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/>
  <mc:AlternateContent xmlns:mc="http://schemas.openxmlformats.org/markup-compatibility/2006">
    <mc:Choice Requires="x15">
      <x15ac:absPath xmlns:x15ac="http://schemas.microsoft.com/office/spreadsheetml/2010/11/ac" url="C:\Users\user\PycharmProjects\Coursera\Stock\"/>
    </mc:Choice>
  </mc:AlternateContent>
  <xr:revisionPtr revIDLastSave="0" documentId="13_ncr:1_{CEB218D3-DBA7-4637-91FE-1846A43F592F}" xr6:coauthVersionLast="36" xr6:coauthVersionMax="36" xr10:uidLastSave="{00000000-0000-0000-0000-000000000000}"/>
  <bookViews>
    <workbookView xWindow="0" yWindow="0" windowWidth="23040" windowHeight="8916" xr2:uid="{00000000-000D-0000-FFFF-FFFF00000000}"/>
  </bookViews>
  <sheets>
    <sheet name="Sheet1" sheetId="1" r:id="rId1"/>
    <sheet name="продажи Вист" sheetId="2" r:id="rId2"/>
  </sheets>
  <definedNames>
    <definedName name="_xlnm._FilterDatabase" localSheetId="0" hidden="1">Sheet1!$A$1:$IN$353</definedName>
  </definedNames>
  <calcPr calcId="191029"/>
</workbook>
</file>

<file path=xl/calcChain.xml><?xml version="1.0" encoding="utf-8"?>
<calcChain xmlns="http://schemas.openxmlformats.org/spreadsheetml/2006/main">
  <c r="DX3" i="1" l="1"/>
  <c r="DX4" i="1"/>
  <c r="DX5" i="1"/>
  <c r="DX6" i="1"/>
  <c r="DX7" i="1"/>
  <c r="DX8" i="1"/>
  <c r="DX9" i="1"/>
  <c r="DX10" i="1"/>
  <c r="DX11" i="1"/>
  <c r="DX12" i="1"/>
  <c r="DX13" i="1"/>
  <c r="DX14" i="1"/>
  <c r="DX15" i="1"/>
  <c r="DX16" i="1"/>
  <c r="DX17" i="1"/>
  <c r="DX18" i="1"/>
  <c r="DX19" i="1"/>
  <c r="DX20" i="1"/>
  <c r="DX21" i="1"/>
  <c r="DX22" i="1"/>
  <c r="DX23" i="1"/>
  <c r="DX24" i="1"/>
  <c r="DX25" i="1"/>
  <c r="DX26" i="1"/>
  <c r="DX27" i="1"/>
  <c r="DX28" i="1"/>
  <c r="DX29" i="1"/>
  <c r="DX30" i="1"/>
  <c r="DX31" i="1"/>
  <c r="DX32" i="1"/>
  <c r="DX33" i="1"/>
  <c r="DX34" i="1"/>
  <c r="DX35" i="1"/>
  <c r="DX36" i="1"/>
  <c r="DX37" i="1"/>
  <c r="DX38" i="1"/>
  <c r="DX39" i="1"/>
  <c r="DX40" i="1"/>
  <c r="DX41" i="1"/>
  <c r="DX42" i="1"/>
  <c r="DX43" i="1"/>
  <c r="DX44" i="1"/>
  <c r="DX45" i="1"/>
  <c r="DX46" i="1"/>
  <c r="DX47" i="1"/>
  <c r="DX48" i="1"/>
  <c r="DX49" i="1"/>
  <c r="DX50" i="1"/>
  <c r="DX51" i="1"/>
  <c r="DX52" i="1"/>
  <c r="DX53" i="1"/>
  <c r="DX54" i="1"/>
  <c r="DX55" i="1"/>
  <c r="DX56" i="1"/>
  <c r="DX57" i="1"/>
  <c r="DX58" i="1"/>
  <c r="DX59" i="1"/>
  <c r="DX60" i="1"/>
  <c r="DX61" i="1"/>
  <c r="DX62" i="1"/>
  <c r="DX63" i="1"/>
  <c r="DX64" i="1"/>
  <c r="DX65" i="1"/>
  <c r="DX66" i="1"/>
  <c r="DX67" i="1"/>
  <c r="DX68" i="1"/>
  <c r="DX69" i="1"/>
  <c r="DX70" i="1"/>
  <c r="DX71" i="1"/>
  <c r="DX72" i="1"/>
  <c r="DX73" i="1"/>
  <c r="DX74" i="1"/>
  <c r="DX75" i="1"/>
  <c r="DX76" i="1"/>
  <c r="DX77" i="1"/>
  <c r="DX78" i="1"/>
  <c r="DX79" i="1"/>
  <c r="DX80" i="1"/>
  <c r="DX81" i="1"/>
  <c r="DX82" i="1"/>
  <c r="DX83" i="1"/>
  <c r="DX84" i="1"/>
  <c r="DX85" i="1"/>
  <c r="DX86" i="1"/>
  <c r="DX87" i="1"/>
  <c r="DX88" i="1"/>
  <c r="DX89" i="1"/>
  <c r="DX90" i="1"/>
  <c r="DX91" i="1"/>
  <c r="DX92" i="1"/>
  <c r="DX93" i="1"/>
  <c r="DX94" i="1"/>
  <c r="DX95" i="1"/>
  <c r="DX96" i="1"/>
  <c r="DX97" i="1"/>
  <c r="DX98" i="1"/>
  <c r="DX99" i="1"/>
  <c r="DX100" i="1"/>
  <c r="DX101" i="1"/>
  <c r="DX102" i="1"/>
  <c r="DX103" i="1"/>
  <c r="DX104" i="1"/>
  <c r="DX105" i="1"/>
  <c r="DX106" i="1"/>
  <c r="DX107" i="1"/>
  <c r="DX108" i="1"/>
  <c r="DX109" i="1"/>
  <c r="DX110" i="1"/>
  <c r="DX111" i="1"/>
  <c r="DX112" i="1"/>
  <c r="DX113" i="1"/>
  <c r="DX114" i="1"/>
  <c r="DX115" i="1"/>
  <c r="DX116" i="1"/>
  <c r="DX117" i="1"/>
  <c r="DX118" i="1"/>
  <c r="DX119" i="1"/>
  <c r="DX120" i="1"/>
  <c r="DX121" i="1"/>
  <c r="DX122" i="1"/>
  <c r="DX123" i="1"/>
  <c r="DX124" i="1"/>
  <c r="DX125" i="1"/>
  <c r="DX126" i="1"/>
  <c r="DX127" i="1"/>
  <c r="DX128" i="1"/>
  <c r="DX129" i="1"/>
  <c r="DX130" i="1"/>
  <c r="DX131" i="1"/>
  <c r="DX132" i="1"/>
  <c r="DX133" i="1"/>
  <c r="DX134" i="1"/>
  <c r="DX135" i="1"/>
  <c r="DX136" i="1"/>
  <c r="DX137" i="1"/>
  <c r="DX138" i="1"/>
  <c r="DX139" i="1"/>
  <c r="DX140" i="1"/>
  <c r="DX141" i="1"/>
  <c r="DX142" i="1"/>
  <c r="DX143" i="1"/>
  <c r="DX144" i="1"/>
  <c r="DX145" i="1"/>
  <c r="DX146" i="1"/>
  <c r="DX147" i="1"/>
  <c r="DX148" i="1"/>
  <c r="DX149" i="1"/>
  <c r="DX150" i="1"/>
  <c r="DX151" i="1"/>
  <c r="DX152" i="1"/>
  <c r="DX153" i="1"/>
  <c r="DX154" i="1"/>
  <c r="DX155" i="1"/>
  <c r="DX156" i="1"/>
  <c r="DX157" i="1"/>
  <c r="DX158" i="1"/>
  <c r="DX159" i="1"/>
  <c r="DX160" i="1"/>
  <c r="DX161" i="1"/>
  <c r="DX162" i="1"/>
  <c r="DX163" i="1"/>
  <c r="DX164" i="1"/>
  <c r="DX165" i="1"/>
  <c r="DX166" i="1"/>
  <c r="DX167" i="1"/>
  <c r="DX168" i="1"/>
  <c r="DX169" i="1"/>
  <c r="DX170" i="1"/>
  <c r="DX171" i="1"/>
  <c r="DX172" i="1"/>
  <c r="DX173" i="1"/>
  <c r="DX174" i="1"/>
  <c r="DX175" i="1"/>
  <c r="DX176" i="1"/>
  <c r="DX177" i="1"/>
  <c r="DX178" i="1"/>
  <c r="DX179" i="1"/>
  <c r="DX180" i="1"/>
  <c r="DX181" i="1"/>
  <c r="DX182" i="1"/>
  <c r="DX183" i="1"/>
  <c r="DX184" i="1"/>
  <c r="DX185" i="1"/>
  <c r="DX186" i="1"/>
  <c r="DX187" i="1"/>
  <c r="DX188" i="1"/>
  <c r="DX189" i="1"/>
  <c r="DX190" i="1"/>
  <c r="DX191" i="1"/>
  <c r="DX192" i="1"/>
  <c r="DX193" i="1"/>
  <c r="DX194" i="1"/>
  <c r="DX195" i="1"/>
  <c r="DX196" i="1"/>
  <c r="DX197" i="1"/>
  <c r="DX198" i="1"/>
  <c r="DX199" i="1"/>
  <c r="DX200" i="1"/>
  <c r="DX201" i="1"/>
  <c r="DX202" i="1"/>
  <c r="DX203" i="1"/>
  <c r="DX204" i="1"/>
  <c r="DX205" i="1"/>
  <c r="DX206" i="1"/>
  <c r="DX207" i="1"/>
  <c r="DX208" i="1"/>
  <c r="DX209" i="1"/>
  <c r="DX210" i="1"/>
  <c r="DX211" i="1"/>
  <c r="DX212" i="1"/>
  <c r="DX213" i="1"/>
  <c r="DX214" i="1"/>
  <c r="DX215" i="1"/>
  <c r="DX216" i="1"/>
  <c r="DX217" i="1"/>
  <c r="DX218" i="1"/>
  <c r="DX219" i="1"/>
  <c r="DX220" i="1"/>
  <c r="DX221" i="1"/>
  <c r="DX222" i="1"/>
  <c r="DX223" i="1"/>
  <c r="DX224" i="1"/>
  <c r="DX225" i="1"/>
  <c r="DX226" i="1"/>
  <c r="DX227" i="1"/>
  <c r="DX228" i="1"/>
  <c r="DX229" i="1"/>
  <c r="DX230" i="1"/>
  <c r="DX231" i="1"/>
  <c r="DX232" i="1"/>
  <c r="DX233" i="1"/>
  <c r="DX234" i="1"/>
  <c r="DX235" i="1"/>
  <c r="DX236" i="1"/>
  <c r="DX237" i="1"/>
  <c r="DX238" i="1"/>
  <c r="DX239" i="1"/>
  <c r="DX240" i="1"/>
  <c r="DX241" i="1"/>
  <c r="DX242" i="1"/>
  <c r="DX243" i="1"/>
  <c r="DX244" i="1"/>
  <c r="DX245" i="1"/>
  <c r="DX246" i="1"/>
  <c r="DX247" i="1"/>
  <c r="DX248" i="1"/>
  <c r="DX249" i="1"/>
  <c r="DX250" i="1"/>
  <c r="DX251" i="1"/>
  <c r="DX252" i="1"/>
  <c r="DX253" i="1"/>
  <c r="DX254" i="1"/>
  <c r="DX255" i="1"/>
  <c r="DX256" i="1"/>
  <c r="DX257" i="1"/>
  <c r="DX258" i="1"/>
  <c r="DX259" i="1"/>
  <c r="DX260" i="1"/>
  <c r="DX261" i="1"/>
  <c r="DX262" i="1"/>
  <c r="DX263" i="1"/>
  <c r="DX264" i="1"/>
  <c r="DX265" i="1"/>
  <c r="DX266" i="1"/>
  <c r="DX267" i="1"/>
  <c r="DX268" i="1"/>
  <c r="DX269" i="1"/>
  <c r="DX270" i="1"/>
  <c r="DX271" i="1"/>
  <c r="DX272" i="1"/>
  <c r="DX273" i="1"/>
  <c r="DX274" i="1"/>
  <c r="DX275" i="1"/>
  <c r="DX276" i="1"/>
  <c r="DX277" i="1"/>
  <c r="DX278" i="1"/>
  <c r="DX279" i="1"/>
  <c r="DX280" i="1"/>
  <c r="DX281" i="1"/>
  <c r="DX282" i="1"/>
  <c r="DX283" i="1"/>
  <c r="DX284" i="1"/>
  <c r="DX285" i="1"/>
  <c r="DX286" i="1"/>
  <c r="DX287" i="1"/>
  <c r="DX288" i="1"/>
  <c r="DX289" i="1"/>
  <c r="DX290" i="1"/>
  <c r="DX291" i="1"/>
  <c r="DX292" i="1"/>
  <c r="DX293" i="1"/>
  <c r="DX294" i="1"/>
  <c r="DX295" i="1"/>
  <c r="DX296" i="1"/>
  <c r="DX297" i="1"/>
  <c r="DX298" i="1"/>
  <c r="DX299" i="1"/>
  <c r="DX300" i="1"/>
  <c r="DX301" i="1"/>
  <c r="DX302" i="1"/>
  <c r="DX303" i="1"/>
  <c r="DX304" i="1"/>
  <c r="DX305" i="1"/>
  <c r="DX306" i="1"/>
  <c r="DX307" i="1"/>
  <c r="DX308" i="1"/>
  <c r="DX309" i="1"/>
  <c r="DX310" i="1"/>
  <c r="DX311" i="1"/>
  <c r="DX312" i="1"/>
  <c r="DX313" i="1"/>
  <c r="DX314" i="1"/>
  <c r="DX315" i="1"/>
  <c r="DX316" i="1"/>
  <c r="DX317" i="1"/>
  <c r="DX318" i="1"/>
  <c r="DX319" i="1"/>
  <c r="DX320" i="1"/>
  <c r="DX321" i="1"/>
  <c r="DX322" i="1"/>
  <c r="DX323" i="1"/>
  <c r="DX324" i="1"/>
  <c r="DX325" i="1"/>
  <c r="DX326" i="1"/>
  <c r="DX327" i="1"/>
  <c r="DX328" i="1"/>
  <c r="DX329" i="1"/>
  <c r="DX330" i="1"/>
  <c r="DX331" i="1"/>
  <c r="DX332" i="1"/>
  <c r="DX333" i="1"/>
  <c r="DX334" i="1"/>
  <c r="DX335" i="1"/>
  <c r="DX336" i="1"/>
  <c r="DX337" i="1"/>
  <c r="DX338" i="1"/>
  <c r="DX339" i="1"/>
  <c r="DX340" i="1"/>
  <c r="DX341" i="1"/>
  <c r="DX342" i="1"/>
  <c r="DX343" i="1"/>
  <c r="DX344" i="1"/>
  <c r="DX345" i="1"/>
  <c r="DX346" i="1"/>
  <c r="DX347" i="1"/>
  <c r="DX348" i="1"/>
  <c r="DX349" i="1"/>
  <c r="DX350" i="1"/>
  <c r="DX351" i="1"/>
  <c r="DX352" i="1"/>
  <c r="DX353" i="1"/>
  <c r="DX2" i="1"/>
  <c r="IN3" i="1"/>
  <c r="IN4" i="1"/>
  <c r="IN5" i="1"/>
  <c r="IN6" i="1"/>
  <c r="IN7" i="1"/>
  <c r="IN8" i="1"/>
  <c r="IN9" i="1"/>
  <c r="IN10" i="1"/>
  <c r="IN11" i="1"/>
  <c r="IN12" i="1"/>
  <c r="IN13" i="1"/>
  <c r="IN14" i="1"/>
  <c r="IN15" i="1"/>
  <c r="IN16" i="1"/>
  <c r="IN17" i="1"/>
  <c r="IN18" i="1"/>
  <c r="IN19" i="1"/>
  <c r="IN20" i="1"/>
  <c r="IN21" i="1"/>
  <c r="IN22" i="1"/>
  <c r="IN23" i="1"/>
  <c r="IN24" i="1"/>
  <c r="IN25" i="1"/>
  <c r="IN26" i="1"/>
  <c r="IN27" i="1"/>
  <c r="IN28" i="1"/>
  <c r="IN29" i="1"/>
  <c r="IN30" i="1"/>
  <c r="IN31" i="1"/>
  <c r="IN32" i="1"/>
  <c r="IN33" i="1"/>
  <c r="IN34" i="1"/>
  <c r="IN35" i="1"/>
  <c r="IN36" i="1"/>
  <c r="IN37" i="1"/>
  <c r="IN38" i="1"/>
  <c r="IN39" i="1"/>
  <c r="IN40" i="1"/>
  <c r="IN41" i="1"/>
  <c r="IN42" i="1"/>
  <c r="IN43" i="1"/>
  <c r="IN44" i="1"/>
  <c r="IN45" i="1"/>
  <c r="IN46" i="1"/>
  <c r="IN47" i="1"/>
  <c r="IN48" i="1"/>
  <c r="IN49" i="1"/>
  <c r="IN50" i="1"/>
  <c r="IN51" i="1"/>
  <c r="IN52" i="1"/>
  <c r="IN53" i="1"/>
  <c r="IN54" i="1"/>
  <c r="IN55" i="1"/>
  <c r="IN56" i="1"/>
  <c r="IN57" i="1"/>
  <c r="IN58" i="1"/>
  <c r="IN59" i="1"/>
  <c r="IN60" i="1"/>
  <c r="IN61" i="1"/>
  <c r="IN62" i="1"/>
  <c r="IN63" i="1"/>
  <c r="IN64" i="1"/>
  <c r="IN65" i="1"/>
  <c r="IN66" i="1"/>
  <c r="IN67" i="1"/>
  <c r="IN68" i="1"/>
  <c r="IN69" i="1"/>
  <c r="IN70" i="1"/>
  <c r="IN71" i="1"/>
  <c r="IN72" i="1"/>
  <c r="IN73" i="1"/>
  <c r="IN74" i="1"/>
  <c r="IN75" i="1"/>
  <c r="IN76" i="1"/>
  <c r="IN77" i="1"/>
  <c r="IN78" i="1"/>
  <c r="IN79" i="1"/>
  <c r="IN80" i="1"/>
  <c r="IN81" i="1"/>
  <c r="IN82" i="1"/>
  <c r="IN83" i="1"/>
  <c r="IN84" i="1"/>
  <c r="IN85" i="1"/>
  <c r="IN86" i="1"/>
  <c r="IN87" i="1"/>
  <c r="IN88" i="1"/>
  <c r="IN89" i="1"/>
  <c r="IN90" i="1"/>
  <c r="IN91" i="1"/>
  <c r="IN92" i="1"/>
  <c r="IN93" i="1"/>
  <c r="IN94" i="1"/>
  <c r="IN95" i="1"/>
  <c r="IN96" i="1"/>
  <c r="IN97" i="1"/>
  <c r="IN98" i="1"/>
  <c r="IN99" i="1"/>
  <c r="IN100" i="1"/>
  <c r="IN101" i="1"/>
  <c r="IN102" i="1"/>
  <c r="IN103" i="1"/>
  <c r="IN104" i="1"/>
  <c r="IN105" i="1"/>
  <c r="IN106" i="1"/>
  <c r="IN107" i="1"/>
  <c r="IN108" i="1"/>
  <c r="IN109" i="1"/>
  <c r="IN110" i="1"/>
  <c r="IN111" i="1"/>
  <c r="IN112" i="1"/>
  <c r="IN113" i="1"/>
  <c r="IN114" i="1"/>
  <c r="IN115" i="1"/>
  <c r="IN116" i="1"/>
  <c r="IN117" i="1"/>
  <c r="IN118" i="1"/>
  <c r="IN119" i="1"/>
  <c r="IN120" i="1"/>
  <c r="IN121" i="1"/>
  <c r="IN122" i="1"/>
  <c r="IN123" i="1"/>
  <c r="IN124" i="1"/>
  <c r="IN125" i="1"/>
  <c r="IN126" i="1"/>
  <c r="IN127" i="1"/>
  <c r="IN128" i="1"/>
  <c r="IN129" i="1"/>
  <c r="IN130" i="1"/>
  <c r="IN131" i="1"/>
  <c r="IN132" i="1"/>
  <c r="IN133" i="1"/>
  <c r="IN134" i="1"/>
  <c r="IN135" i="1"/>
  <c r="IN136" i="1"/>
  <c r="IN137" i="1"/>
  <c r="IN138" i="1"/>
  <c r="IN139" i="1"/>
  <c r="IN140" i="1"/>
  <c r="IN141" i="1"/>
  <c r="IN142" i="1"/>
  <c r="IN143" i="1"/>
  <c r="IN144" i="1"/>
  <c r="IN145" i="1"/>
  <c r="IN146" i="1"/>
  <c r="IN147" i="1"/>
  <c r="IN148" i="1"/>
  <c r="IN149" i="1"/>
  <c r="IN150" i="1"/>
  <c r="IN151" i="1"/>
  <c r="IN152" i="1"/>
  <c r="IN153" i="1"/>
  <c r="IN154" i="1"/>
  <c r="IN155" i="1"/>
  <c r="IN156" i="1"/>
  <c r="IN157" i="1"/>
  <c r="IN158" i="1"/>
  <c r="IN159" i="1"/>
  <c r="IN160" i="1"/>
  <c r="IN161" i="1"/>
  <c r="IN162" i="1"/>
  <c r="IN163" i="1"/>
  <c r="IN164" i="1"/>
  <c r="IN165" i="1"/>
  <c r="IN166" i="1"/>
  <c r="IN167" i="1"/>
  <c r="IN168" i="1"/>
  <c r="IN169" i="1"/>
  <c r="IN170" i="1"/>
  <c r="IN171" i="1"/>
  <c r="IN172" i="1"/>
  <c r="IN173" i="1"/>
  <c r="IN174" i="1"/>
  <c r="IN175" i="1"/>
  <c r="IN176" i="1"/>
  <c r="IN177" i="1"/>
  <c r="IN178" i="1"/>
  <c r="IN179" i="1"/>
  <c r="IN180" i="1"/>
  <c r="IN181" i="1"/>
  <c r="IN182" i="1"/>
  <c r="IN183" i="1"/>
  <c r="IN184" i="1"/>
  <c r="IN185" i="1"/>
  <c r="IN186" i="1"/>
  <c r="IN187" i="1"/>
  <c r="IN188" i="1"/>
  <c r="IN189" i="1"/>
  <c r="IN190" i="1"/>
  <c r="IN191" i="1"/>
  <c r="IN192" i="1"/>
  <c r="IN193" i="1"/>
  <c r="IN194" i="1"/>
  <c r="IN195" i="1"/>
  <c r="IN196" i="1"/>
  <c r="IN197" i="1"/>
  <c r="IN198" i="1"/>
  <c r="IN199" i="1"/>
  <c r="IN200" i="1"/>
  <c r="IN201" i="1"/>
  <c r="IN202" i="1"/>
  <c r="IN203" i="1"/>
  <c r="IN204" i="1"/>
  <c r="IN205" i="1"/>
  <c r="IN206" i="1"/>
  <c r="IN207" i="1"/>
  <c r="IN208" i="1"/>
  <c r="IN209" i="1"/>
  <c r="IN210" i="1"/>
  <c r="IN211" i="1"/>
  <c r="IN212" i="1"/>
  <c r="IN213" i="1"/>
  <c r="IN214" i="1"/>
  <c r="IN215" i="1"/>
  <c r="IN216" i="1"/>
  <c r="IN217" i="1"/>
  <c r="IN218" i="1"/>
  <c r="IN219" i="1"/>
  <c r="IN220" i="1"/>
  <c r="IN221" i="1"/>
  <c r="IN222" i="1"/>
  <c r="IN223" i="1"/>
  <c r="IN224" i="1"/>
  <c r="IN225" i="1"/>
  <c r="IN226" i="1"/>
  <c r="IN227" i="1"/>
  <c r="IN228" i="1"/>
  <c r="IN229" i="1"/>
  <c r="IN230" i="1"/>
  <c r="IN231" i="1"/>
  <c r="IN232" i="1"/>
  <c r="IN233" i="1"/>
  <c r="IN234" i="1"/>
  <c r="IN235" i="1"/>
  <c r="IN236" i="1"/>
  <c r="IN237" i="1"/>
  <c r="IN238" i="1"/>
  <c r="IN239" i="1"/>
  <c r="IN240" i="1"/>
  <c r="IN241" i="1"/>
  <c r="IN242" i="1"/>
  <c r="IN243" i="1"/>
  <c r="IN244" i="1"/>
  <c r="IN245" i="1"/>
  <c r="IN246" i="1"/>
  <c r="IN247" i="1"/>
  <c r="IN248" i="1"/>
  <c r="IN249" i="1"/>
  <c r="IN250" i="1"/>
  <c r="IN251" i="1"/>
  <c r="IN252" i="1"/>
  <c r="IN253" i="1"/>
  <c r="IN254" i="1"/>
  <c r="IN255" i="1"/>
  <c r="IN256" i="1"/>
  <c r="IN257" i="1"/>
  <c r="IN258" i="1"/>
  <c r="IN259" i="1"/>
  <c r="IN260" i="1"/>
  <c r="IN261" i="1"/>
  <c r="IN262" i="1"/>
  <c r="IN263" i="1"/>
  <c r="IN264" i="1"/>
  <c r="IN265" i="1"/>
  <c r="IN266" i="1"/>
  <c r="IN267" i="1"/>
  <c r="IN268" i="1"/>
  <c r="IN269" i="1"/>
  <c r="IN270" i="1"/>
  <c r="IN271" i="1"/>
  <c r="IN272" i="1"/>
  <c r="IN273" i="1"/>
  <c r="IN274" i="1"/>
  <c r="IN275" i="1"/>
  <c r="IN276" i="1"/>
  <c r="IN277" i="1"/>
  <c r="IN278" i="1"/>
  <c r="IN279" i="1"/>
  <c r="IN280" i="1"/>
  <c r="IN281" i="1"/>
  <c r="IN282" i="1"/>
  <c r="IN283" i="1"/>
  <c r="IN284" i="1"/>
  <c r="IN285" i="1"/>
  <c r="IN286" i="1"/>
  <c r="IN287" i="1"/>
  <c r="IN288" i="1"/>
  <c r="IN289" i="1"/>
  <c r="IN290" i="1"/>
  <c r="IN291" i="1"/>
  <c r="IN292" i="1"/>
  <c r="IN293" i="1"/>
  <c r="IN294" i="1"/>
  <c r="IN295" i="1"/>
  <c r="IN296" i="1"/>
  <c r="IN297" i="1"/>
  <c r="IN298" i="1"/>
  <c r="IN299" i="1"/>
  <c r="IN300" i="1"/>
  <c r="IN301" i="1"/>
  <c r="IN302" i="1"/>
  <c r="IN303" i="1"/>
  <c r="IN304" i="1"/>
  <c r="IN305" i="1"/>
  <c r="IN306" i="1"/>
  <c r="IN307" i="1"/>
  <c r="IN308" i="1"/>
  <c r="IN309" i="1"/>
  <c r="IN310" i="1"/>
  <c r="IN311" i="1"/>
  <c r="IN312" i="1"/>
  <c r="IN313" i="1"/>
  <c r="IN314" i="1"/>
  <c r="IN315" i="1"/>
  <c r="IN316" i="1"/>
  <c r="IN317" i="1"/>
  <c r="IN318" i="1"/>
  <c r="IN319" i="1"/>
  <c r="IN320" i="1"/>
  <c r="IN321" i="1"/>
  <c r="IN322" i="1"/>
  <c r="IN323" i="1"/>
  <c r="IN324" i="1"/>
  <c r="IN325" i="1"/>
  <c r="IN326" i="1"/>
  <c r="IN327" i="1"/>
  <c r="IN328" i="1"/>
  <c r="IN329" i="1"/>
  <c r="IN330" i="1"/>
  <c r="IN331" i="1"/>
  <c r="IN332" i="1"/>
  <c r="IN333" i="1"/>
  <c r="IN334" i="1"/>
  <c r="IN335" i="1"/>
  <c r="IN336" i="1"/>
  <c r="IN337" i="1"/>
  <c r="IN338" i="1"/>
  <c r="IN339" i="1"/>
  <c r="IN340" i="1"/>
  <c r="IN341" i="1"/>
  <c r="IN342" i="1"/>
  <c r="IN343" i="1"/>
  <c r="IN344" i="1"/>
  <c r="IN345" i="1"/>
  <c r="IN346" i="1"/>
  <c r="IN347" i="1"/>
  <c r="IN348" i="1"/>
  <c r="IN349" i="1"/>
  <c r="IN350" i="1"/>
  <c r="IN351" i="1"/>
  <c r="IN352" i="1"/>
  <c r="IN353" i="1"/>
  <c r="IM3" i="1"/>
  <c r="IM4" i="1"/>
  <c r="IM5" i="1"/>
  <c r="IM6" i="1"/>
  <c r="IM7" i="1"/>
  <c r="IM8" i="1"/>
  <c r="IM9" i="1"/>
  <c r="IM10" i="1"/>
  <c r="IM11" i="1"/>
  <c r="IM12" i="1"/>
  <c r="IM13" i="1"/>
  <c r="IM14" i="1"/>
  <c r="IM15" i="1"/>
  <c r="IM16" i="1"/>
  <c r="IM17" i="1"/>
  <c r="IM18" i="1"/>
  <c r="IM19" i="1"/>
  <c r="IM20" i="1"/>
  <c r="IM21" i="1"/>
  <c r="IM22" i="1"/>
  <c r="IM23" i="1"/>
  <c r="IM24" i="1"/>
  <c r="IM25" i="1"/>
  <c r="IM26" i="1"/>
  <c r="IM27" i="1"/>
  <c r="IM28" i="1"/>
  <c r="IM29" i="1"/>
  <c r="IM30" i="1"/>
  <c r="IM31" i="1"/>
  <c r="IM32" i="1"/>
  <c r="IM33" i="1"/>
  <c r="IM34" i="1"/>
  <c r="IM35" i="1"/>
  <c r="IM36" i="1"/>
  <c r="IM37" i="1"/>
  <c r="IM38" i="1"/>
  <c r="IM39" i="1"/>
  <c r="IM40" i="1"/>
  <c r="IM41" i="1"/>
  <c r="IM42" i="1"/>
  <c r="IM43" i="1"/>
  <c r="IM44" i="1"/>
  <c r="IM45" i="1"/>
  <c r="IM46" i="1"/>
  <c r="IM47" i="1"/>
  <c r="IM48" i="1"/>
  <c r="IM49" i="1"/>
  <c r="IM50" i="1"/>
  <c r="IM51" i="1"/>
  <c r="IM52" i="1"/>
  <c r="IM53" i="1"/>
  <c r="IM54" i="1"/>
  <c r="IM55" i="1"/>
  <c r="IM56" i="1"/>
  <c r="IM57" i="1"/>
  <c r="IM58" i="1"/>
  <c r="IM59" i="1"/>
  <c r="IM60" i="1"/>
  <c r="IM61" i="1"/>
  <c r="IM62" i="1"/>
  <c r="IM63" i="1"/>
  <c r="IM64" i="1"/>
  <c r="IM65" i="1"/>
  <c r="IM66" i="1"/>
  <c r="IM67" i="1"/>
  <c r="IM68" i="1"/>
  <c r="IM69" i="1"/>
  <c r="IM70" i="1"/>
  <c r="IM71" i="1"/>
  <c r="IM72" i="1"/>
  <c r="IM73" i="1"/>
  <c r="IM74" i="1"/>
  <c r="IM75" i="1"/>
  <c r="IM76" i="1"/>
  <c r="IM77" i="1"/>
  <c r="IM78" i="1"/>
  <c r="IM79" i="1"/>
  <c r="IM80" i="1"/>
  <c r="IM81" i="1"/>
  <c r="IM82" i="1"/>
  <c r="IM83" i="1"/>
  <c r="IM84" i="1"/>
  <c r="IM85" i="1"/>
  <c r="IM86" i="1"/>
  <c r="IM87" i="1"/>
  <c r="IM88" i="1"/>
  <c r="IM89" i="1"/>
  <c r="IM90" i="1"/>
  <c r="IM91" i="1"/>
  <c r="IM92" i="1"/>
  <c r="IM93" i="1"/>
  <c r="IM94" i="1"/>
  <c r="IM95" i="1"/>
  <c r="IM96" i="1"/>
  <c r="IM97" i="1"/>
  <c r="IM98" i="1"/>
  <c r="IM99" i="1"/>
  <c r="IM100" i="1"/>
  <c r="IM101" i="1"/>
  <c r="IM102" i="1"/>
  <c r="IM103" i="1"/>
  <c r="IM104" i="1"/>
  <c r="IM105" i="1"/>
  <c r="IM106" i="1"/>
  <c r="IM107" i="1"/>
  <c r="IM108" i="1"/>
  <c r="IM109" i="1"/>
  <c r="IM110" i="1"/>
  <c r="IM111" i="1"/>
  <c r="IM112" i="1"/>
  <c r="IM113" i="1"/>
  <c r="IM114" i="1"/>
  <c r="IM115" i="1"/>
  <c r="IM116" i="1"/>
  <c r="IM117" i="1"/>
  <c r="IM118" i="1"/>
  <c r="IM119" i="1"/>
  <c r="IM120" i="1"/>
  <c r="IM121" i="1"/>
  <c r="IM122" i="1"/>
  <c r="IM123" i="1"/>
  <c r="IM124" i="1"/>
  <c r="IM125" i="1"/>
  <c r="IM126" i="1"/>
  <c r="IM127" i="1"/>
  <c r="IM128" i="1"/>
  <c r="IM129" i="1"/>
  <c r="IM130" i="1"/>
  <c r="IM131" i="1"/>
  <c r="IM132" i="1"/>
  <c r="IM133" i="1"/>
  <c r="IM134" i="1"/>
  <c r="IM135" i="1"/>
  <c r="IM136" i="1"/>
  <c r="IM137" i="1"/>
  <c r="IM138" i="1"/>
  <c r="IM139" i="1"/>
  <c r="IM140" i="1"/>
  <c r="IM141" i="1"/>
  <c r="IM142" i="1"/>
  <c r="IM143" i="1"/>
  <c r="IM144" i="1"/>
  <c r="IM145" i="1"/>
  <c r="IM146" i="1"/>
  <c r="IM147" i="1"/>
  <c r="IM148" i="1"/>
  <c r="IM149" i="1"/>
  <c r="IM150" i="1"/>
  <c r="IM151" i="1"/>
  <c r="IM152" i="1"/>
  <c r="IM153" i="1"/>
  <c r="IM154" i="1"/>
  <c r="IM155" i="1"/>
  <c r="IM156" i="1"/>
  <c r="IM157" i="1"/>
  <c r="IM158" i="1"/>
  <c r="IM159" i="1"/>
  <c r="IM160" i="1"/>
  <c r="IM161" i="1"/>
  <c r="IM162" i="1"/>
  <c r="IM163" i="1"/>
  <c r="IM164" i="1"/>
  <c r="IM165" i="1"/>
  <c r="IM166" i="1"/>
  <c r="IM167" i="1"/>
  <c r="IM168" i="1"/>
  <c r="IM169" i="1"/>
  <c r="IM170" i="1"/>
  <c r="IM171" i="1"/>
  <c r="IM172" i="1"/>
  <c r="IM173" i="1"/>
  <c r="IM174" i="1"/>
  <c r="IM175" i="1"/>
  <c r="IM176" i="1"/>
  <c r="IM177" i="1"/>
  <c r="IM178" i="1"/>
  <c r="IM179" i="1"/>
  <c r="IM180" i="1"/>
  <c r="IM181" i="1"/>
  <c r="IM182" i="1"/>
  <c r="IM183" i="1"/>
  <c r="IM184" i="1"/>
  <c r="IM185" i="1"/>
  <c r="IM186" i="1"/>
  <c r="IM187" i="1"/>
  <c r="IM188" i="1"/>
  <c r="IM189" i="1"/>
  <c r="IM190" i="1"/>
  <c r="IM191" i="1"/>
  <c r="IM192" i="1"/>
  <c r="IM193" i="1"/>
  <c r="IM194" i="1"/>
  <c r="IM195" i="1"/>
  <c r="IM196" i="1"/>
  <c r="IM197" i="1"/>
  <c r="IM198" i="1"/>
  <c r="IM199" i="1"/>
  <c r="IM200" i="1"/>
  <c r="IM201" i="1"/>
  <c r="IM202" i="1"/>
  <c r="IM203" i="1"/>
  <c r="IM204" i="1"/>
  <c r="IM205" i="1"/>
  <c r="IM206" i="1"/>
  <c r="IM207" i="1"/>
  <c r="IM208" i="1"/>
  <c r="IM209" i="1"/>
  <c r="IM210" i="1"/>
  <c r="IM211" i="1"/>
  <c r="IM212" i="1"/>
  <c r="IM213" i="1"/>
  <c r="IM214" i="1"/>
  <c r="IM215" i="1"/>
  <c r="IM216" i="1"/>
  <c r="IM217" i="1"/>
  <c r="IM218" i="1"/>
  <c r="IM219" i="1"/>
  <c r="IM220" i="1"/>
  <c r="IM221" i="1"/>
  <c r="IM222" i="1"/>
  <c r="IM223" i="1"/>
  <c r="IM224" i="1"/>
  <c r="IM225" i="1"/>
  <c r="IM226" i="1"/>
  <c r="IM227" i="1"/>
  <c r="IM228" i="1"/>
  <c r="IM229" i="1"/>
  <c r="IM230" i="1"/>
  <c r="IM231" i="1"/>
  <c r="IM232" i="1"/>
  <c r="IM233" i="1"/>
  <c r="IM234" i="1"/>
  <c r="IM235" i="1"/>
  <c r="IM236" i="1"/>
  <c r="IM237" i="1"/>
  <c r="IM238" i="1"/>
  <c r="IM239" i="1"/>
  <c r="IM240" i="1"/>
  <c r="IM241" i="1"/>
  <c r="IM242" i="1"/>
  <c r="IM243" i="1"/>
  <c r="IM244" i="1"/>
  <c r="IM245" i="1"/>
  <c r="IM246" i="1"/>
  <c r="IM247" i="1"/>
  <c r="IM248" i="1"/>
  <c r="IM249" i="1"/>
  <c r="IM250" i="1"/>
  <c r="IM251" i="1"/>
  <c r="IM252" i="1"/>
  <c r="IM253" i="1"/>
  <c r="IM254" i="1"/>
  <c r="IM255" i="1"/>
  <c r="IM256" i="1"/>
  <c r="IM257" i="1"/>
  <c r="IM258" i="1"/>
  <c r="IM259" i="1"/>
  <c r="IM260" i="1"/>
  <c r="IM261" i="1"/>
  <c r="IM262" i="1"/>
  <c r="IM263" i="1"/>
  <c r="IM264" i="1"/>
  <c r="IM265" i="1"/>
  <c r="IM266" i="1"/>
  <c r="IM267" i="1"/>
  <c r="IM268" i="1"/>
  <c r="IM269" i="1"/>
  <c r="IM270" i="1"/>
  <c r="IM271" i="1"/>
  <c r="IM272" i="1"/>
  <c r="IM273" i="1"/>
  <c r="IM274" i="1"/>
  <c r="IM275" i="1"/>
  <c r="IM276" i="1"/>
  <c r="IM277" i="1"/>
  <c r="IM278" i="1"/>
  <c r="IM279" i="1"/>
  <c r="IM280" i="1"/>
  <c r="IM281" i="1"/>
  <c r="IM282" i="1"/>
  <c r="IM283" i="1"/>
  <c r="IM284" i="1"/>
  <c r="IM285" i="1"/>
  <c r="IM286" i="1"/>
  <c r="IM287" i="1"/>
  <c r="IM288" i="1"/>
  <c r="IM289" i="1"/>
  <c r="IM290" i="1"/>
  <c r="IM291" i="1"/>
  <c r="IM292" i="1"/>
  <c r="IM293" i="1"/>
  <c r="IM294" i="1"/>
  <c r="IM295" i="1"/>
  <c r="IM296" i="1"/>
  <c r="IM297" i="1"/>
  <c r="IM298" i="1"/>
  <c r="IM299" i="1"/>
  <c r="IM300" i="1"/>
  <c r="IM301" i="1"/>
  <c r="IM302" i="1"/>
  <c r="IM303" i="1"/>
  <c r="IM304" i="1"/>
  <c r="IM305" i="1"/>
  <c r="IM306" i="1"/>
  <c r="IM307" i="1"/>
  <c r="IM308" i="1"/>
  <c r="IM309" i="1"/>
  <c r="IM310" i="1"/>
  <c r="IM311" i="1"/>
  <c r="IM312" i="1"/>
  <c r="IM313" i="1"/>
  <c r="IM314" i="1"/>
  <c r="IM315" i="1"/>
  <c r="IM316" i="1"/>
  <c r="IM317" i="1"/>
  <c r="IM318" i="1"/>
  <c r="IM319" i="1"/>
  <c r="IM320" i="1"/>
  <c r="IM321" i="1"/>
  <c r="IM322" i="1"/>
  <c r="IM323" i="1"/>
  <c r="IM324" i="1"/>
  <c r="IM325" i="1"/>
  <c r="IM326" i="1"/>
  <c r="IM327" i="1"/>
  <c r="IM328" i="1"/>
  <c r="IM329" i="1"/>
  <c r="IM330" i="1"/>
  <c r="IM331" i="1"/>
  <c r="IM332" i="1"/>
  <c r="IM333" i="1"/>
  <c r="IM334" i="1"/>
  <c r="IM335" i="1"/>
  <c r="IM336" i="1"/>
  <c r="IM337" i="1"/>
  <c r="IM338" i="1"/>
  <c r="IM339" i="1"/>
  <c r="IM340" i="1"/>
  <c r="IM341" i="1"/>
  <c r="IM342" i="1"/>
  <c r="IM343" i="1"/>
  <c r="IM344" i="1"/>
  <c r="IM345" i="1"/>
  <c r="IM346" i="1"/>
  <c r="IM347" i="1"/>
  <c r="IM348" i="1"/>
  <c r="IM349" i="1"/>
  <c r="IM350" i="1"/>
  <c r="IM351" i="1"/>
  <c r="IM352" i="1"/>
  <c r="IM353" i="1"/>
  <c r="IL3" i="1"/>
  <c r="IL4" i="1"/>
  <c r="IL5" i="1"/>
  <c r="IL6" i="1"/>
  <c r="IL7" i="1"/>
  <c r="IL8" i="1"/>
  <c r="IL9" i="1"/>
  <c r="IL10" i="1"/>
  <c r="IL11" i="1"/>
  <c r="IL12" i="1"/>
  <c r="IL13" i="1"/>
  <c r="IL14" i="1"/>
  <c r="IL15" i="1"/>
  <c r="IL16" i="1"/>
  <c r="IL17" i="1"/>
  <c r="IL18" i="1"/>
  <c r="IL19" i="1"/>
  <c r="IL20" i="1"/>
  <c r="IL21" i="1"/>
  <c r="IL22" i="1"/>
  <c r="IL23" i="1"/>
  <c r="IL24" i="1"/>
  <c r="IL25" i="1"/>
  <c r="IL26" i="1"/>
  <c r="IL27" i="1"/>
  <c r="IL28" i="1"/>
  <c r="IL29" i="1"/>
  <c r="IL30" i="1"/>
  <c r="IL31" i="1"/>
  <c r="IL32" i="1"/>
  <c r="IL33" i="1"/>
  <c r="IL34" i="1"/>
  <c r="IL35" i="1"/>
  <c r="IL36" i="1"/>
  <c r="IL37" i="1"/>
  <c r="IL38" i="1"/>
  <c r="IL39" i="1"/>
  <c r="IL40" i="1"/>
  <c r="IL41" i="1"/>
  <c r="IL42" i="1"/>
  <c r="IL43" i="1"/>
  <c r="IL44" i="1"/>
  <c r="IL45" i="1"/>
  <c r="IL46" i="1"/>
  <c r="IL47" i="1"/>
  <c r="IL48" i="1"/>
  <c r="IL49" i="1"/>
  <c r="IL50" i="1"/>
  <c r="IL51" i="1"/>
  <c r="IL52" i="1"/>
  <c r="IL53" i="1"/>
  <c r="IL54" i="1"/>
  <c r="IL55" i="1"/>
  <c r="IL56" i="1"/>
  <c r="IL57" i="1"/>
  <c r="IL58" i="1"/>
  <c r="IL59" i="1"/>
  <c r="IL60" i="1"/>
  <c r="IL61" i="1"/>
  <c r="IL62" i="1"/>
  <c r="IL63" i="1"/>
  <c r="IL64" i="1"/>
  <c r="IL65" i="1"/>
  <c r="IL66" i="1"/>
  <c r="IL67" i="1"/>
  <c r="IL68" i="1"/>
  <c r="IL69" i="1"/>
  <c r="IL70" i="1"/>
  <c r="IL71" i="1"/>
  <c r="IL72" i="1"/>
  <c r="IL73" i="1"/>
  <c r="IL74" i="1"/>
  <c r="IL75" i="1"/>
  <c r="IL76" i="1"/>
  <c r="IL77" i="1"/>
  <c r="IL78" i="1"/>
  <c r="IL79" i="1"/>
  <c r="IL80" i="1"/>
  <c r="IL81" i="1"/>
  <c r="IL82" i="1"/>
  <c r="IL83" i="1"/>
  <c r="IL84" i="1"/>
  <c r="IL85" i="1"/>
  <c r="IL86" i="1"/>
  <c r="IL87" i="1"/>
  <c r="IL88" i="1"/>
  <c r="IL89" i="1"/>
  <c r="IL90" i="1"/>
  <c r="IL91" i="1"/>
  <c r="IL92" i="1"/>
  <c r="IL93" i="1"/>
  <c r="IL94" i="1"/>
  <c r="IL95" i="1"/>
  <c r="IL96" i="1"/>
  <c r="IL97" i="1"/>
  <c r="IL98" i="1"/>
  <c r="IL99" i="1"/>
  <c r="IL100" i="1"/>
  <c r="IL101" i="1"/>
  <c r="IL102" i="1"/>
  <c r="IL103" i="1"/>
  <c r="IL104" i="1"/>
  <c r="IL105" i="1"/>
  <c r="IL106" i="1"/>
  <c r="IL107" i="1"/>
  <c r="IL108" i="1"/>
  <c r="IL109" i="1"/>
  <c r="IL110" i="1"/>
  <c r="IL111" i="1"/>
  <c r="IL112" i="1"/>
  <c r="IL113" i="1"/>
  <c r="IL114" i="1"/>
  <c r="IL115" i="1"/>
  <c r="IL116" i="1"/>
  <c r="IL117" i="1"/>
  <c r="IL118" i="1"/>
  <c r="IL119" i="1"/>
  <c r="IL120" i="1"/>
  <c r="IL121" i="1"/>
  <c r="IL122" i="1"/>
  <c r="IL123" i="1"/>
  <c r="IL124" i="1"/>
  <c r="IL125" i="1"/>
  <c r="IL126" i="1"/>
  <c r="IL127" i="1"/>
  <c r="IL128" i="1"/>
  <c r="IL129" i="1"/>
  <c r="IL130" i="1"/>
  <c r="IL131" i="1"/>
  <c r="IL132" i="1"/>
  <c r="IL133" i="1"/>
  <c r="IL134" i="1"/>
  <c r="IL135" i="1"/>
  <c r="IL136" i="1"/>
  <c r="IL137" i="1"/>
  <c r="IL138" i="1"/>
  <c r="IL139" i="1"/>
  <c r="IL140" i="1"/>
  <c r="IL141" i="1"/>
  <c r="IL142" i="1"/>
  <c r="IL143" i="1"/>
  <c r="IL144" i="1"/>
  <c r="IL145" i="1"/>
  <c r="IL146" i="1"/>
  <c r="IL147" i="1"/>
  <c r="IL148" i="1"/>
  <c r="IL149" i="1"/>
  <c r="IL150" i="1"/>
  <c r="IL151" i="1"/>
  <c r="IL152" i="1"/>
  <c r="IL153" i="1"/>
  <c r="IL154" i="1"/>
  <c r="IL155" i="1"/>
  <c r="IL156" i="1"/>
  <c r="IL157" i="1"/>
  <c r="IL158" i="1"/>
  <c r="IL159" i="1"/>
  <c r="IL160" i="1"/>
  <c r="IL161" i="1"/>
  <c r="IL162" i="1"/>
  <c r="IL163" i="1"/>
  <c r="IL164" i="1"/>
  <c r="IL165" i="1"/>
  <c r="IL166" i="1"/>
  <c r="IL167" i="1"/>
  <c r="IL168" i="1"/>
  <c r="IL169" i="1"/>
  <c r="IL170" i="1"/>
  <c r="IL171" i="1"/>
  <c r="IL172" i="1"/>
  <c r="IL173" i="1"/>
  <c r="IL174" i="1"/>
  <c r="IL175" i="1"/>
  <c r="IL176" i="1"/>
  <c r="IL177" i="1"/>
  <c r="IL178" i="1"/>
  <c r="IL179" i="1"/>
  <c r="IL180" i="1"/>
  <c r="IL181" i="1"/>
  <c r="IL182" i="1"/>
  <c r="IL183" i="1"/>
  <c r="IL184" i="1"/>
  <c r="IL185" i="1"/>
  <c r="IL186" i="1"/>
  <c r="IL187" i="1"/>
  <c r="IL188" i="1"/>
  <c r="IL189" i="1"/>
  <c r="IL190" i="1"/>
  <c r="IL191" i="1"/>
  <c r="IL192" i="1"/>
  <c r="IL193" i="1"/>
  <c r="IL194" i="1"/>
  <c r="IL195" i="1"/>
  <c r="IL196" i="1"/>
  <c r="IL197" i="1"/>
  <c r="IL198" i="1"/>
  <c r="IL199" i="1"/>
  <c r="IL200" i="1"/>
  <c r="IL201" i="1"/>
  <c r="IL202" i="1"/>
  <c r="IL203" i="1"/>
  <c r="IL204" i="1"/>
  <c r="IL205" i="1"/>
  <c r="IL206" i="1"/>
  <c r="IL207" i="1"/>
  <c r="IL208" i="1"/>
  <c r="IL209" i="1"/>
  <c r="IL210" i="1"/>
  <c r="IL211" i="1"/>
  <c r="IL212" i="1"/>
  <c r="IL213" i="1"/>
  <c r="IL214" i="1"/>
  <c r="IL215" i="1"/>
  <c r="IL216" i="1"/>
  <c r="IL217" i="1"/>
  <c r="IL218" i="1"/>
  <c r="IL219" i="1"/>
  <c r="IL220" i="1"/>
  <c r="IL221" i="1"/>
  <c r="IL222" i="1"/>
  <c r="IL223" i="1"/>
  <c r="IL224" i="1"/>
  <c r="IL225" i="1"/>
  <c r="IL226" i="1"/>
  <c r="IL227" i="1"/>
  <c r="IL228" i="1"/>
  <c r="IL229" i="1"/>
  <c r="IL230" i="1"/>
  <c r="IL231" i="1"/>
  <c r="IL232" i="1"/>
  <c r="IL233" i="1"/>
  <c r="IL234" i="1"/>
  <c r="IL235" i="1"/>
  <c r="IL236" i="1"/>
  <c r="IL237" i="1"/>
  <c r="IL238" i="1"/>
  <c r="IL239" i="1"/>
  <c r="IL240" i="1"/>
  <c r="IL241" i="1"/>
  <c r="IL242" i="1"/>
  <c r="IL243" i="1"/>
  <c r="IL244" i="1"/>
  <c r="IL245" i="1"/>
  <c r="IL246" i="1"/>
  <c r="IL247" i="1"/>
  <c r="IL248" i="1"/>
  <c r="IL249" i="1"/>
  <c r="IL250" i="1"/>
  <c r="IL251" i="1"/>
  <c r="IL252" i="1"/>
  <c r="IL253" i="1"/>
  <c r="IL254" i="1"/>
  <c r="IL255" i="1"/>
  <c r="IL256" i="1"/>
  <c r="IL257" i="1"/>
  <c r="IL258" i="1"/>
  <c r="IL259" i="1"/>
  <c r="IL260" i="1"/>
  <c r="IL261" i="1"/>
  <c r="IL262" i="1"/>
  <c r="IL263" i="1"/>
  <c r="IL264" i="1"/>
  <c r="IL265" i="1"/>
  <c r="IL266" i="1"/>
  <c r="IL267" i="1"/>
  <c r="IL268" i="1"/>
  <c r="IL269" i="1"/>
  <c r="IL270" i="1"/>
  <c r="IL271" i="1"/>
  <c r="IL272" i="1"/>
  <c r="IL273" i="1"/>
  <c r="IL274" i="1"/>
  <c r="IL275" i="1"/>
  <c r="IL276" i="1"/>
  <c r="IL277" i="1"/>
  <c r="IL278" i="1"/>
  <c r="IL279" i="1"/>
  <c r="IL280" i="1"/>
  <c r="IL281" i="1"/>
  <c r="IL282" i="1"/>
  <c r="IL283" i="1"/>
  <c r="IL284" i="1"/>
  <c r="IL285" i="1"/>
  <c r="IL286" i="1"/>
  <c r="IL287" i="1"/>
  <c r="IL288" i="1"/>
  <c r="IL289" i="1"/>
  <c r="IL290" i="1"/>
  <c r="IL291" i="1"/>
  <c r="IL292" i="1"/>
  <c r="IL293" i="1"/>
  <c r="IL294" i="1"/>
  <c r="IL295" i="1"/>
  <c r="IL296" i="1"/>
  <c r="IL297" i="1"/>
  <c r="IL298" i="1"/>
  <c r="IL299" i="1"/>
  <c r="IL300" i="1"/>
  <c r="IL301" i="1"/>
  <c r="IL302" i="1"/>
  <c r="IL303" i="1"/>
  <c r="IL304" i="1"/>
  <c r="IL305" i="1"/>
  <c r="IL306" i="1"/>
  <c r="IL307" i="1"/>
  <c r="IL308" i="1"/>
  <c r="IL309" i="1"/>
  <c r="IL310" i="1"/>
  <c r="IL311" i="1"/>
  <c r="IL312" i="1"/>
  <c r="IL313" i="1"/>
  <c r="IL314" i="1"/>
  <c r="IL315" i="1"/>
  <c r="IL316" i="1"/>
  <c r="IL317" i="1"/>
  <c r="IL318" i="1"/>
  <c r="IL319" i="1"/>
  <c r="IL320" i="1"/>
  <c r="IL321" i="1"/>
  <c r="IL322" i="1"/>
  <c r="IL323" i="1"/>
  <c r="IL324" i="1"/>
  <c r="IL325" i="1"/>
  <c r="IL326" i="1"/>
  <c r="IL327" i="1"/>
  <c r="IL328" i="1"/>
  <c r="IL329" i="1"/>
  <c r="IL330" i="1"/>
  <c r="IL331" i="1"/>
  <c r="IL332" i="1"/>
  <c r="IL333" i="1"/>
  <c r="IL334" i="1"/>
  <c r="IL335" i="1"/>
  <c r="IL336" i="1"/>
  <c r="IL337" i="1"/>
  <c r="IL338" i="1"/>
  <c r="IL339" i="1"/>
  <c r="IL340" i="1"/>
  <c r="IL341" i="1"/>
  <c r="IL342" i="1"/>
  <c r="IL343" i="1"/>
  <c r="IL344" i="1"/>
  <c r="IL345" i="1"/>
  <c r="IL346" i="1"/>
  <c r="IL347" i="1"/>
  <c r="IL348" i="1"/>
  <c r="IL349" i="1"/>
  <c r="IL350" i="1"/>
  <c r="IL351" i="1"/>
  <c r="IL352" i="1"/>
  <c r="IL353" i="1"/>
  <c r="IK3" i="1"/>
  <c r="IK4" i="1"/>
  <c r="IK5" i="1"/>
  <c r="IK6" i="1"/>
  <c r="IK7" i="1"/>
  <c r="IK8" i="1"/>
  <c r="IK9" i="1"/>
  <c r="IK10" i="1"/>
  <c r="IK11" i="1"/>
  <c r="IK12" i="1"/>
  <c r="IK13" i="1"/>
  <c r="IK14" i="1"/>
  <c r="IK15" i="1"/>
  <c r="IK16" i="1"/>
  <c r="IK17" i="1"/>
  <c r="IK18" i="1"/>
  <c r="IK19" i="1"/>
  <c r="IK20" i="1"/>
  <c r="IK21" i="1"/>
  <c r="IK22" i="1"/>
  <c r="IK23" i="1"/>
  <c r="IK24" i="1"/>
  <c r="IK25" i="1"/>
  <c r="IK26" i="1"/>
  <c r="IK27" i="1"/>
  <c r="IK28" i="1"/>
  <c r="IK29" i="1"/>
  <c r="IK30" i="1"/>
  <c r="IK31" i="1"/>
  <c r="IK32" i="1"/>
  <c r="IK33" i="1"/>
  <c r="IK34" i="1"/>
  <c r="IK35" i="1"/>
  <c r="IK36" i="1"/>
  <c r="IK37" i="1"/>
  <c r="IK38" i="1"/>
  <c r="IK39" i="1"/>
  <c r="IK40" i="1"/>
  <c r="IK41" i="1"/>
  <c r="IK42" i="1"/>
  <c r="IK43" i="1"/>
  <c r="IK44" i="1"/>
  <c r="IK45" i="1"/>
  <c r="IK46" i="1"/>
  <c r="IK47" i="1"/>
  <c r="IK48" i="1"/>
  <c r="IK49" i="1"/>
  <c r="IK50" i="1"/>
  <c r="IK51" i="1"/>
  <c r="IK52" i="1"/>
  <c r="IK53" i="1"/>
  <c r="IK54" i="1"/>
  <c r="IK55" i="1"/>
  <c r="IK56" i="1"/>
  <c r="IK57" i="1"/>
  <c r="IK58" i="1"/>
  <c r="IK59" i="1"/>
  <c r="IK60" i="1"/>
  <c r="IK61" i="1"/>
  <c r="IK62" i="1"/>
  <c r="IK63" i="1"/>
  <c r="IK64" i="1"/>
  <c r="IK65" i="1"/>
  <c r="IK66" i="1"/>
  <c r="IK67" i="1"/>
  <c r="IK68" i="1"/>
  <c r="IK69" i="1"/>
  <c r="IK70" i="1"/>
  <c r="IK71" i="1"/>
  <c r="IK72" i="1"/>
  <c r="IK73" i="1"/>
  <c r="IK74" i="1"/>
  <c r="IK75" i="1"/>
  <c r="IK76" i="1"/>
  <c r="IK77" i="1"/>
  <c r="IK78" i="1"/>
  <c r="IK79" i="1"/>
  <c r="IK80" i="1"/>
  <c r="IK81" i="1"/>
  <c r="IK82" i="1"/>
  <c r="IK83" i="1"/>
  <c r="IK84" i="1"/>
  <c r="IK85" i="1"/>
  <c r="IK86" i="1"/>
  <c r="IK87" i="1"/>
  <c r="IK88" i="1"/>
  <c r="IK89" i="1"/>
  <c r="IK90" i="1"/>
  <c r="IK91" i="1"/>
  <c r="IK92" i="1"/>
  <c r="IK93" i="1"/>
  <c r="IK94" i="1"/>
  <c r="IK95" i="1"/>
  <c r="IK96" i="1"/>
  <c r="IK97" i="1"/>
  <c r="IK98" i="1"/>
  <c r="IK99" i="1"/>
  <c r="IK100" i="1"/>
  <c r="IK101" i="1"/>
  <c r="IK102" i="1"/>
  <c r="IK103" i="1"/>
  <c r="IK104" i="1"/>
  <c r="IK105" i="1"/>
  <c r="IK106" i="1"/>
  <c r="IK107" i="1"/>
  <c r="IK108" i="1"/>
  <c r="IK109" i="1"/>
  <c r="IK110" i="1"/>
  <c r="IK111" i="1"/>
  <c r="IK112" i="1"/>
  <c r="IK113" i="1"/>
  <c r="IK114" i="1"/>
  <c r="IK115" i="1"/>
  <c r="IK116" i="1"/>
  <c r="IK117" i="1"/>
  <c r="IK118" i="1"/>
  <c r="IK119" i="1"/>
  <c r="IK120" i="1"/>
  <c r="IK121" i="1"/>
  <c r="IK122" i="1"/>
  <c r="IK123" i="1"/>
  <c r="IK124" i="1"/>
  <c r="IK125" i="1"/>
  <c r="IK126" i="1"/>
  <c r="IK127" i="1"/>
  <c r="IK128" i="1"/>
  <c r="IK129" i="1"/>
  <c r="IK130" i="1"/>
  <c r="IK131" i="1"/>
  <c r="IK132" i="1"/>
  <c r="IK133" i="1"/>
  <c r="IK134" i="1"/>
  <c r="IK135" i="1"/>
  <c r="IK136" i="1"/>
  <c r="IK137" i="1"/>
  <c r="IK138" i="1"/>
  <c r="IK139" i="1"/>
  <c r="IK140" i="1"/>
  <c r="IK141" i="1"/>
  <c r="IK142" i="1"/>
  <c r="IK143" i="1"/>
  <c r="IK144" i="1"/>
  <c r="IK145" i="1"/>
  <c r="IK146" i="1"/>
  <c r="IK147" i="1"/>
  <c r="IK148" i="1"/>
  <c r="IK149" i="1"/>
  <c r="IK150" i="1"/>
  <c r="IK151" i="1"/>
  <c r="IK152" i="1"/>
  <c r="IK153" i="1"/>
  <c r="IK154" i="1"/>
  <c r="IK155" i="1"/>
  <c r="IK156" i="1"/>
  <c r="IK157" i="1"/>
  <c r="IK158" i="1"/>
  <c r="IK159" i="1"/>
  <c r="IK160" i="1"/>
  <c r="IK161" i="1"/>
  <c r="IK162" i="1"/>
  <c r="IK163" i="1"/>
  <c r="IK164" i="1"/>
  <c r="IK165" i="1"/>
  <c r="IK166" i="1"/>
  <c r="IK167" i="1"/>
  <c r="IK168" i="1"/>
  <c r="IK169" i="1"/>
  <c r="IK170" i="1"/>
  <c r="IK171" i="1"/>
  <c r="IK172" i="1"/>
  <c r="IK173" i="1"/>
  <c r="IK174" i="1"/>
  <c r="IK175" i="1"/>
  <c r="IK176" i="1"/>
  <c r="IK177" i="1"/>
  <c r="IK178" i="1"/>
  <c r="IK179" i="1"/>
  <c r="IK180" i="1"/>
  <c r="IK181" i="1"/>
  <c r="IK182" i="1"/>
  <c r="IK183" i="1"/>
  <c r="IK184" i="1"/>
  <c r="IK185" i="1"/>
  <c r="IK186" i="1"/>
  <c r="IK187" i="1"/>
  <c r="IK188" i="1"/>
  <c r="IK189" i="1"/>
  <c r="IK190" i="1"/>
  <c r="IK191" i="1"/>
  <c r="IK192" i="1"/>
  <c r="IK193" i="1"/>
  <c r="IK194" i="1"/>
  <c r="IK195" i="1"/>
  <c r="IK196" i="1"/>
  <c r="IK197" i="1"/>
  <c r="IK198" i="1"/>
  <c r="IK199" i="1"/>
  <c r="IK200" i="1"/>
  <c r="IK201" i="1"/>
  <c r="IK202" i="1"/>
  <c r="IK203" i="1"/>
  <c r="IK204" i="1"/>
  <c r="IK205" i="1"/>
  <c r="IK206" i="1"/>
  <c r="IK207" i="1"/>
  <c r="IK208" i="1"/>
  <c r="IK209" i="1"/>
  <c r="IK210" i="1"/>
  <c r="IK211" i="1"/>
  <c r="IK212" i="1"/>
  <c r="IK213" i="1"/>
  <c r="IK214" i="1"/>
  <c r="IK215" i="1"/>
  <c r="IK216" i="1"/>
  <c r="IK217" i="1"/>
  <c r="IK218" i="1"/>
  <c r="IK219" i="1"/>
  <c r="IK220" i="1"/>
  <c r="IK221" i="1"/>
  <c r="IK222" i="1"/>
  <c r="IK223" i="1"/>
  <c r="IK224" i="1"/>
  <c r="IK225" i="1"/>
  <c r="IK226" i="1"/>
  <c r="IK227" i="1"/>
  <c r="IK228" i="1"/>
  <c r="IK229" i="1"/>
  <c r="IK230" i="1"/>
  <c r="IK231" i="1"/>
  <c r="IK232" i="1"/>
  <c r="IK233" i="1"/>
  <c r="IK234" i="1"/>
  <c r="IK235" i="1"/>
  <c r="IK236" i="1"/>
  <c r="IK237" i="1"/>
  <c r="IK238" i="1"/>
  <c r="IK239" i="1"/>
  <c r="IK240" i="1"/>
  <c r="IK241" i="1"/>
  <c r="IK242" i="1"/>
  <c r="IK243" i="1"/>
  <c r="IK244" i="1"/>
  <c r="IK245" i="1"/>
  <c r="IK246" i="1"/>
  <c r="IK247" i="1"/>
  <c r="IK248" i="1"/>
  <c r="IK249" i="1"/>
  <c r="IK250" i="1"/>
  <c r="IK251" i="1"/>
  <c r="IK252" i="1"/>
  <c r="IK253" i="1"/>
  <c r="IK254" i="1"/>
  <c r="IK255" i="1"/>
  <c r="IK256" i="1"/>
  <c r="IK257" i="1"/>
  <c r="IK258" i="1"/>
  <c r="IK259" i="1"/>
  <c r="IK260" i="1"/>
  <c r="IK261" i="1"/>
  <c r="IK262" i="1"/>
  <c r="IK263" i="1"/>
  <c r="IK264" i="1"/>
  <c r="IK265" i="1"/>
  <c r="IK266" i="1"/>
  <c r="IK267" i="1"/>
  <c r="IK268" i="1"/>
  <c r="IK269" i="1"/>
  <c r="IK270" i="1"/>
  <c r="IK271" i="1"/>
  <c r="IK272" i="1"/>
  <c r="IK273" i="1"/>
  <c r="IK274" i="1"/>
  <c r="IK275" i="1"/>
  <c r="IK276" i="1"/>
  <c r="IK277" i="1"/>
  <c r="IK278" i="1"/>
  <c r="IK279" i="1"/>
  <c r="IK280" i="1"/>
  <c r="IK281" i="1"/>
  <c r="IK282" i="1"/>
  <c r="IK283" i="1"/>
  <c r="IK284" i="1"/>
  <c r="IK285" i="1"/>
  <c r="IK286" i="1"/>
  <c r="IK287" i="1"/>
  <c r="IK288" i="1"/>
  <c r="IK289" i="1"/>
  <c r="IK290" i="1"/>
  <c r="IK291" i="1"/>
  <c r="IK292" i="1"/>
  <c r="IK293" i="1"/>
  <c r="IK294" i="1"/>
  <c r="IK295" i="1"/>
  <c r="IK296" i="1"/>
  <c r="IK297" i="1"/>
  <c r="IK298" i="1"/>
  <c r="IK299" i="1"/>
  <c r="IK300" i="1"/>
  <c r="IK301" i="1"/>
  <c r="IK302" i="1"/>
  <c r="IK303" i="1"/>
  <c r="IK304" i="1"/>
  <c r="IK305" i="1"/>
  <c r="IK306" i="1"/>
  <c r="IK307" i="1"/>
  <c r="IK308" i="1"/>
  <c r="IK309" i="1"/>
  <c r="IK310" i="1"/>
  <c r="IK311" i="1"/>
  <c r="IK312" i="1"/>
  <c r="IK313" i="1"/>
  <c r="IK314" i="1"/>
  <c r="IK315" i="1"/>
  <c r="IK316" i="1"/>
  <c r="IK317" i="1"/>
  <c r="IK318" i="1"/>
  <c r="IK319" i="1"/>
  <c r="IK320" i="1"/>
  <c r="IK321" i="1"/>
  <c r="IK322" i="1"/>
  <c r="IK323" i="1"/>
  <c r="IK324" i="1"/>
  <c r="IK325" i="1"/>
  <c r="IK326" i="1"/>
  <c r="IK327" i="1"/>
  <c r="IK328" i="1"/>
  <c r="IK329" i="1"/>
  <c r="IK330" i="1"/>
  <c r="IK331" i="1"/>
  <c r="IK332" i="1"/>
  <c r="IK333" i="1"/>
  <c r="IK334" i="1"/>
  <c r="IK335" i="1"/>
  <c r="IK336" i="1"/>
  <c r="IK337" i="1"/>
  <c r="IK338" i="1"/>
  <c r="IK339" i="1"/>
  <c r="IK340" i="1"/>
  <c r="IK341" i="1"/>
  <c r="IK342" i="1"/>
  <c r="IK343" i="1"/>
  <c r="IK344" i="1"/>
  <c r="IK345" i="1"/>
  <c r="IK346" i="1"/>
  <c r="IK347" i="1"/>
  <c r="IK348" i="1"/>
  <c r="IK349" i="1"/>
  <c r="IK350" i="1"/>
  <c r="IK351" i="1"/>
  <c r="IK352" i="1"/>
  <c r="IK353" i="1"/>
  <c r="IJ3" i="1"/>
  <c r="IJ4" i="1"/>
  <c r="IJ5" i="1"/>
  <c r="IJ6" i="1"/>
  <c r="IJ7" i="1"/>
  <c r="IJ8" i="1"/>
  <c r="IJ9" i="1"/>
  <c r="IJ10" i="1"/>
  <c r="IJ11" i="1"/>
  <c r="IJ12" i="1"/>
  <c r="IJ13" i="1"/>
  <c r="IJ14" i="1"/>
  <c r="IJ15" i="1"/>
  <c r="IJ16" i="1"/>
  <c r="IJ17" i="1"/>
  <c r="IJ18" i="1"/>
  <c r="IJ19" i="1"/>
  <c r="IJ20" i="1"/>
  <c r="IJ21" i="1"/>
  <c r="IJ22" i="1"/>
  <c r="IJ23" i="1"/>
  <c r="IJ24" i="1"/>
  <c r="IJ25" i="1"/>
  <c r="IJ26" i="1"/>
  <c r="IJ27" i="1"/>
  <c r="IJ28" i="1"/>
  <c r="IJ29" i="1"/>
  <c r="IJ30" i="1"/>
  <c r="IJ31" i="1"/>
  <c r="IJ32" i="1"/>
  <c r="IJ33" i="1"/>
  <c r="IJ34" i="1"/>
  <c r="IJ35" i="1"/>
  <c r="IJ36" i="1"/>
  <c r="IJ37" i="1"/>
  <c r="IJ38" i="1"/>
  <c r="IJ39" i="1"/>
  <c r="IJ40" i="1"/>
  <c r="IJ41" i="1"/>
  <c r="IJ42" i="1"/>
  <c r="IJ43" i="1"/>
  <c r="IJ44" i="1"/>
  <c r="IJ45" i="1"/>
  <c r="IJ46" i="1"/>
  <c r="IJ47" i="1"/>
  <c r="IJ48" i="1"/>
  <c r="IJ49" i="1"/>
  <c r="IJ50" i="1"/>
  <c r="IJ51" i="1"/>
  <c r="IJ52" i="1"/>
  <c r="IJ53" i="1"/>
  <c r="IJ54" i="1"/>
  <c r="IJ55" i="1"/>
  <c r="IJ56" i="1"/>
  <c r="IJ57" i="1"/>
  <c r="IJ58" i="1"/>
  <c r="IJ59" i="1"/>
  <c r="IJ60" i="1"/>
  <c r="IJ61" i="1"/>
  <c r="IJ62" i="1"/>
  <c r="IJ63" i="1"/>
  <c r="IJ64" i="1"/>
  <c r="IJ65" i="1"/>
  <c r="IJ66" i="1"/>
  <c r="IJ67" i="1"/>
  <c r="IJ68" i="1"/>
  <c r="IJ69" i="1"/>
  <c r="IJ70" i="1"/>
  <c r="IJ71" i="1"/>
  <c r="IJ72" i="1"/>
  <c r="IJ73" i="1"/>
  <c r="IJ74" i="1"/>
  <c r="IJ75" i="1"/>
  <c r="IJ76" i="1"/>
  <c r="IJ77" i="1"/>
  <c r="IJ78" i="1"/>
  <c r="IJ79" i="1"/>
  <c r="IJ80" i="1"/>
  <c r="IJ81" i="1"/>
  <c r="IJ82" i="1"/>
  <c r="IJ83" i="1"/>
  <c r="IJ84" i="1"/>
  <c r="IJ85" i="1"/>
  <c r="IJ86" i="1"/>
  <c r="IJ87" i="1"/>
  <c r="IJ88" i="1"/>
  <c r="IJ89" i="1"/>
  <c r="IJ90" i="1"/>
  <c r="IJ91" i="1"/>
  <c r="IJ92" i="1"/>
  <c r="IJ93" i="1"/>
  <c r="IJ94" i="1"/>
  <c r="IJ95" i="1"/>
  <c r="IJ96" i="1"/>
  <c r="IJ97" i="1"/>
  <c r="IJ98" i="1"/>
  <c r="IJ99" i="1"/>
  <c r="IJ100" i="1"/>
  <c r="IJ101" i="1"/>
  <c r="IJ102" i="1"/>
  <c r="IJ103" i="1"/>
  <c r="IJ104" i="1"/>
  <c r="IJ105" i="1"/>
  <c r="IJ106" i="1"/>
  <c r="IJ107" i="1"/>
  <c r="IJ108" i="1"/>
  <c r="IJ109" i="1"/>
  <c r="IJ110" i="1"/>
  <c r="IJ111" i="1"/>
  <c r="IJ112" i="1"/>
  <c r="IJ113" i="1"/>
  <c r="IJ114" i="1"/>
  <c r="IJ115" i="1"/>
  <c r="IJ116" i="1"/>
  <c r="IJ117" i="1"/>
  <c r="IJ118" i="1"/>
  <c r="IJ119" i="1"/>
  <c r="IJ120" i="1"/>
  <c r="IJ121" i="1"/>
  <c r="IJ122" i="1"/>
  <c r="IJ123" i="1"/>
  <c r="IJ124" i="1"/>
  <c r="IJ125" i="1"/>
  <c r="IJ126" i="1"/>
  <c r="IJ127" i="1"/>
  <c r="IJ128" i="1"/>
  <c r="IJ129" i="1"/>
  <c r="IJ130" i="1"/>
  <c r="IJ131" i="1"/>
  <c r="IJ132" i="1"/>
  <c r="IJ133" i="1"/>
  <c r="IJ134" i="1"/>
  <c r="IJ135" i="1"/>
  <c r="IJ136" i="1"/>
  <c r="IJ137" i="1"/>
  <c r="IJ138" i="1"/>
  <c r="IJ139" i="1"/>
  <c r="IJ140" i="1"/>
  <c r="IJ141" i="1"/>
  <c r="IJ142" i="1"/>
  <c r="IJ143" i="1"/>
  <c r="IJ144" i="1"/>
  <c r="IJ145" i="1"/>
  <c r="IJ146" i="1"/>
  <c r="IJ147" i="1"/>
  <c r="IJ148" i="1"/>
  <c r="IJ149" i="1"/>
  <c r="IJ150" i="1"/>
  <c r="IJ151" i="1"/>
  <c r="IJ152" i="1"/>
  <c r="IJ153" i="1"/>
  <c r="IJ154" i="1"/>
  <c r="IJ155" i="1"/>
  <c r="IJ156" i="1"/>
  <c r="IJ157" i="1"/>
  <c r="IJ158" i="1"/>
  <c r="IJ159" i="1"/>
  <c r="IJ160" i="1"/>
  <c r="IJ161" i="1"/>
  <c r="IJ162" i="1"/>
  <c r="IJ163" i="1"/>
  <c r="IJ164" i="1"/>
  <c r="IJ165" i="1"/>
  <c r="IJ166" i="1"/>
  <c r="IJ167" i="1"/>
  <c r="IJ168" i="1"/>
  <c r="IJ169" i="1"/>
  <c r="IJ170" i="1"/>
  <c r="IJ171" i="1"/>
  <c r="IJ172" i="1"/>
  <c r="IJ173" i="1"/>
  <c r="IJ174" i="1"/>
  <c r="IJ175" i="1"/>
  <c r="IJ176" i="1"/>
  <c r="IJ177" i="1"/>
  <c r="IJ178" i="1"/>
  <c r="IJ179" i="1"/>
  <c r="IJ180" i="1"/>
  <c r="IJ181" i="1"/>
  <c r="IJ182" i="1"/>
  <c r="IJ183" i="1"/>
  <c r="IJ184" i="1"/>
  <c r="IJ185" i="1"/>
  <c r="IJ186" i="1"/>
  <c r="IJ187" i="1"/>
  <c r="IJ188" i="1"/>
  <c r="IJ189" i="1"/>
  <c r="IJ190" i="1"/>
  <c r="IJ191" i="1"/>
  <c r="IJ192" i="1"/>
  <c r="IJ193" i="1"/>
  <c r="IJ194" i="1"/>
  <c r="IJ195" i="1"/>
  <c r="IJ196" i="1"/>
  <c r="IJ197" i="1"/>
  <c r="IJ198" i="1"/>
  <c r="IJ199" i="1"/>
  <c r="IJ200" i="1"/>
  <c r="IJ201" i="1"/>
  <c r="IJ202" i="1"/>
  <c r="IJ203" i="1"/>
  <c r="IJ204" i="1"/>
  <c r="IJ205" i="1"/>
  <c r="IJ206" i="1"/>
  <c r="IJ207" i="1"/>
  <c r="IJ208" i="1"/>
  <c r="IJ209" i="1"/>
  <c r="IJ210" i="1"/>
  <c r="IJ211" i="1"/>
  <c r="IJ212" i="1"/>
  <c r="IJ213" i="1"/>
  <c r="IJ214" i="1"/>
  <c r="IJ215" i="1"/>
  <c r="IJ216" i="1"/>
  <c r="IJ217" i="1"/>
  <c r="IJ218" i="1"/>
  <c r="IJ219" i="1"/>
  <c r="IJ220" i="1"/>
  <c r="IJ221" i="1"/>
  <c r="IJ222" i="1"/>
  <c r="IJ223" i="1"/>
  <c r="IJ224" i="1"/>
  <c r="IJ225" i="1"/>
  <c r="IJ226" i="1"/>
  <c r="IJ227" i="1"/>
  <c r="IJ228" i="1"/>
  <c r="IJ229" i="1"/>
  <c r="IJ230" i="1"/>
  <c r="IJ231" i="1"/>
  <c r="IJ232" i="1"/>
  <c r="IJ233" i="1"/>
  <c r="IJ234" i="1"/>
  <c r="IJ235" i="1"/>
  <c r="IJ236" i="1"/>
  <c r="IJ237" i="1"/>
  <c r="IJ238" i="1"/>
  <c r="IJ239" i="1"/>
  <c r="IJ240" i="1"/>
  <c r="IJ241" i="1"/>
  <c r="IJ242" i="1"/>
  <c r="IJ243" i="1"/>
  <c r="IJ244" i="1"/>
  <c r="IJ245" i="1"/>
  <c r="IJ246" i="1"/>
  <c r="IJ247" i="1"/>
  <c r="IJ248" i="1"/>
  <c r="IJ249" i="1"/>
  <c r="IJ250" i="1"/>
  <c r="IJ251" i="1"/>
  <c r="IJ252" i="1"/>
  <c r="IJ253" i="1"/>
  <c r="IJ254" i="1"/>
  <c r="IJ255" i="1"/>
  <c r="IJ256" i="1"/>
  <c r="IJ257" i="1"/>
  <c r="IJ258" i="1"/>
  <c r="IJ259" i="1"/>
  <c r="IJ260" i="1"/>
  <c r="IJ261" i="1"/>
  <c r="IJ262" i="1"/>
  <c r="IJ263" i="1"/>
  <c r="IJ264" i="1"/>
  <c r="IJ265" i="1"/>
  <c r="IJ266" i="1"/>
  <c r="IJ267" i="1"/>
  <c r="IJ268" i="1"/>
  <c r="IJ269" i="1"/>
  <c r="IJ270" i="1"/>
  <c r="IJ271" i="1"/>
  <c r="IJ272" i="1"/>
  <c r="IJ273" i="1"/>
  <c r="IJ274" i="1"/>
  <c r="IJ275" i="1"/>
  <c r="IJ276" i="1"/>
  <c r="IJ277" i="1"/>
  <c r="IJ278" i="1"/>
  <c r="IJ279" i="1"/>
  <c r="IJ280" i="1"/>
  <c r="IJ281" i="1"/>
  <c r="IJ282" i="1"/>
  <c r="IJ283" i="1"/>
  <c r="IJ284" i="1"/>
  <c r="IJ285" i="1"/>
  <c r="IJ286" i="1"/>
  <c r="IJ287" i="1"/>
  <c r="IJ288" i="1"/>
  <c r="IJ289" i="1"/>
  <c r="IJ290" i="1"/>
  <c r="IJ291" i="1"/>
  <c r="IJ292" i="1"/>
  <c r="IJ293" i="1"/>
  <c r="IJ294" i="1"/>
  <c r="IJ295" i="1"/>
  <c r="IJ296" i="1"/>
  <c r="IJ297" i="1"/>
  <c r="IJ298" i="1"/>
  <c r="IJ299" i="1"/>
  <c r="IJ300" i="1"/>
  <c r="IJ301" i="1"/>
  <c r="IJ302" i="1"/>
  <c r="IJ303" i="1"/>
  <c r="IJ304" i="1"/>
  <c r="IJ305" i="1"/>
  <c r="IJ306" i="1"/>
  <c r="IJ307" i="1"/>
  <c r="IJ308" i="1"/>
  <c r="IJ309" i="1"/>
  <c r="IJ310" i="1"/>
  <c r="IJ311" i="1"/>
  <c r="IJ312" i="1"/>
  <c r="IJ313" i="1"/>
  <c r="IJ314" i="1"/>
  <c r="IJ315" i="1"/>
  <c r="IJ316" i="1"/>
  <c r="IJ317" i="1"/>
  <c r="IJ318" i="1"/>
  <c r="IJ319" i="1"/>
  <c r="IJ320" i="1"/>
  <c r="IJ321" i="1"/>
  <c r="IJ322" i="1"/>
  <c r="IJ323" i="1"/>
  <c r="IJ324" i="1"/>
  <c r="IJ325" i="1"/>
  <c r="IJ326" i="1"/>
  <c r="IJ327" i="1"/>
  <c r="IJ328" i="1"/>
  <c r="IJ329" i="1"/>
  <c r="IJ330" i="1"/>
  <c r="IJ331" i="1"/>
  <c r="IJ332" i="1"/>
  <c r="IJ333" i="1"/>
  <c r="IJ334" i="1"/>
  <c r="IJ335" i="1"/>
  <c r="IJ336" i="1"/>
  <c r="IJ337" i="1"/>
  <c r="IJ338" i="1"/>
  <c r="IJ339" i="1"/>
  <c r="IJ340" i="1"/>
  <c r="IJ341" i="1"/>
  <c r="IJ342" i="1"/>
  <c r="IJ343" i="1"/>
  <c r="IJ344" i="1"/>
  <c r="IJ345" i="1"/>
  <c r="IJ346" i="1"/>
  <c r="IJ347" i="1"/>
  <c r="IJ348" i="1"/>
  <c r="IJ349" i="1"/>
  <c r="IJ350" i="1"/>
  <c r="IJ351" i="1"/>
  <c r="IJ352" i="1"/>
  <c r="IJ353" i="1"/>
  <c r="II3" i="1"/>
  <c r="II4" i="1"/>
  <c r="II5" i="1"/>
  <c r="II6" i="1"/>
  <c r="II7" i="1"/>
  <c r="II8" i="1"/>
  <c r="II9" i="1"/>
  <c r="II10" i="1"/>
  <c r="II11" i="1"/>
  <c r="II12" i="1"/>
  <c r="II13" i="1"/>
  <c r="II14" i="1"/>
  <c r="II15" i="1"/>
  <c r="II16" i="1"/>
  <c r="II17" i="1"/>
  <c r="II18" i="1"/>
  <c r="II19" i="1"/>
  <c r="II20" i="1"/>
  <c r="II21" i="1"/>
  <c r="II22" i="1"/>
  <c r="II23" i="1"/>
  <c r="II24" i="1"/>
  <c r="II25" i="1"/>
  <c r="II26" i="1"/>
  <c r="II27" i="1"/>
  <c r="II28" i="1"/>
  <c r="II29" i="1"/>
  <c r="II30" i="1"/>
  <c r="II31" i="1"/>
  <c r="II32" i="1"/>
  <c r="II33" i="1"/>
  <c r="II34" i="1"/>
  <c r="II35" i="1"/>
  <c r="II36" i="1"/>
  <c r="II37" i="1"/>
  <c r="II38" i="1"/>
  <c r="II39" i="1"/>
  <c r="II40" i="1"/>
  <c r="II41" i="1"/>
  <c r="II42" i="1"/>
  <c r="II43" i="1"/>
  <c r="II44" i="1"/>
  <c r="II45" i="1"/>
  <c r="II46" i="1"/>
  <c r="II47" i="1"/>
  <c r="II48" i="1"/>
  <c r="II49" i="1"/>
  <c r="II50" i="1"/>
  <c r="II51" i="1"/>
  <c r="II52" i="1"/>
  <c r="II53" i="1"/>
  <c r="II54" i="1"/>
  <c r="II55" i="1"/>
  <c r="II56" i="1"/>
  <c r="II57" i="1"/>
  <c r="II58" i="1"/>
  <c r="II59" i="1"/>
  <c r="II60" i="1"/>
  <c r="II61" i="1"/>
  <c r="II62" i="1"/>
  <c r="II63" i="1"/>
  <c r="II64" i="1"/>
  <c r="II65" i="1"/>
  <c r="II66" i="1"/>
  <c r="II67" i="1"/>
  <c r="II68" i="1"/>
  <c r="II69" i="1"/>
  <c r="II70" i="1"/>
  <c r="II71" i="1"/>
  <c r="II72" i="1"/>
  <c r="II73" i="1"/>
  <c r="II74" i="1"/>
  <c r="II75" i="1"/>
  <c r="II76" i="1"/>
  <c r="II77" i="1"/>
  <c r="II78" i="1"/>
  <c r="II79" i="1"/>
  <c r="II80" i="1"/>
  <c r="II81" i="1"/>
  <c r="II82" i="1"/>
  <c r="II83" i="1"/>
  <c r="II84" i="1"/>
  <c r="II85" i="1"/>
  <c r="II86" i="1"/>
  <c r="II87" i="1"/>
  <c r="II88" i="1"/>
  <c r="II89" i="1"/>
  <c r="II90" i="1"/>
  <c r="II91" i="1"/>
  <c r="II92" i="1"/>
  <c r="II93" i="1"/>
  <c r="II94" i="1"/>
  <c r="II95" i="1"/>
  <c r="II96" i="1"/>
  <c r="II97" i="1"/>
  <c r="II98" i="1"/>
  <c r="II99" i="1"/>
  <c r="II100" i="1"/>
  <c r="II101" i="1"/>
  <c r="II102" i="1"/>
  <c r="II103" i="1"/>
  <c r="II104" i="1"/>
  <c r="II105" i="1"/>
  <c r="II106" i="1"/>
  <c r="II107" i="1"/>
  <c r="II108" i="1"/>
  <c r="II109" i="1"/>
  <c r="II110" i="1"/>
  <c r="II111" i="1"/>
  <c r="II112" i="1"/>
  <c r="II113" i="1"/>
  <c r="II114" i="1"/>
  <c r="II115" i="1"/>
  <c r="II116" i="1"/>
  <c r="II117" i="1"/>
  <c r="II118" i="1"/>
  <c r="II119" i="1"/>
  <c r="II120" i="1"/>
  <c r="II121" i="1"/>
  <c r="II122" i="1"/>
  <c r="II123" i="1"/>
  <c r="II124" i="1"/>
  <c r="II125" i="1"/>
  <c r="II126" i="1"/>
  <c r="II127" i="1"/>
  <c r="II128" i="1"/>
  <c r="II129" i="1"/>
  <c r="II130" i="1"/>
  <c r="II131" i="1"/>
  <c r="II132" i="1"/>
  <c r="II133" i="1"/>
  <c r="II134" i="1"/>
  <c r="II135" i="1"/>
  <c r="II136" i="1"/>
  <c r="II137" i="1"/>
  <c r="II138" i="1"/>
  <c r="II139" i="1"/>
  <c r="II140" i="1"/>
  <c r="II141" i="1"/>
  <c r="II142" i="1"/>
  <c r="II143" i="1"/>
  <c r="II144" i="1"/>
  <c r="II145" i="1"/>
  <c r="II146" i="1"/>
  <c r="II147" i="1"/>
  <c r="II148" i="1"/>
  <c r="II149" i="1"/>
  <c r="II150" i="1"/>
  <c r="II151" i="1"/>
  <c r="II152" i="1"/>
  <c r="II153" i="1"/>
  <c r="II154" i="1"/>
  <c r="II155" i="1"/>
  <c r="II156" i="1"/>
  <c r="II157" i="1"/>
  <c r="II158" i="1"/>
  <c r="II159" i="1"/>
  <c r="II160" i="1"/>
  <c r="II161" i="1"/>
  <c r="II162" i="1"/>
  <c r="II163" i="1"/>
  <c r="II164" i="1"/>
  <c r="II165" i="1"/>
  <c r="II166" i="1"/>
  <c r="II167" i="1"/>
  <c r="II168" i="1"/>
  <c r="II169" i="1"/>
  <c r="II170" i="1"/>
  <c r="II171" i="1"/>
  <c r="II172" i="1"/>
  <c r="II173" i="1"/>
  <c r="II174" i="1"/>
  <c r="II175" i="1"/>
  <c r="II176" i="1"/>
  <c r="II177" i="1"/>
  <c r="II178" i="1"/>
  <c r="II179" i="1"/>
  <c r="II180" i="1"/>
  <c r="II181" i="1"/>
  <c r="II182" i="1"/>
  <c r="II183" i="1"/>
  <c r="II184" i="1"/>
  <c r="II185" i="1"/>
  <c r="II186" i="1"/>
  <c r="II187" i="1"/>
  <c r="II188" i="1"/>
  <c r="II189" i="1"/>
  <c r="II190" i="1"/>
  <c r="II191" i="1"/>
  <c r="II192" i="1"/>
  <c r="II193" i="1"/>
  <c r="II194" i="1"/>
  <c r="II195" i="1"/>
  <c r="II196" i="1"/>
  <c r="II197" i="1"/>
  <c r="II198" i="1"/>
  <c r="II199" i="1"/>
  <c r="II200" i="1"/>
  <c r="II201" i="1"/>
  <c r="II202" i="1"/>
  <c r="II203" i="1"/>
  <c r="II204" i="1"/>
  <c r="II205" i="1"/>
  <c r="II206" i="1"/>
  <c r="II207" i="1"/>
  <c r="II208" i="1"/>
  <c r="II209" i="1"/>
  <c r="II210" i="1"/>
  <c r="II211" i="1"/>
  <c r="II212" i="1"/>
  <c r="II213" i="1"/>
  <c r="II214" i="1"/>
  <c r="II215" i="1"/>
  <c r="II216" i="1"/>
  <c r="II217" i="1"/>
  <c r="II218" i="1"/>
  <c r="II219" i="1"/>
  <c r="II220" i="1"/>
  <c r="II221" i="1"/>
  <c r="II222" i="1"/>
  <c r="II223" i="1"/>
  <c r="II224" i="1"/>
  <c r="II225" i="1"/>
  <c r="II226" i="1"/>
  <c r="II227" i="1"/>
  <c r="II228" i="1"/>
  <c r="II229" i="1"/>
  <c r="II230" i="1"/>
  <c r="II231" i="1"/>
  <c r="II232" i="1"/>
  <c r="II233" i="1"/>
  <c r="II234" i="1"/>
  <c r="II235" i="1"/>
  <c r="II236" i="1"/>
  <c r="II237" i="1"/>
  <c r="II238" i="1"/>
  <c r="II239" i="1"/>
  <c r="II240" i="1"/>
  <c r="II241" i="1"/>
  <c r="II242" i="1"/>
  <c r="II243" i="1"/>
  <c r="II244" i="1"/>
  <c r="II245" i="1"/>
  <c r="II246" i="1"/>
  <c r="II247" i="1"/>
  <c r="II248" i="1"/>
  <c r="II249" i="1"/>
  <c r="II250" i="1"/>
  <c r="II251" i="1"/>
  <c r="II252" i="1"/>
  <c r="II253" i="1"/>
  <c r="II254" i="1"/>
  <c r="II255" i="1"/>
  <c r="II256" i="1"/>
  <c r="II257" i="1"/>
  <c r="II258" i="1"/>
  <c r="II259" i="1"/>
  <c r="II260" i="1"/>
  <c r="II261" i="1"/>
  <c r="II262" i="1"/>
  <c r="II263" i="1"/>
  <c r="II264" i="1"/>
  <c r="II265" i="1"/>
  <c r="II266" i="1"/>
  <c r="II267" i="1"/>
  <c r="II268" i="1"/>
  <c r="II269" i="1"/>
  <c r="II270" i="1"/>
  <c r="II271" i="1"/>
  <c r="II272" i="1"/>
  <c r="II273" i="1"/>
  <c r="II274" i="1"/>
  <c r="II275" i="1"/>
  <c r="II276" i="1"/>
  <c r="II277" i="1"/>
  <c r="II278" i="1"/>
  <c r="II279" i="1"/>
  <c r="II280" i="1"/>
  <c r="II281" i="1"/>
  <c r="II282" i="1"/>
  <c r="II283" i="1"/>
  <c r="II284" i="1"/>
  <c r="II285" i="1"/>
  <c r="II286" i="1"/>
  <c r="II287" i="1"/>
  <c r="II288" i="1"/>
  <c r="II289" i="1"/>
  <c r="II290" i="1"/>
  <c r="II291" i="1"/>
  <c r="II292" i="1"/>
  <c r="II293" i="1"/>
  <c r="II294" i="1"/>
  <c r="II295" i="1"/>
  <c r="II296" i="1"/>
  <c r="II297" i="1"/>
  <c r="II298" i="1"/>
  <c r="II299" i="1"/>
  <c r="II300" i="1"/>
  <c r="II301" i="1"/>
  <c r="II302" i="1"/>
  <c r="II303" i="1"/>
  <c r="II304" i="1"/>
  <c r="II305" i="1"/>
  <c r="II306" i="1"/>
  <c r="II307" i="1"/>
  <c r="II308" i="1"/>
  <c r="II309" i="1"/>
  <c r="II310" i="1"/>
  <c r="II311" i="1"/>
  <c r="II312" i="1"/>
  <c r="II313" i="1"/>
  <c r="II314" i="1"/>
  <c r="II315" i="1"/>
  <c r="II316" i="1"/>
  <c r="II317" i="1"/>
  <c r="II318" i="1"/>
  <c r="II319" i="1"/>
  <c r="II320" i="1"/>
  <c r="II321" i="1"/>
  <c r="II322" i="1"/>
  <c r="II323" i="1"/>
  <c r="II324" i="1"/>
  <c r="II325" i="1"/>
  <c r="II326" i="1"/>
  <c r="II327" i="1"/>
  <c r="II328" i="1"/>
  <c r="II329" i="1"/>
  <c r="II330" i="1"/>
  <c r="II331" i="1"/>
  <c r="II332" i="1"/>
  <c r="II333" i="1"/>
  <c r="II334" i="1"/>
  <c r="II335" i="1"/>
  <c r="II336" i="1"/>
  <c r="II337" i="1"/>
  <c r="II338" i="1"/>
  <c r="II339" i="1"/>
  <c r="II340" i="1"/>
  <c r="II341" i="1"/>
  <c r="II342" i="1"/>
  <c r="II343" i="1"/>
  <c r="II344" i="1"/>
  <c r="II345" i="1"/>
  <c r="II346" i="1"/>
  <c r="II347" i="1"/>
  <c r="II348" i="1"/>
  <c r="II349" i="1"/>
  <c r="II350" i="1"/>
  <c r="II351" i="1"/>
  <c r="II352" i="1"/>
  <c r="II353" i="1"/>
  <c r="IH3" i="1"/>
  <c r="IH4" i="1"/>
  <c r="IH5" i="1"/>
  <c r="IH6" i="1"/>
  <c r="IH7" i="1"/>
  <c r="IH8" i="1"/>
  <c r="IH9" i="1"/>
  <c r="IH10" i="1"/>
  <c r="IH11" i="1"/>
  <c r="IH12" i="1"/>
  <c r="IH13" i="1"/>
  <c r="IH14" i="1"/>
  <c r="IH15" i="1"/>
  <c r="IH16" i="1"/>
  <c r="IH17" i="1"/>
  <c r="IH18" i="1"/>
  <c r="IH19" i="1"/>
  <c r="IH20" i="1"/>
  <c r="IH21" i="1"/>
  <c r="IH22" i="1"/>
  <c r="IH23" i="1"/>
  <c r="IH24" i="1"/>
  <c r="IH25" i="1"/>
  <c r="IH26" i="1"/>
  <c r="IH27" i="1"/>
  <c r="IH28" i="1"/>
  <c r="IH29" i="1"/>
  <c r="IH30" i="1"/>
  <c r="IH31" i="1"/>
  <c r="IH32" i="1"/>
  <c r="IH33" i="1"/>
  <c r="IH34" i="1"/>
  <c r="IH35" i="1"/>
  <c r="IH36" i="1"/>
  <c r="IH37" i="1"/>
  <c r="IH38" i="1"/>
  <c r="IH39" i="1"/>
  <c r="IH40" i="1"/>
  <c r="IH41" i="1"/>
  <c r="IH42" i="1"/>
  <c r="IH43" i="1"/>
  <c r="IH44" i="1"/>
  <c r="IH45" i="1"/>
  <c r="IH46" i="1"/>
  <c r="IH47" i="1"/>
  <c r="IH48" i="1"/>
  <c r="IH49" i="1"/>
  <c r="IH50" i="1"/>
  <c r="IH51" i="1"/>
  <c r="IH52" i="1"/>
  <c r="IH53" i="1"/>
  <c r="IH54" i="1"/>
  <c r="IH55" i="1"/>
  <c r="IH56" i="1"/>
  <c r="IH57" i="1"/>
  <c r="IH58" i="1"/>
  <c r="IH59" i="1"/>
  <c r="IH60" i="1"/>
  <c r="IH61" i="1"/>
  <c r="IH62" i="1"/>
  <c r="IH63" i="1"/>
  <c r="IH64" i="1"/>
  <c r="IH65" i="1"/>
  <c r="IH66" i="1"/>
  <c r="IH67" i="1"/>
  <c r="IH68" i="1"/>
  <c r="IH69" i="1"/>
  <c r="IH70" i="1"/>
  <c r="IH71" i="1"/>
  <c r="IH72" i="1"/>
  <c r="IH73" i="1"/>
  <c r="IH74" i="1"/>
  <c r="IH75" i="1"/>
  <c r="IH76" i="1"/>
  <c r="IH77" i="1"/>
  <c r="IH78" i="1"/>
  <c r="IH79" i="1"/>
  <c r="IH80" i="1"/>
  <c r="IH81" i="1"/>
  <c r="IH82" i="1"/>
  <c r="IH83" i="1"/>
  <c r="IH84" i="1"/>
  <c r="IH85" i="1"/>
  <c r="IH86" i="1"/>
  <c r="IH87" i="1"/>
  <c r="IH88" i="1"/>
  <c r="IH89" i="1"/>
  <c r="IH90" i="1"/>
  <c r="IH91" i="1"/>
  <c r="IH92" i="1"/>
  <c r="IH93" i="1"/>
  <c r="IH94" i="1"/>
  <c r="IH95" i="1"/>
  <c r="IH96" i="1"/>
  <c r="IH97" i="1"/>
  <c r="IH98" i="1"/>
  <c r="IH99" i="1"/>
  <c r="IH100" i="1"/>
  <c r="IH101" i="1"/>
  <c r="IH102" i="1"/>
  <c r="IH103" i="1"/>
  <c r="IH104" i="1"/>
  <c r="IH105" i="1"/>
  <c r="IH106" i="1"/>
  <c r="IH107" i="1"/>
  <c r="IH108" i="1"/>
  <c r="IH109" i="1"/>
  <c r="IH110" i="1"/>
  <c r="IH111" i="1"/>
  <c r="IH112" i="1"/>
  <c r="IH113" i="1"/>
  <c r="IH114" i="1"/>
  <c r="IH115" i="1"/>
  <c r="IH116" i="1"/>
  <c r="IH117" i="1"/>
  <c r="IH118" i="1"/>
  <c r="IH119" i="1"/>
  <c r="IH120" i="1"/>
  <c r="IH121" i="1"/>
  <c r="IH122" i="1"/>
  <c r="IH123" i="1"/>
  <c r="IH124" i="1"/>
  <c r="IH125" i="1"/>
  <c r="IH126" i="1"/>
  <c r="IH127" i="1"/>
  <c r="IH128" i="1"/>
  <c r="IH129" i="1"/>
  <c r="IH130" i="1"/>
  <c r="IH131" i="1"/>
  <c r="IH132" i="1"/>
  <c r="IH133" i="1"/>
  <c r="IH134" i="1"/>
  <c r="IH135" i="1"/>
  <c r="IH136" i="1"/>
  <c r="IH137" i="1"/>
  <c r="IH138" i="1"/>
  <c r="IH139" i="1"/>
  <c r="IH140" i="1"/>
  <c r="IH141" i="1"/>
  <c r="IH142" i="1"/>
  <c r="IH143" i="1"/>
  <c r="IH144" i="1"/>
  <c r="IH145" i="1"/>
  <c r="IH146" i="1"/>
  <c r="IH147" i="1"/>
  <c r="IH148" i="1"/>
  <c r="IH149" i="1"/>
  <c r="IH150" i="1"/>
  <c r="IH151" i="1"/>
  <c r="IH152" i="1"/>
  <c r="IH153" i="1"/>
  <c r="IH154" i="1"/>
  <c r="IH155" i="1"/>
  <c r="IH156" i="1"/>
  <c r="IH157" i="1"/>
  <c r="IH158" i="1"/>
  <c r="IH159" i="1"/>
  <c r="IH160" i="1"/>
  <c r="IH161" i="1"/>
  <c r="IH162" i="1"/>
  <c r="IH163" i="1"/>
  <c r="IH164" i="1"/>
  <c r="IH165" i="1"/>
  <c r="IH166" i="1"/>
  <c r="IH167" i="1"/>
  <c r="IH168" i="1"/>
  <c r="IH169" i="1"/>
  <c r="IH170" i="1"/>
  <c r="IH171" i="1"/>
  <c r="IH172" i="1"/>
  <c r="IH173" i="1"/>
  <c r="IH174" i="1"/>
  <c r="IH175" i="1"/>
  <c r="IH176" i="1"/>
  <c r="IH177" i="1"/>
  <c r="IH178" i="1"/>
  <c r="IH179" i="1"/>
  <c r="IH180" i="1"/>
  <c r="IH181" i="1"/>
  <c r="IH182" i="1"/>
  <c r="IH183" i="1"/>
  <c r="IH184" i="1"/>
  <c r="IH185" i="1"/>
  <c r="IH186" i="1"/>
  <c r="IH187" i="1"/>
  <c r="IH188" i="1"/>
  <c r="IH189" i="1"/>
  <c r="IH190" i="1"/>
  <c r="IH191" i="1"/>
  <c r="IH192" i="1"/>
  <c r="IH193" i="1"/>
  <c r="IH194" i="1"/>
  <c r="IH195" i="1"/>
  <c r="IH196" i="1"/>
  <c r="IH197" i="1"/>
  <c r="IH198" i="1"/>
  <c r="IH199" i="1"/>
  <c r="IH200" i="1"/>
  <c r="IH201" i="1"/>
  <c r="IH202" i="1"/>
  <c r="IH203" i="1"/>
  <c r="IH204" i="1"/>
  <c r="IH205" i="1"/>
  <c r="IH206" i="1"/>
  <c r="IH207" i="1"/>
  <c r="IH208" i="1"/>
  <c r="IH209" i="1"/>
  <c r="IH210" i="1"/>
  <c r="IH211" i="1"/>
  <c r="IH212" i="1"/>
  <c r="IH213" i="1"/>
  <c r="IH214" i="1"/>
  <c r="IH215" i="1"/>
  <c r="IH216" i="1"/>
  <c r="IH217" i="1"/>
  <c r="IH218" i="1"/>
  <c r="IH219" i="1"/>
  <c r="IH220" i="1"/>
  <c r="IH221" i="1"/>
  <c r="IH222" i="1"/>
  <c r="IH223" i="1"/>
  <c r="IH224" i="1"/>
  <c r="IH225" i="1"/>
  <c r="IH226" i="1"/>
  <c r="IH227" i="1"/>
  <c r="IH228" i="1"/>
  <c r="IH229" i="1"/>
  <c r="IH230" i="1"/>
  <c r="IH231" i="1"/>
  <c r="IH232" i="1"/>
  <c r="IH233" i="1"/>
  <c r="IH234" i="1"/>
  <c r="IH235" i="1"/>
  <c r="IH236" i="1"/>
  <c r="IH237" i="1"/>
  <c r="IH238" i="1"/>
  <c r="IH239" i="1"/>
  <c r="IH240" i="1"/>
  <c r="IH241" i="1"/>
  <c r="IH242" i="1"/>
  <c r="IH243" i="1"/>
  <c r="IH244" i="1"/>
  <c r="IH245" i="1"/>
  <c r="IH246" i="1"/>
  <c r="IH247" i="1"/>
  <c r="IH248" i="1"/>
  <c r="IH249" i="1"/>
  <c r="IH250" i="1"/>
  <c r="IH251" i="1"/>
  <c r="IH252" i="1"/>
  <c r="IH253" i="1"/>
  <c r="IH254" i="1"/>
  <c r="IH255" i="1"/>
  <c r="IH256" i="1"/>
  <c r="IH257" i="1"/>
  <c r="IH258" i="1"/>
  <c r="IH259" i="1"/>
  <c r="IH260" i="1"/>
  <c r="IH261" i="1"/>
  <c r="IH262" i="1"/>
  <c r="IH263" i="1"/>
  <c r="IH264" i="1"/>
  <c r="IH265" i="1"/>
  <c r="IH266" i="1"/>
  <c r="IH267" i="1"/>
  <c r="IH268" i="1"/>
  <c r="IH269" i="1"/>
  <c r="IH270" i="1"/>
  <c r="IH271" i="1"/>
  <c r="IH272" i="1"/>
  <c r="IH273" i="1"/>
  <c r="IH274" i="1"/>
  <c r="IH275" i="1"/>
  <c r="IH276" i="1"/>
  <c r="IH277" i="1"/>
  <c r="IH278" i="1"/>
  <c r="IH279" i="1"/>
  <c r="IH280" i="1"/>
  <c r="IH281" i="1"/>
  <c r="IH282" i="1"/>
  <c r="IH283" i="1"/>
  <c r="IH284" i="1"/>
  <c r="IH285" i="1"/>
  <c r="IH286" i="1"/>
  <c r="IH287" i="1"/>
  <c r="IH288" i="1"/>
  <c r="IH289" i="1"/>
  <c r="IH290" i="1"/>
  <c r="IH291" i="1"/>
  <c r="IH292" i="1"/>
  <c r="IH293" i="1"/>
  <c r="IH294" i="1"/>
  <c r="IH295" i="1"/>
  <c r="IH296" i="1"/>
  <c r="IH297" i="1"/>
  <c r="IH298" i="1"/>
  <c r="IH299" i="1"/>
  <c r="IH300" i="1"/>
  <c r="IH301" i="1"/>
  <c r="IH302" i="1"/>
  <c r="IH303" i="1"/>
  <c r="IH304" i="1"/>
  <c r="IH305" i="1"/>
  <c r="IH306" i="1"/>
  <c r="IH307" i="1"/>
  <c r="IH308" i="1"/>
  <c r="IH309" i="1"/>
  <c r="IH310" i="1"/>
  <c r="IH311" i="1"/>
  <c r="IH312" i="1"/>
  <c r="IH313" i="1"/>
  <c r="IH314" i="1"/>
  <c r="IH315" i="1"/>
  <c r="IH316" i="1"/>
  <c r="IH317" i="1"/>
  <c r="IH318" i="1"/>
  <c r="IH319" i="1"/>
  <c r="IH320" i="1"/>
  <c r="IH321" i="1"/>
  <c r="IH322" i="1"/>
  <c r="IH323" i="1"/>
  <c r="IH324" i="1"/>
  <c r="IH325" i="1"/>
  <c r="IH326" i="1"/>
  <c r="IH327" i="1"/>
  <c r="IH328" i="1"/>
  <c r="IH329" i="1"/>
  <c r="IH330" i="1"/>
  <c r="IH331" i="1"/>
  <c r="IH332" i="1"/>
  <c r="IH333" i="1"/>
  <c r="IH334" i="1"/>
  <c r="IH335" i="1"/>
  <c r="IH336" i="1"/>
  <c r="IH337" i="1"/>
  <c r="IH338" i="1"/>
  <c r="IH339" i="1"/>
  <c r="IH340" i="1"/>
  <c r="IH341" i="1"/>
  <c r="IH342" i="1"/>
  <c r="IH343" i="1"/>
  <c r="IH344" i="1"/>
  <c r="IH345" i="1"/>
  <c r="IH346" i="1"/>
  <c r="IH347" i="1"/>
  <c r="IH348" i="1"/>
  <c r="IH349" i="1"/>
  <c r="IH350" i="1"/>
  <c r="IH351" i="1"/>
  <c r="IH352" i="1"/>
  <c r="IH353" i="1"/>
  <c r="IG3" i="1"/>
  <c r="IG4" i="1"/>
  <c r="IG5" i="1"/>
  <c r="IG6" i="1"/>
  <c r="IG7" i="1"/>
  <c r="IG8" i="1"/>
  <c r="IG9" i="1"/>
  <c r="IG10" i="1"/>
  <c r="IG11" i="1"/>
  <c r="IG12" i="1"/>
  <c r="IG13" i="1"/>
  <c r="IG14" i="1"/>
  <c r="IG15" i="1"/>
  <c r="IG16" i="1"/>
  <c r="IG17" i="1"/>
  <c r="IG18" i="1"/>
  <c r="IG19" i="1"/>
  <c r="IG20" i="1"/>
  <c r="IG21" i="1"/>
  <c r="IG22" i="1"/>
  <c r="IG23" i="1"/>
  <c r="IG24" i="1"/>
  <c r="IG25" i="1"/>
  <c r="IG26" i="1"/>
  <c r="IG27" i="1"/>
  <c r="IG28" i="1"/>
  <c r="IG29" i="1"/>
  <c r="IG30" i="1"/>
  <c r="IG31" i="1"/>
  <c r="IG32" i="1"/>
  <c r="IG33" i="1"/>
  <c r="IG34" i="1"/>
  <c r="IG35" i="1"/>
  <c r="IG36" i="1"/>
  <c r="IG37" i="1"/>
  <c r="IG38" i="1"/>
  <c r="IG39" i="1"/>
  <c r="IG40" i="1"/>
  <c r="IG41" i="1"/>
  <c r="IG42" i="1"/>
  <c r="IG43" i="1"/>
  <c r="IG44" i="1"/>
  <c r="IG45" i="1"/>
  <c r="IG46" i="1"/>
  <c r="IG47" i="1"/>
  <c r="IG48" i="1"/>
  <c r="IG49" i="1"/>
  <c r="IG50" i="1"/>
  <c r="IG51" i="1"/>
  <c r="IG52" i="1"/>
  <c r="IG53" i="1"/>
  <c r="IG54" i="1"/>
  <c r="IG55" i="1"/>
  <c r="IG56" i="1"/>
  <c r="IG57" i="1"/>
  <c r="IG58" i="1"/>
  <c r="IG59" i="1"/>
  <c r="IG60" i="1"/>
  <c r="IG61" i="1"/>
  <c r="IG62" i="1"/>
  <c r="IG63" i="1"/>
  <c r="IG64" i="1"/>
  <c r="IG65" i="1"/>
  <c r="IG66" i="1"/>
  <c r="IG67" i="1"/>
  <c r="IG68" i="1"/>
  <c r="IG69" i="1"/>
  <c r="IG70" i="1"/>
  <c r="IG71" i="1"/>
  <c r="IG72" i="1"/>
  <c r="IG73" i="1"/>
  <c r="IG74" i="1"/>
  <c r="IG75" i="1"/>
  <c r="IG76" i="1"/>
  <c r="IG77" i="1"/>
  <c r="IG78" i="1"/>
  <c r="IG79" i="1"/>
  <c r="IG80" i="1"/>
  <c r="IG81" i="1"/>
  <c r="IG82" i="1"/>
  <c r="IG83" i="1"/>
  <c r="IG84" i="1"/>
  <c r="IG85" i="1"/>
  <c r="IG86" i="1"/>
  <c r="IG87" i="1"/>
  <c r="IG88" i="1"/>
  <c r="IG89" i="1"/>
  <c r="IG90" i="1"/>
  <c r="IG91" i="1"/>
  <c r="IG92" i="1"/>
  <c r="IG93" i="1"/>
  <c r="IG94" i="1"/>
  <c r="IG95" i="1"/>
  <c r="IG96" i="1"/>
  <c r="IG97" i="1"/>
  <c r="IG98" i="1"/>
  <c r="IG99" i="1"/>
  <c r="IG100" i="1"/>
  <c r="IG101" i="1"/>
  <c r="IG102" i="1"/>
  <c r="IG103" i="1"/>
  <c r="IG104" i="1"/>
  <c r="IG105" i="1"/>
  <c r="IG106" i="1"/>
  <c r="IG107" i="1"/>
  <c r="IG108" i="1"/>
  <c r="IG109" i="1"/>
  <c r="IG110" i="1"/>
  <c r="IG111" i="1"/>
  <c r="IG112" i="1"/>
  <c r="IG113" i="1"/>
  <c r="IG114" i="1"/>
  <c r="IG115" i="1"/>
  <c r="IG116" i="1"/>
  <c r="IG117" i="1"/>
  <c r="IG118" i="1"/>
  <c r="IG119" i="1"/>
  <c r="IG120" i="1"/>
  <c r="IG121" i="1"/>
  <c r="IG122" i="1"/>
  <c r="IG123" i="1"/>
  <c r="IG124" i="1"/>
  <c r="IG125" i="1"/>
  <c r="IG126" i="1"/>
  <c r="IG127" i="1"/>
  <c r="IG128" i="1"/>
  <c r="IG129" i="1"/>
  <c r="IG130" i="1"/>
  <c r="IG131" i="1"/>
  <c r="IG132" i="1"/>
  <c r="IG133" i="1"/>
  <c r="IG134" i="1"/>
  <c r="IG135" i="1"/>
  <c r="IG136" i="1"/>
  <c r="IG137" i="1"/>
  <c r="IG138" i="1"/>
  <c r="IG139" i="1"/>
  <c r="IG140" i="1"/>
  <c r="IG141" i="1"/>
  <c r="IG142" i="1"/>
  <c r="IG143" i="1"/>
  <c r="IG144" i="1"/>
  <c r="IG145" i="1"/>
  <c r="IG146" i="1"/>
  <c r="IG147" i="1"/>
  <c r="IG148" i="1"/>
  <c r="IG149" i="1"/>
  <c r="IG150" i="1"/>
  <c r="IG151" i="1"/>
  <c r="IG152" i="1"/>
  <c r="IG153" i="1"/>
  <c r="IG154" i="1"/>
  <c r="IG155" i="1"/>
  <c r="IG156" i="1"/>
  <c r="IG157" i="1"/>
  <c r="IG158" i="1"/>
  <c r="IG159" i="1"/>
  <c r="IG160" i="1"/>
  <c r="IG161" i="1"/>
  <c r="IG162" i="1"/>
  <c r="IG163" i="1"/>
  <c r="IG164" i="1"/>
  <c r="IG165" i="1"/>
  <c r="IG166" i="1"/>
  <c r="IG167" i="1"/>
  <c r="IG168" i="1"/>
  <c r="IG169" i="1"/>
  <c r="IG170" i="1"/>
  <c r="IG171" i="1"/>
  <c r="IG172" i="1"/>
  <c r="IG173" i="1"/>
  <c r="IG174" i="1"/>
  <c r="IG175" i="1"/>
  <c r="IG176" i="1"/>
  <c r="IG177" i="1"/>
  <c r="IG178" i="1"/>
  <c r="IG179" i="1"/>
  <c r="IG180" i="1"/>
  <c r="IG181" i="1"/>
  <c r="IG182" i="1"/>
  <c r="IG183" i="1"/>
  <c r="IG184" i="1"/>
  <c r="IG185" i="1"/>
  <c r="IG186" i="1"/>
  <c r="IG187" i="1"/>
  <c r="IG188" i="1"/>
  <c r="IG189" i="1"/>
  <c r="IG190" i="1"/>
  <c r="IG191" i="1"/>
  <c r="IG192" i="1"/>
  <c r="IG193" i="1"/>
  <c r="IG194" i="1"/>
  <c r="IG195" i="1"/>
  <c r="IG196" i="1"/>
  <c r="IG197" i="1"/>
  <c r="IG198" i="1"/>
  <c r="IG199" i="1"/>
  <c r="IG200" i="1"/>
  <c r="IG201" i="1"/>
  <c r="IG202" i="1"/>
  <c r="IG203" i="1"/>
  <c r="IG204" i="1"/>
  <c r="IG205" i="1"/>
  <c r="IG206" i="1"/>
  <c r="IG207" i="1"/>
  <c r="IG208" i="1"/>
  <c r="IG209" i="1"/>
  <c r="IG210" i="1"/>
  <c r="IG211" i="1"/>
  <c r="IG212" i="1"/>
  <c r="IG213" i="1"/>
  <c r="IG214" i="1"/>
  <c r="IG215" i="1"/>
  <c r="IG216" i="1"/>
  <c r="IG217" i="1"/>
  <c r="IG218" i="1"/>
  <c r="IG219" i="1"/>
  <c r="IG220" i="1"/>
  <c r="IG221" i="1"/>
  <c r="IG222" i="1"/>
  <c r="IG223" i="1"/>
  <c r="IG224" i="1"/>
  <c r="IG225" i="1"/>
  <c r="IG226" i="1"/>
  <c r="IG227" i="1"/>
  <c r="IG228" i="1"/>
  <c r="IG229" i="1"/>
  <c r="IG230" i="1"/>
  <c r="IG231" i="1"/>
  <c r="IG232" i="1"/>
  <c r="IG233" i="1"/>
  <c r="IG234" i="1"/>
  <c r="IG235" i="1"/>
  <c r="IG236" i="1"/>
  <c r="IG237" i="1"/>
  <c r="IG238" i="1"/>
  <c r="IG239" i="1"/>
  <c r="IG240" i="1"/>
  <c r="IG241" i="1"/>
  <c r="IG242" i="1"/>
  <c r="IG243" i="1"/>
  <c r="IG244" i="1"/>
  <c r="IG245" i="1"/>
  <c r="IG246" i="1"/>
  <c r="IG247" i="1"/>
  <c r="IG248" i="1"/>
  <c r="IG249" i="1"/>
  <c r="IG250" i="1"/>
  <c r="IG251" i="1"/>
  <c r="IG252" i="1"/>
  <c r="IG253" i="1"/>
  <c r="IG254" i="1"/>
  <c r="IG255" i="1"/>
  <c r="IG256" i="1"/>
  <c r="IG257" i="1"/>
  <c r="IG258" i="1"/>
  <c r="IG259" i="1"/>
  <c r="IG260" i="1"/>
  <c r="IG261" i="1"/>
  <c r="IG262" i="1"/>
  <c r="IG263" i="1"/>
  <c r="IG264" i="1"/>
  <c r="IG265" i="1"/>
  <c r="IG266" i="1"/>
  <c r="IG267" i="1"/>
  <c r="IG268" i="1"/>
  <c r="IG269" i="1"/>
  <c r="IG270" i="1"/>
  <c r="IG271" i="1"/>
  <c r="IG272" i="1"/>
  <c r="IG273" i="1"/>
  <c r="IG274" i="1"/>
  <c r="IG275" i="1"/>
  <c r="IG276" i="1"/>
  <c r="IG277" i="1"/>
  <c r="IG278" i="1"/>
  <c r="IG279" i="1"/>
  <c r="IG280" i="1"/>
  <c r="IG281" i="1"/>
  <c r="IG282" i="1"/>
  <c r="IG283" i="1"/>
  <c r="IG284" i="1"/>
  <c r="IG285" i="1"/>
  <c r="IG286" i="1"/>
  <c r="IG287" i="1"/>
  <c r="IG288" i="1"/>
  <c r="IG289" i="1"/>
  <c r="IG290" i="1"/>
  <c r="IG291" i="1"/>
  <c r="IG292" i="1"/>
  <c r="IG293" i="1"/>
  <c r="IG294" i="1"/>
  <c r="IG295" i="1"/>
  <c r="IG296" i="1"/>
  <c r="IG297" i="1"/>
  <c r="IG298" i="1"/>
  <c r="IG299" i="1"/>
  <c r="IG300" i="1"/>
  <c r="IG301" i="1"/>
  <c r="IG302" i="1"/>
  <c r="IG303" i="1"/>
  <c r="IG304" i="1"/>
  <c r="IG305" i="1"/>
  <c r="IG306" i="1"/>
  <c r="IG307" i="1"/>
  <c r="IG308" i="1"/>
  <c r="IG309" i="1"/>
  <c r="IG310" i="1"/>
  <c r="IG311" i="1"/>
  <c r="IG312" i="1"/>
  <c r="IG313" i="1"/>
  <c r="IG314" i="1"/>
  <c r="IG315" i="1"/>
  <c r="IG316" i="1"/>
  <c r="IG317" i="1"/>
  <c r="IG318" i="1"/>
  <c r="IG319" i="1"/>
  <c r="IG320" i="1"/>
  <c r="IG321" i="1"/>
  <c r="IG322" i="1"/>
  <c r="IG323" i="1"/>
  <c r="IG324" i="1"/>
  <c r="IG325" i="1"/>
  <c r="IG326" i="1"/>
  <c r="IG327" i="1"/>
  <c r="IG328" i="1"/>
  <c r="IG329" i="1"/>
  <c r="IG330" i="1"/>
  <c r="IG331" i="1"/>
  <c r="IG332" i="1"/>
  <c r="IG333" i="1"/>
  <c r="IG334" i="1"/>
  <c r="IG335" i="1"/>
  <c r="IG336" i="1"/>
  <c r="IG337" i="1"/>
  <c r="IG338" i="1"/>
  <c r="IG339" i="1"/>
  <c r="IG340" i="1"/>
  <c r="IG341" i="1"/>
  <c r="IG342" i="1"/>
  <c r="IG343" i="1"/>
  <c r="IG344" i="1"/>
  <c r="IG345" i="1"/>
  <c r="IG346" i="1"/>
  <c r="IG347" i="1"/>
  <c r="IG348" i="1"/>
  <c r="IG349" i="1"/>
  <c r="IG350" i="1"/>
  <c r="IG351" i="1"/>
  <c r="IG352" i="1"/>
  <c r="IG353" i="1"/>
  <c r="IF3" i="1"/>
  <c r="IF4" i="1"/>
  <c r="IF5" i="1"/>
  <c r="IF6" i="1"/>
  <c r="IF7" i="1"/>
  <c r="IF8" i="1"/>
  <c r="IF9" i="1"/>
  <c r="IF10" i="1"/>
  <c r="IF11" i="1"/>
  <c r="IF12" i="1"/>
  <c r="IF13" i="1"/>
  <c r="IF14" i="1"/>
  <c r="IF15" i="1"/>
  <c r="IF16" i="1"/>
  <c r="IF17" i="1"/>
  <c r="IF18" i="1"/>
  <c r="IF19" i="1"/>
  <c r="IF20" i="1"/>
  <c r="IF21" i="1"/>
  <c r="IF22" i="1"/>
  <c r="IF23" i="1"/>
  <c r="IF24" i="1"/>
  <c r="IF25" i="1"/>
  <c r="IF26" i="1"/>
  <c r="IF27" i="1"/>
  <c r="IF28" i="1"/>
  <c r="IF29" i="1"/>
  <c r="IF30" i="1"/>
  <c r="IF31" i="1"/>
  <c r="IF32" i="1"/>
  <c r="IF33" i="1"/>
  <c r="IF34" i="1"/>
  <c r="IF35" i="1"/>
  <c r="IF36" i="1"/>
  <c r="IF37" i="1"/>
  <c r="IF38" i="1"/>
  <c r="IF39" i="1"/>
  <c r="IF40" i="1"/>
  <c r="IF41" i="1"/>
  <c r="IF42" i="1"/>
  <c r="IF43" i="1"/>
  <c r="IF44" i="1"/>
  <c r="IF45" i="1"/>
  <c r="IF46" i="1"/>
  <c r="IF47" i="1"/>
  <c r="IF48" i="1"/>
  <c r="IF49" i="1"/>
  <c r="IF50" i="1"/>
  <c r="IF51" i="1"/>
  <c r="IF52" i="1"/>
  <c r="IF53" i="1"/>
  <c r="IF54" i="1"/>
  <c r="IF55" i="1"/>
  <c r="IF56" i="1"/>
  <c r="IF57" i="1"/>
  <c r="IF58" i="1"/>
  <c r="IF59" i="1"/>
  <c r="IF60" i="1"/>
  <c r="IF61" i="1"/>
  <c r="IF62" i="1"/>
  <c r="IF63" i="1"/>
  <c r="IF64" i="1"/>
  <c r="IF65" i="1"/>
  <c r="IF66" i="1"/>
  <c r="IF67" i="1"/>
  <c r="IF68" i="1"/>
  <c r="IF69" i="1"/>
  <c r="IF70" i="1"/>
  <c r="IF71" i="1"/>
  <c r="IF72" i="1"/>
  <c r="IF73" i="1"/>
  <c r="IF74" i="1"/>
  <c r="IF75" i="1"/>
  <c r="IF76" i="1"/>
  <c r="IF77" i="1"/>
  <c r="IF78" i="1"/>
  <c r="IF79" i="1"/>
  <c r="IF80" i="1"/>
  <c r="IF81" i="1"/>
  <c r="IF82" i="1"/>
  <c r="IF83" i="1"/>
  <c r="IF84" i="1"/>
  <c r="IF85" i="1"/>
  <c r="IF86" i="1"/>
  <c r="IF87" i="1"/>
  <c r="IF88" i="1"/>
  <c r="IF89" i="1"/>
  <c r="IF90" i="1"/>
  <c r="IF91" i="1"/>
  <c r="IF92" i="1"/>
  <c r="IF93" i="1"/>
  <c r="IF94" i="1"/>
  <c r="IF95" i="1"/>
  <c r="IF96" i="1"/>
  <c r="IF97" i="1"/>
  <c r="IF98" i="1"/>
  <c r="IF99" i="1"/>
  <c r="IF100" i="1"/>
  <c r="IF101" i="1"/>
  <c r="IF102" i="1"/>
  <c r="IF103" i="1"/>
  <c r="IF104" i="1"/>
  <c r="IF105" i="1"/>
  <c r="IF106" i="1"/>
  <c r="IF107" i="1"/>
  <c r="IF108" i="1"/>
  <c r="IF109" i="1"/>
  <c r="IF110" i="1"/>
  <c r="IF111" i="1"/>
  <c r="IF112" i="1"/>
  <c r="IF113" i="1"/>
  <c r="IF114" i="1"/>
  <c r="IF115" i="1"/>
  <c r="IF116" i="1"/>
  <c r="IF117" i="1"/>
  <c r="IF118" i="1"/>
  <c r="IF119" i="1"/>
  <c r="IF120" i="1"/>
  <c r="IF121" i="1"/>
  <c r="IF122" i="1"/>
  <c r="IF123" i="1"/>
  <c r="IF124" i="1"/>
  <c r="IF125" i="1"/>
  <c r="IF126" i="1"/>
  <c r="IF127" i="1"/>
  <c r="IF128" i="1"/>
  <c r="IF129" i="1"/>
  <c r="IF130" i="1"/>
  <c r="IF131" i="1"/>
  <c r="IF132" i="1"/>
  <c r="IF133" i="1"/>
  <c r="IF134" i="1"/>
  <c r="IF135" i="1"/>
  <c r="IF136" i="1"/>
  <c r="IF137" i="1"/>
  <c r="IF138" i="1"/>
  <c r="IF139" i="1"/>
  <c r="IF140" i="1"/>
  <c r="IF141" i="1"/>
  <c r="IF142" i="1"/>
  <c r="IF143" i="1"/>
  <c r="IF144" i="1"/>
  <c r="IF145" i="1"/>
  <c r="IF146" i="1"/>
  <c r="IF147" i="1"/>
  <c r="IF148" i="1"/>
  <c r="IF149" i="1"/>
  <c r="IF150" i="1"/>
  <c r="IF151" i="1"/>
  <c r="IF152" i="1"/>
  <c r="IF153" i="1"/>
  <c r="IF154" i="1"/>
  <c r="IF155" i="1"/>
  <c r="IF156" i="1"/>
  <c r="IF157" i="1"/>
  <c r="IF158" i="1"/>
  <c r="IF159" i="1"/>
  <c r="IF160" i="1"/>
  <c r="IF161" i="1"/>
  <c r="IF162" i="1"/>
  <c r="IF163" i="1"/>
  <c r="IF164" i="1"/>
  <c r="IF165" i="1"/>
  <c r="IF166" i="1"/>
  <c r="IF167" i="1"/>
  <c r="IF168" i="1"/>
  <c r="IF169" i="1"/>
  <c r="IF170" i="1"/>
  <c r="IF171" i="1"/>
  <c r="IF172" i="1"/>
  <c r="IF173" i="1"/>
  <c r="IF174" i="1"/>
  <c r="IF175" i="1"/>
  <c r="IF176" i="1"/>
  <c r="IF177" i="1"/>
  <c r="IF178" i="1"/>
  <c r="IF179" i="1"/>
  <c r="IF180" i="1"/>
  <c r="IF181" i="1"/>
  <c r="IF182" i="1"/>
  <c r="IF183" i="1"/>
  <c r="IF184" i="1"/>
  <c r="IF185" i="1"/>
  <c r="IF186" i="1"/>
  <c r="IF187" i="1"/>
  <c r="IF188" i="1"/>
  <c r="IF189" i="1"/>
  <c r="IF190" i="1"/>
  <c r="IF191" i="1"/>
  <c r="IF192" i="1"/>
  <c r="IF193" i="1"/>
  <c r="IF194" i="1"/>
  <c r="IF195" i="1"/>
  <c r="IF196" i="1"/>
  <c r="IF197" i="1"/>
  <c r="IF198" i="1"/>
  <c r="IF199" i="1"/>
  <c r="IF200" i="1"/>
  <c r="IF201" i="1"/>
  <c r="IF202" i="1"/>
  <c r="IF203" i="1"/>
  <c r="IF204" i="1"/>
  <c r="IF205" i="1"/>
  <c r="IF206" i="1"/>
  <c r="IF207" i="1"/>
  <c r="IF208" i="1"/>
  <c r="IF209" i="1"/>
  <c r="IF210" i="1"/>
  <c r="IF211" i="1"/>
  <c r="IF212" i="1"/>
  <c r="IF213" i="1"/>
  <c r="IF214" i="1"/>
  <c r="IF215" i="1"/>
  <c r="IF216" i="1"/>
  <c r="IF217" i="1"/>
  <c r="IF218" i="1"/>
  <c r="IF219" i="1"/>
  <c r="IF220" i="1"/>
  <c r="IF221" i="1"/>
  <c r="IF222" i="1"/>
  <c r="IF223" i="1"/>
  <c r="IF224" i="1"/>
  <c r="IF225" i="1"/>
  <c r="IF226" i="1"/>
  <c r="IF227" i="1"/>
  <c r="IF228" i="1"/>
  <c r="IF229" i="1"/>
  <c r="IF230" i="1"/>
  <c r="IF231" i="1"/>
  <c r="IF232" i="1"/>
  <c r="IF233" i="1"/>
  <c r="IF234" i="1"/>
  <c r="IF235" i="1"/>
  <c r="IF236" i="1"/>
  <c r="IF237" i="1"/>
  <c r="IF238" i="1"/>
  <c r="IF239" i="1"/>
  <c r="IF240" i="1"/>
  <c r="IF241" i="1"/>
  <c r="IF242" i="1"/>
  <c r="IF243" i="1"/>
  <c r="IF244" i="1"/>
  <c r="IF245" i="1"/>
  <c r="IF246" i="1"/>
  <c r="IF247" i="1"/>
  <c r="IF248" i="1"/>
  <c r="IF249" i="1"/>
  <c r="IF250" i="1"/>
  <c r="IF251" i="1"/>
  <c r="IF252" i="1"/>
  <c r="IF253" i="1"/>
  <c r="IF254" i="1"/>
  <c r="IF255" i="1"/>
  <c r="IF256" i="1"/>
  <c r="IF257" i="1"/>
  <c r="IF258" i="1"/>
  <c r="IF259" i="1"/>
  <c r="IF260" i="1"/>
  <c r="IF261" i="1"/>
  <c r="IF262" i="1"/>
  <c r="IF263" i="1"/>
  <c r="IF264" i="1"/>
  <c r="IF265" i="1"/>
  <c r="IF266" i="1"/>
  <c r="IF267" i="1"/>
  <c r="IF268" i="1"/>
  <c r="IF269" i="1"/>
  <c r="IF270" i="1"/>
  <c r="IF271" i="1"/>
  <c r="IF272" i="1"/>
  <c r="IF273" i="1"/>
  <c r="IF274" i="1"/>
  <c r="IF275" i="1"/>
  <c r="IF276" i="1"/>
  <c r="IF277" i="1"/>
  <c r="IF278" i="1"/>
  <c r="IF279" i="1"/>
  <c r="IF280" i="1"/>
  <c r="IF281" i="1"/>
  <c r="IF282" i="1"/>
  <c r="IF283" i="1"/>
  <c r="IF284" i="1"/>
  <c r="IF285" i="1"/>
  <c r="IF286" i="1"/>
  <c r="IF287" i="1"/>
  <c r="IF288" i="1"/>
  <c r="IF289" i="1"/>
  <c r="IF290" i="1"/>
  <c r="IF291" i="1"/>
  <c r="IF292" i="1"/>
  <c r="IF293" i="1"/>
  <c r="IF294" i="1"/>
  <c r="IF295" i="1"/>
  <c r="IF296" i="1"/>
  <c r="IF297" i="1"/>
  <c r="IF298" i="1"/>
  <c r="IF299" i="1"/>
  <c r="IF300" i="1"/>
  <c r="IF301" i="1"/>
  <c r="IF302" i="1"/>
  <c r="IF303" i="1"/>
  <c r="IF304" i="1"/>
  <c r="IF305" i="1"/>
  <c r="IF306" i="1"/>
  <c r="IF307" i="1"/>
  <c r="IF308" i="1"/>
  <c r="IF309" i="1"/>
  <c r="IF310" i="1"/>
  <c r="IF311" i="1"/>
  <c r="IF312" i="1"/>
  <c r="IF313" i="1"/>
  <c r="IF314" i="1"/>
  <c r="IF315" i="1"/>
  <c r="IF316" i="1"/>
  <c r="IF317" i="1"/>
  <c r="IF318" i="1"/>
  <c r="IF319" i="1"/>
  <c r="IF320" i="1"/>
  <c r="IF321" i="1"/>
  <c r="IF322" i="1"/>
  <c r="IF323" i="1"/>
  <c r="IF324" i="1"/>
  <c r="IF325" i="1"/>
  <c r="IF326" i="1"/>
  <c r="IF327" i="1"/>
  <c r="IF328" i="1"/>
  <c r="IF329" i="1"/>
  <c r="IF330" i="1"/>
  <c r="IF331" i="1"/>
  <c r="IF332" i="1"/>
  <c r="IF333" i="1"/>
  <c r="IF334" i="1"/>
  <c r="IF335" i="1"/>
  <c r="IF336" i="1"/>
  <c r="IF337" i="1"/>
  <c r="IF338" i="1"/>
  <c r="IF339" i="1"/>
  <c r="IF340" i="1"/>
  <c r="IF341" i="1"/>
  <c r="IF342" i="1"/>
  <c r="IF343" i="1"/>
  <c r="IF344" i="1"/>
  <c r="IF345" i="1"/>
  <c r="IF346" i="1"/>
  <c r="IF347" i="1"/>
  <c r="IF348" i="1"/>
  <c r="IF349" i="1"/>
  <c r="IF350" i="1"/>
  <c r="IF351" i="1"/>
  <c r="IF352" i="1"/>
  <c r="IF353" i="1"/>
  <c r="IE3" i="1"/>
  <c r="IE4" i="1"/>
  <c r="IE5" i="1"/>
  <c r="IE6" i="1"/>
  <c r="IE7" i="1"/>
  <c r="IE8" i="1"/>
  <c r="IE9" i="1"/>
  <c r="IE10" i="1"/>
  <c r="IE11" i="1"/>
  <c r="IE12" i="1"/>
  <c r="IE13" i="1"/>
  <c r="IE14" i="1"/>
  <c r="IE15" i="1"/>
  <c r="IE16" i="1"/>
  <c r="IE17" i="1"/>
  <c r="IE18" i="1"/>
  <c r="IE19" i="1"/>
  <c r="IE20" i="1"/>
  <c r="IE21" i="1"/>
  <c r="IE22" i="1"/>
  <c r="IE23" i="1"/>
  <c r="IE24" i="1"/>
  <c r="IE25" i="1"/>
  <c r="IE26" i="1"/>
  <c r="IE27" i="1"/>
  <c r="IE28" i="1"/>
  <c r="IE29" i="1"/>
  <c r="IE30" i="1"/>
  <c r="IE31" i="1"/>
  <c r="IE32" i="1"/>
  <c r="IE33" i="1"/>
  <c r="IE34" i="1"/>
  <c r="IE35" i="1"/>
  <c r="IE36" i="1"/>
  <c r="IE37" i="1"/>
  <c r="IE38" i="1"/>
  <c r="IE39" i="1"/>
  <c r="IE40" i="1"/>
  <c r="IE41" i="1"/>
  <c r="IE42" i="1"/>
  <c r="IE43" i="1"/>
  <c r="IE44" i="1"/>
  <c r="IE45" i="1"/>
  <c r="IE46" i="1"/>
  <c r="IE47" i="1"/>
  <c r="IE48" i="1"/>
  <c r="IE49" i="1"/>
  <c r="IE50" i="1"/>
  <c r="IE51" i="1"/>
  <c r="IE52" i="1"/>
  <c r="IE53" i="1"/>
  <c r="IE54" i="1"/>
  <c r="IE55" i="1"/>
  <c r="IE56" i="1"/>
  <c r="IE57" i="1"/>
  <c r="IE58" i="1"/>
  <c r="IE59" i="1"/>
  <c r="IE60" i="1"/>
  <c r="IE61" i="1"/>
  <c r="IE62" i="1"/>
  <c r="IE63" i="1"/>
  <c r="IE64" i="1"/>
  <c r="IE65" i="1"/>
  <c r="IE66" i="1"/>
  <c r="IE67" i="1"/>
  <c r="IE68" i="1"/>
  <c r="IE69" i="1"/>
  <c r="IE70" i="1"/>
  <c r="IE71" i="1"/>
  <c r="IE72" i="1"/>
  <c r="IE73" i="1"/>
  <c r="IE74" i="1"/>
  <c r="IE75" i="1"/>
  <c r="IE76" i="1"/>
  <c r="IE77" i="1"/>
  <c r="IE78" i="1"/>
  <c r="IE79" i="1"/>
  <c r="IE80" i="1"/>
  <c r="IE81" i="1"/>
  <c r="IE82" i="1"/>
  <c r="IE83" i="1"/>
  <c r="IE84" i="1"/>
  <c r="IE85" i="1"/>
  <c r="IE86" i="1"/>
  <c r="IE87" i="1"/>
  <c r="IE88" i="1"/>
  <c r="IE89" i="1"/>
  <c r="IE90" i="1"/>
  <c r="IE91" i="1"/>
  <c r="IE92" i="1"/>
  <c r="IE93" i="1"/>
  <c r="IE94" i="1"/>
  <c r="IE95" i="1"/>
  <c r="IE96" i="1"/>
  <c r="IE97" i="1"/>
  <c r="IE98" i="1"/>
  <c r="IE99" i="1"/>
  <c r="IE100" i="1"/>
  <c r="IE101" i="1"/>
  <c r="IE102" i="1"/>
  <c r="IE103" i="1"/>
  <c r="IE104" i="1"/>
  <c r="IE105" i="1"/>
  <c r="IE106" i="1"/>
  <c r="IE107" i="1"/>
  <c r="IE108" i="1"/>
  <c r="IE109" i="1"/>
  <c r="IE110" i="1"/>
  <c r="IE111" i="1"/>
  <c r="IE112" i="1"/>
  <c r="IE113" i="1"/>
  <c r="IE114" i="1"/>
  <c r="IE115" i="1"/>
  <c r="IE116" i="1"/>
  <c r="IE117" i="1"/>
  <c r="IE118" i="1"/>
  <c r="IE119" i="1"/>
  <c r="IE120" i="1"/>
  <c r="IE121" i="1"/>
  <c r="IE122" i="1"/>
  <c r="IE123" i="1"/>
  <c r="IE124" i="1"/>
  <c r="IE125" i="1"/>
  <c r="IE126" i="1"/>
  <c r="IE127" i="1"/>
  <c r="IE128" i="1"/>
  <c r="IE129" i="1"/>
  <c r="IE130" i="1"/>
  <c r="IE131" i="1"/>
  <c r="IE132" i="1"/>
  <c r="IE133" i="1"/>
  <c r="IE134" i="1"/>
  <c r="IE135" i="1"/>
  <c r="IE136" i="1"/>
  <c r="IE137" i="1"/>
  <c r="IE138" i="1"/>
  <c r="IE139" i="1"/>
  <c r="IE140" i="1"/>
  <c r="IE141" i="1"/>
  <c r="IE142" i="1"/>
  <c r="IE143" i="1"/>
  <c r="IE144" i="1"/>
  <c r="IE145" i="1"/>
  <c r="IE146" i="1"/>
  <c r="IE147" i="1"/>
  <c r="IE148" i="1"/>
  <c r="IE149" i="1"/>
  <c r="IE150" i="1"/>
  <c r="IE151" i="1"/>
  <c r="IE152" i="1"/>
  <c r="IE153" i="1"/>
  <c r="IE154" i="1"/>
  <c r="IE155" i="1"/>
  <c r="IE156" i="1"/>
  <c r="IE157" i="1"/>
  <c r="IE158" i="1"/>
  <c r="IE159" i="1"/>
  <c r="IE160" i="1"/>
  <c r="IE161" i="1"/>
  <c r="IE162" i="1"/>
  <c r="IE163" i="1"/>
  <c r="IE164" i="1"/>
  <c r="IE165" i="1"/>
  <c r="IE166" i="1"/>
  <c r="IE167" i="1"/>
  <c r="IE168" i="1"/>
  <c r="IE169" i="1"/>
  <c r="IE170" i="1"/>
  <c r="IE171" i="1"/>
  <c r="IE172" i="1"/>
  <c r="IE173" i="1"/>
  <c r="IE174" i="1"/>
  <c r="IE175" i="1"/>
  <c r="IE176" i="1"/>
  <c r="IE177" i="1"/>
  <c r="IE178" i="1"/>
  <c r="IE179" i="1"/>
  <c r="IE180" i="1"/>
  <c r="IE181" i="1"/>
  <c r="IE182" i="1"/>
  <c r="IE183" i="1"/>
  <c r="IE184" i="1"/>
  <c r="IE185" i="1"/>
  <c r="IE186" i="1"/>
  <c r="IE187" i="1"/>
  <c r="IE188" i="1"/>
  <c r="IE189" i="1"/>
  <c r="IE190" i="1"/>
  <c r="IE191" i="1"/>
  <c r="IE192" i="1"/>
  <c r="IE193" i="1"/>
  <c r="IE194" i="1"/>
  <c r="IE195" i="1"/>
  <c r="IE196" i="1"/>
  <c r="IE197" i="1"/>
  <c r="IE198" i="1"/>
  <c r="IE199" i="1"/>
  <c r="IE200" i="1"/>
  <c r="IE201" i="1"/>
  <c r="IE202" i="1"/>
  <c r="IE203" i="1"/>
  <c r="IE204" i="1"/>
  <c r="IE205" i="1"/>
  <c r="IE206" i="1"/>
  <c r="IE207" i="1"/>
  <c r="IE208" i="1"/>
  <c r="IE209" i="1"/>
  <c r="IE210" i="1"/>
  <c r="IE211" i="1"/>
  <c r="IE212" i="1"/>
  <c r="IE213" i="1"/>
  <c r="IE214" i="1"/>
  <c r="IE215" i="1"/>
  <c r="IE216" i="1"/>
  <c r="IE217" i="1"/>
  <c r="IE218" i="1"/>
  <c r="IE219" i="1"/>
  <c r="IE220" i="1"/>
  <c r="IE221" i="1"/>
  <c r="IE222" i="1"/>
  <c r="IE223" i="1"/>
  <c r="IE224" i="1"/>
  <c r="IE225" i="1"/>
  <c r="IE226" i="1"/>
  <c r="IE227" i="1"/>
  <c r="IE228" i="1"/>
  <c r="IE229" i="1"/>
  <c r="IE230" i="1"/>
  <c r="IE231" i="1"/>
  <c r="IE232" i="1"/>
  <c r="IE233" i="1"/>
  <c r="IE234" i="1"/>
  <c r="IE235" i="1"/>
  <c r="IE236" i="1"/>
  <c r="IE237" i="1"/>
  <c r="IE238" i="1"/>
  <c r="IE239" i="1"/>
  <c r="IE240" i="1"/>
  <c r="IE241" i="1"/>
  <c r="IE242" i="1"/>
  <c r="IE243" i="1"/>
  <c r="IE244" i="1"/>
  <c r="IE245" i="1"/>
  <c r="IE246" i="1"/>
  <c r="IE247" i="1"/>
  <c r="IE248" i="1"/>
  <c r="IE249" i="1"/>
  <c r="IE250" i="1"/>
  <c r="IE251" i="1"/>
  <c r="IE252" i="1"/>
  <c r="IE253" i="1"/>
  <c r="IE254" i="1"/>
  <c r="IE255" i="1"/>
  <c r="IE256" i="1"/>
  <c r="IE257" i="1"/>
  <c r="IE258" i="1"/>
  <c r="IE259" i="1"/>
  <c r="IE260" i="1"/>
  <c r="IE261" i="1"/>
  <c r="IE262" i="1"/>
  <c r="IE263" i="1"/>
  <c r="IE264" i="1"/>
  <c r="IE265" i="1"/>
  <c r="IE266" i="1"/>
  <c r="IE267" i="1"/>
  <c r="IE268" i="1"/>
  <c r="IE269" i="1"/>
  <c r="IE270" i="1"/>
  <c r="IE271" i="1"/>
  <c r="IE272" i="1"/>
  <c r="IE273" i="1"/>
  <c r="IE274" i="1"/>
  <c r="IE275" i="1"/>
  <c r="IE276" i="1"/>
  <c r="IE277" i="1"/>
  <c r="IE278" i="1"/>
  <c r="IE279" i="1"/>
  <c r="IE280" i="1"/>
  <c r="IE281" i="1"/>
  <c r="IE282" i="1"/>
  <c r="IE283" i="1"/>
  <c r="IE284" i="1"/>
  <c r="IE285" i="1"/>
  <c r="IE286" i="1"/>
  <c r="IE287" i="1"/>
  <c r="IE288" i="1"/>
  <c r="IE289" i="1"/>
  <c r="IE290" i="1"/>
  <c r="IE291" i="1"/>
  <c r="IE292" i="1"/>
  <c r="IE293" i="1"/>
  <c r="IE294" i="1"/>
  <c r="IE295" i="1"/>
  <c r="IE296" i="1"/>
  <c r="IE297" i="1"/>
  <c r="IE298" i="1"/>
  <c r="IE299" i="1"/>
  <c r="IE300" i="1"/>
  <c r="IE301" i="1"/>
  <c r="IE302" i="1"/>
  <c r="IE303" i="1"/>
  <c r="IE304" i="1"/>
  <c r="IE305" i="1"/>
  <c r="IE306" i="1"/>
  <c r="IE307" i="1"/>
  <c r="IE308" i="1"/>
  <c r="IE309" i="1"/>
  <c r="IE310" i="1"/>
  <c r="IE311" i="1"/>
  <c r="IE312" i="1"/>
  <c r="IE313" i="1"/>
  <c r="IE314" i="1"/>
  <c r="IE315" i="1"/>
  <c r="IE316" i="1"/>
  <c r="IE317" i="1"/>
  <c r="IE318" i="1"/>
  <c r="IE319" i="1"/>
  <c r="IE320" i="1"/>
  <c r="IE321" i="1"/>
  <c r="IE322" i="1"/>
  <c r="IE323" i="1"/>
  <c r="IE324" i="1"/>
  <c r="IE325" i="1"/>
  <c r="IE326" i="1"/>
  <c r="IE327" i="1"/>
  <c r="IE328" i="1"/>
  <c r="IE329" i="1"/>
  <c r="IE330" i="1"/>
  <c r="IE331" i="1"/>
  <c r="IE332" i="1"/>
  <c r="IE333" i="1"/>
  <c r="IE334" i="1"/>
  <c r="IE335" i="1"/>
  <c r="IE336" i="1"/>
  <c r="IE337" i="1"/>
  <c r="IE338" i="1"/>
  <c r="IE339" i="1"/>
  <c r="IE340" i="1"/>
  <c r="IE341" i="1"/>
  <c r="IE342" i="1"/>
  <c r="IE343" i="1"/>
  <c r="IE344" i="1"/>
  <c r="IE345" i="1"/>
  <c r="IE346" i="1"/>
  <c r="IE347" i="1"/>
  <c r="IE348" i="1"/>
  <c r="IE349" i="1"/>
  <c r="IE350" i="1"/>
  <c r="IE351" i="1"/>
  <c r="IE352" i="1"/>
  <c r="IE353" i="1"/>
  <c r="ID3" i="1"/>
  <c r="ID4" i="1"/>
  <c r="ID5" i="1"/>
  <c r="ID6" i="1"/>
  <c r="ID7" i="1"/>
  <c r="ID8" i="1"/>
  <c r="ID9" i="1"/>
  <c r="ID10" i="1"/>
  <c r="ID11" i="1"/>
  <c r="ID12" i="1"/>
  <c r="ID13" i="1"/>
  <c r="ID14" i="1"/>
  <c r="ID15" i="1"/>
  <c r="ID16" i="1"/>
  <c r="ID17" i="1"/>
  <c r="ID18" i="1"/>
  <c r="ID19" i="1"/>
  <c r="ID20" i="1"/>
  <c r="ID21" i="1"/>
  <c r="ID22" i="1"/>
  <c r="ID23" i="1"/>
  <c r="ID24" i="1"/>
  <c r="ID25" i="1"/>
  <c r="ID26" i="1"/>
  <c r="ID27" i="1"/>
  <c r="ID28" i="1"/>
  <c r="ID29" i="1"/>
  <c r="ID30" i="1"/>
  <c r="ID31" i="1"/>
  <c r="ID32" i="1"/>
  <c r="ID33" i="1"/>
  <c r="ID34" i="1"/>
  <c r="ID35" i="1"/>
  <c r="ID36" i="1"/>
  <c r="ID37" i="1"/>
  <c r="ID38" i="1"/>
  <c r="ID39" i="1"/>
  <c r="ID40" i="1"/>
  <c r="ID41" i="1"/>
  <c r="ID42" i="1"/>
  <c r="ID43" i="1"/>
  <c r="ID44" i="1"/>
  <c r="ID45" i="1"/>
  <c r="ID46" i="1"/>
  <c r="ID47" i="1"/>
  <c r="ID48" i="1"/>
  <c r="ID49" i="1"/>
  <c r="ID50" i="1"/>
  <c r="ID51" i="1"/>
  <c r="ID52" i="1"/>
  <c r="ID53" i="1"/>
  <c r="ID54" i="1"/>
  <c r="ID55" i="1"/>
  <c r="ID56" i="1"/>
  <c r="ID57" i="1"/>
  <c r="ID58" i="1"/>
  <c r="ID59" i="1"/>
  <c r="ID60" i="1"/>
  <c r="ID61" i="1"/>
  <c r="ID62" i="1"/>
  <c r="ID63" i="1"/>
  <c r="ID64" i="1"/>
  <c r="ID65" i="1"/>
  <c r="ID66" i="1"/>
  <c r="ID67" i="1"/>
  <c r="ID68" i="1"/>
  <c r="ID69" i="1"/>
  <c r="ID70" i="1"/>
  <c r="ID71" i="1"/>
  <c r="ID72" i="1"/>
  <c r="ID73" i="1"/>
  <c r="ID74" i="1"/>
  <c r="ID75" i="1"/>
  <c r="ID76" i="1"/>
  <c r="ID77" i="1"/>
  <c r="ID78" i="1"/>
  <c r="ID79" i="1"/>
  <c r="ID80" i="1"/>
  <c r="ID81" i="1"/>
  <c r="ID82" i="1"/>
  <c r="ID83" i="1"/>
  <c r="ID84" i="1"/>
  <c r="ID85" i="1"/>
  <c r="ID86" i="1"/>
  <c r="ID87" i="1"/>
  <c r="ID88" i="1"/>
  <c r="ID89" i="1"/>
  <c r="ID90" i="1"/>
  <c r="ID91" i="1"/>
  <c r="ID92" i="1"/>
  <c r="ID93" i="1"/>
  <c r="ID94" i="1"/>
  <c r="ID95" i="1"/>
  <c r="ID96" i="1"/>
  <c r="ID97" i="1"/>
  <c r="ID98" i="1"/>
  <c r="ID99" i="1"/>
  <c r="ID100" i="1"/>
  <c r="ID101" i="1"/>
  <c r="ID102" i="1"/>
  <c r="ID103" i="1"/>
  <c r="ID104" i="1"/>
  <c r="ID105" i="1"/>
  <c r="ID106" i="1"/>
  <c r="ID107" i="1"/>
  <c r="ID108" i="1"/>
  <c r="ID109" i="1"/>
  <c r="ID110" i="1"/>
  <c r="ID111" i="1"/>
  <c r="ID112" i="1"/>
  <c r="ID113" i="1"/>
  <c r="ID114" i="1"/>
  <c r="ID115" i="1"/>
  <c r="ID116" i="1"/>
  <c r="ID117" i="1"/>
  <c r="ID118" i="1"/>
  <c r="ID119" i="1"/>
  <c r="ID120" i="1"/>
  <c r="ID121" i="1"/>
  <c r="ID122" i="1"/>
  <c r="ID123" i="1"/>
  <c r="ID124" i="1"/>
  <c r="ID125" i="1"/>
  <c r="ID126" i="1"/>
  <c r="ID127" i="1"/>
  <c r="ID128" i="1"/>
  <c r="ID129" i="1"/>
  <c r="ID130" i="1"/>
  <c r="ID131" i="1"/>
  <c r="ID132" i="1"/>
  <c r="ID133" i="1"/>
  <c r="ID134" i="1"/>
  <c r="ID135" i="1"/>
  <c r="ID136" i="1"/>
  <c r="ID137" i="1"/>
  <c r="ID138" i="1"/>
  <c r="ID139" i="1"/>
  <c r="ID140" i="1"/>
  <c r="ID141" i="1"/>
  <c r="ID142" i="1"/>
  <c r="ID143" i="1"/>
  <c r="ID144" i="1"/>
  <c r="ID145" i="1"/>
  <c r="ID146" i="1"/>
  <c r="ID147" i="1"/>
  <c r="ID148" i="1"/>
  <c r="ID149" i="1"/>
  <c r="ID150" i="1"/>
  <c r="ID151" i="1"/>
  <c r="ID152" i="1"/>
  <c r="ID153" i="1"/>
  <c r="ID154" i="1"/>
  <c r="ID155" i="1"/>
  <c r="ID156" i="1"/>
  <c r="ID157" i="1"/>
  <c r="ID158" i="1"/>
  <c r="ID159" i="1"/>
  <c r="ID160" i="1"/>
  <c r="ID161" i="1"/>
  <c r="ID162" i="1"/>
  <c r="ID163" i="1"/>
  <c r="ID164" i="1"/>
  <c r="ID165" i="1"/>
  <c r="ID166" i="1"/>
  <c r="ID167" i="1"/>
  <c r="ID168" i="1"/>
  <c r="ID169" i="1"/>
  <c r="ID170" i="1"/>
  <c r="ID171" i="1"/>
  <c r="ID172" i="1"/>
  <c r="ID173" i="1"/>
  <c r="ID174" i="1"/>
  <c r="ID175" i="1"/>
  <c r="ID176" i="1"/>
  <c r="ID177" i="1"/>
  <c r="ID178" i="1"/>
  <c r="ID179" i="1"/>
  <c r="ID180" i="1"/>
  <c r="ID181" i="1"/>
  <c r="ID182" i="1"/>
  <c r="ID183" i="1"/>
  <c r="ID184" i="1"/>
  <c r="ID185" i="1"/>
  <c r="ID186" i="1"/>
  <c r="ID187" i="1"/>
  <c r="ID188" i="1"/>
  <c r="ID189" i="1"/>
  <c r="ID190" i="1"/>
  <c r="ID191" i="1"/>
  <c r="ID192" i="1"/>
  <c r="ID193" i="1"/>
  <c r="ID194" i="1"/>
  <c r="ID195" i="1"/>
  <c r="ID196" i="1"/>
  <c r="ID197" i="1"/>
  <c r="ID198" i="1"/>
  <c r="ID199" i="1"/>
  <c r="ID200" i="1"/>
  <c r="ID201" i="1"/>
  <c r="ID202" i="1"/>
  <c r="ID203" i="1"/>
  <c r="ID204" i="1"/>
  <c r="ID205" i="1"/>
  <c r="ID206" i="1"/>
  <c r="ID207" i="1"/>
  <c r="ID208" i="1"/>
  <c r="ID209" i="1"/>
  <c r="ID210" i="1"/>
  <c r="ID211" i="1"/>
  <c r="ID212" i="1"/>
  <c r="ID213" i="1"/>
  <c r="ID214" i="1"/>
  <c r="ID215" i="1"/>
  <c r="ID216" i="1"/>
  <c r="ID217" i="1"/>
  <c r="ID218" i="1"/>
  <c r="ID219" i="1"/>
  <c r="ID220" i="1"/>
  <c r="ID221" i="1"/>
  <c r="ID222" i="1"/>
  <c r="ID223" i="1"/>
  <c r="ID224" i="1"/>
  <c r="ID225" i="1"/>
  <c r="ID226" i="1"/>
  <c r="ID227" i="1"/>
  <c r="ID228" i="1"/>
  <c r="ID229" i="1"/>
  <c r="ID230" i="1"/>
  <c r="ID231" i="1"/>
  <c r="ID232" i="1"/>
  <c r="ID233" i="1"/>
  <c r="ID234" i="1"/>
  <c r="ID235" i="1"/>
  <c r="ID236" i="1"/>
  <c r="ID237" i="1"/>
  <c r="ID238" i="1"/>
  <c r="ID239" i="1"/>
  <c r="ID240" i="1"/>
  <c r="ID241" i="1"/>
  <c r="ID242" i="1"/>
  <c r="ID243" i="1"/>
  <c r="ID244" i="1"/>
  <c r="ID245" i="1"/>
  <c r="ID246" i="1"/>
  <c r="ID247" i="1"/>
  <c r="ID248" i="1"/>
  <c r="ID249" i="1"/>
  <c r="ID250" i="1"/>
  <c r="ID251" i="1"/>
  <c r="ID252" i="1"/>
  <c r="ID253" i="1"/>
  <c r="ID254" i="1"/>
  <c r="ID255" i="1"/>
  <c r="ID256" i="1"/>
  <c r="ID257" i="1"/>
  <c r="ID258" i="1"/>
  <c r="ID259" i="1"/>
  <c r="ID260" i="1"/>
  <c r="ID261" i="1"/>
  <c r="ID262" i="1"/>
  <c r="ID263" i="1"/>
  <c r="ID264" i="1"/>
  <c r="ID265" i="1"/>
  <c r="ID266" i="1"/>
  <c r="ID267" i="1"/>
  <c r="ID268" i="1"/>
  <c r="ID269" i="1"/>
  <c r="ID270" i="1"/>
  <c r="ID271" i="1"/>
  <c r="ID272" i="1"/>
  <c r="ID273" i="1"/>
  <c r="ID274" i="1"/>
  <c r="ID275" i="1"/>
  <c r="ID276" i="1"/>
  <c r="ID277" i="1"/>
  <c r="ID278" i="1"/>
  <c r="ID279" i="1"/>
  <c r="ID280" i="1"/>
  <c r="ID281" i="1"/>
  <c r="ID282" i="1"/>
  <c r="ID283" i="1"/>
  <c r="ID284" i="1"/>
  <c r="ID285" i="1"/>
  <c r="ID286" i="1"/>
  <c r="ID287" i="1"/>
  <c r="ID288" i="1"/>
  <c r="ID289" i="1"/>
  <c r="ID290" i="1"/>
  <c r="ID291" i="1"/>
  <c r="ID292" i="1"/>
  <c r="ID293" i="1"/>
  <c r="ID294" i="1"/>
  <c r="ID295" i="1"/>
  <c r="ID296" i="1"/>
  <c r="ID297" i="1"/>
  <c r="ID298" i="1"/>
  <c r="ID299" i="1"/>
  <c r="ID300" i="1"/>
  <c r="ID301" i="1"/>
  <c r="ID302" i="1"/>
  <c r="ID303" i="1"/>
  <c r="ID304" i="1"/>
  <c r="ID305" i="1"/>
  <c r="ID306" i="1"/>
  <c r="ID307" i="1"/>
  <c r="ID308" i="1"/>
  <c r="ID309" i="1"/>
  <c r="ID310" i="1"/>
  <c r="ID311" i="1"/>
  <c r="ID312" i="1"/>
  <c r="ID313" i="1"/>
  <c r="ID314" i="1"/>
  <c r="ID315" i="1"/>
  <c r="ID316" i="1"/>
  <c r="ID317" i="1"/>
  <c r="ID318" i="1"/>
  <c r="ID319" i="1"/>
  <c r="ID320" i="1"/>
  <c r="ID321" i="1"/>
  <c r="ID322" i="1"/>
  <c r="ID323" i="1"/>
  <c r="ID324" i="1"/>
  <c r="ID325" i="1"/>
  <c r="ID326" i="1"/>
  <c r="ID327" i="1"/>
  <c r="ID328" i="1"/>
  <c r="ID329" i="1"/>
  <c r="ID330" i="1"/>
  <c r="ID331" i="1"/>
  <c r="ID332" i="1"/>
  <c r="ID333" i="1"/>
  <c r="ID334" i="1"/>
  <c r="ID335" i="1"/>
  <c r="ID336" i="1"/>
  <c r="ID337" i="1"/>
  <c r="ID338" i="1"/>
  <c r="ID339" i="1"/>
  <c r="ID340" i="1"/>
  <c r="ID341" i="1"/>
  <c r="ID342" i="1"/>
  <c r="ID343" i="1"/>
  <c r="ID344" i="1"/>
  <c r="ID345" i="1"/>
  <c r="ID346" i="1"/>
  <c r="ID347" i="1"/>
  <c r="ID348" i="1"/>
  <c r="ID349" i="1"/>
  <c r="ID350" i="1"/>
  <c r="ID351" i="1"/>
  <c r="ID352" i="1"/>
  <c r="ID353" i="1"/>
  <c r="IC3" i="1"/>
  <c r="IC4" i="1"/>
  <c r="IC5" i="1"/>
  <c r="IC6" i="1"/>
  <c r="IC7" i="1"/>
  <c r="IC8" i="1"/>
  <c r="IC9" i="1"/>
  <c r="IC10" i="1"/>
  <c r="IC11" i="1"/>
  <c r="IC12" i="1"/>
  <c r="IC13" i="1"/>
  <c r="IC14" i="1"/>
  <c r="IC15" i="1"/>
  <c r="IC16" i="1"/>
  <c r="IC17" i="1"/>
  <c r="IC18" i="1"/>
  <c r="IC19" i="1"/>
  <c r="IC20" i="1"/>
  <c r="IC21" i="1"/>
  <c r="IC22" i="1"/>
  <c r="IC23" i="1"/>
  <c r="IC24" i="1"/>
  <c r="IC25" i="1"/>
  <c r="IC26" i="1"/>
  <c r="IC27" i="1"/>
  <c r="IC28" i="1"/>
  <c r="IC29" i="1"/>
  <c r="IC30" i="1"/>
  <c r="IC31" i="1"/>
  <c r="IC32" i="1"/>
  <c r="IC33" i="1"/>
  <c r="IC34" i="1"/>
  <c r="IC35" i="1"/>
  <c r="IC36" i="1"/>
  <c r="IC37" i="1"/>
  <c r="IC38" i="1"/>
  <c r="IC39" i="1"/>
  <c r="IC40" i="1"/>
  <c r="IC41" i="1"/>
  <c r="IC42" i="1"/>
  <c r="IC43" i="1"/>
  <c r="IC44" i="1"/>
  <c r="IC45" i="1"/>
  <c r="IC46" i="1"/>
  <c r="IC47" i="1"/>
  <c r="IC48" i="1"/>
  <c r="IC49" i="1"/>
  <c r="IC50" i="1"/>
  <c r="IC51" i="1"/>
  <c r="IC52" i="1"/>
  <c r="IC53" i="1"/>
  <c r="IC54" i="1"/>
  <c r="IC55" i="1"/>
  <c r="IC56" i="1"/>
  <c r="IC57" i="1"/>
  <c r="IC58" i="1"/>
  <c r="IC59" i="1"/>
  <c r="IC60" i="1"/>
  <c r="IC61" i="1"/>
  <c r="IC62" i="1"/>
  <c r="IC63" i="1"/>
  <c r="IC64" i="1"/>
  <c r="IC65" i="1"/>
  <c r="IC66" i="1"/>
  <c r="IC67" i="1"/>
  <c r="IC68" i="1"/>
  <c r="IC69" i="1"/>
  <c r="IC70" i="1"/>
  <c r="IC71" i="1"/>
  <c r="IC72" i="1"/>
  <c r="IC73" i="1"/>
  <c r="IC74" i="1"/>
  <c r="IC75" i="1"/>
  <c r="IC76" i="1"/>
  <c r="IC77" i="1"/>
  <c r="IC78" i="1"/>
  <c r="IC79" i="1"/>
  <c r="IC80" i="1"/>
  <c r="IC81" i="1"/>
  <c r="IC82" i="1"/>
  <c r="IC83" i="1"/>
  <c r="IC84" i="1"/>
  <c r="IC85" i="1"/>
  <c r="IC86" i="1"/>
  <c r="IC87" i="1"/>
  <c r="IC88" i="1"/>
  <c r="IC89" i="1"/>
  <c r="IC90" i="1"/>
  <c r="IC91" i="1"/>
  <c r="IC92" i="1"/>
  <c r="IC93" i="1"/>
  <c r="IC94" i="1"/>
  <c r="IC95" i="1"/>
  <c r="IC96" i="1"/>
  <c r="IC97" i="1"/>
  <c r="IC98" i="1"/>
  <c r="IC99" i="1"/>
  <c r="IC100" i="1"/>
  <c r="IC101" i="1"/>
  <c r="IC102" i="1"/>
  <c r="IC103" i="1"/>
  <c r="IC104" i="1"/>
  <c r="IC105" i="1"/>
  <c r="IC106" i="1"/>
  <c r="IC107" i="1"/>
  <c r="IC108" i="1"/>
  <c r="IC109" i="1"/>
  <c r="IC110" i="1"/>
  <c r="IC111" i="1"/>
  <c r="IC112" i="1"/>
  <c r="IC113" i="1"/>
  <c r="IC114" i="1"/>
  <c r="IC115" i="1"/>
  <c r="IC116" i="1"/>
  <c r="IC117" i="1"/>
  <c r="IC118" i="1"/>
  <c r="IC119" i="1"/>
  <c r="IC120" i="1"/>
  <c r="IC121" i="1"/>
  <c r="IC122" i="1"/>
  <c r="IC123" i="1"/>
  <c r="IC124" i="1"/>
  <c r="IC125" i="1"/>
  <c r="IC126" i="1"/>
  <c r="IC127" i="1"/>
  <c r="IC128" i="1"/>
  <c r="IC129" i="1"/>
  <c r="IC130" i="1"/>
  <c r="IC131" i="1"/>
  <c r="IC132" i="1"/>
  <c r="IC133" i="1"/>
  <c r="IC134" i="1"/>
  <c r="IC135" i="1"/>
  <c r="IC136" i="1"/>
  <c r="IC137" i="1"/>
  <c r="IC138" i="1"/>
  <c r="IC139" i="1"/>
  <c r="IC140" i="1"/>
  <c r="IC141" i="1"/>
  <c r="IC142" i="1"/>
  <c r="IC143" i="1"/>
  <c r="IC144" i="1"/>
  <c r="IC145" i="1"/>
  <c r="IC146" i="1"/>
  <c r="IC147" i="1"/>
  <c r="IC148" i="1"/>
  <c r="IC149" i="1"/>
  <c r="IC150" i="1"/>
  <c r="IC151" i="1"/>
  <c r="IC152" i="1"/>
  <c r="IC153" i="1"/>
  <c r="IC154" i="1"/>
  <c r="IC155" i="1"/>
  <c r="IC156" i="1"/>
  <c r="IC157" i="1"/>
  <c r="IC158" i="1"/>
  <c r="IC159" i="1"/>
  <c r="IC160" i="1"/>
  <c r="IC161" i="1"/>
  <c r="IC162" i="1"/>
  <c r="IC163" i="1"/>
  <c r="IC164" i="1"/>
  <c r="IC165" i="1"/>
  <c r="IC166" i="1"/>
  <c r="IC167" i="1"/>
  <c r="IC168" i="1"/>
  <c r="IC169" i="1"/>
  <c r="IC170" i="1"/>
  <c r="IC171" i="1"/>
  <c r="IC172" i="1"/>
  <c r="IC173" i="1"/>
  <c r="IC174" i="1"/>
  <c r="IC175" i="1"/>
  <c r="IC176" i="1"/>
  <c r="IC177" i="1"/>
  <c r="IC178" i="1"/>
  <c r="IC179" i="1"/>
  <c r="IC180" i="1"/>
  <c r="IC181" i="1"/>
  <c r="IC182" i="1"/>
  <c r="IC183" i="1"/>
  <c r="IC184" i="1"/>
  <c r="IC185" i="1"/>
  <c r="IC186" i="1"/>
  <c r="IC187" i="1"/>
  <c r="IC188" i="1"/>
  <c r="IC189" i="1"/>
  <c r="IC190" i="1"/>
  <c r="IC191" i="1"/>
  <c r="IC192" i="1"/>
  <c r="IC193" i="1"/>
  <c r="IC194" i="1"/>
  <c r="IC195" i="1"/>
  <c r="IC196" i="1"/>
  <c r="IC197" i="1"/>
  <c r="IC198" i="1"/>
  <c r="IC199" i="1"/>
  <c r="IC200" i="1"/>
  <c r="IC201" i="1"/>
  <c r="IC202" i="1"/>
  <c r="IC203" i="1"/>
  <c r="IC204" i="1"/>
  <c r="IC205" i="1"/>
  <c r="IC206" i="1"/>
  <c r="IC207" i="1"/>
  <c r="IC208" i="1"/>
  <c r="IC209" i="1"/>
  <c r="IC210" i="1"/>
  <c r="IC211" i="1"/>
  <c r="IC212" i="1"/>
  <c r="IC213" i="1"/>
  <c r="IC214" i="1"/>
  <c r="IC215" i="1"/>
  <c r="IC216" i="1"/>
  <c r="IC217" i="1"/>
  <c r="IC218" i="1"/>
  <c r="IC219" i="1"/>
  <c r="IC220" i="1"/>
  <c r="IC221" i="1"/>
  <c r="IC222" i="1"/>
  <c r="IC223" i="1"/>
  <c r="IC224" i="1"/>
  <c r="IC225" i="1"/>
  <c r="IC226" i="1"/>
  <c r="IC227" i="1"/>
  <c r="IC228" i="1"/>
  <c r="IC229" i="1"/>
  <c r="IC230" i="1"/>
  <c r="IC231" i="1"/>
  <c r="IC232" i="1"/>
  <c r="IC233" i="1"/>
  <c r="IC234" i="1"/>
  <c r="IC235" i="1"/>
  <c r="IC236" i="1"/>
  <c r="IC237" i="1"/>
  <c r="IC238" i="1"/>
  <c r="IC239" i="1"/>
  <c r="IC240" i="1"/>
  <c r="IC241" i="1"/>
  <c r="IC242" i="1"/>
  <c r="IC243" i="1"/>
  <c r="IC244" i="1"/>
  <c r="IC245" i="1"/>
  <c r="IC246" i="1"/>
  <c r="IC247" i="1"/>
  <c r="IC248" i="1"/>
  <c r="IC249" i="1"/>
  <c r="IC250" i="1"/>
  <c r="IC251" i="1"/>
  <c r="IC252" i="1"/>
  <c r="IC253" i="1"/>
  <c r="IC254" i="1"/>
  <c r="IC255" i="1"/>
  <c r="IC256" i="1"/>
  <c r="IC257" i="1"/>
  <c r="IC258" i="1"/>
  <c r="IC259" i="1"/>
  <c r="IC260" i="1"/>
  <c r="IC261" i="1"/>
  <c r="IC262" i="1"/>
  <c r="IC263" i="1"/>
  <c r="IC264" i="1"/>
  <c r="IC265" i="1"/>
  <c r="IC266" i="1"/>
  <c r="IC267" i="1"/>
  <c r="IC268" i="1"/>
  <c r="IC269" i="1"/>
  <c r="IC270" i="1"/>
  <c r="IC271" i="1"/>
  <c r="IC272" i="1"/>
  <c r="IC273" i="1"/>
  <c r="IC274" i="1"/>
  <c r="IC275" i="1"/>
  <c r="IC276" i="1"/>
  <c r="IC277" i="1"/>
  <c r="IC278" i="1"/>
  <c r="IC279" i="1"/>
  <c r="IC280" i="1"/>
  <c r="IC281" i="1"/>
  <c r="IC282" i="1"/>
  <c r="IC283" i="1"/>
  <c r="IC284" i="1"/>
  <c r="IC285" i="1"/>
  <c r="IC286" i="1"/>
  <c r="IC287" i="1"/>
  <c r="IC288" i="1"/>
  <c r="IC289" i="1"/>
  <c r="IC290" i="1"/>
  <c r="IC291" i="1"/>
  <c r="IC292" i="1"/>
  <c r="IC293" i="1"/>
  <c r="IC294" i="1"/>
  <c r="IC295" i="1"/>
  <c r="IC296" i="1"/>
  <c r="IC297" i="1"/>
  <c r="IC298" i="1"/>
  <c r="IC299" i="1"/>
  <c r="IC300" i="1"/>
  <c r="IC301" i="1"/>
  <c r="IC302" i="1"/>
  <c r="IC303" i="1"/>
  <c r="IC304" i="1"/>
  <c r="IC305" i="1"/>
  <c r="IC306" i="1"/>
  <c r="IC307" i="1"/>
  <c r="IC308" i="1"/>
  <c r="IC309" i="1"/>
  <c r="IC310" i="1"/>
  <c r="IC311" i="1"/>
  <c r="IC312" i="1"/>
  <c r="IC313" i="1"/>
  <c r="IC314" i="1"/>
  <c r="IC315" i="1"/>
  <c r="IC316" i="1"/>
  <c r="IC317" i="1"/>
  <c r="IC318" i="1"/>
  <c r="IC319" i="1"/>
  <c r="IC320" i="1"/>
  <c r="IC321" i="1"/>
  <c r="IC322" i="1"/>
  <c r="IC323" i="1"/>
  <c r="IC324" i="1"/>
  <c r="IC325" i="1"/>
  <c r="IC326" i="1"/>
  <c r="IC327" i="1"/>
  <c r="IC328" i="1"/>
  <c r="IC329" i="1"/>
  <c r="IC330" i="1"/>
  <c r="IC331" i="1"/>
  <c r="IC332" i="1"/>
  <c r="IC333" i="1"/>
  <c r="IC334" i="1"/>
  <c r="IC335" i="1"/>
  <c r="IC336" i="1"/>
  <c r="IC337" i="1"/>
  <c r="IC338" i="1"/>
  <c r="IC339" i="1"/>
  <c r="IC340" i="1"/>
  <c r="IC341" i="1"/>
  <c r="IC342" i="1"/>
  <c r="IC343" i="1"/>
  <c r="IC344" i="1"/>
  <c r="IC345" i="1"/>
  <c r="IC346" i="1"/>
  <c r="IC347" i="1"/>
  <c r="IC348" i="1"/>
  <c r="IC349" i="1"/>
  <c r="IC350" i="1"/>
  <c r="IC351" i="1"/>
  <c r="IC352" i="1"/>
  <c r="IC353" i="1"/>
  <c r="IB3" i="1"/>
  <c r="IB4" i="1"/>
  <c r="IB5" i="1"/>
  <c r="IB6" i="1"/>
  <c r="IB7" i="1"/>
  <c r="IB8" i="1"/>
  <c r="IB9" i="1"/>
  <c r="IB10" i="1"/>
  <c r="IB11" i="1"/>
  <c r="IB12" i="1"/>
  <c r="IB13" i="1"/>
  <c r="IB14" i="1"/>
  <c r="IB15" i="1"/>
  <c r="IB16" i="1"/>
  <c r="IB17" i="1"/>
  <c r="IB18" i="1"/>
  <c r="IB19" i="1"/>
  <c r="IB20" i="1"/>
  <c r="IB21" i="1"/>
  <c r="IB22" i="1"/>
  <c r="IB23" i="1"/>
  <c r="IB24" i="1"/>
  <c r="IB25" i="1"/>
  <c r="IB26" i="1"/>
  <c r="IB27" i="1"/>
  <c r="IB28" i="1"/>
  <c r="IB29" i="1"/>
  <c r="IB30" i="1"/>
  <c r="IB31" i="1"/>
  <c r="IB32" i="1"/>
  <c r="IB33" i="1"/>
  <c r="IB34" i="1"/>
  <c r="IB35" i="1"/>
  <c r="IB36" i="1"/>
  <c r="IB37" i="1"/>
  <c r="IB38" i="1"/>
  <c r="IB39" i="1"/>
  <c r="IB40" i="1"/>
  <c r="IB41" i="1"/>
  <c r="IB42" i="1"/>
  <c r="IB43" i="1"/>
  <c r="IB44" i="1"/>
  <c r="IB45" i="1"/>
  <c r="IB46" i="1"/>
  <c r="IB47" i="1"/>
  <c r="IB48" i="1"/>
  <c r="IB49" i="1"/>
  <c r="IB50" i="1"/>
  <c r="IB51" i="1"/>
  <c r="IB52" i="1"/>
  <c r="IB53" i="1"/>
  <c r="IB54" i="1"/>
  <c r="IB55" i="1"/>
  <c r="IB56" i="1"/>
  <c r="IB57" i="1"/>
  <c r="IB58" i="1"/>
  <c r="IB59" i="1"/>
  <c r="IB60" i="1"/>
  <c r="IB61" i="1"/>
  <c r="IB62" i="1"/>
  <c r="IB63" i="1"/>
  <c r="IB64" i="1"/>
  <c r="IB65" i="1"/>
  <c r="IB66" i="1"/>
  <c r="IB67" i="1"/>
  <c r="IB68" i="1"/>
  <c r="IB69" i="1"/>
  <c r="IB70" i="1"/>
  <c r="IB71" i="1"/>
  <c r="IB72" i="1"/>
  <c r="IB73" i="1"/>
  <c r="IB74" i="1"/>
  <c r="IB75" i="1"/>
  <c r="IB76" i="1"/>
  <c r="IB77" i="1"/>
  <c r="IB78" i="1"/>
  <c r="IB79" i="1"/>
  <c r="IB80" i="1"/>
  <c r="IB81" i="1"/>
  <c r="IB82" i="1"/>
  <c r="IB83" i="1"/>
  <c r="IB84" i="1"/>
  <c r="IB85" i="1"/>
  <c r="IB86" i="1"/>
  <c r="IB87" i="1"/>
  <c r="IB88" i="1"/>
  <c r="IB89" i="1"/>
  <c r="IB90" i="1"/>
  <c r="IB91" i="1"/>
  <c r="IB92" i="1"/>
  <c r="IB93" i="1"/>
  <c r="IB94" i="1"/>
  <c r="IB95" i="1"/>
  <c r="IB96" i="1"/>
  <c r="IB97" i="1"/>
  <c r="IB98" i="1"/>
  <c r="IB99" i="1"/>
  <c r="IB100" i="1"/>
  <c r="IB101" i="1"/>
  <c r="IB102" i="1"/>
  <c r="IB103" i="1"/>
  <c r="IB104" i="1"/>
  <c r="IB105" i="1"/>
  <c r="IB106" i="1"/>
  <c r="IB107" i="1"/>
  <c r="IB108" i="1"/>
  <c r="IB109" i="1"/>
  <c r="IB110" i="1"/>
  <c r="IB111" i="1"/>
  <c r="IB112" i="1"/>
  <c r="IB113" i="1"/>
  <c r="IB114" i="1"/>
  <c r="IB115" i="1"/>
  <c r="IB116" i="1"/>
  <c r="IB117" i="1"/>
  <c r="IB118" i="1"/>
  <c r="IB119" i="1"/>
  <c r="IB120" i="1"/>
  <c r="IB121" i="1"/>
  <c r="IB122" i="1"/>
  <c r="IB123" i="1"/>
  <c r="IB124" i="1"/>
  <c r="IB125" i="1"/>
  <c r="IB126" i="1"/>
  <c r="IB127" i="1"/>
  <c r="IB128" i="1"/>
  <c r="IB129" i="1"/>
  <c r="IB130" i="1"/>
  <c r="IB131" i="1"/>
  <c r="IB132" i="1"/>
  <c r="IB133" i="1"/>
  <c r="IB134" i="1"/>
  <c r="IB135" i="1"/>
  <c r="IB136" i="1"/>
  <c r="IB137" i="1"/>
  <c r="IB138" i="1"/>
  <c r="IB139" i="1"/>
  <c r="IB140" i="1"/>
  <c r="IB141" i="1"/>
  <c r="IB142" i="1"/>
  <c r="IB143" i="1"/>
  <c r="IB144" i="1"/>
  <c r="IB145" i="1"/>
  <c r="IB146" i="1"/>
  <c r="IB147" i="1"/>
  <c r="IB148" i="1"/>
  <c r="IB149" i="1"/>
  <c r="IB150" i="1"/>
  <c r="IB151" i="1"/>
  <c r="IB152" i="1"/>
  <c r="IB153" i="1"/>
  <c r="IB154" i="1"/>
  <c r="IB155" i="1"/>
  <c r="IB156" i="1"/>
  <c r="IB157" i="1"/>
  <c r="IB158" i="1"/>
  <c r="IB159" i="1"/>
  <c r="IB160" i="1"/>
  <c r="IB161" i="1"/>
  <c r="IB162" i="1"/>
  <c r="IB163" i="1"/>
  <c r="IB164" i="1"/>
  <c r="IB165" i="1"/>
  <c r="IB166" i="1"/>
  <c r="IB167" i="1"/>
  <c r="IB168" i="1"/>
  <c r="IB169" i="1"/>
  <c r="IB170" i="1"/>
  <c r="IB171" i="1"/>
  <c r="IB172" i="1"/>
  <c r="IB173" i="1"/>
  <c r="IB174" i="1"/>
  <c r="IB175" i="1"/>
  <c r="IB176" i="1"/>
  <c r="IB177" i="1"/>
  <c r="IB178" i="1"/>
  <c r="IB179" i="1"/>
  <c r="IB180" i="1"/>
  <c r="IB181" i="1"/>
  <c r="IB182" i="1"/>
  <c r="IB183" i="1"/>
  <c r="IB184" i="1"/>
  <c r="IB185" i="1"/>
  <c r="IB186" i="1"/>
  <c r="IB187" i="1"/>
  <c r="IB188" i="1"/>
  <c r="IB189" i="1"/>
  <c r="IB190" i="1"/>
  <c r="IB191" i="1"/>
  <c r="IB192" i="1"/>
  <c r="IB193" i="1"/>
  <c r="IB194" i="1"/>
  <c r="IB195" i="1"/>
  <c r="IB196" i="1"/>
  <c r="IB197" i="1"/>
  <c r="IB198" i="1"/>
  <c r="IB199" i="1"/>
  <c r="IB200" i="1"/>
  <c r="IB201" i="1"/>
  <c r="IB202" i="1"/>
  <c r="IB203" i="1"/>
  <c r="IB204" i="1"/>
  <c r="IB205" i="1"/>
  <c r="IB206" i="1"/>
  <c r="IB207" i="1"/>
  <c r="IB208" i="1"/>
  <c r="IB209" i="1"/>
  <c r="IB210" i="1"/>
  <c r="IB211" i="1"/>
  <c r="IB212" i="1"/>
  <c r="IB213" i="1"/>
  <c r="IB214" i="1"/>
  <c r="IB215" i="1"/>
  <c r="IB216" i="1"/>
  <c r="IB217" i="1"/>
  <c r="IB218" i="1"/>
  <c r="IB219" i="1"/>
  <c r="IB220" i="1"/>
  <c r="IB221" i="1"/>
  <c r="IB222" i="1"/>
  <c r="IB223" i="1"/>
  <c r="IB224" i="1"/>
  <c r="IB225" i="1"/>
  <c r="IB226" i="1"/>
  <c r="IB227" i="1"/>
  <c r="IB228" i="1"/>
  <c r="IB229" i="1"/>
  <c r="IB230" i="1"/>
  <c r="IB231" i="1"/>
  <c r="IB232" i="1"/>
  <c r="IB233" i="1"/>
  <c r="IB234" i="1"/>
  <c r="IB235" i="1"/>
  <c r="IB236" i="1"/>
  <c r="IB237" i="1"/>
  <c r="IB238" i="1"/>
  <c r="IB239" i="1"/>
  <c r="IB240" i="1"/>
  <c r="IB241" i="1"/>
  <c r="IB242" i="1"/>
  <c r="IB243" i="1"/>
  <c r="IB244" i="1"/>
  <c r="IB245" i="1"/>
  <c r="IB246" i="1"/>
  <c r="IB247" i="1"/>
  <c r="IB248" i="1"/>
  <c r="IB249" i="1"/>
  <c r="IB250" i="1"/>
  <c r="IB251" i="1"/>
  <c r="IB252" i="1"/>
  <c r="IB253" i="1"/>
  <c r="IB254" i="1"/>
  <c r="IB255" i="1"/>
  <c r="IB256" i="1"/>
  <c r="IB257" i="1"/>
  <c r="IB258" i="1"/>
  <c r="IB259" i="1"/>
  <c r="IB260" i="1"/>
  <c r="IB261" i="1"/>
  <c r="IB262" i="1"/>
  <c r="IB263" i="1"/>
  <c r="IB264" i="1"/>
  <c r="IB265" i="1"/>
  <c r="IB266" i="1"/>
  <c r="IB267" i="1"/>
  <c r="IB268" i="1"/>
  <c r="IB269" i="1"/>
  <c r="IB270" i="1"/>
  <c r="IB271" i="1"/>
  <c r="IB272" i="1"/>
  <c r="IB273" i="1"/>
  <c r="IB274" i="1"/>
  <c r="IB275" i="1"/>
  <c r="IB276" i="1"/>
  <c r="IB277" i="1"/>
  <c r="IB278" i="1"/>
  <c r="IB279" i="1"/>
  <c r="IB280" i="1"/>
  <c r="IB281" i="1"/>
  <c r="IB282" i="1"/>
  <c r="IB283" i="1"/>
  <c r="IB284" i="1"/>
  <c r="IB285" i="1"/>
  <c r="IB286" i="1"/>
  <c r="IB287" i="1"/>
  <c r="IB288" i="1"/>
  <c r="IB289" i="1"/>
  <c r="IB290" i="1"/>
  <c r="IB291" i="1"/>
  <c r="IB292" i="1"/>
  <c r="IB293" i="1"/>
  <c r="IB294" i="1"/>
  <c r="IB295" i="1"/>
  <c r="IB296" i="1"/>
  <c r="IB297" i="1"/>
  <c r="IB298" i="1"/>
  <c r="IB299" i="1"/>
  <c r="IB300" i="1"/>
  <c r="IB301" i="1"/>
  <c r="IB302" i="1"/>
  <c r="IB303" i="1"/>
  <c r="IB304" i="1"/>
  <c r="IB305" i="1"/>
  <c r="IB306" i="1"/>
  <c r="IB307" i="1"/>
  <c r="IB308" i="1"/>
  <c r="IB309" i="1"/>
  <c r="IB310" i="1"/>
  <c r="IB311" i="1"/>
  <c r="IB312" i="1"/>
  <c r="IB313" i="1"/>
  <c r="IB314" i="1"/>
  <c r="IB315" i="1"/>
  <c r="IB316" i="1"/>
  <c r="IB317" i="1"/>
  <c r="IB318" i="1"/>
  <c r="IB319" i="1"/>
  <c r="IB320" i="1"/>
  <c r="IB321" i="1"/>
  <c r="IB322" i="1"/>
  <c r="IB323" i="1"/>
  <c r="IB324" i="1"/>
  <c r="IB325" i="1"/>
  <c r="IB326" i="1"/>
  <c r="IB327" i="1"/>
  <c r="IB328" i="1"/>
  <c r="IB329" i="1"/>
  <c r="IB330" i="1"/>
  <c r="IB331" i="1"/>
  <c r="IB332" i="1"/>
  <c r="IB333" i="1"/>
  <c r="IB334" i="1"/>
  <c r="IB335" i="1"/>
  <c r="IB336" i="1"/>
  <c r="IB337" i="1"/>
  <c r="IB338" i="1"/>
  <c r="IB339" i="1"/>
  <c r="IB340" i="1"/>
  <c r="IB341" i="1"/>
  <c r="IB342" i="1"/>
  <c r="IB343" i="1"/>
  <c r="IB344" i="1"/>
  <c r="IB345" i="1"/>
  <c r="IB346" i="1"/>
  <c r="IB347" i="1"/>
  <c r="IB348" i="1"/>
  <c r="IB349" i="1"/>
  <c r="IB350" i="1"/>
  <c r="IB351" i="1"/>
  <c r="IB352" i="1"/>
  <c r="IB353" i="1"/>
  <c r="IA3" i="1"/>
  <c r="IA4" i="1"/>
  <c r="IA5" i="1"/>
  <c r="IA6" i="1"/>
  <c r="IA7" i="1"/>
  <c r="IA8" i="1"/>
  <c r="IA9" i="1"/>
  <c r="IA10" i="1"/>
  <c r="IA11" i="1"/>
  <c r="IA12" i="1"/>
  <c r="IA13" i="1"/>
  <c r="IA14" i="1"/>
  <c r="IA15" i="1"/>
  <c r="IA16" i="1"/>
  <c r="IA17" i="1"/>
  <c r="IA18" i="1"/>
  <c r="IA19" i="1"/>
  <c r="IA20" i="1"/>
  <c r="IA21" i="1"/>
  <c r="IA22" i="1"/>
  <c r="IA23" i="1"/>
  <c r="IA24" i="1"/>
  <c r="IA25" i="1"/>
  <c r="IA26" i="1"/>
  <c r="IA27" i="1"/>
  <c r="IA28" i="1"/>
  <c r="IA29" i="1"/>
  <c r="IA30" i="1"/>
  <c r="IA31" i="1"/>
  <c r="IA32" i="1"/>
  <c r="IA33" i="1"/>
  <c r="IA34" i="1"/>
  <c r="IA35" i="1"/>
  <c r="IA36" i="1"/>
  <c r="IA37" i="1"/>
  <c r="IA38" i="1"/>
  <c r="IA39" i="1"/>
  <c r="IA40" i="1"/>
  <c r="IA41" i="1"/>
  <c r="IA42" i="1"/>
  <c r="IA43" i="1"/>
  <c r="IA44" i="1"/>
  <c r="IA45" i="1"/>
  <c r="IA46" i="1"/>
  <c r="IA47" i="1"/>
  <c r="IA48" i="1"/>
  <c r="IA49" i="1"/>
  <c r="IA50" i="1"/>
  <c r="IA51" i="1"/>
  <c r="IA52" i="1"/>
  <c r="IA53" i="1"/>
  <c r="IA54" i="1"/>
  <c r="IA55" i="1"/>
  <c r="IA56" i="1"/>
  <c r="IA57" i="1"/>
  <c r="IA58" i="1"/>
  <c r="IA59" i="1"/>
  <c r="IA60" i="1"/>
  <c r="IA61" i="1"/>
  <c r="IA62" i="1"/>
  <c r="IA63" i="1"/>
  <c r="IA64" i="1"/>
  <c r="IA65" i="1"/>
  <c r="IA66" i="1"/>
  <c r="IA67" i="1"/>
  <c r="IA68" i="1"/>
  <c r="IA69" i="1"/>
  <c r="IA70" i="1"/>
  <c r="IA71" i="1"/>
  <c r="IA72" i="1"/>
  <c r="IA73" i="1"/>
  <c r="IA74" i="1"/>
  <c r="IA75" i="1"/>
  <c r="IA76" i="1"/>
  <c r="IA77" i="1"/>
  <c r="IA78" i="1"/>
  <c r="IA79" i="1"/>
  <c r="IA80" i="1"/>
  <c r="IA81" i="1"/>
  <c r="IA82" i="1"/>
  <c r="IA83" i="1"/>
  <c r="IA84" i="1"/>
  <c r="IA85" i="1"/>
  <c r="IA86" i="1"/>
  <c r="IA87" i="1"/>
  <c r="IA88" i="1"/>
  <c r="IA89" i="1"/>
  <c r="IA90" i="1"/>
  <c r="IA91" i="1"/>
  <c r="IA92" i="1"/>
  <c r="IA93" i="1"/>
  <c r="IA94" i="1"/>
  <c r="IA95" i="1"/>
  <c r="IA96" i="1"/>
  <c r="IA97" i="1"/>
  <c r="IA98" i="1"/>
  <c r="IA99" i="1"/>
  <c r="IA100" i="1"/>
  <c r="IA101" i="1"/>
  <c r="IA102" i="1"/>
  <c r="IA103" i="1"/>
  <c r="IA104" i="1"/>
  <c r="IA105" i="1"/>
  <c r="IA106" i="1"/>
  <c r="IA107" i="1"/>
  <c r="IA108" i="1"/>
  <c r="IA109" i="1"/>
  <c r="IA110" i="1"/>
  <c r="IA111" i="1"/>
  <c r="IA112" i="1"/>
  <c r="IA113" i="1"/>
  <c r="IA114" i="1"/>
  <c r="IA115" i="1"/>
  <c r="IA116" i="1"/>
  <c r="IA117" i="1"/>
  <c r="IA118" i="1"/>
  <c r="IA119" i="1"/>
  <c r="IA120" i="1"/>
  <c r="IA121" i="1"/>
  <c r="IA122" i="1"/>
  <c r="IA123" i="1"/>
  <c r="IA124" i="1"/>
  <c r="IA125" i="1"/>
  <c r="IA126" i="1"/>
  <c r="IA127" i="1"/>
  <c r="IA128" i="1"/>
  <c r="IA129" i="1"/>
  <c r="IA130" i="1"/>
  <c r="IA131" i="1"/>
  <c r="IA132" i="1"/>
  <c r="IA133" i="1"/>
  <c r="IA134" i="1"/>
  <c r="IA135" i="1"/>
  <c r="IA136" i="1"/>
  <c r="IA137" i="1"/>
  <c r="IA138" i="1"/>
  <c r="IA139" i="1"/>
  <c r="IA140" i="1"/>
  <c r="IA141" i="1"/>
  <c r="IA142" i="1"/>
  <c r="IA143" i="1"/>
  <c r="IA144" i="1"/>
  <c r="IA145" i="1"/>
  <c r="IA146" i="1"/>
  <c r="IA147" i="1"/>
  <c r="IA148" i="1"/>
  <c r="IA149" i="1"/>
  <c r="IA150" i="1"/>
  <c r="IA151" i="1"/>
  <c r="IA152" i="1"/>
  <c r="IA153" i="1"/>
  <c r="IA154" i="1"/>
  <c r="IA155" i="1"/>
  <c r="IA156" i="1"/>
  <c r="IA157" i="1"/>
  <c r="IA158" i="1"/>
  <c r="IA159" i="1"/>
  <c r="IA160" i="1"/>
  <c r="IA161" i="1"/>
  <c r="IA162" i="1"/>
  <c r="IA163" i="1"/>
  <c r="IA164" i="1"/>
  <c r="IA165" i="1"/>
  <c r="IA166" i="1"/>
  <c r="IA167" i="1"/>
  <c r="IA168" i="1"/>
  <c r="IA169" i="1"/>
  <c r="IA170" i="1"/>
  <c r="IA171" i="1"/>
  <c r="IA172" i="1"/>
  <c r="IA173" i="1"/>
  <c r="IA174" i="1"/>
  <c r="IA175" i="1"/>
  <c r="IA176" i="1"/>
  <c r="IA177" i="1"/>
  <c r="IA178" i="1"/>
  <c r="IA179" i="1"/>
  <c r="IA180" i="1"/>
  <c r="IA181" i="1"/>
  <c r="IA182" i="1"/>
  <c r="IA183" i="1"/>
  <c r="IA184" i="1"/>
  <c r="IA185" i="1"/>
  <c r="IA186" i="1"/>
  <c r="IA187" i="1"/>
  <c r="IA188" i="1"/>
  <c r="IA189" i="1"/>
  <c r="IA190" i="1"/>
  <c r="IA191" i="1"/>
  <c r="IA192" i="1"/>
  <c r="IA193" i="1"/>
  <c r="IA194" i="1"/>
  <c r="IA195" i="1"/>
  <c r="IA196" i="1"/>
  <c r="IA197" i="1"/>
  <c r="IA198" i="1"/>
  <c r="IA199" i="1"/>
  <c r="IA200" i="1"/>
  <c r="IA201" i="1"/>
  <c r="IA202" i="1"/>
  <c r="IA203" i="1"/>
  <c r="IA204" i="1"/>
  <c r="IA205" i="1"/>
  <c r="IA206" i="1"/>
  <c r="IA207" i="1"/>
  <c r="IA208" i="1"/>
  <c r="IA209" i="1"/>
  <c r="IA210" i="1"/>
  <c r="IA211" i="1"/>
  <c r="IA212" i="1"/>
  <c r="IA213" i="1"/>
  <c r="IA214" i="1"/>
  <c r="IA215" i="1"/>
  <c r="IA216" i="1"/>
  <c r="IA217" i="1"/>
  <c r="IA218" i="1"/>
  <c r="IA219" i="1"/>
  <c r="IA220" i="1"/>
  <c r="IA221" i="1"/>
  <c r="IA222" i="1"/>
  <c r="IA223" i="1"/>
  <c r="IA224" i="1"/>
  <c r="IA225" i="1"/>
  <c r="IA226" i="1"/>
  <c r="IA227" i="1"/>
  <c r="IA228" i="1"/>
  <c r="IA229" i="1"/>
  <c r="IA230" i="1"/>
  <c r="IA231" i="1"/>
  <c r="IA232" i="1"/>
  <c r="IA233" i="1"/>
  <c r="IA234" i="1"/>
  <c r="IA235" i="1"/>
  <c r="IA236" i="1"/>
  <c r="IA237" i="1"/>
  <c r="IA238" i="1"/>
  <c r="IA239" i="1"/>
  <c r="IA240" i="1"/>
  <c r="IA241" i="1"/>
  <c r="IA242" i="1"/>
  <c r="IA243" i="1"/>
  <c r="IA244" i="1"/>
  <c r="IA245" i="1"/>
  <c r="IA246" i="1"/>
  <c r="IA247" i="1"/>
  <c r="IA248" i="1"/>
  <c r="IA249" i="1"/>
  <c r="IA250" i="1"/>
  <c r="IA251" i="1"/>
  <c r="IA252" i="1"/>
  <c r="IA253" i="1"/>
  <c r="IA254" i="1"/>
  <c r="IA255" i="1"/>
  <c r="IA256" i="1"/>
  <c r="IA257" i="1"/>
  <c r="IA258" i="1"/>
  <c r="IA259" i="1"/>
  <c r="IA260" i="1"/>
  <c r="IA261" i="1"/>
  <c r="IA262" i="1"/>
  <c r="IA263" i="1"/>
  <c r="IA264" i="1"/>
  <c r="IA265" i="1"/>
  <c r="IA266" i="1"/>
  <c r="IA267" i="1"/>
  <c r="IA268" i="1"/>
  <c r="IA269" i="1"/>
  <c r="IA270" i="1"/>
  <c r="IA271" i="1"/>
  <c r="IA272" i="1"/>
  <c r="IA273" i="1"/>
  <c r="IA274" i="1"/>
  <c r="IA275" i="1"/>
  <c r="IA276" i="1"/>
  <c r="IA277" i="1"/>
  <c r="IA278" i="1"/>
  <c r="IA279" i="1"/>
  <c r="IA280" i="1"/>
  <c r="IA281" i="1"/>
  <c r="IA282" i="1"/>
  <c r="IA283" i="1"/>
  <c r="IA284" i="1"/>
  <c r="IA285" i="1"/>
  <c r="IA286" i="1"/>
  <c r="IA287" i="1"/>
  <c r="IA288" i="1"/>
  <c r="IA289" i="1"/>
  <c r="IA290" i="1"/>
  <c r="IA291" i="1"/>
  <c r="IA292" i="1"/>
  <c r="IA293" i="1"/>
  <c r="IA294" i="1"/>
  <c r="IA295" i="1"/>
  <c r="IA296" i="1"/>
  <c r="IA297" i="1"/>
  <c r="IA298" i="1"/>
  <c r="IA299" i="1"/>
  <c r="IA300" i="1"/>
  <c r="IA301" i="1"/>
  <c r="IA302" i="1"/>
  <c r="IA303" i="1"/>
  <c r="IA304" i="1"/>
  <c r="IA305" i="1"/>
  <c r="IA306" i="1"/>
  <c r="IA307" i="1"/>
  <c r="IA308" i="1"/>
  <c r="IA309" i="1"/>
  <c r="IA310" i="1"/>
  <c r="IA311" i="1"/>
  <c r="IA312" i="1"/>
  <c r="IA313" i="1"/>
  <c r="IA314" i="1"/>
  <c r="IA315" i="1"/>
  <c r="IA316" i="1"/>
  <c r="IA317" i="1"/>
  <c r="IA318" i="1"/>
  <c r="IA319" i="1"/>
  <c r="IA320" i="1"/>
  <c r="IA321" i="1"/>
  <c r="IA322" i="1"/>
  <c r="IA323" i="1"/>
  <c r="IA324" i="1"/>
  <c r="IA325" i="1"/>
  <c r="IA326" i="1"/>
  <c r="IA327" i="1"/>
  <c r="IA328" i="1"/>
  <c r="IA329" i="1"/>
  <c r="IA330" i="1"/>
  <c r="IA331" i="1"/>
  <c r="IA332" i="1"/>
  <c r="IA333" i="1"/>
  <c r="IA334" i="1"/>
  <c r="IA335" i="1"/>
  <c r="IA336" i="1"/>
  <c r="IA337" i="1"/>
  <c r="IA338" i="1"/>
  <c r="IA339" i="1"/>
  <c r="IA340" i="1"/>
  <c r="IA341" i="1"/>
  <c r="IA342" i="1"/>
  <c r="IA343" i="1"/>
  <c r="IA344" i="1"/>
  <c r="IA345" i="1"/>
  <c r="IA346" i="1"/>
  <c r="IA347" i="1"/>
  <c r="IA348" i="1"/>
  <c r="IA349" i="1"/>
  <c r="IA350" i="1"/>
  <c r="IA351" i="1"/>
  <c r="IA352" i="1"/>
  <c r="IA353" i="1"/>
  <c r="HZ3" i="1"/>
  <c r="HZ4" i="1"/>
  <c r="HZ5" i="1"/>
  <c r="HZ6" i="1"/>
  <c r="HZ7" i="1"/>
  <c r="HZ8" i="1"/>
  <c r="HZ9" i="1"/>
  <c r="HZ10" i="1"/>
  <c r="HZ11" i="1"/>
  <c r="HZ12" i="1"/>
  <c r="HZ13" i="1"/>
  <c r="HZ14" i="1"/>
  <c r="HZ15" i="1"/>
  <c r="HZ16" i="1"/>
  <c r="HZ17" i="1"/>
  <c r="HZ18" i="1"/>
  <c r="HZ19" i="1"/>
  <c r="HZ20" i="1"/>
  <c r="HZ21" i="1"/>
  <c r="HZ22" i="1"/>
  <c r="HZ23" i="1"/>
  <c r="HZ24" i="1"/>
  <c r="HZ25" i="1"/>
  <c r="HZ26" i="1"/>
  <c r="HZ27" i="1"/>
  <c r="HZ28" i="1"/>
  <c r="HZ29" i="1"/>
  <c r="HZ30" i="1"/>
  <c r="HZ31" i="1"/>
  <c r="HZ32" i="1"/>
  <c r="HZ33" i="1"/>
  <c r="HZ34" i="1"/>
  <c r="HZ35" i="1"/>
  <c r="HZ36" i="1"/>
  <c r="HZ37" i="1"/>
  <c r="HZ38" i="1"/>
  <c r="HZ39" i="1"/>
  <c r="HZ40" i="1"/>
  <c r="HZ41" i="1"/>
  <c r="HZ42" i="1"/>
  <c r="HZ43" i="1"/>
  <c r="HZ44" i="1"/>
  <c r="HZ45" i="1"/>
  <c r="HZ46" i="1"/>
  <c r="HZ47" i="1"/>
  <c r="HZ48" i="1"/>
  <c r="HZ49" i="1"/>
  <c r="HZ50" i="1"/>
  <c r="HZ51" i="1"/>
  <c r="HZ52" i="1"/>
  <c r="HZ53" i="1"/>
  <c r="HZ54" i="1"/>
  <c r="HZ55" i="1"/>
  <c r="HZ56" i="1"/>
  <c r="HZ57" i="1"/>
  <c r="HZ58" i="1"/>
  <c r="HZ59" i="1"/>
  <c r="HZ60" i="1"/>
  <c r="HZ61" i="1"/>
  <c r="HZ62" i="1"/>
  <c r="HZ63" i="1"/>
  <c r="HZ64" i="1"/>
  <c r="HZ65" i="1"/>
  <c r="HZ66" i="1"/>
  <c r="HZ67" i="1"/>
  <c r="HZ68" i="1"/>
  <c r="HZ69" i="1"/>
  <c r="HZ70" i="1"/>
  <c r="HZ71" i="1"/>
  <c r="HZ72" i="1"/>
  <c r="HZ73" i="1"/>
  <c r="HZ74" i="1"/>
  <c r="HZ75" i="1"/>
  <c r="HZ76" i="1"/>
  <c r="HZ77" i="1"/>
  <c r="HZ78" i="1"/>
  <c r="HZ79" i="1"/>
  <c r="HZ80" i="1"/>
  <c r="HZ81" i="1"/>
  <c r="HZ82" i="1"/>
  <c r="HZ83" i="1"/>
  <c r="HZ84" i="1"/>
  <c r="HZ85" i="1"/>
  <c r="HZ86" i="1"/>
  <c r="HZ87" i="1"/>
  <c r="HZ88" i="1"/>
  <c r="HZ89" i="1"/>
  <c r="HZ90" i="1"/>
  <c r="HZ91" i="1"/>
  <c r="HZ92" i="1"/>
  <c r="HZ93" i="1"/>
  <c r="HZ94" i="1"/>
  <c r="HZ95" i="1"/>
  <c r="HZ96" i="1"/>
  <c r="HZ97" i="1"/>
  <c r="HZ98" i="1"/>
  <c r="HZ99" i="1"/>
  <c r="HZ100" i="1"/>
  <c r="HZ101" i="1"/>
  <c r="HZ102" i="1"/>
  <c r="HZ103" i="1"/>
  <c r="HZ104" i="1"/>
  <c r="HZ105" i="1"/>
  <c r="HZ106" i="1"/>
  <c r="HZ107" i="1"/>
  <c r="HZ108" i="1"/>
  <c r="HZ109" i="1"/>
  <c r="HZ110" i="1"/>
  <c r="HZ111" i="1"/>
  <c r="HZ112" i="1"/>
  <c r="HZ113" i="1"/>
  <c r="HZ114" i="1"/>
  <c r="HZ115" i="1"/>
  <c r="HZ116" i="1"/>
  <c r="HZ117" i="1"/>
  <c r="HZ118" i="1"/>
  <c r="HZ119" i="1"/>
  <c r="HZ120" i="1"/>
  <c r="HZ121" i="1"/>
  <c r="HZ122" i="1"/>
  <c r="HZ123" i="1"/>
  <c r="HZ124" i="1"/>
  <c r="HZ125" i="1"/>
  <c r="HZ126" i="1"/>
  <c r="HZ127" i="1"/>
  <c r="HZ128" i="1"/>
  <c r="HZ129" i="1"/>
  <c r="HZ130" i="1"/>
  <c r="HZ131" i="1"/>
  <c r="HZ132" i="1"/>
  <c r="HZ133" i="1"/>
  <c r="HZ134" i="1"/>
  <c r="HZ135" i="1"/>
  <c r="HZ136" i="1"/>
  <c r="HZ137" i="1"/>
  <c r="HZ138" i="1"/>
  <c r="HZ139" i="1"/>
  <c r="HZ140" i="1"/>
  <c r="HZ141" i="1"/>
  <c r="HZ142" i="1"/>
  <c r="HZ143" i="1"/>
  <c r="HZ144" i="1"/>
  <c r="HZ145" i="1"/>
  <c r="HZ146" i="1"/>
  <c r="HZ147" i="1"/>
  <c r="HZ148" i="1"/>
  <c r="HZ149" i="1"/>
  <c r="HZ150" i="1"/>
  <c r="HZ151" i="1"/>
  <c r="HZ152" i="1"/>
  <c r="HZ153" i="1"/>
  <c r="HZ154" i="1"/>
  <c r="HZ155" i="1"/>
  <c r="HZ156" i="1"/>
  <c r="HZ157" i="1"/>
  <c r="HZ158" i="1"/>
  <c r="HZ159" i="1"/>
  <c r="HZ160" i="1"/>
  <c r="HZ161" i="1"/>
  <c r="HZ162" i="1"/>
  <c r="HZ163" i="1"/>
  <c r="HZ164" i="1"/>
  <c r="HZ165" i="1"/>
  <c r="HZ166" i="1"/>
  <c r="HZ167" i="1"/>
  <c r="HZ168" i="1"/>
  <c r="HZ169" i="1"/>
  <c r="HZ170" i="1"/>
  <c r="HZ171" i="1"/>
  <c r="HZ172" i="1"/>
  <c r="HZ173" i="1"/>
  <c r="HZ174" i="1"/>
  <c r="HZ175" i="1"/>
  <c r="HZ176" i="1"/>
  <c r="HZ177" i="1"/>
  <c r="HZ178" i="1"/>
  <c r="HZ179" i="1"/>
  <c r="HZ180" i="1"/>
  <c r="HZ181" i="1"/>
  <c r="HZ182" i="1"/>
  <c r="HZ183" i="1"/>
  <c r="HZ184" i="1"/>
  <c r="HZ185" i="1"/>
  <c r="HZ186" i="1"/>
  <c r="HZ187" i="1"/>
  <c r="HZ188" i="1"/>
  <c r="HZ189" i="1"/>
  <c r="HZ190" i="1"/>
  <c r="HZ191" i="1"/>
  <c r="HZ192" i="1"/>
  <c r="HZ193" i="1"/>
  <c r="HZ194" i="1"/>
  <c r="HZ195" i="1"/>
  <c r="HZ196" i="1"/>
  <c r="HZ197" i="1"/>
  <c r="HZ198" i="1"/>
  <c r="HZ199" i="1"/>
  <c r="HZ200" i="1"/>
  <c r="HZ201" i="1"/>
  <c r="HZ202" i="1"/>
  <c r="HZ203" i="1"/>
  <c r="HZ204" i="1"/>
  <c r="HZ205" i="1"/>
  <c r="HZ206" i="1"/>
  <c r="HZ207" i="1"/>
  <c r="HZ208" i="1"/>
  <c r="HZ209" i="1"/>
  <c r="HZ210" i="1"/>
  <c r="HZ211" i="1"/>
  <c r="HZ212" i="1"/>
  <c r="HZ213" i="1"/>
  <c r="HZ214" i="1"/>
  <c r="HZ215" i="1"/>
  <c r="HZ216" i="1"/>
  <c r="HZ217" i="1"/>
  <c r="HZ218" i="1"/>
  <c r="HZ219" i="1"/>
  <c r="HZ220" i="1"/>
  <c r="HZ221" i="1"/>
  <c r="HZ222" i="1"/>
  <c r="HZ223" i="1"/>
  <c r="HZ224" i="1"/>
  <c r="HZ225" i="1"/>
  <c r="HZ226" i="1"/>
  <c r="HZ227" i="1"/>
  <c r="HZ228" i="1"/>
  <c r="HZ229" i="1"/>
  <c r="HZ230" i="1"/>
  <c r="HZ231" i="1"/>
  <c r="HZ232" i="1"/>
  <c r="HZ233" i="1"/>
  <c r="HZ234" i="1"/>
  <c r="HZ235" i="1"/>
  <c r="HZ236" i="1"/>
  <c r="HZ237" i="1"/>
  <c r="HZ238" i="1"/>
  <c r="HZ239" i="1"/>
  <c r="HZ240" i="1"/>
  <c r="HZ241" i="1"/>
  <c r="HZ242" i="1"/>
  <c r="HZ243" i="1"/>
  <c r="HZ244" i="1"/>
  <c r="HZ245" i="1"/>
  <c r="HZ246" i="1"/>
  <c r="HZ247" i="1"/>
  <c r="HZ248" i="1"/>
  <c r="HZ249" i="1"/>
  <c r="HZ250" i="1"/>
  <c r="HZ251" i="1"/>
  <c r="HZ252" i="1"/>
  <c r="HZ253" i="1"/>
  <c r="HZ254" i="1"/>
  <c r="HZ255" i="1"/>
  <c r="HZ256" i="1"/>
  <c r="HZ257" i="1"/>
  <c r="HZ258" i="1"/>
  <c r="HZ259" i="1"/>
  <c r="HZ260" i="1"/>
  <c r="HZ261" i="1"/>
  <c r="HZ262" i="1"/>
  <c r="HZ263" i="1"/>
  <c r="HZ264" i="1"/>
  <c r="HZ265" i="1"/>
  <c r="HZ266" i="1"/>
  <c r="HZ267" i="1"/>
  <c r="HZ268" i="1"/>
  <c r="HZ269" i="1"/>
  <c r="HZ270" i="1"/>
  <c r="HZ271" i="1"/>
  <c r="HZ272" i="1"/>
  <c r="HZ273" i="1"/>
  <c r="HZ274" i="1"/>
  <c r="HZ275" i="1"/>
  <c r="HZ276" i="1"/>
  <c r="HZ277" i="1"/>
  <c r="HZ278" i="1"/>
  <c r="HZ279" i="1"/>
  <c r="HZ280" i="1"/>
  <c r="HZ281" i="1"/>
  <c r="HZ282" i="1"/>
  <c r="HZ283" i="1"/>
  <c r="HZ284" i="1"/>
  <c r="HZ285" i="1"/>
  <c r="HZ286" i="1"/>
  <c r="HZ287" i="1"/>
  <c r="HZ288" i="1"/>
  <c r="HZ289" i="1"/>
  <c r="HZ290" i="1"/>
  <c r="HZ291" i="1"/>
  <c r="HZ292" i="1"/>
  <c r="HZ293" i="1"/>
  <c r="HZ294" i="1"/>
  <c r="HZ295" i="1"/>
  <c r="HZ296" i="1"/>
  <c r="HZ297" i="1"/>
  <c r="HZ298" i="1"/>
  <c r="HZ299" i="1"/>
  <c r="HZ300" i="1"/>
  <c r="HZ301" i="1"/>
  <c r="HZ302" i="1"/>
  <c r="HZ303" i="1"/>
  <c r="HZ304" i="1"/>
  <c r="HZ305" i="1"/>
  <c r="HZ306" i="1"/>
  <c r="HZ307" i="1"/>
  <c r="HZ308" i="1"/>
  <c r="HZ309" i="1"/>
  <c r="HZ310" i="1"/>
  <c r="HZ311" i="1"/>
  <c r="HZ312" i="1"/>
  <c r="HZ313" i="1"/>
  <c r="HZ314" i="1"/>
  <c r="HZ315" i="1"/>
  <c r="HZ316" i="1"/>
  <c r="HZ317" i="1"/>
  <c r="HZ318" i="1"/>
  <c r="HZ319" i="1"/>
  <c r="HZ320" i="1"/>
  <c r="HZ321" i="1"/>
  <c r="HZ322" i="1"/>
  <c r="HZ323" i="1"/>
  <c r="HZ324" i="1"/>
  <c r="HZ325" i="1"/>
  <c r="HZ326" i="1"/>
  <c r="HZ327" i="1"/>
  <c r="HZ328" i="1"/>
  <c r="HZ329" i="1"/>
  <c r="HZ330" i="1"/>
  <c r="HZ331" i="1"/>
  <c r="HZ332" i="1"/>
  <c r="HZ333" i="1"/>
  <c r="HZ334" i="1"/>
  <c r="HZ335" i="1"/>
  <c r="HZ336" i="1"/>
  <c r="HZ337" i="1"/>
  <c r="HZ338" i="1"/>
  <c r="HZ339" i="1"/>
  <c r="HZ340" i="1"/>
  <c r="HZ341" i="1"/>
  <c r="HZ342" i="1"/>
  <c r="HZ343" i="1"/>
  <c r="HZ344" i="1"/>
  <c r="HZ345" i="1"/>
  <c r="HZ346" i="1"/>
  <c r="HZ347" i="1"/>
  <c r="HZ348" i="1"/>
  <c r="HZ349" i="1"/>
  <c r="HZ350" i="1"/>
  <c r="HZ351" i="1"/>
  <c r="HZ352" i="1"/>
  <c r="HZ353" i="1"/>
  <c r="HY3" i="1"/>
  <c r="HY4" i="1"/>
  <c r="HY5" i="1"/>
  <c r="HY6" i="1"/>
  <c r="HY7" i="1"/>
  <c r="HY8" i="1"/>
  <c r="HY9" i="1"/>
  <c r="HY10" i="1"/>
  <c r="HY11" i="1"/>
  <c r="HY12" i="1"/>
  <c r="HY13" i="1"/>
  <c r="HY14" i="1"/>
  <c r="HY15" i="1"/>
  <c r="HY16" i="1"/>
  <c r="HY17" i="1"/>
  <c r="HY18" i="1"/>
  <c r="HY19" i="1"/>
  <c r="HY20" i="1"/>
  <c r="HY21" i="1"/>
  <c r="HY22" i="1"/>
  <c r="HY23" i="1"/>
  <c r="HY24" i="1"/>
  <c r="HY25" i="1"/>
  <c r="HY26" i="1"/>
  <c r="HY27" i="1"/>
  <c r="HY28" i="1"/>
  <c r="HY29" i="1"/>
  <c r="HY30" i="1"/>
  <c r="HY31" i="1"/>
  <c r="HY32" i="1"/>
  <c r="HY33" i="1"/>
  <c r="HY34" i="1"/>
  <c r="HY35" i="1"/>
  <c r="HY36" i="1"/>
  <c r="HY37" i="1"/>
  <c r="HY38" i="1"/>
  <c r="HY39" i="1"/>
  <c r="HY40" i="1"/>
  <c r="HY41" i="1"/>
  <c r="HY42" i="1"/>
  <c r="HY43" i="1"/>
  <c r="HY44" i="1"/>
  <c r="HY45" i="1"/>
  <c r="HY46" i="1"/>
  <c r="HY47" i="1"/>
  <c r="HY48" i="1"/>
  <c r="HY49" i="1"/>
  <c r="HY50" i="1"/>
  <c r="HY51" i="1"/>
  <c r="HY52" i="1"/>
  <c r="HY53" i="1"/>
  <c r="HY54" i="1"/>
  <c r="HY55" i="1"/>
  <c r="HY56" i="1"/>
  <c r="HY57" i="1"/>
  <c r="HY58" i="1"/>
  <c r="HY59" i="1"/>
  <c r="HY60" i="1"/>
  <c r="HY61" i="1"/>
  <c r="HY62" i="1"/>
  <c r="HY63" i="1"/>
  <c r="HY64" i="1"/>
  <c r="HY65" i="1"/>
  <c r="HY66" i="1"/>
  <c r="HY67" i="1"/>
  <c r="HY68" i="1"/>
  <c r="HY69" i="1"/>
  <c r="HY70" i="1"/>
  <c r="HY71" i="1"/>
  <c r="HY72" i="1"/>
  <c r="HY73" i="1"/>
  <c r="HY74" i="1"/>
  <c r="HY75" i="1"/>
  <c r="HY76" i="1"/>
  <c r="HY77" i="1"/>
  <c r="HY78" i="1"/>
  <c r="HY79" i="1"/>
  <c r="HY80" i="1"/>
  <c r="HY81" i="1"/>
  <c r="HY82" i="1"/>
  <c r="HY83" i="1"/>
  <c r="HY84" i="1"/>
  <c r="HY85" i="1"/>
  <c r="HY86" i="1"/>
  <c r="HY87" i="1"/>
  <c r="HY88" i="1"/>
  <c r="HY89" i="1"/>
  <c r="HY90" i="1"/>
  <c r="HY91" i="1"/>
  <c r="HY92" i="1"/>
  <c r="HY93" i="1"/>
  <c r="HY94" i="1"/>
  <c r="HY95" i="1"/>
  <c r="HY96" i="1"/>
  <c r="HY97" i="1"/>
  <c r="HY98" i="1"/>
  <c r="HY99" i="1"/>
  <c r="HY100" i="1"/>
  <c r="HY101" i="1"/>
  <c r="HY102" i="1"/>
  <c r="HY103" i="1"/>
  <c r="HY104" i="1"/>
  <c r="HY105" i="1"/>
  <c r="HY106" i="1"/>
  <c r="HY107" i="1"/>
  <c r="HY108" i="1"/>
  <c r="HY109" i="1"/>
  <c r="HY110" i="1"/>
  <c r="HY111" i="1"/>
  <c r="HY112" i="1"/>
  <c r="HY113" i="1"/>
  <c r="HY114" i="1"/>
  <c r="HY115" i="1"/>
  <c r="HY116" i="1"/>
  <c r="HY117" i="1"/>
  <c r="HY118" i="1"/>
  <c r="HY119" i="1"/>
  <c r="HY120" i="1"/>
  <c r="HY121" i="1"/>
  <c r="HY122" i="1"/>
  <c r="HY123" i="1"/>
  <c r="HY124" i="1"/>
  <c r="HY125" i="1"/>
  <c r="HY126" i="1"/>
  <c r="HY127" i="1"/>
  <c r="HY128" i="1"/>
  <c r="HY129" i="1"/>
  <c r="HY130" i="1"/>
  <c r="HY131" i="1"/>
  <c r="HY132" i="1"/>
  <c r="HY133" i="1"/>
  <c r="HY134" i="1"/>
  <c r="HY135" i="1"/>
  <c r="HY136" i="1"/>
  <c r="HY137" i="1"/>
  <c r="HY138" i="1"/>
  <c r="HY139" i="1"/>
  <c r="HY140" i="1"/>
  <c r="HY141" i="1"/>
  <c r="HY142" i="1"/>
  <c r="HY143" i="1"/>
  <c r="HY144" i="1"/>
  <c r="HY145" i="1"/>
  <c r="HY146" i="1"/>
  <c r="HY147" i="1"/>
  <c r="HY148" i="1"/>
  <c r="HY149" i="1"/>
  <c r="HY150" i="1"/>
  <c r="HY151" i="1"/>
  <c r="HY152" i="1"/>
  <c r="HY153" i="1"/>
  <c r="HY154" i="1"/>
  <c r="HY155" i="1"/>
  <c r="HY156" i="1"/>
  <c r="HY157" i="1"/>
  <c r="HY158" i="1"/>
  <c r="HY159" i="1"/>
  <c r="HY160" i="1"/>
  <c r="HY161" i="1"/>
  <c r="HY162" i="1"/>
  <c r="HY163" i="1"/>
  <c r="HY164" i="1"/>
  <c r="HY165" i="1"/>
  <c r="HY166" i="1"/>
  <c r="HY167" i="1"/>
  <c r="HY168" i="1"/>
  <c r="HY169" i="1"/>
  <c r="HY170" i="1"/>
  <c r="HY171" i="1"/>
  <c r="HY172" i="1"/>
  <c r="HY173" i="1"/>
  <c r="HY174" i="1"/>
  <c r="HY175" i="1"/>
  <c r="HY176" i="1"/>
  <c r="HY177" i="1"/>
  <c r="HY178" i="1"/>
  <c r="HY179" i="1"/>
  <c r="HY180" i="1"/>
  <c r="HY181" i="1"/>
  <c r="HY182" i="1"/>
  <c r="HY183" i="1"/>
  <c r="HY184" i="1"/>
  <c r="HY185" i="1"/>
  <c r="HY186" i="1"/>
  <c r="HY187" i="1"/>
  <c r="HY188" i="1"/>
  <c r="HY189" i="1"/>
  <c r="HY190" i="1"/>
  <c r="HY191" i="1"/>
  <c r="HY192" i="1"/>
  <c r="HY193" i="1"/>
  <c r="HY194" i="1"/>
  <c r="HY195" i="1"/>
  <c r="HY196" i="1"/>
  <c r="HY197" i="1"/>
  <c r="HY198" i="1"/>
  <c r="HY199" i="1"/>
  <c r="HY200" i="1"/>
  <c r="HY201" i="1"/>
  <c r="HY202" i="1"/>
  <c r="HY203" i="1"/>
  <c r="HY204" i="1"/>
  <c r="HY205" i="1"/>
  <c r="HY206" i="1"/>
  <c r="HY207" i="1"/>
  <c r="HY208" i="1"/>
  <c r="HY209" i="1"/>
  <c r="HY210" i="1"/>
  <c r="HY211" i="1"/>
  <c r="HY212" i="1"/>
  <c r="HY213" i="1"/>
  <c r="HY214" i="1"/>
  <c r="HY215" i="1"/>
  <c r="HY216" i="1"/>
  <c r="HY217" i="1"/>
  <c r="HY218" i="1"/>
  <c r="HY219" i="1"/>
  <c r="HY220" i="1"/>
  <c r="HY221" i="1"/>
  <c r="HY222" i="1"/>
  <c r="HY223" i="1"/>
  <c r="HY224" i="1"/>
  <c r="HY225" i="1"/>
  <c r="HY226" i="1"/>
  <c r="HY227" i="1"/>
  <c r="HY228" i="1"/>
  <c r="HY229" i="1"/>
  <c r="HY230" i="1"/>
  <c r="HY231" i="1"/>
  <c r="HY232" i="1"/>
  <c r="HY233" i="1"/>
  <c r="HY234" i="1"/>
  <c r="HY235" i="1"/>
  <c r="HY236" i="1"/>
  <c r="HY237" i="1"/>
  <c r="HY238" i="1"/>
  <c r="HY239" i="1"/>
  <c r="HY240" i="1"/>
  <c r="HY241" i="1"/>
  <c r="HY242" i="1"/>
  <c r="HY243" i="1"/>
  <c r="HY244" i="1"/>
  <c r="HY245" i="1"/>
  <c r="HY246" i="1"/>
  <c r="HY247" i="1"/>
  <c r="HY248" i="1"/>
  <c r="HY249" i="1"/>
  <c r="HY250" i="1"/>
  <c r="HY251" i="1"/>
  <c r="HY252" i="1"/>
  <c r="HY253" i="1"/>
  <c r="HY254" i="1"/>
  <c r="HY255" i="1"/>
  <c r="HY256" i="1"/>
  <c r="HY257" i="1"/>
  <c r="HY258" i="1"/>
  <c r="HY259" i="1"/>
  <c r="HY260" i="1"/>
  <c r="HY261" i="1"/>
  <c r="HY262" i="1"/>
  <c r="HY263" i="1"/>
  <c r="HY264" i="1"/>
  <c r="HY265" i="1"/>
  <c r="HY266" i="1"/>
  <c r="HY267" i="1"/>
  <c r="HY268" i="1"/>
  <c r="HY269" i="1"/>
  <c r="HY270" i="1"/>
  <c r="HY271" i="1"/>
  <c r="HY272" i="1"/>
  <c r="HY273" i="1"/>
  <c r="HY274" i="1"/>
  <c r="HY275" i="1"/>
  <c r="HY276" i="1"/>
  <c r="HY277" i="1"/>
  <c r="HY278" i="1"/>
  <c r="HY279" i="1"/>
  <c r="HY280" i="1"/>
  <c r="HY281" i="1"/>
  <c r="HY282" i="1"/>
  <c r="HY283" i="1"/>
  <c r="HY284" i="1"/>
  <c r="HY285" i="1"/>
  <c r="HY286" i="1"/>
  <c r="HY287" i="1"/>
  <c r="HY288" i="1"/>
  <c r="HY289" i="1"/>
  <c r="HY290" i="1"/>
  <c r="HY291" i="1"/>
  <c r="HY292" i="1"/>
  <c r="HY293" i="1"/>
  <c r="HY294" i="1"/>
  <c r="HY295" i="1"/>
  <c r="HY296" i="1"/>
  <c r="HY297" i="1"/>
  <c r="HY298" i="1"/>
  <c r="HY299" i="1"/>
  <c r="HY300" i="1"/>
  <c r="HY301" i="1"/>
  <c r="HY302" i="1"/>
  <c r="HY303" i="1"/>
  <c r="HY304" i="1"/>
  <c r="HY305" i="1"/>
  <c r="HY306" i="1"/>
  <c r="HY307" i="1"/>
  <c r="HY308" i="1"/>
  <c r="HY309" i="1"/>
  <c r="HY310" i="1"/>
  <c r="HY311" i="1"/>
  <c r="HY312" i="1"/>
  <c r="HY313" i="1"/>
  <c r="HY314" i="1"/>
  <c r="HY315" i="1"/>
  <c r="HY316" i="1"/>
  <c r="HY317" i="1"/>
  <c r="HY318" i="1"/>
  <c r="HY319" i="1"/>
  <c r="HY320" i="1"/>
  <c r="HY321" i="1"/>
  <c r="HY322" i="1"/>
  <c r="HY323" i="1"/>
  <c r="HY324" i="1"/>
  <c r="HY325" i="1"/>
  <c r="HY326" i="1"/>
  <c r="HY327" i="1"/>
  <c r="HY328" i="1"/>
  <c r="HY329" i="1"/>
  <c r="HY330" i="1"/>
  <c r="HY331" i="1"/>
  <c r="HY332" i="1"/>
  <c r="HY333" i="1"/>
  <c r="HY334" i="1"/>
  <c r="HY335" i="1"/>
  <c r="HY336" i="1"/>
  <c r="HY337" i="1"/>
  <c r="HY338" i="1"/>
  <c r="HY339" i="1"/>
  <c r="HY340" i="1"/>
  <c r="HY341" i="1"/>
  <c r="HY342" i="1"/>
  <c r="HY343" i="1"/>
  <c r="HY344" i="1"/>
  <c r="HY345" i="1"/>
  <c r="HY346" i="1"/>
  <c r="HY347" i="1"/>
  <c r="HY348" i="1"/>
  <c r="HY349" i="1"/>
  <c r="HY350" i="1"/>
  <c r="HY351" i="1"/>
  <c r="HY352" i="1"/>
  <c r="HY353" i="1"/>
  <c r="HX3" i="1"/>
  <c r="HX4" i="1"/>
  <c r="HX5" i="1"/>
  <c r="HX6" i="1"/>
  <c r="HX7" i="1"/>
  <c r="HX8" i="1"/>
  <c r="HX9" i="1"/>
  <c r="HX10" i="1"/>
  <c r="HX11" i="1"/>
  <c r="HX12" i="1"/>
  <c r="HX13" i="1"/>
  <c r="HX14" i="1"/>
  <c r="HX15" i="1"/>
  <c r="HX16" i="1"/>
  <c r="HX17" i="1"/>
  <c r="HX18" i="1"/>
  <c r="HX19" i="1"/>
  <c r="HX20" i="1"/>
  <c r="HX21" i="1"/>
  <c r="HX22" i="1"/>
  <c r="HX23" i="1"/>
  <c r="HX24" i="1"/>
  <c r="HX25" i="1"/>
  <c r="HX26" i="1"/>
  <c r="HX27" i="1"/>
  <c r="HX28" i="1"/>
  <c r="HX29" i="1"/>
  <c r="HX30" i="1"/>
  <c r="HX31" i="1"/>
  <c r="HX32" i="1"/>
  <c r="HX33" i="1"/>
  <c r="HX34" i="1"/>
  <c r="HX35" i="1"/>
  <c r="HX36" i="1"/>
  <c r="HX37" i="1"/>
  <c r="HX38" i="1"/>
  <c r="HX39" i="1"/>
  <c r="HX40" i="1"/>
  <c r="HX41" i="1"/>
  <c r="HX42" i="1"/>
  <c r="HX43" i="1"/>
  <c r="HX44" i="1"/>
  <c r="HX45" i="1"/>
  <c r="HX46" i="1"/>
  <c r="HX47" i="1"/>
  <c r="HX48" i="1"/>
  <c r="HX49" i="1"/>
  <c r="HX50" i="1"/>
  <c r="HX51" i="1"/>
  <c r="HX52" i="1"/>
  <c r="HX53" i="1"/>
  <c r="HX54" i="1"/>
  <c r="HX55" i="1"/>
  <c r="HX56" i="1"/>
  <c r="HX57" i="1"/>
  <c r="HX58" i="1"/>
  <c r="HX59" i="1"/>
  <c r="HX60" i="1"/>
  <c r="HX61" i="1"/>
  <c r="HX62" i="1"/>
  <c r="HX63" i="1"/>
  <c r="HX64" i="1"/>
  <c r="HX65" i="1"/>
  <c r="HX66" i="1"/>
  <c r="HX67" i="1"/>
  <c r="HX68" i="1"/>
  <c r="HX69" i="1"/>
  <c r="HX70" i="1"/>
  <c r="HX71" i="1"/>
  <c r="HX72" i="1"/>
  <c r="HX73" i="1"/>
  <c r="HX74" i="1"/>
  <c r="HX75" i="1"/>
  <c r="HX76" i="1"/>
  <c r="HX77" i="1"/>
  <c r="HX78" i="1"/>
  <c r="HX79" i="1"/>
  <c r="HX80" i="1"/>
  <c r="HX81" i="1"/>
  <c r="HX82" i="1"/>
  <c r="HX83" i="1"/>
  <c r="HX84" i="1"/>
  <c r="HX85" i="1"/>
  <c r="HX86" i="1"/>
  <c r="HX87" i="1"/>
  <c r="HX88" i="1"/>
  <c r="HX89" i="1"/>
  <c r="HX90" i="1"/>
  <c r="HX91" i="1"/>
  <c r="HX92" i="1"/>
  <c r="HX93" i="1"/>
  <c r="HX94" i="1"/>
  <c r="HX95" i="1"/>
  <c r="HX96" i="1"/>
  <c r="HX97" i="1"/>
  <c r="HX98" i="1"/>
  <c r="HX99" i="1"/>
  <c r="HX100" i="1"/>
  <c r="HX101" i="1"/>
  <c r="HX102" i="1"/>
  <c r="HX103" i="1"/>
  <c r="HX104" i="1"/>
  <c r="HX105" i="1"/>
  <c r="HX106" i="1"/>
  <c r="HX107" i="1"/>
  <c r="HX108" i="1"/>
  <c r="HX109" i="1"/>
  <c r="HX110" i="1"/>
  <c r="HX111" i="1"/>
  <c r="HX112" i="1"/>
  <c r="HX113" i="1"/>
  <c r="HX114" i="1"/>
  <c r="HX115" i="1"/>
  <c r="HX116" i="1"/>
  <c r="HX117" i="1"/>
  <c r="HX118" i="1"/>
  <c r="HX119" i="1"/>
  <c r="HX120" i="1"/>
  <c r="HX121" i="1"/>
  <c r="HX122" i="1"/>
  <c r="HX123" i="1"/>
  <c r="HX124" i="1"/>
  <c r="HX125" i="1"/>
  <c r="HX126" i="1"/>
  <c r="HX127" i="1"/>
  <c r="HX128" i="1"/>
  <c r="HX129" i="1"/>
  <c r="HX130" i="1"/>
  <c r="HX131" i="1"/>
  <c r="HX132" i="1"/>
  <c r="HX133" i="1"/>
  <c r="HX134" i="1"/>
  <c r="HX135" i="1"/>
  <c r="HX136" i="1"/>
  <c r="HX137" i="1"/>
  <c r="HX138" i="1"/>
  <c r="HX139" i="1"/>
  <c r="HX140" i="1"/>
  <c r="HX141" i="1"/>
  <c r="HX142" i="1"/>
  <c r="HX143" i="1"/>
  <c r="HX144" i="1"/>
  <c r="HX145" i="1"/>
  <c r="HX146" i="1"/>
  <c r="HX147" i="1"/>
  <c r="HX148" i="1"/>
  <c r="HX149" i="1"/>
  <c r="HX150" i="1"/>
  <c r="HX151" i="1"/>
  <c r="HX152" i="1"/>
  <c r="HX153" i="1"/>
  <c r="HX154" i="1"/>
  <c r="HX155" i="1"/>
  <c r="HX156" i="1"/>
  <c r="HX157" i="1"/>
  <c r="HX158" i="1"/>
  <c r="HX159" i="1"/>
  <c r="HX160" i="1"/>
  <c r="HX161" i="1"/>
  <c r="HX162" i="1"/>
  <c r="HX163" i="1"/>
  <c r="HX164" i="1"/>
  <c r="HX165" i="1"/>
  <c r="HX166" i="1"/>
  <c r="HX167" i="1"/>
  <c r="HX168" i="1"/>
  <c r="HX169" i="1"/>
  <c r="HX170" i="1"/>
  <c r="HX171" i="1"/>
  <c r="HX172" i="1"/>
  <c r="HX173" i="1"/>
  <c r="HX174" i="1"/>
  <c r="HX175" i="1"/>
  <c r="HX176" i="1"/>
  <c r="HX177" i="1"/>
  <c r="HX178" i="1"/>
  <c r="HX179" i="1"/>
  <c r="HX180" i="1"/>
  <c r="HX181" i="1"/>
  <c r="HX182" i="1"/>
  <c r="HX183" i="1"/>
  <c r="HX184" i="1"/>
  <c r="HX185" i="1"/>
  <c r="HX186" i="1"/>
  <c r="HX187" i="1"/>
  <c r="HX188" i="1"/>
  <c r="HX189" i="1"/>
  <c r="HX190" i="1"/>
  <c r="HX191" i="1"/>
  <c r="HX192" i="1"/>
  <c r="HX193" i="1"/>
  <c r="HX194" i="1"/>
  <c r="HX195" i="1"/>
  <c r="HX196" i="1"/>
  <c r="HX197" i="1"/>
  <c r="HX198" i="1"/>
  <c r="HX199" i="1"/>
  <c r="HX200" i="1"/>
  <c r="HX201" i="1"/>
  <c r="HX202" i="1"/>
  <c r="HX203" i="1"/>
  <c r="HX204" i="1"/>
  <c r="HX205" i="1"/>
  <c r="HX206" i="1"/>
  <c r="HX207" i="1"/>
  <c r="HX208" i="1"/>
  <c r="HX209" i="1"/>
  <c r="HX210" i="1"/>
  <c r="HX211" i="1"/>
  <c r="HX212" i="1"/>
  <c r="HX213" i="1"/>
  <c r="HX214" i="1"/>
  <c r="HX215" i="1"/>
  <c r="HX216" i="1"/>
  <c r="HX217" i="1"/>
  <c r="HX218" i="1"/>
  <c r="HX219" i="1"/>
  <c r="HX220" i="1"/>
  <c r="HX221" i="1"/>
  <c r="HX222" i="1"/>
  <c r="HX223" i="1"/>
  <c r="HX224" i="1"/>
  <c r="HX225" i="1"/>
  <c r="HX226" i="1"/>
  <c r="HX227" i="1"/>
  <c r="HX228" i="1"/>
  <c r="HX229" i="1"/>
  <c r="HX230" i="1"/>
  <c r="HX231" i="1"/>
  <c r="HX232" i="1"/>
  <c r="HX233" i="1"/>
  <c r="HX234" i="1"/>
  <c r="HX235" i="1"/>
  <c r="HX236" i="1"/>
  <c r="HX237" i="1"/>
  <c r="HX238" i="1"/>
  <c r="HX239" i="1"/>
  <c r="HX240" i="1"/>
  <c r="HX241" i="1"/>
  <c r="HX242" i="1"/>
  <c r="HX243" i="1"/>
  <c r="HX244" i="1"/>
  <c r="HX245" i="1"/>
  <c r="HX246" i="1"/>
  <c r="HX247" i="1"/>
  <c r="HX248" i="1"/>
  <c r="HX249" i="1"/>
  <c r="HX250" i="1"/>
  <c r="HX251" i="1"/>
  <c r="HX252" i="1"/>
  <c r="HX253" i="1"/>
  <c r="HX254" i="1"/>
  <c r="HX255" i="1"/>
  <c r="HX256" i="1"/>
  <c r="HX257" i="1"/>
  <c r="HX258" i="1"/>
  <c r="HX259" i="1"/>
  <c r="HX260" i="1"/>
  <c r="HX261" i="1"/>
  <c r="HX262" i="1"/>
  <c r="HX263" i="1"/>
  <c r="HX264" i="1"/>
  <c r="HX265" i="1"/>
  <c r="HX266" i="1"/>
  <c r="HX267" i="1"/>
  <c r="HX268" i="1"/>
  <c r="HX269" i="1"/>
  <c r="HX270" i="1"/>
  <c r="HX271" i="1"/>
  <c r="HX272" i="1"/>
  <c r="HX273" i="1"/>
  <c r="HX274" i="1"/>
  <c r="HX275" i="1"/>
  <c r="HX276" i="1"/>
  <c r="HX277" i="1"/>
  <c r="HX278" i="1"/>
  <c r="HX279" i="1"/>
  <c r="HX280" i="1"/>
  <c r="HX281" i="1"/>
  <c r="HX282" i="1"/>
  <c r="HX283" i="1"/>
  <c r="HX284" i="1"/>
  <c r="HX285" i="1"/>
  <c r="HX286" i="1"/>
  <c r="HX287" i="1"/>
  <c r="HX288" i="1"/>
  <c r="HX289" i="1"/>
  <c r="HX290" i="1"/>
  <c r="HX291" i="1"/>
  <c r="HX292" i="1"/>
  <c r="HX293" i="1"/>
  <c r="HX294" i="1"/>
  <c r="HX295" i="1"/>
  <c r="HX296" i="1"/>
  <c r="HX297" i="1"/>
  <c r="HX298" i="1"/>
  <c r="HX299" i="1"/>
  <c r="HX300" i="1"/>
  <c r="HX301" i="1"/>
  <c r="HX302" i="1"/>
  <c r="HX303" i="1"/>
  <c r="HX304" i="1"/>
  <c r="HX305" i="1"/>
  <c r="HX306" i="1"/>
  <c r="HX307" i="1"/>
  <c r="HX308" i="1"/>
  <c r="HX309" i="1"/>
  <c r="HX310" i="1"/>
  <c r="HX311" i="1"/>
  <c r="HX312" i="1"/>
  <c r="HX313" i="1"/>
  <c r="HX314" i="1"/>
  <c r="HX315" i="1"/>
  <c r="HX316" i="1"/>
  <c r="HX317" i="1"/>
  <c r="HX318" i="1"/>
  <c r="HX319" i="1"/>
  <c r="HX320" i="1"/>
  <c r="HX321" i="1"/>
  <c r="HX322" i="1"/>
  <c r="HX323" i="1"/>
  <c r="HX324" i="1"/>
  <c r="HX325" i="1"/>
  <c r="HX326" i="1"/>
  <c r="HX327" i="1"/>
  <c r="HX328" i="1"/>
  <c r="HX329" i="1"/>
  <c r="HX330" i="1"/>
  <c r="HX331" i="1"/>
  <c r="HX332" i="1"/>
  <c r="HX333" i="1"/>
  <c r="HX334" i="1"/>
  <c r="HX335" i="1"/>
  <c r="HX336" i="1"/>
  <c r="HX337" i="1"/>
  <c r="HX338" i="1"/>
  <c r="HX339" i="1"/>
  <c r="HX340" i="1"/>
  <c r="HX341" i="1"/>
  <c r="HX342" i="1"/>
  <c r="HX343" i="1"/>
  <c r="HX344" i="1"/>
  <c r="HX345" i="1"/>
  <c r="HX346" i="1"/>
  <c r="HX347" i="1"/>
  <c r="HX348" i="1"/>
  <c r="HX349" i="1"/>
  <c r="HX350" i="1"/>
  <c r="HX351" i="1"/>
  <c r="HX352" i="1"/>
  <c r="HX353" i="1"/>
  <c r="HW3" i="1"/>
  <c r="HW4" i="1"/>
  <c r="HW5" i="1"/>
  <c r="HW6" i="1"/>
  <c r="HW7" i="1"/>
  <c r="HW8" i="1"/>
  <c r="HW9" i="1"/>
  <c r="HW10" i="1"/>
  <c r="HW11" i="1"/>
  <c r="HW12" i="1"/>
  <c r="HW13" i="1"/>
  <c r="HW14" i="1"/>
  <c r="HW15" i="1"/>
  <c r="HW16" i="1"/>
  <c r="HW17" i="1"/>
  <c r="HW18" i="1"/>
  <c r="HW19" i="1"/>
  <c r="HW20" i="1"/>
  <c r="HW21" i="1"/>
  <c r="HW22" i="1"/>
  <c r="HW23" i="1"/>
  <c r="HW24" i="1"/>
  <c r="HW25" i="1"/>
  <c r="HW26" i="1"/>
  <c r="HW27" i="1"/>
  <c r="HW28" i="1"/>
  <c r="HW29" i="1"/>
  <c r="HW30" i="1"/>
  <c r="HW31" i="1"/>
  <c r="HW32" i="1"/>
  <c r="HW33" i="1"/>
  <c r="HW34" i="1"/>
  <c r="HW35" i="1"/>
  <c r="HW36" i="1"/>
  <c r="HW37" i="1"/>
  <c r="HW38" i="1"/>
  <c r="HW39" i="1"/>
  <c r="HW40" i="1"/>
  <c r="HW41" i="1"/>
  <c r="HW42" i="1"/>
  <c r="HW43" i="1"/>
  <c r="HW44" i="1"/>
  <c r="HW45" i="1"/>
  <c r="HW46" i="1"/>
  <c r="HW47" i="1"/>
  <c r="HW48" i="1"/>
  <c r="HW49" i="1"/>
  <c r="HW50" i="1"/>
  <c r="HW51" i="1"/>
  <c r="HW52" i="1"/>
  <c r="HW53" i="1"/>
  <c r="HW54" i="1"/>
  <c r="HW55" i="1"/>
  <c r="HW56" i="1"/>
  <c r="HW57" i="1"/>
  <c r="HW58" i="1"/>
  <c r="HW59" i="1"/>
  <c r="HW60" i="1"/>
  <c r="HW61" i="1"/>
  <c r="HW62" i="1"/>
  <c r="HW63" i="1"/>
  <c r="HW64" i="1"/>
  <c r="HW65" i="1"/>
  <c r="HW66" i="1"/>
  <c r="HW67" i="1"/>
  <c r="HW68" i="1"/>
  <c r="HW69" i="1"/>
  <c r="HW70" i="1"/>
  <c r="HW71" i="1"/>
  <c r="HW72" i="1"/>
  <c r="HW73" i="1"/>
  <c r="HW74" i="1"/>
  <c r="HW75" i="1"/>
  <c r="HW76" i="1"/>
  <c r="HW77" i="1"/>
  <c r="HW78" i="1"/>
  <c r="HW79" i="1"/>
  <c r="HW80" i="1"/>
  <c r="HW81" i="1"/>
  <c r="HW82" i="1"/>
  <c r="HW83" i="1"/>
  <c r="HW84" i="1"/>
  <c r="HW85" i="1"/>
  <c r="HW86" i="1"/>
  <c r="HW87" i="1"/>
  <c r="HW88" i="1"/>
  <c r="HW89" i="1"/>
  <c r="HW90" i="1"/>
  <c r="HW91" i="1"/>
  <c r="HW92" i="1"/>
  <c r="HW93" i="1"/>
  <c r="HW94" i="1"/>
  <c r="HW95" i="1"/>
  <c r="HW96" i="1"/>
  <c r="HW97" i="1"/>
  <c r="HW98" i="1"/>
  <c r="HW99" i="1"/>
  <c r="HW100" i="1"/>
  <c r="HW101" i="1"/>
  <c r="HW102" i="1"/>
  <c r="HW103" i="1"/>
  <c r="HW104" i="1"/>
  <c r="HW105" i="1"/>
  <c r="HW106" i="1"/>
  <c r="HW107" i="1"/>
  <c r="HW108" i="1"/>
  <c r="HW109" i="1"/>
  <c r="HW110" i="1"/>
  <c r="HW111" i="1"/>
  <c r="HW112" i="1"/>
  <c r="HW113" i="1"/>
  <c r="HW114" i="1"/>
  <c r="HW115" i="1"/>
  <c r="HW116" i="1"/>
  <c r="HW117" i="1"/>
  <c r="HW118" i="1"/>
  <c r="HW119" i="1"/>
  <c r="HW120" i="1"/>
  <c r="HW121" i="1"/>
  <c r="HW122" i="1"/>
  <c r="HW123" i="1"/>
  <c r="HW124" i="1"/>
  <c r="HW125" i="1"/>
  <c r="HW126" i="1"/>
  <c r="HW127" i="1"/>
  <c r="HW128" i="1"/>
  <c r="HW129" i="1"/>
  <c r="HW130" i="1"/>
  <c r="HW131" i="1"/>
  <c r="HW132" i="1"/>
  <c r="HW133" i="1"/>
  <c r="HW134" i="1"/>
  <c r="HW135" i="1"/>
  <c r="HW136" i="1"/>
  <c r="HW137" i="1"/>
  <c r="HW138" i="1"/>
  <c r="HW139" i="1"/>
  <c r="HW140" i="1"/>
  <c r="HW141" i="1"/>
  <c r="HW142" i="1"/>
  <c r="HW143" i="1"/>
  <c r="HW144" i="1"/>
  <c r="HW145" i="1"/>
  <c r="HW146" i="1"/>
  <c r="HW147" i="1"/>
  <c r="HW148" i="1"/>
  <c r="HW149" i="1"/>
  <c r="HW150" i="1"/>
  <c r="HW151" i="1"/>
  <c r="HW152" i="1"/>
  <c r="HW153" i="1"/>
  <c r="HW154" i="1"/>
  <c r="HW155" i="1"/>
  <c r="HW156" i="1"/>
  <c r="HW157" i="1"/>
  <c r="HW158" i="1"/>
  <c r="HW159" i="1"/>
  <c r="HW160" i="1"/>
  <c r="HW161" i="1"/>
  <c r="HW162" i="1"/>
  <c r="HW163" i="1"/>
  <c r="HW164" i="1"/>
  <c r="HW165" i="1"/>
  <c r="HW166" i="1"/>
  <c r="HW167" i="1"/>
  <c r="HW168" i="1"/>
  <c r="HW169" i="1"/>
  <c r="HW170" i="1"/>
  <c r="HW171" i="1"/>
  <c r="HW172" i="1"/>
  <c r="HW173" i="1"/>
  <c r="HW174" i="1"/>
  <c r="HW175" i="1"/>
  <c r="HW176" i="1"/>
  <c r="HW177" i="1"/>
  <c r="HW178" i="1"/>
  <c r="HW179" i="1"/>
  <c r="HW180" i="1"/>
  <c r="HW181" i="1"/>
  <c r="HW182" i="1"/>
  <c r="HW183" i="1"/>
  <c r="HW184" i="1"/>
  <c r="HW185" i="1"/>
  <c r="HW186" i="1"/>
  <c r="HW187" i="1"/>
  <c r="HW188" i="1"/>
  <c r="HW189" i="1"/>
  <c r="HW190" i="1"/>
  <c r="HW191" i="1"/>
  <c r="HW192" i="1"/>
  <c r="HW193" i="1"/>
  <c r="HW194" i="1"/>
  <c r="HW195" i="1"/>
  <c r="HW196" i="1"/>
  <c r="HW197" i="1"/>
  <c r="HW198" i="1"/>
  <c r="HW199" i="1"/>
  <c r="HW200" i="1"/>
  <c r="HW201" i="1"/>
  <c r="HW202" i="1"/>
  <c r="HW203" i="1"/>
  <c r="HW204" i="1"/>
  <c r="HW205" i="1"/>
  <c r="HW206" i="1"/>
  <c r="HW207" i="1"/>
  <c r="HW208" i="1"/>
  <c r="HW209" i="1"/>
  <c r="HW210" i="1"/>
  <c r="HW211" i="1"/>
  <c r="HW212" i="1"/>
  <c r="HW213" i="1"/>
  <c r="HW214" i="1"/>
  <c r="HW215" i="1"/>
  <c r="HW216" i="1"/>
  <c r="HW217" i="1"/>
  <c r="HW218" i="1"/>
  <c r="HW219" i="1"/>
  <c r="HW220" i="1"/>
  <c r="HW221" i="1"/>
  <c r="HW222" i="1"/>
  <c r="HW223" i="1"/>
  <c r="HW224" i="1"/>
  <c r="HW225" i="1"/>
  <c r="HW226" i="1"/>
  <c r="HW227" i="1"/>
  <c r="HW228" i="1"/>
  <c r="HW229" i="1"/>
  <c r="HW230" i="1"/>
  <c r="HW231" i="1"/>
  <c r="HW232" i="1"/>
  <c r="HW233" i="1"/>
  <c r="HW234" i="1"/>
  <c r="HW235" i="1"/>
  <c r="HW236" i="1"/>
  <c r="HW237" i="1"/>
  <c r="HW238" i="1"/>
  <c r="HW239" i="1"/>
  <c r="HW240" i="1"/>
  <c r="HW241" i="1"/>
  <c r="HW242" i="1"/>
  <c r="HW243" i="1"/>
  <c r="HW244" i="1"/>
  <c r="HW245" i="1"/>
  <c r="HW246" i="1"/>
  <c r="HW247" i="1"/>
  <c r="HW248" i="1"/>
  <c r="HW249" i="1"/>
  <c r="HW250" i="1"/>
  <c r="HW251" i="1"/>
  <c r="HW252" i="1"/>
  <c r="HW253" i="1"/>
  <c r="HW254" i="1"/>
  <c r="HW255" i="1"/>
  <c r="HW256" i="1"/>
  <c r="HW257" i="1"/>
  <c r="HW258" i="1"/>
  <c r="HW259" i="1"/>
  <c r="HW260" i="1"/>
  <c r="HW261" i="1"/>
  <c r="HW262" i="1"/>
  <c r="HW263" i="1"/>
  <c r="HW264" i="1"/>
  <c r="HW265" i="1"/>
  <c r="HW266" i="1"/>
  <c r="HW267" i="1"/>
  <c r="HW268" i="1"/>
  <c r="HW269" i="1"/>
  <c r="HW270" i="1"/>
  <c r="HW271" i="1"/>
  <c r="HW272" i="1"/>
  <c r="HW273" i="1"/>
  <c r="HW274" i="1"/>
  <c r="HW275" i="1"/>
  <c r="HW276" i="1"/>
  <c r="HW277" i="1"/>
  <c r="HW278" i="1"/>
  <c r="HW279" i="1"/>
  <c r="HW280" i="1"/>
  <c r="HW281" i="1"/>
  <c r="HW282" i="1"/>
  <c r="HW283" i="1"/>
  <c r="HW284" i="1"/>
  <c r="HW285" i="1"/>
  <c r="HW286" i="1"/>
  <c r="HW287" i="1"/>
  <c r="HW288" i="1"/>
  <c r="HW289" i="1"/>
  <c r="HW290" i="1"/>
  <c r="HW291" i="1"/>
  <c r="HW292" i="1"/>
  <c r="HW293" i="1"/>
  <c r="HW294" i="1"/>
  <c r="HW295" i="1"/>
  <c r="HW296" i="1"/>
  <c r="HW297" i="1"/>
  <c r="HW298" i="1"/>
  <c r="HW299" i="1"/>
  <c r="HW300" i="1"/>
  <c r="HW301" i="1"/>
  <c r="HW302" i="1"/>
  <c r="HW303" i="1"/>
  <c r="HW304" i="1"/>
  <c r="HW305" i="1"/>
  <c r="HW306" i="1"/>
  <c r="HW307" i="1"/>
  <c r="HW308" i="1"/>
  <c r="HW309" i="1"/>
  <c r="HW310" i="1"/>
  <c r="HW311" i="1"/>
  <c r="HW312" i="1"/>
  <c r="HW313" i="1"/>
  <c r="HW314" i="1"/>
  <c r="HW315" i="1"/>
  <c r="HW316" i="1"/>
  <c r="HW317" i="1"/>
  <c r="HW318" i="1"/>
  <c r="HW319" i="1"/>
  <c r="HW320" i="1"/>
  <c r="HW321" i="1"/>
  <c r="HW322" i="1"/>
  <c r="HW323" i="1"/>
  <c r="HW324" i="1"/>
  <c r="HW325" i="1"/>
  <c r="HW326" i="1"/>
  <c r="HW327" i="1"/>
  <c r="HW328" i="1"/>
  <c r="HW329" i="1"/>
  <c r="HW330" i="1"/>
  <c r="HW331" i="1"/>
  <c r="HW332" i="1"/>
  <c r="HW333" i="1"/>
  <c r="HW334" i="1"/>
  <c r="HW335" i="1"/>
  <c r="HW336" i="1"/>
  <c r="HW337" i="1"/>
  <c r="HW338" i="1"/>
  <c r="HW339" i="1"/>
  <c r="HW340" i="1"/>
  <c r="HW341" i="1"/>
  <c r="HW342" i="1"/>
  <c r="HW343" i="1"/>
  <c r="HW344" i="1"/>
  <c r="HW345" i="1"/>
  <c r="HW346" i="1"/>
  <c r="HW347" i="1"/>
  <c r="HW348" i="1"/>
  <c r="HW349" i="1"/>
  <c r="HW350" i="1"/>
  <c r="HW351" i="1"/>
  <c r="HW352" i="1"/>
  <c r="HW353" i="1"/>
  <c r="HV3" i="1"/>
  <c r="HV4" i="1"/>
  <c r="HV5" i="1"/>
  <c r="HV6" i="1"/>
  <c r="HV7" i="1"/>
  <c r="HV8" i="1"/>
  <c r="HV9" i="1"/>
  <c r="HV10" i="1"/>
  <c r="HV11" i="1"/>
  <c r="HV12" i="1"/>
  <c r="HV13" i="1"/>
  <c r="HV14" i="1"/>
  <c r="HV15" i="1"/>
  <c r="HV16" i="1"/>
  <c r="HV17" i="1"/>
  <c r="HV18" i="1"/>
  <c r="HV19" i="1"/>
  <c r="HV20" i="1"/>
  <c r="HV21" i="1"/>
  <c r="HV22" i="1"/>
  <c r="HV23" i="1"/>
  <c r="HV24" i="1"/>
  <c r="HV25" i="1"/>
  <c r="HV26" i="1"/>
  <c r="HV27" i="1"/>
  <c r="HV28" i="1"/>
  <c r="HV29" i="1"/>
  <c r="HV30" i="1"/>
  <c r="HV31" i="1"/>
  <c r="HV32" i="1"/>
  <c r="HV33" i="1"/>
  <c r="HV34" i="1"/>
  <c r="HV35" i="1"/>
  <c r="HV36" i="1"/>
  <c r="HV37" i="1"/>
  <c r="HV38" i="1"/>
  <c r="HV39" i="1"/>
  <c r="HV40" i="1"/>
  <c r="HV41" i="1"/>
  <c r="HV42" i="1"/>
  <c r="HV43" i="1"/>
  <c r="HV44" i="1"/>
  <c r="HV45" i="1"/>
  <c r="HV46" i="1"/>
  <c r="HV47" i="1"/>
  <c r="HV48" i="1"/>
  <c r="HV49" i="1"/>
  <c r="HV50" i="1"/>
  <c r="HV51" i="1"/>
  <c r="HV52" i="1"/>
  <c r="HV53" i="1"/>
  <c r="HV54" i="1"/>
  <c r="HV55" i="1"/>
  <c r="HV56" i="1"/>
  <c r="HV57" i="1"/>
  <c r="HV58" i="1"/>
  <c r="HV59" i="1"/>
  <c r="HV60" i="1"/>
  <c r="HV61" i="1"/>
  <c r="HV62" i="1"/>
  <c r="HV63" i="1"/>
  <c r="HV64" i="1"/>
  <c r="HV65" i="1"/>
  <c r="HV66" i="1"/>
  <c r="HV67" i="1"/>
  <c r="HV68" i="1"/>
  <c r="HV69" i="1"/>
  <c r="HV70" i="1"/>
  <c r="HV71" i="1"/>
  <c r="HV72" i="1"/>
  <c r="HV73" i="1"/>
  <c r="HV74" i="1"/>
  <c r="HV75" i="1"/>
  <c r="HV76" i="1"/>
  <c r="HV77" i="1"/>
  <c r="HV78" i="1"/>
  <c r="HV79" i="1"/>
  <c r="HV80" i="1"/>
  <c r="HV81" i="1"/>
  <c r="HV82" i="1"/>
  <c r="HV83" i="1"/>
  <c r="HV84" i="1"/>
  <c r="HV85" i="1"/>
  <c r="HV86" i="1"/>
  <c r="HV87" i="1"/>
  <c r="HV88" i="1"/>
  <c r="HV89" i="1"/>
  <c r="HV90" i="1"/>
  <c r="HV91" i="1"/>
  <c r="HV92" i="1"/>
  <c r="HV93" i="1"/>
  <c r="HV94" i="1"/>
  <c r="HV95" i="1"/>
  <c r="HV96" i="1"/>
  <c r="HV97" i="1"/>
  <c r="HV98" i="1"/>
  <c r="HV99" i="1"/>
  <c r="HV100" i="1"/>
  <c r="HV101" i="1"/>
  <c r="HV102" i="1"/>
  <c r="HV103" i="1"/>
  <c r="HV104" i="1"/>
  <c r="HV105" i="1"/>
  <c r="HV106" i="1"/>
  <c r="HV107" i="1"/>
  <c r="HV108" i="1"/>
  <c r="HV109" i="1"/>
  <c r="HV110" i="1"/>
  <c r="HV111" i="1"/>
  <c r="HV112" i="1"/>
  <c r="HV113" i="1"/>
  <c r="HV114" i="1"/>
  <c r="HV115" i="1"/>
  <c r="HV116" i="1"/>
  <c r="HV117" i="1"/>
  <c r="HV118" i="1"/>
  <c r="HV119" i="1"/>
  <c r="HV120" i="1"/>
  <c r="HV121" i="1"/>
  <c r="HV122" i="1"/>
  <c r="HV123" i="1"/>
  <c r="HV124" i="1"/>
  <c r="HV125" i="1"/>
  <c r="HV126" i="1"/>
  <c r="HV127" i="1"/>
  <c r="HV128" i="1"/>
  <c r="HV129" i="1"/>
  <c r="HV130" i="1"/>
  <c r="HV131" i="1"/>
  <c r="HV132" i="1"/>
  <c r="HV133" i="1"/>
  <c r="HV134" i="1"/>
  <c r="HV135" i="1"/>
  <c r="HV136" i="1"/>
  <c r="HV137" i="1"/>
  <c r="HV138" i="1"/>
  <c r="HV139" i="1"/>
  <c r="HV140" i="1"/>
  <c r="HV141" i="1"/>
  <c r="HV142" i="1"/>
  <c r="HV143" i="1"/>
  <c r="HV144" i="1"/>
  <c r="HV145" i="1"/>
  <c r="HV146" i="1"/>
  <c r="HV147" i="1"/>
  <c r="HV148" i="1"/>
  <c r="HV149" i="1"/>
  <c r="HV150" i="1"/>
  <c r="HV151" i="1"/>
  <c r="HV152" i="1"/>
  <c r="HV153" i="1"/>
  <c r="HV154" i="1"/>
  <c r="HV155" i="1"/>
  <c r="HV156" i="1"/>
  <c r="HV157" i="1"/>
  <c r="HV158" i="1"/>
  <c r="HV159" i="1"/>
  <c r="HV160" i="1"/>
  <c r="HV161" i="1"/>
  <c r="HV162" i="1"/>
  <c r="HV163" i="1"/>
  <c r="HV164" i="1"/>
  <c r="HV165" i="1"/>
  <c r="HV166" i="1"/>
  <c r="HV167" i="1"/>
  <c r="HV168" i="1"/>
  <c r="HV169" i="1"/>
  <c r="HV170" i="1"/>
  <c r="HV171" i="1"/>
  <c r="HV172" i="1"/>
  <c r="HV173" i="1"/>
  <c r="HV174" i="1"/>
  <c r="HV175" i="1"/>
  <c r="HV176" i="1"/>
  <c r="HV177" i="1"/>
  <c r="HV178" i="1"/>
  <c r="HV179" i="1"/>
  <c r="HV180" i="1"/>
  <c r="HV181" i="1"/>
  <c r="HV182" i="1"/>
  <c r="HV183" i="1"/>
  <c r="HV184" i="1"/>
  <c r="HV185" i="1"/>
  <c r="HV186" i="1"/>
  <c r="HV187" i="1"/>
  <c r="HV188" i="1"/>
  <c r="HV189" i="1"/>
  <c r="HV190" i="1"/>
  <c r="HV191" i="1"/>
  <c r="HV192" i="1"/>
  <c r="HV193" i="1"/>
  <c r="HV194" i="1"/>
  <c r="HV195" i="1"/>
  <c r="HV196" i="1"/>
  <c r="HV197" i="1"/>
  <c r="HV198" i="1"/>
  <c r="HV199" i="1"/>
  <c r="HV200" i="1"/>
  <c r="HV201" i="1"/>
  <c r="HV202" i="1"/>
  <c r="HV203" i="1"/>
  <c r="HV204" i="1"/>
  <c r="HV205" i="1"/>
  <c r="HV206" i="1"/>
  <c r="HV207" i="1"/>
  <c r="HV208" i="1"/>
  <c r="HV209" i="1"/>
  <c r="HV210" i="1"/>
  <c r="HV211" i="1"/>
  <c r="HV212" i="1"/>
  <c r="HV213" i="1"/>
  <c r="HV214" i="1"/>
  <c r="HV215" i="1"/>
  <c r="HV216" i="1"/>
  <c r="HV217" i="1"/>
  <c r="HV218" i="1"/>
  <c r="HV219" i="1"/>
  <c r="HV220" i="1"/>
  <c r="HV221" i="1"/>
  <c r="HV222" i="1"/>
  <c r="HV223" i="1"/>
  <c r="HV224" i="1"/>
  <c r="HV225" i="1"/>
  <c r="HV226" i="1"/>
  <c r="HV227" i="1"/>
  <c r="HV228" i="1"/>
  <c r="HV229" i="1"/>
  <c r="HV230" i="1"/>
  <c r="HV231" i="1"/>
  <c r="HV232" i="1"/>
  <c r="HV233" i="1"/>
  <c r="HV234" i="1"/>
  <c r="HV235" i="1"/>
  <c r="HV236" i="1"/>
  <c r="HV237" i="1"/>
  <c r="HV238" i="1"/>
  <c r="HV239" i="1"/>
  <c r="HV240" i="1"/>
  <c r="HV241" i="1"/>
  <c r="HV242" i="1"/>
  <c r="HV243" i="1"/>
  <c r="HV244" i="1"/>
  <c r="HV245" i="1"/>
  <c r="HV246" i="1"/>
  <c r="HV247" i="1"/>
  <c r="HV248" i="1"/>
  <c r="HV249" i="1"/>
  <c r="HV250" i="1"/>
  <c r="HV251" i="1"/>
  <c r="HV252" i="1"/>
  <c r="HV253" i="1"/>
  <c r="HV254" i="1"/>
  <c r="HV255" i="1"/>
  <c r="HV256" i="1"/>
  <c r="HV257" i="1"/>
  <c r="HV258" i="1"/>
  <c r="HV259" i="1"/>
  <c r="HV260" i="1"/>
  <c r="HV261" i="1"/>
  <c r="HV262" i="1"/>
  <c r="HV263" i="1"/>
  <c r="HV264" i="1"/>
  <c r="HV265" i="1"/>
  <c r="HV266" i="1"/>
  <c r="HV267" i="1"/>
  <c r="HV268" i="1"/>
  <c r="HV269" i="1"/>
  <c r="HV270" i="1"/>
  <c r="HV271" i="1"/>
  <c r="HV272" i="1"/>
  <c r="HV273" i="1"/>
  <c r="HV274" i="1"/>
  <c r="HV275" i="1"/>
  <c r="HV276" i="1"/>
  <c r="HV277" i="1"/>
  <c r="HV278" i="1"/>
  <c r="HV279" i="1"/>
  <c r="HV280" i="1"/>
  <c r="HV281" i="1"/>
  <c r="HV282" i="1"/>
  <c r="HV283" i="1"/>
  <c r="HV284" i="1"/>
  <c r="HV285" i="1"/>
  <c r="HV286" i="1"/>
  <c r="HV287" i="1"/>
  <c r="HV288" i="1"/>
  <c r="HV289" i="1"/>
  <c r="HV290" i="1"/>
  <c r="HV291" i="1"/>
  <c r="HV292" i="1"/>
  <c r="HV293" i="1"/>
  <c r="HV294" i="1"/>
  <c r="HV295" i="1"/>
  <c r="HV296" i="1"/>
  <c r="HV297" i="1"/>
  <c r="HV298" i="1"/>
  <c r="HV299" i="1"/>
  <c r="HV300" i="1"/>
  <c r="HV301" i="1"/>
  <c r="HV302" i="1"/>
  <c r="HV303" i="1"/>
  <c r="HV304" i="1"/>
  <c r="HV305" i="1"/>
  <c r="HV306" i="1"/>
  <c r="HV307" i="1"/>
  <c r="HV308" i="1"/>
  <c r="HV309" i="1"/>
  <c r="HV310" i="1"/>
  <c r="HV311" i="1"/>
  <c r="HV312" i="1"/>
  <c r="HV313" i="1"/>
  <c r="HV314" i="1"/>
  <c r="HV315" i="1"/>
  <c r="HV316" i="1"/>
  <c r="HV317" i="1"/>
  <c r="HV318" i="1"/>
  <c r="HV319" i="1"/>
  <c r="HV320" i="1"/>
  <c r="HV321" i="1"/>
  <c r="HV322" i="1"/>
  <c r="HV323" i="1"/>
  <c r="HV324" i="1"/>
  <c r="HV325" i="1"/>
  <c r="HV326" i="1"/>
  <c r="HV327" i="1"/>
  <c r="HV328" i="1"/>
  <c r="HV329" i="1"/>
  <c r="HV330" i="1"/>
  <c r="HV331" i="1"/>
  <c r="HV332" i="1"/>
  <c r="HV333" i="1"/>
  <c r="HV334" i="1"/>
  <c r="HV335" i="1"/>
  <c r="HV336" i="1"/>
  <c r="HV337" i="1"/>
  <c r="HV338" i="1"/>
  <c r="HV339" i="1"/>
  <c r="HV340" i="1"/>
  <c r="HV341" i="1"/>
  <c r="HV342" i="1"/>
  <c r="HV343" i="1"/>
  <c r="HV344" i="1"/>
  <c r="HV345" i="1"/>
  <c r="HV346" i="1"/>
  <c r="HV347" i="1"/>
  <c r="HV348" i="1"/>
  <c r="HV349" i="1"/>
  <c r="HV350" i="1"/>
  <c r="HV351" i="1"/>
  <c r="HV352" i="1"/>
  <c r="HV353" i="1"/>
  <c r="HV2" i="1"/>
  <c r="HU3" i="1"/>
  <c r="HU4" i="1"/>
  <c r="HU5" i="1"/>
  <c r="HU6" i="1"/>
  <c r="HU7" i="1"/>
  <c r="HU8" i="1"/>
  <c r="HU9" i="1"/>
  <c r="HU10" i="1"/>
  <c r="HU11" i="1"/>
  <c r="HU12" i="1"/>
  <c r="HU13" i="1"/>
  <c r="HU14" i="1"/>
  <c r="HU15" i="1"/>
  <c r="HU16" i="1"/>
  <c r="HU17" i="1"/>
  <c r="HU18" i="1"/>
  <c r="HU19" i="1"/>
  <c r="HU20" i="1"/>
  <c r="HU21" i="1"/>
  <c r="HU22" i="1"/>
  <c r="HU23" i="1"/>
  <c r="HU24" i="1"/>
  <c r="HU25" i="1"/>
  <c r="HU26" i="1"/>
  <c r="HU27" i="1"/>
  <c r="HU28" i="1"/>
  <c r="HU29" i="1"/>
  <c r="HU30" i="1"/>
  <c r="HU31" i="1"/>
  <c r="HU32" i="1"/>
  <c r="HU33" i="1"/>
  <c r="HU34" i="1"/>
  <c r="HU35" i="1"/>
  <c r="HU36" i="1"/>
  <c r="HU37" i="1"/>
  <c r="HU38" i="1"/>
  <c r="HU39" i="1"/>
  <c r="HU40" i="1"/>
  <c r="HU41" i="1"/>
  <c r="HU42" i="1"/>
  <c r="HU43" i="1"/>
  <c r="HU44" i="1"/>
  <c r="HU45" i="1"/>
  <c r="HU46" i="1"/>
  <c r="HU47" i="1"/>
  <c r="HU48" i="1"/>
  <c r="HU49" i="1"/>
  <c r="HU50" i="1"/>
  <c r="HU51" i="1"/>
  <c r="HU52" i="1"/>
  <c r="HU53" i="1"/>
  <c r="HU54" i="1"/>
  <c r="HU55" i="1"/>
  <c r="HU56" i="1"/>
  <c r="HU57" i="1"/>
  <c r="HU58" i="1"/>
  <c r="HU59" i="1"/>
  <c r="HU60" i="1"/>
  <c r="HU61" i="1"/>
  <c r="HU62" i="1"/>
  <c r="HU63" i="1"/>
  <c r="HU64" i="1"/>
  <c r="HU65" i="1"/>
  <c r="HU66" i="1"/>
  <c r="HU67" i="1"/>
  <c r="HU68" i="1"/>
  <c r="HU69" i="1"/>
  <c r="HU70" i="1"/>
  <c r="HU71" i="1"/>
  <c r="HU72" i="1"/>
  <c r="HU73" i="1"/>
  <c r="HU74" i="1"/>
  <c r="HU75" i="1"/>
  <c r="HU76" i="1"/>
  <c r="HU77" i="1"/>
  <c r="HU78" i="1"/>
  <c r="HU79" i="1"/>
  <c r="HU80" i="1"/>
  <c r="HU81" i="1"/>
  <c r="HU82" i="1"/>
  <c r="HU83" i="1"/>
  <c r="HU84" i="1"/>
  <c r="HU85" i="1"/>
  <c r="HU86" i="1"/>
  <c r="HU87" i="1"/>
  <c r="HU88" i="1"/>
  <c r="HU89" i="1"/>
  <c r="HU90" i="1"/>
  <c r="HU91" i="1"/>
  <c r="HU92" i="1"/>
  <c r="HU93" i="1"/>
  <c r="HU94" i="1"/>
  <c r="HU95" i="1"/>
  <c r="HU96" i="1"/>
  <c r="HU97" i="1"/>
  <c r="HU98" i="1"/>
  <c r="HU99" i="1"/>
  <c r="HU100" i="1"/>
  <c r="HU101" i="1"/>
  <c r="HU102" i="1"/>
  <c r="HU103" i="1"/>
  <c r="HU104" i="1"/>
  <c r="HU105" i="1"/>
  <c r="HU106" i="1"/>
  <c r="HU107" i="1"/>
  <c r="HU108" i="1"/>
  <c r="HU109" i="1"/>
  <c r="HU110" i="1"/>
  <c r="HU111" i="1"/>
  <c r="HU112" i="1"/>
  <c r="HU113" i="1"/>
  <c r="HU114" i="1"/>
  <c r="HU115" i="1"/>
  <c r="HU116" i="1"/>
  <c r="HU117" i="1"/>
  <c r="HU118" i="1"/>
  <c r="HU119" i="1"/>
  <c r="HU120" i="1"/>
  <c r="HU121" i="1"/>
  <c r="HU122" i="1"/>
  <c r="HU123" i="1"/>
  <c r="HU124" i="1"/>
  <c r="HU125" i="1"/>
  <c r="HU126" i="1"/>
  <c r="HU127" i="1"/>
  <c r="HU128" i="1"/>
  <c r="HU129" i="1"/>
  <c r="HU130" i="1"/>
  <c r="HU131" i="1"/>
  <c r="HU132" i="1"/>
  <c r="HU133" i="1"/>
  <c r="HU134" i="1"/>
  <c r="HU135" i="1"/>
  <c r="HU136" i="1"/>
  <c r="HU137" i="1"/>
  <c r="HU138" i="1"/>
  <c r="HU139" i="1"/>
  <c r="HU140" i="1"/>
  <c r="HU141" i="1"/>
  <c r="HU142" i="1"/>
  <c r="HU143" i="1"/>
  <c r="HU144" i="1"/>
  <c r="HU145" i="1"/>
  <c r="HU146" i="1"/>
  <c r="HU147" i="1"/>
  <c r="HU148" i="1"/>
  <c r="HU149" i="1"/>
  <c r="HU150" i="1"/>
  <c r="HU151" i="1"/>
  <c r="HU152" i="1"/>
  <c r="HU153" i="1"/>
  <c r="HU154" i="1"/>
  <c r="HU155" i="1"/>
  <c r="HU156" i="1"/>
  <c r="HU157" i="1"/>
  <c r="HU158" i="1"/>
  <c r="HU159" i="1"/>
  <c r="HU160" i="1"/>
  <c r="HU161" i="1"/>
  <c r="HU162" i="1"/>
  <c r="HU163" i="1"/>
  <c r="HU164" i="1"/>
  <c r="HU165" i="1"/>
  <c r="HU166" i="1"/>
  <c r="HU167" i="1"/>
  <c r="HU168" i="1"/>
  <c r="HU169" i="1"/>
  <c r="HU170" i="1"/>
  <c r="HU171" i="1"/>
  <c r="HU172" i="1"/>
  <c r="HU173" i="1"/>
  <c r="HU174" i="1"/>
  <c r="HU175" i="1"/>
  <c r="HU176" i="1"/>
  <c r="HU177" i="1"/>
  <c r="HU178" i="1"/>
  <c r="HU179" i="1"/>
  <c r="HU180" i="1"/>
  <c r="HU181" i="1"/>
  <c r="HU182" i="1"/>
  <c r="HU183" i="1"/>
  <c r="HU184" i="1"/>
  <c r="HU185" i="1"/>
  <c r="HU186" i="1"/>
  <c r="HU187" i="1"/>
  <c r="HU188" i="1"/>
  <c r="HU189" i="1"/>
  <c r="HU190" i="1"/>
  <c r="HU191" i="1"/>
  <c r="HU192" i="1"/>
  <c r="HU193" i="1"/>
  <c r="HU194" i="1"/>
  <c r="HU195" i="1"/>
  <c r="HU196" i="1"/>
  <c r="HU197" i="1"/>
  <c r="HU198" i="1"/>
  <c r="HU199" i="1"/>
  <c r="HU200" i="1"/>
  <c r="HU201" i="1"/>
  <c r="HU202" i="1"/>
  <c r="HU203" i="1"/>
  <c r="HU204" i="1"/>
  <c r="HU205" i="1"/>
  <c r="HU206" i="1"/>
  <c r="HU207" i="1"/>
  <c r="HU208" i="1"/>
  <c r="HU209" i="1"/>
  <c r="HU210" i="1"/>
  <c r="HU211" i="1"/>
  <c r="HU212" i="1"/>
  <c r="HU213" i="1"/>
  <c r="HU214" i="1"/>
  <c r="HU215" i="1"/>
  <c r="HU216" i="1"/>
  <c r="HU217" i="1"/>
  <c r="HU218" i="1"/>
  <c r="HU219" i="1"/>
  <c r="HU220" i="1"/>
  <c r="HU221" i="1"/>
  <c r="HU222" i="1"/>
  <c r="HU223" i="1"/>
  <c r="HU224" i="1"/>
  <c r="HU225" i="1"/>
  <c r="HU226" i="1"/>
  <c r="HU227" i="1"/>
  <c r="HU228" i="1"/>
  <c r="HU229" i="1"/>
  <c r="HU230" i="1"/>
  <c r="HU231" i="1"/>
  <c r="HU232" i="1"/>
  <c r="HU233" i="1"/>
  <c r="HU234" i="1"/>
  <c r="HU235" i="1"/>
  <c r="HU236" i="1"/>
  <c r="HU237" i="1"/>
  <c r="HU238" i="1"/>
  <c r="HU239" i="1"/>
  <c r="HU240" i="1"/>
  <c r="HU241" i="1"/>
  <c r="HU242" i="1"/>
  <c r="HU243" i="1"/>
  <c r="HU244" i="1"/>
  <c r="HU245" i="1"/>
  <c r="HU246" i="1"/>
  <c r="HU247" i="1"/>
  <c r="HU248" i="1"/>
  <c r="HU249" i="1"/>
  <c r="HU250" i="1"/>
  <c r="HU251" i="1"/>
  <c r="HU252" i="1"/>
  <c r="HU253" i="1"/>
  <c r="HU254" i="1"/>
  <c r="HU255" i="1"/>
  <c r="HU256" i="1"/>
  <c r="HU257" i="1"/>
  <c r="HU258" i="1"/>
  <c r="HU259" i="1"/>
  <c r="HU260" i="1"/>
  <c r="HU261" i="1"/>
  <c r="HU262" i="1"/>
  <c r="HU263" i="1"/>
  <c r="HU264" i="1"/>
  <c r="HU265" i="1"/>
  <c r="HU266" i="1"/>
  <c r="HU267" i="1"/>
  <c r="HU268" i="1"/>
  <c r="HU269" i="1"/>
  <c r="HU270" i="1"/>
  <c r="HU271" i="1"/>
  <c r="HU272" i="1"/>
  <c r="HU273" i="1"/>
  <c r="HU274" i="1"/>
  <c r="HU275" i="1"/>
  <c r="HU276" i="1"/>
  <c r="HU277" i="1"/>
  <c r="HU278" i="1"/>
  <c r="HU279" i="1"/>
  <c r="HU280" i="1"/>
  <c r="HU281" i="1"/>
  <c r="HU282" i="1"/>
  <c r="HU283" i="1"/>
  <c r="HU284" i="1"/>
  <c r="HU285" i="1"/>
  <c r="HU286" i="1"/>
  <c r="HU287" i="1"/>
  <c r="HU288" i="1"/>
  <c r="HU289" i="1"/>
  <c r="HU290" i="1"/>
  <c r="HU291" i="1"/>
  <c r="HU292" i="1"/>
  <c r="HU293" i="1"/>
  <c r="HU294" i="1"/>
  <c r="HU295" i="1"/>
  <c r="HU296" i="1"/>
  <c r="HU297" i="1"/>
  <c r="HU298" i="1"/>
  <c r="HU299" i="1"/>
  <c r="HU300" i="1"/>
  <c r="HU301" i="1"/>
  <c r="HU302" i="1"/>
  <c r="HU303" i="1"/>
  <c r="HU304" i="1"/>
  <c r="HU305" i="1"/>
  <c r="HU306" i="1"/>
  <c r="HU307" i="1"/>
  <c r="HU308" i="1"/>
  <c r="HU309" i="1"/>
  <c r="HU310" i="1"/>
  <c r="HU311" i="1"/>
  <c r="HU312" i="1"/>
  <c r="HU313" i="1"/>
  <c r="HU314" i="1"/>
  <c r="HU315" i="1"/>
  <c r="HU316" i="1"/>
  <c r="HU317" i="1"/>
  <c r="HU318" i="1"/>
  <c r="HU319" i="1"/>
  <c r="HU320" i="1"/>
  <c r="HU321" i="1"/>
  <c r="HU322" i="1"/>
  <c r="HU323" i="1"/>
  <c r="HU324" i="1"/>
  <c r="HU325" i="1"/>
  <c r="HU326" i="1"/>
  <c r="HU327" i="1"/>
  <c r="HU328" i="1"/>
  <c r="HU329" i="1"/>
  <c r="HU330" i="1"/>
  <c r="HU331" i="1"/>
  <c r="HU332" i="1"/>
  <c r="HU333" i="1"/>
  <c r="HU334" i="1"/>
  <c r="HU335" i="1"/>
  <c r="HU336" i="1"/>
  <c r="HU337" i="1"/>
  <c r="HU338" i="1"/>
  <c r="HU339" i="1"/>
  <c r="HU340" i="1"/>
  <c r="HU341" i="1"/>
  <c r="HU342" i="1"/>
  <c r="HU343" i="1"/>
  <c r="HU344" i="1"/>
  <c r="HU345" i="1"/>
  <c r="HU346" i="1"/>
  <c r="HU347" i="1"/>
  <c r="HU348" i="1"/>
  <c r="HU349" i="1"/>
  <c r="HU350" i="1"/>
  <c r="HU351" i="1"/>
  <c r="HU352" i="1"/>
  <c r="HU353" i="1"/>
  <c r="HT3" i="1"/>
  <c r="HT4" i="1"/>
  <c r="HT5" i="1"/>
  <c r="HT6" i="1"/>
  <c r="HT7" i="1"/>
  <c r="HT8" i="1"/>
  <c r="HT9" i="1"/>
  <c r="HT10" i="1"/>
  <c r="HT11" i="1"/>
  <c r="HT12" i="1"/>
  <c r="HT13" i="1"/>
  <c r="HT14" i="1"/>
  <c r="HT15" i="1"/>
  <c r="HT16" i="1"/>
  <c r="HT17" i="1"/>
  <c r="HT18" i="1"/>
  <c r="HT19" i="1"/>
  <c r="HT20" i="1"/>
  <c r="HT21" i="1"/>
  <c r="HT22" i="1"/>
  <c r="HT23" i="1"/>
  <c r="HT24" i="1"/>
  <c r="HT25" i="1"/>
  <c r="HT26" i="1"/>
  <c r="HT27" i="1"/>
  <c r="HT28" i="1"/>
  <c r="HT29" i="1"/>
  <c r="HT30" i="1"/>
  <c r="HT31" i="1"/>
  <c r="HT32" i="1"/>
  <c r="HT33" i="1"/>
  <c r="HT34" i="1"/>
  <c r="HT35" i="1"/>
  <c r="HT36" i="1"/>
  <c r="HT37" i="1"/>
  <c r="HT38" i="1"/>
  <c r="HT39" i="1"/>
  <c r="HT40" i="1"/>
  <c r="HT41" i="1"/>
  <c r="HT42" i="1"/>
  <c r="HT43" i="1"/>
  <c r="HT44" i="1"/>
  <c r="HT45" i="1"/>
  <c r="HT46" i="1"/>
  <c r="HT47" i="1"/>
  <c r="HT48" i="1"/>
  <c r="HT49" i="1"/>
  <c r="HT50" i="1"/>
  <c r="HT51" i="1"/>
  <c r="HT52" i="1"/>
  <c r="HT53" i="1"/>
  <c r="HT54" i="1"/>
  <c r="HT55" i="1"/>
  <c r="HT56" i="1"/>
  <c r="HT57" i="1"/>
  <c r="HT58" i="1"/>
  <c r="HT59" i="1"/>
  <c r="HT60" i="1"/>
  <c r="HT61" i="1"/>
  <c r="HT62" i="1"/>
  <c r="HT63" i="1"/>
  <c r="HT64" i="1"/>
  <c r="HT65" i="1"/>
  <c r="HT66" i="1"/>
  <c r="HT67" i="1"/>
  <c r="HT68" i="1"/>
  <c r="HT69" i="1"/>
  <c r="HT70" i="1"/>
  <c r="HT71" i="1"/>
  <c r="HT72" i="1"/>
  <c r="HT73" i="1"/>
  <c r="HT74" i="1"/>
  <c r="HT75" i="1"/>
  <c r="HT76" i="1"/>
  <c r="HT77" i="1"/>
  <c r="HT78" i="1"/>
  <c r="HT79" i="1"/>
  <c r="HT80" i="1"/>
  <c r="HT81" i="1"/>
  <c r="HT82" i="1"/>
  <c r="HT83" i="1"/>
  <c r="HT84" i="1"/>
  <c r="HT85" i="1"/>
  <c r="HT86" i="1"/>
  <c r="HT87" i="1"/>
  <c r="HT88" i="1"/>
  <c r="HT89" i="1"/>
  <c r="HT90" i="1"/>
  <c r="HT91" i="1"/>
  <c r="HT92" i="1"/>
  <c r="HT93" i="1"/>
  <c r="HT94" i="1"/>
  <c r="HT95" i="1"/>
  <c r="HT96" i="1"/>
  <c r="HT97" i="1"/>
  <c r="HT98" i="1"/>
  <c r="HT99" i="1"/>
  <c r="HT100" i="1"/>
  <c r="HT101" i="1"/>
  <c r="HT102" i="1"/>
  <c r="HT103" i="1"/>
  <c r="HT104" i="1"/>
  <c r="HT105" i="1"/>
  <c r="HT106" i="1"/>
  <c r="HT107" i="1"/>
  <c r="HT108" i="1"/>
  <c r="HT109" i="1"/>
  <c r="HT110" i="1"/>
  <c r="HT111" i="1"/>
  <c r="HT112" i="1"/>
  <c r="HT113" i="1"/>
  <c r="HT114" i="1"/>
  <c r="HT115" i="1"/>
  <c r="HT116" i="1"/>
  <c r="HT117" i="1"/>
  <c r="HT118" i="1"/>
  <c r="HT119" i="1"/>
  <c r="HT120" i="1"/>
  <c r="HT121" i="1"/>
  <c r="HT122" i="1"/>
  <c r="HT123" i="1"/>
  <c r="HT124" i="1"/>
  <c r="HT125" i="1"/>
  <c r="HT126" i="1"/>
  <c r="HT127" i="1"/>
  <c r="HT128" i="1"/>
  <c r="HT129" i="1"/>
  <c r="HT130" i="1"/>
  <c r="HT131" i="1"/>
  <c r="HT132" i="1"/>
  <c r="HT133" i="1"/>
  <c r="HT134" i="1"/>
  <c r="HT135" i="1"/>
  <c r="HT136" i="1"/>
  <c r="HT137" i="1"/>
  <c r="HT138" i="1"/>
  <c r="HT139" i="1"/>
  <c r="HT140" i="1"/>
  <c r="HT141" i="1"/>
  <c r="HT142" i="1"/>
  <c r="HT143" i="1"/>
  <c r="HT144" i="1"/>
  <c r="HT145" i="1"/>
  <c r="HT146" i="1"/>
  <c r="HT147" i="1"/>
  <c r="HT148" i="1"/>
  <c r="HT149" i="1"/>
  <c r="HT150" i="1"/>
  <c r="HT151" i="1"/>
  <c r="HT152" i="1"/>
  <c r="HT153" i="1"/>
  <c r="HT154" i="1"/>
  <c r="HT155" i="1"/>
  <c r="HT156" i="1"/>
  <c r="HT157" i="1"/>
  <c r="HT158" i="1"/>
  <c r="HT159" i="1"/>
  <c r="HT160" i="1"/>
  <c r="HT161" i="1"/>
  <c r="HT162" i="1"/>
  <c r="HT163" i="1"/>
  <c r="HT164" i="1"/>
  <c r="HT165" i="1"/>
  <c r="HT166" i="1"/>
  <c r="HT167" i="1"/>
  <c r="HT168" i="1"/>
  <c r="HT169" i="1"/>
  <c r="HT170" i="1"/>
  <c r="HT171" i="1"/>
  <c r="HT172" i="1"/>
  <c r="HT173" i="1"/>
  <c r="HT174" i="1"/>
  <c r="HT175" i="1"/>
  <c r="HT176" i="1"/>
  <c r="HT177" i="1"/>
  <c r="HT178" i="1"/>
  <c r="HT179" i="1"/>
  <c r="HT180" i="1"/>
  <c r="HT181" i="1"/>
  <c r="HT182" i="1"/>
  <c r="HT183" i="1"/>
  <c r="HT184" i="1"/>
  <c r="HT185" i="1"/>
  <c r="HT186" i="1"/>
  <c r="HT187" i="1"/>
  <c r="HT188" i="1"/>
  <c r="HT189" i="1"/>
  <c r="HT190" i="1"/>
  <c r="HT191" i="1"/>
  <c r="HT192" i="1"/>
  <c r="HT193" i="1"/>
  <c r="HT194" i="1"/>
  <c r="HT195" i="1"/>
  <c r="HT196" i="1"/>
  <c r="HT197" i="1"/>
  <c r="HT198" i="1"/>
  <c r="HT199" i="1"/>
  <c r="HT200" i="1"/>
  <c r="HT201" i="1"/>
  <c r="HT202" i="1"/>
  <c r="HT203" i="1"/>
  <c r="HT204" i="1"/>
  <c r="HT205" i="1"/>
  <c r="HT206" i="1"/>
  <c r="HT207" i="1"/>
  <c r="HT208" i="1"/>
  <c r="HT209" i="1"/>
  <c r="HT210" i="1"/>
  <c r="HT211" i="1"/>
  <c r="HT212" i="1"/>
  <c r="HT213" i="1"/>
  <c r="HT214" i="1"/>
  <c r="HT215" i="1"/>
  <c r="HT216" i="1"/>
  <c r="HT217" i="1"/>
  <c r="HT218" i="1"/>
  <c r="HT219" i="1"/>
  <c r="HT220" i="1"/>
  <c r="HT221" i="1"/>
  <c r="HT222" i="1"/>
  <c r="HT223" i="1"/>
  <c r="HT224" i="1"/>
  <c r="HT225" i="1"/>
  <c r="HT226" i="1"/>
  <c r="HT227" i="1"/>
  <c r="HT228" i="1"/>
  <c r="HT229" i="1"/>
  <c r="HT230" i="1"/>
  <c r="HT231" i="1"/>
  <c r="HT232" i="1"/>
  <c r="HT233" i="1"/>
  <c r="HT234" i="1"/>
  <c r="HT235" i="1"/>
  <c r="HT236" i="1"/>
  <c r="HT237" i="1"/>
  <c r="HT238" i="1"/>
  <c r="HT239" i="1"/>
  <c r="HT240" i="1"/>
  <c r="HT241" i="1"/>
  <c r="HT242" i="1"/>
  <c r="HT243" i="1"/>
  <c r="HT244" i="1"/>
  <c r="HT245" i="1"/>
  <c r="HT246" i="1"/>
  <c r="HT247" i="1"/>
  <c r="HT248" i="1"/>
  <c r="HT249" i="1"/>
  <c r="HT250" i="1"/>
  <c r="HT251" i="1"/>
  <c r="HT252" i="1"/>
  <c r="HT253" i="1"/>
  <c r="HT254" i="1"/>
  <c r="HT255" i="1"/>
  <c r="HT256" i="1"/>
  <c r="HT257" i="1"/>
  <c r="HT258" i="1"/>
  <c r="HT259" i="1"/>
  <c r="HT260" i="1"/>
  <c r="HT261" i="1"/>
  <c r="HT262" i="1"/>
  <c r="HT263" i="1"/>
  <c r="HT264" i="1"/>
  <c r="HT265" i="1"/>
  <c r="HT266" i="1"/>
  <c r="HT267" i="1"/>
  <c r="HT268" i="1"/>
  <c r="HT269" i="1"/>
  <c r="HT270" i="1"/>
  <c r="HT271" i="1"/>
  <c r="HT272" i="1"/>
  <c r="HT273" i="1"/>
  <c r="HT274" i="1"/>
  <c r="HT275" i="1"/>
  <c r="HT276" i="1"/>
  <c r="HT277" i="1"/>
  <c r="HT278" i="1"/>
  <c r="HT279" i="1"/>
  <c r="HT280" i="1"/>
  <c r="HT281" i="1"/>
  <c r="HT282" i="1"/>
  <c r="HT283" i="1"/>
  <c r="HT284" i="1"/>
  <c r="HT285" i="1"/>
  <c r="HT286" i="1"/>
  <c r="HT287" i="1"/>
  <c r="HT288" i="1"/>
  <c r="HT289" i="1"/>
  <c r="HT290" i="1"/>
  <c r="HT291" i="1"/>
  <c r="HT292" i="1"/>
  <c r="HT293" i="1"/>
  <c r="HT294" i="1"/>
  <c r="HT295" i="1"/>
  <c r="HT296" i="1"/>
  <c r="HT297" i="1"/>
  <c r="HT298" i="1"/>
  <c r="HT299" i="1"/>
  <c r="HT300" i="1"/>
  <c r="HT301" i="1"/>
  <c r="HT302" i="1"/>
  <c r="HT303" i="1"/>
  <c r="HT304" i="1"/>
  <c r="HT305" i="1"/>
  <c r="HT306" i="1"/>
  <c r="HT307" i="1"/>
  <c r="HT308" i="1"/>
  <c r="HT309" i="1"/>
  <c r="HT310" i="1"/>
  <c r="HT311" i="1"/>
  <c r="HT312" i="1"/>
  <c r="HT313" i="1"/>
  <c r="HT314" i="1"/>
  <c r="HT315" i="1"/>
  <c r="HT316" i="1"/>
  <c r="HT317" i="1"/>
  <c r="HT318" i="1"/>
  <c r="HT319" i="1"/>
  <c r="HT320" i="1"/>
  <c r="HT321" i="1"/>
  <c r="HT322" i="1"/>
  <c r="HT323" i="1"/>
  <c r="HT324" i="1"/>
  <c r="HT325" i="1"/>
  <c r="HT326" i="1"/>
  <c r="HT327" i="1"/>
  <c r="HT328" i="1"/>
  <c r="HT329" i="1"/>
  <c r="HT330" i="1"/>
  <c r="HT331" i="1"/>
  <c r="HT332" i="1"/>
  <c r="HT333" i="1"/>
  <c r="HT334" i="1"/>
  <c r="HT335" i="1"/>
  <c r="HT336" i="1"/>
  <c r="HT337" i="1"/>
  <c r="HT338" i="1"/>
  <c r="HT339" i="1"/>
  <c r="HT340" i="1"/>
  <c r="HT341" i="1"/>
  <c r="HT342" i="1"/>
  <c r="HT343" i="1"/>
  <c r="HT344" i="1"/>
  <c r="HT345" i="1"/>
  <c r="HT346" i="1"/>
  <c r="HT347" i="1"/>
  <c r="HT348" i="1"/>
  <c r="HT349" i="1"/>
  <c r="HT350" i="1"/>
  <c r="HT351" i="1"/>
  <c r="HT352" i="1"/>
  <c r="HT353" i="1"/>
  <c r="HS3" i="1"/>
  <c r="HS4" i="1"/>
  <c r="HS5" i="1"/>
  <c r="HS6" i="1"/>
  <c r="HS7" i="1"/>
  <c r="HS8" i="1"/>
  <c r="HS9" i="1"/>
  <c r="HS10" i="1"/>
  <c r="HS11" i="1"/>
  <c r="HS12" i="1"/>
  <c r="HS13" i="1"/>
  <c r="HS14" i="1"/>
  <c r="HS15" i="1"/>
  <c r="HS16" i="1"/>
  <c r="HS17" i="1"/>
  <c r="HS18" i="1"/>
  <c r="HS19" i="1"/>
  <c r="HS20" i="1"/>
  <c r="HS21" i="1"/>
  <c r="HS22" i="1"/>
  <c r="HS23" i="1"/>
  <c r="HS24" i="1"/>
  <c r="HS25" i="1"/>
  <c r="HS26" i="1"/>
  <c r="HS27" i="1"/>
  <c r="HS28" i="1"/>
  <c r="HS29" i="1"/>
  <c r="HS30" i="1"/>
  <c r="HS31" i="1"/>
  <c r="HS32" i="1"/>
  <c r="HS33" i="1"/>
  <c r="HS34" i="1"/>
  <c r="HS35" i="1"/>
  <c r="HS36" i="1"/>
  <c r="HS37" i="1"/>
  <c r="HS38" i="1"/>
  <c r="HS39" i="1"/>
  <c r="HS40" i="1"/>
  <c r="HS41" i="1"/>
  <c r="HS42" i="1"/>
  <c r="HS43" i="1"/>
  <c r="HS44" i="1"/>
  <c r="HS45" i="1"/>
  <c r="HS46" i="1"/>
  <c r="HS47" i="1"/>
  <c r="HS48" i="1"/>
  <c r="HS49" i="1"/>
  <c r="HS50" i="1"/>
  <c r="HS51" i="1"/>
  <c r="HS52" i="1"/>
  <c r="HS53" i="1"/>
  <c r="HS54" i="1"/>
  <c r="HS55" i="1"/>
  <c r="HS56" i="1"/>
  <c r="HS57" i="1"/>
  <c r="HS58" i="1"/>
  <c r="HS59" i="1"/>
  <c r="HS60" i="1"/>
  <c r="HS61" i="1"/>
  <c r="HS62" i="1"/>
  <c r="HS63" i="1"/>
  <c r="HS64" i="1"/>
  <c r="HS65" i="1"/>
  <c r="HS66" i="1"/>
  <c r="HS67" i="1"/>
  <c r="HS68" i="1"/>
  <c r="HS69" i="1"/>
  <c r="HS70" i="1"/>
  <c r="HS71" i="1"/>
  <c r="HS72" i="1"/>
  <c r="HS73" i="1"/>
  <c r="HS74" i="1"/>
  <c r="HS75" i="1"/>
  <c r="HS76" i="1"/>
  <c r="HS77" i="1"/>
  <c r="HS78" i="1"/>
  <c r="HS79" i="1"/>
  <c r="HS80" i="1"/>
  <c r="HS81" i="1"/>
  <c r="HS82" i="1"/>
  <c r="HS83" i="1"/>
  <c r="HS84" i="1"/>
  <c r="HS85" i="1"/>
  <c r="HS86" i="1"/>
  <c r="HS87" i="1"/>
  <c r="HS88" i="1"/>
  <c r="HS89" i="1"/>
  <c r="HS90" i="1"/>
  <c r="HS91" i="1"/>
  <c r="HS92" i="1"/>
  <c r="HS93" i="1"/>
  <c r="HS94" i="1"/>
  <c r="HS95" i="1"/>
  <c r="HS96" i="1"/>
  <c r="HS97" i="1"/>
  <c r="HS98" i="1"/>
  <c r="HS99" i="1"/>
  <c r="HS100" i="1"/>
  <c r="HS101" i="1"/>
  <c r="HS102" i="1"/>
  <c r="HS103" i="1"/>
  <c r="HS104" i="1"/>
  <c r="HS105" i="1"/>
  <c r="HS106" i="1"/>
  <c r="HS107" i="1"/>
  <c r="HS108" i="1"/>
  <c r="HS109" i="1"/>
  <c r="HS110" i="1"/>
  <c r="HS111" i="1"/>
  <c r="HS112" i="1"/>
  <c r="HS113" i="1"/>
  <c r="HS114" i="1"/>
  <c r="HS115" i="1"/>
  <c r="HS116" i="1"/>
  <c r="HS117" i="1"/>
  <c r="HS118" i="1"/>
  <c r="HS119" i="1"/>
  <c r="HS120" i="1"/>
  <c r="HS121" i="1"/>
  <c r="HS122" i="1"/>
  <c r="HS123" i="1"/>
  <c r="HS124" i="1"/>
  <c r="HS125" i="1"/>
  <c r="HS126" i="1"/>
  <c r="HS127" i="1"/>
  <c r="HS128" i="1"/>
  <c r="HS129" i="1"/>
  <c r="HS130" i="1"/>
  <c r="HS131" i="1"/>
  <c r="HS132" i="1"/>
  <c r="HS133" i="1"/>
  <c r="HS134" i="1"/>
  <c r="HS135" i="1"/>
  <c r="HS136" i="1"/>
  <c r="HS137" i="1"/>
  <c r="HS138" i="1"/>
  <c r="HS139" i="1"/>
  <c r="HS140" i="1"/>
  <c r="HS141" i="1"/>
  <c r="HS142" i="1"/>
  <c r="HS143" i="1"/>
  <c r="HS144" i="1"/>
  <c r="HS145" i="1"/>
  <c r="HS146" i="1"/>
  <c r="HS147" i="1"/>
  <c r="HS148" i="1"/>
  <c r="HS149" i="1"/>
  <c r="HS150" i="1"/>
  <c r="HS151" i="1"/>
  <c r="HS152" i="1"/>
  <c r="HS153" i="1"/>
  <c r="HS154" i="1"/>
  <c r="HS155" i="1"/>
  <c r="HS156" i="1"/>
  <c r="HS157" i="1"/>
  <c r="HS158" i="1"/>
  <c r="HS159" i="1"/>
  <c r="HS160" i="1"/>
  <c r="HS161" i="1"/>
  <c r="HS162" i="1"/>
  <c r="HS163" i="1"/>
  <c r="HS164" i="1"/>
  <c r="HS165" i="1"/>
  <c r="HS166" i="1"/>
  <c r="HS167" i="1"/>
  <c r="HS168" i="1"/>
  <c r="HS169" i="1"/>
  <c r="HS170" i="1"/>
  <c r="HS171" i="1"/>
  <c r="HS172" i="1"/>
  <c r="HS173" i="1"/>
  <c r="HS174" i="1"/>
  <c r="HS175" i="1"/>
  <c r="HS176" i="1"/>
  <c r="HS177" i="1"/>
  <c r="HS178" i="1"/>
  <c r="HS179" i="1"/>
  <c r="HS180" i="1"/>
  <c r="HS181" i="1"/>
  <c r="HS182" i="1"/>
  <c r="HS183" i="1"/>
  <c r="HS184" i="1"/>
  <c r="HS185" i="1"/>
  <c r="HS186" i="1"/>
  <c r="HS187" i="1"/>
  <c r="HS188" i="1"/>
  <c r="HS189" i="1"/>
  <c r="HS190" i="1"/>
  <c r="HS191" i="1"/>
  <c r="HS192" i="1"/>
  <c r="HS193" i="1"/>
  <c r="HS194" i="1"/>
  <c r="HS195" i="1"/>
  <c r="HS196" i="1"/>
  <c r="HS197" i="1"/>
  <c r="HS198" i="1"/>
  <c r="HS199" i="1"/>
  <c r="HS200" i="1"/>
  <c r="HS201" i="1"/>
  <c r="HS202" i="1"/>
  <c r="HS203" i="1"/>
  <c r="HS204" i="1"/>
  <c r="HS205" i="1"/>
  <c r="HS206" i="1"/>
  <c r="HS207" i="1"/>
  <c r="HS208" i="1"/>
  <c r="HS209" i="1"/>
  <c r="HS210" i="1"/>
  <c r="HS211" i="1"/>
  <c r="HS212" i="1"/>
  <c r="HS213" i="1"/>
  <c r="HS214" i="1"/>
  <c r="HS215" i="1"/>
  <c r="HS216" i="1"/>
  <c r="HS217" i="1"/>
  <c r="HS218" i="1"/>
  <c r="HS219" i="1"/>
  <c r="HS220" i="1"/>
  <c r="HS221" i="1"/>
  <c r="HS222" i="1"/>
  <c r="HS223" i="1"/>
  <c r="HS224" i="1"/>
  <c r="HS225" i="1"/>
  <c r="HS226" i="1"/>
  <c r="HS227" i="1"/>
  <c r="HS228" i="1"/>
  <c r="HS229" i="1"/>
  <c r="HS230" i="1"/>
  <c r="HS231" i="1"/>
  <c r="HS232" i="1"/>
  <c r="HS233" i="1"/>
  <c r="HS234" i="1"/>
  <c r="HS235" i="1"/>
  <c r="HS236" i="1"/>
  <c r="HS237" i="1"/>
  <c r="HS238" i="1"/>
  <c r="HS239" i="1"/>
  <c r="HS240" i="1"/>
  <c r="HS241" i="1"/>
  <c r="HS242" i="1"/>
  <c r="HS243" i="1"/>
  <c r="HS244" i="1"/>
  <c r="HS245" i="1"/>
  <c r="HS246" i="1"/>
  <c r="HS247" i="1"/>
  <c r="HS248" i="1"/>
  <c r="HS249" i="1"/>
  <c r="HS250" i="1"/>
  <c r="HS251" i="1"/>
  <c r="HS252" i="1"/>
  <c r="HS253" i="1"/>
  <c r="HS254" i="1"/>
  <c r="HS255" i="1"/>
  <c r="HS256" i="1"/>
  <c r="HS257" i="1"/>
  <c r="HS258" i="1"/>
  <c r="HS259" i="1"/>
  <c r="HS260" i="1"/>
  <c r="HS261" i="1"/>
  <c r="HS262" i="1"/>
  <c r="HS263" i="1"/>
  <c r="HS264" i="1"/>
  <c r="HS265" i="1"/>
  <c r="HS266" i="1"/>
  <c r="HS267" i="1"/>
  <c r="HS268" i="1"/>
  <c r="HS269" i="1"/>
  <c r="HS270" i="1"/>
  <c r="HS271" i="1"/>
  <c r="HS272" i="1"/>
  <c r="HS273" i="1"/>
  <c r="HS274" i="1"/>
  <c r="HS275" i="1"/>
  <c r="HS276" i="1"/>
  <c r="HS277" i="1"/>
  <c r="HS278" i="1"/>
  <c r="HS279" i="1"/>
  <c r="HS280" i="1"/>
  <c r="HS281" i="1"/>
  <c r="HS282" i="1"/>
  <c r="HS283" i="1"/>
  <c r="HS284" i="1"/>
  <c r="HS285" i="1"/>
  <c r="HS286" i="1"/>
  <c r="HS287" i="1"/>
  <c r="HS288" i="1"/>
  <c r="HS289" i="1"/>
  <c r="HS290" i="1"/>
  <c r="HS291" i="1"/>
  <c r="HS292" i="1"/>
  <c r="HS293" i="1"/>
  <c r="HS294" i="1"/>
  <c r="HS295" i="1"/>
  <c r="HS296" i="1"/>
  <c r="HS297" i="1"/>
  <c r="HS298" i="1"/>
  <c r="HS299" i="1"/>
  <c r="HS300" i="1"/>
  <c r="HS301" i="1"/>
  <c r="HS302" i="1"/>
  <c r="HS303" i="1"/>
  <c r="HS304" i="1"/>
  <c r="HS305" i="1"/>
  <c r="HS306" i="1"/>
  <c r="HS307" i="1"/>
  <c r="HS308" i="1"/>
  <c r="HS309" i="1"/>
  <c r="HS310" i="1"/>
  <c r="HS311" i="1"/>
  <c r="HS312" i="1"/>
  <c r="HS313" i="1"/>
  <c r="HS314" i="1"/>
  <c r="HS315" i="1"/>
  <c r="HS316" i="1"/>
  <c r="HS317" i="1"/>
  <c r="HS318" i="1"/>
  <c r="HS319" i="1"/>
  <c r="HS320" i="1"/>
  <c r="HS321" i="1"/>
  <c r="HS322" i="1"/>
  <c r="HS323" i="1"/>
  <c r="HS324" i="1"/>
  <c r="HS325" i="1"/>
  <c r="HS326" i="1"/>
  <c r="HS327" i="1"/>
  <c r="HS328" i="1"/>
  <c r="HS329" i="1"/>
  <c r="HS330" i="1"/>
  <c r="HS331" i="1"/>
  <c r="HS332" i="1"/>
  <c r="HS333" i="1"/>
  <c r="HS334" i="1"/>
  <c r="HS335" i="1"/>
  <c r="HS336" i="1"/>
  <c r="HS337" i="1"/>
  <c r="HS338" i="1"/>
  <c r="HS339" i="1"/>
  <c r="HS340" i="1"/>
  <c r="HS341" i="1"/>
  <c r="HS342" i="1"/>
  <c r="HS343" i="1"/>
  <c r="HS344" i="1"/>
  <c r="HS345" i="1"/>
  <c r="HS346" i="1"/>
  <c r="HS347" i="1"/>
  <c r="HS348" i="1"/>
  <c r="HS349" i="1"/>
  <c r="HS350" i="1"/>
  <c r="HS351" i="1"/>
  <c r="HS352" i="1"/>
  <c r="HS353" i="1"/>
  <c r="HR3" i="1"/>
  <c r="HR4" i="1"/>
  <c r="HR5" i="1"/>
  <c r="HR6" i="1"/>
  <c r="HR7" i="1"/>
  <c r="HR8" i="1"/>
  <c r="HR9" i="1"/>
  <c r="HR10" i="1"/>
  <c r="HR11" i="1"/>
  <c r="HR12" i="1"/>
  <c r="HR13" i="1"/>
  <c r="HR14" i="1"/>
  <c r="HR15" i="1"/>
  <c r="HR16" i="1"/>
  <c r="HR17" i="1"/>
  <c r="HR18" i="1"/>
  <c r="HR19" i="1"/>
  <c r="HR20" i="1"/>
  <c r="HR21" i="1"/>
  <c r="HR22" i="1"/>
  <c r="HR23" i="1"/>
  <c r="HR24" i="1"/>
  <c r="HR25" i="1"/>
  <c r="HR26" i="1"/>
  <c r="HR27" i="1"/>
  <c r="HR28" i="1"/>
  <c r="HR29" i="1"/>
  <c r="HR30" i="1"/>
  <c r="HR31" i="1"/>
  <c r="HR32" i="1"/>
  <c r="HR33" i="1"/>
  <c r="HR34" i="1"/>
  <c r="HR35" i="1"/>
  <c r="HR36" i="1"/>
  <c r="HR37" i="1"/>
  <c r="HR38" i="1"/>
  <c r="HR39" i="1"/>
  <c r="HR40" i="1"/>
  <c r="HR41" i="1"/>
  <c r="HR42" i="1"/>
  <c r="HR43" i="1"/>
  <c r="HR44" i="1"/>
  <c r="HR45" i="1"/>
  <c r="HR46" i="1"/>
  <c r="HR47" i="1"/>
  <c r="HR48" i="1"/>
  <c r="HR49" i="1"/>
  <c r="HR50" i="1"/>
  <c r="HR51" i="1"/>
  <c r="HR52" i="1"/>
  <c r="HR53" i="1"/>
  <c r="HR54" i="1"/>
  <c r="HR55" i="1"/>
  <c r="HR56" i="1"/>
  <c r="HR57" i="1"/>
  <c r="HR58" i="1"/>
  <c r="HR59" i="1"/>
  <c r="HR60" i="1"/>
  <c r="HR61" i="1"/>
  <c r="HR62" i="1"/>
  <c r="HR63" i="1"/>
  <c r="HR64" i="1"/>
  <c r="HR65" i="1"/>
  <c r="HR66" i="1"/>
  <c r="HR67" i="1"/>
  <c r="HR68" i="1"/>
  <c r="HR69" i="1"/>
  <c r="HR70" i="1"/>
  <c r="HR71" i="1"/>
  <c r="HR72" i="1"/>
  <c r="HR73" i="1"/>
  <c r="HR74" i="1"/>
  <c r="HR75" i="1"/>
  <c r="HR76" i="1"/>
  <c r="HR77" i="1"/>
  <c r="HR78" i="1"/>
  <c r="HR79" i="1"/>
  <c r="HR80" i="1"/>
  <c r="HR81" i="1"/>
  <c r="HR82" i="1"/>
  <c r="HR83" i="1"/>
  <c r="HR84" i="1"/>
  <c r="HR85" i="1"/>
  <c r="HR86" i="1"/>
  <c r="HR87" i="1"/>
  <c r="HR88" i="1"/>
  <c r="HR89" i="1"/>
  <c r="HR90" i="1"/>
  <c r="HR91" i="1"/>
  <c r="HR92" i="1"/>
  <c r="HR93" i="1"/>
  <c r="HR94" i="1"/>
  <c r="HR95" i="1"/>
  <c r="HR96" i="1"/>
  <c r="HR97" i="1"/>
  <c r="HR98" i="1"/>
  <c r="HR99" i="1"/>
  <c r="HR100" i="1"/>
  <c r="HR101" i="1"/>
  <c r="HR102" i="1"/>
  <c r="HR103" i="1"/>
  <c r="HR104" i="1"/>
  <c r="HR105" i="1"/>
  <c r="HR106" i="1"/>
  <c r="HR107" i="1"/>
  <c r="HR108" i="1"/>
  <c r="HR109" i="1"/>
  <c r="HR110" i="1"/>
  <c r="HR111" i="1"/>
  <c r="HR112" i="1"/>
  <c r="HR113" i="1"/>
  <c r="HR114" i="1"/>
  <c r="HR115" i="1"/>
  <c r="HR116" i="1"/>
  <c r="HR117" i="1"/>
  <c r="HR118" i="1"/>
  <c r="HR119" i="1"/>
  <c r="HR120" i="1"/>
  <c r="HR121" i="1"/>
  <c r="HR122" i="1"/>
  <c r="HR123" i="1"/>
  <c r="HR124" i="1"/>
  <c r="HR125" i="1"/>
  <c r="HR126" i="1"/>
  <c r="HR127" i="1"/>
  <c r="HR128" i="1"/>
  <c r="HR129" i="1"/>
  <c r="HR130" i="1"/>
  <c r="HR131" i="1"/>
  <c r="HR132" i="1"/>
  <c r="HR133" i="1"/>
  <c r="HR134" i="1"/>
  <c r="HR135" i="1"/>
  <c r="HR136" i="1"/>
  <c r="HR137" i="1"/>
  <c r="HR138" i="1"/>
  <c r="HR139" i="1"/>
  <c r="HR140" i="1"/>
  <c r="HR141" i="1"/>
  <c r="HR142" i="1"/>
  <c r="HR143" i="1"/>
  <c r="HR144" i="1"/>
  <c r="HR145" i="1"/>
  <c r="HR146" i="1"/>
  <c r="HR147" i="1"/>
  <c r="HR148" i="1"/>
  <c r="HR149" i="1"/>
  <c r="HR150" i="1"/>
  <c r="HR151" i="1"/>
  <c r="HR152" i="1"/>
  <c r="HR153" i="1"/>
  <c r="HR154" i="1"/>
  <c r="HR155" i="1"/>
  <c r="HR156" i="1"/>
  <c r="HR157" i="1"/>
  <c r="HR158" i="1"/>
  <c r="HR159" i="1"/>
  <c r="HR160" i="1"/>
  <c r="HR161" i="1"/>
  <c r="HR162" i="1"/>
  <c r="HR163" i="1"/>
  <c r="HR164" i="1"/>
  <c r="HR165" i="1"/>
  <c r="HR166" i="1"/>
  <c r="HR167" i="1"/>
  <c r="HR168" i="1"/>
  <c r="HR169" i="1"/>
  <c r="HR170" i="1"/>
  <c r="HR171" i="1"/>
  <c r="HR172" i="1"/>
  <c r="HR173" i="1"/>
  <c r="HR174" i="1"/>
  <c r="HR175" i="1"/>
  <c r="HR176" i="1"/>
  <c r="HR177" i="1"/>
  <c r="HR178" i="1"/>
  <c r="HR179" i="1"/>
  <c r="HR180" i="1"/>
  <c r="HR181" i="1"/>
  <c r="HR182" i="1"/>
  <c r="HR183" i="1"/>
  <c r="HR184" i="1"/>
  <c r="HR185" i="1"/>
  <c r="HR186" i="1"/>
  <c r="HR187" i="1"/>
  <c r="HR188" i="1"/>
  <c r="HR189" i="1"/>
  <c r="HR190" i="1"/>
  <c r="HR191" i="1"/>
  <c r="HR192" i="1"/>
  <c r="HR193" i="1"/>
  <c r="HR194" i="1"/>
  <c r="HR195" i="1"/>
  <c r="HR196" i="1"/>
  <c r="HR197" i="1"/>
  <c r="HR198" i="1"/>
  <c r="HR199" i="1"/>
  <c r="HR200" i="1"/>
  <c r="HR201" i="1"/>
  <c r="HR202" i="1"/>
  <c r="HR203" i="1"/>
  <c r="HR204" i="1"/>
  <c r="HR205" i="1"/>
  <c r="HR206" i="1"/>
  <c r="HR207" i="1"/>
  <c r="HR208" i="1"/>
  <c r="HR209" i="1"/>
  <c r="HR210" i="1"/>
  <c r="HR211" i="1"/>
  <c r="HR212" i="1"/>
  <c r="HR213" i="1"/>
  <c r="HR214" i="1"/>
  <c r="HR215" i="1"/>
  <c r="HR216" i="1"/>
  <c r="HR217" i="1"/>
  <c r="HR218" i="1"/>
  <c r="HR219" i="1"/>
  <c r="HR220" i="1"/>
  <c r="HR221" i="1"/>
  <c r="HR222" i="1"/>
  <c r="HR223" i="1"/>
  <c r="HR224" i="1"/>
  <c r="HR225" i="1"/>
  <c r="HR226" i="1"/>
  <c r="HR227" i="1"/>
  <c r="HR228" i="1"/>
  <c r="HR229" i="1"/>
  <c r="HR230" i="1"/>
  <c r="HR231" i="1"/>
  <c r="HR232" i="1"/>
  <c r="HR233" i="1"/>
  <c r="HR234" i="1"/>
  <c r="HR235" i="1"/>
  <c r="HR236" i="1"/>
  <c r="HR237" i="1"/>
  <c r="HR238" i="1"/>
  <c r="HR239" i="1"/>
  <c r="HR240" i="1"/>
  <c r="HR241" i="1"/>
  <c r="HR242" i="1"/>
  <c r="HR243" i="1"/>
  <c r="HR244" i="1"/>
  <c r="HR245" i="1"/>
  <c r="HR246" i="1"/>
  <c r="HR247" i="1"/>
  <c r="HR248" i="1"/>
  <c r="HR249" i="1"/>
  <c r="HR250" i="1"/>
  <c r="HR251" i="1"/>
  <c r="HR252" i="1"/>
  <c r="HR253" i="1"/>
  <c r="HR254" i="1"/>
  <c r="HR255" i="1"/>
  <c r="HR256" i="1"/>
  <c r="HR257" i="1"/>
  <c r="HR258" i="1"/>
  <c r="HR259" i="1"/>
  <c r="HR260" i="1"/>
  <c r="HR261" i="1"/>
  <c r="HR262" i="1"/>
  <c r="HR263" i="1"/>
  <c r="HR264" i="1"/>
  <c r="HR265" i="1"/>
  <c r="HR266" i="1"/>
  <c r="HR267" i="1"/>
  <c r="HR268" i="1"/>
  <c r="HR269" i="1"/>
  <c r="HR270" i="1"/>
  <c r="HR271" i="1"/>
  <c r="HR272" i="1"/>
  <c r="HR273" i="1"/>
  <c r="HR274" i="1"/>
  <c r="HR275" i="1"/>
  <c r="HR276" i="1"/>
  <c r="HR277" i="1"/>
  <c r="HR278" i="1"/>
  <c r="HR279" i="1"/>
  <c r="HR280" i="1"/>
  <c r="HR281" i="1"/>
  <c r="HR282" i="1"/>
  <c r="HR283" i="1"/>
  <c r="HR284" i="1"/>
  <c r="HR285" i="1"/>
  <c r="HR286" i="1"/>
  <c r="HR287" i="1"/>
  <c r="HR288" i="1"/>
  <c r="HR289" i="1"/>
  <c r="HR290" i="1"/>
  <c r="HR291" i="1"/>
  <c r="HR292" i="1"/>
  <c r="HR293" i="1"/>
  <c r="HR294" i="1"/>
  <c r="HR295" i="1"/>
  <c r="HR296" i="1"/>
  <c r="HR297" i="1"/>
  <c r="HR298" i="1"/>
  <c r="HR299" i="1"/>
  <c r="HR300" i="1"/>
  <c r="HR301" i="1"/>
  <c r="HR302" i="1"/>
  <c r="HR303" i="1"/>
  <c r="HR304" i="1"/>
  <c r="HR305" i="1"/>
  <c r="HR306" i="1"/>
  <c r="HR307" i="1"/>
  <c r="HR308" i="1"/>
  <c r="HR309" i="1"/>
  <c r="HR310" i="1"/>
  <c r="HR311" i="1"/>
  <c r="HR312" i="1"/>
  <c r="HR313" i="1"/>
  <c r="HR314" i="1"/>
  <c r="HR315" i="1"/>
  <c r="HR316" i="1"/>
  <c r="HR317" i="1"/>
  <c r="HR318" i="1"/>
  <c r="HR319" i="1"/>
  <c r="HR320" i="1"/>
  <c r="HR321" i="1"/>
  <c r="HR322" i="1"/>
  <c r="HR323" i="1"/>
  <c r="HR324" i="1"/>
  <c r="HR325" i="1"/>
  <c r="HR326" i="1"/>
  <c r="HR327" i="1"/>
  <c r="HR328" i="1"/>
  <c r="HR329" i="1"/>
  <c r="HR330" i="1"/>
  <c r="HR331" i="1"/>
  <c r="HR332" i="1"/>
  <c r="HR333" i="1"/>
  <c r="HR334" i="1"/>
  <c r="HR335" i="1"/>
  <c r="HR336" i="1"/>
  <c r="HR337" i="1"/>
  <c r="HR338" i="1"/>
  <c r="HR339" i="1"/>
  <c r="HR340" i="1"/>
  <c r="HR341" i="1"/>
  <c r="HR342" i="1"/>
  <c r="HR343" i="1"/>
  <c r="HR344" i="1"/>
  <c r="HR345" i="1"/>
  <c r="HR346" i="1"/>
  <c r="HR347" i="1"/>
  <c r="HR348" i="1"/>
  <c r="HR349" i="1"/>
  <c r="HR350" i="1"/>
  <c r="HR351" i="1"/>
  <c r="HR352" i="1"/>
  <c r="HR353" i="1"/>
  <c r="HQ3" i="1"/>
  <c r="HQ4" i="1"/>
  <c r="HQ5" i="1"/>
  <c r="HQ6" i="1"/>
  <c r="HQ7" i="1"/>
  <c r="HQ8" i="1"/>
  <c r="HQ9" i="1"/>
  <c r="HQ10" i="1"/>
  <c r="HQ11" i="1"/>
  <c r="HQ12" i="1"/>
  <c r="HQ13" i="1"/>
  <c r="HQ14" i="1"/>
  <c r="HQ15" i="1"/>
  <c r="HQ16" i="1"/>
  <c r="HQ17" i="1"/>
  <c r="HQ18" i="1"/>
  <c r="HQ19" i="1"/>
  <c r="HQ20" i="1"/>
  <c r="HQ21" i="1"/>
  <c r="HQ22" i="1"/>
  <c r="HQ23" i="1"/>
  <c r="HQ24" i="1"/>
  <c r="HQ25" i="1"/>
  <c r="HQ26" i="1"/>
  <c r="HQ27" i="1"/>
  <c r="HQ28" i="1"/>
  <c r="HQ29" i="1"/>
  <c r="HQ30" i="1"/>
  <c r="HQ31" i="1"/>
  <c r="HQ32" i="1"/>
  <c r="HQ33" i="1"/>
  <c r="HQ34" i="1"/>
  <c r="HQ35" i="1"/>
  <c r="HQ36" i="1"/>
  <c r="HQ37" i="1"/>
  <c r="HQ38" i="1"/>
  <c r="HQ39" i="1"/>
  <c r="HQ40" i="1"/>
  <c r="HQ41" i="1"/>
  <c r="HQ42" i="1"/>
  <c r="HQ43" i="1"/>
  <c r="HQ44" i="1"/>
  <c r="HQ45" i="1"/>
  <c r="HQ46" i="1"/>
  <c r="HQ47" i="1"/>
  <c r="HQ48" i="1"/>
  <c r="HQ49" i="1"/>
  <c r="HQ50" i="1"/>
  <c r="HQ51" i="1"/>
  <c r="HQ52" i="1"/>
  <c r="HQ53" i="1"/>
  <c r="HQ54" i="1"/>
  <c r="HQ55" i="1"/>
  <c r="HQ56" i="1"/>
  <c r="HQ57" i="1"/>
  <c r="HQ58" i="1"/>
  <c r="HQ59" i="1"/>
  <c r="HQ60" i="1"/>
  <c r="HQ61" i="1"/>
  <c r="HQ62" i="1"/>
  <c r="HQ63" i="1"/>
  <c r="HQ64" i="1"/>
  <c r="HQ65" i="1"/>
  <c r="HQ66" i="1"/>
  <c r="HQ67" i="1"/>
  <c r="HQ68" i="1"/>
  <c r="HQ69" i="1"/>
  <c r="HQ70" i="1"/>
  <c r="HQ71" i="1"/>
  <c r="HQ72" i="1"/>
  <c r="HQ73" i="1"/>
  <c r="HQ74" i="1"/>
  <c r="HQ75" i="1"/>
  <c r="HQ76" i="1"/>
  <c r="HQ77" i="1"/>
  <c r="HQ78" i="1"/>
  <c r="HQ79" i="1"/>
  <c r="HQ80" i="1"/>
  <c r="HQ81" i="1"/>
  <c r="HQ82" i="1"/>
  <c r="HQ83" i="1"/>
  <c r="HQ84" i="1"/>
  <c r="HQ85" i="1"/>
  <c r="HQ86" i="1"/>
  <c r="HQ87" i="1"/>
  <c r="HQ88" i="1"/>
  <c r="HQ89" i="1"/>
  <c r="HQ90" i="1"/>
  <c r="HQ91" i="1"/>
  <c r="HQ92" i="1"/>
  <c r="HQ93" i="1"/>
  <c r="HQ94" i="1"/>
  <c r="HQ95" i="1"/>
  <c r="HQ96" i="1"/>
  <c r="HQ97" i="1"/>
  <c r="HQ98" i="1"/>
  <c r="HQ99" i="1"/>
  <c r="HQ100" i="1"/>
  <c r="HQ101" i="1"/>
  <c r="HQ102" i="1"/>
  <c r="HQ103" i="1"/>
  <c r="HQ104" i="1"/>
  <c r="HQ105" i="1"/>
  <c r="HQ106" i="1"/>
  <c r="HQ107" i="1"/>
  <c r="HQ108" i="1"/>
  <c r="HQ109" i="1"/>
  <c r="HQ110" i="1"/>
  <c r="HQ111" i="1"/>
  <c r="HQ112" i="1"/>
  <c r="HQ113" i="1"/>
  <c r="HQ114" i="1"/>
  <c r="HQ115" i="1"/>
  <c r="HQ116" i="1"/>
  <c r="HQ117" i="1"/>
  <c r="HQ118" i="1"/>
  <c r="HQ119" i="1"/>
  <c r="HQ120" i="1"/>
  <c r="HQ121" i="1"/>
  <c r="HQ122" i="1"/>
  <c r="HQ123" i="1"/>
  <c r="HQ124" i="1"/>
  <c r="HQ125" i="1"/>
  <c r="HQ126" i="1"/>
  <c r="HQ127" i="1"/>
  <c r="HQ128" i="1"/>
  <c r="HQ129" i="1"/>
  <c r="HQ130" i="1"/>
  <c r="HQ131" i="1"/>
  <c r="HQ132" i="1"/>
  <c r="HQ133" i="1"/>
  <c r="HQ134" i="1"/>
  <c r="HQ135" i="1"/>
  <c r="HQ136" i="1"/>
  <c r="HQ137" i="1"/>
  <c r="HQ138" i="1"/>
  <c r="HQ139" i="1"/>
  <c r="HQ140" i="1"/>
  <c r="HQ141" i="1"/>
  <c r="HQ142" i="1"/>
  <c r="HQ143" i="1"/>
  <c r="HQ144" i="1"/>
  <c r="HQ145" i="1"/>
  <c r="HQ146" i="1"/>
  <c r="HQ147" i="1"/>
  <c r="HQ148" i="1"/>
  <c r="HQ149" i="1"/>
  <c r="HQ150" i="1"/>
  <c r="HQ151" i="1"/>
  <c r="HQ152" i="1"/>
  <c r="HQ153" i="1"/>
  <c r="HQ154" i="1"/>
  <c r="HQ155" i="1"/>
  <c r="HQ156" i="1"/>
  <c r="HQ157" i="1"/>
  <c r="HQ158" i="1"/>
  <c r="HQ159" i="1"/>
  <c r="HQ160" i="1"/>
  <c r="HQ161" i="1"/>
  <c r="HQ162" i="1"/>
  <c r="HQ163" i="1"/>
  <c r="HQ164" i="1"/>
  <c r="HQ165" i="1"/>
  <c r="HQ166" i="1"/>
  <c r="HQ167" i="1"/>
  <c r="HQ168" i="1"/>
  <c r="HQ169" i="1"/>
  <c r="HQ170" i="1"/>
  <c r="HQ171" i="1"/>
  <c r="HQ172" i="1"/>
  <c r="HQ173" i="1"/>
  <c r="HQ174" i="1"/>
  <c r="HQ175" i="1"/>
  <c r="HQ176" i="1"/>
  <c r="HQ177" i="1"/>
  <c r="HQ178" i="1"/>
  <c r="HQ179" i="1"/>
  <c r="HQ180" i="1"/>
  <c r="HQ181" i="1"/>
  <c r="HQ182" i="1"/>
  <c r="HQ183" i="1"/>
  <c r="HQ184" i="1"/>
  <c r="HQ185" i="1"/>
  <c r="HQ186" i="1"/>
  <c r="HQ187" i="1"/>
  <c r="HQ188" i="1"/>
  <c r="HQ189" i="1"/>
  <c r="HQ190" i="1"/>
  <c r="HQ191" i="1"/>
  <c r="HQ192" i="1"/>
  <c r="HQ193" i="1"/>
  <c r="HQ194" i="1"/>
  <c r="HQ195" i="1"/>
  <c r="HQ196" i="1"/>
  <c r="HQ197" i="1"/>
  <c r="HQ198" i="1"/>
  <c r="HQ199" i="1"/>
  <c r="HQ200" i="1"/>
  <c r="HQ201" i="1"/>
  <c r="HQ202" i="1"/>
  <c r="HQ203" i="1"/>
  <c r="HQ204" i="1"/>
  <c r="HQ205" i="1"/>
  <c r="HQ206" i="1"/>
  <c r="HQ207" i="1"/>
  <c r="HQ208" i="1"/>
  <c r="HQ209" i="1"/>
  <c r="HQ210" i="1"/>
  <c r="HQ211" i="1"/>
  <c r="HQ212" i="1"/>
  <c r="HQ213" i="1"/>
  <c r="HQ214" i="1"/>
  <c r="HQ215" i="1"/>
  <c r="HQ216" i="1"/>
  <c r="HQ217" i="1"/>
  <c r="HQ218" i="1"/>
  <c r="HQ219" i="1"/>
  <c r="HQ220" i="1"/>
  <c r="HQ221" i="1"/>
  <c r="HQ222" i="1"/>
  <c r="HQ223" i="1"/>
  <c r="HQ224" i="1"/>
  <c r="HQ225" i="1"/>
  <c r="HQ226" i="1"/>
  <c r="HQ227" i="1"/>
  <c r="HQ228" i="1"/>
  <c r="HQ229" i="1"/>
  <c r="HQ230" i="1"/>
  <c r="HQ231" i="1"/>
  <c r="HQ232" i="1"/>
  <c r="HQ233" i="1"/>
  <c r="HQ234" i="1"/>
  <c r="HQ235" i="1"/>
  <c r="HQ236" i="1"/>
  <c r="HQ237" i="1"/>
  <c r="HQ238" i="1"/>
  <c r="HQ239" i="1"/>
  <c r="HQ240" i="1"/>
  <c r="HQ241" i="1"/>
  <c r="HQ242" i="1"/>
  <c r="HQ243" i="1"/>
  <c r="HQ244" i="1"/>
  <c r="HQ245" i="1"/>
  <c r="HQ246" i="1"/>
  <c r="HQ247" i="1"/>
  <c r="HQ248" i="1"/>
  <c r="HQ249" i="1"/>
  <c r="HQ250" i="1"/>
  <c r="HQ251" i="1"/>
  <c r="HQ252" i="1"/>
  <c r="HQ253" i="1"/>
  <c r="HQ254" i="1"/>
  <c r="HQ255" i="1"/>
  <c r="HQ256" i="1"/>
  <c r="HQ257" i="1"/>
  <c r="HQ258" i="1"/>
  <c r="HQ259" i="1"/>
  <c r="HQ260" i="1"/>
  <c r="HQ261" i="1"/>
  <c r="HQ262" i="1"/>
  <c r="HQ263" i="1"/>
  <c r="HQ264" i="1"/>
  <c r="HQ265" i="1"/>
  <c r="HQ266" i="1"/>
  <c r="HQ267" i="1"/>
  <c r="HQ268" i="1"/>
  <c r="HQ269" i="1"/>
  <c r="HQ270" i="1"/>
  <c r="HQ271" i="1"/>
  <c r="HQ272" i="1"/>
  <c r="HQ273" i="1"/>
  <c r="HQ274" i="1"/>
  <c r="HQ275" i="1"/>
  <c r="HQ276" i="1"/>
  <c r="HQ277" i="1"/>
  <c r="HQ278" i="1"/>
  <c r="HQ279" i="1"/>
  <c r="HQ280" i="1"/>
  <c r="HQ281" i="1"/>
  <c r="HQ282" i="1"/>
  <c r="HQ283" i="1"/>
  <c r="HQ284" i="1"/>
  <c r="HQ285" i="1"/>
  <c r="HQ286" i="1"/>
  <c r="HQ287" i="1"/>
  <c r="HQ288" i="1"/>
  <c r="HQ289" i="1"/>
  <c r="HQ290" i="1"/>
  <c r="HQ291" i="1"/>
  <c r="HQ292" i="1"/>
  <c r="HQ293" i="1"/>
  <c r="HQ294" i="1"/>
  <c r="HQ295" i="1"/>
  <c r="HQ296" i="1"/>
  <c r="HQ297" i="1"/>
  <c r="HQ298" i="1"/>
  <c r="HQ299" i="1"/>
  <c r="HQ300" i="1"/>
  <c r="HQ301" i="1"/>
  <c r="HQ302" i="1"/>
  <c r="HQ303" i="1"/>
  <c r="HQ304" i="1"/>
  <c r="HQ305" i="1"/>
  <c r="HQ306" i="1"/>
  <c r="HQ307" i="1"/>
  <c r="HQ308" i="1"/>
  <c r="HQ309" i="1"/>
  <c r="HQ310" i="1"/>
  <c r="HQ311" i="1"/>
  <c r="HQ312" i="1"/>
  <c r="HQ313" i="1"/>
  <c r="HQ314" i="1"/>
  <c r="HQ315" i="1"/>
  <c r="HQ316" i="1"/>
  <c r="HQ317" i="1"/>
  <c r="HQ318" i="1"/>
  <c r="HQ319" i="1"/>
  <c r="HQ320" i="1"/>
  <c r="HQ321" i="1"/>
  <c r="HQ322" i="1"/>
  <c r="HQ323" i="1"/>
  <c r="HQ324" i="1"/>
  <c r="HQ325" i="1"/>
  <c r="HQ326" i="1"/>
  <c r="HQ327" i="1"/>
  <c r="HQ328" i="1"/>
  <c r="HQ329" i="1"/>
  <c r="HQ330" i="1"/>
  <c r="HQ331" i="1"/>
  <c r="HQ332" i="1"/>
  <c r="HQ333" i="1"/>
  <c r="HQ334" i="1"/>
  <c r="HQ335" i="1"/>
  <c r="HQ336" i="1"/>
  <c r="HQ337" i="1"/>
  <c r="HQ338" i="1"/>
  <c r="HQ339" i="1"/>
  <c r="HQ340" i="1"/>
  <c r="HQ341" i="1"/>
  <c r="HQ342" i="1"/>
  <c r="HQ343" i="1"/>
  <c r="HQ344" i="1"/>
  <c r="HQ345" i="1"/>
  <c r="HQ346" i="1"/>
  <c r="HQ347" i="1"/>
  <c r="HQ348" i="1"/>
  <c r="HQ349" i="1"/>
  <c r="HQ350" i="1"/>
  <c r="HQ351" i="1"/>
  <c r="HQ352" i="1"/>
  <c r="HQ353" i="1"/>
  <c r="HP3" i="1"/>
  <c r="HP4" i="1"/>
  <c r="HP5" i="1"/>
  <c r="HP6" i="1"/>
  <c r="HP7" i="1"/>
  <c r="HP8" i="1"/>
  <c r="HP9" i="1"/>
  <c r="HP10" i="1"/>
  <c r="HP11" i="1"/>
  <c r="HP12" i="1"/>
  <c r="HP13" i="1"/>
  <c r="HP14" i="1"/>
  <c r="HP15" i="1"/>
  <c r="HP16" i="1"/>
  <c r="HP17" i="1"/>
  <c r="HP18" i="1"/>
  <c r="HP19" i="1"/>
  <c r="HP20" i="1"/>
  <c r="HP21" i="1"/>
  <c r="HP22" i="1"/>
  <c r="HP23" i="1"/>
  <c r="HP24" i="1"/>
  <c r="HP25" i="1"/>
  <c r="HP26" i="1"/>
  <c r="HP27" i="1"/>
  <c r="HP28" i="1"/>
  <c r="HP29" i="1"/>
  <c r="HP30" i="1"/>
  <c r="HP31" i="1"/>
  <c r="HP32" i="1"/>
  <c r="HP33" i="1"/>
  <c r="HP34" i="1"/>
  <c r="HP35" i="1"/>
  <c r="HP36" i="1"/>
  <c r="HP37" i="1"/>
  <c r="HP38" i="1"/>
  <c r="HP39" i="1"/>
  <c r="HP40" i="1"/>
  <c r="HP41" i="1"/>
  <c r="HP42" i="1"/>
  <c r="HP43" i="1"/>
  <c r="HP44" i="1"/>
  <c r="HP45" i="1"/>
  <c r="HP46" i="1"/>
  <c r="HP47" i="1"/>
  <c r="HP48" i="1"/>
  <c r="HP49" i="1"/>
  <c r="HP50" i="1"/>
  <c r="HP51" i="1"/>
  <c r="HP52" i="1"/>
  <c r="HP53" i="1"/>
  <c r="HP54" i="1"/>
  <c r="HP55" i="1"/>
  <c r="HP56" i="1"/>
  <c r="HP57" i="1"/>
  <c r="HP58" i="1"/>
  <c r="HP59" i="1"/>
  <c r="HP60" i="1"/>
  <c r="HP61" i="1"/>
  <c r="HP62" i="1"/>
  <c r="HP63" i="1"/>
  <c r="HP64" i="1"/>
  <c r="HP65" i="1"/>
  <c r="HP66" i="1"/>
  <c r="HP67" i="1"/>
  <c r="HP68" i="1"/>
  <c r="HP69" i="1"/>
  <c r="HP70" i="1"/>
  <c r="HP71" i="1"/>
  <c r="HP72" i="1"/>
  <c r="HP73" i="1"/>
  <c r="HP74" i="1"/>
  <c r="HP75" i="1"/>
  <c r="HP76" i="1"/>
  <c r="HP77" i="1"/>
  <c r="HP78" i="1"/>
  <c r="HP79" i="1"/>
  <c r="HP80" i="1"/>
  <c r="HP81" i="1"/>
  <c r="HP82" i="1"/>
  <c r="HP83" i="1"/>
  <c r="HP84" i="1"/>
  <c r="HP85" i="1"/>
  <c r="HP86" i="1"/>
  <c r="HP87" i="1"/>
  <c r="HP88" i="1"/>
  <c r="HP89" i="1"/>
  <c r="HP90" i="1"/>
  <c r="HP91" i="1"/>
  <c r="HP92" i="1"/>
  <c r="HP93" i="1"/>
  <c r="HP94" i="1"/>
  <c r="HP95" i="1"/>
  <c r="HP96" i="1"/>
  <c r="HP97" i="1"/>
  <c r="HP98" i="1"/>
  <c r="HP99" i="1"/>
  <c r="HP100" i="1"/>
  <c r="HP101" i="1"/>
  <c r="HP102" i="1"/>
  <c r="HP103" i="1"/>
  <c r="HP104" i="1"/>
  <c r="HP105" i="1"/>
  <c r="HP106" i="1"/>
  <c r="HP107" i="1"/>
  <c r="HP108" i="1"/>
  <c r="HP109" i="1"/>
  <c r="HP110" i="1"/>
  <c r="HP111" i="1"/>
  <c r="HP112" i="1"/>
  <c r="HP113" i="1"/>
  <c r="HP114" i="1"/>
  <c r="HP115" i="1"/>
  <c r="HP116" i="1"/>
  <c r="HP117" i="1"/>
  <c r="HP118" i="1"/>
  <c r="HP119" i="1"/>
  <c r="HP120" i="1"/>
  <c r="HP121" i="1"/>
  <c r="HP122" i="1"/>
  <c r="HP123" i="1"/>
  <c r="HP124" i="1"/>
  <c r="HP125" i="1"/>
  <c r="HP126" i="1"/>
  <c r="HP127" i="1"/>
  <c r="HP128" i="1"/>
  <c r="HP129" i="1"/>
  <c r="HP130" i="1"/>
  <c r="HP131" i="1"/>
  <c r="HP132" i="1"/>
  <c r="HP133" i="1"/>
  <c r="HP134" i="1"/>
  <c r="HP135" i="1"/>
  <c r="HP136" i="1"/>
  <c r="HP137" i="1"/>
  <c r="HP138" i="1"/>
  <c r="HP139" i="1"/>
  <c r="HP140" i="1"/>
  <c r="HP141" i="1"/>
  <c r="HP142" i="1"/>
  <c r="HP143" i="1"/>
  <c r="HP144" i="1"/>
  <c r="HP145" i="1"/>
  <c r="HP146" i="1"/>
  <c r="HP147" i="1"/>
  <c r="HP148" i="1"/>
  <c r="HP149" i="1"/>
  <c r="HP150" i="1"/>
  <c r="HP151" i="1"/>
  <c r="HP152" i="1"/>
  <c r="HP153" i="1"/>
  <c r="HP154" i="1"/>
  <c r="HP155" i="1"/>
  <c r="HP156" i="1"/>
  <c r="HP157" i="1"/>
  <c r="HP158" i="1"/>
  <c r="HP159" i="1"/>
  <c r="HP160" i="1"/>
  <c r="HP161" i="1"/>
  <c r="HP162" i="1"/>
  <c r="HP163" i="1"/>
  <c r="HP164" i="1"/>
  <c r="HP165" i="1"/>
  <c r="HP166" i="1"/>
  <c r="HP167" i="1"/>
  <c r="HP168" i="1"/>
  <c r="HP169" i="1"/>
  <c r="HP170" i="1"/>
  <c r="HP171" i="1"/>
  <c r="HP172" i="1"/>
  <c r="HP173" i="1"/>
  <c r="HP174" i="1"/>
  <c r="HP175" i="1"/>
  <c r="HP176" i="1"/>
  <c r="HP177" i="1"/>
  <c r="HP178" i="1"/>
  <c r="HP179" i="1"/>
  <c r="HP180" i="1"/>
  <c r="HP181" i="1"/>
  <c r="HP182" i="1"/>
  <c r="HP183" i="1"/>
  <c r="HP184" i="1"/>
  <c r="HP185" i="1"/>
  <c r="HP186" i="1"/>
  <c r="HP187" i="1"/>
  <c r="HP188" i="1"/>
  <c r="HP189" i="1"/>
  <c r="HP190" i="1"/>
  <c r="HP191" i="1"/>
  <c r="HP192" i="1"/>
  <c r="HP193" i="1"/>
  <c r="HP194" i="1"/>
  <c r="HP195" i="1"/>
  <c r="HP196" i="1"/>
  <c r="HP197" i="1"/>
  <c r="HP198" i="1"/>
  <c r="HP199" i="1"/>
  <c r="HP200" i="1"/>
  <c r="HP201" i="1"/>
  <c r="HP202" i="1"/>
  <c r="HP203" i="1"/>
  <c r="HP204" i="1"/>
  <c r="HP205" i="1"/>
  <c r="HP206" i="1"/>
  <c r="HP207" i="1"/>
  <c r="HP208" i="1"/>
  <c r="HP209" i="1"/>
  <c r="HP210" i="1"/>
  <c r="HP211" i="1"/>
  <c r="HP212" i="1"/>
  <c r="HP213" i="1"/>
  <c r="HP214" i="1"/>
  <c r="HP215" i="1"/>
  <c r="HP216" i="1"/>
  <c r="HP217" i="1"/>
  <c r="HP218" i="1"/>
  <c r="HP219" i="1"/>
  <c r="HP220" i="1"/>
  <c r="HP221" i="1"/>
  <c r="HP222" i="1"/>
  <c r="HP223" i="1"/>
  <c r="HP224" i="1"/>
  <c r="HP225" i="1"/>
  <c r="HP226" i="1"/>
  <c r="HP227" i="1"/>
  <c r="HP228" i="1"/>
  <c r="HP229" i="1"/>
  <c r="HP230" i="1"/>
  <c r="HP231" i="1"/>
  <c r="HP232" i="1"/>
  <c r="HP233" i="1"/>
  <c r="HP234" i="1"/>
  <c r="HP235" i="1"/>
  <c r="HP236" i="1"/>
  <c r="HP237" i="1"/>
  <c r="HP238" i="1"/>
  <c r="HP239" i="1"/>
  <c r="HP240" i="1"/>
  <c r="HP241" i="1"/>
  <c r="HP242" i="1"/>
  <c r="HP243" i="1"/>
  <c r="HP244" i="1"/>
  <c r="HP245" i="1"/>
  <c r="HP246" i="1"/>
  <c r="HP247" i="1"/>
  <c r="HP248" i="1"/>
  <c r="HP249" i="1"/>
  <c r="HP250" i="1"/>
  <c r="HP251" i="1"/>
  <c r="HP252" i="1"/>
  <c r="HP253" i="1"/>
  <c r="HP254" i="1"/>
  <c r="HP255" i="1"/>
  <c r="HP256" i="1"/>
  <c r="HP257" i="1"/>
  <c r="HP258" i="1"/>
  <c r="HP259" i="1"/>
  <c r="HP260" i="1"/>
  <c r="HP261" i="1"/>
  <c r="HP262" i="1"/>
  <c r="HP263" i="1"/>
  <c r="HP264" i="1"/>
  <c r="HP265" i="1"/>
  <c r="HP266" i="1"/>
  <c r="HP267" i="1"/>
  <c r="HP268" i="1"/>
  <c r="HP269" i="1"/>
  <c r="HP270" i="1"/>
  <c r="HP271" i="1"/>
  <c r="HP272" i="1"/>
  <c r="HP273" i="1"/>
  <c r="HP274" i="1"/>
  <c r="HP275" i="1"/>
  <c r="HP276" i="1"/>
  <c r="HP277" i="1"/>
  <c r="HP278" i="1"/>
  <c r="HP279" i="1"/>
  <c r="HP280" i="1"/>
  <c r="HP281" i="1"/>
  <c r="HP282" i="1"/>
  <c r="HP283" i="1"/>
  <c r="HP284" i="1"/>
  <c r="HP285" i="1"/>
  <c r="HP286" i="1"/>
  <c r="HP287" i="1"/>
  <c r="HP288" i="1"/>
  <c r="HP289" i="1"/>
  <c r="HP290" i="1"/>
  <c r="HP291" i="1"/>
  <c r="HP292" i="1"/>
  <c r="HP293" i="1"/>
  <c r="HP294" i="1"/>
  <c r="HP295" i="1"/>
  <c r="HP296" i="1"/>
  <c r="HP297" i="1"/>
  <c r="HP298" i="1"/>
  <c r="HP299" i="1"/>
  <c r="HP300" i="1"/>
  <c r="HP301" i="1"/>
  <c r="HP302" i="1"/>
  <c r="HP303" i="1"/>
  <c r="HP304" i="1"/>
  <c r="HP305" i="1"/>
  <c r="HP306" i="1"/>
  <c r="HP307" i="1"/>
  <c r="HP308" i="1"/>
  <c r="HP309" i="1"/>
  <c r="HP310" i="1"/>
  <c r="HP311" i="1"/>
  <c r="HP312" i="1"/>
  <c r="HP313" i="1"/>
  <c r="HP314" i="1"/>
  <c r="HP315" i="1"/>
  <c r="HP316" i="1"/>
  <c r="HP317" i="1"/>
  <c r="HP318" i="1"/>
  <c r="HP319" i="1"/>
  <c r="HP320" i="1"/>
  <c r="HP321" i="1"/>
  <c r="HP322" i="1"/>
  <c r="HP323" i="1"/>
  <c r="HP324" i="1"/>
  <c r="HP325" i="1"/>
  <c r="HP326" i="1"/>
  <c r="HP327" i="1"/>
  <c r="HP328" i="1"/>
  <c r="HP329" i="1"/>
  <c r="HP330" i="1"/>
  <c r="HP331" i="1"/>
  <c r="HP332" i="1"/>
  <c r="HP333" i="1"/>
  <c r="HP334" i="1"/>
  <c r="HP335" i="1"/>
  <c r="HP336" i="1"/>
  <c r="HP337" i="1"/>
  <c r="HP338" i="1"/>
  <c r="HP339" i="1"/>
  <c r="HP340" i="1"/>
  <c r="HP341" i="1"/>
  <c r="HP342" i="1"/>
  <c r="HP343" i="1"/>
  <c r="HP344" i="1"/>
  <c r="HP345" i="1"/>
  <c r="HP346" i="1"/>
  <c r="HP347" i="1"/>
  <c r="HP348" i="1"/>
  <c r="HP349" i="1"/>
  <c r="HP350" i="1"/>
  <c r="HP351" i="1"/>
  <c r="HP352" i="1"/>
  <c r="HP353" i="1"/>
  <c r="HO3" i="1"/>
  <c r="HO4" i="1"/>
  <c r="HO5" i="1"/>
  <c r="HO6" i="1"/>
  <c r="HO7" i="1"/>
  <c r="HO8" i="1"/>
  <c r="HO9" i="1"/>
  <c r="HO10" i="1"/>
  <c r="HO11" i="1"/>
  <c r="HO12" i="1"/>
  <c r="HO13" i="1"/>
  <c r="HO14" i="1"/>
  <c r="HO15" i="1"/>
  <c r="HO16" i="1"/>
  <c r="HO17" i="1"/>
  <c r="HO18" i="1"/>
  <c r="HO19" i="1"/>
  <c r="HO20" i="1"/>
  <c r="HO21" i="1"/>
  <c r="HO22" i="1"/>
  <c r="HO23" i="1"/>
  <c r="HO24" i="1"/>
  <c r="HO25" i="1"/>
  <c r="HO26" i="1"/>
  <c r="HO27" i="1"/>
  <c r="HO28" i="1"/>
  <c r="HO29" i="1"/>
  <c r="HO30" i="1"/>
  <c r="HO31" i="1"/>
  <c r="HO32" i="1"/>
  <c r="HO33" i="1"/>
  <c r="HO34" i="1"/>
  <c r="HO35" i="1"/>
  <c r="HO36" i="1"/>
  <c r="HO37" i="1"/>
  <c r="HO38" i="1"/>
  <c r="HO39" i="1"/>
  <c r="HO40" i="1"/>
  <c r="HO41" i="1"/>
  <c r="HO42" i="1"/>
  <c r="HO43" i="1"/>
  <c r="HO44" i="1"/>
  <c r="HO45" i="1"/>
  <c r="HO46" i="1"/>
  <c r="HO47" i="1"/>
  <c r="HO48" i="1"/>
  <c r="HO49" i="1"/>
  <c r="HO50" i="1"/>
  <c r="HO51" i="1"/>
  <c r="HO52" i="1"/>
  <c r="HO53" i="1"/>
  <c r="HO54" i="1"/>
  <c r="HO55" i="1"/>
  <c r="HO56" i="1"/>
  <c r="HO57" i="1"/>
  <c r="HO58" i="1"/>
  <c r="HO59" i="1"/>
  <c r="HO60" i="1"/>
  <c r="HO61" i="1"/>
  <c r="HO62" i="1"/>
  <c r="HO63" i="1"/>
  <c r="HO64" i="1"/>
  <c r="HO65" i="1"/>
  <c r="HO66" i="1"/>
  <c r="HO67" i="1"/>
  <c r="HO68" i="1"/>
  <c r="HO69" i="1"/>
  <c r="HO70" i="1"/>
  <c r="HO71" i="1"/>
  <c r="HO72" i="1"/>
  <c r="HO73" i="1"/>
  <c r="HO74" i="1"/>
  <c r="HO75" i="1"/>
  <c r="HO76" i="1"/>
  <c r="HO77" i="1"/>
  <c r="HO78" i="1"/>
  <c r="HO79" i="1"/>
  <c r="HO80" i="1"/>
  <c r="HO81" i="1"/>
  <c r="HO82" i="1"/>
  <c r="HO83" i="1"/>
  <c r="HO84" i="1"/>
  <c r="HO85" i="1"/>
  <c r="HO86" i="1"/>
  <c r="HO87" i="1"/>
  <c r="HO88" i="1"/>
  <c r="HO89" i="1"/>
  <c r="HO90" i="1"/>
  <c r="HO91" i="1"/>
  <c r="HO92" i="1"/>
  <c r="HO93" i="1"/>
  <c r="HO94" i="1"/>
  <c r="HO95" i="1"/>
  <c r="HO96" i="1"/>
  <c r="HO97" i="1"/>
  <c r="HO98" i="1"/>
  <c r="HO99" i="1"/>
  <c r="HO100" i="1"/>
  <c r="HO101" i="1"/>
  <c r="HO102" i="1"/>
  <c r="HO103" i="1"/>
  <c r="HO104" i="1"/>
  <c r="HO105" i="1"/>
  <c r="HO106" i="1"/>
  <c r="HO107" i="1"/>
  <c r="HO108" i="1"/>
  <c r="HO109" i="1"/>
  <c r="HO110" i="1"/>
  <c r="HO111" i="1"/>
  <c r="HO112" i="1"/>
  <c r="HO113" i="1"/>
  <c r="HO114" i="1"/>
  <c r="HO115" i="1"/>
  <c r="HO116" i="1"/>
  <c r="HO117" i="1"/>
  <c r="HO118" i="1"/>
  <c r="HO119" i="1"/>
  <c r="HO120" i="1"/>
  <c r="HO121" i="1"/>
  <c r="HO122" i="1"/>
  <c r="HO123" i="1"/>
  <c r="HO124" i="1"/>
  <c r="HO125" i="1"/>
  <c r="HO126" i="1"/>
  <c r="HO127" i="1"/>
  <c r="HO128" i="1"/>
  <c r="HO129" i="1"/>
  <c r="HO130" i="1"/>
  <c r="HO131" i="1"/>
  <c r="HO132" i="1"/>
  <c r="HO133" i="1"/>
  <c r="HO134" i="1"/>
  <c r="HO135" i="1"/>
  <c r="HO136" i="1"/>
  <c r="HO137" i="1"/>
  <c r="HO138" i="1"/>
  <c r="HO139" i="1"/>
  <c r="HO140" i="1"/>
  <c r="HO141" i="1"/>
  <c r="HO142" i="1"/>
  <c r="HO143" i="1"/>
  <c r="HO144" i="1"/>
  <c r="HO145" i="1"/>
  <c r="HO146" i="1"/>
  <c r="HO147" i="1"/>
  <c r="HO148" i="1"/>
  <c r="HO149" i="1"/>
  <c r="HO150" i="1"/>
  <c r="HO151" i="1"/>
  <c r="HO152" i="1"/>
  <c r="HO153" i="1"/>
  <c r="HO154" i="1"/>
  <c r="HO155" i="1"/>
  <c r="HO156" i="1"/>
  <c r="HO157" i="1"/>
  <c r="HO158" i="1"/>
  <c r="HO159" i="1"/>
  <c r="HO160" i="1"/>
  <c r="HO161" i="1"/>
  <c r="HO162" i="1"/>
  <c r="HO163" i="1"/>
  <c r="HO164" i="1"/>
  <c r="HO165" i="1"/>
  <c r="HO166" i="1"/>
  <c r="HO167" i="1"/>
  <c r="HO168" i="1"/>
  <c r="HO169" i="1"/>
  <c r="HO170" i="1"/>
  <c r="HO171" i="1"/>
  <c r="HO172" i="1"/>
  <c r="HO173" i="1"/>
  <c r="HO174" i="1"/>
  <c r="HO175" i="1"/>
  <c r="HO176" i="1"/>
  <c r="HO177" i="1"/>
  <c r="HO178" i="1"/>
  <c r="HO179" i="1"/>
  <c r="HO180" i="1"/>
  <c r="HO181" i="1"/>
  <c r="HO182" i="1"/>
  <c r="HO183" i="1"/>
  <c r="HO184" i="1"/>
  <c r="HO185" i="1"/>
  <c r="HO186" i="1"/>
  <c r="HO187" i="1"/>
  <c r="HO188" i="1"/>
  <c r="HO189" i="1"/>
  <c r="HO190" i="1"/>
  <c r="HO191" i="1"/>
  <c r="HO192" i="1"/>
  <c r="HO193" i="1"/>
  <c r="HO194" i="1"/>
  <c r="HO195" i="1"/>
  <c r="HO196" i="1"/>
  <c r="HO197" i="1"/>
  <c r="HO198" i="1"/>
  <c r="HO199" i="1"/>
  <c r="HO200" i="1"/>
  <c r="HO201" i="1"/>
  <c r="HO202" i="1"/>
  <c r="HO203" i="1"/>
  <c r="HO204" i="1"/>
  <c r="HO205" i="1"/>
  <c r="HO206" i="1"/>
  <c r="HO207" i="1"/>
  <c r="HO208" i="1"/>
  <c r="HO209" i="1"/>
  <c r="HO210" i="1"/>
  <c r="HO211" i="1"/>
  <c r="HO212" i="1"/>
  <c r="HO213" i="1"/>
  <c r="HO214" i="1"/>
  <c r="HO215" i="1"/>
  <c r="HO216" i="1"/>
  <c r="HO217" i="1"/>
  <c r="HO218" i="1"/>
  <c r="HO219" i="1"/>
  <c r="HO220" i="1"/>
  <c r="HO221" i="1"/>
  <c r="HO222" i="1"/>
  <c r="HO223" i="1"/>
  <c r="HO224" i="1"/>
  <c r="HO225" i="1"/>
  <c r="HO226" i="1"/>
  <c r="HO227" i="1"/>
  <c r="HO228" i="1"/>
  <c r="HO229" i="1"/>
  <c r="HO230" i="1"/>
  <c r="HO231" i="1"/>
  <c r="HO232" i="1"/>
  <c r="HO233" i="1"/>
  <c r="HO234" i="1"/>
  <c r="HO235" i="1"/>
  <c r="HO236" i="1"/>
  <c r="HO237" i="1"/>
  <c r="HO238" i="1"/>
  <c r="HO239" i="1"/>
  <c r="HO240" i="1"/>
  <c r="HO241" i="1"/>
  <c r="HO242" i="1"/>
  <c r="HO243" i="1"/>
  <c r="HO244" i="1"/>
  <c r="HO245" i="1"/>
  <c r="HO246" i="1"/>
  <c r="HO247" i="1"/>
  <c r="HO248" i="1"/>
  <c r="HO249" i="1"/>
  <c r="HO250" i="1"/>
  <c r="HO251" i="1"/>
  <c r="HO252" i="1"/>
  <c r="HO253" i="1"/>
  <c r="HO254" i="1"/>
  <c r="HO255" i="1"/>
  <c r="HO256" i="1"/>
  <c r="HO257" i="1"/>
  <c r="HO258" i="1"/>
  <c r="HO259" i="1"/>
  <c r="HO260" i="1"/>
  <c r="HO261" i="1"/>
  <c r="HO262" i="1"/>
  <c r="HO263" i="1"/>
  <c r="HO264" i="1"/>
  <c r="HO265" i="1"/>
  <c r="HO266" i="1"/>
  <c r="HO267" i="1"/>
  <c r="HO268" i="1"/>
  <c r="HO269" i="1"/>
  <c r="HO270" i="1"/>
  <c r="HO271" i="1"/>
  <c r="HO272" i="1"/>
  <c r="HO273" i="1"/>
  <c r="HO274" i="1"/>
  <c r="HO275" i="1"/>
  <c r="HO276" i="1"/>
  <c r="HO277" i="1"/>
  <c r="HO278" i="1"/>
  <c r="HO279" i="1"/>
  <c r="HO280" i="1"/>
  <c r="HO281" i="1"/>
  <c r="HO282" i="1"/>
  <c r="HO283" i="1"/>
  <c r="HO284" i="1"/>
  <c r="HO285" i="1"/>
  <c r="HO286" i="1"/>
  <c r="HO287" i="1"/>
  <c r="HO288" i="1"/>
  <c r="HO289" i="1"/>
  <c r="HO290" i="1"/>
  <c r="HO291" i="1"/>
  <c r="HO292" i="1"/>
  <c r="HO293" i="1"/>
  <c r="HO294" i="1"/>
  <c r="HO295" i="1"/>
  <c r="HO296" i="1"/>
  <c r="HO297" i="1"/>
  <c r="HO298" i="1"/>
  <c r="HO299" i="1"/>
  <c r="HO300" i="1"/>
  <c r="HO301" i="1"/>
  <c r="HO302" i="1"/>
  <c r="HO303" i="1"/>
  <c r="HO304" i="1"/>
  <c r="HO305" i="1"/>
  <c r="HO306" i="1"/>
  <c r="HO307" i="1"/>
  <c r="HO308" i="1"/>
  <c r="HO309" i="1"/>
  <c r="HO310" i="1"/>
  <c r="HO311" i="1"/>
  <c r="HO312" i="1"/>
  <c r="HO313" i="1"/>
  <c r="HO314" i="1"/>
  <c r="HO315" i="1"/>
  <c r="HO316" i="1"/>
  <c r="HO317" i="1"/>
  <c r="HO318" i="1"/>
  <c r="HO319" i="1"/>
  <c r="HO320" i="1"/>
  <c r="HO321" i="1"/>
  <c r="HO322" i="1"/>
  <c r="HO323" i="1"/>
  <c r="HO324" i="1"/>
  <c r="HO325" i="1"/>
  <c r="HO326" i="1"/>
  <c r="HO327" i="1"/>
  <c r="HO328" i="1"/>
  <c r="HO329" i="1"/>
  <c r="HO330" i="1"/>
  <c r="HO331" i="1"/>
  <c r="HO332" i="1"/>
  <c r="HO333" i="1"/>
  <c r="HO334" i="1"/>
  <c r="HO335" i="1"/>
  <c r="HO336" i="1"/>
  <c r="HO337" i="1"/>
  <c r="HO338" i="1"/>
  <c r="HO339" i="1"/>
  <c r="HO340" i="1"/>
  <c r="HO341" i="1"/>
  <c r="HO342" i="1"/>
  <c r="HO343" i="1"/>
  <c r="HO344" i="1"/>
  <c r="HO345" i="1"/>
  <c r="HO346" i="1"/>
  <c r="HO347" i="1"/>
  <c r="HO348" i="1"/>
  <c r="HO349" i="1"/>
  <c r="HO350" i="1"/>
  <c r="HO351" i="1"/>
  <c r="HO352" i="1"/>
  <c r="HO353" i="1"/>
  <c r="HN3" i="1"/>
  <c r="HN4" i="1"/>
  <c r="HN5" i="1"/>
  <c r="HN6" i="1"/>
  <c r="HN7" i="1"/>
  <c r="HN8" i="1"/>
  <c r="HN9" i="1"/>
  <c r="HN10" i="1"/>
  <c r="HN11" i="1"/>
  <c r="HN12" i="1"/>
  <c r="HN13" i="1"/>
  <c r="HN14" i="1"/>
  <c r="HN15" i="1"/>
  <c r="HN16" i="1"/>
  <c r="HN17" i="1"/>
  <c r="HN18" i="1"/>
  <c r="HN19" i="1"/>
  <c r="HN20" i="1"/>
  <c r="HN21" i="1"/>
  <c r="HN22" i="1"/>
  <c r="HN23" i="1"/>
  <c r="HN24" i="1"/>
  <c r="HN25" i="1"/>
  <c r="HN26" i="1"/>
  <c r="HN27" i="1"/>
  <c r="HN28" i="1"/>
  <c r="HN29" i="1"/>
  <c r="HN30" i="1"/>
  <c r="HN31" i="1"/>
  <c r="HN32" i="1"/>
  <c r="HN33" i="1"/>
  <c r="HN34" i="1"/>
  <c r="HN35" i="1"/>
  <c r="HN36" i="1"/>
  <c r="HN37" i="1"/>
  <c r="HN38" i="1"/>
  <c r="HN39" i="1"/>
  <c r="HN40" i="1"/>
  <c r="HN41" i="1"/>
  <c r="HN42" i="1"/>
  <c r="HN43" i="1"/>
  <c r="HN44" i="1"/>
  <c r="HN45" i="1"/>
  <c r="HN46" i="1"/>
  <c r="HN47" i="1"/>
  <c r="HN48" i="1"/>
  <c r="HN49" i="1"/>
  <c r="HN50" i="1"/>
  <c r="HN51" i="1"/>
  <c r="HN52" i="1"/>
  <c r="HN53" i="1"/>
  <c r="HN54" i="1"/>
  <c r="HN55" i="1"/>
  <c r="HN56" i="1"/>
  <c r="HN57" i="1"/>
  <c r="HN58" i="1"/>
  <c r="HN59" i="1"/>
  <c r="HN60" i="1"/>
  <c r="HN61" i="1"/>
  <c r="HN62" i="1"/>
  <c r="HN63" i="1"/>
  <c r="HN64" i="1"/>
  <c r="HN65" i="1"/>
  <c r="HN66" i="1"/>
  <c r="HN67" i="1"/>
  <c r="HN68" i="1"/>
  <c r="HN69" i="1"/>
  <c r="HN70" i="1"/>
  <c r="HN71" i="1"/>
  <c r="HN72" i="1"/>
  <c r="HN73" i="1"/>
  <c r="HN74" i="1"/>
  <c r="HN75" i="1"/>
  <c r="HN76" i="1"/>
  <c r="HN77" i="1"/>
  <c r="HN78" i="1"/>
  <c r="HN79" i="1"/>
  <c r="HN80" i="1"/>
  <c r="HN81" i="1"/>
  <c r="HN82" i="1"/>
  <c r="HN83" i="1"/>
  <c r="HN84" i="1"/>
  <c r="HN85" i="1"/>
  <c r="HN86" i="1"/>
  <c r="HN87" i="1"/>
  <c r="HN88" i="1"/>
  <c r="HN89" i="1"/>
  <c r="HN90" i="1"/>
  <c r="HN91" i="1"/>
  <c r="HN92" i="1"/>
  <c r="HN93" i="1"/>
  <c r="HN94" i="1"/>
  <c r="HN95" i="1"/>
  <c r="HN96" i="1"/>
  <c r="HN97" i="1"/>
  <c r="HN98" i="1"/>
  <c r="HN99" i="1"/>
  <c r="HN100" i="1"/>
  <c r="HN101" i="1"/>
  <c r="HN102" i="1"/>
  <c r="HN103" i="1"/>
  <c r="HN104" i="1"/>
  <c r="HN105" i="1"/>
  <c r="HN106" i="1"/>
  <c r="HN107" i="1"/>
  <c r="HN108" i="1"/>
  <c r="HN109" i="1"/>
  <c r="HN110" i="1"/>
  <c r="HN111" i="1"/>
  <c r="HN112" i="1"/>
  <c r="HN113" i="1"/>
  <c r="HN114" i="1"/>
  <c r="HN115" i="1"/>
  <c r="HN116" i="1"/>
  <c r="HN117" i="1"/>
  <c r="HN118" i="1"/>
  <c r="HN119" i="1"/>
  <c r="HN120" i="1"/>
  <c r="HN121" i="1"/>
  <c r="HN122" i="1"/>
  <c r="HN123" i="1"/>
  <c r="HN124" i="1"/>
  <c r="HN125" i="1"/>
  <c r="HN126" i="1"/>
  <c r="HN127" i="1"/>
  <c r="HN128" i="1"/>
  <c r="HN129" i="1"/>
  <c r="HN130" i="1"/>
  <c r="HN131" i="1"/>
  <c r="HN132" i="1"/>
  <c r="HN133" i="1"/>
  <c r="HN134" i="1"/>
  <c r="HN135" i="1"/>
  <c r="HN136" i="1"/>
  <c r="HN137" i="1"/>
  <c r="HN138" i="1"/>
  <c r="HN139" i="1"/>
  <c r="HN140" i="1"/>
  <c r="HN141" i="1"/>
  <c r="HN142" i="1"/>
  <c r="HN143" i="1"/>
  <c r="HN144" i="1"/>
  <c r="HN145" i="1"/>
  <c r="HN146" i="1"/>
  <c r="HN147" i="1"/>
  <c r="HN148" i="1"/>
  <c r="HN149" i="1"/>
  <c r="HN150" i="1"/>
  <c r="HN151" i="1"/>
  <c r="HN152" i="1"/>
  <c r="HN153" i="1"/>
  <c r="HN154" i="1"/>
  <c r="HN155" i="1"/>
  <c r="HN156" i="1"/>
  <c r="HN157" i="1"/>
  <c r="HN158" i="1"/>
  <c r="HN159" i="1"/>
  <c r="HN160" i="1"/>
  <c r="HN161" i="1"/>
  <c r="HN162" i="1"/>
  <c r="HN163" i="1"/>
  <c r="HN164" i="1"/>
  <c r="HN165" i="1"/>
  <c r="HN166" i="1"/>
  <c r="HN167" i="1"/>
  <c r="HN168" i="1"/>
  <c r="HN169" i="1"/>
  <c r="HN170" i="1"/>
  <c r="HN171" i="1"/>
  <c r="HN172" i="1"/>
  <c r="HN173" i="1"/>
  <c r="HN174" i="1"/>
  <c r="HN175" i="1"/>
  <c r="HN176" i="1"/>
  <c r="HN177" i="1"/>
  <c r="HN178" i="1"/>
  <c r="HN179" i="1"/>
  <c r="HN180" i="1"/>
  <c r="HN181" i="1"/>
  <c r="HN182" i="1"/>
  <c r="HN183" i="1"/>
  <c r="HN184" i="1"/>
  <c r="HN185" i="1"/>
  <c r="HN186" i="1"/>
  <c r="HN187" i="1"/>
  <c r="HN188" i="1"/>
  <c r="HN189" i="1"/>
  <c r="HN190" i="1"/>
  <c r="HN191" i="1"/>
  <c r="HN192" i="1"/>
  <c r="HN193" i="1"/>
  <c r="HN194" i="1"/>
  <c r="HN195" i="1"/>
  <c r="HN196" i="1"/>
  <c r="HN197" i="1"/>
  <c r="HN198" i="1"/>
  <c r="HN199" i="1"/>
  <c r="HN200" i="1"/>
  <c r="HN201" i="1"/>
  <c r="HN202" i="1"/>
  <c r="HN203" i="1"/>
  <c r="HN204" i="1"/>
  <c r="HN205" i="1"/>
  <c r="HN206" i="1"/>
  <c r="HN207" i="1"/>
  <c r="HN208" i="1"/>
  <c r="HN209" i="1"/>
  <c r="HN210" i="1"/>
  <c r="HN211" i="1"/>
  <c r="HN212" i="1"/>
  <c r="HN213" i="1"/>
  <c r="HN214" i="1"/>
  <c r="HN215" i="1"/>
  <c r="HN216" i="1"/>
  <c r="HN217" i="1"/>
  <c r="HN218" i="1"/>
  <c r="HN219" i="1"/>
  <c r="HN220" i="1"/>
  <c r="HN221" i="1"/>
  <c r="HN222" i="1"/>
  <c r="HN223" i="1"/>
  <c r="HN224" i="1"/>
  <c r="HN225" i="1"/>
  <c r="HN226" i="1"/>
  <c r="HN227" i="1"/>
  <c r="HN228" i="1"/>
  <c r="HN229" i="1"/>
  <c r="HN230" i="1"/>
  <c r="HN231" i="1"/>
  <c r="HN232" i="1"/>
  <c r="HN233" i="1"/>
  <c r="HN234" i="1"/>
  <c r="HN235" i="1"/>
  <c r="HN236" i="1"/>
  <c r="HN237" i="1"/>
  <c r="HN238" i="1"/>
  <c r="HN239" i="1"/>
  <c r="HN240" i="1"/>
  <c r="HN241" i="1"/>
  <c r="HN242" i="1"/>
  <c r="HN243" i="1"/>
  <c r="HN244" i="1"/>
  <c r="HN245" i="1"/>
  <c r="HN246" i="1"/>
  <c r="HN247" i="1"/>
  <c r="HN248" i="1"/>
  <c r="HN249" i="1"/>
  <c r="HN250" i="1"/>
  <c r="HN251" i="1"/>
  <c r="HN252" i="1"/>
  <c r="HN253" i="1"/>
  <c r="HN254" i="1"/>
  <c r="HN255" i="1"/>
  <c r="HN256" i="1"/>
  <c r="HN257" i="1"/>
  <c r="HN258" i="1"/>
  <c r="HN259" i="1"/>
  <c r="HN260" i="1"/>
  <c r="HN261" i="1"/>
  <c r="HN262" i="1"/>
  <c r="HN263" i="1"/>
  <c r="HN264" i="1"/>
  <c r="HN265" i="1"/>
  <c r="HN266" i="1"/>
  <c r="HN267" i="1"/>
  <c r="HN268" i="1"/>
  <c r="HN269" i="1"/>
  <c r="HN270" i="1"/>
  <c r="HN271" i="1"/>
  <c r="HN272" i="1"/>
  <c r="HN273" i="1"/>
  <c r="HN274" i="1"/>
  <c r="HN275" i="1"/>
  <c r="HN276" i="1"/>
  <c r="HN277" i="1"/>
  <c r="HN278" i="1"/>
  <c r="HN279" i="1"/>
  <c r="HN280" i="1"/>
  <c r="HN281" i="1"/>
  <c r="HN282" i="1"/>
  <c r="HN283" i="1"/>
  <c r="HN284" i="1"/>
  <c r="HN285" i="1"/>
  <c r="HN286" i="1"/>
  <c r="HN287" i="1"/>
  <c r="HN288" i="1"/>
  <c r="HN289" i="1"/>
  <c r="HN290" i="1"/>
  <c r="HN291" i="1"/>
  <c r="HN292" i="1"/>
  <c r="HN293" i="1"/>
  <c r="HN294" i="1"/>
  <c r="HN295" i="1"/>
  <c r="HN296" i="1"/>
  <c r="HN297" i="1"/>
  <c r="HN298" i="1"/>
  <c r="HN299" i="1"/>
  <c r="HN300" i="1"/>
  <c r="HN301" i="1"/>
  <c r="HN302" i="1"/>
  <c r="HN303" i="1"/>
  <c r="HN304" i="1"/>
  <c r="HN305" i="1"/>
  <c r="HN306" i="1"/>
  <c r="HN307" i="1"/>
  <c r="HN308" i="1"/>
  <c r="HN309" i="1"/>
  <c r="HN310" i="1"/>
  <c r="HN311" i="1"/>
  <c r="HN312" i="1"/>
  <c r="HN313" i="1"/>
  <c r="HN314" i="1"/>
  <c r="HN315" i="1"/>
  <c r="HN316" i="1"/>
  <c r="HN317" i="1"/>
  <c r="HN318" i="1"/>
  <c r="HN319" i="1"/>
  <c r="HN320" i="1"/>
  <c r="HN321" i="1"/>
  <c r="HN322" i="1"/>
  <c r="HN323" i="1"/>
  <c r="HN324" i="1"/>
  <c r="HN325" i="1"/>
  <c r="HN326" i="1"/>
  <c r="HN327" i="1"/>
  <c r="HN328" i="1"/>
  <c r="HN329" i="1"/>
  <c r="HN330" i="1"/>
  <c r="HN331" i="1"/>
  <c r="HN332" i="1"/>
  <c r="HN333" i="1"/>
  <c r="HN334" i="1"/>
  <c r="HN335" i="1"/>
  <c r="HN336" i="1"/>
  <c r="HN337" i="1"/>
  <c r="HN338" i="1"/>
  <c r="HN339" i="1"/>
  <c r="HN340" i="1"/>
  <c r="HN341" i="1"/>
  <c r="HN342" i="1"/>
  <c r="HN343" i="1"/>
  <c r="HN344" i="1"/>
  <c r="HN345" i="1"/>
  <c r="HN346" i="1"/>
  <c r="HN347" i="1"/>
  <c r="HN348" i="1"/>
  <c r="HN349" i="1"/>
  <c r="HN350" i="1"/>
  <c r="HN351" i="1"/>
  <c r="HN352" i="1"/>
  <c r="HN353" i="1"/>
  <c r="HM3" i="1"/>
  <c r="HM4" i="1"/>
  <c r="HM5" i="1"/>
  <c r="HM6" i="1"/>
  <c r="HM7" i="1"/>
  <c r="HM8" i="1"/>
  <c r="HM9" i="1"/>
  <c r="HM10" i="1"/>
  <c r="HM11" i="1"/>
  <c r="HM12" i="1"/>
  <c r="HM13" i="1"/>
  <c r="HM14" i="1"/>
  <c r="HM15" i="1"/>
  <c r="HM16" i="1"/>
  <c r="HM17" i="1"/>
  <c r="HM18" i="1"/>
  <c r="HM19" i="1"/>
  <c r="HM20" i="1"/>
  <c r="HM21" i="1"/>
  <c r="HM22" i="1"/>
  <c r="HM23" i="1"/>
  <c r="HM24" i="1"/>
  <c r="HM25" i="1"/>
  <c r="HM26" i="1"/>
  <c r="HM27" i="1"/>
  <c r="HM28" i="1"/>
  <c r="HM29" i="1"/>
  <c r="HM30" i="1"/>
  <c r="HM31" i="1"/>
  <c r="HM32" i="1"/>
  <c r="HM33" i="1"/>
  <c r="HM34" i="1"/>
  <c r="HM35" i="1"/>
  <c r="HM36" i="1"/>
  <c r="HM37" i="1"/>
  <c r="HM38" i="1"/>
  <c r="HM39" i="1"/>
  <c r="HM40" i="1"/>
  <c r="HM41" i="1"/>
  <c r="HM42" i="1"/>
  <c r="HM43" i="1"/>
  <c r="HM44" i="1"/>
  <c r="HM45" i="1"/>
  <c r="HM46" i="1"/>
  <c r="HM47" i="1"/>
  <c r="HM48" i="1"/>
  <c r="HM49" i="1"/>
  <c r="HM50" i="1"/>
  <c r="HM51" i="1"/>
  <c r="HM52" i="1"/>
  <c r="HM53" i="1"/>
  <c r="HM54" i="1"/>
  <c r="HM55" i="1"/>
  <c r="HM56" i="1"/>
  <c r="HM57" i="1"/>
  <c r="HM58" i="1"/>
  <c r="HM59" i="1"/>
  <c r="HM60" i="1"/>
  <c r="HM61" i="1"/>
  <c r="HM62" i="1"/>
  <c r="HM63" i="1"/>
  <c r="HM64" i="1"/>
  <c r="HM65" i="1"/>
  <c r="HM66" i="1"/>
  <c r="HM67" i="1"/>
  <c r="HM68" i="1"/>
  <c r="HM69" i="1"/>
  <c r="HM70" i="1"/>
  <c r="HM71" i="1"/>
  <c r="HM72" i="1"/>
  <c r="HM73" i="1"/>
  <c r="HM74" i="1"/>
  <c r="HM75" i="1"/>
  <c r="HM76" i="1"/>
  <c r="HM77" i="1"/>
  <c r="HM78" i="1"/>
  <c r="HM79" i="1"/>
  <c r="HM80" i="1"/>
  <c r="HM81" i="1"/>
  <c r="HM82" i="1"/>
  <c r="HM83" i="1"/>
  <c r="HM84" i="1"/>
  <c r="HM85" i="1"/>
  <c r="HM86" i="1"/>
  <c r="HM87" i="1"/>
  <c r="HM88" i="1"/>
  <c r="HM89" i="1"/>
  <c r="HM90" i="1"/>
  <c r="HM91" i="1"/>
  <c r="HM92" i="1"/>
  <c r="HM93" i="1"/>
  <c r="HM94" i="1"/>
  <c r="HM95" i="1"/>
  <c r="HM96" i="1"/>
  <c r="HM97" i="1"/>
  <c r="HM98" i="1"/>
  <c r="HM99" i="1"/>
  <c r="HM100" i="1"/>
  <c r="HM101" i="1"/>
  <c r="HM102" i="1"/>
  <c r="HM103" i="1"/>
  <c r="HM104" i="1"/>
  <c r="HM105" i="1"/>
  <c r="HM106" i="1"/>
  <c r="HM107" i="1"/>
  <c r="HM108" i="1"/>
  <c r="HM109" i="1"/>
  <c r="HM110" i="1"/>
  <c r="HM111" i="1"/>
  <c r="HM112" i="1"/>
  <c r="HM113" i="1"/>
  <c r="HM114" i="1"/>
  <c r="HM115" i="1"/>
  <c r="HM116" i="1"/>
  <c r="HM117" i="1"/>
  <c r="HM118" i="1"/>
  <c r="HM119" i="1"/>
  <c r="HM120" i="1"/>
  <c r="HM121" i="1"/>
  <c r="HM122" i="1"/>
  <c r="HM123" i="1"/>
  <c r="HM124" i="1"/>
  <c r="HM125" i="1"/>
  <c r="HM126" i="1"/>
  <c r="HM127" i="1"/>
  <c r="HM128" i="1"/>
  <c r="HM129" i="1"/>
  <c r="HM130" i="1"/>
  <c r="HM131" i="1"/>
  <c r="HM132" i="1"/>
  <c r="HM133" i="1"/>
  <c r="HM134" i="1"/>
  <c r="HM135" i="1"/>
  <c r="HM136" i="1"/>
  <c r="HM137" i="1"/>
  <c r="HM138" i="1"/>
  <c r="HM139" i="1"/>
  <c r="HM140" i="1"/>
  <c r="HM141" i="1"/>
  <c r="HM142" i="1"/>
  <c r="HM143" i="1"/>
  <c r="HM144" i="1"/>
  <c r="HM145" i="1"/>
  <c r="HM146" i="1"/>
  <c r="HM147" i="1"/>
  <c r="HM148" i="1"/>
  <c r="HM149" i="1"/>
  <c r="HM150" i="1"/>
  <c r="HM151" i="1"/>
  <c r="HM152" i="1"/>
  <c r="HM153" i="1"/>
  <c r="HM154" i="1"/>
  <c r="HM155" i="1"/>
  <c r="HM156" i="1"/>
  <c r="HM157" i="1"/>
  <c r="HM158" i="1"/>
  <c r="HM159" i="1"/>
  <c r="HM160" i="1"/>
  <c r="HM161" i="1"/>
  <c r="HM162" i="1"/>
  <c r="HM163" i="1"/>
  <c r="HM164" i="1"/>
  <c r="HM165" i="1"/>
  <c r="HM166" i="1"/>
  <c r="HM167" i="1"/>
  <c r="HM168" i="1"/>
  <c r="HM169" i="1"/>
  <c r="HM170" i="1"/>
  <c r="HM171" i="1"/>
  <c r="HM172" i="1"/>
  <c r="HM173" i="1"/>
  <c r="HM174" i="1"/>
  <c r="HM175" i="1"/>
  <c r="HM176" i="1"/>
  <c r="HM177" i="1"/>
  <c r="HM178" i="1"/>
  <c r="HM179" i="1"/>
  <c r="HM180" i="1"/>
  <c r="HM181" i="1"/>
  <c r="HM182" i="1"/>
  <c r="HM183" i="1"/>
  <c r="HM184" i="1"/>
  <c r="HM185" i="1"/>
  <c r="HM186" i="1"/>
  <c r="HM187" i="1"/>
  <c r="HM188" i="1"/>
  <c r="HM189" i="1"/>
  <c r="HM190" i="1"/>
  <c r="HM191" i="1"/>
  <c r="HM192" i="1"/>
  <c r="HM193" i="1"/>
  <c r="HM194" i="1"/>
  <c r="HM195" i="1"/>
  <c r="HM196" i="1"/>
  <c r="HM197" i="1"/>
  <c r="HM198" i="1"/>
  <c r="HM199" i="1"/>
  <c r="HM200" i="1"/>
  <c r="HM201" i="1"/>
  <c r="HM202" i="1"/>
  <c r="HM203" i="1"/>
  <c r="HM204" i="1"/>
  <c r="HM205" i="1"/>
  <c r="HM206" i="1"/>
  <c r="HM207" i="1"/>
  <c r="HM208" i="1"/>
  <c r="HM209" i="1"/>
  <c r="HM210" i="1"/>
  <c r="HM211" i="1"/>
  <c r="HM212" i="1"/>
  <c r="HM213" i="1"/>
  <c r="HM214" i="1"/>
  <c r="HM215" i="1"/>
  <c r="HM216" i="1"/>
  <c r="HM217" i="1"/>
  <c r="HM218" i="1"/>
  <c r="HM219" i="1"/>
  <c r="HM220" i="1"/>
  <c r="HM221" i="1"/>
  <c r="HM222" i="1"/>
  <c r="HM223" i="1"/>
  <c r="HM224" i="1"/>
  <c r="HM225" i="1"/>
  <c r="HM226" i="1"/>
  <c r="HM227" i="1"/>
  <c r="HM228" i="1"/>
  <c r="HM229" i="1"/>
  <c r="HM230" i="1"/>
  <c r="HM231" i="1"/>
  <c r="HM232" i="1"/>
  <c r="HM233" i="1"/>
  <c r="HM234" i="1"/>
  <c r="HM235" i="1"/>
  <c r="HM236" i="1"/>
  <c r="HM237" i="1"/>
  <c r="HM238" i="1"/>
  <c r="HM239" i="1"/>
  <c r="HM240" i="1"/>
  <c r="HM241" i="1"/>
  <c r="HM242" i="1"/>
  <c r="HM243" i="1"/>
  <c r="HM244" i="1"/>
  <c r="HM245" i="1"/>
  <c r="HM246" i="1"/>
  <c r="HM247" i="1"/>
  <c r="HM248" i="1"/>
  <c r="HM249" i="1"/>
  <c r="HM250" i="1"/>
  <c r="HM251" i="1"/>
  <c r="HM252" i="1"/>
  <c r="HM253" i="1"/>
  <c r="HM254" i="1"/>
  <c r="HM255" i="1"/>
  <c r="HM256" i="1"/>
  <c r="HM257" i="1"/>
  <c r="HM258" i="1"/>
  <c r="HM259" i="1"/>
  <c r="HM260" i="1"/>
  <c r="HM261" i="1"/>
  <c r="HM262" i="1"/>
  <c r="HM263" i="1"/>
  <c r="HM264" i="1"/>
  <c r="HM265" i="1"/>
  <c r="HM266" i="1"/>
  <c r="HM267" i="1"/>
  <c r="HM268" i="1"/>
  <c r="HM269" i="1"/>
  <c r="HM270" i="1"/>
  <c r="HM271" i="1"/>
  <c r="HM272" i="1"/>
  <c r="HM273" i="1"/>
  <c r="HM274" i="1"/>
  <c r="HM275" i="1"/>
  <c r="HM276" i="1"/>
  <c r="HM277" i="1"/>
  <c r="HM278" i="1"/>
  <c r="HM279" i="1"/>
  <c r="HM280" i="1"/>
  <c r="HM281" i="1"/>
  <c r="HM282" i="1"/>
  <c r="HM283" i="1"/>
  <c r="HM284" i="1"/>
  <c r="HM285" i="1"/>
  <c r="HM286" i="1"/>
  <c r="HM287" i="1"/>
  <c r="HM288" i="1"/>
  <c r="HM289" i="1"/>
  <c r="HM290" i="1"/>
  <c r="HM291" i="1"/>
  <c r="HM292" i="1"/>
  <c r="HM293" i="1"/>
  <c r="HM294" i="1"/>
  <c r="HM295" i="1"/>
  <c r="HM296" i="1"/>
  <c r="HM297" i="1"/>
  <c r="HM298" i="1"/>
  <c r="HM299" i="1"/>
  <c r="HM300" i="1"/>
  <c r="HM301" i="1"/>
  <c r="HM302" i="1"/>
  <c r="HM303" i="1"/>
  <c r="HM304" i="1"/>
  <c r="HM305" i="1"/>
  <c r="HM306" i="1"/>
  <c r="HM307" i="1"/>
  <c r="HM308" i="1"/>
  <c r="HM309" i="1"/>
  <c r="HM310" i="1"/>
  <c r="HM311" i="1"/>
  <c r="HM312" i="1"/>
  <c r="HM313" i="1"/>
  <c r="HM314" i="1"/>
  <c r="HM315" i="1"/>
  <c r="HM316" i="1"/>
  <c r="HM317" i="1"/>
  <c r="HM318" i="1"/>
  <c r="HM319" i="1"/>
  <c r="HM320" i="1"/>
  <c r="HM321" i="1"/>
  <c r="HM322" i="1"/>
  <c r="HM323" i="1"/>
  <c r="HM324" i="1"/>
  <c r="HM325" i="1"/>
  <c r="HM326" i="1"/>
  <c r="HM327" i="1"/>
  <c r="HM328" i="1"/>
  <c r="HM329" i="1"/>
  <c r="HM330" i="1"/>
  <c r="HM331" i="1"/>
  <c r="HM332" i="1"/>
  <c r="HM333" i="1"/>
  <c r="HM334" i="1"/>
  <c r="HM335" i="1"/>
  <c r="HM336" i="1"/>
  <c r="HM337" i="1"/>
  <c r="HM338" i="1"/>
  <c r="HM339" i="1"/>
  <c r="HM340" i="1"/>
  <c r="HM341" i="1"/>
  <c r="HM342" i="1"/>
  <c r="HM343" i="1"/>
  <c r="HM344" i="1"/>
  <c r="HM345" i="1"/>
  <c r="HM346" i="1"/>
  <c r="HM347" i="1"/>
  <c r="HM348" i="1"/>
  <c r="HM349" i="1"/>
  <c r="HM350" i="1"/>
  <c r="HM351" i="1"/>
  <c r="HM352" i="1"/>
  <c r="HM353" i="1"/>
  <c r="HL3" i="1"/>
  <c r="HL4" i="1"/>
  <c r="HL5" i="1"/>
  <c r="HL6" i="1"/>
  <c r="HL7" i="1"/>
  <c r="HL8" i="1"/>
  <c r="HL9" i="1"/>
  <c r="HL10" i="1"/>
  <c r="HL11" i="1"/>
  <c r="HL12" i="1"/>
  <c r="HL13" i="1"/>
  <c r="HL14" i="1"/>
  <c r="HL15" i="1"/>
  <c r="HL16" i="1"/>
  <c r="HL17" i="1"/>
  <c r="HL18" i="1"/>
  <c r="HL19" i="1"/>
  <c r="HL20" i="1"/>
  <c r="HL21" i="1"/>
  <c r="HL22" i="1"/>
  <c r="HL23" i="1"/>
  <c r="HL24" i="1"/>
  <c r="HL25" i="1"/>
  <c r="HL26" i="1"/>
  <c r="HL27" i="1"/>
  <c r="HL28" i="1"/>
  <c r="HL29" i="1"/>
  <c r="HL30" i="1"/>
  <c r="HL31" i="1"/>
  <c r="HL32" i="1"/>
  <c r="HL33" i="1"/>
  <c r="HL34" i="1"/>
  <c r="HL35" i="1"/>
  <c r="HL36" i="1"/>
  <c r="HL37" i="1"/>
  <c r="HL38" i="1"/>
  <c r="HL39" i="1"/>
  <c r="HL40" i="1"/>
  <c r="HL41" i="1"/>
  <c r="HL42" i="1"/>
  <c r="HL43" i="1"/>
  <c r="HL44" i="1"/>
  <c r="HL45" i="1"/>
  <c r="HL46" i="1"/>
  <c r="HL47" i="1"/>
  <c r="HL48" i="1"/>
  <c r="HL49" i="1"/>
  <c r="HL50" i="1"/>
  <c r="HL51" i="1"/>
  <c r="HL52" i="1"/>
  <c r="HL53" i="1"/>
  <c r="HL54" i="1"/>
  <c r="HL55" i="1"/>
  <c r="HL56" i="1"/>
  <c r="HL57" i="1"/>
  <c r="HL58" i="1"/>
  <c r="HL59" i="1"/>
  <c r="HL60" i="1"/>
  <c r="HL61" i="1"/>
  <c r="HL62" i="1"/>
  <c r="HL63" i="1"/>
  <c r="HL64" i="1"/>
  <c r="HL65" i="1"/>
  <c r="HL66" i="1"/>
  <c r="HL67" i="1"/>
  <c r="HL68" i="1"/>
  <c r="HL69" i="1"/>
  <c r="HL70" i="1"/>
  <c r="HL71" i="1"/>
  <c r="HL72" i="1"/>
  <c r="HL73" i="1"/>
  <c r="HL74" i="1"/>
  <c r="HL75" i="1"/>
  <c r="HL76" i="1"/>
  <c r="HL77" i="1"/>
  <c r="HL78" i="1"/>
  <c r="HL79" i="1"/>
  <c r="HL80" i="1"/>
  <c r="HL81" i="1"/>
  <c r="HL82" i="1"/>
  <c r="HL83" i="1"/>
  <c r="HL84" i="1"/>
  <c r="HL85" i="1"/>
  <c r="HL86" i="1"/>
  <c r="HL87" i="1"/>
  <c r="HL88" i="1"/>
  <c r="HL89" i="1"/>
  <c r="HL90" i="1"/>
  <c r="HL91" i="1"/>
  <c r="HL92" i="1"/>
  <c r="HL93" i="1"/>
  <c r="HL94" i="1"/>
  <c r="HL95" i="1"/>
  <c r="HL96" i="1"/>
  <c r="HL97" i="1"/>
  <c r="HL98" i="1"/>
  <c r="HL99" i="1"/>
  <c r="HL100" i="1"/>
  <c r="HL101" i="1"/>
  <c r="HL102" i="1"/>
  <c r="HL103" i="1"/>
  <c r="HL104" i="1"/>
  <c r="HL105" i="1"/>
  <c r="HL106" i="1"/>
  <c r="HL107" i="1"/>
  <c r="HL108" i="1"/>
  <c r="HL109" i="1"/>
  <c r="HL110" i="1"/>
  <c r="HL111" i="1"/>
  <c r="HL112" i="1"/>
  <c r="HL113" i="1"/>
  <c r="HL114" i="1"/>
  <c r="HL115" i="1"/>
  <c r="HL116" i="1"/>
  <c r="HL117" i="1"/>
  <c r="HL118" i="1"/>
  <c r="HL119" i="1"/>
  <c r="HL120" i="1"/>
  <c r="HL121" i="1"/>
  <c r="HL122" i="1"/>
  <c r="HL123" i="1"/>
  <c r="HL124" i="1"/>
  <c r="HL125" i="1"/>
  <c r="HL126" i="1"/>
  <c r="HL127" i="1"/>
  <c r="HL128" i="1"/>
  <c r="HL129" i="1"/>
  <c r="HL130" i="1"/>
  <c r="HL131" i="1"/>
  <c r="HL132" i="1"/>
  <c r="HL133" i="1"/>
  <c r="HL134" i="1"/>
  <c r="HL135" i="1"/>
  <c r="HL136" i="1"/>
  <c r="HL137" i="1"/>
  <c r="HL138" i="1"/>
  <c r="HL139" i="1"/>
  <c r="HL140" i="1"/>
  <c r="HL141" i="1"/>
  <c r="HL142" i="1"/>
  <c r="HL143" i="1"/>
  <c r="HL144" i="1"/>
  <c r="HL145" i="1"/>
  <c r="HL146" i="1"/>
  <c r="HL147" i="1"/>
  <c r="HL148" i="1"/>
  <c r="HL149" i="1"/>
  <c r="HL150" i="1"/>
  <c r="HL151" i="1"/>
  <c r="HL152" i="1"/>
  <c r="HL153" i="1"/>
  <c r="HL154" i="1"/>
  <c r="HL155" i="1"/>
  <c r="HL156" i="1"/>
  <c r="HL157" i="1"/>
  <c r="HL158" i="1"/>
  <c r="HL159" i="1"/>
  <c r="HL160" i="1"/>
  <c r="HL161" i="1"/>
  <c r="HL162" i="1"/>
  <c r="HL163" i="1"/>
  <c r="HL164" i="1"/>
  <c r="HL165" i="1"/>
  <c r="HL166" i="1"/>
  <c r="HL167" i="1"/>
  <c r="HL168" i="1"/>
  <c r="HL169" i="1"/>
  <c r="HL170" i="1"/>
  <c r="HL171" i="1"/>
  <c r="HL172" i="1"/>
  <c r="HL173" i="1"/>
  <c r="HL174" i="1"/>
  <c r="HL175" i="1"/>
  <c r="HL176" i="1"/>
  <c r="HL177" i="1"/>
  <c r="HL178" i="1"/>
  <c r="HL179" i="1"/>
  <c r="HL180" i="1"/>
  <c r="HL181" i="1"/>
  <c r="HL182" i="1"/>
  <c r="HL183" i="1"/>
  <c r="HL184" i="1"/>
  <c r="HL185" i="1"/>
  <c r="HL186" i="1"/>
  <c r="HL187" i="1"/>
  <c r="HL188" i="1"/>
  <c r="HL189" i="1"/>
  <c r="HL190" i="1"/>
  <c r="HL191" i="1"/>
  <c r="HL192" i="1"/>
  <c r="HL193" i="1"/>
  <c r="HL194" i="1"/>
  <c r="HL195" i="1"/>
  <c r="HL196" i="1"/>
  <c r="HL197" i="1"/>
  <c r="HL198" i="1"/>
  <c r="HL199" i="1"/>
  <c r="HL200" i="1"/>
  <c r="HL201" i="1"/>
  <c r="HL202" i="1"/>
  <c r="HL203" i="1"/>
  <c r="HL204" i="1"/>
  <c r="HL205" i="1"/>
  <c r="HL206" i="1"/>
  <c r="HL207" i="1"/>
  <c r="HL208" i="1"/>
  <c r="HL209" i="1"/>
  <c r="HL210" i="1"/>
  <c r="HL211" i="1"/>
  <c r="HL212" i="1"/>
  <c r="HL213" i="1"/>
  <c r="HL214" i="1"/>
  <c r="HL215" i="1"/>
  <c r="HL216" i="1"/>
  <c r="HL217" i="1"/>
  <c r="HL218" i="1"/>
  <c r="HL219" i="1"/>
  <c r="HL220" i="1"/>
  <c r="HL221" i="1"/>
  <c r="HL222" i="1"/>
  <c r="HL223" i="1"/>
  <c r="HL224" i="1"/>
  <c r="HL225" i="1"/>
  <c r="HL226" i="1"/>
  <c r="HL227" i="1"/>
  <c r="HL228" i="1"/>
  <c r="HL229" i="1"/>
  <c r="HL230" i="1"/>
  <c r="HL231" i="1"/>
  <c r="HL232" i="1"/>
  <c r="HL233" i="1"/>
  <c r="HL234" i="1"/>
  <c r="HL235" i="1"/>
  <c r="HL236" i="1"/>
  <c r="HL237" i="1"/>
  <c r="HL238" i="1"/>
  <c r="HL239" i="1"/>
  <c r="HL240" i="1"/>
  <c r="HL241" i="1"/>
  <c r="HL242" i="1"/>
  <c r="HL243" i="1"/>
  <c r="HL244" i="1"/>
  <c r="HL245" i="1"/>
  <c r="HL246" i="1"/>
  <c r="HL247" i="1"/>
  <c r="HL248" i="1"/>
  <c r="HL249" i="1"/>
  <c r="HL250" i="1"/>
  <c r="HL251" i="1"/>
  <c r="HL252" i="1"/>
  <c r="HL253" i="1"/>
  <c r="HL254" i="1"/>
  <c r="HL255" i="1"/>
  <c r="HL256" i="1"/>
  <c r="HL257" i="1"/>
  <c r="HL258" i="1"/>
  <c r="HL259" i="1"/>
  <c r="HL260" i="1"/>
  <c r="HL261" i="1"/>
  <c r="HL262" i="1"/>
  <c r="HL263" i="1"/>
  <c r="HL264" i="1"/>
  <c r="HL265" i="1"/>
  <c r="HL266" i="1"/>
  <c r="HL267" i="1"/>
  <c r="HL268" i="1"/>
  <c r="HL269" i="1"/>
  <c r="HL270" i="1"/>
  <c r="HL271" i="1"/>
  <c r="HL272" i="1"/>
  <c r="HL273" i="1"/>
  <c r="HL274" i="1"/>
  <c r="HL275" i="1"/>
  <c r="HL276" i="1"/>
  <c r="HL277" i="1"/>
  <c r="HL278" i="1"/>
  <c r="HL279" i="1"/>
  <c r="HL280" i="1"/>
  <c r="HL281" i="1"/>
  <c r="HL282" i="1"/>
  <c r="HL283" i="1"/>
  <c r="HL284" i="1"/>
  <c r="HL285" i="1"/>
  <c r="HL286" i="1"/>
  <c r="HL287" i="1"/>
  <c r="HL288" i="1"/>
  <c r="HL289" i="1"/>
  <c r="HL290" i="1"/>
  <c r="HL291" i="1"/>
  <c r="HL292" i="1"/>
  <c r="HL293" i="1"/>
  <c r="HL294" i="1"/>
  <c r="HL295" i="1"/>
  <c r="HL296" i="1"/>
  <c r="HL297" i="1"/>
  <c r="HL298" i="1"/>
  <c r="HL299" i="1"/>
  <c r="HL300" i="1"/>
  <c r="HL301" i="1"/>
  <c r="HL302" i="1"/>
  <c r="HL303" i="1"/>
  <c r="HL304" i="1"/>
  <c r="HL305" i="1"/>
  <c r="HL306" i="1"/>
  <c r="HL307" i="1"/>
  <c r="HL308" i="1"/>
  <c r="HL309" i="1"/>
  <c r="HL310" i="1"/>
  <c r="HL311" i="1"/>
  <c r="HL312" i="1"/>
  <c r="HL313" i="1"/>
  <c r="HL314" i="1"/>
  <c r="HL315" i="1"/>
  <c r="HL316" i="1"/>
  <c r="HL317" i="1"/>
  <c r="HL318" i="1"/>
  <c r="HL319" i="1"/>
  <c r="HL320" i="1"/>
  <c r="HL321" i="1"/>
  <c r="HL322" i="1"/>
  <c r="HL323" i="1"/>
  <c r="HL324" i="1"/>
  <c r="HL325" i="1"/>
  <c r="HL326" i="1"/>
  <c r="HL327" i="1"/>
  <c r="HL328" i="1"/>
  <c r="HL329" i="1"/>
  <c r="HL330" i="1"/>
  <c r="HL331" i="1"/>
  <c r="HL332" i="1"/>
  <c r="HL333" i="1"/>
  <c r="HL334" i="1"/>
  <c r="HL335" i="1"/>
  <c r="HL336" i="1"/>
  <c r="HL337" i="1"/>
  <c r="HL338" i="1"/>
  <c r="HL339" i="1"/>
  <c r="HL340" i="1"/>
  <c r="HL341" i="1"/>
  <c r="HL342" i="1"/>
  <c r="HL343" i="1"/>
  <c r="HL344" i="1"/>
  <c r="HL345" i="1"/>
  <c r="HL346" i="1"/>
  <c r="HL347" i="1"/>
  <c r="HL348" i="1"/>
  <c r="HL349" i="1"/>
  <c r="HL350" i="1"/>
  <c r="HL351" i="1"/>
  <c r="HL352" i="1"/>
  <c r="HL353" i="1"/>
  <c r="HK3" i="1"/>
  <c r="HK4" i="1"/>
  <c r="HK5" i="1"/>
  <c r="HK6" i="1"/>
  <c r="HK7" i="1"/>
  <c r="HK8" i="1"/>
  <c r="HK9" i="1"/>
  <c r="HK10" i="1"/>
  <c r="HK11" i="1"/>
  <c r="HK12" i="1"/>
  <c r="HK13" i="1"/>
  <c r="HK14" i="1"/>
  <c r="HK15" i="1"/>
  <c r="HK16" i="1"/>
  <c r="HK17" i="1"/>
  <c r="HK18" i="1"/>
  <c r="HK19" i="1"/>
  <c r="HK20" i="1"/>
  <c r="HK21" i="1"/>
  <c r="HK22" i="1"/>
  <c r="HK23" i="1"/>
  <c r="HK24" i="1"/>
  <c r="HK25" i="1"/>
  <c r="HK26" i="1"/>
  <c r="HK27" i="1"/>
  <c r="HK28" i="1"/>
  <c r="HK29" i="1"/>
  <c r="HK30" i="1"/>
  <c r="HK31" i="1"/>
  <c r="HK32" i="1"/>
  <c r="HK33" i="1"/>
  <c r="HK34" i="1"/>
  <c r="HK35" i="1"/>
  <c r="HK36" i="1"/>
  <c r="HK37" i="1"/>
  <c r="HK38" i="1"/>
  <c r="HK39" i="1"/>
  <c r="HK40" i="1"/>
  <c r="HK41" i="1"/>
  <c r="HK42" i="1"/>
  <c r="HK43" i="1"/>
  <c r="HK44" i="1"/>
  <c r="HK45" i="1"/>
  <c r="HK46" i="1"/>
  <c r="HK47" i="1"/>
  <c r="HK48" i="1"/>
  <c r="HK49" i="1"/>
  <c r="HK50" i="1"/>
  <c r="HK51" i="1"/>
  <c r="HK52" i="1"/>
  <c r="HK53" i="1"/>
  <c r="HK54" i="1"/>
  <c r="HK55" i="1"/>
  <c r="HK56" i="1"/>
  <c r="HK57" i="1"/>
  <c r="HK58" i="1"/>
  <c r="HK59" i="1"/>
  <c r="HK60" i="1"/>
  <c r="HK61" i="1"/>
  <c r="HK62" i="1"/>
  <c r="HK63" i="1"/>
  <c r="HK64" i="1"/>
  <c r="HK65" i="1"/>
  <c r="HK66" i="1"/>
  <c r="HK67" i="1"/>
  <c r="HK68" i="1"/>
  <c r="HK69" i="1"/>
  <c r="HK70" i="1"/>
  <c r="HK71" i="1"/>
  <c r="HK72" i="1"/>
  <c r="HK73" i="1"/>
  <c r="HK74" i="1"/>
  <c r="HK75" i="1"/>
  <c r="HK76" i="1"/>
  <c r="HK77" i="1"/>
  <c r="HK78" i="1"/>
  <c r="HK79" i="1"/>
  <c r="HK80" i="1"/>
  <c r="HK81" i="1"/>
  <c r="HK82" i="1"/>
  <c r="HK83" i="1"/>
  <c r="HK84" i="1"/>
  <c r="HK85" i="1"/>
  <c r="HK86" i="1"/>
  <c r="HK87" i="1"/>
  <c r="HK88" i="1"/>
  <c r="HK89" i="1"/>
  <c r="HK90" i="1"/>
  <c r="HK91" i="1"/>
  <c r="HK92" i="1"/>
  <c r="HK93" i="1"/>
  <c r="HK94" i="1"/>
  <c r="HK95" i="1"/>
  <c r="HK96" i="1"/>
  <c r="HK97" i="1"/>
  <c r="HK98" i="1"/>
  <c r="HK99" i="1"/>
  <c r="HK100" i="1"/>
  <c r="HK101" i="1"/>
  <c r="HK102" i="1"/>
  <c r="HK103" i="1"/>
  <c r="HK104" i="1"/>
  <c r="HK105" i="1"/>
  <c r="HK106" i="1"/>
  <c r="HK107" i="1"/>
  <c r="HK108" i="1"/>
  <c r="HK109" i="1"/>
  <c r="HK110" i="1"/>
  <c r="HK111" i="1"/>
  <c r="HK112" i="1"/>
  <c r="HK113" i="1"/>
  <c r="HK114" i="1"/>
  <c r="HK115" i="1"/>
  <c r="HK116" i="1"/>
  <c r="HK117" i="1"/>
  <c r="HK118" i="1"/>
  <c r="HK119" i="1"/>
  <c r="HK120" i="1"/>
  <c r="HK121" i="1"/>
  <c r="HK122" i="1"/>
  <c r="HK123" i="1"/>
  <c r="HK124" i="1"/>
  <c r="HK125" i="1"/>
  <c r="HK126" i="1"/>
  <c r="HK127" i="1"/>
  <c r="HK128" i="1"/>
  <c r="HK129" i="1"/>
  <c r="HK130" i="1"/>
  <c r="HK131" i="1"/>
  <c r="HK132" i="1"/>
  <c r="HK133" i="1"/>
  <c r="HK134" i="1"/>
  <c r="HK135" i="1"/>
  <c r="HK136" i="1"/>
  <c r="HK137" i="1"/>
  <c r="HK138" i="1"/>
  <c r="HK139" i="1"/>
  <c r="HK140" i="1"/>
  <c r="HK141" i="1"/>
  <c r="HK142" i="1"/>
  <c r="HK143" i="1"/>
  <c r="HK144" i="1"/>
  <c r="HK145" i="1"/>
  <c r="HK146" i="1"/>
  <c r="HK147" i="1"/>
  <c r="HK148" i="1"/>
  <c r="HK149" i="1"/>
  <c r="HK150" i="1"/>
  <c r="HK151" i="1"/>
  <c r="HK152" i="1"/>
  <c r="HK153" i="1"/>
  <c r="HK154" i="1"/>
  <c r="HK155" i="1"/>
  <c r="HK156" i="1"/>
  <c r="HK157" i="1"/>
  <c r="HK158" i="1"/>
  <c r="HK159" i="1"/>
  <c r="HK160" i="1"/>
  <c r="HK161" i="1"/>
  <c r="HK162" i="1"/>
  <c r="HK163" i="1"/>
  <c r="HK164" i="1"/>
  <c r="HK165" i="1"/>
  <c r="HK166" i="1"/>
  <c r="HK167" i="1"/>
  <c r="HK168" i="1"/>
  <c r="HK169" i="1"/>
  <c r="HK170" i="1"/>
  <c r="HK171" i="1"/>
  <c r="HK172" i="1"/>
  <c r="HK173" i="1"/>
  <c r="HK174" i="1"/>
  <c r="HK175" i="1"/>
  <c r="HK176" i="1"/>
  <c r="HK177" i="1"/>
  <c r="HK178" i="1"/>
  <c r="HK179" i="1"/>
  <c r="HK180" i="1"/>
  <c r="HK181" i="1"/>
  <c r="HK182" i="1"/>
  <c r="HK183" i="1"/>
  <c r="HK184" i="1"/>
  <c r="HK185" i="1"/>
  <c r="HK186" i="1"/>
  <c r="HK187" i="1"/>
  <c r="HK188" i="1"/>
  <c r="HK189" i="1"/>
  <c r="HK190" i="1"/>
  <c r="HK191" i="1"/>
  <c r="HK192" i="1"/>
  <c r="HK193" i="1"/>
  <c r="HK194" i="1"/>
  <c r="HK195" i="1"/>
  <c r="HK196" i="1"/>
  <c r="HK197" i="1"/>
  <c r="HK198" i="1"/>
  <c r="HK199" i="1"/>
  <c r="HK200" i="1"/>
  <c r="HK201" i="1"/>
  <c r="HK202" i="1"/>
  <c r="HK203" i="1"/>
  <c r="HK204" i="1"/>
  <c r="HK205" i="1"/>
  <c r="HK206" i="1"/>
  <c r="HK207" i="1"/>
  <c r="HK208" i="1"/>
  <c r="HK209" i="1"/>
  <c r="HK210" i="1"/>
  <c r="HK211" i="1"/>
  <c r="HK212" i="1"/>
  <c r="HK213" i="1"/>
  <c r="HK214" i="1"/>
  <c r="HK215" i="1"/>
  <c r="HK216" i="1"/>
  <c r="HK217" i="1"/>
  <c r="HK218" i="1"/>
  <c r="HK219" i="1"/>
  <c r="HK220" i="1"/>
  <c r="HK221" i="1"/>
  <c r="HK222" i="1"/>
  <c r="HK223" i="1"/>
  <c r="HK224" i="1"/>
  <c r="HK225" i="1"/>
  <c r="HK226" i="1"/>
  <c r="HK227" i="1"/>
  <c r="HK228" i="1"/>
  <c r="HK229" i="1"/>
  <c r="HK230" i="1"/>
  <c r="HK231" i="1"/>
  <c r="HK232" i="1"/>
  <c r="HK233" i="1"/>
  <c r="HK234" i="1"/>
  <c r="HK235" i="1"/>
  <c r="HK236" i="1"/>
  <c r="HK237" i="1"/>
  <c r="HK238" i="1"/>
  <c r="HK239" i="1"/>
  <c r="HK240" i="1"/>
  <c r="HK241" i="1"/>
  <c r="HK242" i="1"/>
  <c r="HK243" i="1"/>
  <c r="HK244" i="1"/>
  <c r="HK245" i="1"/>
  <c r="HK246" i="1"/>
  <c r="HK247" i="1"/>
  <c r="HK248" i="1"/>
  <c r="HK249" i="1"/>
  <c r="HK250" i="1"/>
  <c r="HK251" i="1"/>
  <c r="HK252" i="1"/>
  <c r="HK253" i="1"/>
  <c r="HK254" i="1"/>
  <c r="HK255" i="1"/>
  <c r="HK256" i="1"/>
  <c r="HK257" i="1"/>
  <c r="HK258" i="1"/>
  <c r="HK259" i="1"/>
  <c r="HK260" i="1"/>
  <c r="HK261" i="1"/>
  <c r="HK262" i="1"/>
  <c r="HK263" i="1"/>
  <c r="HK264" i="1"/>
  <c r="HK265" i="1"/>
  <c r="HK266" i="1"/>
  <c r="HK267" i="1"/>
  <c r="HK268" i="1"/>
  <c r="HK269" i="1"/>
  <c r="HK270" i="1"/>
  <c r="HK271" i="1"/>
  <c r="HK272" i="1"/>
  <c r="HK273" i="1"/>
  <c r="HK274" i="1"/>
  <c r="HK275" i="1"/>
  <c r="HK276" i="1"/>
  <c r="HK277" i="1"/>
  <c r="HK278" i="1"/>
  <c r="HK279" i="1"/>
  <c r="HK280" i="1"/>
  <c r="HK281" i="1"/>
  <c r="HK282" i="1"/>
  <c r="HK283" i="1"/>
  <c r="HK284" i="1"/>
  <c r="HK285" i="1"/>
  <c r="HK286" i="1"/>
  <c r="HK287" i="1"/>
  <c r="HK288" i="1"/>
  <c r="HK289" i="1"/>
  <c r="HK290" i="1"/>
  <c r="HK291" i="1"/>
  <c r="HK292" i="1"/>
  <c r="HK293" i="1"/>
  <c r="HK294" i="1"/>
  <c r="HK295" i="1"/>
  <c r="HK296" i="1"/>
  <c r="HK297" i="1"/>
  <c r="HK298" i="1"/>
  <c r="HK299" i="1"/>
  <c r="HK300" i="1"/>
  <c r="HK301" i="1"/>
  <c r="HK302" i="1"/>
  <c r="HK303" i="1"/>
  <c r="HK304" i="1"/>
  <c r="HK305" i="1"/>
  <c r="HK306" i="1"/>
  <c r="HK307" i="1"/>
  <c r="HK308" i="1"/>
  <c r="HK309" i="1"/>
  <c r="HK310" i="1"/>
  <c r="HK311" i="1"/>
  <c r="HK312" i="1"/>
  <c r="HK313" i="1"/>
  <c r="HK314" i="1"/>
  <c r="HK315" i="1"/>
  <c r="HK316" i="1"/>
  <c r="HK317" i="1"/>
  <c r="HK318" i="1"/>
  <c r="HK319" i="1"/>
  <c r="HK320" i="1"/>
  <c r="HK321" i="1"/>
  <c r="HK322" i="1"/>
  <c r="HK323" i="1"/>
  <c r="HK324" i="1"/>
  <c r="HK325" i="1"/>
  <c r="HK326" i="1"/>
  <c r="HK327" i="1"/>
  <c r="HK328" i="1"/>
  <c r="HK329" i="1"/>
  <c r="HK330" i="1"/>
  <c r="HK331" i="1"/>
  <c r="HK332" i="1"/>
  <c r="HK333" i="1"/>
  <c r="HK334" i="1"/>
  <c r="HK335" i="1"/>
  <c r="HK336" i="1"/>
  <c r="HK337" i="1"/>
  <c r="HK338" i="1"/>
  <c r="HK339" i="1"/>
  <c r="HK340" i="1"/>
  <c r="HK341" i="1"/>
  <c r="HK342" i="1"/>
  <c r="HK343" i="1"/>
  <c r="HK344" i="1"/>
  <c r="HK345" i="1"/>
  <c r="HK346" i="1"/>
  <c r="HK347" i="1"/>
  <c r="HK348" i="1"/>
  <c r="HK349" i="1"/>
  <c r="HK350" i="1"/>
  <c r="HK351" i="1"/>
  <c r="HK352" i="1"/>
  <c r="HK353" i="1"/>
  <c r="HJ3" i="1"/>
  <c r="HJ4" i="1"/>
  <c r="HJ5" i="1"/>
  <c r="HJ6" i="1"/>
  <c r="HJ7" i="1"/>
  <c r="HJ8" i="1"/>
  <c r="HJ9" i="1"/>
  <c r="HJ10" i="1"/>
  <c r="HJ11" i="1"/>
  <c r="HJ12" i="1"/>
  <c r="HJ13" i="1"/>
  <c r="HJ14" i="1"/>
  <c r="HJ15" i="1"/>
  <c r="HJ16" i="1"/>
  <c r="HJ17" i="1"/>
  <c r="HJ18" i="1"/>
  <c r="HJ19" i="1"/>
  <c r="HJ20" i="1"/>
  <c r="HJ21" i="1"/>
  <c r="HJ22" i="1"/>
  <c r="HJ23" i="1"/>
  <c r="HJ24" i="1"/>
  <c r="HJ25" i="1"/>
  <c r="HJ26" i="1"/>
  <c r="HJ27" i="1"/>
  <c r="HJ28" i="1"/>
  <c r="HJ29" i="1"/>
  <c r="HJ30" i="1"/>
  <c r="HJ31" i="1"/>
  <c r="HJ32" i="1"/>
  <c r="HJ33" i="1"/>
  <c r="HJ34" i="1"/>
  <c r="HJ35" i="1"/>
  <c r="HJ36" i="1"/>
  <c r="HJ37" i="1"/>
  <c r="HJ38" i="1"/>
  <c r="HJ39" i="1"/>
  <c r="HJ40" i="1"/>
  <c r="HJ41" i="1"/>
  <c r="HJ42" i="1"/>
  <c r="HJ43" i="1"/>
  <c r="HJ44" i="1"/>
  <c r="HJ45" i="1"/>
  <c r="HJ46" i="1"/>
  <c r="HJ47" i="1"/>
  <c r="HJ48" i="1"/>
  <c r="HJ49" i="1"/>
  <c r="HJ50" i="1"/>
  <c r="HJ51" i="1"/>
  <c r="HJ52" i="1"/>
  <c r="HJ53" i="1"/>
  <c r="HJ54" i="1"/>
  <c r="HJ55" i="1"/>
  <c r="HJ56" i="1"/>
  <c r="HJ57" i="1"/>
  <c r="HJ58" i="1"/>
  <c r="HJ59" i="1"/>
  <c r="HJ60" i="1"/>
  <c r="HJ61" i="1"/>
  <c r="HJ62" i="1"/>
  <c r="HJ63" i="1"/>
  <c r="HJ64" i="1"/>
  <c r="HJ65" i="1"/>
  <c r="HJ66" i="1"/>
  <c r="HJ67" i="1"/>
  <c r="HJ68" i="1"/>
  <c r="HJ69" i="1"/>
  <c r="HJ70" i="1"/>
  <c r="HJ71" i="1"/>
  <c r="HJ72" i="1"/>
  <c r="HJ73" i="1"/>
  <c r="HJ74" i="1"/>
  <c r="HJ75" i="1"/>
  <c r="HJ76" i="1"/>
  <c r="HJ77" i="1"/>
  <c r="HJ78" i="1"/>
  <c r="HJ79" i="1"/>
  <c r="HJ80" i="1"/>
  <c r="HJ81" i="1"/>
  <c r="HJ82" i="1"/>
  <c r="HJ83" i="1"/>
  <c r="HJ84" i="1"/>
  <c r="HJ85" i="1"/>
  <c r="HJ86" i="1"/>
  <c r="HJ87" i="1"/>
  <c r="HJ88" i="1"/>
  <c r="HJ89" i="1"/>
  <c r="HJ90" i="1"/>
  <c r="HJ91" i="1"/>
  <c r="HJ92" i="1"/>
  <c r="HJ93" i="1"/>
  <c r="HJ94" i="1"/>
  <c r="HJ95" i="1"/>
  <c r="HJ96" i="1"/>
  <c r="HJ97" i="1"/>
  <c r="HJ98" i="1"/>
  <c r="HJ99" i="1"/>
  <c r="HJ100" i="1"/>
  <c r="HJ101" i="1"/>
  <c r="HJ102" i="1"/>
  <c r="HJ103" i="1"/>
  <c r="HJ104" i="1"/>
  <c r="HJ105" i="1"/>
  <c r="HJ106" i="1"/>
  <c r="HJ107" i="1"/>
  <c r="HJ108" i="1"/>
  <c r="HJ109" i="1"/>
  <c r="HJ110" i="1"/>
  <c r="HJ111" i="1"/>
  <c r="HJ112" i="1"/>
  <c r="HJ113" i="1"/>
  <c r="HJ114" i="1"/>
  <c r="HJ115" i="1"/>
  <c r="HJ116" i="1"/>
  <c r="HJ117" i="1"/>
  <c r="HJ118" i="1"/>
  <c r="HJ119" i="1"/>
  <c r="HJ120" i="1"/>
  <c r="HJ121" i="1"/>
  <c r="HJ122" i="1"/>
  <c r="HJ123" i="1"/>
  <c r="HJ124" i="1"/>
  <c r="HJ125" i="1"/>
  <c r="HJ126" i="1"/>
  <c r="HJ127" i="1"/>
  <c r="HJ128" i="1"/>
  <c r="HJ129" i="1"/>
  <c r="HJ130" i="1"/>
  <c r="HJ131" i="1"/>
  <c r="HJ132" i="1"/>
  <c r="HJ133" i="1"/>
  <c r="HJ134" i="1"/>
  <c r="HJ135" i="1"/>
  <c r="HJ136" i="1"/>
  <c r="HJ137" i="1"/>
  <c r="HJ138" i="1"/>
  <c r="HJ139" i="1"/>
  <c r="HJ140" i="1"/>
  <c r="HJ141" i="1"/>
  <c r="HJ142" i="1"/>
  <c r="HJ143" i="1"/>
  <c r="HJ144" i="1"/>
  <c r="HJ145" i="1"/>
  <c r="HJ146" i="1"/>
  <c r="HJ147" i="1"/>
  <c r="HJ148" i="1"/>
  <c r="HJ149" i="1"/>
  <c r="HJ150" i="1"/>
  <c r="HJ151" i="1"/>
  <c r="HJ152" i="1"/>
  <c r="HJ153" i="1"/>
  <c r="HJ154" i="1"/>
  <c r="HJ155" i="1"/>
  <c r="HJ156" i="1"/>
  <c r="HJ157" i="1"/>
  <c r="HJ158" i="1"/>
  <c r="HJ159" i="1"/>
  <c r="HJ160" i="1"/>
  <c r="HJ161" i="1"/>
  <c r="HJ162" i="1"/>
  <c r="HJ163" i="1"/>
  <c r="HJ164" i="1"/>
  <c r="HJ165" i="1"/>
  <c r="HJ166" i="1"/>
  <c r="HJ167" i="1"/>
  <c r="HJ168" i="1"/>
  <c r="HJ169" i="1"/>
  <c r="HJ170" i="1"/>
  <c r="HJ171" i="1"/>
  <c r="HJ172" i="1"/>
  <c r="HJ173" i="1"/>
  <c r="HJ174" i="1"/>
  <c r="HJ175" i="1"/>
  <c r="HJ176" i="1"/>
  <c r="HJ177" i="1"/>
  <c r="HJ178" i="1"/>
  <c r="HJ179" i="1"/>
  <c r="HJ180" i="1"/>
  <c r="HJ181" i="1"/>
  <c r="HJ182" i="1"/>
  <c r="HJ183" i="1"/>
  <c r="HJ184" i="1"/>
  <c r="HJ185" i="1"/>
  <c r="HJ186" i="1"/>
  <c r="HJ187" i="1"/>
  <c r="HJ188" i="1"/>
  <c r="HJ189" i="1"/>
  <c r="HJ190" i="1"/>
  <c r="HJ191" i="1"/>
  <c r="HJ192" i="1"/>
  <c r="HJ193" i="1"/>
  <c r="HJ194" i="1"/>
  <c r="HJ195" i="1"/>
  <c r="HJ196" i="1"/>
  <c r="HJ197" i="1"/>
  <c r="HJ198" i="1"/>
  <c r="HJ199" i="1"/>
  <c r="HJ200" i="1"/>
  <c r="HJ201" i="1"/>
  <c r="HJ202" i="1"/>
  <c r="HJ203" i="1"/>
  <c r="HJ204" i="1"/>
  <c r="HJ205" i="1"/>
  <c r="HJ206" i="1"/>
  <c r="HJ207" i="1"/>
  <c r="HJ208" i="1"/>
  <c r="HJ209" i="1"/>
  <c r="HJ210" i="1"/>
  <c r="HJ211" i="1"/>
  <c r="HJ212" i="1"/>
  <c r="HJ213" i="1"/>
  <c r="HJ214" i="1"/>
  <c r="HJ215" i="1"/>
  <c r="HJ216" i="1"/>
  <c r="HJ217" i="1"/>
  <c r="HJ218" i="1"/>
  <c r="HJ219" i="1"/>
  <c r="HJ220" i="1"/>
  <c r="HJ221" i="1"/>
  <c r="HJ222" i="1"/>
  <c r="HJ223" i="1"/>
  <c r="HJ224" i="1"/>
  <c r="HJ225" i="1"/>
  <c r="HJ226" i="1"/>
  <c r="HJ227" i="1"/>
  <c r="HJ228" i="1"/>
  <c r="HJ229" i="1"/>
  <c r="HJ230" i="1"/>
  <c r="HJ231" i="1"/>
  <c r="HJ232" i="1"/>
  <c r="HJ233" i="1"/>
  <c r="HJ234" i="1"/>
  <c r="HJ235" i="1"/>
  <c r="HJ236" i="1"/>
  <c r="HJ237" i="1"/>
  <c r="HJ238" i="1"/>
  <c r="HJ239" i="1"/>
  <c r="HJ240" i="1"/>
  <c r="HJ241" i="1"/>
  <c r="HJ242" i="1"/>
  <c r="HJ243" i="1"/>
  <c r="HJ244" i="1"/>
  <c r="HJ245" i="1"/>
  <c r="HJ246" i="1"/>
  <c r="HJ247" i="1"/>
  <c r="HJ248" i="1"/>
  <c r="HJ249" i="1"/>
  <c r="HJ250" i="1"/>
  <c r="HJ251" i="1"/>
  <c r="HJ252" i="1"/>
  <c r="HJ253" i="1"/>
  <c r="HJ254" i="1"/>
  <c r="HJ255" i="1"/>
  <c r="HJ256" i="1"/>
  <c r="HJ257" i="1"/>
  <c r="HJ258" i="1"/>
  <c r="HJ259" i="1"/>
  <c r="HJ260" i="1"/>
  <c r="HJ261" i="1"/>
  <c r="HJ262" i="1"/>
  <c r="HJ263" i="1"/>
  <c r="HJ264" i="1"/>
  <c r="HJ265" i="1"/>
  <c r="HJ266" i="1"/>
  <c r="HJ267" i="1"/>
  <c r="HJ268" i="1"/>
  <c r="HJ269" i="1"/>
  <c r="HJ270" i="1"/>
  <c r="HJ271" i="1"/>
  <c r="HJ272" i="1"/>
  <c r="HJ273" i="1"/>
  <c r="HJ274" i="1"/>
  <c r="HJ275" i="1"/>
  <c r="HJ276" i="1"/>
  <c r="HJ277" i="1"/>
  <c r="HJ278" i="1"/>
  <c r="HJ279" i="1"/>
  <c r="HJ280" i="1"/>
  <c r="HJ281" i="1"/>
  <c r="HJ282" i="1"/>
  <c r="HJ283" i="1"/>
  <c r="HJ284" i="1"/>
  <c r="HJ285" i="1"/>
  <c r="HJ286" i="1"/>
  <c r="HJ287" i="1"/>
  <c r="HJ288" i="1"/>
  <c r="HJ289" i="1"/>
  <c r="HJ290" i="1"/>
  <c r="HJ291" i="1"/>
  <c r="HJ292" i="1"/>
  <c r="HJ293" i="1"/>
  <c r="HJ294" i="1"/>
  <c r="HJ295" i="1"/>
  <c r="HJ296" i="1"/>
  <c r="HJ297" i="1"/>
  <c r="HJ298" i="1"/>
  <c r="HJ299" i="1"/>
  <c r="HJ300" i="1"/>
  <c r="HJ301" i="1"/>
  <c r="HJ302" i="1"/>
  <c r="HJ303" i="1"/>
  <c r="HJ304" i="1"/>
  <c r="HJ305" i="1"/>
  <c r="HJ306" i="1"/>
  <c r="HJ307" i="1"/>
  <c r="HJ308" i="1"/>
  <c r="HJ309" i="1"/>
  <c r="HJ310" i="1"/>
  <c r="HJ311" i="1"/>
  <c r="HJ312" i="1"/>
  <c r="HJ313" i="1"/>
  <c r="HJ314" i="1"/>
  <c r="HJ315" i="1"/>
  <c r="HJ316" i="1"/>
  <c r="HJ317" i="1"/>
  <c r="HJ318" i="1"/>
  <c r="HJ319" i="1"/>
  <c r="HJ320" i="1"/>
  <c r="HJ321" i="1"/>
  <c r="HJ322" i="1"/>
  <c r="HJ323" i="1"/>
  <c r="HJ324" i="1"/>
  <c r="HJ325" i="1"/>
  <c r="HJ326" i="1"/>
  <c r="HJ327" i="1"/>
  <c r="HJ328" i="1"/>
  <c r="HJ329" i="1"/>
  <c r="HJ330" i="1"/>
  <c r="HJ331" i="1"/>
  <c r="HJ332" i="1"/>
  <c r="HJ333" i="1"/>
  <c r="HJ334" i="1"/>
  <c r="HJ335" i="1"/>
  <c r="HJ336" i="1"/>
  <c r="HJ337" i="1"/>
  <c r="HJ338" i="1"/>
  <c r="HJ339" i="1"/>
  <c r="HJ340" i="1"/>
  <c r="HJ341" i="1"/>
  <c r="HJ342" i="1"/>
  <c r="HJ343" i="1"/>
  <c r="HJ344" i="1"/>
  <c r="HJ345" i="1"/>
  <c r="HJ346" i="1"/>
  <c r="HJ347" i="1"/>
  <c r="HJ348" i="1"/>
  <c r="HJ349" i="1"/>
  <c r="HJ350" i="1"/>
  <c r="HJ351" i="1"/>
  <c r="HJ352" i="1"/>
  <c r="HJ353" i="1"/>
  <c r="HI3" i="1"/>
  <c r="HI4" i="1"/>
  <c r="HI5" i="1"/>
  <c r="HI6" i="1"/>
  <c r="HI7" i="1"/>
  <c r="HI8" i="1"/>
  <c r="HI9" i="1"/>
  <c r="HI10" i="1"/>
  <c r="HI11" i="1"/>
  <c r="HI12" i="1"/>
  <c r="HI13" i="1"/>
  <c r="HI14" i="1"/>
  <c r="HI15" i="1"/>
  <c r="HI16" i="1"/>
  <c r="HI17" i="1"/>
  <c r="HI18" i="1"/>
  <c r="HI19" i="1"/>
  <c r="HI20" i="1"/>
  <c r="HI21" i="1"/>
  <c r="HI22" i="1"/>
  <c r="HI23" i="1"/>
  <c r="HI24" i="1"/>
  <c r="HI25" i="1"/>
  <c r="HI26" i="1"/>
  <c r="HI27" i="1"/>
  <c r="HI28" i="1"/>
  <c r="HI29" i="1"/>
  <c r="HI30" i="1"/>
  <c r="HI31" i="1"/>
  <c r="HI32" i="1"/>
  <c r="HI33" i="1"/>
  <c r="HI34" i="1"/>
  <c r="HI35" i="1"/>
  <c r="HI36" i="1"/>
  <c r="HI37" i="1"/>
  <c r="HI38" i="1"/>
  <c r="HI39" i="1"/>
  <c r="HI40" i="1"/>
  <c r="HI41" i="1"/>
  <c r="HI42" i="1"/>
  <c r="HI43" i="1"/>
  <c r="HI44" i="1"/>
  <c r="HI45" i="1"/>
  <c r="HI46" i="1"/>
  <c r="HI47" i="1"/>
  <c r="HI48" i="1"/>
  <c r="HI49" i="1"/>
  <c r="HI50" i="1"/>
  <c r="HI51" i="1"/>
  <c r="HI52" i="1"/>
  <c r="HI53" i="1"/>
  <c r="HI54" i="1"/>
  <c r="HI55" i="1"/>
  <c r="HI56" i="1"/>
  <c r="HI57" i="1"/>
  <c r="HI58" i="1"/>
  <c r="HI59" i="1"/>
  <c r="HI60" i="1"/>
  <c r="HI61" i="1"/>
  <c r="HI62" i="1"/>
  <c r="HI63" i="1"/>
  <c r="HI64" i="1"/>
  <c r="HI65" i="1"/>
  <c r="HI66" i="1"/>
  <c r="HI67" i="1"/>
  <c r="HI68" i="1"/>
  <c r="HI69" i="1"/>
  <c r="HI70" i="1"/>
  <c r="HI71" i="1"/>
  <c r="HI72" i="1"/>
  <c r="HI73" i="1"/>
  <c r="HI74" i="1"/>
  <c r="HI75" i="1"/>
  <c r="HI76" i="1"/>
  <c r="HI77" i="1"/>
  <c r="HI78" i="1"/>
  <c r="HI79" i="1"/>
  <c r="HI80" i="1"/>
  <c r="HI81" i="1"/>
  <c r="HI82" i="1"/>
  <c r="HI83" i="1"/>
  <c r="HI84" i="1"/>
  <c r="HI85" i="1"/>
  <c r="HI86" i="1"/>
  <c r="HI87" i="1"/>
  <c r="HI88" i="1"/>
  <c r="HI89" i="1"/>
  <c r="HI90" i="1"/>
  <c r="HI91" i="1"/>
  <c r="HI92" i="1"/>
  <c r="HI93" i="1"/>
  <c r="HI94" i="1"/>
  <c r="HI95" i="1"/>
  <c r="HI96" i="1"/>
  <c r="HI97" i="1"/>
  <c r="HI98" i="1"/>
  <c r="HI99" i="1"/>
  <c r="HI100" i="1"/>
  <c r="HI101" i="1"/>
  <c r="HI102" i="1"/>
  <c r="HI103" i="1"/>
  <c r="HI104" i="1"/>
  <c r="HI105" i="1"/>
  <c r="HI106" i="1"/>
  <c r="HI107" i="1"/>
  <c r="HI108" i="1"/>
  <c r="HI109" i="1"/>
  <c r="HI110" i="1"/>
  <c r="HI111" i="1"/>
  <c r="HI112" i="1"/>
  <c r="HI113" i="1"/>
  <c r="HI114" i="1"/>
  <c r="HI115" i="1"/>
  <c r="HI116" i="1"/>
  <c r="HI117" i="1"/>
  <c r="HI118" i="1"/>
  <c r="HI119" i="1"/>
  <c r="HI120" i="1"/>
  <c r="HI121" i="1"/>
  <c r="HI122" i="1"/>
  <c r="HI123" i="1"/>
  <c r="HI124" i="1"/>
  <c r="HI125" i="1"/>
  <c r="HI126" i="1"/>
  <c r="HI127" i="1"/>
  <c r="HI128" i="1"/>
  <c r="HI129" i="1"/>
  <c r="HI130" i="1"/>
  <c r="HI131" i="1"/>
  <c r="HI132" i="1"/>
  <c r="HI133" i="1"/>
  <c r="HI134" i="1"/>
  <c r="HI135" i="1"/>
  <c r="HI136" i="1"/>
  <c r="HI137" i="1"/>
  <c r="HI138" i="1"/>
  <c r="HI139" i="1"/>
  <c r="HI140" i="1"/>
  <c r="HI141" i="1"/>
  <c r="HI142" i="1"/>
  <c r="HI143" i="1"/>
  <c r="HI144" i="1"/>
  <c r="HI145" i="1"/>
  <c r="HI146" i="1"/>
  <c r="HI147" i="1"/>
  <c r="HI148" i="1"/>
  <c r="HI149" i="1"/>
  <c r="HI150" i="1"/>
  <c r="HI151" i="1"/>
  <c r="HI152" i="1"/>
  <c r="HI153" i="1"/>
  <c r="HI154" i="1"/>
  <c r="HI155" i="1"/>
  <c r="HI156" i="1"/>
  <c r="HI157" i="1"/>
  <c r="HI158" i="1"/>
  <c r="HI159" i="1"/>
  <c r="HI160" i="1"/>
  <c r="HI161" i="1"/>
  <c r="HI162" i="1"/>
  <c r="HI163" i="1"/>
  <c r="HI164" i="1"/>
  <c r="HI165" i="1"/>
  <c r="HI166" i="1"/>
  <c r="HI167" i="1"/>
  <c r="HI168" i="1"/>
  <c r="HI169" i="1"/>
  <c r="HI170" i="1"/>
  <c r="HI171" i="1"/>
  <c r="HI172" i="1"/>
  <c r="HI173" i="1"/>
  <c r="HI174" i="1"/>
  <c r="HI175" i="1"/>
  <c r="HI176" i="1"/>
  <c r="HI177" i="1"/>
  <c r="HI178" i="1"/>
  <c r="HI179" i="1"/>
  <c r="HI180" i="1"/>
  <c r="HI181" i="1"/>
  <c r="HI182" i="1"/>
  <c r="HI183" i="1"/>
  <c r="HI184" i="1"/>
  <c r="HI185" i="1"/>
  <c r="HI186" i="1"/>
  <c r="HI187" i="1"/>
  <c r="HI188" i="1"/>
  <c r="HI189" i="1"/>
  <c r="HI190" i="1"/>
  <c r="HI191" i="1"/>
  <c r="HI192" i="1"/>
  <c r="HI193" i="1"/>
  <c r="HI194" i="1"/>
  <c r="HI195" i="1"/>
  <c r="HI196" i="1"/>
  <c r="HI197" i="1"/>
  <c r="HI198" i="1"/>
  <c r="HI199" i="1"/>
  <c r="HI200" i="1"/>
  <c r="HI201" i="1"/>
  <c r="HI202" i="1"/>
  <c r="HI203" i="1"/>
  <c r="HI204" i="1"/>
  <c r="HI205" i="1"/>
  <c r="HI206" i="1"/>
  <c r="HI207" i="1"/>
  <c r="HI208" i="1"/>
  <c r="HI209" i="1"/>
  <c r="HI210" i="1"/>
  <c r="HI211" i="1"/>
  <c r="HI212" i="1"/>
  <c r="HI213" i="1"/>
  <c r="HI214" i="1"/>
  <c r="HI215" i="1"/>
  <c r="HI216" i="1"/>
  <c r="HI217" i="1"/>
  <c r="HI218" i="1"/>
  <c r="HI219" i="1"/>
  <c r="HI220" i="1"/>
  <c r="HI221" i="1"/>
  <c r="HI222" i="1"/>
  <c r="HI223" i="1"/>
  <c r="HI224" i="1"/>
  <c r="HI225" i="1"/>
  <c r="HI226" i="1"/>
  <c r="HI227" i="1"/>
  <c r="HI228" i="1"/>
  <c r="HI229" i="1"/>
  <c r="HI230" i="1"/>
  <c r="HI231" i="1"/>
  <c r="HI232" i="1"/>
  <c r="HI233" i="1"/>
  <c r="HI234" i="1"/>
  <c r="HI235" i="1"/>
  <c r="HI236" i="1"/>
  <c r="HI237" i="1"/>
  <c r="HI238" i="1"/>
  <c r="HI239" i="1"/>
  <c r="HI240" i="1"/>
  <c r="HI241" i="1"/>
  <c r="HI242" i="1"/>
  <c r="HI243" i="1"/>
  <c r="HI244" i="1"/>
  <c r="HI245" i="1"/>
  <c r="HI246" i="1"/>
  <c r="HI247" i="1"/>
  <c r="HI248" i="1"/>
  <c r="HI249" i="1"/>
  <c r="HI250" i="1"/>
  <c r="HI251" i="1"/>
  <c r="HI252" i="1"/>
  <c r="HI253" i="1"/>
  <c r="HI254" i="1"/>
  <c r="HI255" i="1"/>
  <c r="HI256" i="1"/>
  <c r="HI257" i="1"/>
  <c r="HI258" i="1"/>
  <c r="HI259" i="1"/>
  <c r="HI260" i="1"/>
  <c r="HI261" i="1"/>
  <c r="HI262" i="1"/>
  <c r="HI263" i="1"/>
  <c r="HI264" i="1"/>
  <c r="HI265" i="1"/>
  <c r="HI266" i="1"/>
  <c r="HI267" i="1"/>
  <c r="HI268" i="1"/>
  <c r="HI269" i="1"/>
  <c r="HI270" i="1"/>
  <c r="HI271" i="1"/>
  <c r="HI272" i="1"/>
  <c r="HI273" i="1"/>
  <c r="HI274" i="1"/>
  <c r="HI275" i="1"/>
  <c r="HI276" i="1"/>
  <c r="HI277" i="1"/>
  <c r="HI278" i="1"/>
  <c r="HI279" i="1"/>
  <c r="HI280" i="1"/>
  <c r="HI281" i="1"/>
  <c r="HI282" i="1"/>
  <c r="HI283" i="1"/>
  <c r="HI284" i="1"/>
  <c r="HI285" i="1"/>
  <c r="HI286" i="1"/>
  <c r="HI287" i="1"/>
  <c r="HI288" i="1"/>
  <c r="HI289" i="1"/>
  <c r="HI290" i="1"/>
  <c r="HI291" i="1"/>
  <c r="HI292" i="1"/>
  <c r="HI293" i="1"/>
  <c r="HI294" i="1"/>
  <c r="HI295" i="1"/>
  <c r="HI296" i="1"/>
  <c r="HI297" i="1"/>
  <c r="HI298" i="1"/>
  <c r="HI299" i="1"/>
  <c r="HI300" i="1"/>
  <c r="HI301" i="1"/>
  <c r="HI302" i="1"/>
  <c r="HI303" i="1"/>
  <c r="HI304" i="1"/>
  <c r="HI305" i="1"/>
  <c r="HI306" i="1"/>
  <c r="HI307" i="1"/>
  <c r="HI308" i="1"/>
  <c r="HI309" i="1"/>
  <c r="HI310" i="1"/>
  <c r="HI311" i="1"/>
  <c r="HI312" i="1"/>
  <c r="HI313" i="1"/>
  <c r="HI314" i="1"/>
  <c r="HI315" i="1"/>
  <c r="HI316" i="1"/>
  <c r="HI317" i="1"/>
  <c r="HI318" i="1"/>
  <c r="HI319" i="1"/>
  <c r="HI320" i="1"/>
  <c r="HI321" i="1"/>
  <c r="HI322" i="1"/>
  <c r="HI323" i="1"/>
  <c r="HI324" i="1"/>
  <c r="HI325" i="1"/>
  <c r="HI326" i="1"/>
  <c r="HI327" i="1"/>
  <c r="HI328" i="1"/>
  <c r="HI329" i="1"/>
  <c r="HI330" i="1"/>
  <c r="HI331" i="1"/>
  <c r="HI332" i="1"/>
  <c r="HI333" i="1"/>
  <c r="HI334" i="1"/>
  <c r="HI335" i="1"/>
  <c r="HI336" i="1"/>
  <c r="HI337" i="1"/>
  <c r="HI338" i="1"/>
  <c r="HI339" i="1"/>
  <c r="HI340" i="1"/>
  <c r="HI341" i="1"/>
  <c r="HI342" i="1"/>
  <c r="HI343" i="1"/>
  <c r="HI344" i="1"/>
  <c r="HI345" i="1"/>
  <c r="HI346" i="1"/>
  <c r="HI347" i="1"/>
  <c r="HI348" i="1"/>
  <c r="HI349" i="1"/>
  <c r="HI350" i="1"/>
  <c r="HI351" i="1"/>
  <c r="HI352" i="1"/>
  <c r="HI353" i="1"/>
  <c r="HH3" i="1"/>
  <c r="HH4" i="1"/>
  <c r="HH5" i="1"/>
  <c r="HH6" i="1"/>
  <c r="HH7" i="1"/>
  <c r="HH8" i="1"/>
  <c r="HH9" i="1"/>
  <c r="HH10" i="1"/>
  <c r="HH11" i="1"/>
  <c r="HH12" i="1"/>
  <c r="HH13" i="1"/>
  <c r="HH14" i="1"/>
  <c r="HH15" i="1"/>
  <c r="HH16" i="1"/>
  <c r="HH17" i="1"/>
  <c r="HH18" i="1"/>
  <c r="HH19" i="1"/>
  <c r="HH20" i="1"/>
  <c r="HH21" i="1"/>
  <c r="HH22" i="1"/>
  <c r="HH23" i="1"/>
  <c r="HH24" i="1"/>
  <c r="HH25" i="1"/>
  <c r="HH26" i="1"/>
  <c r="HH27" i="1"/>
  <c r="HH28" i="1"/>
  <c r="HH29" i="1"/>
  <c r="HH30" i="1"/>
  <c r="HH31" i="1"/>
  <c r="HH32" i="1"/>
  <c r="HH33" i="1"/>
  <c r="HH34" i="1"/>
  <c r="HH35" i="1"/>
  <c r="HH36" i="1"/>
  <c r="HH37" i="1"/>
  <c r="HH38" i="1"/>
  <c r="HH39" i="1"/>
  <c r="HH40" i="1"/>
  <c r="HH41" i="1"/>
  <c r="HH42" i="1"/>
  <c r="HH43" i="1"/>
  <c r="HH44" i="1"/>
  <c r="HH45" i="1"/>
  <c r="HH46" i="1"/>
  <c r="HH47" i="1"/>
  <c r="HH48" i="1"/>
  <c r="HH49" i="1"/>
  <c r="HH50" i="1"/>
  <c r="HH51" i="1"/>
  <c r="HH52" i="1"/>
  <c r="HH53" i="1"/>
  <c r="HH54" i="1"/>
  <c r="HH55" i="1"/>
  <c r="HH56" i="1"/>
  <c r="HH57" i="1"/>
  <c r="HH58" i="1"/>
  <c r="HH59" i="1"/>
  <c r="HH60" i="1"/>
  <c r="HH61" i="1"/>
  <c r="HH62" i="1"/>
  <c r="HH63" i="1"/>
  <c r="HH64" i="1"/>
  <c r="HH65" i="1"/>
  <c r="HH66" i="1"/>
  <c r="HH67" i="1"/>
  <c r="HH68" i="1"/>
  <c r="HH69" i="1"/>
  <c r="HH70" i="1"/>
  <c r="HH71" i="1"/>
  <c r="HH72" i="1"/>
  <c r="HH73" i="1"/>
  <c r="HH74" i="1"/>
  <c r="HH75" i="1"/>
  <c r="HH76" i="1"/>
  <c r="HH77" i="1"/>
  <c r="HH78" i="1"/>
  <c r="HH79" i="1"/>
  <c r="HH80" i="1"/>
  <c r="HH81" i="1"/>
  <c r="HH82" i="1"/>
  <c r="HH83" i="1"/>
  <c r="HH84" i="1"/>
  <c r="HH85" i="1"/>
  <c r="HH86" i="1"/>
  <c r="HH87" i="1"/>
  <c r="HH88" i="1"/>
  <c r="HH89" i="1"/>
  <c r="HH90" i="1"/>
  <c r="HH91" i="1"/>
  <c r="HH92" i="1"/>
  <c r="HH93" i="1"/>
  <c r="HH94" i="1"/>
  <c r="HH95" i="1"/>
  <c r="HH96" i="1"/>
  <c r="HH97" i="1"/>
  <c r="HH98" i="1"/>
  <c r="HH99" i="1"/>
  <c r="HH100" i="1"/>
  <c r="HH101" i="1"/>
  <c r="HH102" i="1"/>
  <c r="HH103" i="1"/>
  <c r="HH104" i="1"/>
  <c r="HH105" i="1"/>
  <c r="HH106" i="1"/>
  <c r="HH107" i="1"/>
  <c r="HH108" i="1"/>
  <c r="HH109" i="1"/>
  <c r="HH110" i="1"/>
  <c r="HH111" i="1"/>
  <c r="HH112" i="1"/>
  <c r="HH113" i="1"/>
  <c r="HH114" i="1"/>
  <c r="HH115" i="1"/>
  <c r="HH116" i="1"/>
  <c r="HH117" i="1"/>
  <c r="HH118" i="1"/>
  <c r="HH119" i="1"/>
  <c r="HH120" i="1"/>
  <c r="HH121" i="1"/>
  <c r="HH122" i="1"/>
  <c r="HH123" i="1"/>
  <c r="HH124" i="1"/>
  <c r="HH125" i="1"/>
  <c r="HH126" i="1"/>
  <c r="HH127" i="1"/>
  <c r="HH128" i="1"/>
  <c r="HH129" i="1"/>
  <c r="HH130" i="1"/>
  <c r="HH131" i="1"/>
  <c r="HH132" i="1"/>
  <c r="HH133" i="1"/>
  <c r="HH134" i="1"/>
  <c r="HH135" i="1"/>
  <c r="HH136" i="1"/>
  <c r="HH137" i="1"/>
  <c r="HH138" i="1"/>
  <c r="HH139" i="1"/>
  <c r="HH140" i="1"/>
  <c r="HH141" i="1"/>
  <c r="HH142" i="1"/>
  <c r="HH143" i="1"/>
  <c r="HH144" i="1"/>
  <c r="HH145" i="1"/>
  <c r="HH146" i="1"/>
  <c r="HH147" i="1"/>
  <c r="HH148" i="1"/>
  <c r="HH149" i="1"/>
  <c r="HH150" i="1"/>
  <c r="HH151" i="1"/>
  <c r="HH152" i="1"/>
  <c r="HH153" i="1"/>
  <c r="HH154" i="1"/>
  <c r="HH155" i="1"/>
  <c r="HH156" i="1"/>
  <c r="HH157" i="1"/>
  <c r="HH158" i="1"/>
  <c r="HH159" i="1"/>
  <c r="HH160" i="1"/>
  <c r="HH161" i="1"/>
  <c r="HH162" i="1"/>
  <c r="HH163" i="1"/>
  <c r="HH164" i="1"/>
  <c r="HH165" i="1"/>
  <c r="HH166" i="1"/>
  <c r="HH167" i="1"/>
  <c r="HH168" i="1"/>
  <c r="HH169" i="1"/>
  <c r="HH170" i="1"/>
  <c r="HH171" i="1"/>
  <c r="HH172" i="1"/>
  <c r="HH173" i="1"/>
  <c r="HH174" i="1"/>
  <c r="HH175" i="1"/>
  <c r="HH176" i="1"/>
  <c r="HH177" i="1"/>
  <c r="HH178" i="1"/>
  <c r="HH179" i="1"/>
  <c r="HH180" i="1"/>
  <c r="HH181" i="1"/>
  <c r="HH182" i="1"/>
  <c r="HH183" i="1"/>
  <c r="HH184" i="1"/>
  <c r="HH185" i="1"/>
  <c r="HH186" i="1"/>
  <c r="HH187" i="1"/>
  <c r="HH188" i="1"/>
  <c r="HH189" i="1"/>
  <c r="HH190" i="1"/>
  <c r="HH191" i="1"/>
  <c r="HH192" i="1"/>
  <c r="HH193" i="1"/>
  <c r="HH194" i="1"/>
  <c r="HH195" i="1"/>
  <c r="HH196" i="1"/>
  <c r="HH197" i="1"/>
  <c r="HH198" i="1"/>
  <c r="HH199" i="1"/>
  <c r="HH200" i="1"/>
  <c r="HH201" i="1"/>
  <c r="HH202" i="1"/>
  <c r="HH203" i="1"/>
  <c r="HH204" i="1"/>
  <c r="HH205" i="1"/>
  <c r="HH206" i="1"/>
  <c r="HH207" i="1"/>
  <c r="HH208" i="1"/>
  <c r="HH209" i="1"/>
  <c r="HH210" i="1"/>
  <c r="HH211" i="1"/>
  <c r="HH212" i="1"/>
  <c r="HH213" i="1"/>
  <c r="HH214" i="1"/>
  <c r="HH215" i="1"/>
  <c r="HH216" i="1"/>
  <c r="HH217" i="1"/>
  <c r="HH218" i="1"/>
  <c r="HH219" i="1"/>
  <c r="HH220" i="1"/>
  <c r="HH221" i="1"/>
  <c r="HH222" i="1"/>
  <c r="HH223" i="1"/>
  <c r="HH224" i="1"/>
  <c r="HH225" i="1"/>
  <c r="HH226" i="1"/>
  <c r="HH227" i="1"/>
  <c r="HH228" i="1"/>
  <c r="HH229" i="1"/>
  <c r="HH230" i="1"/>
  <c r="HH231" i="1"/>
  <c r="HH232" i="1"/>
  <c r="HH233" i="1"/>
  <c r="HH234" i="1"/>
  <c r="HH235" i="1"/>
  <c r="HH236" i="1"/>
  <c r="HH237" i="1"/>
  <c r="HH238" i="1"/>
  <c r="HH239" i="1"/>
  <c r="HH240" i="1"/>
  <c r="HH241" i="1"/>
  <c r="HH242" i="1"/>
  <c r="HH243" i="1"/>
  <c r="HH244" i="1"/>
  <c r="HH245" i="1"/>
  <c r="HH246" i="1"/>
  <c r="HH247" i="1"/>
  <c r="HH248" i="1"/>
  <c r="HH249" i="1"/>
  <c r="HH250" i="1"/>
  <c r="HH251" i="1"/>
  <c r="HH252" i="1"/>
  <c r="HH253" i="1"/>
  <c r="HH254" i="1"/>
  <c r="HH255" i="1"/>
  <c r="HH256" i="1"/>
  <c r="HH257" i="1"/>
  <c r="HH258" i="1"/>
  <c r="HH259" i="1"/>
  <c r="HH260" i="1"/>
  <c r="HH261" i="1"/>
  <c r="HH262" i="1"/>
  <c r="HH263" i="1"/>
  <c r="HH264" i="1"/>
  <c r="HH265" i="1"/>
  <c r="HH266" i="1"/>
  <c r="HH267" i="1"/>
  <c r="HH268" i="1"/>
  <c r="HH269" i="1"/>
  <c r="HH270" i="1"/>
  <c r="HH271" i="1"/>
  <c r="HH272" i="1"/>
  <c r="HH273" i="1"/>
  <c r="HH274" i="1"/>
  <c r="HH275" i="1"/>
  <c r="HH276" i="1"/>
  <c r="HH277" i="1"/>
  <c r="HH278" i="1"/>
  <c r="HH279" i="1"/>
  <c r="HH280" i="1"/>
  <c r="HH281" i="1"/>
  <c r="HH282" i="1"/>
  <c r="HH283" i="1"/>
  <c r="HH284" i="1"/>
  <c r="HH285" i="1"/>
  <c r="HH286" i="1"/>
  <c r="HH287" i="1"/>
  <c r="HH288" i="1"/>
  <c r="HH289" i="1"/>
  <c r="HH290" i="1"/>
  <c r="HH291" i="1"/>
  <c r="HH292" i="1"/>
  <c r="HH293" i="1"/>
  <c r="HH294" i="1"/>
  <c r="HH295" i="1"/>
  <c r="HH296" i="1"/>
  <c r="HH297" i="1"/>
  <c r="HH298" i="1"/>
  <c r="HH299" i="1"/>
  <c r="HH300" i="1"/>
  <c r="HH301" i="1"/>
  <c r="HH302" i="1"/>
  <c r="HH303" i="1"/>
  <c r="HH304" i="1"/>
  <c r="HH305" i="1"/>
  <c r="HH306" i="1"/>
  <c r="HH307" i="1"/>
  <c r="HH308" i="1"/>
  <c r="HH309" i="1"/>
  <c r="HH310" i="1"/>
  <c r="HH311" i="1"/>
  <c r="HH312" i="1"/>
  <c r="HH313" i="1"/>
  <c r="HH314" i="1"/>
  <c r="HH315" i="1"/>
  <c r="HH316" i="1"/>
  <c r="HH317" i="1"/>
  <c r="HH318" i="1"/>
  <c r="HH319" i="1"/>
  <c r="HH320" i="1"/>
  <c r="HH321" i="1"/>
  <c r="HH322" i="1"/>
  <c r="HH323" i="1"/>
  <c r="HH324" i="1"/>
  <c r="HH325" i="1"/>
  <c r="HH326" i="1"/>
  <c r="HH327" i="1"/>
  <c r="HH328" i="1"/>
  <c r="HH329" i="1"/>
  <c r="HH330" i="1"/>
  <c r="HH331" i="1"/>
  <c r="HH332" i="1"/>
  <c r="HH333" i="1"/>
  <c r="HH334" i="1"/>
  <c r="HH335" i="1"/>
  <c r="HH336" i="1"/>
  <c r="HH337" i="1"/>
  <c r="HH338" i="1"/>
  <c r="HH339" i="1"/>
  <c r="HH340" i="1"/>
  <c r="HH341" i="1"/>
  <c r="HH342" i="1"/>
  <c r="HH343" i="1"/>
  <c r="HH344" i="1"/>
  <c r="HH345" i="1"/>
  <c r="HH346" i="1"/>
  <c r="HH347" i="1"/>
  <c r="HH348" i="1"/>
  <c r="HH349" i="1"/>
  <c r="HH350" i="1"/>
  <c r="HH351" i="1"/>
  <c r="HH352" i="1"/>
  <c r="HH353" i="1"/>
  <c r="HG3" i="1"/>
  <c r="HG4" i="1"/>
  <c r="HG5" i="1"/>
  <c r="HG6" i="1"/>
  <c r="HG7" i="1"/>
  <c r="HG8" i="1"/>
  <c r="HG9" i="1"/>
  <c r="HG10" i="1"/>
  <c r="HG11" i="1"/>
  <c r="HG12" i="1"/>
  <c r="HG13" i="1"/>
  <c r="HG14" i="1"/>
  <c r="HG15" i="1"/>
  <c r="HG16" i="1"/>
  <c r="HG17" i="1"/>
  <c r="HG18" i="1"/>
  <c r="HG19" i="1"/>
  <c r="HG20" i="1"/>
  <c r="HG21" i="1"/>
  <c r="HG22" i="1"/>
  <c r="HG23" i="1"/>
  <c r="HG24" i="1"/>
  <c r="HG25" i="1"/>
  <c r="HG26" i="1"/>
  <c r="HG27" i="1"/>
  <c r="HG28" i="1"/>
  <c r="HG29" i="1"/>
  <c r="HG30" i="1"/>
  <c r="HG31" i="1"/>
  <c r="HG32" i="1"/>
  <c r="HG33" i="1"/>
  <c r="HG34" i="1"/>
  <c r="HG35" i="1"/>
  <c r="HG36" i="1"/>
  <c r="HG37" i="1"/>
  <c r="HG38" i="1"/>
  <c r="HG39" i="1"/>
  <c r="HG40" i="1"/>
  <c r="HG41" i="1"/>
  <c r="HG42" i="1"/>
  <c r="HG43" i="1"/>
  <c r="HG44" i="1"/>
  <c r="HG45" i="1"/>
  <c r="HG46" i="1"/>
  <c r="HG47" i="1"/>
  <c r="HG48" i="1"/>
  <c r="HG49" i="1"/>
  <c r="HG50" i="1"/>
  <c r="HG51" i="1"/>
  <c r="HG52" i="1"/>
  <c r="HG53" i="1"/>
  <c r="HG54" i="1"/>
  <c r="HG55" i="1"/>
  <c r="HG56" i="1"/>
  <c r="HG57" i="1"/>
  <c r="HG58" i="1"/>
  <c r="HG59" i="1"/>
  <c r="HG60" i="1"/>
  <c r="HG61" i="1"/>
  <c r="HG62" i="1"/>
  <c r="HG63" i="1"/>
  <c r="HG64" i="1"/>
  <c r="HG65" i="1"/>
  <c r="HG66" i="1"/>
  <c r="HG67" i="1"/>
  <c r="HG68" i="1"/>
  <c r="HG69" i="1"/>
  <c r="HG70" i="1"/>
  <c r="HG71" i="1"/>
  <c r="HG72" i="1"/>
  <c r="HG73" i="1"/>
  <c r="HG74" i="1"/>
  <c r="HG75" i="1"/>
  <c r="HG76" i="1"/>
  <c r="HG77" i="1"/>
  <c r="HG78" i="1"/>
  <c r="HG79" i="1"/>
  <c r="HG80" i="1"/>
  <c r="HG81" i="1"/>
  <c r="HG82" i="1"/>
  <c r="HG83" i="1"/>
  <c r="HG84" i="1"/>
  <c r="HG85" i="1"/>
  <c r="HG86" i="1"/>
  <c r="HG87" i="1"/>
  <c r="HG88" i="1"/>
  <c r="HG89" i="1"/>
  <c r="HG90" i="1"/>
  <c r="HG91" i="1"/>
  <c r="HG92" i="1"/>
  <c r="HG93" i="1"/>
  <c r="HG94" i="1"/>
  <c r="HG95" i="1"/>
  <c r="HG96" i="1"/>
  <c r="HG97" i="1"/>
  <c r="HG98" i="1"/>
  <c r="HG99" i="1"/>
  <c r="HG100" i="1"/>
  <c r="HG101" i="1"/>
  <c r="HG102" i="1"/>
  <c r="HG103" i="1"/>
  <c r="HG104" i="1"/>
  <c r="HG105" i="1"/>
  <c r="HG106" i="1"/>
  <c r="HG107" i="1"/>
  <c r="HG108" i="1"/>
  <c r="HG109" i="1"/>
  <c r="HG110" i="1"/>
  <c r="HG111" i="1"/>
  <c r="HG112" i="1"/>
  <c r="HG113" i="1"/>
  <c r="HG114" i="1"/>
  <c r="HG115" i="1"/>
  <c r="HG116" i="1"/>
  <c r="HG117" i="1"/>
  <c r="HG118" i="1"/>
  <c r="HG119" i="1"/>
  <c r="HG120" i="1"/>
  <c r="HG121" i="1"/>
  <c r="HG122" i="1"/>
  <c r="HG123" i="1"/>
  <c r="HG124" i="1"/>
  <c r="HG125" i="1"/>
  <c r="HG126" i="1"/>
  <c r="HG127" i="1"/>
  <c r="HG128" i="1"/>
  <c r="HG129" i="1"/>
  <c r="HG130" i="1"/>
  <c r="HG131" i="1"/>
  <c r="HG132" i="1"/>
  <c r="HG133" i="1"/>
  <c r="HG134" i="1"/>
  <c r="HG135" i="1"/>
  <c r="HG136" i="1"/>
  <c r="HG137" i="1"/>
  <c r="HG138" i="1"/>
  <c r="HG139" i="1"/>
  <c r="HG140" i="1"/>
  <c r="HG141" i="1"/>
  <c r="HG142" i="1"/>
  <c r="HG143" i="1"/>
  <c r="HG144" i="1"/>
  <c r="HG145" i="1"/>
  <c r="HG146" i="1"/>
  <c r="HG147" i="1"/>
  <c r="HG148" i="1"/>
  <c r="HG149" i="1"/>
  <c r="HG150" i="1"/>
  <c r="HG151" i="1"/>
  <c r="HG152" i="1"/>
  <c r="HG153" i="1"/>
  <c r="HG154" i="1"/>
  <c r="HG155" i="1"/>
  <c r="HG156" i="1"/>
  <c r="HG157" i="1"/>
  <c r="HG158" i="1"/>
  <c r="HG159" i="1"/>
  <c r="HG160" i="1"/>
  <c r="HG161" i="1"/>
  <c r="HG162" i="1"/>
  <c r="HG163" i="1"/>
  <c r="HG164" i="1"/>
  <c r="HG165" i="1"/>
  <c r="HG166" i="1"/>
  <c r="HG167" i="1"/>
  <c r="HG168" i="1"/>
  <c r="HG169" i="1"/>
  <c r="HG170" i="1"/>
  <c r="HG171" i="1"/>
  <c r="HG172" i="1"/>
  <c r="HG173" i="1"/>
  <c r="HG174" i="1"/>
  <c r="HG175" i="1"/>
  <c r="HG176" i="1"/>
  <c r="HG177" i="1"/>
  <c r="HG178" i="1"/>
  <c r="HG179" i="1"/>
  <c r="HG180" i="1"/>
  <c r="HG181" i="1"/>
  <c r="HG182" i="1"/>
  <c r="HG183" i="1"/>
  <c r="HG184" i="1"/>
  <c r="HG185" i="1"/>
  <c r="HG186" i="1"/>
  <c r="HG187" i="1"/>
  <c r="HG188" i="1"/>
  <c r="HG189" i="1"/>
  <c r="HG190" i="1"/>
  <c r="HG191" i="1"/>
  <c r="HG192" i="1"/>
  <c r="HG193" i="1"/>
  <c r="HG194" i="1"/>
  <c r="HG195" i="1"/>
  <c r="HG196" i="1"/>
  <c r="HG197" i="1"/>
  <c r="HG198" i="1"/>
  <c r="HG199" i="1"/>
  <c r="HG200" i="1"/>
  <c r="HG201" i="1"/>
  <c r="HG202" i="1"/>
  <c r="HG203" i="1"/>
  <c r="HG204" i="1"/>
  <c r="HG205" i="1"/>
  <c r="HG206" i="1"/>
  <c r="HG207" i="1"/>
  <c r="HG208" i="1"/>
  <c r="HG209" i="1"/>
  <c r="HG210" i="1"/>
  <c r="HG211" i="1"/>
  <c r="HG212" i="1"/>
  <c r="HG213" i="1"/>
  <c r="HG214" i="1"/>
  <c r="HG215" i="1"/>
  <c r="HG216" i="1"/>
  <c r="HG217" i="1"/>
  <c r="HG218" i="1"/>
  <c r="HG219" i="1"/>
  <c r="HG220" i="1"/>
  <c r="HG221" i="1"/>
  <c r="HG222" i="1"/>
  <c r="HG223" i="1"/>
  <c r="HG224" i="1"/>
  <c r="HG225" i="1"/>
  <c r="HG226" i="1"/>
  <c r="HG227" i="1"/>
  <c r="HG228" i="1"/>
  <c r="HG229" i="1"/>
  <c r="HG230" i="1"/>
  <c r="HG231" i="1"/>
  <c r="HG232" i="1"/>
  <c r="HG233" i="1"/>
  <c r="HG234" i="1"/>
  <c r="HG235" i="1"/>
  <c r="HG236" i="1"/>
  <c r="HG237" i="1"/>
  <c r="HG238" i="1"/>
  <c r="HG239" i="1"/>
  <c r="HG240" i="1"/>
  <c r="HG241" i="1"/>
  <c r="HG242" i="1"/>
  <c r="HG243" i="1"/>
  <c r="HG244" i="1"/>
  <c r="HG245" i="1"/>
  <c r="HG246" i="1"/>
  <c r="HG247" i="1"/>
  <c r="HG248" i="1"/>
  <c r="HG249" i="1"/>
  <c r="HG250" i="1"/>
  <c r="HG251" i="1"/>
  <c r="HG252" i="1"/>
  <c r="HG253" i="1"/>
  <c r="HG254" i="1"/>
  <c r="HG255" i="1"/>
  <c r="HG256" i="1"/>
  <c r="HG257" i="1"/>
  <c r="HG258" i="1"/>
  <c r="HG259" i="1"/>
  <c r="HG260" i="1"/>
  <c r="HG261" i="1"/>
  <c r="HG262" i="1"/>
  <c r="HG263" i="1"/>
  <c r="HG264" i="1"/>
  <c r="HG265" i="1"/>
  <c r="HG266" i="1"/>
  <c r="HG267" i="1"/>
  <c r="HG268" i="1"/>
  <c r="HG269" i="1"/>
  <c r="HG270" i="1"/>
  <c r="HG271" i="1"/>
  <c r="HG272" i="1"/>
  <c r="HG273" i="1"/>
  <c r="HG274" i="1"/>
  <c r="HG275" i="1"/>
  <c r="HG276" i="1"/>
  <c r="HG277" i="1"/>
  <c r="HG278" i="1"/>
  <c r="HG279" i="1"/>
  <c r="HG280" i="1"/>
  <c r="HG281" i="1"/>
  <c r="HG282" i="1"/>
  <c r="HG283" i="1"/>
  <c r="HG284" i="1"/>
  <c r="HG285" i="1"/>
  <c r="HG286" i="1"/>
  <c r="HG287" i="1"/>
  <c r="HG288" i="1"/>
  <c r="HG289" i="1"/>
  <c r="HG290" i="1"/>
  <c r="HG291" i="1"/>
  <c r="HG292" i="1"/>
  <c r="HG293" i="1"/>
  <c r="HG294" i="1"/>
  <c r="HG295" i="1"/>
  <c r="HG296" i="1"/>
  <c r="HG297" i="1"/>
  <c r="HG298" i="1"/>
  <c r="HG299" i="1"/>
  <c r="HG300" i="1"/>
  <c r="HG301" i="1"/>
  <c r="HG302" i="1"/>
  <c r="HG303" i="1"/>
  <c r="HG304" i="1"/>
  <c r="HG305" i="1"/>
  <c r="HG306" i="1"/>
  <c r="HG307" i="1"/>
  <c r="HG308" i="1"/>
  <c r="HG309" i="1"/>
  <c r="HG310" i="1"/>
  <c r="HG311" i="1"/>
  <c r="HG312" i="1"/>
  <c r="HG313" i="1"/>
  <c r="HG314" i="1"/>
  <c r="HG315" i="1"/>
  <c r="HG316" i="1"/>
  <c r="HG317" i="1"/>
  <c r="HG318" i="1"/>
  <c r="HG319" i="1"/>
  <c r="HG320" i="1"/>
  <c r="HG321" i="1"/>
  <c r="HG322" i="1"/>
  <c r="HG323" i="1"/>
  <c r="HG324" i="1"/>
  <c r="HG325" i="1"/>
  <c r="HG326" i="1"/>
  <c r="HG327" i="1"/>
  <c r="HG328" i="1"/>
  <c r="HG329" i="1"/>
  <c r="HG330" i="1"/>
  <c r="HG331" i="1"/>
  <c r="HG332" i="1"/>
  <c r="HG333" i="1"/>
  <c r="HG334" i="1"/>
  <c r="HG335" i="1"/>
  <c r="HG336" i="1"/>
  <c r="HG337" i="1"/>
  <c r="HG338" i="1"/>
  <c r="HG339" i="1"/>
  <c r="HG340" i="1"/>
  <c r="HG341" i="1"/>
  <c r="HG342" i="1"/>
  <c r="HG343" i="1"/>
  <c r="HG344" i="1"/>
  <c r="HG345" i="1"/>
  <c r="HG346" i="1"/>
  <c r="HG347" i="1"/>
  <c r="HG348" i="1"/>
  <c r="HG349" i="1"/>
  <c r="HG350" i="1"/>
  <c r="HG351" i="1"/>
  <c r="HG352" i="1"/>
  <c r="HG353" i="1"/>
  <c r="HF3" i="1"/>
  <c r="HF4" i="1"/>
  <c r="HF5" i="1"/>
  <c r="HF6" i="1"/>
  <c r="HF7" i="1"/>
  <c r="HF8" i="1"/>
  <c r="HF9" i="1"/>
  <c r="HF10" i="1"/>
  <c r="HF11" i="1"/>
  <c r="HF12" i="1"/>
  <c r="HF13" i="1"/>
  <c r="HF14" i="1"/>
  <c r="HF15" i="1"/>
  <c r="HF16" i="1"/>
  <c r="HF17" i="1"/>
  <c r="HF18" i="1"/>
  <c r="HF19" i="1"/>
  <c r="HF20" i="1"/>
  <c r="HF21" i="1"/>
  <c r="HF22" i="1"/>
  <c r="HF23" i="1"/>
  <c r="HF24" i="1"/>
  <c r="HF25" i="1"/>
  <c r="HF26" i="1"/>
  <c r="HF27" i="1"/>
  <c r="HF28" i="1"/>
  <c r="HF29" i="1"/>
  <c r="HF30" i="1"/>
  <c r="HF31" i="1"/>
  <c r="HF32" i="1"/>
  <c r="HF33" i="1"/>
  <c r="HF34" i="1"/>
  <c r="HF35" i="1"/>
  <c r="HF36" i="1"/>
  <c r="HF37" i="1"/>
  <c r="HF38" i="1"/>
  <c r="HF39" i="1"/>
  <c r="HF40" i="1"/>
  <c r="HF41" i="1"/>
  <c r="HF42" i="1"/>
  <c r="HF43" i="1"/>
  <c r="HF44" i="1"/>
  <c r="HF45" i="1"/>
  <c r="HF46" i="1"/>
  <c r="HF47" i="1"/>
  <c r="HF48" i="1"/>
  <c r="HF49" i="1"/>
  <c r="HF50" i="1"/>
  <c r="HF51" i="1"/>
  <c r="HF52" i="1"/>
  <c r="HF53" i="1"/>
  <c r="HF54" i="1"/>
  <c r="HF55" i="1"/>
  <c r="HF56" i="1"/>
  <c r="HF57" i="1"/>
  <c r="HF58" i="1"/>
  <c r="HF59" i="1"/>
  <c r="HF60" i="1"/>
  <c r="HF61" i="1"/>
  <c r="HF62" i="1"/>
  <c r="HF63" i="1"/>
  <c r="HF64" i="1"/>
  <c r="HF65" i="1"/>
  <c r="HF66" i="1"/>
  <c r="HF67" i="1"/>
  <c r="HF68" i="1"/>
  <c r="HF69" i="1"/>
  <c r="HF70" i="1"/>
  <c r="HF71" i="1"/>
  <c r="HF72" i="1"/>
  <c r="HF73" i="1"/>
  <c r="HF74" i="1"/>
  <c r="HF75" i="1"/>
  <c r="HF76" i="1"/>
  <c r="HF77" i="1"/>
  <c r="HF78" i="1"/>
  <c r="HF79" i="1"/>
  <c r="HF80" i="1"/>
  <c r="HF81" i="1"/>
  <c r="HF82" i="1"/>
  <c r="HF83" i="1"/>
  <c r="HF84" i="1"/>
  <c r="HF85" i="1"/>
  <c r="HF86" i="1"/>
  <c r="HF87" i="1"/>
  <c r="HF88" i="1"/>
  <c r="HF89" i="1"/>
  <c r="HF90" i="1"/>
  <c r="HF91" i="1"/>
  <c r="HF92" i="1"/>
  <c r="HF93" i="1"/>
  <c r="HF94" i="1"/>
  <c r="HF95" i="1"/>
  <c r="HF96" i="1"/>
  <c r="HF97" i="1"/>
  <c r="HF98" i="1"/>
  <c r="HF99" i="1"/>
  <c r="HF100" i="1"/>
  <c r="HF101" i="1"/>
  <c r="HF102" i="1"/>
  <c r="HF103" i="1"/>
  <c r="HF104" i="1"/>
  <c r="HF105" i="1"/>
  <c r="HF106" i="1"/>
  <c r="HF107" i="1"/>
  <c r="HF108" i="1"/>
  <c r="HF109" i="1"/>
  <c r="HF110" i="1"/>
  <c r="HF111" i="1"/>
  <c r="HF112" i="1"/>
  <c r="HF113" i="1"/>
  <c r="HF114" i="1"/>
  <c r="HF115" i="1"/>
  <c r="HF116" i="1"/>
  <c r="HF117" i="1"/>
  <c r="HF118" i="1"/>
  <c r="HF119" i="1"/>
  <c r="HF120" i="1"/>
  <c r="HF121" i="1"/>
  <c r="HF122" i="1"/>
  <c r="HF123" i="1"/>
  <c r="HF124" i="1"/>
  <c r="HF125" i="1"/>
  <c r="HF126" i="1"/>
  <c r="HF127" i="1"/>
  <c r="HF128" i="1"/>
  <c r="HF129" i="1"/>
  <c r="HF130" i="1"/>
  <c r="HF131" i="1"/>
  <c r="HF132" i="1"/>
  <c r="HF133" i="1"/>
  <c r="HF134" i="1"/>
  <c r="HF135" i="1"/>
  <c r="HF136" i="1"/>
  <c r="HF137" i="1"/>
  <c r="HF138" i="1"/>
  <c r="HF139" i="1"/>
  <c r="HF140" i="1"/>
  <c r="HF141" i="1"/>
  <c r="HF142" i="1"/>
  <c r="HF143" i="1"/>
  <c r="HF144" i="1"/>
  <c r="HF145" i="1"/>
  <c r="HF146" i="1"/>
  <c r="HF147" i="1"/>
  <c r="HF148" i="1"/>
  <c r="HF149" i="1"/>
  <c r="HF150" i="1"/>
  <c r="HF151" i="1"/>
  <c r="HF152" i="1"/>
  <c r="HF153" i="1"/>
  <c r="HF154" i="1"/>
  <c r="HF155" i="1"/>
  <c r="HF156" i="1"/>
  <c r="HF157" i="1"/>
  <c r="HF158" i="1"/>
  <c r="HF159" i="1"/>
  <c r="HF160" i="1"/>
  <c r="HF161" i="1"/>
  <c r="HF162" i="1"/>
  <c r="HF163" i="1"/>
  <c r="HF164" i="1"/>
  <c r="HF165" i="1"/>
  <c r="HF166" i="1"/>
  <c r="HF167" i="1"/>
  <c r="HF168" i="1"/>
  <c r="HF169" i="1"/>
  <c r="HF170" i="1"/>
  <c r="HF171" i="1"/>
  <c r="HF172" i="1"/>
  <c r="HF173" i="1"/>
  <c r="HF174" i="1"/>
  <c r="HF175" i="1"/>
  <c r="HF176" i="1"/>
  <c r="HF177" i="1"/>
  <c r="HF178" i="1"/>
  <c r="HF179" i="1"/>
  <c r="HF180" i="1"/>
  <c r="HF181" i="1"/>
  <c r="HF182" i="1"/>
  <c r="HF183" i="1"/>
  <c r="HF184" i="1"/>
  <c r="HF185" i="1"/>
  <c r="HF186" i="1"/>
  <c r="HF187" i="1"/>
  <c r="HF188" i="1"/>
  <c r="HF189" i="1"/>
  <c r="HF190" i="1"/>
  <c r="HF191" i="1"/>
  <c r="HF192" i="1"/>
  <c r="HF193" i="1"/>
  <c r="HF194" i="1"/>
  <c r="HF195" i="1"/>
  <c r="HF196" i="1"/>
  <c r="HF197" i="1"/>
  <c r="HF198" i="1"/>
  <c r="HF199" i="1"/>
  <c r="HF200" i="1"/>
  <c r="HF201" i="1"/>
  <c r="HF202" i="1"/>
  <c r="HF203" i="1"/>
  <c r="HF204" i="1"/>
  <c r="HF205" i="1"/>
  <c r="HF206" i="1"/>
  <c r="HF207" i="1"/>
  <c r="HF208" i="1"/>
  <c r="HF209" i="1"/>
  <c r="HF210" i="1"/>
  <c r="HF211" i="1"/>
  <c r="HF212" i="1"/>
  <c r="HF213" i="1"/>
  <c r="HF214" i="1"/>
  <c r="HF215" i="1"/>
  <c r="HF216" i="1"/>
  <c r="HF217" i="1"/>
  <c r="HF218" i="1"/>
  <c r="HF219" i="1"/>
  <c r="HF220" i="1"/>
  <c r="HF221" i="1"/>
  <c r="HF222" i="1"/>
  <c r="HF223" i="1"/>
  <c r="HF224" i="1"/>
  <c r="HF225" i="1"/>
  <c r="HF226" i="1"/>
  <c r="HF227" i="1"/>
  <c r="HF228" i="1"/>
  <c r="HF229" i="1"/>
  <c r="HF230" i="1"/>
  <c r="HF231" i="1"/>
  <c r="HF232" i="1"/>
  <c r="HF233" i="1"/>
  <c r="HF234" i="1"/>
  <c r="HF235" i="1"/>
  <c r="HF236" i="1"/>
  <c r="HF237" i="1"/>
  <c r="HF238" i="1"/>
  <c r="HF239" i="1"/>
  <c r="HF240" i="1"/>
  <c r="HF241" i="1"/>
  <c r="HF242" i="1"/>
  <c r="HF243" i="1"/>
  <c r="HF244" i="1"/>
  <c r="HF245" i="1"/>
  <c r="HF246" i="1"/>
  <c r="HF247" i="1"/>
  <c r="HF248" i="1"/>
  <c r="HF249" i="1"/>
  <c r="HF250" i="1"/>
  <c r="HF251" i="1"/>
  <c r="HF252" i="1"/>
  <c r="HF253" i="1"/>
  <c r="HF254" i="1"/>
  <c r="HF255" i="1"/>
  <c r="HF256" i="1"/>
  <c r="HF257" i="1"/>
  <c r="HF258" i="1"/>
  <c r="HF259" i="1"/>
  <c r="HF260" i="1"/>
  <c r="HF261" i="1"/>
  <c r="HF262" i="1"/>
  <c r="HF263" i="1"/>
  <c r="HF264" i="1"/>
  <c r="HF265" i="1"/>
  <c r="HF266" i="1"/>
  <c r="HF267" i="1"/>
  <c r="HF268" i="1"/>
  <c r="HF269" i="1"/>
  <c r="HF270" i="1"/>
  <c r="HF271" i="1"/>
  <c r="HF272" i="1"/>
  <c r="HF273" i="1"/>
  <c r="HF274" i="1"/>
  <c r="HF275" i="1"/>
  <c r="HF276" i="1"/>
  <c r="HF277" i="1"/>
  <c r="HF278" i="1"/>
  <c r="HF279" i="1"/>
  <c r="HF280" i="1"/>
  <c r="HF281" i="1"/>
  <c r="HF282" i="1"/>
  <c r="HF283" i="1"/>
  <c r="HF284" i="1"/>
  <c r="HF285" i="1"/>
  <c r="HF286" i="1"/>
  <c r="HF287" i="1"/>
  <c r="HF288" i="1"/>
  <c r="HF289" i="1"/>
  <c r="HF290" i="1"/>
  <c r="HF291" i="1"/>
  <c r="HF292" i="1"/>
  <c r="HF293" i="1"/>
  <c r="HF294" i="1"/>
  <c r="HF295" i="1"/>
  <c r="HF296" i="1"/>
  <c r="HF297" i="1"/>
  <c r="HF298" i="1"/>
  <c r="HF299" i="1"/>
  <c r="HF300" i="1"/>
  <c r="HF301" i="1"/>
  <c r="HF302" i="1"/>
  <c r="HF303" i="1"/>
  <c r="HF304" i="1"/>
  <c r="HF305" i="1"/>
  <c r="HF306" i="1"/>
  <c r="HF307" i="1"/>
  <c r="HF308" i="1"/>
  <c r="HF309" i="1"/>
  <c r="HF310" i="1"/>
  <c r="HF311" i="1"/>
  <c r="HF312" i="1"/>
  <c r="HF313" i="1"/>
  <c r="HF314" i="1"/>
  <c r="HF315" i="1"/>
  <c r="HF316" i="1"/>
  <c r="HF317" i="1"/>
  <c r="HF318" i="1"/>
  <c r="HF319" i="1"/>
  <c r="HF320" i="1"/>
  <c r="HF321" i="1"/>
  <c r="HF322" i="1"/>
  <c r="HF323" i="1"/>
  <c r="HF324" i="1"/>
  <c r="HF325" i="1"/>
  <c r="HF326" i="1"/>
  <c r="HF327" i="1"/>
  <c r="HF328" i="1"/>
  <c r="HF329" i="1"/>
  <c r="HF330" i="1"/>
  <c r="HF331" i="1"/>
  <c r="HF332" i="1"/>
  <c r="HF333" i="1"/>
  <c r="HF334" i="1"/>
  <c r="HF335" i="1"/>
  <c r="HF336" i="1"/>
  <c r="HF337" i="1"/>
  <c r="HF338" i="1"/>
  <c r="HF339" i="1"/>
  <c r="HF340" i="1"/>
  <c r="HF341" i="1"/>
  <c r="HF342" i="1"/>
  <c r="HF343" i="1"/>
  <c r="HF344" i="1"/>
  <c r="HF345" i="1"/>
  <c r="HF346" i="1"/>
  <c r="HF347" i="1"/>
  <c r="HF348" i="1"/>
  <c r="HF349" i="1"/>
  <c r="HF350" i="1"/>
  <c r="HF351" i="1"/>
  <c r="HF352" i="1"/>
  <c r="HF353" i="1"/>
  <c r="HE3" i="1"/>
  <c r="HE4" i="1"/>
  <c r="HE5" i="1"/>
  <c r="HE6" i="1"/>
  <c r="HE7" i="1"/>
  <c r="HE8" i="1"/>
  <c r="HE9" i="1"/>
  <c r="HE10" i="1"/>
  <c r="HE11" i="1"/>
  <c r="HE12" i="1"/>
  <c r="HE13" i="1"/>
  <c r="HE14" i="1"/>
  <c r="HE15" i="1"/>
  <c r="HE16" i="1"/>
  <c r="HE17" i="1"/>
  <c r="HE18" i="1"/>
  <c r="HE19" i="1"/>
  <c r="HE20" i="1"/>
  <c r="HE21" i="1"/>
  <c r="HE22" i="1"/>
  <c r="HE23" i="1"/>
  <c r="HE24" i="1"/>
  <c r="HE25" i="1"/>
  <c r="HE26" i="1"/>
  <c r="HE27" i="1"/>
  <c r="HE28" i="1"/>
  <c r="HE29" i="1"/>
  <c r="HE30" i="1"/>
  <c r="HE31" i="1"/>
  <c r="HE32" i="1"/>
  <c r="HE33" i="1"/>
  <c r="HE34" i="1"/>
  <c r="HE35" i="1"/>
  <c r="HE36" i="1"/>
  <c r="HE37" i="1"/>
  <c r="HE38" i="1"/>
  <c r="HE39" i="1"/>
  <c r="HE40" i="1"/>
  <c r="HE41" i="1"/>
  <c r="HE42" i="1"/>
  <c r="HE43" i="1"/>
  <c r="HE44" i="1"/>
  <c r="HE45" i="1"/>
  <c r="HE46" i="1"/>
  <c r="HE47" i="1"/>
  <c r="HE48" i="1"/>
  <c r="HE49" i="1"/>
  <c r="HE50" i="1"/>
  <c r="HE51" i="1"/>
  <c r="HE52" i="1"/>
  <c r="HE53" i="1"/>
  <c r="HE54" i="1"/>
  <c r="HE55" i="1"/>
  <c r="HE56" i="1"/>
  <c r="HE57" i="1"/>
  <c r="HE58" i="1"/>
  <c r="HE59" i="1"/>
  <c r="HE60" i="1"/>
  <c r="HE61" i="1"/>
  <c r="HE62" i="1"/>
  <c r="HE63" i="1"/>
  <c r="HE64" i="1"/>
  <c r="HE65" i="1"/>
  <c r="HE66" i="1"/>
  <c r="HE67" i="1"/>
  <c r="HE68" i="1"/>
  <c r="HE69" i="1"/>
  <c r="HE70" i="1"/>
  <c r="HE71" i="1"/>
  <c r="HE72" i="1"/>
  <c r="HE73" i="1"/>
  <c r="HE74" i="1"/>
  <c r="HE75" i="1"/>
  <c r="HE76" i="1"/>
  <c r="HE77" i="1"/>
  <c r="HE78" i="1"/>
  <c r="HE79" i="1"/>
  <c r="HE80" i="1"/>
  <c r="HE81" i="1"/>
  <c r="HE82" i="1"/>
  <c r="HE83" i="1"/>
  <c r="HE84" i="1"/>
  <c r="HE85" i="1"/>
  <c r="HE86" i="1"/>
  <c r="HE87" i="1"/>
  <c r="HE88" i="1"/>
  <c r="HE89" i="1"/>
  <c r="HE90" i="1"/>
  <c r="HE91" i="1"/>
  <c r="HE92" i="1"/>
  <c r="HE93" i="1"/>
  <c r="HE94" i="1"/>
  <c r="HE95" i="1"/>
  <c r="HE96" i="1"/>
  <c r="HE97" i="1"/>
  <c r="HE98" i="1"/>
  <c r="HE99" i="1"/>
  <c r="HE100" i="1"/>
  <c r="HE101" i="1"/>
  <c r="HE102" i="1"/>
  <c r="HE103" i="1"/>
  <c r="HE104" i="1"/>
  <c r="HE105" i="1"/>
  <c r="HE106" i="1"/>
  <c r="HE107" i="1"/>
  <c r="HE108" i="1"/>
  <c r="HE109" i="1"/>
  <c r="HE110" i="1"/>
  <c r="HE111" i="1"/>
  <c r="HE112" i="1"/>
  <c r="HE113" i="1"/>
  <c r="HE114" i="1"/>
  <c r="HE115" i="1"/>
  <c r="HE116" i="1"/>
  <c r="HE117" i="1"/>
  <c r="HE118" i="1"/>
  <c r="HE119" i="1"/>
  <c r="HE120" i="1"/>
  <c r="HE121" i="1"/>
  <c r="HE122" i="1"/>
  <c r="HE123" i="1"/>
  <c r="HE124" i="1"/>
  <c r="HE125" i="1"/>
  <c r="HE126" i="1"/>
  <c r="HE127" i="1"/>
  <c r="HE128" i="1"/>
  <c r="HE129" i="1"/>
  <c r="HE130" i="1"/>
  <c r="HE131" i="1"/>
  <c r="HE132" i="1"/>
  <c r="HE133" i="1"/>
  <c r="HE134" i="1"/>
  <c r="HE135" i="1"/>
  <c r="HE136" i="1"/>
  <c r="HE137" i="1"/>
  <c r="HE138" i="1"/>
  <c r="HE139" i="1"/>
  <c r="HE140" i="1"/>
  <c r="HE141" i="1"/>
  <c r="HE142" i="1"/>
  <c r="HE143" i="1"/>
  <c r="HE144" i="1"/>
  <c r="HE145" i="1"/>
  <c r="HE146" i="1"/>
  <c r="HE147" i="1"/>
  <c r="HE148" i="1"/>
  <c r="HE149" i="1"/>
  <c r="HE150" i="1"/>
  <c r="HE151" i="1"/>
  <c r="HE152" i="1"/>
  <c r="HE153" i="1"/>
  <c r="HE154" i="1"/>
  <c r="HE155" i="1"/>
  <c r="HE156" i="1"/>
  <c r="HE157" i="1"/>
  <c r="HE158" i="1"/>
  <c r="HE159" i="1"/>
  <c r="HE160" i="1"/>
  <c r="HE161" i="1"/>
  <c r="HE162" i="1"/>
  <c r="HE163" i="1"/>
  <c r="HE164" i="1"/>
  <c r="HE165" i="1"/>
  <c r="HE166" i="1"/>
  <c r="HE167" i="1"/>
  <c r="HE168" i="1"/>
  <c r="HE169" i="1"/>
  <c r="HE170" i="1"/>
  <c r="HE171" i="1"/>
  <c r="HE172" i="1"/>
  <c r="HE173" i="1"/>
  <c r="HE174" i="1"/>
  <c r="HE175" i="1"/>
  <c r="HE176" i="1"/>
  <c r="HE177" i="1"/>
  <c r="HE178" i="1"/>
  <c r="HE179" i="1"/>
  <c r="HE180" i="1"/>
  <c r="HE181" i="1"/>
  <c r="HE182" i="1"/>
  <c r="HE183" i="1"/>
  <c r="HE184" i="1"/>
  <c r="HE185" i="1"/>
  <c r="HE186" i="1"/>
  <c r="HE187" i="1"/>
  <c r="HE188" i="1"/>
  <c r="HE189" i="1"/>
  <c r="HE190" i="1"/>
  <c r="HE191" i="1"/>
  <c r="HE192" i="1"/>
  <c r="HE193" i="1"/>
  <c r="HE194" i="1"/>
  <c r="HE195" i="1"/>
  <c r="HE196" i="1"/>
  <c r="HE197" i="1"/>
  <c r="HE198" i="1"/>
  <c r="HE199" i="1"/>
  <c r="HE200" i="1"/>
  <c r="HE201" i="1"/>
  <c r="HE202" i="1"/>
  <c r="HE203" i="1"/>
  <c r="HE204" i="1"/>
  <c r="HE205" i="1"/>
  <c r="HE206" i="1"/>
  <c r="HE207" i="1"/>
  <c r="HE208" i="1"/>
  <c r="HE209" i="1"/>
  <c r="HE210" i="1"/>
  <c r="HE211" i="1"/>
  <c r="HE212" i="1"/>
  <c r="HE213" i="1"/>
  <c r="HE214" i="1"/>
  <c r="HE215" i="1"/>
  <c r="HE216" i="1"/>
  <c r="HE217" i="1"/>
  <c r="HE218" i="1"/>
  <c r="HE219" i="1"/>
  <c r="HE220" i="1"/>
  <c r="HE221" i="1"/>
  <c r="HE222" i="1"/>
  <c r="HE223" i="1"/>
  <c r="HE224" i="1"/>
  <c r="HE225" i="1"/>
  <c r="HE226" i="1"/>
  <c r="HE227" i="1"/>
  <c r="HE228" i="1"/>
  <c r="HE229" i="1"/>
  <c r="HE230" i="1"/>
  <c r="HE231" i="1"/>
  <c r="HE232" i="1"/>
  <c r="HE233" i="1"/>
  <c r="HE234" i="1"/>
  <c r="HE235" i="1"/>
  <c r="HE236" i="1"/>
  <c r="HE237" i="1"/>
  <c r="HE238" i="1"/>
  <c r="HE239" i="1"/>
  <c r="HE240" i="1"/>
  <c r="HE241" i="1"/>
  <c r="HE242" i="1"/>
  <c r="HE243" i="1"/>
  <c r="HE244" i="1"/>
  <c r="HE245" i="1"/>
  <c r="HE246" i="1"/>
  <c r="HE247" i="1"/>
  <c r="HE248" i="1"/>
  <c r="HE249" i="1"/>
  <c r="HE250" i="1"/>
  <c r="HE251" i="1"/>
  <c r="HE252" i="1"/>
  <c r="HE253" i="1"/>
  <c r="HE254" i="1"/>
  <c r="HE255" i="1"/>
  <c r="HE256" i="1"/>
  <c r="HE257" i="1"/>
  <c r="HE258" i="1"/>
  <c r="HE259" i="1"/>
  <c r="HE260" i="1"/>
  <c r="HE261" i="1"/>
  <c r="HE262" i="1"/>
  <c r="HE263" i="1"/>
  <c r="HE264" i="1"/>
  <c r="HE265" i="1"/>
  <c r="HE266" i="1"/>
  <c r="HE267" i="1"/>
  <c r="HE268" i="1"/>
  <c r="HE269" i="1"/>
  <c r="HE270" i="1"/>
  <c r="HE271" i="1"/>
  <c r="HE272" i="1"/>
  <c r="HE273" i="1"/>
  <c r="HE274" i="1"/>
  <c r="HE275" i="1"/>
  <c r="HE276" i="1"/>
  <c r="HE277" i="1"/>
  <c r="HE278" i="1"/>
  <c r="HE279" i="1"/>
  <c r="HE280" i="1"/>
  <c r="HE281" i="1"/>
  <c r="HE282" i="1"/>
  <c r="HE283" i="1"/>
  <c r="HE284" i="1"/>
  <c r="HE285" i="1"/>
  <c r="HE286" i="1"/>
  <c r="HE287" i="1"/>
  <c r="HE288" i="1"/>
  <c r="HE289" i="1"/>
  <c r="HE290" i="1"/>
  <c r="HE291" i="1"/>
  <c r="HE292" i="1"/>
  <c r="HE293" i="1"/>
  <c r="HE294" i="1"/>
  <c r="HE295" i="1"/>
  <c r="HE296" i="1"/>
  <c r="HE297" i="1"/>
  <c r="HE298" i="1"/>
  <c r="HE299" i="1"/>
  <c r="HE300" i="1"/>
  <c r="HE301" i="1"/>
  <c r="HE302" i="1"/>
  <c r="HE303" i="1"/>
  <c r="HE304" i="1"/>
  <c r="HE305" i="1"/>
  <c r="HE306" i="1"/>
  <c r="HE307" i="1"/>
  <c r="HE308" i="1"/>
  <c r="HE309" i="1"/>
  <c r="HE310" i="1"/>
  <c r="HE311" i="1"/>
  <c r="HE312" i="1"/>
  <c r="HE313" i="1"/>
  <c r="HE314" i="1"/>
  <c r="HE315" i="1"/>
  <c r="HE316" i="1"/>
  <c r="HE317" i="1"/>
  <c r="HE318" i="1"/>
  <c r="HE319" i="1"/>
  <c r="HE320" i="1"/>
  <c r="HE321" i="1"/>
  <c r="HE322" i="1"/>
  <c r="HE323" i="1"/>
  <c r="HE324" i="1"/>
  <c r="HE325" i="1"/>
  <c r="HE326" i="1"/>
  <c r="HE327" i="1"/>
  <c r="HE328" i="1"/>
  <c r="HE329" i="1"/>
  <c r="HE330" i="1"/>
  <c r="HE331" i="1"/>
  <c r="HE332" i="1"/>
  <c r="HE333" i="1"/>
  <c r="HE334" i="1"/>
  <c r="HE335" i="1"/>
  <c r="HE336" i="1"/>
  <c r="HE337" i="1"/>
  <c r="HE338" i="1"/>
  <c r="HE339" i="1"/>
  <c r="HE340" i="1"/>
  <c r="HE341" i="1"/>
  <c r="HE342" i="1"/>
  <c r="HE343" i="1"/>
  <c r="HE344" i="1"/>
  <c r="HE345" i="1"/>
  <c r="HE346" i="1"/>
  <c r="HE347" i="1"/>
  <c r="HE348" i="1"/>
  <c r="HE349" i="1"/>
  <c r="HE350" i="1"/>
  <c r="HE351" i="1"/>
  <c r="HE352" i="1"/>
  <c r="HE353" i="1"/>
  <c r="HD3" i="1"/>
  <c r="HD4" i="1"/>
  <c r="HD5" i="1"/>
  <c r="HD6" i="1"/>
  <c r="HD7" i="1"/>
  <c r="HD8" i="1"/>
  <c r="HD9" i="1"/>
  <c r="HD10" i="1"/>
  <c r="HD11" i="1"/>
  <c r="HD12" i="1"/>
  <c r="HD13" i="1"/>
  <c r="HD14" i="1"/>
  <c r="HD15" i="1"/>
  <c r="HD16" i="1"/>
  <c r="HD17" i="1"/>
  <c r="HD18" i="1"/>
  <c r="HD19" i="1"/>
  <c r="HD20" i="1"/>
  <c r="HD21" i="1"/>
  <c r="HD22" i="1"/>
  <c r="HD23" i="1"/>
  <c r="HD24" i="1"/>
  <c r="HD25" i="1"/>
  <c r="HD26" i="1"/>
  <c r="HD27" i="1"/>
  <c r="HD28" i="1"/>
  <c r="HD29" i="1"/>
  <c r="HD30" i="1"/>
  <c r="HD31" i="1"/>
  <c r="HD32" i="1"/>
  <c r="HD33" i="1"/>
  <c r="HD34" i="1"/>
  <c r="HD35" i="1"/>
  <c r="HD36" i="1"/>
  <c r="HD37" i="1"/>
  <c r="HD38" i="1"/>
  <c r="HD39" i="1"/>
  <c r="HD40" i="1"/>
  <c r="HD41" i="1"/>
  <c r="HD42" i="1"/>
  <c r="HD43" i="1"/>
  <c r="HD44" i="1"/>
  <c r="HD45" i="1"/>
  <c r="HD46" i="1"/>
  <c r="HD47" i="1"/>
  <c r="HD48" i="1"/>
  <c r="HD49" i="1"/>
  <c r="HD50" i="1"/>
  <c r="HD51" i="1"/>
  <c r="HD52" i="1"/>
  <c r="HD53" i="1"/>
  <c r="HD54" i="1"/>
  <c r="HD55" i="1"/>
  <c r="HD56" i="1"/>
  <c r="HD57" i="1"/>
  <c r="HD58" i="1"/>
  <c r="HD59" i="1"/>
  <c r="HD60" i="1"/>
  <c r="HD61" i="1"/>
  <c r="HD62" i="1"/>
  <c r="HD63" i="1"/>
  <c r="HD64" i="1"/>
  <c r="HD65" i="1"/>
  <c r="HD66" i="1"/>
  <c r="HD67" i="1"/>
  <c r="HD68" i="1"/>
  <c r="HD69" i="1"/>
  <c r="HD70" i="1"/>
  <c r="HD71" i="1"/>
  <c r="HD72" i="1"/>
  <c r="HD73" i="1"/>
  <c r="HD74" i="1"/>
  <c r="HD75" i="1"/>
  <c r="HD76" i="1"/>
  <c r="HD77" i="1"/>
  <c r="HD78" i="1"/>
  <c r="HD79" i="1"/>
  <c r="HD80" i="1"/>
  <c r="HD81" i="1"/>
  <c r="HD82" i="1"/>
  <c r="HD83" i="1"/>
  <c r="HD84" i="1"/>
  <c r="HD85" i="1"/>
  <c r="HD86" i="1"/>
  <c r="HD87" i="1"/>
  <c r="HD88" i="1"/>
  <c r="HD89" i="1"/>
  <c r="HD90" i="1"/>
  <c r="HD91" i="1"/>
  <c r="HD92" i="1"/>
  <c r="HD93" i="1"/>
  <c r="HD94" i="1"/>
  <c r="HD95" i="1"/>
  <c r="HD96" i="1"/>
  <c r="HD97" i="1"/>
  <c r="HD98" i="1"/>
  <c r="HD99" i="1"/>
  <c r="HD100" i="1"/>
  <c r="HD101" i="1"/>
  <c r="HD102" i="1"/>
  <c r="HD103" i="1"/>
  <c r="HD104" i="1"/>
  <c r="HD105" i="1"/>
  <c r="HD106" i="1"/>
  <c r="HD107" i="1"/>
  <c r="HD108" i="1"/>
  <c r="HD109" i="1"/>
  <c r="HD110" i="1"/>
  <c r="HD111" i="1"/>
  <c r="HD112" i="1"/>
  <c r="HD113" i="1"/>
  <c r="HD114" i="1"/>
  <c r="HD115" i="1"/>
  <c r="HD116" i="1"/>
  <c r="HD117" i="1"/>
  <c r="HD118" i="1"/>
  <c r="HD119" i="1"/>
  <c r="HD120" i="1"/>
  <c r="HD121" i="1"/>
  <c r="HD122" i="1"/>
  <c r="HD123" i="1"/>
  <c r="HD124" i="1"/>
  <c r="HD125" i="1"/>
  <c r="HD126" i="1"/>
  <c r="HD127" i="1"/>
  <c r="HD128" i="1"/>
  <c r="HD129" i="1"/>
  <c r="HD130" i="1"/>
  <c r="HD131" i="1"/>
  <c r="HD132" i="1"/>
  <c r="HD133" i="1"/>
  <c r="HD134" i="1"/>
  <c r="HD135" i="1"/>
  <c r="HD136" i="1"/>
  <c r="HD137" i="1"/>
  <c r="HD138" i="1"/>
  <c r="HD139" i="1"/>
  <c r="HD140" i="1"/>
  <c r="HD141" i="1"/>
  <c r="HD142" i="1"/>
  <c r="HD143" i="1"/>
  <c r="HD144" i="1"/>
  <c r="HD145" i="1"/>
  <c r="HD146" i="1"/>
  <c r="HD147" i="1"/>
  <c r="HD148" i="1"/>
  <c r="HD149" i="1"/>
  <c r="HD150" i="1"/>
  <c r="HD151" i="1"/>
  <c r="HD152" i="1"/>
  <c r="HD153" i="1"/>
  <c r="HD154" i="1"/>
  <c r="HD155" i="1"/>
  <c r="HD156" i="1"/>
  <c r="HD157" i="1"/>
  <c r="HD158" i="1"/>
  <c r="HD159" i="1"/>
  <c r="HD160" i="1"/>
  <c r="HD161" i="1"/>
  <c r="HD162" i="1"/>
  <c r="HD163" i="1"/>
  <c r="HD164" i="1"/>
  <c r="HD165" i="1"/>
  <c r="HD166" i="1"/>
  <c r="HD167" i="1"/>
  <c r="HD168" i="1"/>
  <c r="HD169" i="1"/>
  <c r="HD170" i="1"/>
  <c r="HD171" i="1"/>
  <c r="HD172" i="1"/>
  <c r="HD173" i="1"/>
  <c r="HD174" i="1"/>
  <c r="HD175" i="1"/>
  <c r="HD176" i="1"/>
  <c r="HD177" i="1"/>
  <c r="HD178" i="1"/>
  <c r="HD179" i="1"/>
  <c r="HD180" i="1"/>
  <c r="HD181" i="1"/>
  <c r="HD182" i="1"/>
  <c r="HD183" i="1"/>
  <c r="HD184" i="1"/>
  <c r="HD185" i="1"/>
  <c r="HD186" i="1"/>
  <c r="HD187" i="1"/>
  <c r="HD188" i="1"/>
  <c r="HD189" i="1"/>
  <c r="HD190" i="1"/>
  <c r="HD191" i="1"/>
  <c r="HD192" i="1"/>
  <c r="HD193" i="1"/>
  <c r="HD194" i="1"/>
  <c r="HD195" i="1"/>
  <c r="HD196" i="1"/>
  <c r="HD197" i="1"/>
  <c r="HD198" i="1"/>
  <c r="HD199" i="1"/>
  <c r="HD200" i="1"/>
  <c r="HD201" i="1"/>
  <c r="HD202" i="1"/>
  <c r="HD203" i="1"/>
  <c r="HD204" i="1"/>
  <c r="HD205" i="1"/>
  <c r="HD206" i="1"/>
  <c r="HD207" i="1"/>
  <c r="HD208" i="1"/>
  <c r="HD209" i="1"/>
  <c r="HD210" i="1"/>
  <c r="HD211" i="1"/>
  <c r="HD212" i="1"/>
  <c r="HD213" i="1"/>
  <c r="HD214" i="1"/>
  <c r="HD215" i="1"/>
  <c r="HD216" i="1"/>
  <c r="HD217" i="1"/>
  <c r="HD218" i="1"/>
  <c r="HD219" i="1"/>
  <c r="HD220" i="1"/>
  <c r="HD221" i="1"/>
  <c r="HD222" i="1"/>
  <c r="HD223" i="1"/>
  <c r="HD224" i="1"/>
  <c r="HD225" i="1"/>
  <c r="HD226" i="1"/>
  <c r="HD227" i="1"/>
  <c r="HD228" i="1"/>
  <c r="HD229" i="1"/>
  <c r="HD230" i="1"/>
  <c r="HD231" i="1"/>
  <c r="HD232" i="1"/>
  <c r="HD233" i="1"/>
  <c r="HD234" i="1"/>
  <c r="HD235" i="1"/>
  <c r="HD236" i="1"/>
  <c r="HD237" i="1"/>
  <c r="HD238" i="1"/>
  <c r="HD239" i="1"/>
  <c r="HD240" i="1"/>
  <c r="HD241" i="1"/>
  <c r="HD242" i="1"/>
  <c r="HD243" i="1"/>
  <c r="HD244" i="1"/>
  <c r="HD245" i="1"/>
  <c r="HD246" i="1"/>
  <c r="HD247" i="1"/>
  <c r="HD248" i="1"/>
  <c r="HD249" i="1"/>
  <c r="HD250" i="1"/>
  <c r="HD251" i="1"/>
  <c r="HD252" i="1"/>
  <c r="HD253" i="1"/>
  <c r="HD254" i="1"/>
  <c r="HD255" i="1"/>
  <c r="HD256" i="1"/>
  <c r="HD257" i="1"/>
  <c r="HD258" i="1"/>
  <c r="HD259" i="1"/>
  <c r="HD260" i="1"/>
  <c r="HD261" i="1"/>
  <c r="HD262" i="1"/>
  <c r="HD263" i="1"/>
  <c r="HD264" i="1"/>
  <c r="HD265" i="1"/>
  <c r="HD266" i="1"/>
  <c r="HD267" i="1"/>
  <c r="HD268" i="1"/>
  <c r="HD269" i="1"/>
  <c r="HD270" i="1"/>
  <c r="HD271" i="1"/>
  <c r="HD272" i="1"/>
  <c r="HD273" i="1"/>
  <c r="HD274" i="1"/>
  <c r="HD275" i="1"/>
  <c r="HD276" i="1"/>
  <c r="HD277" i="1"/>
  <c r="HD278" i="1"/>
  <c r="HD279" i="1"/>
  <c r="HD280" i="1"/>
  <c r="HD281" i="1"/>
  <c r="HD282" i="1"/>
  <c r="HD283" i="1"/>
  <c r="HD284" i="1"/>
  <c r="HD285" i="1"/>
  <c r="HD286" i="1"/>
  <c r="HD287" i="1"/>
  <c r="HD288" i="1"/>
  <c r="HD289" i="1"/>
  <c r="HD290" i="1"/>
  <c r="HD291" i="1"/>
  <c r="HD292" i="1"/>
  <c r="HD293" i="1"/>
  <c r="HD294" i="1"/>
  <c r="HD295" i="1"/>
  <c r="HD296" i="1"/>
  <c r="HD297" i="1"/>
  <c r="HD298" i="1"/>
  <c r="HD299" i="1"/>
  <c r="HD300" i="1"/>
  <c r="HD301" i="1"/>
  <c r="HD302" i="1"/>
  <c r="HD303" i="1"/>
  <c r="HD304" i="1"/>
  <c r="HD305" i="1"/>
  <c r="HD306" i="1"/>
  <c r="HD307" i="1"/>
  <c r="HD308" i="1"/>
  <c r="HD309" i="1"/>
  <c r="HD310" i="1"/>
  <c r="HD311" i="1"/>
  <c r="HD312" i="1"/>
  <c r="HD313" i="1"/>
  <c r="HD314" i="1"/>
  <c r="HD315" i="1"/>
  <c r="HD316" i="1"/>
  <c r="HD317" i="1"/>
  <c r="HD318" i="1"/>
  <c r="HD319" i="1"/>
  <c r="HD320" i="1"/>
  <c r="HD321" i="1"/>
  <c r="HD322" i="1"/>
  <c r="HD323" i="1"/>
  <c r="HD324" i="1"/>
  <c r="HD325" i="1"/>
  <c r="HD326" i="1"/>
  <c r="HD327" i="1"/>
  <c r="HD328" i="1"/>
  <c r="HD329" i="1"/>
  <c r="HD330" i="1"/>
  <c r="HD331" i="1"/>
  <c r="HD332" i="1"/>
  <c r="HD333" i="1"/>
  <c r="HD334" i="1"/>
  <c r="HD335" i="1"/>
  <c r="HD336" i="1"/>
  <c r="HD337" i="1"/>
  <c r="HD338" i="1"/>
  <c r="HD339" i="1"/>
  <c r="HD340" i="1"/>
  <c r="HD341" i="1"/>
  <c r="HD342" i="1"/>
  <c r="HD343" i="1"/>
  <c r="HD344" i="1"/>
  <c r="HD345" i="1"/>
  <c r="HD346" i="1"/>
  <c r="HD347" i="1"/>
  <c r="HD348" i="1"/>
  <c r="HD349" i="1"/>
  <c r="HD350" i="1"/>
  <c r="HD351" i="1"/>
  <c r="HD352" i="1"/>
  <c r="HD353" i="1"/>
  <c r="HC3" i="1"/>
  <c r="HC4" i="1"/>
  <c r="HC5" i="1"/>
  <c r="HC6" i="1"/>
  <c r="HC7" i="1"/>
  <c r="HC8" i="1"/>
  <c r="HC9" i="1"/>
  <c r="HC10" i="1"/>
  <c r="HC11" i="1"/>
  <c r="HC12" i="1"/>
  <c r="HC13" i="1"/>
  <c r="HC14" i="1"/>
  <c r="HC15" i="1"/>
  <c r="HC16" i="1"/>
  <c r="HC17" i="1"/>
  <c r="HC18" i="1"/>
  <c r="HC19" i="1"/>
  <c r="HC20" i="1"/>
  <c r="HC21" i="1"/>
  <c r="HC22" i="1"/>
  <c r="HC23" i="1"/>
  <c r="HC24" i="1"/>
  <c r="HC25" i="1"/>
  <c r="HC26" i="1"/>
  <c r="HC27" i="1"/>
  <c r="HC28" i="1"/>
  <c r="HC29" i="1"/>
  <c r="HC30" i="1"/>
  <c r="HC31" i="1"/>
  <c r="HC32" i="1"/>
  <c r="HC33" i="1"/>
  <c r="HC34" i="1"/>
  <c r="HC35" i="1"/>
  <c r="HC36" i="1"/>
  <c r="HC37" i="1"/>
  <c r="HC38" i="1"/>
  <c r="HC39" i="1"/>
  <c r="HC40" i="1"/>
  <c r="HC41" i="1"/>
  <c r="HC42" i="1"/>
  <c r="HC43" i="1"/>
  <c r="HC44" i="1"/>
  <c r="HC45" i="1"/>
  <c r="HC46" i="1"/>
  <c r="HC47" i="1"/>
  <c r="HC48" i="1"/>
  <c r="HC49" i="1"/>
  <c r="HC50" i="1"/>
  <c r="HC51" i="1"/>
  <c r="HC52" i="1"/>
  <c r="HC53" i="1"/>
  <c r="HC54" i="1"/>
  <c r="HC55" i="1"/>
  <c r="HC56" i="1"/>
  <c r="HC57" i="1"/>
  <c r="HC58" i="1"/>
  <c r="HC59" i="1"/>
  <c r="HC60" i="1"/>
  <c r="HC61" i="1"/>
  <c r="HC62" i="1"/>
  <c r="HC63" i="1"/>
  <c r="HC64" i="1"/>
  <c r="HC65" i="1"/>
  <c r="HC66" i="1"/>
  <c r="HC67" i="1"/>
  <c r="HC68" i="1"/>
  <c r="HC69" i="1"/>
  <c r="HC70" i="1"/>
  <c r="HC71" i="1"/>
  <c r="HC72" i="1"/>
  <c r="HC73" i="1"/>
  <c r="HC74" i="1"/>
  <c r="HC75" i="1"/>
  <c r="HC76" i="1"/>
  <c r="HC77" i="1"/>
  <c r="HC78" i="1"/>
  <c r="HC79" i="1"/>
  <c r="HC80" i="1"/>
  <c r="HC81" i="1"/>
  <c r="HC82" i="1"/>
  <c r="HC83" i="1"/>
  <c r="HC84" i="1"/>
  <c r="HC85" i="1"/>
  <c r="HC86" i="1"/>
  <c r="HC87" i="1"/>
  <c r="HC88" i="1"/>
  <c r="HC89" i="1"/>
  <c r="HC90" i="1"/>
  <c r="HC91" i="1"/>
  <c r="HC92" i="1"/>
  <c r="HC93" i="1"/>
  <c r="HC94" i="1"/>
  <c r="HC95" i="1"/>
  <c r="HC96" i="1"/>
  <c r="HC97" i="1"/>
  <c r="HC98" i="1"/>
  <c r="HC99" i="1"/>
  <c r="HC100" i="1"/>
  <c r="HC101" i="1"/>
  <c r="HC102" i="1"/>
  <c r="HC103" i="1"/>
  <c r="HC104" i="1"/>
  <c r="HC105" i="1"/>
  <c r="HC106" i="1"/>
  <c r="HC107" i="1"/>
  <c r="HC108" i="1"/>
  <c r="HC109" i="1"/>
  <c r="HC110" i="1"/>
  <c r="HC111" i="1"/>
  <c r="HC112" i="1"/>
  <c r="HC113" i="1"/>
  <c r="HC114" i="1"/>
  <c r="HC115" i="1"/>
  <c r="HC116" i="1"/>
  <c r="HC117" i="1"/>
  <c r="HC118" i="1"/>
  <c r="HC119" i="1"/>
  <c r="HC120" i="1"/>
  <c r="HC121" i="1"/>
  <c r="HC122" i="1"/>
  <c r="HC123" i="1"/>
  <c r="HC124" i="1"/>
  <c r="HC125" i="1"/>
  <c r="HC126" i="1"/>
  <c r="HC127" i="1"/>
  <c r="HC128" i="1"/>
  <c r="HC129" i="1"/>
  <c r="HC130" i="1"/>
  <c r="HC131" i="1"/>
  <c r="HC132" i="1"/>
  <c r="HC133" i="1"/>
  <c r="HC134" i="1"/>
  <c r="HC135" i="1"/>
  <c r="HC136" i="1"/>
  <c r="HC137" i="1"/>
  <c r="HC138" i="1"/>
  <c r="HC139" i="1"/>
  <c r="HC140" i="1"/>
  <c r="HC141" i="1"/>
  <c r="HC142" i="1"/>
  <c r="HC143" i="1"/>
  <c r="HC144" i="1"/>
  <c r="HC145" i="1"/>
  <c r="HC146" i="1"/>
  <c r="HC147" i="1"/>
  <c r="HC148" i="1"/>
  <c r="HC149" i="1"/>
  <c r="HC150" i="1"/>
  <c r="HC151" i="1"/>
  <c r="HC152" i="1"/>
  <c r="HC153" i="1"/>
  <c r="HC154" i="1"/>
  <c r="HC155" i="1"/>
  <c r="HC156" i="1"/>
  <c r="HC157" i="1"/>
  <c r="HC158" i="1"/>
  <c r="HC159" i="1"/>
  <c r="HC160" i="1"/>
  <c r="HC161" i="1"/>
  <c r="HC162" i="1"/>
  <c r="HC163" i="1"/>
  <c r="HC164" i="1"/>
  <c r="HC165" i="1"/>
  <c r="HC166" i="1"/>
  <c r="HC167" i="1"/>
  <c r="HC168" i="1"/>
  <c r="HC169" i="1"/>
  <c r="HC170" i="1"/>
  <c r="HC171" i="1"/>
  <c r="HC172" i="1"/>
  <c r="HC173" i="1"/>
  <c r="HC174" i="1"/>
  <c r="HC175" i="1"/>
  <c r="HC176" i="1"/>
  <c r="HC177" i="1"/>
  <c r="HC178" i="1"/>
  <c r="HC179" i="1"/>
  <c r="HC180" i="1"/>
  <c r="HC181" i="1"/>
  <c r="HC182" i="1"/>
  <c r="HC183" i="1"/>
  <c r="HC184" i="1"/>
  <c r="HC185" i="1"/>
  <c r="HC186" i="1"/>
  <c r="HC187" i="1"/>
  <c r="HC188" i="1"/>
  <c r="HC189" i="1"/>
  <c r="HC190" i="1"/>
  <c r="HC191" i="1"/>
  <c r="HC192" i="1"/>
  <c r="HC193" i="1"/>
  <c r="HC194" i="1"/>
  <c r="HC195" i="1"/>
  <c r="HC196" i="1"/>
  <c r="HC197" i="1"/>
  <c r="HC198" i="1"/>
  <c r="HC199" i="1"/>
  <c r="HC200" i="1"/>
  <c r="HC201" i="1"/>
  <c r="HC202" i="1"/>
  <c r="HC203" i="1"/>
  <c r="HC204" i="1"/>
  <c r="HC205" i="1"/>
  <c r="HC206" i="1"/>
  <c r="HC207" i="1"/>
  <c r="HC208" i="1"/>
  <c r="HC209" i="1"/>
  <c r="HC210" i="1"/>
  <c r="HC211" i="1"/>
  <c r="HC212" i="1"/>
  <c r="HC213" i="1"/>
  <c r="HC214" i="1"/>
  <c r="HC215" i="1"/>
  <c r="HC216" i="1"/>
  <c r="HC217" i="1"/>
  <c r="HC218" i="1"/>
  <c r="HC219" i="1"/>
  <c r="HC220" i="1"/>
  <c r="HC221" i="1"/>
  <c r="HC222" i="1"/>
  <c r="HC223" i="1"/>
  <c r="HC224" i="1"/>
  <c r="HC225" i="1"/>
  <c r="HC226" i="1"/>
  <c r="HC227" i="1"/>
  <c r="HC228" i="1"/>
  <c r="HC229" i="1"/>
  <c r="HC230" i="1"/>
  <c r="HC231" i="1"/>
  <c r="HC232" i="1"/>
  <c r="HC233" i="1"/>
  <c r="HC234" i="1"/>
  <c r="HC235" i="1"/>
  <c r="HC236" i="1"/>
  <c r="HC237" i="1"/>
  <c r="HC238" i="1"/>
  <c r="HC239" i="1"/>
  <c r="HC240" i="1"/>
  <c r="HC241" i="1"/>
  <c r="HC242" i="1"/>
  <c r="HC243" i="1"/>
  <c r="HC244" i="1"/>
  <c r="HC245" i="1"/>
  <c r="HC246" i="1"/>
  <c r="HC247" i="1"/>
  <c r="HC248" i="1"/>
  <c r="HC249" i="1"/>
  <c r="HC250" i="1"/>
  <c r="HC251" i="1"/>
  <c r="HC252" i="1"/>
  <c r="HC253" i="1"/>
  <c r="HC254" i="1"/>
  <c r="HC255" i="1"/>
  <c r="HC256" i="1"/>
  <c r="HC257" i="1"/>
  <c r="HC258" i="1"/>
  <c r="HC259" i="1"/>
  <c r="HC260" i="1"/>
  <c r="HC261" i="1"/>
  <c r="HC262" i="1"/>
  <c r="HC263" i="1"/>
  <c r="HC264" i="1"/>
  <c r="HC265" i="1"/>
  <c r="HC266" i="1"/>
  <c r="HC267" i="1"/>
  <c r="HC268" i="1"/>
  <c r="HC269" i="1"/>
  <c r="HC270" i="1"/>
  <c r="HC271" i="1"/>
  <c r="HC272" i="1"/>
  <c r="HC273" i="1"/>
  <c r="HC274" i="1"/>
  <c r="HC275" i="1"/>
  <c r="HC276" i="1"/>
  <c r="HC277" i="1"/>
  <c r="HC278" i="1"/>
  <c r="HC279" i="1"/>
  <c r="HC280" i="1"/>
  <c r="HC281" i="1"/>
  <c r="HC282" i="1"/>
  <c r="HC283" i="1"/>
  <c r="HC284" i="1"/>
  <c r="HC285" i="1"/>
  <c r="HC286" i="1"/>
  <c r="HC287" i="1"/>
  <c r="HC288" i="1"/>
  <c r="HC289" i="1"/>
  <c r="HC290" i="1"/>
  <c r="HC291" i="1"/>
  <c r="HC292" i="1"/>
  <c r="HC293" i="1"/>
  <c r="HC294" i="1"/>
  <c r="HC295" i="1"/>
  <c r="HC296" i="1"/>
  <c r="HC297" i="1"/>
  <c r="HC298" i="1"/>
  <c r="HC299" i="1"/>
  <c r="HC300" i="1"/>
  <c r="HC301" i="1"/>
  <c r="HC302" i="1"/>
  <c r="HC303" i="1"/>
  <c r="HC304" i="1"/>
  <c r="HC305" i="1"/>
  <c r="HC306" i="1"/>
  <c r="HC307" i="1"/>
  <c r="HC308" i="1"/>
  <c r="HC309" i="1"/>
  <c r="HC310" i="1"/>
  <c r="HC311" i="1"/>
  <c r="HC312" i="1"/>
  <c r="HC313" i="1"/>
  <c r="HC314" i="1"/>
  <c r="HC315" i="1"/>
  <c r="HC316" i="1"/>
  <c r="HC317" i="1"/>
  <c r="HC318" i="1"/>
  <c r="HC319" i="1"/>
  <c r="HC320" i="1"/>
  <c r="HC321" i="1"/>
  <c r="HC322" i="1"/>
  <c r="HC323" i="1"/>
  <c r="HC324" i="1"/>
  <c r="HC325" i="1"/>
  <c r="HC326" i="1"/>
  <c r="HC327" i="1"/>
  <c r="HC328" i="1"/>
  <c r="HC329" i="1"/>
  <c r="HC330" i="1"/>
  <c r="HC331" i="1"/>
  <c r="HC332" i="1"/>
  <c r="HC333" i="1"/>
  <c r="HC334" i="1"/>
  <c r="HC335" i="1"/>
  <c r="HC336" i="1"/>
  <c r="HC337" i="1"/>
  <c r="HC338" i="1"/>
  <c r="HC339" i="1"/>
  <c r="HC340" i="1"/>
  <c r="HC341" i="1"/>
  <c r="HC342" i="1"/>
  <c r="HC343" i="1"/>
  <c r="HC344" i="1"/>
  <c r="HC345" i="1"/>
  <c r="HC346" i="1"/>
  <c r="HC347" i="1"/>
  <c r="HC348" i="1"/>
  <c r="HC349" i="1"/>
  <c r="HC350" i="1"/>
  <c r="HC351" i="1"/>
  <c r="HC352" i="1"/>
  <c r="HC353" i="1"/>
  <c r="HB3" i="1"/>
  <c r="HB4" i="1"/>
  <c r="HB5" i="1"/>
  <c r="HB6" i="1"/>
  <c r="HB7" i="1"/>
  <c r="HB8" i="1"/>
  <c r="HB9" i="1"/>
  <c r="HB10" i="1"/>
  <c r="HB11" i="1"/>
  <c r="HB12" i="1"/>
  <c r="HB13" i="1"/>
  <c r="HB14" i="1"/>
  <c r="HB15" i="1"/>
  <c r="HB16" i="1"/>
  <c r="HB17" i="1"/>
  <c r="HB18" i="1"/>
  <c r="HB19" i="1"/>
  <c r="HB20" i="1"/>
  <c r="HB21" i="1"/>
  <c r="HB22" i="1"/>
  <c r="HB23" i="1"/>
  <c r="HB24" i="1"/>
  <c r="HB25" i="1"/>
  <c r="HB26" i="1"/>
  <c r="HB27" i="1"/>
  <c r="HB28" i="1"/>
  <c r="HB29" i="1"/>
  <c r="HB30" i="1"/>
  <c r="HB31" i="1"/>
  <c r="HB32" i="1"/>
  <c r="HB33" i="1"/>
  <c r="HB34" i="1"/>
  <c r="HB35" i="1"/>
  <c r="HB36" i="1"/>
  <c r="HB37" i="1"/>
  <c r="HB38" i="1"/>
  <c r="HB39" i="1"/>
  <c r="HB40" i="1"/>
  <c r="HB41" i="1"/>
  <c r="HB42" i="1"/>
  <c r="HB43" i="1"/>
  <c r="HB44" i="1"/>
  <c r="HB45" i="1"/>
  <c r="HB46" i="1"/>
  <c r="HB47" i="1"/>
  <c r="HB48" i="1"/>
  <c r="HB49" i="1"/>
  <c r="HB50" i="1"/>
  <c r="HB51" i="1"/>
  <c r="HB52" i="1"/>
  <c r="HB53" i="1"/>
  <c r="HB54" i="1"/>
  <c r="HB55" i="1"/>
  <c r="HB56" i="1"/>
  <c r="HB57" i="1"/>
  <c r="HB58" i="1"/>
  <c r="HB59" i="1"/>
  <c r="HB60" i="1"/>
  <c r="HB61" i="1"/>
  <c r="HB62" i="1"/>
  <c r="HB63" i="1"/>
  <c r="HB64" i="1"/>
  <c r="HB65" i="1"/>
  <c r="HB66" i="1"/>
  <c r="HB67" i="1"/>
  <c r="HB68" i="1"/>
  <c r="HB69" i="1"/>
  <c r="HB70" i="1"/>
  <c r="HB71" i="1"/>
  <c r="HB72" i="1"/>
  <c r="HB73" i="1"/>
  <c r="HB74" i="1"/>
  <c r="HB75" i="1"/>
  <c r="HB76" i="1"/>
  <c r="HB77" i="1"/>
  <c r="HB78" i="1"/>
  <c r="HB79" i="1"/>
  <c r="HB80" i="1"/>
  <c r="HB81" i="1"/>
  <c r="HB82" i="1"/>
  <c r="HB83" i="1"/>
  <c r="HB84" i="1"/>
  <c r="HB85" i="1"/>
  <c r="HB86" i="1"/>
  <c r="HB87" i="1"/>
  <c r="HB88" i="1"/>
  <c r="HB89" i="1"/>
  <c r="HB90" i="1"/>
  <c r="HB91" i="1"/>
  <c r="HB92" i="1"/>
  <c r="HB93" i="1"/>
  <c r="HB94" i="1"/>
  <c r="HB95" i="1"/>
  <c r="HB96" i="1"/>
  <c r="HB97" i="1"/>
  <c r="HB98" i="1"/>
  <c r="HB99" i="1"/>
  <c r="HB100" i="1"/>
  <c r="HB101" i="1"/>
  <c r="HB102" i="1"/>
  <c r="HB103" i="1"/>
  <c r="HB104" i="1"/>
  <c r="HB105" i="1"/>
  <c r="HB106" i="1"/>
  <c r="HB107" i="1"/>
  <c r="HB108" i="1"/>
  <c r="HB109" i="1"/>
  <c r="HB110" i="1"/>
  <c r="HB111" i="1"/>
  <c r="HB112" i="1"/>
  <c r="HB113" i="1"/>
  <c r="HB114" i="1"/>
  <c r="HB115" i="1"/>
  <c r="HB116" i="1"/>
  <c r="HB117" i="1"/>
  <c r="HB118" i="1"/>
  <c r="HB119" i="1"/>
  <c r="HB120" i="1"/>
  <c r="HB121" i="1"/>
  <c r="HB122" i="1"/>
  <c r="HB123" i="1"/>
  <c r="HB124" i="1"/>
  <c r="HB125" i="1"/>
  <c r="HB126" i="1"/>
  <c r="HB127" i="1"/>
  <c r="HB128" i="1"/>
  <c r="HB129" i="1"/>
  <c r="HB130" i="1"/>
  <c r="HB131" i="1"/>
  <c r="HB132" i="1"/>
  <c r="HB133" i="1"/>
  <c r="HB134" i="1"/>
  <c r="HB135" i="1"/>
  <c r="HB136" i="1"/>
  <c r="HB137" i="1"/>
  <c r="HB138" i="1"/>
  <c r="HB139" i="1"/>
  <c r="HB140" i="1"/>
  <c r="HB141" i="1"/>
  <c r="HB142" i="1"/>
  <c r="HB143" i="1"/>
  <c r="HB144" i="1"/>
  <c r="HB145" i="1"/>
  <c r="HB146" i="1"/>
  <c r="HB147" i="1"/>
  <c r="HB148" i="1"/>
  <c r="HB149" i="1"/>
  <c r="HB150" i="1"/>
  <c r="HB151" i="1"/>
  <c r="HB152" i="1"/>
  <c r="HB153" i="1"/>
  <c r="HB154" i="1"/>
  <c r="HB155" i="1"/>
  <c r="HB156" i="1"/>
  <c r="HB157" i="1"/>
  <c r="HB158" i="1"/>
  <c r="HB159" i="1"/>
  <c r="HB160" i="1"/>
  <c r="HB161" i="1"/>
  <c r="HB162" i="1"/>
  <c r="HB163" i="1"/>
  <c r="HB164" i="1"/>
  <c r="HB165" i="1"/>
  <c r="HB166" i="1"/>
  <c r="HB167" i="1"/>
  <c r="HB168" i="1"/>
  <c r="HB169" i="1"/>
  <c r="HB170" i="1"/>
  <c r="HB171" i="1"/>
  <c r="HB172" i="1"/>
  <c r="HB173" i="1"/>
  <c r="HB174" i="1"/>
  <c r="HB175" i="1"/>
  <c r="HB176" i="1"/>
  <c r="HB177" i="1"/>
  <c r="HB178" i="1"/>
  <c r="HB179" i="1"/>
  <c r="HB180" i="1"/>
  <c r="HB181" i="1"/>
  <c r="HB182" i="1"/>
  <c r="HB183" i="1"/>
  <c r="HB184" i="1"/>
  <c r="HB185" i="1"/>
  <c r="HB186" i="1"/>
  <c r="HB187" i="1"/>
  <c r="HB188" i="1"/>
  <c r="HB189" i="1"/>
  <c r="HB190" i="1"/>
  <c r="HB191" i="1"/>
  <c r="HB192" i="1"/>
  <c r="HB193" i="1"/>
  <c r="HB194" i="1"/>
  <c r="HB195" i="1"/>
  <c r="HB196" i="1"/>
  <c r="HB197" i="1"/>
  <c r="HB198" i="1"/>
  <c r="HB199" i="1"/>
  <c r="HB200" i="1"/>
  <c r="HB201" i="1"/>
  <c r="HB202" i="1"/>
  <c r="HB203" i="1"/>
  <c r="HB204" i="1"/>
  <c r="HB205" i="1"/>
  <c r="HB206" i="1"/>
  <c r="HB207" i="1"/>
  <c r="HB208" i="1"/>
  <c r="HB209" i="1"/>
  <c r="HB210" i="1"/>
  <c r="HB211" i="1"/>
  <c r="HB212" i="1"/>
  <c r="HB213" i="1"/>
  <c r="HB214" i="1"/>
  <c r="HB215" i="1"/>
  <c r="HB216" i="1"/>
  <c r="HB217" i="1"/>
  <c r="HB218" i="1"/>
  <c r="HB219" i="1"/>
  <c r="HB220" i="1"/>
  <c r="HB221" i="1"/>
  <c r="HB222" i="1"/>
  <c r="HB223" i="1"/>
  <c r="HB224" i="1"/>
  <c r="HB225" i="1"/>
  <c r="HB226" i="1"/>
  <c r="HB227" i="1"/>
  <c r="HB228" i="1"/>
  <c r="HB229" i="1"/>
  <c r="HB230" i="1"/>
  <c r="HB231" i="1"/>
  <c r="HB232" i="1"/>
  <c r="HB233" i="1"/>
  <c r="HB234" i="1"/>
  <c r="HB235" i="1"/>
  <c r="HB236" i="1"/>
  <c r="HB237" i="1"/>
  <c r="HB238" i="1"/>
  <c r="HB239" i="1"/>
  <c r="HB240" i="1"/>
  <c r="HB241" i="1"/>
  <c r="HB242" i="1"/>
  <c r="HB243" i="1"/>
  <c r="HB244" i="1"/>
  <c r="HB245" i="1"/>
  <c r="HB246" i="1"/>
  <c r="HB247" i="1"/>
  <c r="HB248" i="1"/>
  <c r="HB249" i="1"/>
  <c r="HB250" i="1"/>
  <c r="HB251" i="1"/>
  <c r="HB252" i="1"/>
  <c r="HB253" i="1"/>
  <c r="HB254" i="1"/>
  <c r="HB255" i="1"/>
  <c r="HB256" i="1"/>
  <c r="HB257" i="1"/>
  <c r="HB258" i="1"/>
  <c r="HB259" i="1"/>
  <c r="HB260" i="1"/>
  <c r="HB261" i="1"/>
  <c r="HB262" i="1"/>
  <c r="HB263" i="1"/>
  <c r="HB264" i="1"/>
  <c r="HB265" i="1"/>
  <c r="HB266" i="1"/>
  <c r="HB267" i="1"/>
  <c r="HB268" i="1"/>
  <c r="HB269" i="1"/>
  <c r="HB270" i="1"/>
  <c r="HB271" i="1"/>
  <c r="HB272" i="1"/>
  <c r="HB273" i="1"/>
  <c r="HB274" i="1"/>
  <c r="HB275" i="1"/>
  <c r="HB276" i="1"/>
  <c r="HB277" i="1"/>
  <c r="HB278" i="1"/>
  <c r="HB279" i="1"/>
  <c r="HB280" i="1"/>
  <c r="HB281" i="1"/>
  <c r="HB282" i="1"/>
  <c r="HB283" i="1"/>
  <c r="HB284" i="1"/>
  <c r="HB285" i="1"/>
  <c r="HB286" i="1"/>
  <c r="HB287" i="1"/>
  <c r="HB288" i="1"/>
  <c r="HB289" i="1"/>
  <c r="HB290" i="1"/>
  <c r="HB291" i="1"/>
  <c r="HB292" i="1"/>
  <c r="HB293" i="1"/>
  <c r="HB294" i="1"/>
  <c r="HB295" i="1"/>
  <c r="HB296" i="1"/>
  <c r="HB297" i="1"/>
  <c r="HB298" i="1"/>
  <c r="HB299" i="1"/>
  <c r="HB300" i="1"/>
  <c r="HB301" i="1"/>
  <c r="HB302" i="1"/>
  <c r="HB303" i="1"/>
  <c r="HB304" i="1"/>
  <c r="HB305" i="1"/>
  <c r="HB306" i="1"/>
  <c r="HB307" i="1"/>
  <c r="HB308" i="1"/>
  <c r="HB309" i="1"/>
  <c r="HB310" i="1"/>
  <c r="HB311" i="1"/>
  <c r="HB312" i="1"/>
  <c r="HB313" i="1"/>
  <c r="HB314" i="1"/>
  <c r="HB315" i="1"/>
  <c r="HB316" i="1"/>
  <c r="HB317" i="1"/>
  <c r="HB318" i="1"/>
  <c r="HB319" i="1"/>
  <c r="HB320" i="1"/>
  <c r="HB321" i="1"/>
  <c r="HB322" i="1"/>
  <c r="HB323" i="1"/>
  <c r="HB324" i="1"/>
  <c r="HB325" i="1"/>
  <c r="HB326" i="1"/>
  <c r="HB327" i="1"/>
  <c r="HB328" i="1"/>
  <c r="HB329" i="1"/>
  <c r="HB330" i="1"/>
  <c r="HB331" i="1"/>
  <c r="HB332" i="1"/>
  <c r="HB333" i="1"/>
  <c r="HB334" i="1"/>
  <c r="HB335" i="1"/>
  <c r="HB336" i="1"/>
  <c r="HB337" i="1"/>
  <c r="HB338" i="1"/>
  <c r="HB339" i="1"/>
  <c r="HB340" i="1"/>
  <c r="HB341" i="1"/>
  <c r="HB342" i="1"/>
  <c r="HB343" i="1"/>
  <c r="HB344" i="1"/>
  <c r="HB345" i="1"/>
  <c r="HB346" i="1"/>
  <c r="HB347" i="1"/>
  <c r="HB348" i="1"/>
  <c r="HB349" i="1"/>
  <c r="HB350" i="1"/>
  <c r="HB351" i="1"/>
  <c r="HB352" i="1"/>
  <c r="HB353" i="1"/>
  <c r="HA3" i="1"/>
  <c r="HA4" i="1"/>
  <c r="HA5" i="1"/>
  <c r="HA6" i="1"/>
  <c r="HA7" i="1"/>
  <c r="HA8" i="1"/>
  <c r="HA9" i="1"/>
  <c r="HA10" i="1"/>
  <c r="HA11" i="1"/>
  <c r="HA12" i="1"/>
  <c r="HA13" i="1"/>
  <c r="HA14" i="1"/>
  <c r="HA15" i="1"/>
  <c r="HA16" i="1"/>
  <c r="HA17" i="1"/>
  <c r="HA18" i="1"/>
  <c r="HA19" i="1"/>
  <c r="HA20" i="1"/>
  <c r="HA21" i="1"/>
  <c r="HA22" i="1"/>
  <c r="HA23" i="1"/>
  <c r="HA24" i="1"/>
  <c r="HA25" i="1"/>
  <c r="HA26" i="1"/>
  <c r="HA27" i="1"/>
  <c r="HA28" i="1"/>
  <c r="HA29" i="1"/>
  <c r="HA30" i="1"/>
  <c r="HA31" i="1"/>
  <c r="HA32" i="1"/>
  <c r="HA33" i="1"/>
  <c r="HA34" i="1"/>
  <c r="HA35" i="1"/>
  <c r="HA36" i="1"/>
  <c r="HA37" i="1"/>
  <c r="HA38" i="1"/>
  <c r="HA39" i="1"/>
  <c r="HA40" i="1"/>
  <c r="HA41" i="1"/>
  <c r="HA42" i="1"/>
  <c r="HA43" i="1"/>
  <c r="HA44" i="1"/>
  <c r="HA45" i="1"/>
  <c r="HA46" i="1"/>
  <c r="HA47" i="1"/>
  <c r="HA48" i="1"/>
  <c r="HA49" i="1"/>
  <c r="HA50" i="1"/>
  <c r="HA51" i="1"/>
  <c r="HA52" i="1"/>
  <c r="HA53" i="1"/>
  <c r="HA54" i="1"/>
  <c r="HA55" i="1"/>
  <c r="HA56" i="1"/>
  <c r="HA57" i="1"/>
  <c r="HA58" i="1"/>
  <c r="HA59" i="1"/>
  <c r="HA60" i="1"/>
  <c r="HA61" i="1"/>
  <c r="HA62" i="1"/>
  <c r="HA63" i="1"/>
  <c r="HA64" i="1"/>
  <c r="HA65" i="1"/>
  <c r="HA66" i="1"/>
  <c r="HA67" i="1"/>
  <c r="HA68" i="1"/>
  <c r="HA69" i="1"/>
  <c r="HA70" i="1"/>
  <c r="HA71" i="1"/>
  <c r="HA72" i="1"/>
  <c r="HA73" i="1"/>
  <c r="HA74" i="1"/>
  <c r="HA75" i="1"/>
  <c r="HA76" i="1"/>
  <c r="HA77" i="1"/>
  <c r="HA78" i="1"/>
  <c r="HA79" i="1"/>
  <c r="HA80" i="1"/>
  <c r="HA81" i="1"/>
  <c r="HA82" i="1"/>
  <c r="HA83" i="1"/>
  <c r="HA84" i="1"/>
  <c r="HA85" i="1"/>
  <c r="HA86" i="1"/>
  <c r="HA87" i="1"/>
  <c r="HA88" i="1"/>
  <c r="HA89" i="1"/>
  <c r="HA90" i="1"/>
  <c r="HA91" i="1"/>
  <c r="HA92" i="1"/>
  <c r="HA93" i="1"/>
  <c r="HA94" i="1"/>
  <c r="HA95" i="1"/>
  <c r="HA96" i="1"/>
  <c r="HA97" i="1"/>
  <c r="HA98" i="1"/>
  <c r="HA99" i="1"/>
  <c r="HA100" i="1"/>
  <c r="HA101" i="1"/>
  <c r="HA102" i="1"/>
  <c r="HA103" i="1"/>
  <c r="HA104" i="1"/>
  <c r="HA105" i="1"/>
  <c r="HA106" i="1"/>
  <c r="HA107" i="1"/>
  <c r="HA108" i="1"/>
  <c r="HA109" i="1"/>
  <c r="HA110" i="1"/>
  <c r="HA111" i="1"/>
  <c r="HA112" i="1"/>
  <c r="HA113" i="1"/>
  <c r="HA114" i="1"/>
  <c r="HA115" i="1"/>
  <c r="HA116" i="1"/>
  <c r="HA117" i="1"/>
  <c r="HA118" i="1"/>
  <c r="HA119" i="1"/>
  <c r="HA120" i="1"/>
  <c r="HA121" i="1"/>
  <c r="HA122" i="1"/>
  <c r="HA123" i="1"/>
  <c r="HA124" i="1"/>
  <c r="HA125" i="1"/>
  <c r="HA126" i="1"/>
  <c r="HA127" i="1"/>
  <c r="HA128" i="1"/>
  <c r="HA129" i="1"/>
  <c r="HA130" i="1"/>
  <c r="HA131" i="1"/>
  <c r="HA132" i="1"/>
  <c r="HA133" i="1"/>
  <c r="HA134" i="1"/>
  <c r="HA135" i="1"/>
  <c r="HA136" i="1"/>
  <c r="HA137" i="1"/>
  <c r="HA138" i="1"/>
  <c r="HA139" i="1"/>
  <c r="HA140" i="1"/>
  <c r="HA141" i="1"/>
  <c r="HA142" i="1"/>
  <c r="HA143" i="1"/>
  <c r="HA144" i="1"/>
  <c r="HA145" i="1"/>
  <c r="HA146" i="1"/>
  <c r="HA147" i="1"/>
  <c r="HA148" i="1"/>
  <c r="HA149" i="1"/>
  <c r="HA150" i="1"/>
  <c r="HA151" i="1"/>
  <c r="HA152" i="1"/>
  <c r="HA153" i="1"/>
  <c r="HA154" i="1"/>
  <c r="HA155" i="1"/>
  <c r="HA156" i="1"/>
  <c r="HA157" i="1"/>
  <c r="HA158" i="1"/>
  <c r="HA159" i="1"/>
  <c r="HA160" i="1"/>
  <c r="HA161" i="1"/>
  <c r="HA162" i="1"/>
  <c r="HA163" i="1"/>
  <c r="HA164" i="1"/>
  <c r="HA165" i="1"/>
  <c r="HA166" i="1"/>
  <c r="HA167" i="1"/>
  <c r="HA168" i="1"/>
  <c r="HA169" i="1"/>
  <c r="HA170" i="1"/>
  <c r="HA171" i="1"/>
  <c r="HA172" i="1"/>
  <c r="HA173" i="1"/>
  <c r="HA174" i="1"/>
  <c r="HA175" i="1"/>
  <c r="HA176" i="1"/>
  <c r="HA177" i="1"/>
  <c r="HA178" i="1"/>
  <c r="HA179" i="1"/>
  <c r="HA180" i="1"/>
  <c r="HA181" i="1"/>
  <c r="HA182" i="1"/>
  <c r="HA183" i="1"/>
  <c r="HA184" i="1"/>
  <c r="HA185" i="1"/>
  <c r="HA186" i="1"/>
  <c r="HA187" i="1"/>
  <c r="HA188" i="1"/>
  <c r="HA189" i="1"/>
  <c r="HA190" i="1"/>
  <c r="HA191" i="1"/>
  <c r="HA192" i="1"/>
  <c r="HA193" i="1"/>
  <c r="HA194" i="1"/>
  <c r="HA195" i="1"/>
  <c r="HA196" i="1"/>
  <c r="HA197" i="1"/>
  <c r="HA198" i="1"/>
  <c r="HA199" i="1"/>
  <c r="HA200" i="1"/>
  <c r="HA201" i="1"/>
  <c r="HA202" i="1"/>
  <c r="HA203" i="1"/>
  <c r="HA204" i="1"/>
  <c r="HA205" i="1"/>
  <c r="HA206" i="1"/>
  <c r="HA207" i="1"/>
  <c r="HA208" i="1"/>
  <c r="HA209" i="1"/>
  <c r="HA210" i="1"/>
  <c r="HA211" i="1"/>
  <c r="HA212" i="1"/>
  <c r="HA213" i="1"/>
  <c r="HA214" i="1"/>
  <c r="HA215" i="1"/>
  <c r="HA216" i="1"/>
  <c r="HA217" i="1"/>
  <c r="HA218" i="1"/>
  <c r="HA219" i="1"/>
  <c r="HA220" i="1"/>
  <c r="HA221" i="1"/>
  <c r="HA222" i="1"/>
  <c r="HA223" i="1"/>
  <c r="HA224" i="1"/>
  <c r="HA225" i="1"/>
  <c r="HA226" i="1"/>
  <c r="HA227" i="1"/>
  <c r="HA228" i="1"/>
  <c r="HA229" i="1"/>
  <c r="HA230" i="1"/>
  <c r="HA231" i="1"/>
  <c r="HA232" i="1"/>
  <c r="HA233" i="1"/>
  <c r="HA234" i="1"/>
  <c r="HA235" i="1"/>
  <c r="HA236" i="1"/>
  <c r="HA237" i="1"/>
  <c r="HA238" i="1"/>
  <c r="HA239" i="1"/>
  <c r="HA240" i="1"/>
  <c r="HA241" i="1"/>
  <c r="HA242" i="1"/>
  <c r="HA243" i="1"/>
  <c r="HA244" i="1"/>
  <c r="HA245" i="1"/>
  <c r="HA246" i="1"/>
  <c r="HA247" i="1"/>
  <c r="HA248" i="1"/>
  <c r="HA249" i="1"/>
  <c r="HA250" i="1"/>
  <c r="HA251" i="1"/>
  <c r="HA252" i="1"/>
  <c r="HA253" i="1"/>
  <c r="HA254" i="1"/>
  <c r="HA255" i="1"/>
  <c r="HA256" i="1"/>
  <c r="HA257" i="1"/>
  <c r="HA258" i="1"/>
  <c r="HA259" i="1"/>
  <c r="HA260" i="1"/>
  <c r="HA261" i="1"/>
  <c r="HA262" i="1"/>
  <c r="HA263" i="1"/>
  <c r="HA264" i="1"/>
  <c r="HA265" i="1"/>
  <c r="HA266" i="1"/>
  <c r="HA267" i="1"/>
  <c r="HA268" i="1"/>
  <c r="HA269" i="1"/>
  <c r="HA270" i="1"/>
  <c r="HA271" i="1"/>
  <c r="HA272" i="1"/>
  <c r="HA273" i="1"/>
  <c r="HA274" i="1"/>
  <c r="HA275" i="1"/>
  <c r="HA276" i="1"/>
  <c r="HA277" i="1"/>
  <c r="HA278" i="1"/>
  <c r="HA279" i="1"/>
  <c r="HA280" i="1"/>
  <c r="HA281" i="1"/>
  <c r="HA282" i="1"/>
  <c r="HA283" i="1"/>
  <c r="HA284" i="1"/>
  <c r="HA285" i="1"/>
  <c r="HA286" i="1"/>
  <c r="HA287" i="1"/>
  <c r="HA288" i="1"/>
  <c r="HA289" i="1"/>
  <c r="HA290" i="1"/>
  <c r="HA291" i="1"/>
  <c r="HA292" i="1"/>
  <c r="HA293" i="1"/>
  <c r="HA294" i="1"/>
  <c r="HA295" i="1"/>
  <c r="HA296" i="1"/>
  <c r="HA297" i="1"/>
  <c r="HA298" i="1"/>
  <c r="HA299" i="1"/>
  <c r="HA300" i="1"/>
  <c r="HA301" i="1"/>
  <c r="HA302" i="1"/>
  <c r="HA303" i="1"/>
  <c r="HA304" i="1"/>
  <c r="HA305" i="1"/>
  <c r="HA306" i="1"/>
  <c r="HA307" i="1"/>
  <c r="HA308" i="1"/>
  <c r="HA309" i="1"/>
  <c r="HA310" i="1"/>
  <c r="HA311" i="1"/>
  <c r="HA312" i="1"/>
  <c r="HA313" i="1"/>
  <c r="HA314" i="1"/>
  <c r="HA315" i="1"/>
  <c r="HA316" i="1"/>
  <c r="HA317" i="1"/>
  <c r="HA318" i="1"/>
  <c r="HA319" i="1"/>
  <c r="HA320" i="1"/>
  <c r="HA321" i="1"/>
  <c r="HA322" i="1"/>
  <c r="HA323" i="1"/>
  <c r="HA324" i="1"/>
  <c r="HA325" i="1"/>
  <c r="HA326" i="1"/>
  <c r="HA327" i="1"/>
  <c r="HA328" i="1"/>
  <c r="HA329" i="1"/>
  <c r="HA330" i="1"/>
  <c r="HA331" i="1"/>
  <c r="HA332" i="1"/>
  <c r="HA333" i="1"/>
  <c r="HA334" i="1"/>
  <c r="HA335" i="1"/>
  <c r="HA336" i="1"/>
  <c r="HA337" i="1"/>
  <c r="HA338" i="1"/>
  <c r="HA339" i="1"/>
  <c r="HA340" i="1"/>
  <c r="HA341" i="1"/>
  <c r="HA342" i="1"/>
  <c r="HA343" i="1"/>
  <c r="HA344" i="1"/>
  <c r="HA345" i="1"/>
  <c r="HA346" i="1"/>
  <c r="HA347" i="1"/>
  <c r="HA348" i="1"/>
  <c r="HA349" i="1"/>
  <c r="HA350" i="1"/>
  <c r="HA351" i="1"/>
  <c r="HA352" i="1"/>
  <c r="HA353" i="1"/>
  <c r="GZ3" i="1"/>
  <c r="GZ4" i="1"/>
  <c r="GZ5" i="1"/>
  <c r="GZ6" i="1"/>
  <c r="GZ7" i="1"/>
  <c r="GZ8" i="1"/>
  <c r="GZ9" i="1"/>
  <c r="GZ10" i="1"/>
  <c r="GZ11" i="1"/>
  <c r="GZ12" i="1"/>
  <c r="GZ13" i="1"/>
  <c r="GZ14" i="1"/>
  <c r="GZ15" i="1"/>
  <c r="GZ16" i="1"/>
  <c r="GZ17" i="1"/>
  <c r="GZ18" i="1"/>
  <c r="GZ19" i="1"/>
  <c r="GZ20" i="1"/>
  <c r="GZ21" i="1"/>
  <c r="GZ22" i="1"/>
  <c r="GZ23" i="1"/>
  <c r="GZ24" i="1"/>
  <c r="GZ25" i="1"/>
  <c r="GZ26" i="1"/>
  <c r="GZ27" i="1"/>
  <c r="GZ28" i="1"/>
  <c r="GZ29" i="1"/>
  <c r="GZ30" i="1"/>
  <c r="GZ31" i="1"/>
  <c r="GZ32" i="1"/>
  <c r="GZ33" i="1"/>
  <c r="GZ34" i="1"/>
  <c r="GZ35" i="1"/>
  <c r="GZ36" i="1"/>
  <c r="GZ37" i="1"/>
  <c r="GZ38" i="1"/>
  <c r="GZ39" i="1"/>
  <c r="GZ40" i="1"/>
  <c r="GZ41" i="1"/>
  <c r="GZ42" i="1"/>
  <c r="GZ43" i="1"/>
  <c r="GZ44" i="1"/>
  <c r="GZ45" i="1"/>
  <c r="GZ46" i="1"/>
  <c r="GZ47" i="1"/>
  <c r="GZ48" i="1"/>
  <c r="GZ49" i="1"/>
  <c r="GZ50" i="1"/>
  <c r="GZ51" i="1"/>
  <c r="GZ52" i="1"/>
  <c r="GZ53" i="1"/>
  <c r="GZ54" i="1"/>
  <c r="GZ55" i="1"/>
  <c r="GZ56" i="1"/>
  <c r="GZ57" i="1"/>
  <c r="GZ58" i="1"/>
  <c r="GZ59" i="1"/>
  <c r="GZ60" i="1"/>
  <c r="GZ61" i="1"/>
  <c r="GZ62" i="1"/>
  <c r="GZ63" i="1"/>
  <c r="GZ64" i="1"/>
  <c r="GZ65" i="1"/>
  <c r="GZ66" i="1"/>
  <c r="GZ67" i="1"/>
  <c r="GZ68" i="1"/>
  <c r="GZ69" i="1"/>
  <c r="GZ70" i="1"/>
  <c r="GZ71" i="1"/>
  <c r="GZ72" i="1"/>
  <c r="GZ73" i="1"/>
  <c r="GZ74" i="1"/>
  <c r="GZ75" i="1"/>
  <c r="GZ76" i="1"/>
  <c r="GZ77" i="1"/>
  <c r="GZ78" i="1"/>
  <c r="GZ79" i="1"/>
  <c r="GZ80" i="1"/>
  <c r="GZ81" i="1"/>
  <c r="GZ82" i="1"/>
  <c r="GZ83" i="1"/>
  <c r="GZ84" i="1"/>
  <c r="GZ85" i="1"/>
  <c r="GZ86" i="1"/>
  <c r="GZ87" i="1"/>
  <c r="GZ88" i="1"/>
  <c r="GZ89" i="1"/>
  <c r="GZ90" i="1"/>
  <c r="GZ91" i="1"/>
  <c r="GZ92" i="1"/>
  <c r="GZ93" i="1"/>
  <c r="GZ94" i="1"/>
  <c r="GZ95" i="1"/>
  <c r="GZ96" i="1"/>
  <c r="GZ97" i="1"/>
  <c r="GZ98" i="1"/>
  <c r="GZ99" i="1"/>
  <c r="GZ100" i="1"/>
  <c r="GZ101" i="1"/>
  <c r="GZ102" i="1"/>
  <c r="GZ103" i="1"/>
  <c r="GZ104" i="1"/>
  <c r="GZ105" i="1"/>
  <c r="GZ106" i="1"/>
  <c r="GZ107" i="1"/>
  <c r="GZ108" i="1"/>
  <c r="GZ109" i="1"/>
  <c r="GZ110" i="1"/>
  <c r="GZ111" i="1"/>
  <c r="GZ112" i="1"/>
  <c r="GZ113" i="1"/>
  <c r="GZ114" i="1"/>
  <c r="GZ115" i="1"/>
  <c r="GZ116" i="1"/>
  <c r="GZ117" i="1"/>
  <c r="GZ118" i="1"/>
  <c r="GZ119" i="1"/>
  <c r="GZ120" i="1"/>
  <c r="GZ121" i="1"/>
  <c r="GZ122" i="1"/>
  <c r="GZ123" i="1"/>
  <c r="GZ124" i="1"/>
  <c r="GZ125" i="1"/>
  <c r="GZ126" i="1"/>
  <c r="GZ127" i="1"/>
  <c r="GZ128" i="1"/>
  <c r="GZ129" i="1"/>
  <c r="GZ130" i="1"/>
  <c r="GZ131" i="1"/>
  <c r="GZ132" i="1"/>
  <c r="GZ133" i="1"/>
  <c r="GZ134" i="1"/>
  <c r="GZ135" i="1"/>
  <c r="GZ136" i="1"/>
  <c r="GZ137" i="1"/>
  <c r="GZ138" i="1"/>
  <c r="GZ139" i="1"/>
  <c r="GZ140" i="1"/>
  <c r="GZ141" i="1"/>
  <c r="GZ142" i="1"/>
  <c r="GZ143" i="1"/>
  <c r="GZ144" i="1"/>
  <c r="GZ145" i="1"/>
  <c r="GZ146" i="1"/>
  <c r="GZ147" i="1"/>
  <c r="GZ148" i="1"/>
  <c r="GZ149" i="1"/>
  <c r="GZ150" i="1"/>
  <c r="GZ151" i="1"/>
  <c r="GZ152" i="1"/>
  <c r="GZ153" i="1"/>
  <c r="GZ154" i="1"/>
  <c r="GZ155" i="1"/>
  <c r="GZ156" i="1"/>
  <c r="GZ157" i="1"/>
  <c r="GZ158" i="1"/>
  <c r="GZ159" i="1"/>
  <c r="GZ160" i="1"/>
  <c r="GZ161" i="1"/>
  <c r="GZ162" i="1"/>
  <c r="GZ163" i="1"/>
  <c r="GZ164" i="1"/>
  <c r="GZ165" i="1"/>
  <c r="GZ166" i="1"/>
  <c r="GZ167" i="1"/>
  <c r="GZ168" i="1"/>
  <c r="GZ169" i="1"/>
  <c r="GZ170" i="1"/>
  <c r="GZ171" i="1"/>
  <c r="GZ172" i="1"/>
  <c r="GZ173" i="1"/>
  <c r="GZ174" i="1"/>
  <c r="GZ175" i="1"/>
  <c r="GZ176" i="1"/>
  <c r="GZ177" i="1"/>
  <c r="GZ178" i="1"/>
  <c r="GZ179" i="1"/>
  <c r="GZ180" i="1"/>
  <c r="GZ181" i="1"/>
  <c r="GZ182" i="1"/>
  <c r="GZ183" i="1"/>
  <c r="GZ184" i="1"/>
  <c r="GZ185" i="1"/>
  <c r="GZ186" i="1"/>
  <c r="GZ187" i="1"/>
  <c r="GZ188" i="1"/>
  <c r="GZ189" i="1"/>
  <c r="GZ190" i="1"/>
  <c r="GZ191" i="1"/>
  <c r="GZ192" i="1"/>
  <c r="GZ193" i="1"/>
  <c r="GZ194" i="1"/>
  <c r="GZ195" i="1"/>
  <c r="GZ196" i="1"/>
  <c r="GZ197" i="1"/>
  <c r="GZ198" i="1"/>
  <c r="GZ199" i="1"/>
  <c r="GZ200" i="1"/>
  <c r="GZ201" i="1"/>
  <c r="GZ202" i="1"/>
  <c r="GZ203" i="1"/>
  <c r="GZ204" i="1"/>
  <c r="GZ205" i="1"/>
  <c r="GZ206" i="1"/>
  <c r="GZ207" i="1"/>
  <c r="GZ208" i="1"/>
  <c r="GZ209" i="1"/>
  <c r="GZ210" i="1"/>
  <c r="GZ211" i="1"/>
  <c r="GZ212" i="1"/>
  <c r="GZ213" i="1"/>
  <c r="GZ214" i="1"/>
  <c r="GZ215" i="1"/>
  <c r="GZ216" i="1"/>
  <c r="GZ217" i="1"/>
  <c r="GZ218" i="1"/>
  <c r="GZ219" i="1"/>
  <c r="GZ220" i="1"/>
  <c r="GZ221" i="1"/>
  <c r="GZ222" i="1"/>
  <c r="GZ223" i="1"/>
  <c r="GZ224" i="1"/>
  <c r="GZ225" i="1"/>
  <c r="GZ226" i="1"/>
  <c r="GZ227" i="1"/>
  <c r="GZ228" i="1"/>
  <c r="GZ229" i="1"/>
  <c r="GZ230" i="1"/>
  <c r="GZ231" i="1"/>
  <c r="GZ232" i="1"/>
  <c r="GZ233" i="1"/>
  <c r="GZ234" i="1"/>
  <c r="GZ235" i="1"/>
  <c r="GZ236" i="1"/>
  <c r="GZ237" i="1"/>
  <c r="GZ238" i="1"/>
  <c r="GZ239" i="1"/>
  <c r="GZ240" i="1"/>
  <c r="GZ241" i="1"/>
  <c r="GZ242" i="1"/>
  <c r="GZ243" i="1"/>
  <c r="GZ244" i="1"/>
  <c r="GZ245" i="1"/>
  <c r="GZ246" i="1"/>
  <c r="GZ247" i="1"/>
  <c r="GZ248" i="1"/>
  <c r="GZ249" i="1"/>
  <c r="GZ250" i="1"/>
  <c r="GZ251" i="1"/>
  <c r="GZ252" i="1"/>
  <c r="GZ253" i="1"/>
  <c r="GZ254" i="1"/>
  <c r="GZ255" i="1"/>
  <c r="GZ256" i="1"/>
  <c r="GZ257" i="1"/>
  <c r="GZ258" i="1"/>
  <c r="GZ259" i="1"/>
  <c r="GZ260" i="1"/>
  <c r="GZ261" i="1"/>
  <c r="GZ262" i="1"/>
  <c r="GZ263" i="1"/>
  <c r="GZ264" i="1"/>
  <c r="GZ265" i="1"/>
  <c r="GZ266" i="1"/>
  <c r="GZ267" i="1"/>
  <c r="GZ268" i="1"/>
  <c r="GZ269" i="1"/>
  <c r="GZ270" i="1"/>
  <c r="GZ271" i="1"/>
  <c r="GZ272" i="1"/>
  <c r="GZ273" i="1"/>
  <c r="GZ274" i="1"/>
  <c r="GZ275" i="1"/>
  <c r="GZ276" i="1"/>
  <c r="GZ277" i="1"/>
  <c r="GZ278" i="1"/>
  <c r="GZ279" i="1"/>
  <c r="GZ280" i="1"/>
  <c r="GZ281" i="1"/>
  <c r="GZ282" i="1"/>
  <c r="GZ283" i="1"/>
  <c r="GZ284" i="1"/>
  <c r="GZ285" i="1"/>
  <c r="GZ286" i="1"/>
  <c r="GZ287" i="1"/>
  <c r="GZ288" i="1"/>
  <c r="GZ289" i="1"/>
  <c r="GZ290" i="1"/>
  <c r="GZ291" i="1"/>
  <c r="GZ292" i="1"/>
  <c r="GZ293" i="1"/>
  <c r="GZ294" i="1"/>
  <c r="GZ295" i="1"/>
  <c r="GZ296" i="1"/>
  <c r="GZ297" i="1"/>
  <c r="GZ298" i="1"/>
  <c r="GZ299" i="1"/>
  <c r="GZ300" i="1"/>
  <c r="GZ301" i="1"/>
  <c r="GZ302" i="1"/>
  <c r="GZ303" i="1"/>
  <c r="GZ304" i="1"/>
  <c r="GZ305" i="1"/>
  <c r="GZ306" i="1"/>
  <c r="GZ307" i="1"/>
  <c r="GZ308" i="1"/>
  <c r="GZ309" i="1"/>
  <c r="GZ310" i="1"/>
  <c r="GZ311" i="1"/>
  <c r="GZ312" i="1"/>
  <c r="GZ313" i="1"/>
  <c r="GZ314" i="1"/>
  <c r="GZ315" i="1"/>
  <c r="GZ316" i="1"/>
  <c r="GZ317" i="1"/>
  <c r="GZ318" i="1"/>
  <c r="GZ319" i="1"/>
  <c r="GZ320" i="1"/>
  <c r="GZ321" i="1"/>
  <c r="GZ322" i="1"/>
  <c r="GZ323" i="1"/>
  <c r="GZ324" i="1"/>
  <c r="GZ325" i="1"/>
  <c r="GZ326" i="1"/>
  <c r="GZ327" i="1"/>
  <c r="GZ328" i="1"/>
  <c r="GZ329" i="1"/>
  <c r="GZ330" i="1"/>
  <c r="GZ331" i="1"/>
  <c r="GZ332" i="1"/>
  <c r="GZ333" i="1"/>
  <c r="GZ334" i="1"/>
  <c r="GZ335" i="1"/>
  <c r="GZ336" i="1"/>
  <c r="GZ337" i="1"/>
  <c r="GZ338" i="1"/>
  <c r="GZ339" i="1"/>
  <c r="GZ340" i="1"/>
  <c r="GZ341" i="1"/>
  <c r="GZ342" i="1"/>
  <c r="GZ343" i="1"/>
  <c r="GZ344" i="1"/>
  <c r="GZ345" i="1"/>
  <c r="GZ346" i="1"/>
  <c r="GZ347" i="1"/>
  <c r="GZ348" i="1"/>
  <c r="GZ349" i="1"/>
  <c r="GZ350" i="1"/>
  <c r="GZ351" i="1"/>
  <c r="GZ352" i="1"/>
  <c r="GZ353" i="1"/>
  <c r="GY3" i="1"/>
  <c r="GY4" i="1"/>
  <c r="GY5" i="1"/>
  <c r="GY6" i="1"/>
  <c r="GY7" i="1"/>
  <c r="GY8" i="1"/>
  <c r="GY9" i="1"/>
  <c r="GY10" i="1"/>
  <c r="GY11" i="1"/>
  <c r="GY12" i="1"/>
  <c r="GY13" i="1"/>
  <c r="GY14" i="1"/>
  <c r="GY15" i="1"/>
  <c r="GY16" i="1"/>
  <c r="GY17" i="1"/>
  <c r="GY18" i="1"/>
  <c r="GY19" i="1"/>
  <c r="GY20" i="1"/>
  <c r="GY21" i="1"/>
  <c r="GY22" i="1"/>
  <c r="GY23" i="1"/>
  <c r="GY24" i="1"/>
  <c r="GY25" i="1"/>
  <c r="GY26" i="1"/>
  <c r="GY27" i="1"/>
  <c r="GY28" i="1"/>
  <c r="GY29" i="1"/>
  <c r="GY30" i="1"/>
  <c r="GY31" i="1"/>
  <c r="GY32" i="1"/>
  <c r="GY33" i="1"/>
  <c r="GY34" i="1"/>
  <c r="GY35" i="1"/>
  <c r="GY36" i="1"/>
  <c r="GY37" i="1"/>
  <c r="GY38" i="1"/>
  <c r="GY39" i="1"/>
  <c r="GY40" i="1"/>
  <c r="GY41" i="1"/>
  <c r="GY42" i="1"/>
  <c r="GY43" i="1"/>
  <c r="GY44" i="1"/>
  <c r="GY45" i="1"/>
  <c r="GY46" i="1"/>
  <c r="GY47" i="1"/>
  <c r="GY48" i="1"/>
  <c r="GY49" i="1"/>
  <c r="GY50" i="1"/>
  <c r="GY51" i="1"/>
  <c r="GY52" i="1"/>
  <c r="GY53" i="1"/>
  <c r="GY54" i="1"/>
  <c r="GY55" i="1"/>
  <c r="GY56" i="1"/>
  <c r="GY57" i="1"/>
  <c r="GY58" i="1"/>
  <c r="GY59" i="1"/>
  <c r="GY60" i="1"/>
  <c r="GY61" i="1"/>
  <c r="GY62" i="1"/>
  <c r="GY63" i="1"/>
  <c r="GY64" i="1"/>
  <c r="GY65" i="1"/>
  <c r="GY66" i="1"/>
  <c r="GY67" i="1"/>
  <c r="GY68" i="1"/>
  <c r="GY69" i="1"/>
  <c r="GY70" i="1"/>
  <c r="GY71" i="1"/>
  <c r="GY72" i="1"/>
  <c r="GY73" i="1"/>
  <c r="GY74" i="1"/>
  <c r="GY75" i="1"/>
  <c r="GY76" i="1"/>
  <c r="GY77" i="1"/>
  <c r="GY78" i="1"/>
  <c r="GY79" i="1"/>
  <c r="GY80" i="1"/>
  <c r="GY81" i="1"/>
  <c r="GY82" i="1"/>
  <c r="GY83" i="1"/>
  <c r="GY84" i="1"/>
  <c r="GY85" i="1"/>
  <c r="GY86" i="1"/>
  <c r="GY87" i="1"/>
  <c r="GY88" i="1"/>
  <c r="GY89" i="1"/>
  <c r="GY90" i="1"/>
  <c r="GY91" i="1"/>
  <c r="GY92" i="1"/>
  <c r="GY93" i="1"/>
  <c r="GY94" i="1"/>
  <c r="GY95" i="1"/>
  <c r="GY96" i="1"/>
  <c r="GY97" i="1"/>
  <c r="GY98" i="1"/>
  <c r="GY99" i="1"/>
  <c r="GY100" i="1"/>
  <c r="GY101" i="1"/>
  <c r="GY102" i="1"/>
  <c r="GY103" i="1"/>
  <c r="GY104" i="1"/>
  <c r="GY105" i="1"/>
  <c r="GY106" i="1"/>
  <c r="GY107" i="1"/>
  <c r="GY108" i="1"/>
  <c r="GY109" i="1"/>
  <c r="GY110" i="1"/>
  <c r="GY111" i="1"/>
  <c r="GY112" i="1"/>
  <c r="GY113" i="1"/>
  <c r="GY114" i="1"/>
  <c r="GY115" i="1"/>
  <c r="GY116" i="1"/>
  <c r="GY117" i="1"/>
  <c r="GY118" i="1"/>
  <c r="GY119" i="1"/>
  <c r="GY120" i="1"/>
  <c r="GY121" i="1"/>
  <c r="GY122" i="1"/>
  <c r="GY123" i="1"/>
  <c r="GY124" i="1"/>
  <c r="GY125" i="1"/>
  <c r="GY126" i="1"/>
  <c r="GY127" i="1"/>
  <c r="GY128" i="1"/>
  <c r="GY129" i="1"/>
  <c r="GY130" i="1"/>
  <c r="GY131" i="1"/>
  <c r="GY132" i="1"/>
  <c r="GY133" i="1"/>
  <c r="GY134" i="1"/>
  <c r="GY135" i="1"/>
  <c r="GY136" i="1"/>
  <c r="GY137" i="1"/>
  <c r="GY138" i="1"/>
  <c r="GY139" i="1"/>
  <c r="GY140" i="1"/>
  <c r="GY141" i="1"/>
  <c r="GY142" i="1"/>
  <c r="GY143" i="1"/>
  <c r="GY144" i="1"/>
  <c r="GY145" i="1"/>
  <c r="GY146" i="1"/>
  <c r="GY147" i="1"/>
  <c r="GY148" i="1"/>
  <c r="GY149" i="1"/>
  <c r="GY150" i="1"/>
  <c r="GY151" i="1"/>
  <c r="GY152" i="1"/>
  <c r="GY153" i="1"/>
  <c r="GY154" i="1"/>
  <c r="GY155" i="1"/>
  <c r="GY156" i="1"/>
  <c r="GY157" i="1"/>
  <c r="GY158" i="1"/>
  <c r="GY159" i="1"/>
  <c r="GY160" i="1"/>
  <c r="GY161" i="1"/>
  <c r="GY162" i="1"/>
  <c r="GY163" i="1"/>
  <c r="GY164" i="1"/>
  <c r="GY165" i="1"/>
  <c r="GY166" i="1"/>
  <c r="GY167" i="1"/>
  <c r="GY168" i="1"/>
  <c r="GY169" i="1"/>
  <c r="GY170" i="1"/>
  <c r="GY171" i="1"/>
  <c r="GY172" i="1"/>
  <c r="GY173" i="1"/>
  <c r="GY174" i="1"/>
  <c r="GY175" i="1"/>
  <c r="GY176" i="1"/>
  <c r="GY177" i="1"/>
  <c r="GY178" i="1"/>
  <c r="GY179" i="1"/>
  <c r="GY180" i="1"/>
  <c r="GY181" i="1"/>
  <c r="GY182" i="1"/>
  <c r="GY183" i="1"/>
  <c r="GY184" i="1"/>
  <c r="GY185" i="1"/>
  <c r="GY186" i="1"/>
  <c r="GY187" i="1"/>
  <c r="GY188" i="1"/>
  <c r="GY189" i="1"/>
  <c r="GY190" i="1"/>
  <c r="GY191" i="1"/>
  <c r="GY192" i="1"/>
  <c r="GY193" i="1"/>
  <c r="GY194" i="1"/>
  <c r="GY195" i="1"/>
  <c r="GY196" i="1"/>
  <c r="GY197" i="1"/>
  <c r="GY198" i="1"/>
  <c r="GY199" i="1"/>
  <c r="GY200" i="1"/>
  <c r="GY201" i="1"/>
  <c r="GY202" i="1"/>
  <c r="GY203" i="1"/>
  <c r="GY204" i="1"/>
  <c r="GY205" i="1"/>
  <c r="GY206" i="1"/>
  <c r="GY207" i="1"/>
  <c r="GY208" i="1"/>
  <c r="GY209" i="1"/>
  <c r="GY210" i="1"/>
  <c r="GY211" i="1"/>
  <c r="GY212" i="1"/>
  <c r="GY213" i="1"/>
  <c r="GY214" i="1"/>
  <c r="GY215" i="1"/>
  <c r="GY216" i="1"/>
  <c r="GY217" i="1"/>
  <c r="GY218" i="1"/>
  <c r="GY219" i="1"/>
  <c r="GY220" i="1"/>
  <c r="GY221" i="1"/>
  <c r="GY222" i="1"/>
  <c r="GY223" i="1"/>
  <c r="GY224" i="1"/>
  <c r="GY225" i="1"/>
  <c r="GY226" i="1"/>
  <c r="GY227" i="1"/>
  <c r="GY228" i="1"/>
  <c r="GY229" i="1"/>
  <c r="GY230" i="1"/>
  <c r="GY231" i="1"/>
  <c r="GY232" i="1"/>
  <c r="GY233" i="1"/>
  <c r="GY234" i="1"/>
  <c r="GY235" i="1"/>
  <c r="GY236" i="1"/>
  <c r="GY237" i="1"/>
  <c r="GY238" i="1"/>
  <c r="GY239" i="1"/>
  <c r="GY240" i="1"/>
  <c r="GY241" i="1"/>
  <c r="GY242" i="1"/>
  <c r="GY243" i="1"/>
  <c r="GY244" i="1"/>
  <c r="GY245" i="1"/>
  <c r="GY246" i="1"/>
  <c r="GY247" i="1"/>
  <c r="GY248" i="1"/>
  <c r="GY249" i="1"/>
  <c r="GY250" i="1"/>
  <c r="GY251" i="1"/>
  <c r="GY252" i="1"/>
  <c r="GY253" i="1"/>
  <c r="GY254" i="1"/>
  <c r="GY255" i="1"/>
  <c r="GY256" i="1"/>
  <c r="GY257" i="1"/>
  <c r="GY258" i="1"/>
  <c r="GY259" i="1"/>
  <c r="GY260" i="1"/>
  <c r="GY261" i="1"/>
  <c r="GY262" i="1"/>
  <c r="GY263" i="1"/>
  <c r="GY264" i="1"/>
  <c r="GY265" i="1"/>
  <c r="GY266" i="1"/>
  <c r="GY267" i="1"/>
  <c r="GY268" i="1"/>
  <c r="GY269" i="1"/>
  <c r="GY270" i="1"/>
  <c r="GY271" i="1"/>
  <c r="GY272" i="1"/>
  <c r="GY273" i="1"/>
  <c r="GY274" i="1"/>
  <c r="GY275" i="1"/>
  <c r="GY276" i="1"/>
  <c r="GY277" i="1"/>
  <c r="GY278" i="1"/>
  <c r="GY279" i="1"/>
  <c r="GY280" i="1"/>
  <c r="GY281" i="1"/>
  <c r="GY282" i="1"/>
  <c r="GY283" i="1"/>
  <c r="GY284" i="1"/>
  <c r="GY285" i="1"/>
  <c r="GY286" i="1"/>
  <c r="GY287" i="1"/>
  <c r="GY288" i="1"/>
  <c r="GY289" i="1"/>
  <c r="GY290" i="1"/>
  <c r="GY291" i="1"/>
  <c r="GY292" i="1"/>
  <c r="GY293" i="1"/>
  <c r="GY294" i="1"/>
  <c r="GY295" i="1"/>
  <c r="GY296" i="1"/>
  <c r="GY297" i="1"/>
  <c r="GY298" i="1"/>
  <c r="GY299" i="1"/>
  <c r="GY300" i="1"/>
  <c r="GY301" i="1"/>
  <c r="GY302" i="1"/>
  <c r="GY303" i="1"/>
  <c r="GY304" i="1"/>
  <c r="GY305" i="1"/>
  <c r="GY306" i="1"/>
  <c r="GY307" i="1"/>
  <c r="GY308" i="1"/>
  <c r="GY309" i="1"/>
  <c r="GY310" i="1"/>
  <c r="GY311" i="1"/>
  <c r="GY312" i="1"/>
  <c r="GY313" i="1"/>
  <c r="GY314" i="1"/>
  <c r="GY315" i="1"/>
  <c r="GY316" i="1"/>
  <c r="GY317" i="1"/>
  <c r="GY318" i="1"/>
  <c r="GY319" i="1"/>
  <c r="GY320" i="1"/>
  <c r="GY321" i="1"/>
  <c r="GY322" i="1"/>
  <c r="GY323" i="1"/>
  <c r="GY324" i="1"/>
  <c r="GY325" i="1"/>
  <c r="GY326" i="1"/>
  <c r="GY327" i="1"/>
  <c r="GY328" i="1"/>
  <c r="GY329" i="1"/>
  <c r="GY330" i="1"/>
  <c r="GY331" i="1"/>
  <c r="GY332" i="1"/>
  <c r="GY333" i="1"/>
  <c r="GY334" i="1"/>
  <c r="GY335" i="1"/>
  <c r="GY336" i="1"/>
  <c r="GY337" i="1"/>
  <c r="GY338" i="1"/>
  <c r="GY339" i="1"/>
  <c r="GY340" i="1"/>
  <c r="GY341" i="1"/>
  <c r="GY342" i="1"/>
  <c r="GY343" i="1"/>
  <c r="GY344" i="1"/>
  <c r="GY345" i="1"/>
  <c r="GY346" i="1"/>
  <c r="GY347" i="1"/>
  <c r="GY348" i="1"/>
  <c r="GY349" i="1"/>
  <c r="GY350" i="1"/>
  <c r="GY351" i="1"/>
  <c r="GY352" i="1"/>
  <c r="GY353" i="1"/>
  <c r="GX3" i="1"/>
  <c r="GX4" i="1"/>
  <c r="GX5" i="1"/>
  <c r="GX6" i="1"/>
  <c r="GX7" i="1"/>
  <c r="GX8" i="1"/>
  <c r="GX9" i="1"/>
  <c r="GX10" i="1"/>
  <c r="GX11" i="1"/>
  <c r="GX12" i="1"/>
  <c r="GX13" i="1"/>
  <c r="GX14" i="1"/>
  <c r="GX15" i="1"/>
  <c r="GX16" i="1"/>
  <c r="GX17" i="1"/>
  <c r="GX18" i="1"/>
  <c r="GX19" i="1"/>
  <c r="GX20" i="1"/>
  <c r="GX21" i="1"/>
  <c r="GX22" i="1"/>
  <c r="GX23" i="1"/>
  <c r="GX24" i="1"/>
  <c r="GX25" i="1"/>
  <c r="GX26" i="1"/>
  <c r="GX27" i="1"/>
  <c r="GX28" i="1"/>
  <c r="GX29" i="1"/>
  <c r="GX30" i="1"/>
  <c r="GX31" i="1"/>
  <c r="GX32" i="1"/>
  <c r="GX33" i="1"/>
  <c r="GX34" i="1"/>
  <c r="GX35" i="1"/>
  <c r="GX36" i="1"/>
  <c r="GX37" i="1"/>
  <c r="GX38" i="1"/>
  <c r="GX39" i="1"/>
  <c r="GX40" i="1"/>
  <c r="GX41" i="1"/>
  <c r="GX42" i="1"/>
  <c r="GX43" i="1"/>
  <c r="GX44" i="1"/>
  <c r="GX45" i="1"/>
  <c r="GX46" i="1"/>
  <c r="GX47" i="1"/>
  <c r="GX48" i="1"/>
  <c r="GX49" i="1"/>
  <c r="GX50" i="1"/>
  <c r="GX51" i="1"/>
  <c r="GX52" i="1"/>
  <c r="GX53" i="1"/>
  <c r="GX54" i="1"/>
  <c r="GX55" i="1"/>
  <c r="GX56" i="1"/>
  <c r="GX57" i="1"/>
  <c r="GX58" i="1"/>
  <c r="GX59" i="1"/>
  <c r="GX60" i="1"/>
  <c r="GX61" i="1"/>
  <c r="GX62" i="1"/>
  <c r="GX63" i="1"/>
  <c r="GX64" i="1"/>
  <c r="GX65" i="1"/>
  <c r="GX66" i="1"/>
  <c r="GX67" i="1"/>
  <c r="GX68" i="1"/>
  <c r="GX69" i="1"/>
  <c r="GX70" i="1"/>
  <c r="GX71" i="1"/>
  <c r="GX72" i="1"/>
  <c r="GX73" i="1"/>
  <c r="GX74" i="1"/>
  <c r="GX75" i="1"/>
  <c r="GX76" i="1"/>
  <c r="GX77" i="1"/>
  <c r="GX78" i="1"/>
  <c r="GX79" i="1"/>
  <c r="GX80" i="1"/>
  <c r="GX81" i="1"/>
  <c r="GX82" i="1"/>
  <c r="GX83" i="1"/>
  <c r="GX84" i="1"/>
  <c r="GX85" i="1"/>
  <c r="GX86" i="1"/>
  <c r="GX87" i="1"/>
  <c r="GX88" i="1"/>
  <c r="GX89" i="1"/>
  <c r="GX90" i="1"/>
  <c r="GX91" i="1"/>
  <c r="GX92" i="1"/>
  <c r="GX93" i="1"/>
  <c r="GX94" i="1"/>
  <c r="GX95" i="1"/>
  <c r="GX96" i="1"/>
  <c r="GX97" i="1"/>
  <c r="GX98" i="1"/>
  <c r="GX99" i="1"/>
  <c r="GX100" i="1"/>
  <c r="GX101" i="1"/>
  <c r="GX102" i="1"/>
  <c r="GX103" i="1"/>
  <c r="GX104" i="1"/>
  <c r="GX105" i="1"/>
  <c r="GX106" i="1"/>
  <c r="GX107" i="1"/>
  <c r="GX108" i="1"/>
  <c r="GX109" i="1"/>
  <c r="GX110" i="1"/>
  <c r="GX111" i="1"/>
  <c r="GX112" i="1"/>
  <c r="GX113" i="1"/>
  <c r="GX114" i="1"/>
  <c r="GX115" i="1"/>
  <c r="GX116" i="1"/>
  <c r="GX117" i="1"/>
  <c r="GX118" i="1"/>
  <c r="GX119" i="1"/>
  <c r="GX120" i="1"/>
  <c r="GX121" i="1"/>
  <c r="GX122" i="1"/>
  <c r="GX123" i="1"/>
  <c r="GX124" i="1"/>
  <c r="GX125" i="1"/>
  <c r="GX126" i="1"/>
  <c r="GX127" i="1"/>
  <c r="GX128" i="1"/>
  <c r="GX129" i="1"/>
  <c r="GX130" i="1"/>
  <c r="GX131" i="1"/>
  <c r="GX132" i="1"/>
  <c r="GX133" i="1"/>
  <c r="GX134" i="1"/>
  <c r="GX135" i="1"/>
  <c r="GX136" i="1"/>
  <c r="GX137" i="1"/>
  <c r="GX138" i="1"/>
  <c r="GX139" i="1"/>
  <c r="GX140" i="1"/>
  <c r="GX141" i="1"/>
  <c r="GX142" i="1"/>
  <c r="GX143" i="1"/>
  <c r="GX144" i="1"/>
  <c r="GX145" i="1"/>
  <c r="GX146" i="1"/>
  <c r="GX147" i="1"/>
  <c r="GX148" i="1"/>
  <c r="GX149" i="1"/>
  <c r="GX150" i="1"/>
  <c r="GX151" i="1"/>
  <c r="GX152" i="1"/>
  <c r="GX153" i="1"/>
  <c r="GX154" i="1"/>
  <c r="GX155" i="1"/>
  <c r="GX156" i="1"/>
  <c r="GX157" i="1"/>
  <c r="GX158" i="1"/>
  <c r="GX159" i="1"/>
  <c r="GX160" i="1"/>
  <c r="GX161" i="1"/>
  <c r="GX162" i="1"/>
  <c r="GX163" i="1"/>
  <c r="GX164" i="1"/>
  <c r="GX165" i="1"/>
  <c r="GX166" i="1"/>
  <c r="GX167" i="1"/>
  <c r="GX168" i="1"/>
  <c r="GX169" i="1"/>
  <c r="GX170" i="1"/>
  <c r="GX171" i="1"/>
  <c r="GX172" i="1"/>
  <c r="GX173" i="1"/>
  <c r="GX174" i="1"/>
  <c r="GX175" i="1"/>
  <c r="GX176" i="1"/>
  <c r="GX177" i="1"/>
  <c r="GX178" i="1"/>
  <c r="GX179" i="1"/>
  <c r="GX180" i="1"/>
  <c r="GX181" i="1"/>
  <c r="GX182" i="1"/>
  <c r="GX183" i="1"/>
  <c r="GX184" i="1"/>
  <c r="GX185" i="1"/>
  <c r="GX186" i="1"/>
  <c r="GX187" i="1"/>
  <c r="GX188" i="1"/>
  <c r="GX189" i="1"/>
  <c r="GX190" i="1"/>
  <c r="GX191" i="1"/>
  <c r="GX192" i="1"/>
  <c r="GX193" i="1"/>
  <c r="GX194" i="1"/>
  <c r="GX195" i="1"/>
  <c r="GX196" i="1"/>
  <c r="GX197" i="1"/>
  <c r="GX198" i="1"/>
  <c r="GX199" i="1"/>
  <c r="GX200" i="1"/>
  <c r="GX201" i="1"/>
  <c r="GX202" i="1"/>
  <c r="GX203" i="1"/>
  <c r="GX204" i="1"/>
  <c r="GX205" i="1"/>
  <c r="GX206" i="1"/>
  <c r="GX207" i="1"/>
  <c r="GX208" i="1"/>
  <c r="GX209" i="1"/>
  <c r="GX210" i="1"/>
  <c r="GX211" i="1"/>
  <c r="GX212" i="1"/>
  <c r="GX213" i="1"/>
  <c r="GX214" i="1"/>
  <c r="GX215" i="1"/>
  <c r="GX216" i="1"/>
  <c r="GX217" i="1"/>
  <c r="GX218" i="1"/>
  <c r="GX219" i="1"/>
  <c r="GX220" i="1"/>
  <c r="GX221" i="1"/>
  <c r="GX222" i="1"/>
  <c r="GX223" i="1"/>
  <c r="GX224" i="1"/>
  <c r="GX225" i="1"/>
  <c r="GX226" i="1"/>
  <c r="GX227" i="1"/>
  <c r="GX228" i="1"/>
  <c r="GX229" i="1"/>
  <c r="GX230" i="1"/>
  <c r="GX231" i="1"/>
  <c r="GX232" i="1"/>
  <c r="GX233" i="1"/>
  <c r="GX234" i="1"/>
  <c r="GX235" i="1"/>
  <c r="GX236" i="1"/>
  <c r="GX237" i="1"/>
  <c r="GX238" i="1"/>
  <c r="GX239" i="1"/>
  <c r="GX240" i="1"/>
  <c r="GX241" i="1"/>
  <c r="GX242" i="1"/>
  <c r="GX243" i="1"/>
  <c r="GX244" i="1"/>
  <c r="GX245" i="1"/>
  <c r="GX246" i="1"/>
  <c r="GX247" i="1"/>
  <c r="GX248" i="1"/>
  <c r="GX249" i="1"/>
  <c r="GX250" i="1"/>
  <c r="GX251" i="1"/>
  <c r="GX252" i="1"/>
  <c r="GX253" i="1"/>
  <c r="GX254" i="1"/>
  <c r="GX255" i="1"/>
  <c r="GX256" i="1"/>
  <c r="GX257" i="1"/>
  <c r="GX258" i="1"/>
  <c r="GX259" i="1"/>
  <c r="GX260" i="1"/>
  <c r="GX261" i="1"/>
  <c r="GX262" i="1"/>
  <c r="GX263" i="1"/>
  <c r="GX264" i="1"/>
  <c r="GX265" i="1"/>
  <c r="GX266" i="1"/>
  <c r="GX267" i="1"/>
  <c r="GX268" i="1"/>
  <c r="GX269" i="1"/>
  <c r="GX270" i="1"/>
  <c r="GX271" i="1"/>
  <c r="GX272" i="1"/>
  <c r="GX273" i="1"/>
  <c r="GX274" i="1"/>
  <c r="GX275" i="1"/>
  <c r="GX276" i="1"/>
  <c r="GX277" i="1"/>
  <c r="GX278" i="1"/>
  <c r="GX279" i="1"/>
  <c r="GX280" i="1"/>
  <c r="GX281" i="1"/>
  <c r="GX282" i="1"/>
  <c r="GX283" i="1"/>
  <c r="GX284" i="1"/>
  <c r="GX285" i="1"/>
  <c r="GX286" i="1"/>
  <c r="GX287" i="1"/>
  <c r="GX288" i="1"/>
  <c r="GX289" i="1"/>
  <c r="GX290" i="1"/>
  <c r="GX291" i="1"/>
  <c r="GX292" i="1"/>
  <c r="GX293" i="1"/>
  <c r="GX294" i="1"/>
  <c r="GX295" i="1"/>
  <c r="GX296" i="1"/>
  <c r="GX297" i="1"/>
  <c r="GX298" i="1"/>
  <c r="GX299" i="1"/>
  <c r="GX300" i="1"/>
  <c r="GX301" i="1"/>
  <c r="GX302" i="1"/>
  <c r="GX303" i="1"/>
  <c r="GX304" i="1"/>
  <c r="GX305" i="1"/>
  <c r="GX306" i="1"/>
  <c r="GX307" i="1"/>
  <c r="GX308" i="1"/>
  <c r="GX309" i="1"/>
  <c r="GX310" i="1"/>
  <c r="GX311" i="1"/>
  <c r="GX312" i="1"/>
  <c r="GX313" i="1"/>
  <c r="GX314" i="1"/>
  <c r="GX315" i="1"/>
  <c r="GX316" i="1"/>
  <c r="GX317" i="1"/>
  <c r="GX318" i="1"/>
  <c r="GX319" i="1"/>
  <c r="GX320" i="1"/>
  <c r="GX321" i="1"/>
  <c r="GX322" i="1"/>
  <c r="GX323" i="1"/>
  <c r="GX324" i="1"/>
  <c r="GX325" i="1"/>
  <c r="GX326" i="1"/>
  <c r="GX327" i="1"/>
  <c r="GX328" i="1"/>
  <c r="GX329" i="1"/>
  <c r="GX330" i="1"/>
  <c r="GX331" i="1"/>
  <c r="GX332" i="1"/>
  <c r="GX333" i="1"/>
  <c r="GX334" i="1"/>
  <c r="GX335" i="1"/>
  <c r="GX336" i="1"/>
  <c r="GX337" i="1"/>
  <c r="GX338" i="1"/>
  <c r="GX339" i="1"/>
  <c r="GX340" i="1"/>
  <c r="GX341" i="1"/>
  <c r="GX342" i="1"/>
  <c r="GX343" i="1"/>
  <c r="GX344" i="1"/>
  <c r="GX345" i="1"/>
  <c r="GX346" i="1"/>
  <c r="GX347" i="1"/>
  <c r="GX348" i="1"/>
  <c r="GX349" i="1"/>
  <c r="GX350" i="1"/>
  <c r="GX351" i="1"/>
  <c r="GX352" i="1"/>
  <c r="GX353" i="1"/>
  <c r="GW3" i="1"/>
  <c r="GW4" i="1"/>
  <c r="GW5" i="1"/>
  <c r="GW6" i="1"/>
  <c r="GW7" i="1"/>
  <c r="GW8" i="1"/>
  <c r="GW9" i="1"/>
  <c r="GW10" i="1"/>
  <c r="GW11" i="1"/>
  <c r="GW12" i="1"/>
  <c r="GW13" i="1"/>
  <c r="GW14" i="1"/>
  <c r="GW15" i="1"/>
  <c r="GW16" i="1"/>
  <c r="GW17" i="1"/>
  <c r="GW18" i="1"/>
  <c r="GW19" i="1"/>
  <c r="GW20" i="1"/>
  <c r="GW21" i="1"/>
  <c r="GW22" i="1"/>
  <c r="GW23" i="1"/>
  <c r="GW24" i="1"/>
  <c r="GW25" i="1"/>
  <c r="GW26" i="1"/>
  <c r="GW27" i="1"/>
  <c r="GW28" i="1"/>
  <c r="GW29" i="1"/>
  <c r="GW30" i="1"/>
  <c r="GW31" i="1"/>
  <c r="GW32" i="1"/>
  <c r="GW33" i="1"/>
  <c r="GW34" i="1"/>
  <c r="GW35" i="1"/>
  <c r="GW36" i="1"/>
  <c r="GW37" i="1"/>
  <c r="GW38" i="1"/>
  <c r="GW39" i="1"/>
  <c r="GW40" i="1"/>
  <c r="GW41" i="1"/>
  <c r="GW42" i="1"/>
  <c r="GW43" i="1"/>
  <c r="GW44" i="1"/>
  <c r="GW45" i="1"/>
  <c r="GW46" i="1"/>
  <c r="GW47" i="1"/>
  <c r="GW48" i="1"/>
  <c r="GW49" i="1"/>
  <c r="GW50" i="1"/>
  <c r="GW51" i="1"/>
  <c r="GW52" i="1"/>
  <c r="GW53" i="1"/>
  <c r="GW54" i="1"/>
  <c r="GW55" i="1"/>
  <c r="GW56" i="1"/>
  <c r="GW57" i="1"/>
  <c r="GW58" i="1"/>
  <c r="GW59" i="1"/>
  <c r="GW60" i="1"/>
  <c r="GW61" i="1"/>
  <c r="GW62" i="1"/>
  <c r="GW63" i="1"/>
  <c r="GW64" i="1"/>
  <c r="GW65" i="1"/>
  <c r="GW66" i="1"/>
  <c r="GW67" i="1"/>
  <c r="GW68" i="1"/>
  <c r="GW69" i="1"/>
  <c r="GW70" i="1"/>
  <c r="GW71" i="1"/>
  <c r="GW72" i="1"/>
  <c r="GW73" i="1"/>
  <c r="GW74" i="1"/>
  <c r="GW75" i="1"/>
  <c r="GW76" i="1"/>
  <c r="GW77" i="1"/>
  <c r="GW78" i="1"/>
  <c r="GW79" i="1"/>
  <c r="GW80" i="1"/>
  <c r="GW81" i="1"/>
  <c r="GW82" i="1"/>
  <c r="GW83" i="1"/>
  <c r="GW84" i="1"/>
  <c r="GW85" i="1"/>
  <c r="GW86" i="1"/>
  <c r="GW87" i="1"/>
  <c r="GW88" i="1"/>
  <c r="GW89" i="1"/>
  <c r="GW90" i="1"/>
  <c r="GW91" i="1"/>
  <c r="GW92" i="1"/>
  <c r="GW93" i="1"/>
  <c r="GW94" i="1"/>
  <c r="GW95" i="1"/>
  <c r="GW96" i="1"/>
  <c r="GW97" i="1"/>
  <c r="GW98" i="1"/>
  <c r="GW99" i="1"/>
  <c r="GW100" i="1"/>
  <c r="GW101" i="1"/>
  <c r="GW102" i="1"/>
  <c r="GW103" i="1"/>
  <c r="GW104" i="1"/>
  <c r="GW105" i="1"/>
  <c r="GW106" i="1"/>
  <c r="GW107" i="1"/>
  <c r="GW108" i="1"/>
  <c r="GW109" i="1"/>
  <c r="GW110" i="1"/>
  <c r="GW111" i="1"/>
  <c r="GW112" i="1"/>
  <c r="GW113" i="1"/>
  <c r="GW114" i="1"/>
  <c r="GW115" i="1"/>
  <c r="GW116" i="1"/>
  <c r="GW117" i="1"/>
  <c r="GW118" i="1"/>
  <c r="GW119" i="1"/>
  <c r="GW120" i="1"/>
  <c r="GW121" i="1"/>
  <c r="GW122" i="1"/>
  <c r="GW123" i="1"/>
  <c r="GW124" i="1"/>
  <c r="GW125" i="1"/>
  <c r="GW126" i="1"/>
  <c r="GW127" i="1"/>
  <c r="GW128" i="1"/>
  <c r="GW129" i="1"/>
  <c r="GW130" i="1"/>
  <c r="GW131" i="1"/>
  <c r="GW132" i="1"/>
  <c r="GW133" i="1"/>
  <c r="GW134" i="1"/>
  <c r="GW135" i="1"/>
  <c r="GW136" i="1"/>
  <c r="GW137" i="1"/>
  <c r="GW138" i="1"/>
  <c r="GW139" i="1"/>
  <c r="GW140" i="1"/>
  <c r="GW141" i="1"/>
  <c r="GW142" i="1"/>
  <c r="GW143" i="1"/>
  <c r="GW144" i="1"/>
  <c r="GW145" i="1"/>
  <c r="GW146" i="1"/>
  <c r="GW147" i="1"/>
  <c r="GW148" i="1"/>
  <c r="GW149" i="1"/>
  <c r="GW150" i="1"/>
  <c r="GW151" i="1"/>
  <c r="GW152" i="1"/>
  <c r="GW153" i="1"/>
  <c r="GW154" i="1"/>
  <c r="GW155" i="1"/>
  <c r="GW156" i="1"/>
  <c r="GW157" i="1"/>
  <c r="GW158" i="1"/>
  <c r="GW159" i="1"/>
  <c r="GW160" i="1"/>
  <c r="GW161" i="1"/>
  <c r="GW162" i="1"/>
  <c r="GW163" i="1"/>
  <c r="GW164" i="1"/>
  <c r="GW165" i="1"/>
  <c r="GW166" i="1"/>
  <c r="GW167" i="1"/>
  <c r="GW168" i="1"/>
  <c r="GW169" i="1"/>
  <c r="GW170" i="1"/>
  <c r="GW171" i="1"/>
  <c r="GW172" i="1"/>
  <c r="GW173" i="1"/>
  <c r="GW174" i="1"/>
  <c r="GW175" i="1"/>
  <c r="GW176" i="1"/>
  <c r="GW177" i="1"/>
  <c r="GW178" i="1"/>
  <c r="GW179" i="1"/>
  <c r="GW180" i="1"/>
  <c r="GW181" i="1"/>
  <c r="GW182" i="1"/>
  <c r="GW183" i="1"/>
  <c r="GW184" i="1"/>
  <c r="GW185" i="1"/>
  <c r="GW186" i="1"/>
  <c r="GW187" i="1"/>
  <c r="GW188" i="1"/>
  <c r="GW189" i="1"/>
  <c r="GW190" i="1"/>
  <c r="GW191" i="1"/>
  <c r="GW192" i="1"/>
  <c r="GW193" i="1"/>
  <c r="GW194" i="1"/>
  <c r="GW195" i="1"/>
  <c r="GW196" i="1"/>
  <c r="GW197" i="1"/>
  <c r="GW198" i="1"/>
  <c r="GW199" i="1"/>
  <c r="GW200" i="1"/>
  <c r="GW201" i="1"/>
  <c r="GW202" i="1"/>
  <c r="GW203" i="1"/>
  <c r="GW204" i="1"/>
  <c r="GW205" i="1"/>
  <c r="GW206" i="1"/>
  <c r="GW207" i="1"/>
  <c r="GW208" i="1"/>
  <c r="GW209" i="1"/>
  <c r="GW210" i="1"/>
  <c r="GW211" i="1"/>
  <c r="GW212" i="1"/>
  <c r="GW213" i="1"/>
  <c r="GW214" i="1"/>
  <c r="GW215" i="1"/>
  <c r="GW216" i="1"/>
  <c r="GW217" i="1"/>
  <c r="GW218" i="1"/>
  <c r="GW219" i="1"/>
  <c r="GW220" i="1"/>
  <c r="GW221" i="1"/>
  <c r="GW222" i="1"/>
  <c r="GW223" i="1"/>
  <c r="GW224" i="1"/>
  <c r="GW225" i="1"/>
  <c r="GW226" i="1"/>
  <c r="GW227" i="1"/>
  <c r="GW228" i="1"/>
  <c r="GW229" i="1"/>
  <c r="GW230" i="1"/>
  <c r="GW231" i="1"/>
  <c r="GW232" i="1"/>
  <c r="GW233" i="1"/>
  <c r="GW234" i="1"/>
  <c r="GW235" i="1"/>
  <c r="GW236" i="1"/>
  <c r="GW237" i="1"/>
  <c r="GW238" i="1"/>
  <c r="GW239" i="1"/>
  <c r="GW240" i="1"/>
  <c r="GW241" i="1"/>
  <c r="GW242" i="1"/>
  <c r="GW243" i="1"/>
  <c r="GW244" i="1"/>
  <c r="GW245" i="1"/>
  <c r="GW246" i="1"/>
  <c r="GW247" i="1"/>
  <c r="GW248" i="1"/>
  <c r="GW249" i="1"/>
  <c r="GW250" i="1"/>
  <c r="GW251" i="1"/>
  <c r="GW252" i="1"/>
  <c r="GW253" i="1"/>
  <c r="GW254" i="1"/>
  <c r="GW255" i="1"/>
  <c r="GW256" i="1"/>
  <c r="GW257" i="1"/>
  <c r="GW258" i="1"/>
  <c r="GW259" i="1"/>
  <c r="GW260" i="1"/>
  <c r="GW261" i="1"/>
  <c r="GW262" i="1"/>
  <c r="GW263" i="1"/>
  <c r="GW264" i="1"/>
  <c r="GW265" i="1"/>
  <c r="GW266" i="1"/>
  <c r="GW267" i="1"/>
  <c r="GW268" i="1"/>
  <c r="GW269" i="1"/>
  <c r="GW270" i="1"/>
  <c r="GW271" i="1"/>
  <c r="GW272" i="1"/>
  <c r="GW273" i="1"/>
  <c r="GW274" i="1"/>
  <c r="GW275" i="1"/>
  <c r="GW276" i="1"/>
  <c r="GW277" i="1"/>
  <c r="GW278" i="1"/>
  <c r="GW279" i="1"/>
  <c r="GW280" i="1"/>
  <c r="GW281" i="1"/>
  <c r="GW282" i="1"/>
  <c r="GW283" i="1"/>
  <c r="GW284" i="1"/>
  <c r="GW285" i="1"/>
  <c r="GW286" i="1"/>
  <c r="GW287" i="1"/>
  <c r="GW288" i="1"/>
  <c r="GW289" i="1"/>
  <c r="GW290" i="1"/>
  <c r="GW291" i="1"/>
  <c r="GW292" i="1"/>
  <c r="GW293" i="1"/>
  <c r="GW294" i="1"/>
  <c r="GW295" i="1"/>
  <c r="GW296" i="1"/>
  <c r="GW297" i="1"/>
  <c r="GW298" i="1"/>
  <c r="GW299" i="1"/>
  <c r="GW300" i="1"/>
  <c r="GW301" i="1"/>
  <c r="GW302" i="1"/>
  <c r="GW303" i="1"/>
  <c r="GW304" i="1"/>
  <c r="GW305" i="1"/>
  <c r="GW306" i="1"/>
  <c r="GW307" i="1"/>
  <c r="GW308" i="1"/>
  <c r="GW309" i="1"/>
  <c r="GW310" i="1"/>
  <c r="GW311" i="1"/>
  <c r="GW312" i="1"/>
  <c r="GW313" i="1"/>
  <c r="GW314" i="1"/>
  <c r="GW315" i="1"/>
  <c r="GW316" i="1"/>
  <c r="GW317" i="1"/>
  <c r="GW318" i="1"/>
  <c r="GW319" i="1"/>
  <c r="GW320" i="1"/>
  <c r="GW321" i="1"/>
  <c r="GW322" i="1"/>
  <c r="GW323" i="1"/>
  <c r="GW324" i="1"/>
  <c r="GW325" i="1"/>
  <c r="GW326" i="1"/>
  <c r="GW327" i="1"/>
  <c r="GW328" i="1"/>
  <c r="GW329" i="1"/>
  <c r="GW330" i="1"/>
  <c r="GW331" i="1"/>
  <c r="GW332" i="1"/>
  <c r="GW333" i="1"/>
  <c r="GW334" i="1"/>
  <c r="GW335" i="1"/>
  <c r="GW336" i="1"/>
  <c r="GW337" i="1"/>
  <c r="GW338" i="1"/>
  <c r="GW339" i="1"/>
  <c r="GW340" i="1"/>
  <c r="GW341" i="1"/>
  <c r="GW342" i="1"/>
  <c r="GW343" i="1"/>
  <c r="GW344" i="1"/>
  <c r="GW345" i="1"/>
  <c r="GW346" i="1"/>
  <c r="GW347" i="1"/>
  <c r="GW348" i="1"/>
  <c r="GW349" i="1"/>
  <c r="GW350" i="1"/>
  <c r="GW351" i="1"/>
  <c r="GW352" i="1"/>
  <c r="GW353" i="1"/>
  <c r="GV3" i="1"/>
  <c r="GV4" i="1"/>
  <c r="GV5" i="1"/>
  <c r="GV6" i="1"/>
  <c r="GV7" i="1"/>
  <c r="GV8" i="1"/>
  <c r="GV9" i="1"/>
  <c r="GV10" i="1"/>
  <c r="GV11" i="1"/>
  <c r="GV12" i="1"/>
  <c r="GV13" i="1"/>
  <c r="GV14" i="1"/>
  <c r="GV15" i="1"/>
  <c r="GV16" i="1"/>
  <c r="GV17" i="1"/>
  <c r="GV18" i="1"/>
  <c r="GV19" i="1"/>
  <c r="GV20" i="1"/>
  <c r="GV21" i="1"/>
  <c r="GV22" i="1"/>
  <c r="GV23" i="1"/>
  <c r="GV24" i="1"/>
  <c r="GV25" i="1"/>
  <c r="GV26" i="1"/>
  <c r="GV27" i="1"/>
  <c r="GV28" i="1"/>
  <c r="GV29" i="1"/>
  <c r="GV30" i="1"/>
  <c r="GV31" i="1"/>
  <c r="GV32" i="1"/>
  <c r="GV33" i="1"/>
  <c r="GV34" i="1"/>
  <c r="GV35" i="1"/>
  <c r="GV36" i="1"/>
  <c r="GV37" i="1"/>
  <c r="GV38" i="1"/>
  <c r="GV39" i="1"/>
  <c r="GV40" i="1"/>
  <c r="GV41" i="1"/>
  <c r="GV42" i="1"/>
  <c r="GV43" i="1"/>
  <c r="GV44" i="1"/>
  <c r="GV45" i="1"/>
  <c r="GV46" i="1"/>
  <c r="GV47" i="1"/>
  <c r="GV48" i="1"/>
  <c r="GV49" i="1"/>
  <c r="GV50" i="1"/>
  <c r="GV51" i="1"/>
  <c r="GV52" i="1"/>
  <c r="GV53" i="1"/>
  <c r="GV54" i="1"/>
  <c r="GV55" i="1"/>
  <c r="GV56" i="1"/>
  <c r="GV57" i="1"/>
  <c r="GV58" i="1"/>
  <c r="GV59" i="1"/>
  <c r="GV60" i="1"/>
  <c r="GV61" i="1"/>
  <c r="GV62" i="1"/>
  <c r="GV63" i="1"/>
  <c r="GV64" i="1"/>
  <c r="GV65" i="1"/>
  <c r="GV66" i="1"/>
  <c r="GV67" i="1"/>
  <c r="GV68" i="1"/>
  <c r="GV69" i="1"/>
  <c r="GV70" i="1"/>
  <c r="GV71" i="1"/>
  <c r="GV72" i="1"/>
  <c r="GV73" i="1"/>
  <c r="GV74" i="1"/>
  <c r="GV75" i="1"/>
  <c r="GV76" i="1"/>
  <c r="GV77" i="1"/>
  <c r="GV78" i="1"/>
  <c r="GV79" i="1"/>
  <c r="GV80" i="1"/>
  <c r="GV81" i="1"/>
  <c r="GV82" i="1"/>
  <c r="GV83" i="1"/>
  <c r="GV84" i="1"/>
  <c r="GV85" i="1"/>
  <c r="GV86" i="1"/>
  <c r="GV87" i="1"/>
  <c r="GV88" i="1"/>
  <c r="GV89" i="1"/>
  <c r="GV90" i="1"/>
  <c r="GV91" i="1"/>
  <c r="GV92" i="1"/>
  <c r="GV93" i="1"/>
  <c r="GV94" i="1"/>
  <c r="GV95" i="1"/>
  <c r="GV96" i="1"/>
  <c r="GV97" i="1"/>
  <c r="GV98" i="1"/>
  <c r="GV99" i="1"/>
  <c r="GV100" i="1"/>
  <c r="GV101" i="1"/>
  <c r="GV102" i="1"/>
  <c r="GV103" i="1"/>
  <c r="GV104" i="1"/>
  <c r="GV105" i="1"/>
  <c r="GV106" i="1"/>
  <c r="GV107" i="1"/>
  <c r="GV108" i="1"/>
  <c r="GV109" i="1"/>
  <c r="GV110" i="1"/>
  <c r="GV111" i="1"/>
  <c r="GV112" i="1"/>
  <c r="GV113" i="1"/>
  <c r="GV114" i="1"/>
  <c r="GV115" i="1"/>
  <c r="GV116" i="1"/>
  <c r="GV117" i="1"/>
  <c r="GV118" i="1"/>
  <c r="GV119" i="1"/>
  <c r="GV120" i="1"/>
  <c r="GV121" i="1"/>
  <c r="GV122" i="1"/>
  <c r="GV123" i="1"/>
  <c r="GV124" i="1"/>
  <c r="GV125" i="1"/>
  <c r="GV126" i="1"/>
  <c r="GV127" i="1"/>
  <c r="GV128" i="1"/>
  <c r="GV129" i="1"/>
  <c r="GV130" i="1"/>
  <c r="GV131" i="1"/>
  <c r="GV132" i="1"/>
  <c r="GV133" i="1"/>
  <c r="GV134" i="1"/>
  <c r="GV135" i="1"/>
  <c r="GV136" i="1"/>
  <c r="GV137" i="1"/>
  <c r="GV138" i="1"/>
  <c r="GV139" i="1"/>
  <c r="GV140" i="1"/>
  <c r="GV141" i="1"/>
  <c r="GV142" i="1"/>
  <c r="GV143" i="1"/>
  <c r="GV144" i="1"/>
  <c r="GV145" i="1"/>
  <c r="GV146" i="1"/>
  <c r="GV147" i="1"/>
  <c r="GV148" i="1"/>
  <c r="GV149" i="1"/>
  <c r="GV150" i="1"/>
  <c r="GV151" i="1"/>
  <c r="GV152" i="1"/>
  <c r="GV153" i="1"/>
  <c r="GV154" i="1"/>
  <c r="GV155" i="1"/>
  <c r="GV156" i="1"/>
  <c r="GV157" i="1"/>
  <c r="GV158" i="1"/>
  <c r="GV159" i="1"/>
  <c r="GV160" i="1"/>
  <c r="GV161" i="1"/>
  <c r="GV162" i="1"/>
  <c r="GV163" i="1"/>
  <c r="GV164" i="1"/>
  <c r="GV165" i="1"/>
  <c r="GV166" i="1"/>
  <c r="GV167" i="1"/>
  <c r="GV168" i="1"/>
  <c r="GV169" i="1"/>
  <c r="GV170" i="1"/>
  <c r="GV171" i="1"/>
  <c r="GV172" i="1"/>
  <c r="GV173" i="1"/>
  <c r="GV174" i="1"/>
  <c r="GV175" i="1"/>
  <c r="GV176" i="1"/>
  <c r="GV177" i="1"/>
  <c r="GV178" i="1"/>
  <c r="GV179" i="1"/>
  <c r="GV180" i="1"/>
  <c r="GV181" i="1"/>
  <c r="GV182" i="1"/>
  <c r="GV183" i="1"/>
  <c r="GV184" i="1"/>
  <c r="GV185" i="1"/>
  <c r="GV186" i="1"/>
  <c r="GV187" i="1"/>
  <c r="GV188" i="1"/>
  <c r="GV189" i="1"/>
  <c r="GV190" i="1"/>
  <c r="GV191" i="1"/>
  <c r="GV192" i="1"/>
  <c r="GV193" i="1"/>
  <c r="GV194" i="1"/>
  <c r="GV195" i="1"/>
  <c r="GV196" i="1"/>
  <c r="GV197" i="1"/>
  <c r="GV198" i="1"/>
  <c r="GV199" i="1"/>
  <c r="GV200" i="1"/>
  <c r="GV201" i="1"/>
  <c r="GV202" i="1"/>
  <c r="GV203" i="1"/>
  <c r="GV204" i="1"/>
  <c r="GV205" i="1"/>
  <c r="GV206" i="1"/>
  <c r="GV207" i="1"/>
  <c r="GV208" i="1"/>
  <c r="GV209" i="1"/>
  <c r="GV210" i="1"/>
  <c r="GV211" i="1"/>
  <c r="GV212" i="1"/>
  <c r="GV213" i="1"/>
  <c r="GV214" i="1"/>
  <c r="GV215" i="1"/>
  <c r="GV216" i="1"/>
  <c r="GV217" i="1"/>
  <c r="GV218" i="1"/>
  <c r="GV219" i="1"/>
  <c r="GV220" i="1"/>
  <c r="GV221" i="1"/>
  <c r="GV222" i="1"/>
  <c r="GV223" i="1"/>
  <c r="GV224" i="1"/>
  <c r="GV225" i="1"/>
  <c r="GV226" i="1"/>
  <c r="GV227" i="1"/>
  <c r="GV228" i="1"/>
  <c r="GV229" i="1"/>
  <c r="GV230" i="1"/>
  <c r="GV231" i="1"/>
  <c r="GV232" i="1"/>
  <c r="GV233" i="1"/>
  <c r="GV234" i="1"/>
  <c r="GV235" i="1"/>
  <c r="GV236" i="1"/>
  <c r="GV237" i="1"/>
  <c r="GV238" i="1"/>
  <c r="GV239" i="1"/>
  <c r="GV240" i="1"/>
  <c r="GV241" i="1"/>
  <c r="GV242" i="1"/>
  <c r="GV243" i="1"/>
  <c r="GV244" i="1"/>
  <c r="GV245" i="1"/>
  <c r="GV246" i="1"/>
  <c r="GV247" i="1"/>
  <c r="GV248" i="1"/>
  <c r="GV249" i="1"/>
  <c r="GV250" i="1"/>
  <c r="GV251" i="1"/>
  <c r="GV252" i="1"/>
  <c r="GV253" i="1"/>
  <c r="GV254" i="1"/>
  <c r="GV255" i="1"/>
  <c r="GV256" i="1"/>
  <c r="GV257" i="1"/>
  <c r="GV258" i="1"/>
  <c r="GV259" i="1"/>
  <c r="GV260" i="1"/>
  <c r="GV261" i="1"/>
  <c r="GV262" i="1"/>
  <c r="GV263" i="1"/>
  <c r="GV264" i="1"/>
  <c r="GV265" i="1"/>
  <c r="GV266" i="1"/>
  <c r="GV267" i="1"/>
  <c r="GV268" i="1"/>
  <c r="GV269" i="1"/>
  <c r="GV270" i="1"/>
  <c r="GV271" i="1"/>
  <c r="GV272" i="1"/>
  <c r="GV273" i="1"/>
  <c r="GV274" i="1"/>
  <c r="GV275" i="1"/>
  <c r="GV276" i="1"/>
  <c r="GV277" i="1"/>
  <c r="GV278" i="1"/>
  <c r="GV279" i="1"/>
  <c r="GV280" i="1"/>
  <c r="GV281" i="1"/>
  <c r="GV282" i="1"/>
  <c r="GV283" i="1"/>
  <c r="GV284" i="1"/>
  <c r="GV285" i="1"/>
  <c r="GV286" i="1"/>
  <c r="GV287" i="1"/>
  <c r="GV288" i="1"/>
  <c r="GV289" i="1"/>
  <c r="GV290" i="1"/>
  <c r="GV291" i="1"/>
  <c r="GV292" i="1"/>
  <c r="GV293" i="1"/>
  <c r="GV294" i="1"/>
  <c r="GV295" i="1"/>
  <c r="GV296" i="1"/>
  <c r="GV297" i="1"/>
  <c r="GV298" i="1"/>
  <c r="GV299" i="1"/>
  <c r="GV300" i="1"/>
  <c r="GV301" i="1"/>
  <c r="GV302" i="1"/>
  <c r="GV303" i="1"/>
  <c r="GV304" i="1"/>
  <c r="GV305" i="1"/>
  <c r="GV306" i="1"/>
  <c r="GV307" i="1"/>
  <c r="GV308" i="1"/>
  <c r="GV309" i="1"/>
  <c r="GV310" i="1"/>
  <c r="GV311" i="1"/>
  <c r="GV312" i="1"/>
  <c r="GV313" i="1"/>
  <c r="GV314" i="1"/>
  <c r="GV315" i="1"/>
  <c r="GV316" i="1"/>
  <c r="GV317" i="1"/>
  <c r="GV318" i="1"/>
  <c r="GV319" i="1"/>
  <c r="GV320" i="1"/>
  <c r="GV321" i="1"/>
  <c r="GV322" i="1"/>
  <c r="GV323" i="1"/>
  <c r="GV324" i="1"/>
  <c r="GV325" i="1"/>
  <c r="GV326" i="1"/>
  <c r="GV327" i="1"/>
  <c r="GV328" i="1"/>
  <c r="GV329" i="1"/>
  <c r="GV330" i="1"/>
  <c r="GV331" i="1"/>
  <c r="GV332" i="1"/>
  <c r="GV333" i="1"/>
  <c r="GV334" i="1"/>
  <c r="GV335" i="1"/>
  <c r="GV336" i="1"/>
  <c r="GV337" i="1"/>
  <c r="GV338" i="1"/>
  <c r="GV339" i="1"/>
  <c r="GV340" i="1"/>
  <c r="GV341" i="1"/>
  <c r="GV342" i="1"/>
  <c r="GV343" i="1"/>
  <c r="GV344" i="1"/>
  <c r="GV345" i="1"/>
  <c r="GV346" i="1"/>
  <c r="GV347" i="1"/>
  <c r="GV348" i="1"/>
  <c r="GV349" i="1"/>
  <c r="GV350" i="1"/>
  <c r="GV351" i="1"/>
  <c r="GV352" i="1"/>
  <c r="GV353" i="1"/>
  <c r="GU3" i="1"/>
  <c r="GU4" i="1"/>
  <c r="GU5" i="1"/>
  <c r="GU6" i="1"/>
  <c r="GU7" i="1"/>
  <c r="GU8" i="1"/>
  <c r="GU9" i="1"/>
  <c r="GU10" i="1"/>
  <c r="GU11" i="1"/>
  <c r="GU12" i="1"/>
  <c r="GU13" i="1"/>
  <c r="GU14" i="1"/>
  <c r="GU15" i="1"/>
  <c r="GU16" i="1"/>
  <c r="GU17" i="1"/>
  <c r="GU18" i="1"/>
  <c r="GU19" i="1"/>
  <c r="GU20" i="1"/>
  <c r="GU21" i="1"/>
  <c r="GU22" i="1"/>
  <c r="GU23" i="1"/>
  <c r="GU24" i="1"/>
  <c r="GU25" i="1"/>
  <c r="GU26" i="1"/>
  <c r="GU27" i="1"/>
  <c r="GU28" i="1"/>
  <c r="GU29" i="1"/>
  <c r="GU30" i="1"/>
  <c r="GU31" i="1"/>
  <c r="GU32" i="1"/>
  <c r="GU33" i="1"/>
  <c r="GU34" i="1"/>
  <c r="GU35" i="1"/>
  <c r="GU36" i="1"/>
  <c r="GU37" i="1"/>
  <c r="GU38" i="1"/>
  <c r="GU39" i="1"/>
  <c r="GU40" i="1"/>
  <c r="GU41" i="1"/>
  <c r="GU42" i="1"/>
  <c r="GU43" i="1"/>
  <c r="GU44" i="1"/>
  <c r="GU45" i="1"/>
  <c r="GU46" i="1"/>
  <c r="GU47" i="1"/>
  <c r="GU48" i="1"/>
  <c r="GU49" i="1"/>
  <c r="GU50" i="1"/>
  <c r="GU51" i="1"/>
  <c r="GU52" i="1"/>
  <c r="GU53" i="1"/>
  <c r="GU54" i="1"/>
  <c r="GU55" i="1"/>
  <c r="GU56" i="1"/>
  <c r="GU57" i="1"/>
  <c r="GU58" i="1"/>
  <c r="GU59" i="1"/>
  <c r="GU60" i="1"/>
  <c r="GU61" i="1"/>
  <c r="GU62" i="1"/>
  <c r="GU63" i="1"/>
  <c r="GU64" i="1"/>
  <c r="GU65" i="1"/>
  <c r="GU66" i="1"/>
  <c r="GU67" i="1"/>
  <c r="GU68" i="1"/>
  <c r="GU69" i="1"/>
  <c r="GU70" i="1"/>
  <c r="GU71" i="1"/>
  <c r="GU72" i="1"/>
  <c r="GU73" i="1"/>
  <c r="GU74" i="1"/>
  <c r="GU75" i="1"/>
  <c r="GU76" i="1"/>
  <c r="GU77" i="1"/>
  <c r="GU78" i="1"/>
  <c r="GU79" i="1"/>
  <c r="GU80" i="1"/>
  <c r="GU81" i="1"/>
  <c r="GU82" i="1"/>
  <c r="GU83" i="1"/>
  <c r="GU84" i="1"/>
  <c r="GU85" i="1"/>
  <c r="GU86" i="1"/>
  <c r="GU87" i="1"/>
  <c r="GU88" i="1"/>
  <c r="GU89" i="1"/>
  <c r="GU90" i="1"/>
  <c r="GU91" i="1"/>
  <c r="GU92" i="1"/>
  <c r="GU93" i="1"/>
  <c r="GU94" i="1"/>
  <c r="GU95" i="1"/>
  <c r="GU96" i="1"/>
  <c r="GU97" i="1"/>
  <c r="GU98" i="1"/>
  <c r="GU99" i="1"/>
  <c r="GU100" i="1"/>
  <c r="GU101" i="1"/>
  <c r="GU102" i="1"/>
  <c r="GU103" i="1"/>
  <c r="GU104" i="1"/>
  <c r="GU105" i="1"/>
  <c r="GU106" i="1"/>
  <c r="GU107" i="1"/>
  <c r="GU108" i="1"/>
  <c r="GU109" i="1"/>
  <c r="GU110" i="1"/>
  <c r="GU111" i="1"/>
  <c r="GU112" i="1"/>
  <c r="GU113" i="1"/>
  <c r="GU114" i="1"/>
  <c r="GU115" i="1"/>
  <c r="GU116" i="1"/>
  <c r="GU117" i="1"/>
  <c r="GU118" i="1"/>
  <c r="GU119" i="1"/>
  <c r="GU120" i="1"/>
  <c r="GU121" i="1"/>
  <c r="GU122" i="1"/>
  <c r="GU123" i="1"/>
  <c r="GU124" i="1"/>
  <c r="GU125" i="1"/>
  <c r="GU126" i="1"/>
  <c r="GU127" i="1"/>
  <c r="GU128" i="1"/>
  <c r="GU129" i="1"/>
  <c r="GU130" i="1"/>
  <c r="GU131" i="1"/>
  <c r="GU132" i="1"/>
  <c r="GU133" i="1"/>
  <c r="GU134" i="1"/>
  <c r="GU135" i="1"/>
  <c r="GU136" i="1"/>
  <c r="GU137" i="1"/>
  <c r="GU138" i="1"/>
  <c r="GU139" i="1"/>
  <c r="GU140" i="1"/>
  <c r="GU141" i="1"/>
  <c r="GU142" i="1"/>
  <c r="GU143" i="1"/>
  <c r="GU144" i="1"/>
  <c r="GU145" i="1"/>
  <c r="GU146" i="1"/>
  <c r="GU147" i="1"/>
  <c r="GU148" i="1"/>
  <c r="GU149" i="1"/>
  <c r="GU150" i="1"/>
  <c r="GU151" i="1"/>
  <c r="GU152" i="1"/>
  <c r="GU153" i="1"/>
  <c r="GU154" i="1"/>
  <c r="GU155" i="1"/>
  <c r="GU156" i="1"/>
  <c r="GU157" i="1"/>
  <c r="GU158" i="1"/>
  <c r="GU159" i="1"/>
  <c r="GU160" i="1"/>
  <c r="GU161" i="1"/>
  <c r="GU162" i="1"/>
  <c r="GU163" i="1"/>
  <c r="GU164" i="1"/>
  <c r="GU165" i="1"/>
  <c r="GU166" i="1"/>
  <c r="GU167" i="1"/>
  <c r="GU168" i="1"/>
  <c r="GU169" i="1"/>
  <c r="GU170" i="1"/>
  <c r="GU171" i="1"/>
  <c r="GU172" i="1"/>
  <c r="GU173" i="1"/>
  <c r="GU174" i="1"/>
  <c r="GU175" i="1"/>
  <c r="GU176" i="1"/>
  <c r="GU177" i="1"/>
  <c r="GU178" i="1"/>
  <c r="GU179" i="1"/>
  <c r="GU180" i="1"/>
  <c r="GU181" i="1"/>
  <c r="GU182" i="1"/>
  <c r="GU183" i="1"/>
  <c r="GU184" i="1"/>
  <c r="GU185" i="1"/>
  <c r="GU186" i="1"/>
  <c r="GU187" i="1"/>
  <c r="GU188" i="1"/>
  <c r="GU189" i="1"/>
  <c r="GU190" i="1"/>
  <c r="GU191" i="1"/>
  <c r="GU192" i="1"/>
  <c r="GU193" i="1"/>
  <c r="GU194" i="1"/>
  <c r="GU195" i="1"/>
  <c r="GU196" i="1"/>
  <c r="GU197" i="1"/>
  <c r="GU198" i="1"/>
  <c r="GU199" i="1"/>
  <c r="GU200" i="1"/>
  <c r="GU201" i="1"/>
  <c r="GU202" i="1"/>
  <c r="GU203" i="1"/>
  <c r="GU204" i="1"/>
  <c r="GU205" i="1"/>
  <c r="GU206" i="1"/>
  <c r="GU207" i="1"/>
  <c r="GU208" i="1"/>
  <c r="GU209" i="1"/>
  <c r="GU210" i="1"/>
  <c r="GU211" i="1"/>
  <c r="GU212" i="1"/>
  <c r="GU213" i="1"/>
  <c r="GU214" i="1"/>
  <c r="GU215" i="1"/>
  <c r="GU216" i="1"/>
  <c r="GU217" i="1"/>
  <c r="GU218" i="1"/>
  <c r="GU219" i="1"/>
  <c r="GU220" i="1"/>
  <c r="GU221" i="1"/>
  <c r="GU222" i="1"/>
  <c r="GU223" i="1"/>
  <c r="GU224" i="1"/>
  <c r="GU225" i="1"/>
  <c r="GU226" i="1"/>
  <c r="GU227" i="1"/>
  <c r="GU228" i="1"/>
  <c r="GU229" i="1"/>
  <c r="GU230" i="1"/>
  <c r="GU231" i="1"/>
  <c r="GU232" i="1"/>
  <c r="GU233" i="1"/>
  <c r="GU234" i="1"/>
  <c r="GU235" i="1"/>
  <c r="GU236" i="1"/>
  <c r="GU237" i="1"/>
  <c r="GU238" i="1"/>
  <c r="GU239" i="1"/>
  <c r="GU240" i="1"/>
  <c r="GU241" i="1"/>
  <c r="GU242" i="1"/>
  <c r="GU243" i="1"/>
  <c r="GU244" i="1"/>
  <c r="GU245" i="1"/>
  <c r="GU246" i="1"/>
  <c r="GU247" i="1"/>
  <c r="GU248" i="1"/>
  <c r="GU249" i="1"/>
  <c r="GU250" i="1"/>
  <c r="GU251" i="1"/>
  <c r="GU252" i="1"/>
  <c r="GU253" i="1"/>
  <c r="GU254" i="1"/>
  <c r="GU255" i="1"/>
  <c r="GU256" i="1"/>
  <c r="GU257" i="1"/>
  <c r="GU258" i="1"/>
  <c r="GU259" i="1"/>
  <c r="GU260" i="1"/>
  <c r="GU261" i="1"/>
  <c r="GU262" i="1"/>
  <c r="GU263" i="1"/>
  <c r="GU264" i="1"/>
  <c r="GU265" i="1"/>
  <c r="GU266" i="1"/>
  <c r="GU267" i="1"/>
  <c r="GU268" i="1"/>
  <c r="GU269" i="1"/>
  <c r="GU270" i="1"/>
  <c r="GU271" i="1"/>
  <c r="GU272" i="1"/>
  <c r="GU273" i="1"/>
  <c r="GU274" i="1"/>
  <c r="GU275" i="1"/>
  <c r="GU276" i="1"/>
  <c r="GU277" i="1"/>
  <c r="GU278" i="1"/>
  <c r="GU279" i="1"/>
  <c r="GU280" i="1"/>
  <c r="GU281" i="1"/>
  <c r="GU282" i="1"/>
  <c r="GU283" i="1"/>
  <c r="GU284" i="1"/>
  <c r="GU285" i="1"/>
  <c r="GU286" i="1"/>
  <c r="GU287" i="1"/>
  <c r="GU288" i="1"/>
  <c r="GU289" i="1"/>
  <c r="GU290" i="1"/>
  <c r="GU291" i="1"/>
  <c r="GU292" i="1"/>
  <c r="GU293" i="1"/>
  <c r="GU294" i="1"/>
  <c r="GU295" i="1"/>
  <c r="GU296" i="1"/>
  <c r="GU297" i="1"/>
  <c r="GU298" i="1"/>
  <c r="GU299" i="1"/>
  <c r="GU300" i="1"/>
  <c r="GU301" i="1"/>
  <c r="GU302" i="1"/>
  <c r="GU303" i="1"/>
  <c r="GU304" i="1"/>
  <c r="GU305" i="1"/>
  <c r="GU306" i="1"/>
  <c r="GU307" i="1"/>
  <c r="GU308" i="1"/>
  <c r="GU309" i="1"/>
  <c r="GU310" i="1"/>
  <c r="GU311" i="1"/>
  <c r="GU312" i="1"/>
  <c r="GU313" i="1"/>
  <c r="GU314" i="1"/>
  <c r="GU315" i="1"/>
  <c r="GU316" i="1"/>
  <c r="GU317" i="1"/>
  <c r="GU318" i="1"/>
  <c r="GU319" i="1"/>
  <c r="GU320" i="1"/>
  <c r="GU321" i="1"/>
  <c r="GU322" i="1"/>
  <c r="GU323" i="1"/>
  <c r="GU324" i="1"/>
  <c r="GU325" i="1"/>
  <c r="GU326" i="1"/>
  <c r="GU327" i="1"/>
  <c r="GU328" i="1"/>
  <c r="GU329" i="1"/>
  <c r="GU330" i="1"/>
  <c r="GU331" i="1"/>
  <c r="GU332" i="1"/>
  <c r="GU333" i="1"/>
  <c r="GU334" i="1"/>
  <c r="GU335" i="1"/>
  <c r="GU336" i="1"/>
  <c r="GU337" i="1"/>
  <c r="GU338" i="1"/>
  <c r="GU339" i="1"/>
  <c r="GU340" i="1"/>
  <c r="GU341" i="1"/>
  <c r="GU342" i="1"/>
  <c r="GU343" i="1"/>
  <c r="GU344" i="1"/>
  <c r="GU345" i="1"/>
  <c r="GU346" i="1"/>
  <c r="GU347" i="1"/>
  <c r="GU348" i="1"/>
  <c r="GU349" i="1"/>
  <c r="GU350" i="1"/>
  <c r="GU351" i="1"/>
  <c r="GU352" i="1"/>
  <c r="GU353" i="1"/>
  <c r="GT3" i="1"/>
  <c r="GT4" i="1"/>
  <c r="GT5" i="1"/>
  <c r="GT6" i="1"/>
  <c r="GT7" i="1"/>
  <c r="GT8" i="1"/>
  <c r="GT9" i="1"/>
  <c r="GT10" i="1"/>
  <c r="GT11" i="1"/>
  <c r="GT12" i="1"/>
  <c r="GT13" i="1"/>
  <c r="GT14" i="1"/>
  <c r="GT15" i="1"/>
  <c r="GT16" i="1"/>
  <c r="GT17" i="1"/>
  <c r="GT18" i="1"/>
  <c r="GT19" i="1"/>
  <c r="GT20" i="1"/>
  <c r="GT21" i="1"/>
  <c r="GT22" i="1"/>
  <c r="GT23" i="1"/>
  <c r="GT24" i="1"/>
  <c r="GT25" i="1"/>
  <c r="GT26" i="1"/>
  <c r="GT27" i="1"/>
  <c r="GT28" i="1"/>
  <c r="GT29" i="1"/>
  <c r="GT30" i="1"/>
  <c r="GT31" i="1"/>
  <c r="GT32" i="1"/>
  <c r="GT33" i="1"/>
  <c r="GT34" i="1"/>
  <c r="GT35" i="1"/>
  <c r="GT36" i="1"/>
  <c r="GT37" i="1"/>
  <c r="GT38" i="1"/>
  <c r="GT39" i="1"/>
  <c r="GT40" i="1"/>
  <c r="GT41" i="1"/>
  <c r="GT42" i="1"/>
  <c r="GT43" i="1"/>
  <c r="GT44" i="1"/>
  <c r="GT45" i="1"/>
  <c r="GT46" i="1"/>
  <c r="GT47" i="1"/>
  <c r="GT48" i="1"/>
  <c r="GT49" i="1"/>
  <c r="GT50" i="1"/>
  <c r="GT51" i="1"/>
  <c r="GT52" i="1"/>
  <c r="GT53" i="1"/>
  <c r="GT54" i="1"/>
  <c r="GT55" i="1"/>
  <c r="GT56" i="1"/>
  <c r="GT57" i="1"/>
  <c r="GT58" i="1"/>
  <c r="GT59" i="1"/>
  <c r="GT60" i="1"/>
  <c r="GT61" i="1"/>
  <c r="GT62" i="1"/>
  <c r="GT63" i="1"/>
  <c r="GT64" i="1"/>
  <c r="GT65" i="1"/>
  <c r="GT66" i="1"/>
  <c r="GT67" i="1"/>
  <c r="GT68" i="1"/>
  <c r="GT69" i="1"/>
  <c r="GT70" i="1"/>
  <c r="GT71" i="1"/>
  <c r="GT72" i="1"/>
  <c r="GT73" i="1"/>
  <c r="GT74" i="1"/>
  <c r="GT75" i="1"/>
  <c r="GT76" i="1"/>
  <c r="GT77" i="1"/>
  <c r="GT78" i="1"/>
  <c r="GT79" i="1"/>
  <c r="GT80" i="1"/>
  <c r="GT81" i="1"/>
  <c r="GT82" i="1"/>
  <c r="GT83" i="1"/>
  <c r="GT84" i="1"/>
  <c r="GT85" i="1"/>
  <c r="GT86" i="1"/>
  <c r="GT87" i="1"/>
  <c r="GT88" i="1"/>
  <c r="GT89" i="1"/>
  <c r="GT90" i="1"/>
  <c r="GT91" i="1"/>
  <c r="GT92" i="1"/>
  <c r="GT93" i="1"/>
  <c r="GT94" i="1"/>
  <c r="GT95" i="1"/>
  <c r="GT96" i="1"/>
  <c r="GT97" i="1"/>
  <c r="GT98" i="1"/>
  <c r="GT99" i="1"/>
  <c r="GT100" i="1"/>
  <c r="GT101" i="1"/>
  <c r="GT102" i="1"/>
  <c r="GT103" i="1"/>
  <c r="GT104" i="1"/>
  <c r="GT105" i="1"/>
  <c r="GT106" i="1"/>
  <c r="GT107" i="1"/>
  <c r="GT108" i="1"/>
  <c r="GT109" i="1"/>
  <c r="GT110" i="1"/>
  <c r="GT111" i="1"/>
  <c r="GT112" i="1"/>
  <c r="GT113" i="1"/>
  <c r="GT114" i="1"/>
  <c r="GT115" i="1"/>
  <c r="GT116" i="1"/>
  <c r="GT117" i="1"/>
  <c r="GT118" i="1"/>
  <c r="GT119" i="1"/>
  <c r="GT120" i="1"/>
  <c r="GT121" i="1"/>
  <c r="GT122" i="1"/>
  <c r="GT123" i="1"/>
  <c r="GT124" i="1"/>
  <c r="GT125" i="1"/>
  <c r="GT126" i="1"/>
  <c r="GT127" i="1"/>
  <c r="GT128" i="1"/>
  <c r="GT129" i="1"/>
  <c r="GT130" i="1"/>
  <c r="GT131" i="1"/>
  <c r="GT132" i="1"/>
  <c r="GT133" i="1"/>
  <c r="GT134" i="1"/>
  <c r="GT135" i="1"/>
  <c r="GT136" i="1"/>
  <c r="GT137" i="1"/>
  <c r="GT138" i="1"/>
  <c r="GT139" i="1"/>
  <c r="GT140" i="1"/>
  <c r="GT141" i="1"/>
  <c r="GT142" i="1"/>
  <c r="GT143" i="1"/>
  <c r="GT144" i="1"/>
  <c r="GT145" i="1"/>
  <c r="GT146" i="1"/>
  <c r="GT147" i="1"/>
  <c r="GT148" i="1"/>
  <c r="GT149" i="1"/>
  <c r="GT150" i="1"/>
  <c r="GT151" i="1"/>
  <c r="GT152" i="1"/>
  <c r="GT153" i="1"/>
  <c r="GT154" i="1"/>
  <c r="GT155" i="1"/>
  <c r="GT156" i="1"/>
  <c r="GT157" i="1"/>
  <c r="GT158" i="1"/>
  <c r="GT159" i="1"/>
  <c r="GT160" i="1"/>
  <c r="GT161" i="1"/>
  <c r="GT162" i="1"/>
  <c r="GT163" i="1"/>
  <c r="GT164" i="1"/>
  <c r="GT165" i="1"/>
  <c r="GT166" i="1"/>
  <c r="GT167" i="1"/>
  <c r="GT168" i="1"/>
  <c r="GT169" i="1"/>
  <c r="GT170" i="1"/>
  <c r="GT171" i="1"/>
  <c r="GT172" i="1"/>
  <c r="GT173" i="1"/>
  <c r="GT174" i="1"/>
  <c r="GT175" i="1"/>
  <c r="GT176" i="1"/>
  <c r="GT177" i="1"/>
  <c r="GT178" i="1"/>
  <c r="GT179" i="1"/>
  <c r="GT180" i="1"/>
  <c r="GT181" i="1"/>
  <c r="GT182" i="1"/>
  <c r="GT183" i="1"/>
  <c r="GT184" i="1"/>
  <c r="GT185" i="1"/>
  <c r="GT186" i="1"/>
  <c r="GT187" i="1"/>
  <c r="GT188" i="1"/>
  <c r="GT189" i="1"/>
  <c r="GT190" i="1"/>
  <c r="GT191" i="1"/>
  <c r="GT192" i="1"/>
  <c r="GT193" i="1"/>
  <c r="GT194" i="1"/>
  <c r="GT195" i="1"/>
  <c r="GT196" i="1"/>
  <c r="GT197" i="1"/>
  <c r="GT198" i="1"/>
  <c r="GT199" i="1"/>
  <c r="GT200" i="1"/>
  <c r="GT201" i="1"/>
  <c r="GT202" i="1"/>
  <c r="GT203" i="1"/>
  <c r="GT204" i="1"/>
  <c r="GT205" i="1"/>
  <c r="GT206" i="1"/>
  <c r="GT207" i="1"/>
  <c r="GT208" i="1"/>
  <c r="GT209" i="1"/>
  <c r="GT210" i="1"/>
  <c r="GT211" i="1"/>
  <c r="GT212" i="1"/>
  <c r="GT213" i="1"/>
  <c r="GT214" i="1"/>
  <c r="GT215" i="1"/>
  <c r="GT216" i="1"/>
  <c r="GT217" i="1"/>
  <c r="GT218" i="1"/>
  <c r="GT219" i="1"/>
  <c r="GT220" i="1"/>
  <c r="GT221" i="1"/>
  <c r="GT222" i="1"/>
  <c r="GT223" i="1"/>
  <c r="GT224" i="1"/>
  <c r="GT225" i="1"/>
  <c r="GT226" i="1"/>
  <c r="GT227" i="1"/>
  <c r="GT228" i="1"/>
  <c r="GT229" i="1"/>
  <c r="GT230" i="1"/>
  <c r="GT231" i="1"/>
  <c r="GT232" i="1"/>
  <c r="GT233" i="1"/>
  <c r="GT234" i="1"/>
  <c r="GT235" i="1"/>
  <c r="GT236" i="1"/>
  <c r="GT237" i="1"/>
  <c r="GT238" i="1"/>
  <c r="GT239" i="1"/>
  <c r="GT240" i="1"/>
  <c r="GT241" i="1"/>
  <c r="GT242" i="1"/>
  <c r="GT243" i="1"/>
  <c r="GT244" i="1"/>
  <c r="GT245" i="1"/>
  <c r="GT246" i="1"/>
  <c r="GT247" i="1"/>
  <c r="GT248" i="1"/>
  <c r="GT249" i="1"/>
  <c r="GT250" i="1"/>
  <c r="GT251" i="1"/>
  <c r="GT252" i="1"/>
  <c r="GT253" i="1"/>
  <c r="GT254" i="1"/>
  <c r="GT255" i="1"/>
  <c r="GT256" i="1"/>
  <c r="GT257" i="1"/>
  <c r="GT258" i="1"/>
  <c r="GT259" i="1"/>
  <c r="GT260" i="1"/>
  <c r="GT261" i="1"/>
  <c r="GT262" i="1"/>
  <c r="GT263" i="1"/>
  <c r="GT264" i="1"/>
  <c r="GT265" i="1"/>
  <c r="GT266" i="1"/>
  <c r="GT267" i="1"/>
  <c r="GT268" i="1"/>
  <c r="GT269" i="1"/>
  <c r="GT270" i="1"/>
  <c r="GT271" i="1"/>
  <c r="GT272" i="1"/>
  <c r="GT273" i="1"/>
  <c r="GT274" i="1"/>
  <c r="GT275" i="1"/>
  <c r="GT276" i="1"/>
  <c r="GT277" i="1"/>
  <c r="GT278" i="1"/>
  <c r="GT279" i="1"/>
  <c r="GT280" i="1"/>
  <c r="GT281" i="1"/>
  <c r="GT282" i="1"/>
  <c r="GT283" i="1"/>
  <c r="GT284" i="1"/>
  <c r="GT285" i="1"/>
  <c r="GT286" i="1"/>
  <c r="GT287" i="1"/>
  <c r="GT288" i="1"/>
  <c r="GT289" i="1"/>
  <c r="GT290" i="1"/>
  <c r="GT291" i="1"/>
  <c r="GT292" i="1"/>
  <c r="GT293" i="1"/>
  <c r="GT294" i="1"/>
  <c r="GT295" i="1"/>
  <c r="GT296" i="1"/>
  <c r="GT297" i="1"/>
  <c r="GT298" i="1"/>
  <c r="GT299" i="1"/>
  <c r="GT300" i="1"/>
  <c r="GT301" i="1"/>
  <c r="GT302" i="1"/>
  <c r="GT303" i="1"/>
  <c r="GT304" i="1"/>
  <c r="GT305" i="1"/>
  <c r="GT306" i="1"/>
  <c r="GT307" i="1"/>
  <c r="GT308" i="1"/>
  <c r="GT309" i="1"/>
  <c r="GT310" i="1"/>
  <c r="GT311" i="1"/>
  <c r="GT312" i="1"/>
  <c r="GT313" i="1"/>
  <c r="GT314" i="1"/>
  <c r="GT315" i="1"/>
  <c r="GT316" i="1"/>
  <c r="GT317" i="1"/>
  <c r="GT318" i="1"/>
  <c r="GT319" i="1"/>
  <c r="GT320" i="1"/>
  <c r="GT321" i="1"/>
  <c r="GT322" i="1"/>
  <c r="GT323" i="1"/>
  <c r="GT324" i="1"/>
  <c r="GT325" i="1"/>
  <c r="GT326" i="1"/>
  <c r="GT327" i="1"/>
  <c r="GT328" i="1"/>
  <c r="GT329" i="1"/>
  <c r="GT330" i="1"/>
  <c r="GT331" i="1"/>
  <c r="GT332" i="1"/>
  <c r="GT333" i="1"/>
  <c r="GT334" i="1"/>
  <c r="GT335" i="1"/>
  <c r="GT336" i="1"/>
  <c r="GT337" i="1"/>
  <c r="GT338" i="1"/>
  <c r="GT339" i="1"/>
  <c r="GT340" i="1"/>
  <c r="GT341" i="1"/>
  <c r="GT342" i="1"/>
  <c r="GT343" i="1"/>
  <c r="GT344" i="1"/>
  <c r="GT345" i="1"/>
  <c r="GT346" i="1"/>
  <c r="GT347" i="1"/>
  <c r="GT348" i="1"/>
  <c r="GT349" i="1"/>
  <c r="GT350" i="1"/>
  <c r="GT351" i="1"/>
  <c r="GT352" i="1"/>
  <c r="GT353" i="1"/>
  <c r="GT2" i="1"/>
  <c r="GS3" i="1"/>
  <c r="GS4" i="1"/>
  <c r="GS5" i="1"/>
  <c r="GS6" i="1"/>
  <c r="GS7" i="1"/>
  <c r="GS8" i="1"/>
  <c r="GS9" i="1"/>
  <c r="GS10" i="1"/>
  <c r="GS11" i="1"/>
  <c r="GS12" i="1"/>
  <c r="GS13" i="1"/>
  <c r="GS14" i="1"/>
  <c r="GS15" i="1"/>
  <c r="GS16" i="1"/>
  <c r="GS17" i="1"/>
  <c r="GS18" i="1"/>
  <c r="GS19" i="1"/>
  <c r="GS20" i="1"/>
  <c r="GS21" i="1"/>
  <c r="GS22" i="1"/>
  <c r="GS23" i="1"/>
  <c r="GS24" i="1"/>
  <c r="GS25" i="1"/>
  <c r="GS26" i="1"/>
  <c r="GS27" i="1"/>
  <c r="GS28" i="1"/>
  <c r="GS29" i="1"/>
  <c r="GS30" i="1"/>
  <c r="GS31" i="1"/>
  <c r="GS32" i="1"/>
  <c r="GS33" i="1"/>
  <c r="GS34" i="1"/>
  <c r="GS35" i="1"/>
  <c r="GS36" i="1"/>
  <c r="GS37" i="1"/>
  <c r="GS38" i="1"/>
  <c r="GS39" i="1"/>
  <c r="GS40" i="1"/>
  <c r="GS41" i="1"/>
  <c r="GS42" i="1"/>
  <c r="GS43" i="1"/>
  <c r="GS44" i="1"/>
  <c r="GS45" i="1"/>
  <c r="GS46" i="1"/>
  <c r="GS47" i="1"/>
  <c r="GS48" i="1"/>
  <c r="GS49" i="1"/>
  <c r="GS50" i="1"/>
  <c r="GS51" i="1"/>
  <c r="GS52" i="1"/>
  <c r="GS53" i="1"/>
  <c r="GS54" i="1"/>
  <c r="GS55" i="1"/>
  <c r="GS56" i="1"/>
  <c r="GS57" i="1"/>
  <c r="GS58" i="1"/>
  <c r="GS59" i="1"/>
  <c r="GS60" i="1"/>
  <c r="GS61" i="1"/>
  <c r="GS62" i="1"/>
  <c r="GS63" i="1"/>
  <c r="GS64" i="1"/>
  <c r="GS65" i="1"/>
  <c r="GS66" i="1"/>
  <c r="GS67" i="1"/>
  <c r="GS68" i="1"/>
  <c r="GS69" i="1"/>
  <c r="GS70" i="1"/>
  <c r="GS71" i="1"/>
  <c r="GS72" i="1"/>
  <c r="GS73" i="1"/>
  <c r="GS74" i="1"/>
  <c r="GS75" i="1"/>
  <c r="GS76" i="1"/>
  <c r="GS77" i="1"/>
  <c r="GS78" i="1"/>
  <c r="GS79" i="1"/>
  <c r="GS80" i="1"/>
  <c r="GS81" i="1"/>
  <c r="GS82" i="1"/>
  <c r="GS83" i="1"/>
  <c r="GS84" i="1"/>
  <c r="GS85" i="1"/>
  <c r="GS86" i="1"/>
  <c r="GS87" i="1"/>
  <c r="GS88" i="1"/>
  <c r="GS89" i="1"/>
  <c r="GS90" i="1"/>
  <c r="GS91" i="1"/>
  <c r="GS92" i="1"/>
  <c r="GS93" i="1"/>
  <c r="GS94" i="1"/>
  <c r="GS95" i="1"/>
  <c r="GS96" i="1"/>
  <c r="GS97" i="1"/>
  <c r="GS98" i="1"/>
  <c r="GS99" i="1"/>
  <c r="GS100" i="1"/>
  <c r="GS101" i="1"/>
  <c r="GS102" i="1"/>
  <c r="GS103" i="1"/>
  <c r="GS104" i="1"/>
  <c r="GS105" i="1"/>
  <c r="GS106" i="1"/>
  <c r="GS107" i="1"/>
  <c r="GS108" i="1"/>
  <c r="GS109" i="1"/>
  <c r="GS110" i="1"/>
  <c r="GS111" i="1"/>
  <c r="GS112" i="1"/>
  <c r="GS113" i="1"/>
  <c r="GS114" i="1"/>
  <c r="GS115" i="1"/>
  <c r="GS116" i="1"/>
  <c r="GS117" i="1"/>
  <c r="GS118" i="1"/>
  <c r="GS119" i="1"/>
  <c r="GS120" i="1"/>
  <c r="GS121" i="1"/>
  <c r="GS122" i="1"/>
  <c r="GS123" i="1"/>
  <c r="GS124" i="1"/>
  <c r="GS125" i="1"/>
  <c r="GS126" i="1"/>
  <c r="GS127" i="1"/>
  <c r="GS128" i="1"/>
  <c r="GS129" i="1"/>
  <c r="GS130" i="1"/>
  <c r="GS131" i="1"/>
  <c r="GS132" i="1"/>
  <c r="GS133" i="1"/>
  <c r="GS134" i="1"/>
  <c r="GS135" i="1"/>
  <c r="GS136" i="1"/>
  <c r="GS137" i="1"/>
  <c r="GS138" i="1"/>
  <c r="GS139" i="1"/>
  <c r="GS140" i="1"/>
  <c r="GS141" i="1"/>
  <c r="GS142" i="1"/>
  <c r="GS143" i="1"/>
  <c r="GS144" i="1"/>
  <c r="GS145" i="1"/>
  <c r="GS146" i="1"/>
  <c r="GS147" i="1"/>
  <c r="GS148" i="1"/>
  <c r="GS149" i="1"/>
  <c r="GS150" i="1"/>
  <c r="GS151" i="1"/>
  <c r="GS152" i="1"/>
  <c r="GS153" i="1"/>
  <c r="GS154" i="1"/>
  <c r="GS155" i="1"/>
  <c r="GS156" i="1"/>
  <c r="GS157" i="1"/>
  <c r="GS158" i="1"/>
  <c r="GS159" i="1"/>
  <c r="GS160" i="1"/>
  <c r="GS161" i="1"/>
  <c r="GS162" i="1"/>
  <c r="GS163" i="1"/>
  <c r="GS164" i="1"/>
  <c r="GS165" i="1"/>
  <c r="GS166" i="1"/>
  <c r="GS167" i="1"/>
  <c r="GS168" i="1"/>
  <c r="GS169" i="1"/>
  <c r="GS170" i="1"/>
  <c r="GS171" i="1"/>
  <c r="GS172" i="1"/>
  <c r="GS173" i="1"/>
  <c r="GS174" i="1"/>
  <c r="GS175" i="1"/>
  <c r="GS176" i="1"/>
  <c r="GS177" i="1"/>
  <c r="GS178" i="1"/>
  <c r="GS179" i="1"/>
  <c r="GS180" i="1"/>
  <c r="GS181" i="1"/>
  <c r="GS182" i="1"/>
  <c r="GS183" i="1"/>
  <c r="GS184" i="1"/>
  <c r="GS185" i="1"/>
  <c r="GS186" i="1"/>
  <c r="GS187" i="1"/>
  <c r="GS188" i="1"/>
  <c r="GS189" i="1"/>
  <c r="GS190" i="1"/>
  <c r="GS191" i="1"/>
  <c r="GS192" i="1"/>
  <c r="GS193" i="1"/>
  <c r="GS194" i="1"/>
  <c r="GS195" i="1"/>
  <c r="GS196" i="1"/>
  <c r="GS197" i="1"/>
  <c r="GS198" i="1"/>
  <c r="GS199" i="1"/>
  <c r="GS200" i="1"/>
  <c r="GS201" i="1"/>
  <c r="GS202" i="1"/>
  <c r="GS203" i="1"/>
  <c r="GS204" i="1"/>
  <c r="GS205" i="1"/>
  <c r="GS206" i="1"/>
  <c r="GS207" i="1"/>
  <c r="GS208" i="1"/>
  <c r="GS209" i="1"/>
  <c r="GS210" i="1"/>
  <c r="GS211" i="1"/>
  <c r="GS212" i="1"/>
  <c r="GS213" i="1"/>
  <c r="GS214" i="1"/>
  <c r="GS215" i="1"/>
  <c r="GS216" i="1"/>
  <c r="GS217" i="1"/>
  <c r="GS218" i="1"/>
  <c r="GS219" i="1"/>
  <c r="GS220" i="1"/>
  <c r="GS221" i="1"/>
  <c r="GS222" i="1"/>
  <c r="GS223" i="1"/>
  <c r="GS224" i="1"/>
  <c r="GS225" i="1"/>
  <c r="GS226" i="1"/>
  <c r="GS227" i="1"/>
  <c r="GS228" i="1"/>
  <c r="GS229" i="1"/>
  <c r="GS230" i="1"/>
  <c r="GS231" i="1"/>
  <c r="GS232" i="1"/>
  <c r="GS233" i="1"/>
  <c r="GS234" i="1"/>
  <c r="GS235" i="1"/>
  <c r="GS236" i="1"/>
  <c r="GS237" i="1"/>
  <c r="GS238" i="1"/>
  <c r="GS239" i="1"/>
  <c r="GS240" i="1"/>
  <c r="GS241" i="1"/>
  <c r="GS242" i="1"/>
  <c r="GS243" i="1"/>
  <c r="GS244" i="1"/>
  <c r="GS245" i="1"/>
  <c r="GS246" i="1"/>
  <c r="GS247" i="1"/>
  <c r="GS248" i="1"/>
  <c r="GS249" i="1"/>
  <c r="GS250" i="1"/>
  <c r="GS251" i="1"/>
  <c r="GS252" i="1"/>
  <c r="GS253" i="1"/>
  <c r="GS254" i="1"/>
  <c r="GS255" i="1"/>
  <c r="GS256" i="1"/>
  <c r="GS257" i="1"/>
  <c r="GS258" i="1"/>
  <c r="GS259" i="1"/>
  <c r="GS260" i="1"/>
  <c r="GS261" i="1"/>
  <c r="GS262" i="1"/>
  <c r="GS263" i="1"/>
  <c r="GS264" i="1"/>
  <c r="GS265" i="1"/>
  <c r="GS266" i="1"/>
  <c r="GS267" i="1"/>
  <c r="GS268" i="1"/>
  <c r="GS269" i="1"/>
  <c r="GS270" i="1"/>
  <c r="GS271" i="1"/>
  <c r="GS272" i="1"/>
  <c r="GS273" i="1"/>
  <c r="GS274" i="1"/>
  <c r="GS275" i="1"/>
  <c r="GS276" i="1"/>
  <c r="GS277" i="1"/>
  <c r="GS278" i="1"/>
  <c r="GS279" i="1"/>
  <c r="GS280" i="1"/>
  <c r="GS281" i="1"/>
  <c r="GS282" i="1"/>
  <c r="GS283" i="1"/>
  <c r="GS284" i="1"/>
  <c r="GS285" i="1"/>
  <c r="GS286" i="1"/>
  <c r="GS287" i="1"/>
  <c r="GS288" i="1"/>
  <c r="GS289" i="1"/>
  <c r="GS290" i="1"/>
  <c r="GS291" i="1"/>
  <c r="GS292" i="1"/>
  <c r="GS293" i="1"/>
  <c r="GS294" i="1"/>
  <c r="GS295" i="1"/>
  <c r="GS296" i="1"/>
  <c r="GS297" i="1"/>
  <c r="GS298" i="1"/>
  <c r="GS299" i="1"/>
  <c r="GS300" i="1"/>
  <c r="GS301" i="1"/>
  <c r="GS302" i="1"/>
  <c r="GS303" i="1"/>
  <c r="GS304" i="1"/>
  <c r="GS305" i="1"/>
  <c r="GS306" i="1"/>
  <c r="GS307" i="1"/>
  <c r="GS308" i="1"/>
  <c r="GS309" i="1"/>
  <c r="GS310" i="1"/>
  <c r="GS311" i="1"/>
  <c r="GS312" i="1"/>
  <c r="GS313" i="1"/>
  <c r="GS314" i="1"/>
  <c r="GS315" i="1"/>
  <c r="GS316" i="1"/>
  <c r="GS317" i="1"/>
  <c r="GS318" i="1"/>
  <c r="GS319" i="1"/>
  <c r="GS320" i="1"/>
  <c r="GS321" i="1"/>
  <c r="GS322" i="1"/>
  <c r="GS323" i="1"/>
  <c r="GS324" i="1"/>
  <c r="GS325" i="1"/>
  <c r="GS326" i="1"/>
  <c r="GS327" i="1"/>
  <c r="GS328" i="1"/>
  <c r="GS329" i="1"/>
  <c r="GS330" i="1"/>
  <c r="GS331" i="1"/>
  <c r="GS332" i="1"/>
  <c r="GS333" i="1"/>
  <c r="GS334" i="1"/>
  <c r="GS335" i="1"/>
  <c r="GS336" i="1"/>
  <c r="GS337" i="1"/>
  <c r="GS338" i="1"/>
  <c r="GS339" i="1"/>
  <c r="GS340" i="1"/>
  <c r="GS341" i="1"/>
  <c r="GS342" i="1"/>
  <c r="GS343" i="1"/>
  <c r="GS344" i="1"/>
  <c r="GS345" i="1"/>
  <c r="GS346" i="1"/>
  <c r="GS347" i="1"/>
  <c r="GS348" i="1"/>
  <c r="GS349" i="1"/>
  <c r="GS350" i="1"/>
  <c r="GS351" i="1"/>
  <c r="GS352" i="1"/>
  <c r="GS353" i="1"/>
  <c r="GR3" i="1"/>
  <c r="GR4" i="1"/>
  <c r="GR5" i="1"/>
  <c r="GR6" i="1"/>
  <c r="GR7" i="1"/>
  <c r="GR8" i="1"/>
  <c r="GR9" i="1"/>
  <c r="GR10" i="1"/>
  <c r="GR11" i="1"/>
  <c r="GR12" i="1"/>
  <c r="GR13" i="1"/>
  <c r="GR14" i="1"/>
  <c r="GR15" i="1"/>
  <c r="GR16" i="1"/>
  <c r="GR17" i="1"/>
  <c r="GR18" i="1"/>
  <c r="GR19" i="1"/>
  <c r="GR20" i="1"/>
  <c r="GR21" i="1"/>
  <c r="GR22" i="1"/>
  <c r="GR23" i="1"/>
  <c r="GR24" i="1"/>
  <c r="GR25" i="1"/>
  <c r="GR26" i="1"/>
  <c r="GR27" i="1"/>
  <c r="GR28" i="1"/>
  <c r="GR29" i="1"/>
  <c r="GR30" i="1"/>
  <c r="GR31" i="1"/>
  <c r="GR32" i="1"/>
  <c r="GR33" i="1"/>
  <c r="GR34" i="1"/>
  <c r="GR35" i="1"/>
  <c r="GR36" i="1"/>
  <c r="GR37" i="1"/>
  <c r="GR38" i="1"/>
  <c r="GR39" i="1"/>
  <c r="GR40" i="1"/>
  <c r="GR41" i="1"/>
  <c r="GR42" i="1"/>
  <c r="GR43" i="1"/>
  <c r="GR44" i="1"/>
  <c r="GR45" i="1"/>
  <c r="GR46" i="1"/>
  <c r="GR47" i="1"/>
  <c r="GR48" i="1"/>
  <c r="GR49" i="1"/>
  <c r="GR50" i="1"/>
  <c r="GR51" i="1"/>
  <c r="GR52" i="1"/>
  <c r="GR53" i="1"/>
  <c r="GR54" i="1"/>
  <c r="GR55" i="1"/>
  <c r="GR56" i="1"/>
  <c r="GR57" i="1"/>
  <c r="GR58" i="1"/>
  <c r="GR59" i="1"/>
  <c r="GR60" i="1"/>
  <c r="GR61" i="1"/>
  <c r="GR62" i="1"/>
  <c r="GR63" i="1"/>
  <c r="GR64" i="1"/>
  <c r="GR65" i="1"/>
  <c r="GR66" i="1"/>
  <c r="GR67" i="1"/>
  <c r="GR68" i="1"/>
  <c r="GR69" i="1"/>
  <c r="GR70" i="1"/>
  <c r="GR71" i="1"/>
  <c r="GR72" i="1"/>
  <c r="GR73" i="1"/>
  <c r="GR74" i="1"/>
  <c r="GR75" i="1"/>
  <c r="GR76" i="1"/>
  <c r="GR77" i="1"/>
  <c r="GR78" i="1"/>
  <c r="GR79" i="1"/>
  <c r="GR80" i="1"/>
  <c r="GR81" i="1"/>
  <c r="GR82" i="1"/>
  <c r="GR83" i="1"/>
  <c r="GR84" i="1"/>
  <c r="GR85" i="1"/>
  <c r="GR86" i="1"/>
  <c r="GR87" i="1"/>
  <c r="GR88" i="1"/>
  <c r="GR89" i="1"/>
  <c r="GR90" i="1"/>
  <c r="GR91" i="1"/>
  <c r="GR92" i="1"/>
  <c r="GR93" i="1"/>
  <c r="GR94" i="1"/>
  <c r="GR95" i="1"/>
  <c r="GR96" i="1"/>
  <c r="GR97" i="1"/>
  <c r="GR98" i="1"/>
  <c r="GR99" i="1"/>
  <c r="GR100" i="1"/>
  <c r="GR101" i="1"/>
  <c r="GR102" i="1"/>
  <c r="GR103" i="1"/>
  <c r="GR104" i="1"/>
  <c r="GR105" i="1"/>
  <c r="GR106" i="1"/>
  <c r="GR107" i="1"/>
  <c r="GR108" i="1"/>
  <c r="GR109" i="1"/>
  <c r="GR110" i="1"/>
  <c r="GR111" i="1"/>
  <c r="GR112" i="1"/>
  <c r="GR113" i="1"/>
  <c r="GR114" i="1"/>
  <c r="GR115" i="1"/>
  <c r="GR116" i="1"/>
  <c r="GR117" i="1"/>
  <c r="GR118" i="1"/>
  <c r="GR119" i="1"/>
  <c r="GR120" i="1"/>
  <c r="GR121" i="1"/>
  <c r="GR122" i="1"/>
  <c r="GR123" i="1"/>
  <c r="GR124" i="1"/>
  <c r="GR125" i="1"/>
  <c r="GR126" i="1"/>
  <c r="GR127" i="1"/>
  <c r="GR128" i="1"/>
  <c r="GR129" i="1"/>
  <c r="GR130" i="1"/>
  <c r="GR131" i="1"/>
  <c r="GR132" i="1"/>
  <c r="GR133" i="1"/>
  <c r="GR134" i="1"/>
  <c r="GR135" i="1"/>
  <c r="GR136" i="1"/>
  <c r="GR137" i="1"/>
  <c r="GR138" i="1"/>
  <c r="GR139" i="1"/>
  <c r="GR140" i="1"/>
  <c r="GR141" i="1"/>
  <c r="GR142" i="1"/>
  <c r="GR143" i="1"/>
  <c r="GR144" i="1"/>
  <c r="GR145" i="1"/>
  <c r="GR146" i="1"/>
  <c r="GR147" i="1"/>
  <c r="GR148" i="1"/>
  <c r="GR149" i="1"/>
  <c r="GR150" i="1"/>
  <c r="GR151" i="1"/>
  <c r="GR152" i="1"/>
  <c r="GR153" i="1"/>
  <c r="GR154" i="1"/>
  <c r="GR155" i="1"/>
  <c r="GR156" i="1"/>
  <c r="GR157" i="1"/>
  <c r="GR158" i="1"/>
  <c r="GR159" i="1"/>
  <c r="GR160" i="1"/>
  <c r="GR161" i="1"/>
  <c r="GR162" i="1"/>
  <c r="GR163" i="1"/>
  <c r="GR164" i="1"/>
  <c r="GR165" i="1"/>
  <c r="GR166" i="1"/>
  <c r="GR167" i="1"/>
  <c r="GR168" i="1"/>
  <c r="GR169" i="1"/>
  <c r="GR170" i="1"/>
  <c r="GR171" i="1"/>
  <c r="GR172" i="1"/>
  <c r="GR173" i="1"/>
  <c r="GR174" i="1"/>
  <c r="GR175" i="1"/>
  <c r="GR176" i="1"/>
  <c r="GR177" i="1"/>
  <c r="GR178" i="1"/>
  <c r="GR179" i="1"/>
  <c r="GR180" i="1"/>
  <c r="GR181" i="1"/>
  <c r="GR182" i="1"/>
  <c r="GR183" i="1"/>
  <c r="GR184" i="1"/>
  <c r="GR185" i="1"/>
  <c r="GR186" i="1"/>
  <c r="GR187" i="1"/>
  <c r="GR188" i="1"/>
  <c r="GR189" i="1"/>
  <c r="GR190" i="1"/>
  <c r="GR191" i="1"/>
  <c r="GR192" i="1"/>
  <c r="GR193" i="1"/>
  <c r="GR194" i="1"/>
  <c r="GR195" i="1"/>
  <c r="GR196" i="1"/>
  <c r="GR197" i="1"/>
  <c r="GR198" i="1"/>
  <c r="GR199" i="1"/>
  <c r="GR200" i="1"/>
  <c r="GR201" i="1"/>
  <c r="GR202" i="1"/>
  <c r="GR203" i="1"/>
  <c r="GR204" i="1"/>
  <c r="GR205" i="1"/>
  <c r="GR206" i="1"/>
  <c r="GR207" i="1"/>
  <c r="GR208" i="1"/>
  <c r="GR209" i="1"/>
  <c r="GR210" i="1"/>
  <c r="GR211" i="1"/>
  <c r="GR212" i="1"/>
  <c r="GR213" i="1"/>
  <c r="GR214" i="1"/>
  <c r="GR215" i="1"/>
  <c r="GR216" i="1"/>
  <c r="GR217" i="1"/>
  <c r="GR218" i="1"/>
  <c r="GR219" i="1"/>
  <c r="GR220" i="1"/>
  <c r="GR221" i="1"/>
  <c r="GR222" i="1"/>
  <c r="GR223" i="1"/>
  <c r="GR224" i="1"/>
  <c r="GR225" i="1"/>
  <c r="GR226" i="1"/>
  <c r="GR227" i="1"/>
  <c r="GR228" i="1"/>
  <c r="GR229" i="1"/>
  <c r="GR230" i="1"/>
  <c r="GR231" i="1"/>
  <c r="GR232" i="1"/>
  <c r="GR233" i="1"/>
  <c r="GR234" i="1"/>
  <c r="GR235" i="1"/>
  <c r="GR236" i="1"/>
  <c r="GR237" i="1"/>
  <c r="GR238" i="1"/>
  <c r="GR239" i="1"/>
  <c r="GR240" i="1"/>
  <c r="GR241" i="1"/>
  <c r="GR242" i="1"/>
  <c r="GR243" i="1"/>
  <c r="GR244" i="1"/>
  <c r="GR245" i="1"/>
  <c r="GR246" i="1"/>
  <c r="GR247" i="1"/>
  <c r="GR248" i="1"/>
  <c r="GR249" i="1"/>
  <c r="GR250" i="1"/>
  <c r="GR251" i="1"/>
  <c r="GR252" i="1"/>
  <c r="GR253" i="1"/>
  <c r="GR254" i="1"/>
  <c r="GR255" i="1"/>
  <c r="GR256" i="1"/>
  <c r="GR257" i="1"/>
  <c r="GR258" i="1"/>
  <c r="GR259" i="1"/>
  <c r="GR260" i="1"/>
  <c r="GR261" i="1"/>
  <c r="GR262" i="1"/>
  <c r="GR263" i="1"/>
  <c r="GR264" i="1"/>
  <c r="GR265" i="1"/>
  <c r="GR266" i="1"/>
  <c r="GR267" i="1"/>
  <c r="GR268" i="1"/>
  <c r="GR269" i="1"/>
  <c r="GR270" i="1"/>
  <c r="GR271" i="1"/>
  <c r="GR272" i="1"/>
  <c r="GR273" i="1"/>
  <c r="GR274" i="1"/>
  <c r="GR275" i="1"/>
  <c r="GR276" i="1"/>
  <c r="GR277" i="1"/>
  <c r="GR278" i="1"/>
  <c r="GR279" i="1"/>
  <c r="GR280" i="1"/>
  <c r="GR281" i="1"/>
  <c r="GR282" i="1"/>
  <c r="GR283" i="1"/>
  <c r="GR284" i="1"/>
  <c r="GR285" i="1"/>
  <c r="GR286" i="1"/>
  <c r="GR287" i="1"/>
  <c r="GR288" i="1"/>
  <c r="GR289" i="1"/>
  <c r="GR290" i="1"/>
  <c r="GR291" i="1"/>
  <c r="GR292" i="1"/>
  <c r="GR293" i="1"/>
  <c r="GR294" i="1"/>
  <c r="GR295" i="1"/>
  <c r="GR296" i="1"/>
  <c r="GR297" i="1"/>
  <c r="GR298" i="1"/>
  <c r="GR299" i="1"/>
  <c r="GR300" i="1"/>
  <c r="GR301" i="1"/>
  <c r="GR302" i="1"/>
  <c r="GR303" i="1"/>
  <c r="GR304" i="1"/>
  <c r="GR305" i="1"/>
  <c r="GR306" i="1"/>
  <c r="GR307" i="1"/>
  <c r="GR308" i="1"/>
  <c r="GR309" i="1"/>
  <c r="GR310" i="1"/>
  <c r="GR311" i="1"/>
  <c r="GR312" i="1"/>
  <c r="GR313" i="1"/>
  <c r="GR314" i="1"/>
  <c r="GR315" i="1"/>
  <c r="GR316" i="1"/>
  <c r="GR317" i="1"/>
  <c r="GR318" i="1"/>
  <c r="GR319" i="1"/>
  <c r="GR320" i="1"/>
  <c r="GR321" i="1"/>
  <c r="GR322" i="1"/>
  <c r="GR323" i="1"/>
  <c r="GR324" i="1"/>
  <c r="GR325" i="1"/>
  <c r="GR326" i="1"/>
  <c r="GR327" i="1"/>
  <c r="GR328" i="1"/>
  <c r="GR329" i="1"/>
  <c r="GR330" i="1"/>
  <c r="GR331" i="1"/>
  <c r="GR332" i="1"/>
  <c r="GR333" i="1"/>
  <c r="GR334" i="1"/>
  <c r="GR335" i="1"/>
  <c r="GR336" i="1"/>
  <c r="GR337" i="1"/>
  <c r="GR338" i="1"/>
  <c r="GR339" i="1"/>
  <c r="GR340" i="1"/>
  <c r="GR341" i="1"/>
  <c r="GR342" i="1"/>
  <c r="GR343" i="1"/>
  <c r="GR344" i="1"/>
  <c r="GR345" i="1"/>
  <c r="GR346" i="1"/>
  <c r="GR347" i="1"/>
  <c r="GR348" i="1"/>
  <c r="GR349" i="1"/>
  <c r="GR350" i="1"/>
  <c r="GR351" i="1"/>
  <c r="GR352" i="1"/>
  <c r="GR353" i="1"/>
  <c r="GQ3" i="1"/>
  <c r="GQ4" i="1"/>
  <c r="GQ5" i="1"/>
  <c r="GQ6" i="1"/>
  <c r="GQ7" i="1"/>
  <c r="GQ8" i="1"/>
  <c r="GQ9" i="1"/>
  <c r="GQ10" i="1"/>
  <c r="GQ11" i="1"/>
  <c r="GQ12" i="1"/>
  <c r="GQ13" i="1"/>
  <c r="GQ14" i="1"/>
  <c r="GQ15" i="1"/>
  <c r="GQ16" i="1"/>
  <c r="GQ17" i="1"/>
  <c r="GQ18" i="1"/>
  <c r="GQ19" i="1"/>
  <c r="GQ20" i="1"/>
  <c r="GQ21" i="1"/>
  <c r="GQ22" i="1"/>
  <c r="GQ23" i="1"/>
  <c r="GQ24" i="1"/>
  <c r="GQ25" i="1"/>
  <c r="GQ26" i="1"/>
  <c r="GQ27" i="1"/>
  <c r="GQ28" i="1"/>
  <c r="GQ29" i="1"/>
  <c r="GQ30" i="1"/>
  <c r="GQ31" i="1"/>
  <c r="GQ32" i="1"/>
  <c r="GQ33" i="1"/>
  <c r="GQ34" i="1"/>
  <c r="GQ35" i="1"/>
  <c r="GQ36" i="1"/>
  <c r="GQ37" i="1"/>
  <c r="GQ38" i="1"/>
  <c r="GQ39" i="1"/>
  <c r="GQ40" i="1"/>
  <c r="GQ41" i="1"/>
  <c r="GQ42" i="1"/>
  <c r="GQ43" i="1"/>
  <c r="GQ44" i="1"/>
  <c r="GQ45" i="1"/>
  <c r="GQ46" i="1"/>
  <c r="GQ47" i="1"/>
  <c r="GQ48" i="1"/>
  <c r="GQ49" i="1"/>
  <c r="GQ50" i="1"/>
  <c r="GQ51" i="1"/>
  <c r="GQ52" i="1"/>
  <c r="GQ53" i="1"/>
  <c r="GQ54" i="1"/>
  <c r="GQ55" i="1"/>
  <c r="GQ56" i="1"/>
  <c r="GQ57" i="1"/>
  <c r="GQ58" i="1"/>
  <c r="GQ59" i="1"/>
  <c r="GQ60" i="1"/>
  <c r="GQ61" i="1"/>
  <c r="GQ62" i="1"/>
  <c r="GQ63" i="1"/>
  <c r="GQ64" i="1"/>
  <c r="GQ65" i="1"/>
  <c r="GQ66" i="1"/>
  <c r="GQ67" i="1"/>
  <c r="GQ68" i="1"/>
  <c r="GQ69" i="1"/>
  <c r="GQ70" i="1"/>
  <c r="GQ71" i="1"/>
  <c r="GQ72" i="1"/>
  <c r="GQ73" i="1"/>
  <c r="GQ74" i="1"/>
  <c r="GQ75" i="1"/>
  <c r="GQ76" i="1"/>
  <c r="GQ77" i="1"/>
  <c r="GQ78" i="1"/>
  <c r="GQ79" i="1"/>
  <c r="GQ80" i="1"/>
  <c r="GQ81" i="1"/>
  <c r="GQ82" i="1"/>
  <c r="GQ83" i="1"/>
  <c r="GQ84" i="1"/>
  <c r="GQ85" i="1"/>
  <c r="GQ86" i="1"/>
  <c r="GQ87" i="1"/>
  <c r="GQ88" i="1"/>
  <c r="GQ89" i="1"/>
  <c r="GQ90" i="1"/>
  <c r="GQ91" i="1"/>
  <c r="GQ92" i="1"/>
  <c r="GQ93" i="1"/>
  <c r="GQ94" i="1"/>
  <c r="GQ95" i="1"/>
  <c r="GQ96" i="1"/>
  <c r="GQ97" i="1"/>
  <c r="GQ98" i="1"/>
  <c r="GQ99" i="1"/>
  <c r="GQ100" i="1"/>
  <c r="GQ101" i="1"/>
  <c r="GQ102" i="1"/>
  <c r="GQ103" i="1"/>
  <c r="GQ104" i="1"/>
  <c r="GQ105" i="1"/>
  <c r="GQ106" i="1"/>
  <c r="GQ107" i="1"/>
  <c r="GQ108" i="1"/>
  <c r="GQ109" i="1"/>
  <c r="GQ110" i="1"/>
  <c r="GQ111" i="1"/>
  <c r="GQ112" i="1"/>
  <c r="GQ113" i="1"/>
  <c r="GQ114" i="1"/>
  <c r="GQ115" i="1"/>
  <c r="GQ116" i="1"/>
  <c r="GQ117" i="1"/>
  <c r="GQ118" i="1"/>
  <c r="GQ119" i="1"/>
  <c r="GQ120" i="1"/>
  <c r="GQ121" i="1"/>
  <c r="GQ122" i="1"/>
  <c r="GQ123" i="1"/>
  <c r="GQ124" i="1"/>
  <c r="GQ125" i="1"/>
  <c r="GQ126" i="1"/>
  <c r="GQ127" i="1"/>
  <c r="GQ128" i="1"/>
  <c r="GQ129" i="1"/>
  <c r="GQ130" i="1"/>
  <c r="GQ131" i="1"/>
  <c r="GQ132" i="1"/>
  <c r="GQ133" i="1"/>
  <c r="GQ134" i="1"/>
  <c r="GQ135" i="1"/>
  <c r="GQ136" i="1"/>
  <c r="GQ137" i="1"/>
  <c r="GQ138" i="1"/>
  <c r="GQ139" i="1"/>
  <c r="GQ140" i="1"/>
  <c r="GQ141" i="1"/>
  <c r="GQ142" i="1"/>
  <c r="GQ143" i="1"/>
  <c r="GQ144" i="1"/>
  <c r="GQ145" i="1"/>
  <c r="GQ146" i="1"/>
  <c r="GQ147" i="1"/>
  <c r="GQ148" i="1"/>
  <c r="GQ149" i="1"/>
  <c r="GQ150" i="1"/>
  <c r="GQ151" i="1"/>
  <c r="GQ152" i="1"/>
  <c r="GQ153" i="1"/>
  <c r="GQ154" i="1"/>
  <c r="GQ155" i="1"/>
  <c r="GQ156" i="1"/>
  <c r="GQ157" i="1"/>
  <c r="GQ158" i="1"/>
  <c r="GQ159" i="1"/>
  <c r="GQ160" i="1"/>
  <c r="GQ161" i="1"/>
  <c r="GQ162" i="1"/>
  <c r="GQ163" i="1"/>
  <c r="GQ164" i="1"/>
  <c r="GQ165" i="1"/>
  <c r="GQ166" i="1"/>
  <c r="GQ167" i="1"/>
  <c r="GQ168" i="1"/>
  <c r="GQ169" i="1"/>
  <c r="GQ170" i="1"/>
  <c r="GQ171" i="1"/>
  <c r="GQ172" i="1"/>
  <c r="GQ173" i="1"/>
  <c r="GQ174" i="1"/>
  <c r="GQ175" i="1"/>
  <c r="GQ176" i="1"/>
  <c r="GQ177" i="1"/>
  <c r="GQ178" i="1"/>
  <c r="GQ179" i="1"/>
  <c r="GQ180" i="1"/>
  <c r="GQ181" i="1"/>
  <c r="GQ182" i="1"/>
  <c r="GQ183" i="1"/>
  <c r="GQ184" i="1"/>
  <c r="GQ185" i="1"/>
  <c r="GQ186" i="1"/>
  <c r="GQ187" i="1"/>
  <c r="GQ188" i="1"/>
  <c r="GQ189" i="1"/>
  <c r="GQ190" i="1"/>
  <c r="GQ191" i="1"/>
  <c r="GQ192" i="1"/>
  <c r="GQ193" i="1"/>
  <c r="GQ194" i="1"/>
  <c r="GQ195" i="1"/>
  <c r="GQ196" i="1"/>
  <c r="GQ197" i="1"/>
  <c r="GQ198" i="1"/>
  <c r="GQ199" i="1"/>
  <c r="GQ200" i="1"/>
  <c r="GQ201" i="1"/>
  <c r="GQ202" i="1"/>
  <c r="GQ203" i="1"/>
  <c r="GQ204" i="1"/>
  <c r="GQ205" i="1"/>
  <c r="GQ206" i="1"/>
  <c r="GQ207" i="1"/>
  <c r="GQ208" i="1"/>
  <c r="GQ209" i="1"/>
  <c r="GQ210" i="1"/>
  <c r="GQ211" i="1"/>
  <c r="GQ212" i="1"/>
  <c r="GQ213" i="1"/>
  <c r="GQ214" i="1"/>
  <c r="GQ215" i="1"/>
  <c r="GQ216" i="1"/>
  <c r="GQ217" i="1"/>
  <c r="GQ218" i="1"/>
  <c r="GQ219" i="1"/>
  <c r="GQ220" i="1"/>
  <c r="GQ221" i="1"/>
  <c r="GQ222" i="1"/>
  <c r="GQ223" i="1"/>
  <c r="GQ224" i="1"/>
  <c r="GQ225" i="1"/>
  <c r="GQ226" i="1"/>
  <c r="GQ227" i="1"/>
  <c r="GQ228" i="1"/>
  <c r="GQ229" i="1"/>
  <c r="GQ230" i="1"/>
  <c r="GQ231" i="1"/>
  <c r="GQ232" i="1"/>
  <c r="GQ233" i="1"/>
  <c r="GQ234" i="1"/>
  <c r="GQ235" i="1"/>
  <c r="GQ236" i="1"/>
  <c r="GQ237" i="1"/>
  <c r="GQ238" i="1"/>
  <c r="GQ239" i="1"/>
  <c r="GQ240" i="1"/>
  <c r="GQ241" i="1"/>
  <c r="GQ242" i="1"/>
  <c r="GQ243" i="1"/>
  <c r="GQ244" i="1"/>
  <c r="GQ245" i="1"/>
  <c r="GQ246" i="1"/>
  <c r="GQ247" i="1"/>
  <c r="GQ248" i="1"/>
  <c r="GQ249" i="1"/>
  <c r="GQ250" i="1"/>
  <c r="GQ251" i="1"/>
  <c r="GQ252" i="1"/>
  <c r="GQ253" i="1"/>
  <c r="GQ254" i="1"/>
  <c r="GQ255" i="1"/>
  <c r="GQ256" i="1"/>
  <c r="GQ257" i="1"/>
  <c r="GQ258" i="1"/>
  <c r="GQ259" i="1"/>
  <c r="GQ260" i="1"/>
  <c r="GQ261" i="1"/>
  <c r="GQ262" i="1"/>
  <c r="GQ263" i="1"/>
  <c r="GQ264" i="1"/>
  <c r="GQ265" i="1"/>
  <c r="GQ266" i="1"/>
  <c r="GQ267" i="1"/>
  <c r="GQ268" i="1"/>
  <c r="GQ269" i="1"/>
  <c r="GQ270" i="1"/>
  <c r="GQ271" i="1"/>
  <c r="GQ272" i="1"/>
  <c r="GQ273" i="1"/>
  <c r="GQ274" i="1"/>
  <c r="GQ275" i="1"/>
  <c r="GQ276" i="1"/>
  <c r="GQ277" i="1"/>
  <c r="GQ278" i="1"/>
  <c r="GQ279" i="1"/>
  <c r="GQ280" i="1"/>
  <c r="GQ281" i="1"/>
  <c r="GQ282" i="1"/>
  <c r="GQ283" i="1"/>
  <c r="GQ284" i="1"/>
  <c r="GQ285" i="1"/>
  <c r="GQ286" i="1"/>
  <c r="GQ287" i="1"/>
  <c r="GQ288" i="1"/>
  <c r="GQ289" i="1"/>
  <c r="GQ290" i="1"/>
  <c r="GQ291" i="1"/>
  <c r="GQ292" i="1"/>
  <c r="GQ293" i="1"/>
  <c r="GQ294" i="1"/>
  <c r="GQ295" i="1"/>
  <c r="GQ296" i="1"/>
  <c r="GQ297" i="1"/>
  <c r="GQ298" i="1"/>
  <c r="GQ299" i="1"/>
  <c r="GQ300" i="1"/>
  <c r="GQ301" i="1"/>
  <c r="GQ302" i="1"/>
  <c r="GQ303" i="1"/>
  <c r="GQ304" i="1"/>
  <c r="GQ305" i="1"/>
  <c r="GQ306" i="1"/>
  <c r="GQ307" i="1"/>
  <c r="GQ308" i="1"/>
  <c r="GQ309" i="1"/>
  <c r="GQ310" i="1"/>
  <c r="GQ311" i="1"/>
  <c r="GQ312" i="1"/>
  <c r="GQ313" i="1"/>
  <c r="GQ314" i="1"/>
  <c r="GQ315" i="1"/>
  <c r="GQ316" i="1"/>
  <c r="GQ317" i="1"/>
  <c r="GQ318" i="1"/>
  <c r="GQ319" i="1"/>
  <c r="GQ320" i="1"/>
  <c r="GQ321" i="1"/>
  <c r="GQ322" i="1"/>
  <c r="GQ323" i="1"/>
  <c r="GQ324" i="1"/>
  <c r="GQ325" i="1"/>
  <c r="GQ326" i="1"/>
  <c r="GQ327" i="1"/>
  <c r="GQ328" i="1"/>
  <c r="GQ329" i="1"/>
  <c r="GQ330" i="1"/>
  <c r="GQ331" i="1"/>
  <c r="GQ332" i="1"/>
  <c r="GQ333" i="1"/>
  <c r="GQ334" i="1"/>
  <c r="GQ335" i="1"/>
  <c r="GQ336" i="1"/>
  <c r="GQ337" i="1"/>
  <c r="GQ338" i="1"/>
  <c r="GQ339" i="1"/>
  <c r="GQ340" i="1"/>
  <c r="GQ341" i="1"/>
  <c r="GQ342" i="1"/>
  <c r="GQ343" i="1"/>
  <c r="GQ344" i="1"/>
  <c r="GQ345" i="1"/>
  <c r="GQ346" i="1"/>
  <c r="GQ347" i="1"/>
  <c r="GQ348" i="1"/>
  <c r="GQ349" i="1"/>
  <c r="GQ350" i="1"/>
  <c r="GQ351" i="1"/>
  <c r="GQ352" i="1"/>
  <c r="GQ353" i="1"/>
  <c r="GP3" i="1"/>
  <c r="GP4" i="1"/>
  <c r="GP5" i="1"/>
  <c r="GP6" i="1"/>
  <c r="GP7" i="1"/>
  <c r="GP8" i="1"/>
  <c r="GP9" i="1"/>
  <c r="GP10" i="1"/>
  <c r="GP11" i="1"/>
  <c r="GP12" i="1"/>
  <c r="GP13" i="1"/>
  <c r="GP14" i="1"/>
  <c r="GP15" i="1"/>
  <c r="GP16" i="1"/>
  <c r="GP17" i="1"/>
  <c r="GP18" i="1"/>
  <c r="GP19" i="1"/>
  <c r="GP20" i="1"/>
  <c r="GP21" i="1"/>
  <c r="GP22" i="1"/>
  <c r="GP23" i="1"/>
  <c r="GP24" i="1"/>
  <c r="GP25" i="1"/>
  <c r="GP26" i="1"/>
  <c r="GP27" i="1"/>
  <c r="GP28" i="1"/>
  <c r="GP29" i="1"/>
  <c r="GP30" i="1"/>
  <c r="GP31" i="1"/>
  <c r="GP32" i="1"/>
  <c r="GP33" i="1"/>
  <c r="GP34" i="1"/>
  <c r="GP35" i="1"/>
  <c r="GP36" i="1"/>
  <c r="GP37" i="1"/>
  <c r="GP38" i="1"/>
  <c r="GP39" i="1"/>
  <c r="GP40" i="1"/>
  <c r="GP41" i="1"/>
  <c r="GP42" i="1"/>
  <c r="GP43" i="1"/>
  <c r="GP44" i="1"/>
  <c r="GP45" i="1"/>
  <c r="GP46" i="1"/>
  <c r="GP47" i="1"/>
  <c r="GP48" i="1"/>
  <c r="GP49" i="1"/>
  <c r="GP50" i="1"/>
  <c r="GP51" i="1"/>
  <c r="GP52" i="1"/>
  <c r="GP53" i="1"/>
  <c r="GP54" i="1"/>
  <c r="GP55" i="1"/>
  <c r="GP56" i="1"/>
  <c r="GP57" i="1"/>
  <c r="GP58" i="1"/>
  <c r="GP59" i="1"/>
  <c r="GP60" i="1"/>
  <c r="GP61" i="1"/>
  <c r="GP62" i="1"/>
  <c r="GP63" i="1"/>
  <c r="GP64" i="1"/>
  <c r="GP65" i="1"/>
  <c r="GP66" i="1"/>
  <c r="GP67" i="1"/>
  <c r="GP68" i="1"/>
  <c r="GP69" i="1"/>
  <c r="GP70" i="1"/>
  <c r="GP71" i="1"/>
  <c r="GP72" i="1"/>
  <c r="GP73" i="1"/>
  <c r="GP74" i="1"/>
  <c r="GP75" i="1"/>
  <c r="GP76" i="1"/>
  <c r="GP77" i="1"/>
  <c r="GP78" i="1"/>
  <c r="GP79" i="1"/>
  <c r="GP80" i="1"/>
  <c r="GP81" i="1"/>
  <c r="GP82" i="1"/>
  <c r="GP83" i="1"/>
  <c r="GP84" i="1"/>
  <c r="GP85" i="1"/>
  <c r="GP86" i="1"/>
  <c r="GP87" i="1"/>
  <c r="GP88" i="1"/>
  <c r="GP89" i="1"/>
  <c r="GP90" i="1"/>
  <c r="GP91" i="1"/>
  <c r="GP92" i="1"/>
  <c r="GP93" i="1"/>
  <c r="GP94" i="1"/>
  <c r="GP95" i="1"/>
  <c r="GP96" i="1"/>
  <c r="GP97" i="1"/>
  <c r="GP98" i="1"/>
  <c r="GP99" i="1"/>
  <c r="GP100" i="1"/>
  <c r="GP101" i="1"/>
  <c r="GP102" i="1"/>
  <c r="GP103" i="1"/>
  <c r="GP104" i="1"/>
  <c r="GP105" i="1"/>
  <c r="GP106" i="1"/>
  <c r="GP107" i="1"/>
  <c r="GP108" i="1"/>
  <c r="GP109" i="1"/>
  <c r="GP110" i="1"/>
  <c r="GP111" i="1"/>
  <c r="GP112" i="1"/>
  <c r="GP113" i="1"/>
  <c r="GP114" i="1"/>
  <c r="GP115" i="1"/>
  <c r="GP116" i="1"/>
  <c r="GP117" i="1"/>
  <c r="GP118" i="1"/>
  <c r="GP119" i="1"/>
  <c r="GP120" i="1"/>
  <c r="GP121" i="1"/>
  <c r="GP122" i="1"/>
  <c r="GP123" i="1"/>
  <c r="GP124" i="1"/>
  <c r="GP125" i="1"/>
  <c r="GP126" i="1"/>
  <c r="GP127" i="1"/>
  <c r="GP128" i="1"/>
  <c r="GP129" i="1"/>
  <c r="GP130" i="1"/>
  <c r="GP131" i="1"/>
  <c r="GP132" i="1"/>
  <c r="GP133" i="1"/>
  <c r="GP134" i="1"/>
  <c r="GP135" i="1"/>
  <c r="GP136" i="1"/>
  <c r="GP137" i="1"/>
  <c r="GP138" i="1"/>
  <c r="GP139" i="1"/>
  <c r="GP140" i="1"/>
  <c r="GP141" i="1"/>
  <c r="GP142" i="1"/>
  <c r="GP143" i="1"/>
  <c r="GP144" i="1"/>
  <c r="GP145" i="1"/>
  <c r="GP146" i="1"/>
  <c r="GP147" i="1"/>
  <c r="GP148" i="1"/>
  <c r="GP149" i="1"/>
  <c r="GP150" i="1"/>
  <c r="GP151" i="1"/>
  <c r="GP152" i="1"/>
  <c r="GP153" i="1"/>
  <c r="GP154" i="1"/>
  <c r="GP155" i="1"/>
  <c r="GP156" i="1"/>
  <c r="GP157" i="1"/>
  <c r="GP158" i="1"/>
  <c r="GP159" i="1"/>
  <c r="GP160" i="1"/>
  <c r="GP161" i="1"/>
  <c r="GP162" i="1"/>
  <c r="GP163" i="1"/>
  <c r="GP164" i="1"/>
  <c r="GP165" i="1"/>
  <c r="GP166" i="1"/>
  <c r="GP167" i="1"/>
  <c r="GP168" i="1"/>
  <c r="GP169" i="1"/>
  <c r="GP170" i="1"/>
  <c r="GP171" i="1"/>
  <c r="GP172" i="1"/>
  <c r="GP173" i="1"/>
  <c r="GP174" i="1"/>
  <c r="GP175" i="1"/>
  <c r="GP176" i="1"/>
  <c r="GP177" i="1"/>
  <c r="GP178" i="1"/>
  <c r="GP179" i="1"/>
  <c r="GP180" i="1"/>
  <c r="GP181" i="1"/>
  <c r="GP182" i="1"/>
  <c r="GP183" i="1"/>
  <c r="GP184" i="1"/>
  <c r="GP185" i="1"/>
  <c r="GP186" i="1"/>
  <c r="GP187" i="1"/>
  <c r="GP188" i="1"/>
  <c r="GP189" i="1"/>
  <c r="GP190" i="1"/>
  <c r="GP191" i="1"/>
  <c r="GP192" i="1"/>
  <c r="GP193" i="1"/>
  <c r="GP194" i="1"/>
  <c r="GP195" i="1"/>
  <c r="GP196" i="1"/>
  <c r="GP197" i="1"/>
  <c r="GP198" i="1"/>
  <c r="GP199" i="1"/>
  <c r="GP200" i="1"/>
  <c r="GP201" i="1"/>
  <c r="GP202" i="1"/>
  <c r="GP203" i="1"/>
  <c r="GP204" i="1"/>
  <c r="GP205" i="1"/>
  <c r="GP206" i="1"/>
  <c r="GP207" i="1"/>
  <c r="GP208" i="1"/>
  <c r="GP209" i="1"/>
  <c r="GP210" i="1"/>
  <c r="GP211" i="1"/>
  <c r="GP212" i="1"/>
  <c r="GP213" i="1"/>
  <c r="GP214" i="1"/>
  <c r="GP215" i="1"/>
  <c r="GP216" i="1"/>
  <c r="GP217" i="1"/>
  <c r="GP218" i="1"/>
  <c r="GP219" i="1"/>
  <c r="GP220" i="1"/>
  <c r="GP221" i="1"/>
  <c r="GP222" i="1"/>
  <c r="GP223" i="1"/>
  <c r="GP224" i="1"/>
  <c r="GP225" i="1"/>
  <c r="GP226" i="1"/>
  <c r="GP227" i="1"/>
  <c r="GP228" i="1"/>
  <c r="GP229" i="1"/>
  <c r="GP230" i="1"/>
  <c r="GP231" i="1"/>
  <c r="GP232" i="1"/>
  <c r="GP233" i="1"/>
  <c r="GP234" i="1"/>
  <c r="GP235" i="1"/>
  <c r="GP236" i="1"/>
  <c r="GP237" i="1"/>
  <c r="GP238" i="1"/>
  <c r="GP239" i="1"/>
  <c r="GP240" i="1"/>
  <c r="GP241" i="1"/>
  <c r="GP242" i="1"/>
  <c r="GP243" i="1"/>
  <c r="GP244" i="1"/>
  <c r="GP245" i="1"/>
  <c r="GP246" i="1"/>
  <c r="GP247" i="1"/>
  <c r="GP248" i="1"/>
  <c r="GP249" i="1"/>
  <c r="GP250" i="1"/>
  <c r="GP251" i="1"/>
  <c r="GP252" i="1"/>
  <c r="GP253" i="1"/>
  <c r="GP254" i="1"/>
  <c r="GP255" i="1"/>
  <c r="GP256" i="1"/>
  <c r="GP257" i="1"/>
  <c r="GP258" i="1"/>
  <c r="GP259" i="1"/>
  <c r="GP260" i="1"/>
  <c r="GP261" i="1"/>
  <c r="GP262" i="1"/>
  <c r="GP263" i="1"/>
  <c r="GP264" i="1"/>
  <c r="GP265" i="1"/>
  <c r="GP266" i="1"/>
  <c r="GP267" i="1"/>
  <c r="GP268" i="1"/>
  <c r="GP269" i="1"/>
  <c r="GP270" i="1"/>
  <c r="GP271" i="1"/>
  <c r="GP272" i="1"/>
  <c r="GP273" i="1"/>
  <c r="GP274" i="1"/>
  <c r="GP275" i="1"/>
  <c r="GP276" i="1"/>
  <c r="GP277" i="1"/>
  <c r="GP278" i="1"/>
  <c r="GP279" i="1"/>
  <c r="GP280" i="1"/>
  <c r="GP281" i="1"/>
  <c r="GP282" i="1"/>
  <c r="GP283" i="1"/>
  <c r="GP284" i="1"/>
  <c r="GP285" i="1"/>
  <c r="GP286" i="1"/>
  <c r="GP287" i="1"/>
  <c r="GP288" i="1"/>
  <c r="GP289" i="1"/>
  <c r="GP290" i="1"/>
  <c r="GP291" i="1"/>
  <c r="GP292" i="1"/>
  <c r="GP293" i="1"/>
  <c r="GP294" i="1"/>
  <c r="GP295" i="1"/>
  <c r="GP296" i="1"/>
  <c r="GP297" i="1"/>
  <c r="GP298" i="1"/>
  <c r="GP299" i="1"/>
  <c r="GP300" i="1"/>
  <c r="GP301" i="1"/>
  <c r="GP302" i="1"/>
  <c r="GP303" i="1"/>
  <c r="GP304" i="1"/>
  <c r="GP305" i="1"/>
  <c r="GP306" i="1"/>
  <c r="GP307" i="1"/>
  <c r="GP308" i="1"/>
  <c r="GP309" i="1"/>
  <c r="GP310" i="1"/>
  <c r="GP311" i="1"/>
  <c r="GP312" i="1"/>
  <c r="GP313" i="1"/>
  <c r="GP314" i="1"/>
  <c r="GP315" i="1"/>
  <c r="GP316" i="1"/>
  <c r="GP317" i="1"/>
  <c r="GP318" i="1"/>
  <c r="GP319" i="1"/>
  <c r="GP320" i="1"/>
  <c r="GP321" i="1"/>
  <c r="GP322" i="1"/>
  <c r="GP323" i="1"/>
  <c r="GP324" i="1"/>
  <c r="GP325" i="1"/>
  <c r="GP326" i="1"/>
  <c r="GP327" i="1"/>
  <c r="GP328" i="1"/>
  <c r="GP329" i="1"/>
  <c r="GP330" i="1"/>
  <c r="GP331" i="1"/>
  <c r="GP332" i="1"/>
  <c r="GP333" i="1"/>
  <c r="GP334" i="1"/>
  <c r="GP335" i="1"/>
  <c r="GP336" i="1"/>
  <c r="GP337" i="1"/>
  <c r="GP338" i="1"/>
  <c r="GP339" i="1"/>
  <c r="GP340" i="1"/>
  <c r="GP341" i="1"/>
  <c r="GP342" i="1"/>
  <c r="GP343" i="1"/>
  <c r="GP344" i="1"/>
  <c r="GP345" i="1"/>
  <c r="GP346" i="1"/>
  <c r="GP347" i="1"/>
  <c r="GP348" i="1"/>
  <c r="GP349" i="1"/>
  <c r="GP350" i="1"/>
  <c r="GP351" i="1"/>
  <c r="GP352" i="1"/>
  <c r="GP353" i="1"/>
  <c r="GO3" i="1"/>
  <c r="GO4" i="1"/>
  <c r="GO5" i="1"/>
  <c r="GO6" i="1"/>
  <c r="GO7" i="1"/>
  <c r="GO8" i="1"/>
  <c r="GO9" i="1"/>
  <c r="GO10" i="1"/>
  <c r="GO11" i="1"/>
  <c r="GO12" i="1"/>
  <c r="GO13" i="1"/>
  <c r="GO14" i="1"/>
  <c r="GO15" i="1"/>
  <c r="GO16" i="1"/>
  <c r="GO17" i="1"/>
  <c r="GO18" i="1"/>
  <c r="GO19" i="1"/>
  <c r="GO20" i="1"/>
  <c r="GO21" i="1"/>
  <c r="GO22" i="1"/>
  <c r="GO23" i="1"/>
  <c r="GO24" i="1"/>
  <c r="GO25" i="1"/>
  <c r="GO26" i="1"/>
  <c r="GO27" i="1"/>
  <c r="GO28" i="1"/>
  <c r="GO29" i="1"/>
  <c r="GO30" i="1"/>
  <c r="GO31" i="1"/>
  <c r="GO32" i="1"/>
  <c r="GO33" i="1"/>
  <c r="GO34" i="1"/>
  <c r="GO35" i="1"/>
  <c r="GO36" i="1"/>
  <c r="GO37" i="1"/>
  <c r="GO38" i="1"/>
  <c r="GO39" i="1"/>
  <c r="GO40" i="1"/>
  <c r="GO41" i="1"/>
  <c r="GO42" i="1"/>
  <c r="GO43" i="1"/>
  <c r="GO44" i="1"/>
  <c r="GO45" i="1"/>
  <c r="GO46" i="1"/>
  <c r="GO47" i="1"/>
  <c r="GO48" i="1"/>
  <c r="GO49" i="1"/>
  <c r="GO50" i="1"/>
  <c r="GO51" i="1"/>
  <c r="GO52" i="1"/>
  <c r="GO53" i="1"/>
  <c r="GO54" i="1"/>
  <c r="GO55" i="1"/>
  <c r="GO56" i="1"/>
  <c r="GO57" i="1"/>
  <c r="GO58" i="1"/>
  <c r="GO59" i="1"/>
  <c r="GO60" i="1"/>
  <c r="GO61" i="1"/>
  <c r="GO62" i="1"/>
  <c r="GO63" i="1"/>
  <c r="GO64" i="1"/>
  <c r="GO65" i="1"/>
  <c r="GO66" i="1"/>
  <c r="GO67" i="1"/>
  <c r="GO68" i="1"/>
  <c r="GO69" i="1"/>
  <c r="GO70" i="1"/>
  <c r="GO71" i="1"/>
  <c r="GO72" i="1"/>
  <c r="GO73" i="1"/>
  <c r="GO74" i="1"/>
  <c r="GO75" i="1"/>
  <c r="GO76" i="1"/>
  <c r="GO77" i="1"/>
  <c r="GO78" i="1"/>
  <c r="GO79" i="1"/>
  <c r="GO80" i="1"/>
  <c r="GO81" i="1"/>
  <c r="GO82" i="1"/>
  <c r="GO83" i="1"/>
  <c r="GO84" i="1"/>
  <c r="GO85" i="1"/>
  <c r="GO86" i="1"/>
  <c r="GO87" i="1"/>
  <c r="GO88" i="1"/>
  <c r="GO89" i="1"/>
  <c r="GO90" i="1"/>
  <c r="GO91" i="1"/>
  <c r="GO92" i="1"/>
  <c r="GO93" i="1"/>
  <c r="GO94" i="1"/>
  <c r="GO95" i="1"/>
  <c r="GO96" i="1"/>
  <c r="GO97" i="1"/>
  <c r="GO98" i="1"/>
  <c r="GO99" i="1"/>
  <c r="GO100" i="1"/>
  <c r="GO101" i="1"/>
  <c r="GO102" i="1"/>
  <c r="GO103" i="1"/>
  <c r="GO104" i="1"/>
  <c r="GO105" i="1"/>
  <c r="GO106" i="1"/>
  <c r="GO107" i="1"/>
  <c r="GO108" i="1"/>
  <c r="GO109" i="1"/>
  <c r="GO110" i="1"/>
  <c r="GO111" i="1"/>
  <c r="GO112" i="1"/>
  <c r="GO113" i="1"/>
  <c r="GO114" i="1"/>
  <c r="GO115" i="1"/>
  <c r="GO116" i="1"/>
  <c r="GO117" i="1"/>
  <c r="GO118" i="1"/>
  <c r="GO119" i="1"/>
  <c r="GO120" i="1"/>
  <c r="GO121" i="1"/>
  <c r="GO122" i="1"/>
  <c r="GO123" i="1"/>
  <c r="GO124" i="1"/>
  <c r="GO125" i="1"/>
  <c r="GO126" i="1"/>
  <c r="GO127" i="1"/>
  <c r="GO128" i="1"/>
  <c r="GO129" i="1"/>
  <c r="GO130" i="1"/>
  <c r="GO131" i="1"/>
  <c r="GO132" i="1"/>
  <c r="GO133" i="1"/>
  <c r="GO134" i="1"/>
  <c r="GO135" i="1"/>
  <c r="GO136" i="1"/>
  <c r="GO137" i="1"/>
  <c r="GO138" i="1"/>
  <c r="GO139" i="1"/>
  <c r="GO140" i="1"/>
  <c r="GO141" i="1"/>
  <c r="GO142" i="1"/>
  <c r="GO143" i="1"/>
  <c r="GO144" i="1"/>
  <c r="GO145" i="1"/>
  <c r="GO146" i="1"/>
  <c r="GO147" i="1"/>
  <c r="GO148" i="1"/>
  <c r="GO149" i="1"/>
  <c r="GO150" i="1"/>
  <c r="GO151" i="1"/>
  <c r="GO152" i="1"/>
  <c r="GO153" i="1"/>
  <c r="GO154" i="1"/>
  <c r="GO155" i="1"/>
  <c r="GO156" i="1"/>
  <c r="GO157" i="1"/>
  <c r="GO158" i="1"/>
  <c r="GO159" i="1"/>
  <c r="GO160" i="1"/>
  <c r="GO161" i="1"/>
  <c r="GO162" i="1"/>
  <c r="GO163" i="1"/>
  <c r="GO164" i="1"/>
  <c r="GO165" i="1"/>
  <c r="GO166" i="1"/>
  <c r="GO167" i="1"/>
  <c r="GO168" i="1"/>
  <c r="GO169" i="1"/>
  <c r="GO170" i="1"/>
  <c r="GO171" i="1"/>
  <c r="GO172" i="1"/>
  <c r="GO173" i="1"/>
  <c r="GO174" i="1"/>
  <c r="GO175" i="1"/>
  <c r="GO176" i="1"/>
  <c r="GO177" i="1"/>
  <c r="GO178" i="1"/>
  <c r="GO179" i="1"/>
  <c r="GO180" i="1"/>
  <c r="GO181" i="1"/>
  <c r="GO182" i="1"/>
  <c r="GO183" i="1"/>
  <c r="GO184" i="1"/>
  <c r="GO185" i="1"/>
  <c r="GO186" i="1"/>
  <c r="GO187" i="1"/>
  <c r="GO188" i="1"/>
  <c r="GO189" i="1"/>
  <c r="GO190" i="1"/>
  <c r="GO191" i="1"/>
  <c r="GO192" i="1"/>
  <c r="GO193" i="1"/>
  <c r="GO194" i="1"/>
  <c r="GO195" i="1"/>
  <c r="GO196" i="1"/>
  <c r="GO197" i="1"/>
  <c r="GO198" i="1"/>
  <c r="GO199" i="1"/>
  <c r="GO200" i="1"/>
  <c r="GO201" i="1"/>
  <c r="GO202" i="1"/>
  <c r="GO203" i="1"/>
  <c r="GO204" i="1"/>
  <c r="GO205" i="1"/>
  <c r="GO206" i="1"/>
  <c r="GO207" i="1"/>
  <c r="GO208" i="1"/>
  <c r="GO209" i="1"/>
  <c r="GO210" i="1"/>
  <c r="GO211" i="1"/>
  <c r="GO212" i="1"/>
  <c r="GO213" i="1"/>
  <c r="GO214" i="1"/>
  <c r="GO215" i="1"/>
  <c r="GO216" i="1"/>
  <c r="GO217" i="1"/>
  <c r="GO218" i="1"/>
  <c r="GO219" i="1"/>
  <c r="GO220" i="1"/>
  <c r="GO221" i="1"/>
  <c r="GO222" i="1"/>
  <c r="GO223" i="1"/>
  <c r="GO224" i="1"/>
  <c r="GO225" i="1"/>
  <c r="GO226" i="1"/>
  <c r="GO227" i="1"/>
  <c r="GO228" i="1"/>
  <c r="GO229" i="1"/>
  <c r="GO230" i="1"/>
  <c r="GO231" i="1"/>
  <c r="GO232" i="1"/>
  <c r="GO233" i="1"/>
  <c r="GO234" i="1"/>
  <c r="GO235" i="1"/>
  <c r="GO236" i="1"/>
  <c r="GO237" i="1"/>
  <c r="GO238" i="1"/>
  <c r="GO239" i="1"/>
  <c r="GO240" i="1"/>
  <c r="GO241" i="1"/>
  <c r="GO242" i="1"/>
  <c r="GO243" i="1"/>
  <c r="GO244" i="1"/>
  <c r="GO245" i="1"/>
  <c r="GO246" i="1"/>
  <c r="GO247" i="1"/>
  <c r="GO248" i="1"/>
  <c r="GO249" i="1"/>
  <c r="GO250" i="1"/>
  <c r="GO251" i="1"/>
  <c r="GO252" i="1"/>
  <c r="GO253" i="1"/>
  <c r="GO254" i="1"/>
  <c r="GO255" i="1"/>
  <c r="GO256" i="1"/>
  <c r="GO257" i="1"/>
  <c r="GO258" i="1"/>
  <c r="GO259" i="1"/>
  <c r="GO260" i="1"/>
  <c r="GO261" i="1"/>
  <c r="GO262" i="1"/>
  <c r="GO263" i="1"/>
  <c r="GO264" i="1"/>
  <c r="GO265" i="1"/>
  <c r="GO266" i="1"/>
  <c r="GO267" i="1"/>
  <c r="GO268" i="1"/>
  <c r="GO269" i="1"/>
  <c r="GO270" i="1"/>
  <c r="GO271" i="1"/>
  <c r="GO272" i="1"/>
  <c r="GO273" i="1"/>
  <c r="GO274" i="1"/>
  <c r="GO275" i="1"/>
  <c r="GO276" i="1"/>
  <c r="GO277" i="1"/>
  <c r="GO278" i="1"/>
  <c r="GO279" i="1"/>
  <c r="GO280" i="1"/>
  <c r="GO281" i="1"/>
  <c r="GO282" i="1"/>
  <c r="GO283" i="1"/>
  <c r="GO284" i="1"/>
  <c r="GO285" i="1"/>
  <c r="GO286" i="1"/>
  <c r="GO287" i="1"/>
  <c r="GO288" i="1"/>
  <c r="GO289" i="1"/>
  <c r="GO290" i="1"/>
  <c r="GO291" i="1"/>
  <c r="GO292" i="1"/>
  <c r="GO293" i="1"/>
  <c r="GO294" i="1"/>
  <c r="GO295" i="1"/>
  <c r="GO296" i="1"/>
  <c r="GO297" i="1"/>
  <c r="GO298" i="1"/>
  <c r="GO299" i="1"/>
  <c r="GO300" i="1"/>
  <c r="GO301" i="1"/>
  <c r="GO302" i="1"/>
  <c r="GO303" i="1"/>
  <c r="GO304" i="1"/>
  <c r="GO305" i="1"/>
  <c r="GO306" i="1"/>
  <c r="GO307" i="1"/>
  <c r="GO308" i="1"/>
  <c r="GO309" i="1"/>
  <c r="GO310" i="1"/>
  <c r="GO311" i="1"/>
  <c r="GO312" i="1"/>
  <c r="GO313" i="1"/>
  <c r="GO314" i="1"/>
  <c r="GO315" i="1"/>
  <c r="GO316" i="1"/>
  <c r="GO317" i="1"/>
  <c r="GO318" i="1"/>
  <c r="GO319" i="1"/>
  <c r="GO320" i="1"/>
  <c r="GO321" i="1"/>
  <c r="GO322" i="1"/>
  <c r="GO323" i="1"/>
  <c r="GO324" i="1"/>
  <c r="GO325" i="1"/>
  <c r="GO326" i="1"/>
  <c r="GO327" i="1"/>
  <c r="GO328" i="1"/>
  <c r="GO329" i="1"/>
  <c r="GO330" i="1"/>
  <c r="GO331" i="1"/>
  <c r="GO332" i="1"/>
  <c r="GO333" i="1"/>
  <c r="GO334" i="1"/>
  <c r="GO335" i="1"/>
  <c r="GO336" i="1"/>
  <c r="GO337" i="1"/>
  <c r="GO338" i="1"/>
  <c r="GO339" i="1"/>
  <c r="GO340" i="1"/>
  <c r="GO341" i="1"/>
  <c r="GO342" i="1"/>
  <c r="GO343" i="1"/>
  <c r="GO344" i="1"/>
  <c r="GO345" i="1"/>
  <c r="GO346" i="1"/>
  <c r="GO347" i="1"/>
  <c r="GO348" i="1"/>
  <c r="GO349" i="1"/>
  <c r="GO350" i="1"/>
  <c r="GO351" i="1"/>
  <c r="GO352" i="1"/>
  <c r="GO353" i="1"/>
  <c r="GN3" i="1"/>
  <c r="GN4" i="1"/>
  <c r="GN5" i="1"/>
  <c r="GN6" i="1"/>
  <c r="GN7" i="1"/>
  <c r="GN8" i="1"/>
  <c r="GN9" i="1"/>
  <c r="GN10" i="1"/>
  <c r="GN11" i="1"/>
  <c r="GN12" i="1"/>
  <c r="GN13" i="1"/>
  <c r="GN14" i="1"/>
  <c r="GN15" i="1"/>
  <c r="GN16" i="1"/>
  <c r="GN17" i="1"/>
  <c r="GN18" i="1"/>
  <c r="GN19" i="1"/>
  <c r="GN20" i="1"/>
  <c r="GN21" i="1"/>
  <c r="GN22" i="1"/>
  <c r="GN23" i="1"/>
  <c r="GN24" i="1"/>
  <c r="GN25" i="1"/>
  <c r="GN26" i="1"/>
  <c r="GN27" i="1"/>
  <c r="GN28" i="1"/>
  <c r="GN29" i="1"/>
  <c r="GN30" i="1"/>
  <c r="GN31" i="1"/>
  <c r="GN32" i="1"/>
  <c r="GN33" i="1"/>
  <c r="GN34" i="1"/>
  <c r="GN35" i="1"/>
  <c r="GN36" i="1"/>
  <c r="GN37" i="1"/>
  <c r="GN38" i="1"/>
  <c r="GN39" i="1"/>
  <c r="GN40" i="1"/>
  <c r="GN41" i="1"/>
  <c r="GN42" i="1"/>
  <c r="GN43" i="1"/>
  <c r="GN44" i="1"/>
  <c r="GN45" i="1"/>
  <c r="GN46" i="1"/>
  <c r="GN47" i="1"/>
  <c r="GN48" i="1"/>
  <c r="GN49" i="1"/>
  <c r="GN50" i="1"/>
  <c r="GN51" i="1"/>
  <c r="GN52" i="1"/>
  <c r="GN53" i="1"/>
  <c r="GN54" i="1"/>
  <c r="GN55" i="1"/>
  <c r="GN56" i="1"/>
  <c r="GN57" i="1"/>
  <c r="GN58" i="1"/>
  <c r="GN59" i="1"/>
  <c r="GN60" i="1"/>
  <c r="GN61" i="1"/>
  <c r="GN62" i="1"/>
  <c r="GN63" i="1"/>
  <c r="GN64" i="1"/>
  <c r="GN65" i="1"/>
  <c r="GN66" i="1"/>
  <c r="GN67" i="1"/>
  <c r="GN68" i="1"/>
  <c r="GN69" i="1"/>
  <c r="GN70" i="1"/>
  <c r="GN71" i="1"/>
  <c r="GN72" i="1"/>
  <c r="GN73" i="1"/>
  <c r="GN74" i="1"/>
  <c r="GN75" i="1"/>
  <c r="GN76" i="1"/>
  <c r="GN77" i="1"/>
  <c r="GN78" i="1"/>
  <c r="GN79" i="1"/>
  <c r="GN80" i="1"/>
  <c r="GN81" i="1"/>
  <c r="GN82" i="1"/>
  <c r="GN83" i="1"/>
  <c r="GN84" i="1"/>
  <c r="GN85" i="1"/>
  <c r="GN86" i="1"/>
  <c r="GN87" i="1"/>
  <c r="GN88" i="1"/>
  <c r="GN89" i="1"/>
  <c r="GN90" i="1"/>
  <c r="GN91" i="1"/>
  <c r="GN92" i="1"/>
  <c r="GN93" i="1"/>
  <c r="GN94" i="1"/>
  <c r="GN95" i="1"/>
  <c r="GN96" i="1"/>
  <c r="GN97" i="1"/>
  <c r="GN98" i="1"/>
  <c r="GN99" i="1"/>
  <c r="GN100" i="1"/>
  <c r="GN101" i="1"/>
  <c r="GN102" i="1"/>
  <c r="GN103" i="1"/>
  <c r="GN104" i="1"/>
  <c r="GN105" i="1"/>
  <c r="GN106" i="1"/>
  <c r="GN107" i="1"/>
  <c r="GN108" i="1"/>
  <c r="GN109" i="1"/>
  <c r="GN110" i="1"/>
  <c r="GN111" i="1"/>
  <c r="GN112" i="1"/>
  <c r="GN113" i="1"/>
  <c r="GN114" i="1"/>
  <c r="GN115" i="1"/>
  <c r="GN116" i="1"/>
  <c r="GN117" i="1"/>
  <c r="GN118" i="1"/>
  <c r="GN119" i="1"/>
  <c r="GN120" i="1"/>
  <c r="GN121" i="1"/>
  <c r="GN122" i="1"/>
  <c r="GN123" i="1"/>
  <c r="GN124" i="1"/>
  <c r="GN125" i="1"/>
  <c r="GN126" i="1"/>
  <c r="GN127" i="1"/>
  <c r="GN128" i="1"/>
  <c r="GN129" i="1"/>
  <c r="GN130" i="1"/>
  <c r="GN131" i="1"/>
  <c r="GN132" i="1"/>
  <c r="GN133" i="1"/>
  <c r="GN134" i="1"/>
  <c r="GN135" i="1"/>
  <c r="GN136" i="1"/>
  <c r="GN137" i="1"/>
  <c r="GN138" i="1"/>
  <c r="GN139" i="1"/>
  <c r="GN140" i="1"/>
  <c r="GN141" i="1"/>
  <c r="GN142" i="1"/>
  <c r="GN143" i="1"/>
  <c r="GN144" i="1"/>
  <c r="GN145" i="1"/>
  <c r="GN146" i="1"/>
  <c r="GN147" i="1"/>
  <c r="GN148" i="1"/>
  <c r="GN149" i="1"/>
  <c r="GN150" i="1"/>
  <c r="GN151" i="1"/>
  <c r="GN152" i="1"/>
  <c r="GN153" i="1"/>
  <c r="GN154" i="1"/>
  <c r="GN155" i="1"/>
  <c r="GN156" i="1"/>
  <c r="GN157" i="1"/>
  <c r="GN158" i="1"/>
  <c r="GN159" i="1"/>
  <c r="GN160" i="1"/>
  <c r="GN161" i="1"/>
  <c r="GN162" i="1"/>
  <c r="GN163" i="1"/>
  <c r="GN164" i="1"/>
  <c r="GN165" i="1"/>
  <c r="GN166" i="1"/>
  <c r="GN167" i="1"/>
  <c r="GN168" i="1"/>
  <c r="GN169" i="1"/>
  <c r="GN170" i="1"/>
  <c r="GN171" i="1"/>
  <c r="GN172" i="1"/>
  <c r="GN173" i="1"/>
  <c r="GN174" i="1"/>
  <c r="GN175" i="1"/>
  <c r="GN176" i="1"/>
  <c r="GN177" i="1"/>
  <c r="GN178" i="1"/>
  <c r="GN179" i="1"/>
  <c r="GN180" i="1"/>
  <c r="GN181" i="1"/>
  <c r="GN182" i="1"/>
  <c r="GN183" i="1"/>
  <c r="GN184" i="1"/>
  <c r="GN185" i="1"/>
  <c r="GN186" i="1"/>
  <c r="GN187" i="1"/>
  <c r="GN188" i="1"/>
  <c r="GN189" i="1"/>
  <c r="GN190" i="1"/>
  <c r="GN191" i="1"/>
  <c r="GN192" i="1"/>
  <c r="GN193" i="1"/>
  <c r="GN194" i="1"/>
  <c r="GN195" i="1"/>
  <c r="GN196" i="1"/>
  <c r="GN197" i="1"/>
  <c r="GN198" i="1"/>
  <c r="GN199" i="1"/>
  <c r="GN200" i="1"/>
  <c r="GN201" i="1"/>
  <c r="GN202" i="1"/>
  <c r="GN203" i="1"/>
  <c r="GN204" i="1"/>
  <c r="GN205" i="1"/>
  <c r="GN206" i="1"/>
  <c r="GN207" i="1"/>
  <c r="GN208" i="1"/>
  <c r="GN209" i="1"/>
  <c r="GN210" i="1"/>
  <c r="GN211" i="1"/>
  <c r="GN212" i="1"/>
  <c r="GN213" i="1"/>
  <c r="GN214" i="1"/>
  <c r="GN215" i="1"/>
  <c r="GN216" i="1"/>
  <c r="GN217" i="1"/>
  <c r="GN218" i="1"/>
  <c r="GN219" i="1"/>
  <c r="GN220" i="1"/>
  <c r="GN221" i="1"/>
  <c r="GN222" i="1"/>
  <c r="GN223" i="1"/>
  <c r="GN224" i="1"/>
  <c r="GN225" i="1"/>
  <c r="GN226" i="1"/>
  <c r="GN227" i="1"/>
  <c r="GN228" i="1"/>
  <c r="GN229" i="1"/>
  <c r="GN230" i="1"/>
  <c r="GN231" i="1"/>
  <c r="GN232" i="1"/>
  <c r="GN233" i="1"/>
  <c r="GN234" i="1"/>
  <c r="GN235" i="1"/>
  <c r="GN236" i="1"/>
  <c r="GN237" i="1"/>
  <c r="GN238" i="1"/>
  <c r="GN239" i="1"/>
  <c r="GN240" i="1"/>
  <c r="GN241" i="1"/>
  <c r="GN242" i="1"/>
  <c r="GN243" i="1"/>
  <c r="GN244" i="1"/>
  <c r="GN245" i="1"/>
  <c r="GN246" i="1"/>
  <c r="GN247" i="1"/>
  <c r="GN248" i="1"/>
  <c r="GN249" i="1"/>
  <c r="GN250" i="1"/>
  <c r="GN251" i="1"/>
  <c r="GN252" i="1"/>
  <c r="GN253" i="1"/>
  <c r="GN254" i="1"/>
  <c r="GN255" i="1"/>
  <c r="GN256" i="1"/>
  <c r="GN257" i="1"/>
  <c r="GN258" i="1"/>
  <c r="GN259" i="1"/>
  <c r="GN260" i="1"/>
  <c r="GN261" i="1"/>
  <c r="GN262" i="1"/>
  <c r="GN263" i="1"/>
  <c r="GN264" i="1"/>
  <c r="GN265" i="1"/>
  <c r="GN266" i="1"/>
  <c r="GN267" i="1"/>
  <c r="GN268" i="1"/>
  <c r="GN269" i="1"/>
  <c r="GN270" i="1"/>
  <c r="GN271" i="1"/>
  <c r="GN272" i="1"/>
  <c r="GN273" i="1"/>
  <c r="GN274" i="1"/>
  <c r="GN275" i="1"/>
  <c r="GN276" i="1"/>
  <c r="GN277" i="1"/>
  <c r="GN278" i="1"/>
  <c r="GN279" i="1"/>
  <c r="GN280" i="1"/>
  <c r="GN281" i="1"/>
  <c r="GN282" i="1"/>
  <c r="GN283" i="1"/>
  <c r="GN284" i="1"/>
  <c r="GN285" i="1"/>
  <c r="GN286" i="1"/>
  <c r="GN287" i="1"/>
  <c r="GN288" i="1"/>
  <c r="GN289" i="1"/>
  <c r="GN290" i="1"/>
  <c r="GN291" i="1"/>
  <c r="GN292" i="1"/>
  <c r="GN293" i="1"/>
  <c r="GN294" i="1"/>
  <c r="GN295" i="1"/>
  <c r="GN296" i="1"/>
  <c r="GN297" i="1"/>
  <c r="GN298" i="1"/>
  <c r="GN299" i="1"/>
  <c r="GN300" i="1"/>
  <c r="GN301" i="1"/>
  <c r="GN302" i="1"/>
  <c r="GN303" i="1"/>
  <c r="GN304" i="1"/>
  <c r="GN305" i="1"/>
  <c r="GN306" i="1"/>
  <c r="GN307" i="1"/>
  <c r="GN308" i="1"/>
  <c r="GN309" i="1"/>
  <c r="GN310" i="1"/>
  <c r="GN311" i="1"/>
  <c r="GN312" i="1"/>
  <c r="GN313" i="1"/>
  <c r="GN314" i="1"/>
  <c r="GN315" i="1"/>
  <c r="GN316" i="1"/>
  <c r="GN317" i="1"/>
  <c r="GN318" i="1"/>
  <c r="GN319" i="1"/>
  <c r="GN320" i="1"/>
  <c r="GN321" i="1"/>
  <c r="GN322" i="1"/>
  <c r="GN323" i="1"/>
  <c r="GN324" i="1"/>
  <c r="GN325" i="1"/>
  <c r="GN326" i="1"/>
  <c r="GN327" i="1"/>
  <c r="GN328" i="1"/>
  <c r="GN329" i="1"/>
  <c r="GN330" i="1"/>
  <c r="GN331" i="1"/>
  <c r="GN332" i="1"/>
  <c r="GN333" i="1"/>
  <c r="GN334" i="1"/>
  <c r="GN335" i="1"/>
  <c r="GN336" i="1"/>
  <c r="GN337" i="1"/>
  <c r="GN338" i="1"/>
  <c r="GN339" i="1"/>
  <c r="GN340" i="1"/>
  <c r="GN341" i="1"/>
  <c r="GN342" i="1"/>
  <c r="GN343" i="1"/>
  <c r="GN344" i="1"/>
  <c r="GN345" i="1"/>
  <c r="GN346" i="1"/>
  <c r="GN347" i="1"/>
  <c r="GN348" i="1"/>
  <c r="GN349" i="1"/>
  <c r="GN350" i="1"/>
  <c r="GN351" i="1"/>
  <c r="GN352" i="1"/>
  <c r="GN353" i="1"/>
  <c r="GM3" i="1"/>
  <c r="GM4" i="1"/>
  <c r="GM5" i="1"/>
  <c r="GM6" i="1"/>
  <c r="GM7" i="1"/>
  <c r="GM8" i="1"/>
  <c r="GM9" i="1"/>
  <c r="GM10" i="1"/>
  <c r="GM11" i="1"/>
  <c r="GM12" i="1"/>
  <c r="GM13" i="1"/>
  <c r="GM14" i="1"/>
  <c r="GM15" i="1"/>
  <c r="GM16" i="1"/>
  <c r="GM17" i="1"/>
  <c r="GM18" i="1"/>
  <c r="GM19" i="1"/>
  <c r="GM20" i="1"/>
  <c r="GM21" i="1"/>
  <c r="GM22" i="1"/>
  <c r="GM23" i="1"/>
  <c r="GM24" i="1"/>
  <c r="GM25" i="1"/>
  <c r="GM26" i="1"/>
  <c r="GM27" i="1"/>
  <c r="GM28" i="1"/>
  <c r="GM29" i="1"/>
  <c r="GM30" i="1"/>
  <c r="GM31" i="1"/>
  <c r="GM32" i="1"/>
  <c r="GM33" i="1"/>
  <c r="GM34" i="1"/>
  <c r="GM35" i="1"/>
  <c r="GM36" i="1"/>
  <c r="GM37" i="1"/>
  <c r="GM38" i="1"/>
  <c r="GM39" i="1"/>
  <c r="GM40" i="1"/>
  <c r="GM41" i="1"/>
  <c r="GM42" i="1"/>
  <c r="GM43" i="1"/>
  <c r="GM44" i="1"/>
  <c r="GM45" i="1"/>
  <c r="GM46" i="1"/>
  <c r="GM47" i="1"/>
  <c r="GM48" i="1"/>
  <c r="GM49" i="1"/>
  <c r="GM50" i="1"/>
  <c r="GM51" i="1"/>
  <c r="GM52" i="1"/>
  <c r="GM53" i="1"/>
  <c r="GM54" i="1"/>
  <c r="GM55" i="1"/>
  <c r="GM56" i="1"/>
  <c r="GM57" i="1"/>
  <c r="GM58" i="1"/>
  <c r="GM59" i="1"/>
  <c r="GM60" i="1"/>
  <c r="GM61" i="1"/>
  <c r="GM62" i="1"/>
  <c r="GM63" i="1"/>
  <c r="GM64" i="1"/>
  <c r="GM65" i="1"/>
  <c r="GM66" i="1"/>
  <c r="GM67" i="1"/>
  <c r="GM68" i="1"/>
  <c r="GM69" i="1"/>
  <c r="GM70" i="1"/>
  <c r="GM71" i="1"/>
  <c r="GM72" i="1"/>
  <c r="GM73" i="1"/>
  <c r="GM74" i="1"/>
  <c r="GM75" i="1"/>
  <c r="GM76" i="1"/>
  <c r="GM77" i="1"/>
  <c r="GM78" i="1"/>
  <c r="GM79" i="1"/>
  <c r="GM80" i="1"/>
  <c r="GM81" i="1"/>
  <c r="GM82" i="1"/>
  <c r="GM83" i="1"/>
  <c r="GM84" i="1"/>
  <c r="GM85" i="1"/>
  <c r="GM86" i="1"/>
  <c r="GM87" i="1"/>
  <c r="GM88" i="1"/>
  <c r="GM89" i="1"/>
  <c r="GM90" i="1"/>
  <c r="GM91" i="1"/>
  <c r="GM92" i="1"/>
  <c r="GM93" i="1"/>
  <c r="GM94" i="1"/>
  <c r="GM95" i="1"/>
  <c r="GM96" i="1"/>
  <c r="GM97" i="1"/>
  <c r="GM98" i="1"/>
  <c r="GM99" i="1"/>
  <c r="GM100" i="1"/>
  <c r="GM101" i="1"/>
  <c r="GM102" i="1"/>
  <c r="GM103" i="1"/>
  <c r="GM104" i="1"/>
  <c r="GM105" i="1"/>
  <c r="GM106" i="1"/>
  <c r="GM107" i="1"/>
  <c r="GM108" i="1"/>
  <c r="GM109" i="1"/>
  <c r="GM110" i="1"/>
  <c r="GM111" i="1"/>
  <c r="GM112" i="1"/>
  <c r="GM113" i="1"/>
  <c r="GM114" i="1"/>
  <c r="GM115" i="1"/>
  <c r="GM116" i="1"/>
  <c r="GM117" i="1"/>
  <c r="GM118" i="1"/>
  <c r="GM119" i="1"/>
  <c r="GM120" i="1"/>
  <c r="GM121" i="1"/>
  <c r="GM122" i="1"/>
  <c r="GM123" i="1"/>
  <c r="GM124" i="1"/>
  <c r="GM125" i="1"/>
  <c r="GM126" i="1"/>
  <c r="GM127" i="1"/>
  <c r="GM128" i="1"/>
  <c r="GM129" i="1"/>
  <c r="GM130" i="1"/>
  <c r="GM131" i="1"/>
  <c r="GM132" i="1"/>
  <c r="GM133" i="1"/>
  <c r="GM134" i="1"/>
  <c r="GM135" i="1"/>
  <c r="GM136" i="1"/>
  <c r="GM137" i="1"/>
  <c r="GM138" i="1"/>
  <c r="GM139" i="1"/>
  <c r="GM140" i="1"/>
  <c r="GM141" i="1"/>
  <c r="GM142" i="1"/>
  <c r="GM143" i="1"/>
  <c r="GM144" i="1"/>
  <c r="GM145" i="1"/>
  <c r="GM146" i="1"/>
  <c r="GM147" i="1"/>
  <c r="GM148" i="1"/>
  <c r="GM149" i="1"/>
  <c r="GM150" i="1"/>
  <c r="GM151" i="1"/>
  <c r="GM152" i="1"/>
  <c r="GM153" i="1"/>
  <c r="GM154" i="1"/>
  <c r="GM155" i="1"/>
  <c r="GM156" i="1"/>
  <c r="GM157" i="1"/>
  <c r="GM158" i="1"/>
  <c r="GM159" i="1"/>
  <c r="GM160" i="1"/>
  <c r="GM161" i="1"/>
  <c r="GM162" i="1"/>
  <c r="GM163" i="1"/>
  <c r="GM164" i="1"/>
  <c r="GM165" i="1"/>
  <c r="GM166" i="1"/>
  <c r="GM167" i="1"/>
  <c r="GM168" i="1"/>
  <c r="GM169" i="1"/>
  <c r="GM170" i="1"/>
  <c r="GM171" i="1"/>
  <c r="GM172" i="1"/>
  <c r="GM173" i="1"/>
  <c r="GM174" i="1"/>
  <c r="GM175" i="1"/>
  <c r="GM176" i="1"/>
  <c r="GM177" i="1"/>
  <c r="GM178" i="1"/>
  <c r="GM179" i="1"/>
  <c r="GM180" i="1"/>
  <c r="GM181" i="1"/>
  <c r="GM182" i="1"/>
  <c r="GM183" i="1"/>
  <c r="GM184" i="1"/>
  <c r="GM185" i="1"/>
  <c r="GM186" i="1"/>
  <c r="GM187" i="1"/>
  <c r="GM188" i="1"/>
  <c r="GM189" i="1"/>
  <c r="GM190" i="1"/>
  <c r="GM191" i="1"/>
  <c r="GM192" i="1"/>
  <c r="GM193" i="1"/>
  <c r="GM194" i="1"/>
  <c r="GM195" i="1"/>
  <c r="GM196" i="1"/>
  <c r="GM197" i="1"/>
  <c r="GM198" i="1"/>
  <c r="GM199" i="1"/>
  <c r="GM200" i="1"/>
  <c r="GM201" i="1"/>
  <c r="GM202" i="1"/>
  <c r="GM203" i="1"/>
  <c r="GM204" i="1"/>
  <c r="GM205" i="1"/>
  <c r="GM206" i="1"/>
  <c r="GM207" i="1"/>
  <c r="GM208" i="1"/>
  <c r="GM209" i="1"/>
  <c r="GM210" i="1"/>
  <c r="GM211" i="1"/>
  <c r="GM212" i="1"/>
  <c r="GM213" i="1"/>
  <c r="GM214" i="1"/>
  <c r="GM215" i="1"/>
  <c r="GM216" i="1"/>
  <c r="GM217" i="1"/>
  <c r="GM218" i="1"/>
  <c r="GM219" i="1"/>
  <c r="GM220" i="1"/>
  <c r="GM221" i="1"/>
  <c r="GM222" i="1"/>
  <c r="GM223" i="1"/>
  <c r="GM224" i="1"/>
  <c r="GM225" i="1"/>
  <c r="GM226" i="1"/>
  <c r="GM227" i="1"/>
  <c r="GM228" i="1"/>
  <c r="GM229" i="1"/>
  <c r="GM230" i="1"/>
  <c r="GM231" i="1"/>
  <c r="GM232" i="1"/>
  <c r="GM233" i="1"/>
  <c r="GM234" i="1"/>
  <c r="GM235" i="1"/>
  <c r="GM236" i="1"/>
  <c r="GM237" i="1"/>
  <c r="GM238" i="1"/>
  <c r="GM239" i="1"/>
  <c r="GM240" i="1"/>
  <c r="GM241" i="1"/>
  <c r="GM242" i="1"/>
  <c r="GM243" i="1"/>
  <c r="GM244" i="1"/>
  <c r="GM245" i="1"/>
  <c r="GM246" i="1"/>
  <c r="GM247" i="1"/>
  <c r="GM248" i="1"/>
  <c r="GM249" i="1"/>
  <c r="GM250" i="1"/>
  <c r="GM251" i="1"/>
  <c r="GM252" i="1"/>
  <c r="GM253" i="1"/>
  <c r="GM254" i="1"/>
  <c r="GM255" i="1"/>
  <c r="GM256" i="1"/>
  <c r="GM257" i="1"/>
  <c r="GM258" i="1"/>
  <c r="GM259" i="1"/>
  <c r="GM260" i="1"/>
  <c r="GM261" i="1"/>
  <c r="GM262" i="1"/>
  <c r="GM263" i="1"/>
  <c r="GM264" i="1"/>
  <c r="GM265" i="1"/>
  <c r="GM266" i="1"/>
  <c r="GM267" i="1"/>
  <c r="GM268" i="1"/>
  <c r="GM269" i="1"/>
  <c r="GM270" i="1"/>
  <c r="GM271" i="1"/>
  <c r="GM272" i="1"/>
  <c r="GM273" i="1"/>
  <c r="GM274" i="1"/>
  <c r="GM275" i="1"/>
  <c r="GM276" i="1"/>
  <c r="GM277" i="1"/>
  <c r="GM278" i="1"/>
  <c r="GM279" i="1"/>
  <c r="GM280" i="1"/>
  <c r="GM281" i="1"/>
  <c r="GM282" i="1"/>
  <c r="GM283" i="1"/>
  <c r="GM284" i="1"/>
  <c r="GM285" i="1"/>
  <c r="GM286" i="1"/>
  <c r="GM287" i="1"/>
  <c r="GM288" i="1"/>
  <c r="GM289" i="1"/>
  <c r="GM290" i="1"/>
  <c r="GM291" i="1"/>
  <c r="GM292" i="1"/>
  <c r="GM293" i="1"/>
  <c r="GM294" i="1"/>
  <c r="GM295" i="1"/>
  <c r="GM296" i="1"/>
  <c r="GM297" i="1"/>
  <c r="GM298" i="1"/>
  <c r="GM299" i="1"/>
  <c r="GM300" i="1"/>
  <c r="GM301" i="1"/>
  <c r="GM302" i="1"/>
  <c r="GM303" i="1"/>
  <c r="GM304" i="1"/>
  <c r="GM305" i="1"/>
  <c r="GM306" i="1"/>
  <c r="GM307" i="1"/>
  <c r="GM308" i="1"/>
  <c r="GM309" i="1"/>
  <c r="GM310" i="1"/>
  <c r="GM311" i="1"/>
  <c r="GM312" i="1"/>
  <c r="GM313" i="1"/>
  <c r="GM314" i="1"/>
  <c r="GM315" i="1"/>
  <c r="GM316" i="1"/>
  <c r="GM317" i="1"/>
  <c r="GM318" i="1"/>
  <c r="GM319" i="1"/>
  <c r="GM320" i="1"/>
  <c r="GM321" i="1"/>
  <c r="GM322" i="1"/>
  <c r="GM323" i="1"/>
  <c r="GM324" i="1"/>
  <c r="GM325" i="1"/>
  <c r="GM326" i="1"/>
  <c r="GM327" i="1"/>
  <c r="GM328" i="1"/>
  <c r="GM329" i="1"/>
  <c r="GM330" i="1"/>
  <c r="GM331" i="1"/>
  <c r="GM332" i="1"/>
  <c r="GM333" i="1"/>
  <c r="GM334" i="1"/>
  <c r="GM335" i="1"/>
  <c r="GM336" i="1"/>
  <c r="GM337" i="1"/>
  <c r="GM338" i="1"/>
  <c r="GM339" i="1"/>
  <c r="GM340" i="1"/>
  <c r="GM341" i="1"/>
  <c r="GM342" i="1"/>
  <c r="GM343" i="1"/>
  <c r="GM344" i="1"/>
  <c r="GM345" i="1"/>
  <c r="GM346" i="1"/>
  <c r="GM347" i="1"/>
  <c r="GM348" i="1"/>
  <c r="GM349" i="1"/>
  <c r="GM350" i="1"/>
  <c r="GM351" i="1"/>
  <c r="GM352" i="1"/>
  <c r="GM353" i="1"/>
  <c r="GL3" i="1"/>
  <c r="GL4" i="1"/>
  <c r="GL5" i="1"/>
  <c r="GL6" i="1"/>
  <c r="GL7" i="1"/>
  <c r="GL8" i="1"/>
  <c r="GL9" i="1"/>
  <c r="GL10" i="1"/>
  <c r="GL11" i="1"/>
  <c r="GL12" i="1"/>
  <c r="GL13" i="1"/>
  <c r="GL14" i="1"/>
  <c r="GL15" i="1"/>
  <c r="GL16" i="1"/>
  <c r="GL17" i="1"/>
  <c r="GL18" i="1"/>
  <c r="GL19" i="1"/>
  <c r="GL20" i="1"/>
  <c r="GL21" i="1"/>
  <c r="GL22" i="1"/>
  <c r="GL23" i="1"/>
  <c r="GL24" i="1"/>
  <c r="GL25" i="1"/>
  <c r="GL26" i="1"/>
  <c r="GL27" i="1"/>
  <c r="GL28" i="1"/>
  <c r="GL29" i="1"/>
  <c r="GL30" i="1"/>
  <c r="GL31" i="1"/>
  <c r="GL32" i="1"/>
  <c r="GL33" i="1"/>
  <c r="GL34" i="1"/>
  <c r="GL35" i="1"/>
  <c r="GL36" i="1"/>
  <c r="GL37" i="1"/>
  <c r="GL38" i="1"/>
  <c r="GL39" i="1"/>
  <c r="GL40" i="1"/>
  <c r="GL41" i="1"/>
  <c r="GL42" i="1"/>
  <c r="GL43" i="1"/>
  <c r="GL44" i="1"/>
  <c r="GL45" i="1"/>
  <c r="GL46" i="1"/>
  <c r="GL47" i="1"/>
  <c r="GL48" i="1"/>
  <c r="GL49" i="1"/>
  <c r="GL50" i="1"/>
  <c r="GL51" i="1"/>
  <c r="GL52" i="1"/>
  <c r="GL53" i="1"/>
  <c r="GL54" i="1"/>
  <c r="GL55" i="1"/>
  <c r="GL56" i="1"/>
  <c r="GL57" i="1"/>
  <c r="GL58" i="1"/>
  <c r="GL59" i="1"/>
  <c r="GL60" i="1"/>
  <c r="GL61" i="1"/>
  <c r="GL62" i="1"/>
  <c r="GL63" i="1"/>
  <c r="GL64" i="1"/>
  <c r="GL65" i="1"/>
  <c r="GL66" i="1"/>
  <c r="GL67" i="1"/>
  <c r="GL68" i="1"/>
  <c r="GL69" i="1"/>
  <c r="GL70" i="1"/>
  <c r="GL71" i="1"/>
  <c r="GL72" i="1"/>
  <c r="GL73" i="1"/>
  <c r="GL74" i="1"/>
  <c r="GL75" i="1"/>
  <c r="GL76" i="1"/>
  <c r="GL77" i="1"/>
  <c r="GL78" i="1"/>
  <c r="GL79" i="1"/>
  <c r="GL80" i="1"/>
  <c r="GL81" i="1"/>
  <c r="GL82" i="1"/>
  <c r="GL83" i="1"/>
  <c r="GL84" i="1"/>
  <c r="GL85" i="1"/>
  <c r="GL86" i="1"/>
  <c r="GL87" i="1"/>
  <c r="GL88" i="1"/>
  <c r="GL89" i="1"/>
  <c r="GL90" i="1"/>
  <c r="GL91" i="1"/>
  <c r="GL92" i="1"/>
  <c r="GL93" i="1"/>
  <c r="GL94" i="1"/>
  <c r="GL95" i="1"/>
  <c r="GL96" i="1"/>
  <c r="GL97" i="1"/>
  <c r="GL98" i="1"/>
  <c r="GL99" i="1"/>
  <c r="GL100" i="1"/>
  <c r="GL101" i="1"/>
  <c r="GL102" i="1"/>
  <c r="GL103" i="1"/>
  <c r="GL104" i="1"/>
  <c r="GL105" i="1"/>
  <c r="GL106" i="1"/>
  <c r="GL107" i="1"/>
  <c r="GL108" i="1"/>
  <c r="GL109" i="1"/>
  <c r="GL110" i="1"/>
  <c r="GL111" i="1"/>
  <c r="GL112" i="1"/>
  <c r="GL113" i="1"/>
  <c r="GL114" i="1"/>
  <c r="GL115" i="1"/>
  <c r="GL116" i="1"/>
  <c r="GL117" i="1"/>
  <c r="GL118" i="1"/>
  <c r="GL119" i="1"/>
  <c r="GL120" i="1"/>
  <c r="GL121" i="1"/>
  <c r="GL122" i="1"/>
  <c r="GL123" i="1"/>
  <c r="GL124" i="1"/>
  <c r="GL125" i="1"/>
  <c r="GL126" i="1"/>
  <c r="GL127" i="1"/>
  <c r="GL128" i="1"/>
  <c r="GL129" i="1"/>
  <c r="GL130" i="1"/>
  <c r="GL131" i="1"/>
  <c r="GL132" i="1"/>
  <c r="GL133" i="1"/>
  <c r="GL134" i="1"/>
  <c r="GL135" i="1"/>
  <c r="GL136" i="1"/>
  <c r="GL137" i="1"/>
  <c r="GL138" i="1"/>
  <c r="GL139" i="1"/>
  <c r="GL140" i="1"/>
  <c r="GL141" i="1"/>
  <c r="GL142" i="1"/>
  <c r="GL143" i="1"/>
  <c r="GL144" i="1"/>
  <c r="GL145" i="1"/>
  <c r="GL146" i="1"/>
  <c r="GL147" i="1"/>
  <c r="GL148" i="1"/>
  <c r="GL149" i="1"/>
  <c r="GL150" i="1"/>
  <c r="GL151" i="1"/>
  <c r="GL152" i="1"/>
  <c r="GL153" i="1"/>
  <c r="GL154" i="1"/>
  <c r="GL155" i="1"/>
  <c r="GL156" i="1"/>
  <c r="GL157" i="1"/>
  <c r="GL158" i="1"/>
  <c r="GL159" i="1"/>
  <c r="GL160" i="1"/>
  <c r="GL161" i="1"/>
  <c r="GL162" i="1"/>
  <c r="GL163" i="1"/>
  <c r="GL164" i="1"/>
  <c r="GL165" i="1"/>
  <c r="GL166" i="1"/>
  <c r="GL167" i="1"/>
  <c r="GL168" i="1"/>
  <c r="GL169" i="1"/>
  <c r="GL170" i="1"/>
  <c r="GL171" i="1"/>
  <c r="GL172" i="1"/>
  <c r="GL173" i="1"/>
  <c r="GL174" i="1"/>
  <c r="GL175" i="1"/>
  <c r="GL176" i="1"/>
  <c r="GL177" i="1"/>
  <c r="GL178" i="1"/>
  <c r="GL179" i="1"/>
  <c r="GL180" i="1"/>
  <c r="GL181" i="1"/>
  <c r="GL182" i="1"/>
  <c r="GL183" i="1"/>
  <c r="GL184" i="1"/>
  <c r="GL185" i="1"/>
  <c r="GL186" i="1"/>
  <c r="GL187" i="1"/>
  <c r="GL188" i="1"/>
  <c r="GL189" i="1"/>
  <c r="GL190" i="1"/>
  <c r="GL191" i="1"/>
  <c r="GL192" i="1"/>
  <c r="GL193" i="1"/>
  <c r="GL194" i="1"/>
  <c r="GL195" i="1"/>
  <c r="GL196" i="1"/>
  <c r="GL197" i="1"/>
  <c r="GL198" i="1"/>
  <c r="GL199" i="1"/>
  <c r="GL200" i="1"/>
  <c r="GL201" i="1"/>
  <c r="GL202" i="1"/>
  <c r="GL203" i="1"/>
  <c r="GL204" i="1"/>
  <c r="GL205" i="1"/>
  <c r="GL206" i="1"/>
  <c r="GL207" i="1"/>
  <c r="GL208" i="1"/>
  <c r="GL209" i="1"/>
  <c r="GL210" i="1"/>
  <c r="GL211" i="1"/>
  <c r="GL212" i="1"/>
  <c r="GL213" i="1"/>
  <c r="GL214" i="1"/>
  <c r="GL215" i="1"/>
  <c r="GL216" i="1"/>
  <c r="GL217" i="1"/>
  <c r="GL218" i="1"/>
  <c r="GL219" i="1"/>
  <c r="GL220" i="1"/>
  <c r="GL221" i="1"/>
  <c r="GL222" i="1"/>
  <c r="GL223" i="1"/>
  <c r="GL224" i="1"/>
  <c r="GL225" i="1"/>
  <c r="GL226" i="1"/>
  <c r="GL227" i="1"/>
  <c r="GL228" i="1"/>
  <c r="GL229" i="1"/>
  <c r="GL230" i="1"/>
  <c r="GL231" i="1"/>
  <c r="GL232" i="1"/>
  <c r="GL233" i="1"/>
  <c r="GL234" i="1"/>
  <c r="GL235" i="1"/>
  <c r="GL236" i="1"/>
  <c r="GL237" i="1"/>
  <c r="GL238" i="1"/>
  <c r="GL239" i="1"/>
  <c r="GL240" i="1"/>
  <c r="GL241" i="1"/>
  <c r="GL242" i="1"/>
  <c r="GL243" i="1"/>
  <c r="GL244" i="1"/>
  <c r="GL245" i="1"/>
  <c r="GL246" i="1"/>
  <c r="GL247" i="1"/>
  <c r="GL248" i="1"/>
  <c r="GL249" i="1"/>
  <c r="GL250" i="1"/>
  <c r="GL251" i="1"/>
  <c r="GL252" i="1"/>
  <c r="GL253" i="1"/>
  <c r="GL254" i="1"/>
  <c r="GL255" i="1"/>
  <c r="GL256" i="1"/>
  <c r="GL257" i="1"/>
  <c r="GL258" i="1"/>
  <c r="GL259" i="1"/>
  <c r="GL260" i="1"/>
  <c r="GL261" i="1"/>
  <c r="GL262" i="1"/>
  <c r="GL263" i="1"/>
  <c r="GL264" i="1"/>
  <c r="GL265" i="1"/>
  <c r="GL266" i="1"/>
  <c r="GL267" i="1"/>
  <c r="GL268" i="1"/>
  <c r="GL269" i="1"/>
  <c r="GL270" i="1"/>
  <c r="GL271" i="1"/>
  <c r="GL272" i="1"/>
  <c r="GL273" i="1"/>
  <c r="GL274" i="1"/>
  <c r="GL275" i="1"/>
  <c r="GL276" i="1"/>
  <c r="GL277" i="1"/>
  <c r="GL278" i="1"/>
  <c r="GL279" i="1"/>
  <c r="GL280" i="1"/>
  <c r="GL281" i="1"/>
  <c r="GL282" i="1"/>
  <c r="GL283" i="1"/>
  <c r="GL284" i="1"/>
  <c r="GL285" i="1"/>
  <c r="GL286" i="1"/>
  <c r="GL287" i="1"/>
  <c r="GL288" i="1"/>
  <c r="GL289" i="1"/>
  <c r="GL290" i="1"/>
  <c r="GL291" i="1"/>
  <c r="GL292" i="1"/>
  <c r="GL293" i="1"/>
  <c r="GL294" i="1"/>
  <c r="GL295" i="1"/>
  <c r="GL296" i="1"/>
  <c r="GL297" i="1"/>
  <c r="GL298" i="1"/>
  <c r="GL299" i="1"/>
  <c r="GL300" i="1"/>
  <c r="GL301" i="1"/>
  <c r="GL302" i="1"/>
  <c r="GL303" i="1"/>
  <c r="GL304" i="1"/>
  <c r="GL305" i="1"/>
  <c r="GL306" i="1"/>
  <c r="GL307" i="1"/>
  <c r="GL308" i="1"/>
  <c r="GL309" i="1"/>
  <c r="GL310" i="1"/>
  <c r="GL311" i="1"/>
  <c r="GL312" i="1"/>
  <c r="GL313" i="1"/>
  <c r="GL314" i="1"/>
  <c r="GL315" i="1"/>
  <c r="GL316" i="1"/>
  <c r="GL317" i="1"/>
  <c r="GL318" i="1"/>
  <c r="GL319" i="1"/>
  <c r="GL320" i="1"/>
  <c r="GL321" i="1"/>
  <c r="GL322" i="1"/>
  <c r="GL323" i="1"/>
  <c r="GL324" i="1"/>
  <c r="GL325" i="1"/>
  <c r="GL326" i="1"/>
  <c r="GL327" i="1"/>
  <c r="GL328" i="1"/>
  <c r="GL329" i="1"/>
  <c r="GL330" i="1"/>
  <c r="GL331" i="1"/>
  <c r="GL332" i="1"/>
  <c r="GL333" i="1"/>
  <c r="GL334" i="1"/>
  <c r="GL335" i="1"/>
  <c r="GL336" i="1"/>
  <c r="GL337" i="1"/>
  <c r="GL338" i="1"/>
  <c r="GL339" i="1"/>
  <c r="GL340" i="1"/>
  <c r="GL341" i="1"/>
  <c r="GL342" i="1"/>
  <c r="GL343" i="1"/>
  <c r="GL344" i="1"/>
  <c r="GL345" i="1"/>
  <c r="GL346" i="1"/>
  <c r="GL347" i="1"/>
  <c r="GL348" i="1"/>
  <c r="GL349" i="1"/>
  <c r="GL350" i="1"/>
  <c r="GL351" i="1"/>
  <c r="GL352" i="1"/>
  <c r="GL353" i="1"/>
  <c r="GK3" i="1"/>
  <c r="GK4" i="1"/>
  <c r="GK5" i="1"/>
  <c r="GK6" i="1"/>
  <c r="GK7" i="1"/>
  <c r="GK8" i="1"/>
  <c r="GK9" i="1"/>
  <c r="GK10" i="1"/>
  <c r="GK11" i="1"/>
  <c r="GK12" i="1"/>
  <c r="GK13" i="1"/>
  <c r="GK14" i="1"/>
  <c r="GK15" i="1"/>
  <c r="GK16" i="1"/>
  <c r="GK17" i="1"/>
  <c r="GK18" i="1"/>
  <c r="GK19" i="1"/>
  <c r="GK20" i="1"/>
  <c r="GK21" i="1"/>
  <c r="GK22" i="1"/>
  <c r="GK23" i="1"/>
  <c r="GK24" i="1"/>
  <c r="GK25" i="1"/>
  <c r="GK26" i="1"/>
  <c r="GK27" i="1"/>
  <c r="GK28" i="1"/>
  <c r="GK29" i="1"/>
  <c r="GK30" i="1"/>
  <c r="GK31" i="1"/>
  <c r="GK32" i="1"/>
  <c r="GK33" i="1"/>
  <c r="GK34" i="1"/>
  <c r="GK35" i="1"/>
  <c r="GK36" i="1"/>
  <c r="GK37" i="1"/>
  <c r="GK38" i="1"/>
  <c r="GK39" i="1"/>
  <c r="GK40" i="1"/>
  <c r="GK41" i="1"/>
  <c r="GK42" i="1"/>
  <c r="GK43" i="1"/>
  <c r="GK44" i="1"/>
  <c r="GK45" i="1"/>
  <c r="GK46" i="1"/>
  <c r="GK47" i="1"/>
  <c r="GK48" i="1"/>
  <c r="GK49" i="1"/>
  <c r="GK50" i="1"/>
  <c r="GK51" i="1"/>
  <c r="GK52" i="1"/>
  <c r="GK53" i="1"/>
  <c r="GK54" i="1"/>
  <c r="GK55" i="1"/>
  <c r="GK56" i="1"/>
  <c r="GK57" i="1"/>
  <c r="GK58" i="1"/>
  <c r="GK59" i="1"/>
  <c r="GK60" i="1"/>
  <c r="GK61" i="1"/>
  <c r="GK62" i="1"/>
  <c r="GK63" i="1"/>
  <c r="GK64" i="1"/>
  <c r="GK65" i="1"/>
  <c r="GK66" i="1"/>
  <c r="GK67" i="1"/>
  <c r="GK68" i="1"/>
  <c r="GK69" i="1"/>
  <c r="GK70" i="1"/>
  <c r="GK71" i="1"/>
  <c r="GK72" i="1"/>
  <c r="GK73" i="1"/>
  <c r="GK74" i="1"/>
  <c r="GK75" i="1"/>
  <c r="GK76" i="1"/>
  <c r="GK77" i="1"/>
  <c r="GK78" i="1"/>
  <c r="GK79" i="1"/>
  <c r="GK80" i="1"/>
  <c r="GK81" i="1"/>
  <c r="GK82" i="1"/>
  <c r="GK83" i="1"/>
  <c r="GK84" i="1"/>
  <c r="GK85" i="1"/>
  <c r="GK86" i="1"/>
  <c r="GK87" i="1"/>
  <c r="GK88" i="1"/>
  <c r="GK89" i="1"/>
  <c r="GK90" i="1"/>
  <c r="GK91" i="1"/>
  <c r="GK92" i="1"/>
  <c r="GK93" i="1"/>
  <c r="GK94" i="1"/>
  <c r="GK95" i="1"/>
  <c r="GK96" i="1"/>
  <c r="GK97" i="1"/>
  <c r="GK98" i="1"/>
  <c r="GK99" i="1"/>
  <c r="GK100" i="1"/>
  <c r="GK101" i="1"/>
  <c r="GK102" i="1"/>
  <c r="GK103" i="1"/>
  <c r="GK104" i="1"/>
  <c r="GK105" i="1"/>
  <c r="GK106" i="1"/>
  <c r="GK107" i="1"/>
  <c r="GK108" i="1"/>
  <c r="GK109" i="1"/>
  <c r="GK110" i="1"/>
  <c r="GK111" i="1"/>
  <c r="GK112" i="1"/>
  <c r="GK113" i="1"/>
  <c r="GK114" i="1"/>
  <c r="GK115" i="1"/>
  <c r="GK116" i="1"/>
  <c r="GK117" i="1"/>
  <c r="GK118" i="1"/>
  <c r="GK119" i="1"/>
  <c r="GK120" i="1"/>
  <c r="GK121" i="1"/>
  <c r="GK122" i="1"/>
  <c r="GK123" i="1"/>
  <c r="GK124" i="1"/>
  <c r="GK125" i="1"/>
  <c r="GK126" i="1"/>
  <c r="GK127" i="1"/>
  <c r="GK128" i="1"/>
  <c r="GK129" i="1"/>
  <c r="GK130" i="1"/>
  <c r="GK131" i="1"/>
  <c r="GK132" i="1"/>
  <c r="GK133" i="1"/>
  <c r="GK134" i="1"/>
  <c r="GK135" i="1"/>
  <c r="GK136" i="1"/>
  <c r="GK137" i="1"/>
  <c r="GK138" i="1"/>
  <c r="GK139" i="1"/>
  <c r="GK140" i="1"/>
  <c r="GK141" i="1"/>
  <c r="GK142" i="1"/>
  <c r="GK143" i="1"/>
  <c r="GK144" i="1"/>
  <c r="GK145" i="1"/>
  <c r="GK146" i="1"/>
  <c r="GK147" i="1"/>
  <c r="GK148" i="1"/>
  <c r="GK149" i="1"/>
  <c r="GK150" i="1"/>
  <c r="GK151" i="1"/>
  <c r="GK152" i="1"/>
  <c r="GK153" i="1"/>
  <c r="GK154" i="1"/>
  <c r="GK155" i="1"/>
  <c r="GK156" i="1"/>
  <c r="GK157" i="1"/>
  <c r="GK158" i="1"/>
  <c r="GK159" i="1"/>
  <c r="GK160" i="1"/>
  <c r="GK161" i="1"/>
  <c r="GK162" i="1"/>
  <c r="GK163" i="1"/>
  <c r="GK164" i="1"/>
  <c r="GK165" i="1"/>
  <c r="GK166" i="1"/>
  <c r="GK167" i="1"/>
  <c r="GK168" i="1"/>
  <c r="GK169" i="1"/>
  <c r="GK170" i="1"/>
  <c r="GK171" i="1"/>
  <c r="GK172" i="1"/>
  <c r="GK173" i="1"/>
  <c r="GK174" i="1"/>
  <c r="GK175" i="1"/>
  <c r="GK176" i="1"/>
  <c r="GK177" i="1"/>
  <c r="GK178" i="1"/>
  <c r="GK179" i="1"/>
  <c r="GK180" i="1"/>
  <c r="GK181" i="1"/>
  <c r="GK182" i="1"/>
  <c r="GK183" i="1"/>
  <c r="GK184" i="1"/>
  <c r="GK185" i="1"/>
  <c r="GK186" i="1"/>
  <c r="GK187" i="1"/>
  <c r="GK188" i="1"/>
  <c r="GK189" i="1"/>
  <c r="GK190" i="1"/>
  <c r="GK191" i="1"/>
  <c r="GK192" i="1"/>
  <c r="GK193" i="1"/>
  <c r="GK194" i="1"/>
  <c r="GK195" i="1"/>
  <c r="GK196" i="1"/>
  <c r="GK197" i="1"/>
  <c r="GK198" i="1"/>
  <c r="GK199" i="1"/>
  <c r="GK200" i="1"/>
  <c r="GK201" i="1"/>
  <c r="GK202" i="1"/>
  <c r="GK203" i="1"/>
  <c r="GK204" i="1"/>
  <c r="GK205" i="1"/>
  <c r="GK206" i="1"/>
  <c r="GK207" i="1"/>
  <c r="GK208" i="1"/>
  <c r="GK209" i="1"/>
  <c r="GK210" i="1"/>
  <c r="GK211" i="1"/>
  <c r="GK212" i="1"/>
  <c r="GK213" i="1"/>
  <c r="GK214" i="1"/>
  <c r="GK215" i="1"/>
  <c r="GK216" i="1"/>
  <c r="GK217" i="1"/>
  <c r="GK218" i="1"/>
  <c r="GK219" i="1"/>
  <c r="GK220" i="1"/>
  <c r="GK221" i="1"/>
  <c r="GK222" i="1"/>
  <c r="GK223" i="1"/>
  <c r="GK224" i="1"/>
  <c r="GK225" i="1"/>
  <c r="GK226" i="1"/>
  <c r="GK227" i="1"/>
  <c r="GK228" i="1"/>
  <c r="GK229" i="1"/>
  <c r="GK230" i="1"/>
  <c r="GK231" i="1"/>
  <c r="GK232" i="1"/>
  <c r="GK233" i="1"/>
  <c r="GK234" i="1"/>
  <c r="GK235" i="1"/>
  <c r="GK236" i="1"/>
  <c r="GK237" i="1"/>
  <c r="GK238" i="1"/>
  <c r="GK239" i="1"/>
  <c r="GK240" i="1"/>
  <c r="GK241" i="1"/>
  <c r="GK242" i="1"/>
  <c r="GK243" i="1"/>
  <c r="GK244" i="1"/>
  <c r="GK245" i="1"/>
  <c r="GK246" i="1"/>
  <c r="GK247" i="1"/>
  <c r="GK248" i="1"/>
  <c r="GK249" i="1"/>
  <c r="GK250" i="1"/>
  <c r="GK251" i="1"/>
  <c r="GK252" i="1"/>
  <c r="GK253" i="1"/>
  <c r="GK254" i="1"/>
  <c r="GK255" i="1"/>
  <c r="GK256" i="1"/>
  <c r="GK257" i="1"/>
  <c r="GK258" i="1"/>
  <c r="GK259" i="1"/>
  <c r="GK260" i="1"/>
  <c r="GK261" i="1"/>
  <c r="GK262" i="1"/>
  <c r="GK263" i="1"/>
  <c r="GK264" i="1"/>
  <c r="GK265" i="1"/>
  <c r="GK266" i="1"/>
  <c r="GK267" i="1"/>
  <c r="GK268" i="1"/>
  <c r="GK269" i="1"/>
  <c r="GK270" i="1"/>
  <c r="GK271" i="1"/>
  <c r="GK272" i="1"/>
  <c r="GK273" i="1"/>
  <c r="GK274" i="1"/>
  <c r="GK275" i="1"/>
  <c r="GK276" i="1"/>
  <c r="GK277" i="1"/>
  <c r="GK278" i="1"/>
  <c r="GK279" i="1"/>
  <c r="GK280" i="1"/>
  <c r="GK281" i="1"/>
  <c r="GK282" i="1"/>
  <c r="GK283" i="1"/>
  <c r="GK284" i="1"/>
  <c r="GK285" i="1"/>
  <c r="GK286" i="1"/>
  <c r="GK287" i="1"/>
  <c r="GK288" i="1"/>
  <c r="GK289" i="1"/>
  <c r="GK290" i="1"/>
  <c r="GK291" i="1"/>
  <c r="GK292" i="1"/>
  <c r="GK293" i="1"/>
  <c r="GK294" i="1"/>
  <c r="GK295" i="1"/>
  <c r="GK296" i="1"/>
  <c r="GK297" i="1"/>
  <c r="GK298" i="1"/>
  <c r="GK299" i="1"/>
  <c r="GK300" i="1"/>
  <c r="GK301" i="1"/>
  <c r="GK302" i="1"/>
  <c r="GK303" i="1"/>
  <c r="GK304" i="1"/>
  <c r="GK305" i="1"/>
  <c r="GK306" i="1"/>
  <c r="GK307" i="1"/>
  <c r="GK308" i="1"/>
  <c r="GK309" i="1"/>
  <c r="GK310" i="1"/>
  <c r="GK311" i="1"/>
  <c r="GK312" i="1"/>
  <c r="GK313" i="1"/>
  <c r="GK314" i="1"/>
  <c r="GK315" i="1"/>
  <c r="GK316" i="1"/>
  <c r="GK317" i="1"/>
  <c r="GK318" i="1"/>
  <c r="GK319" i="1"/>
  <c r="GK320" i="1"/>
  <c r="GK321" i="1"/>
  <c r="GK322" i="1"/>
  <c r="GK323" i="1"/>
  <c r="GK324" i="1"/>
  <c r="GK325" i="1"/>
  <c r="GK326" i="1"/>
  <c r="GK327" i="1"/>
  <c r="GK328" i="1"/>
  <c r="GK329" i="1"/>
  <c r="GK330" i="1"/>
  <c r="GK331" i="1"/>
  <c r="GK332" i="1"/>
  <c r="GK333" i="1"/>
  <c r="GK334" i="1"/>
  <c r="GK335" i="1"/>
  <c r="GK336" i="1"/>
  <c r="GK337" i="1"/>
  <c r="GK338" i="1"/>
  <c r="GK339" i="1"/>
  <c r="GK340" i="1"/>
  <c r="GK341" i="1"/>
  <c r="GK342" i="1"/>
  <c r="GK343" i="1"/>
  <c r="GK344" i="1"/>
  <c r="GK345" i="1"/>
  <c r="GK346" i="1"/>
  <c r="GK347" i="1"/>
  <c r="GK348" i="1"/>
  <c r="GK349" i="1"/>
  <c r="GK350" i="1"/>
  <c r="GK351" i="1"/>
  <c r="GK352" i="1"/>
  <c r="GK353" i="1"/>
  <c r="GJ3" i="1"/>
  <c r="GJ4" i="1"/>
  <c r="GJ5" i="1"/>
  <c r="GJ6" i="1"/>
  <c r="GJ7" i="1"/>
  <c r="GJ8" i="1"/>
  <c r="GJ9" i="1"/>
  <c r="GJ10" i="1"/>
  <c r="GJ11" i="1"/>
  <c r="GJ12" i="1"/>
  <c r="GJ13" i="1"/>
  <c r="GJ14" i="1"/>
  <c r="GJ15" i="1"/>
  <c r="GJ16" i="1"/>
  <c r="GJ17" i="1"/>
  <c r="GJ18" i="1"/>
  <c r="GJ19" i="1"/>
  <c r="GJ20" i="1"/>
  <c r="GJ21" i="1"/>
  <c r="GJ22" i="1"/>
  <c r="GJ23" i="1"/>
  <c r="GJ24" i="1"/>
  <c r="GJ25" i="1"/>
  <c r="GJ26" i="1"/>
  <c r="GJ27" i="1"/>
  <c r="GJ28" i="1"/>
  <c r="GJ29" i="1"/>
  <c r="GJ30" i="1"/>
  <c r="GJ31" i="1"/>
  <c r="GJ32" i="1"/>
  <c r="GJ33" i="1"/>
  <c r="GJ34" i="1"/>
  <c r="GJ35" i="1"/>
  <c r="GJ36" i="1"/>
  <c r="GJ37" i="1"/>
  <c r="GJ38" i="1"/>
  <c r="GJ39" i="1"/>
  <c r="GJ40" i="1"/>
  <c r="GJ41" i="1"/>
  <c r="GJ42" i="1"/>
  <c r="GJ43" i="1"/>
  <c r="GJ44" i="1"/>
  <c r="GJ45" i="1"/>
  <c r="GJ46" i="1"/>
  <c r="GJ47" i="1"/>
  <c r="GJ48" i="1"/>
  <c r="GJ49" i="1"/>
  <c r="GJ50" i="1"/>
  <c r="GJ51" i="1"/>
  <c r="GJ52" i="1"/>
  <c r="GJ53" i="1"/>
  <c r="GJ54" i="1"/>
  <c r="GJ55" i="1"/>
  <c r="GJ56" i="1"/>
  <c r="GJ57" i="1"/>
  <c r="GJ58" i="1"/>
  <c r="GJ59" i="1"/>
  <c r="GJ60" i="1"/>
  <c r="GJ61" i="1"/>
  <c r="GJ62" i="1"/>
  <c r="GJ63" i="1"/>
  <c r="GJ64" i="1"/>
  <c r="GJ65" i="1"/>
  <c r="GJ66" i="1"/>
  <c r="GJ67" i="1"/>
  <c r="GJ68" i="1"/>
  <c r="GJ69" i="1"/>
  <c r="GJ70" i="1"/>
  <c r="GJ71" i="1"/>
  <c r="GJ72" i="1"/>
  <c r="GJ73" i="1"/>
  <c r="GJ74" i="1"/>
  <c r="GJ75" i="1"/>
  <c r="GJ76" i="1"/>
  <c r="GJ77" i="1"/>
  <c r="GJ78" i="1"/>
  <c r="GJ79" i="1"/>
  <c r="GJ80" i="1"/>
  <c r="GJ81" i="1"/>
  <c r="GJ82" i="1"/>
  <c r="GJ83" i="1"/>
  <c r="GJ84" i="1"/>
  <c r="GJ85" i="1"/>
  <c r="GJ86" i="1"/>
  <c r="GJ87" i="1"/>
  <c r="GJ88" i="1"/>
  <c r="GJ89" i="1"/>
  <c r="GJ90" i="1"/>
  <c r="GJ91" i="1"/>
  <c r="GJ92" i="1"/>
  <c r="GJ93" i="1"/>
  <c r="GJ94" i="1"/>
  <c r="GJ95" i="1"/>
  <c r="GJ96" i="1"/>
  <c r="GJ97" i="1"/>
  <c r="GJ98" i="1"/>
  <c r="GJ99" i="1"/>
  <c r="GJ100" i="1"/>
  <c r="GJ101" i="1"/>
  <c r="GJ102" i="1"/>
  <c r="GJ103" i="1"/>
  <c r="GJ104" i="1"/>
  <c r="GJ105" i="1"/>
  <c r="GJ106" i="1"/>
  <c r="GJ107" i="1"/>
  <c r="GJ108" i="1"/>
  <c r="GJ109" i="1"/>
  <c r="GJ110" i="1"/>
  <c r="GJ111" i="1"/>
  <c r="GJ112" i="1"/>
  <c r="GJ113" i="1"/>
  <c r="GJ114" i="1"/>
  <c r="GJ115" i="1"/>
  <c r="GJ116" i="1"/>
  <c r="GJ117" i="1"/>
  <c r="GJ118" i="1"/>
  <c r="GJ119" i="1"/>
  <c r="GJ120" i="1"/>
  <c r="GJ121" i="1"/>
  <c r="GJ122" i="1"/>
  <c r="GJ123" i="1"/>
  <c r="GJ124" i="1"/>
  <c r="GJ125" i="1"/>
  <c r="GJ126" i="1"/>
  <c r="GJ127" i="1"/>
  <c r="GJ128" i="1"/>
  <c r="GJ129" i="1"/>
  <c r="GJ130" i="1"/>
  <c r="GJ131" i="1"/>
  <c r="GJ132" i="1"/>
  <c r="GJ133" i="1"/>
  <c r="GJ134" i="1"/>
  <c r="GJ135" i="1"/>
  <c r="GJ136" i="1"/>
  <c r="GJ137" i="1"/>
  <c r="GJ138" i="1"/>
  <c r="GJ139" i="1"/>
  <c r="GJ140" i="1"/>
  <c r="GJ141" i="1"/>
  <c r="GJ142" i="1"/>
  <c r="GJ143" i="1"/>
  <c r="GJ144" i="1"/>
  <c r="GJ145" i="1"/>
  <c r="GJ146" i="1"/>
  <c r="GJ147" i="1"/>
  <c r="GJ148" i="1"/>
  <c r="GJ149" i="1"/>
  <c r="GJ150" i="1"/>
  <c r="GJ151" i="1"/>
  <c r="GJ152" i="1"/>
  <c r="GJ153" i="1"/>
  <c r="GJ154" i="1"/>
  <c r="GJ155" i="1"/>
  <c r="GJ156" i="1"/>
  <c r="GJ157" i="1"/>
  <c r="GJ158" i="1"/>
  <c r="GJ159" i="1"/>
  <c r="GJ160" i="1"/>
  <c r="GJ161" i="1"/>
  <c r="GJ162" i="1"/>
  <c r="GJ163" i="1"/>
  <c r="GJ164" i="1"/>
  <c r="GJ165" i="1"/>
  <c r="GJ166" i="1"/>
  <c r="GJ167" i="1"/>
  <c r="GJ168" i="1"/>
  <c r="GJ169" i="1"/>
  <c r="GJ170" i="1"/>
  <c r="GJ171" i="1"/>
  <c r="GJ172" i="1"/>
  <c r="GJ173" i="1"/>
  <c r="GJ174" i="1"/>
  <c r="GJ175" i="1"/>
  <c r="GJ176" i="1"/>
  <c r="GJ177" i="1"/>
  <c r="GJ178" i="1"/>
  <c r="GJ179" i="1"/>
  <c r="GJ180" i="1"/>
  <c r="GJ181" i="1"/>
  <c r="GJ182" i="1"/>
  <c r="GJ183" i="1"/>
  <c r="GJ184" i="1"/>
  <c r="GJ185" i="1"/>
  <c r="GJ186" i="1"/>
  <c r="GJ187" i="1"/>
  <c r="GJ188" i="1"/>
  <c r="GJ189" i="1"/>
  <c r="GJ190" i="1"/>
  <c r="GJ191" i="1"/>
  <c r="GJ192" i="1"/>
  <c r="GJ193" i="1"/>
  <c r="GJ194" i="1"/>
  <c r="GJ195" i="1"/>
  <c r="GJ196" i="1"/>
  <c r="GJ197" i="1"/>
  <c r="GJ198" i="1"/>
  <c r="GJ199" i="1"/>
  <c r="GJ200" i="1"/>
  <c r="GJ201" i="1"/>
  <c r="GJ202" i="1"/>
  <c r="GJ203" i="1"/>
  <c r="GJ204" i="1"/>
  <c r="GJ205" i="1"/>
  <c r="GJ206" i="1"/>
  <c r="GJ207" i="1"/>
  <c r="GJ208" i="1"/>
  <c r="GJ209" i="1"/>
  <c r="GJ210" i="1"/>
  <c r="GJ211" i="1"/>
  <c r="GJ212" i="1"/>
  <c r="GJ213" i="1"/>
  <c r="GJ214" i="1"/>
  <c r="GJ215" i="1"/>
  <c r="GJ216" i="1"/>
  <c r="GJ217" i="1"/>
  <c r="GJ218" i="1"/>
  <c r="GJ219" i="1"/>
  <c r="GJ220" i="1"/>
  <c r="GJ221" i="1"/>
  <c r="GJ222" i="1"/>
  <c r="GJ223" i="1"/>
  <c r="GJ224" i="1"/>
  <c r="GJ225" i="1"/>
  <c r="GJ226" i="1"/>
  <c r="GJ227" i="1"/>
  <c r="GJ228" i="1"/>
  <c r="GJ229" i="1"/>
  <c r="GJ230" i="1"/>
  <c r="GJ231" i="1"/>
  <c r="GJ232" i="1"/>
  <c r="GJ233" i="1"/>
  <c r="GJ234" i="1"/>
  <c r="GJ235" i="1"/>
  <c r="GJ236" i="1"/>
  <c r="GJ237" i="1"/>
  <c r="GJ238" i="1"/>
  <c r="GJ239" i="1"/>
  <c r="GJ240" i="1"/>
  <c r="GJ241" i="1"/>
  <c r="GJ242" i="1"/>
  <c r="GJ243" i="1"/>
  <c r="GJ244" i="1"/>
  <c r="GJ245" i="1"/>
  <c r="GJ246" i="1"/>
  <c r="GJ247" i="1"/>
  <c r="GJ248" i="1"/>
  <c r="GJ249" i="1"/>
  <c r="GJ250" i="1"/>
  <c r="GJ251" i="1"/>
  <c r="GJ252" i="1"/>
  <c r="GJ253" i="1"/>
  <c r="GJ254" i="1"/>
  <c r="GJ255" i="1"/>
  <c r="GJ256" i="1"/>
  <c r="GJ257" i="1"/>
  <c r="GJ258" i="1"/>
  <c r="GJ259" i="1"/>
  <c r="GJ260" i="1"/>
  <c r="GJ261" i="1"/>
  <c r="GJ262" i="1"/>
  <c r="GJ263" i="1"/>
  <c r="GJ264" i="1"/>
  <c r="GJ265" i="1"/>
  <c r="GJ266" i="1"/>
  <c r="GJ267" i="1"/>
  <c r="GJ268" i="1"/>
  <c r="GJ269" i="1"/>
  <c r="GJ270" i="1"/>
  <c r="GJ271" i="1"/>
  <c r="GJ272" i="1"/>
  <c r="GJ273" i="1"/>
  <c r="GJ274" i="1"/>
  <c r="GJ275" i="1"/>
  <c r="GJ276" i="1"/>
  <c r="GJ277" i="1"/>
  <c r="GJ278" i="1"/>
  <c r="GJ279" i="1"/>
  <c r="GJ280" i="1"/>
  <c r="GJ281" i="1"/>
  <c r="GJ282" i="1"/>
  <c r="GJ283" i="1"/>
  <c r="GJ284" i="1"/>
  <c r="GJ285" i="1"/>
  <c r="GJ286" i="1"/>
  <c r="GJ287" i="1"/>
  <c r="GJ288" i="1"/>
  <c r="GJ289" i="1"/>
  <c r="GJ290" i="1"/>
  <c r="GJ291" i="1"/>
  <c r="GJ292" i="1"/>
  <c r="GJ293" i="1"/>
  <c r="GJ294" i="1"/>
  <c r="GJ295" i="1"/>
  <c r="GJ296" i="1"/>
  <c r="GJ297" i="1"/>
  <c r="GJ298" i="1"/>
  <c r="GJ299" i="1"/>
  <c r="GJ300" i="1"/>
  <c r="GJ301" i="1"/>
  <c r="GJ302" i="1"/>
  <c r="GJ303" i="1"/>
  <c r="GJ304" i="1"/>
  <c r="GJ305" i="1"/>
  <c r="GJ306" i="1"/>
  <c r="GJ307" i="1"/>
  <c r="GJ308" i="1"/>
  <c r="GJ309" i="1"/>
  <c r="GJ310" i="1"/>
  <c r="GJ311" i="1"/>
  <c r="GJ312" i="1"/>
  <c r="GJ313" i="1"/>
  <c r="GJ314" i="1"/>
  <c r="GJ315" i="1"/>
  <c r="GJ316" i="1"/>
  <c r="GJ317" i="1"/>
  <c r="GJ318" i="1"/>
  <c r="GJ319" i="1"/>
  <c r="GJ320" i="1"/>
  <c r="GJ321" i="1"/>
  <c r="GJ322" i="1"/>
  <c r="GJ323" i="1"/>
  <c r="GJ324" i="1"/>
  <c r="GJ325" i="1"/>
  <c r="GJ326" i="1"/>
  <c r="GJ327" i="1"/>
  <c r="GJ328" i="1"/>
  <c r="GJ329" i="1"/>
  <c r="GJ330" i="1"/>
  <c r="GJ331" i="1"/>
  <c r="GJ332" i="1"/>
  <c r="GJ333" i="1"/>
  <c r="GJ334" i="1"/>
  <c r="GJ335" i="1"/>
  <c r="GJ336" i="1"/>
  <c r="GJ337" i="1"/>
  <c r="GJ338" i="1"/>
  <c r="GJ339" i="1"/>
  <c r="GJ340" i="1"/>
  <c r="GJ341" i="1"/>
  <c r="GJ342" i="1"/>
  <c r="GJ343" i="1"/>
  <c r="GJ344" i="1"/>
  <c r="GJ345" i="1"/>
  <c r="GJ346" i="1"/>
  <c r="GJ347" i="1"/>
  <c r="GJ348" i="1"/>
  <c r="GJ349" i="1"/>
  <c r="GJ350" i="1"/>
  <c r="GJ351" i="1"/>
  <c r="GJ352" i="1"/>
  <c r="GJ353" i="1"/>
  <c r="GI3" i="1"/>
  <c r="GI4" i="1"/>
  <c r="GI5" i="1"/>
  <c r="GI6" i="1"/>
  <c r="GI7" i="1"/>
  <c r="GI8" i="1"/>
  <c r="GI9" i="1"/>
  <c r="GI10" i="1"/>
  <c r="GI11" i="1"/>
  <c r="GI12" i="1"/>
  <c r="GI13" i="1"/>
  <c r="GI14" i="1"/>
  <c r="GI15" i="1"/>
  <c r="GI16" i="1"/>
  <c r="GI17" i="1"/>
  <c r="GI18" i="1"/>
  <c r="GI19" i="1"/>
  <c r="GI20" i="1"/>
  <c r="GI21" i="1"/>
  <c r="GI22" i="1"/>
  <c r="GI23" i="1"/>
  <c r="GI24" i="1"/>
  <c r="GI25" i="1"/>
  <c r="GI26" i="1"/>
  <c r="GI27" i="1"/>
  <c r="GI28" i="1"/>
  <c r="GI29" i="1"/>
  <c r="GI30" i="1"/>
  <c r="GI31" i="1"/>
  <c r="GI32" i="1"/>
  <c r="GI33" i="1"/>
  <c r="GI34" i="1"/>
  <c r="GI35" i="1"/>
  <c r="GI36" i="1"/>
  <c r="GI37" i="1"/>
  <c r="GI38" i="1"/>
  <c r="GI39" i="1"/>
  <c r="GI40" i="1"/>
  <c r="GI41" i="1"/>
  <c r="GI42" i="1"/>
  <c r="GI43" i="1"/>
  <c r="GI44" i="1"/>
  <c r="GI45" i="1"/>
  <c r="GI46" i="1"/>
  <c r="GI47" i="1"/>
  <c r="GI48" i="1"/>
  <c r="GI49" i="1"/>
  <c r="GI50" i="1"/>
  <c r="GI51" i="1"/>
  <c r="GI52" i="1"/>
  <c r="GI53" i="1"/>
  <c r="GI54" i="1"/>
  <c r="GI55" i="1"/>
  <c r="GI56" i="1"/>
  <c r="GI57" i="1"/>
  <c r="GI58" i="1"/>
  <c r="GI59" i="1"/>
  <c r="GI60" i="1"/>
  <c r="GI61" i="1"/>
  <c r="GI62" i="1"/>
  <c r="GI63" i="1"/>
  <c r="GI64" i="1"/>
  <c r="GI65" i="1"/>
  <c r="GI66" i="1"/>
  <c r="GI67" i="1"/>
  <c r="GI68" i="1"/>
  <c r="GI69" i="1"/>
  <c r="GI70" i="1"/>
  <c r="GI71" i="1"/>
  <c r="GI72" i="1"/>
  <c r="GI73" i="1"/>
  <c r="GI74" i="1"/>
  <c r="GI75" i="1"/>
  <c r="GI76" i="1"/>
  <c r="GI77" i="1"/>
  <c r="GI78" i="1"/>
  <c r="GI79" i="1"/>
  <c r="GI80" i="1"/>
  <c r="GI81" i="1"/>
  <c r="GI82" i="1"/>
  <c r="GI83" i="1"/>
  <c r="GI84" i="1"/>
  <c r="GI85" i="1"/>
  <c r="GI86" i="1"/>
  <c r="GI87" i="1"/>
  <c r="GI88" i="1"/>
  <c r="GI89" i="1"/>
  <c r="GI90" i="1"/>
  <c r="GI91" i="1"/>
  <c r="GI92" i="1"/>
  <c r="GI93" i="1"/>
  <c r="GI94" i="1"/>
  <c r="GI95" i="1"/>
  <c r="GI96" i="1"/>
  <c r="GI97" i="1"/>
  <c r="GI98" i="1"/>
  <c r="GI99" i="1"/>
  <c r="GI100" i="1"/>
  <c r="GI101" i="1"/>
  <c r="GI102" i="1"/>
  <c r="GI103" i="1"/>
  <c r="GI104" i="1"/>
  <c r="GI105" i="1"/>
  <c r="GI106" i="1"/>
  <c r="GI107" i="1"/>
  <c r="GI108" i="1"/>
  <c r="GI109" i="1"/>
  <c r="GI110" i="1"/>
  <c r="GI111" i="1"/>
  <c r="GI112" i="1"/>
  <c r="GI113" i="1"/>
  <c r="GI114" i="1"/>
  <c r="GI115" i="1"/>
  <c r="GI116" i="1"/>
  <c r="GI117" i="1"/>
  <c r="GI118" i="1"/>
  <c r="GI119" i="1"/>
  <c r="GI120" i="1"/>
  <c r="GI121" i="1"/>
  <c r="GI122" i="1"/>
  <c r="GI123" i="1"/>
  <c r="GI124" i="1"/>
  <c r="GI125" i="1"/>
  <c r="GI126" i="1"/>
  <c r="GI127" i="1"/>
  <c r="GI128" i="1"/>
  <c r="GI129" i="1"/>
  <c r="GI130" i="1"/>
  <c r="GI131" i="1"/>
  <c r="GI132" i="1"/>
  <c r="GI133" i="1"/>
  <c r="GI134" i="1"/>
  <c r="GI135" i="1"/>
  <c r="GI136" i="1"/>
  <c r="GI137" i="1"/>
  <c r="GI138" i="1"/>
  <c r="GI139" i="1"/>
  <c r="GI140" i="1"/>
  <c r="GI141" i="1"/>
  <c r="GI142" i="1"/>
  <c r="GI143" i="1"/>
  <c r="GI144" i="1"/>
  <c r="GI145" i="1"/>
  <c r="GI146" i="1"/>
  <c r="GI147" i="1"/>
  <c r="GI148" i="1"/>
  <c r="GI149" i="1"/>
  <c r="GI150" i="1"/>
  <c r="GI151" i="1"/>
  <c r="GI152" i="1"/>
  <c r="GI153" i="1"/>
  <c r="GI154" i="1"/>
  <c r="GI155" i="1"/>
  <c r="GI156" i="1"/>
  <c r="GI157" i="1"/>
  <c r="GI158" i="1"/>
  <c r="GI159" i="1"/>
  <c r="GI160" i="1"/>
  <c r="GI161" i="1"/>
  <c r="GI162" i="1"/>
  <c r="GI163" i="1"/>
  <c r="GI164" i="1"/>
  <c r="GI165" i="1"/>
  <c r="GI166" i="1"/>
  <c r="GI167" i="1"/>
  <c r="GI168" i="1"/>
  <c r="GI169" i="1"/>
  <c r="GI170" i="1"/>
  <c r="GI171" i="1"/>
  <c r="GI172" i="1"/>
  <c r="GI173" i="1"/>
  <c r="GI174" i="1"/>
  <c r="GI175" i="1"/>
  <c r="GI176" i="1"/>
  <c r="GI177" i="1"/>
  <c r="GI178" i="1"/>
  <c r="GI179" i="1"/>
  <c r="GI180" i="1"/>
  <c r="GI181" i="1"/>
  <c r="GI182" i="1"/>
  <c r="GI183" i="1"/>
  <c r="GI184" i="1"/>
  <c r="GI185" i="1"/>
  <c r="GI186" i="1"/>
  <c r="GI187" i="1"/>
  <c r="GI188" i="1"/>
  <c r="GI189" i="1"/>
  <c r="GI190" i="1"/>
  <c r="GI191" i="1"/>
  <c r="GI192" i="1"/>
  <c r="GI193" i="1"/>
  <c r="GI194" i="1"/>
  <c r="GI195" i="1"/>
  <c r="GI196" i="1"/>
  <c r="GI197" i="1"/>
  <c r="GI198" i="1"/>
  <c r="GI199" i="1"/>
  <c r="GI200" i="1"/>
  <c r="GI201" i="1"/>
  <c r="GI202" i="1"/>
  <c r="GI203" i="1"/>
  <c r="GI204" i="1"/>
  <c r="GI205" i="1"/>
  <c r="GI206" i="1"/>
  <c r="GI207" i="1"/>
  <c r="GI208" i="1"/>
  <c r="GI209" i="1"/>
  <c r="GI210" i="1"/>
  <c r="GI211" i="1"/>
  <c r="GI212" i="1"/>
  <c r="GI213" i="1"/>
  <c r="GI214" i="1"/>
  <c r="GI215" i="1"/>
  <c r="GI216" i="1"/>
  <c r="GI217" i="1"/>
  <c r="GI218" i="1"/>
  <c r="GI219" i="1"/>
  <c r="GI220" i="1"/>
  <c r="GI221" i="1"/>
  <c r="GI222" i="1"/>
  <c r="GI223" i="1"/>
  <c r="GI224" i="1"/>
  <c r="GI225" i="1"/>
  <c r="GI226" i="1"/>
  <c r="GI227" i="1"/>
  <c r="GI228" i="1"/>
  <c r="GI229" i="1"/>
  <c r="GI230" i="1"/>
  <c r="GI231" i="1"/>
  <c r="GI232" i="1"/>
  <c r="GI233" i="1"/>
  <c r="GI234" i="1"/>
  <c r="GI235" i="1"/>
  <c r="GI236" i="1"/>
  <c r="GI237" i="1"/>
  <c r="GI238" i="1"/>
  <c r="GI239" i="1"/>
  <c r="GI240" i="1"/>
  <c r="GI241" i="1"/>
  <c r="GI242" i="1"/>
  <c r="GI243" i="1"/>
  <c r="GI244" i="1"/>
  <c r="GI245" i="1"/>
  <c r="GI246" i="1"/>
  <c r="GI247" i="1"/>
  <c r="GI248" i="1"/>
  <c r="GI249" i="1"/>
  <c r="GI250" i="1"/>
  <c r="GI251" i="1"/>
  <c r="GI252" i="1"/>
  <c r="GI253" i="1"/>
  <c r="GI254" i="1"/>
  <c r="GI255" i="1"/>
  <c r="GI256" i="1"/>
  <c r="GI257" i="1"/>
  <c r="GI258" i="1"/>
  <c r="GI259" i="1"/>
  <c r="GI260" i="1"/>
  <c r="GI261" i="1"/>
  <c r="GI262" i="1"/>
  <c r="GI263" i="1"/>
  <c r="GI264" i="1"/>
  <c r="GI265" i="1"/>
  <c r="GI266" i="1"/>
  <c r="GI267" i="1"/>
  <c r="GI268" i="1"/>
  <c r="GI269" i="1"/>
  <c r="GI270" i="1"/>
  <c r="GI271" i="1"/>
  <c r="GI272" i="1"/>
  <c r="GI273" i="1"/>
  <c r="GI274" i="1"/>
  <c r="GI275" i="1"/>
  <c r="GI276" i="1"/>
  <c r="GI277" i="1"/>
  <c r="GI278" i="1"/>
  <c r="GI279" i="1"/>
  <c r="GI280" i="1"/>
  <c r="GI281" i="1"/>
  <c r="GI282" i="1"/>
  <c r="GI283" i="1"/>
  <c r="GI284" i="1"/>
  <c r="GI285" i="1"/>
  <c r="GI286" i="1"/>
  <c r="GI287" i="1"/>
  <c r="GI288" i="1"/>
  <c r="GI289" i="1"/>
  <c r="GI290" i="1"/>
  <c r="GI291" i="1"/>
  <c r="GI292" i="1"/>
  <c r="GI293" i="1"/>
  <c r="GI294" i="1"/>
  <c r="GI295" i="1"/>
  <c r="GI296" i="1"/>
  <c r="GI297" i="1"/>
  <c r="GI298" i="1"/>
  <c r="GI299" i="1"/>
  <c r="GI300" i="1"/>
  <c r="GI301" i="1"/>
  <c r="GI302" i="1"/>
  <c r="GI303" i="1"/>
  <c r="GI304" i="1"/>
  <c r="GI305" i="1"/>
  <c r="GI306" i="1"/>
  <c r="GI307" i="1"/>
  <c r="GI308" i="1"/>
  <c r="GI309" i="1"/>
  <c r="GI310" i="1"/>
  <c r="GI311" i="1"/>
  <c r="GI312" i="1"/>
  <c r="GI313" i="1"/>
  <c r="GI314" i="1"/>
  <c r="GI315" i="1"/>
  <c r="GI316" i="1"/>
  <c r="GI317" i="1"/>
  <c r="GI318" i="1"/>
  <c r="GI319" i="1"/>
  <c r="GI320" i="1"/>
  <c r="GI321" i="1"/>
  <c r="GI322" i="1"/>
  <c r="GI323" i="1"/>
  <c r="GI324" i="1"/>
  <c r="GI325" i="1"/>
  <c r="GI326" i="1"/>
  <c r="GI327" i="1"/>
  <c r="GI328" i="1"/>
  <c r="GI329" i="1"/>
  <c r="GI330" i="1"/>
  <c r="GI331" i="1"/>
  <c r="GI332" i="1"/>
  <c r="GI333" i="1"/>
  <c r="GI334" i="1"/>
  <c r="GI335" i="1"/>
  <c r="GI336" i="1"/>
  <c r="GI337" i="1"/>
  <c r="GI338" i="1"/>
  <c r="GI339" i="1"/>
  <c r="GI340" i="1"/>
  <c r="GI341" i="1"/>
  <c r="GI342" i="1"/>
  <c r="GI343" i="1"/>
  <c r="GI344" i="1"/>
  <c r="GI345" i="1"/>
  <c r="GI346" i="1"/>
  <c r="GI347" i="1"/>
  <c r="GI348" i="1"/>
  <c r="GI349" i="1"/>
  <c r="GI350" i="1"/>
  <c r="GI351" i="1"/>
  <c r="GI352" i="1"/>
  <c r="GI353" i="1"/>
  <c r="GH3" i="1"/>
  <c r="GH4" i="1"/>
  <c r="GH5" i="1"/>
  <c r="GH6" i="1"/>
  <c r="GH7" i="1"/>
  <c r="GH8" i="1"/>
  <c r="GH9" i="1"/>
  <c r="GH10" i="1"/>
  <c r="GH11" i="1"/>
  <c r="GH12" i="1"/>
  <c r="GH13" i="1"/>
  <c r="GH14" i="1"/>
  <c r="GH15" i="1"/>
  <c r="GH16" i="1"/>
  <c r="GH17" i="1"/>
  <c r="GH18" i="1"/>
  <c r="GH19" i="1"/>
  <c r="GH20" i="1"/>
  <c r="GH21" i="1"/>
  <c r="GH22" i="1"/>
  <c r="GH23" i="1"/>
  <c r="GH24" i="1"/>
  <c r="GH25" i="1"/>
  <c r="GH26" i="1"/>
  <c r="GH27" i="1"/>
  <c r="GH28" i="1"/>
  <c r="GH29" i="1"/>
  <c r="GH30" i="1"/>
  <c r="GH31" i="1"/>
  <c r="GH32" i="1"/>
  <c r="GH33" i="1"/>
  <c r="GH34" i="1"/>
  <c r="GH35" i="1"/>
  <c r="GH36" i="1"/>
  <c r="GH37" i="1"/>
  <c r="GH38" i="1"/>
  <c r="GH39" i="1"/>
  <c r="GH40" i="1"/>
  <c r="GH41" i="1"/>
  <c r="GH42" i="1"/>
  <c r="GH43" i="1"/>
  <c r="GH44" i="1"/>
  <c r="GH45" i="1"/>
  <c r="GH46" i="1"/>
  <c r="GH47" i="1"/>
  <c r="GH48" i="1"/>
  <c r="GH49" i="1"/>
  <c r="GH50" i="1"/>
  <c r="GH51" i="1"/>
  <c r="GH52" i="1"/>
  <c r="GH53" i="1"/>
  <c r="GH54" i="1"/>
  <c r="GH55" i="1"/>
  <c r="GH56" i="1"/>
  <c r="GH57" i="1"/>
  <c r="GH58" i="1"/>
  <c r="GH59" i="1"/>
  <c r="GH60" i="1"/>
  <c r="GH61" i="1"/>
  <c r="GH62" i="1"/>
  <c r="GH63" i="1"/>
  <c r="GH64" i="1"/>
  <c r="GH65" i="1"/>
  <c r="GH66" i="1"/>
  <c r="GH67" i="1"/>
  <c r="GH68" i="1"/>
  <c r="GH69" i="1"/>
  <c r="GH70" i="1"/>
  <c r="GH71" i="1"/>
  <c r="GH72" i="1"/>
  <c r="GH73" i="1"/>
  <c r="GH74" i="1"/>
  <c r="GH75" i="1"/>
  <c r="GH76" i="1"/>
  <c r="GH77" i="1"/>
  <c r="GH78" i="1"/>
  <c r="GH79" i="1"/>
  <c r="GH80" i="1"/>
  <c r="GH81" i="1"/>
  <c r="GH82" i="1"/>
  <c r="GH83" i="1"/>
  <c r="GH84" i="1"/>
  <c r="GH85" i="1"/>
  <c r="GH86" i="1"/>
  <c r="GH87" i="1"/>
  <c r="GH88" i="1"/>
  <c r="GH89" i="1"/>
  <c r="GH90" i="1"/>
  <c r="GH91" i="1"/>
  <c r="GH92" i="1"/>
  <c r="GH93" i="1"/>
  <c r="GH94" i="1"/>
  <c r="GH95" i="1"/>
  <c r="GH96" i="1"/>
  <c r="GH97" i="1"/>
  <c r="GH98" i="1"/>
  <c r="GH99" i="1"/>
  <c r="GH100" i="1"/>
  <c r="GH101" i="1"/>
  <c r="GH102" i="1"/>
  <c r="GH103" i="1"/>
  <c r="GH104" i="1"/>
  <c r="GH105" i="1"/>
  <c r="GH106" i="1"/>
  <c r="GH107" i="1"/>
  <c r="GH108" i="1"/>
  <c r="GH109" i="1"/>
  <c r="GH110" i="1"/>
  <c r="GH111" i="1"/>
  <c r="GH112" i="1"/>
  <c r="GH113" i="1"/>
  <c r="GH114" i="1"/>
  <c r="GH115" i="1"/>
  <c r="GH116" i="1"/>
  <c r="GH117" i="1"/>
  <c r="GH118" i="1"/>
  <c r="GH119" i="1"/>
  <c r="GH120" i="1"/>
  <c r="GH121" i="1"/>
  <c r="GH122" i="1"/>
  <c r="GH123" i="1"/>
  <c r="GH124" i="1"/>
  <c r="GH125" i="1"/>
  <c r="GH126" i="1"/>
  <c r="GH127" i="1"/>
  <c r="GH128" i="1"/>
  <c r="GH129" i="1"/>
  <c r="GH130" i="1"/>
  <c r="GH131" i="1"/>
  <c r="GH132" i="1"/>
  <c r="GH133" i="1"/>
  <c r="GH134" i="1"/>
  <c r="GH135" i="1"/>
  <c r="GH136" i="1"/>
  <c r="GH137" i="1"/>
  <c r="GH138" i="1"/>
  <c r="GH139" i="1"/>
  <c r="GH140" i="1"/>
  <c r="GH141" i="1"/>
  <c r="GH142" i="1"/>
  <c r="GH143" i="1"/>
  <c r="GH144" i="1"/>
  <c r="GH145" i="1"/>
  <c r="GH146" i="1"/>
  <c r="GH147" i="1"/>
  <c r="GH148" i="1"/>
  <c r="GH149" i="1"/>
  <c r="GH150" i="1"/>
  <c r="GH151" i="1"/>
  <c r="GH152" i="1"/>
  <c r="GH153" i="1"/>
  <c r="GH154" i="1"/>
  <c r="GH155" i="1"/>
  <c r="GH156" i="1"/>
  <c r="GH157" i="1"/>
  <c r="GH158" i="1"/>
  <c r="GH159" i="1"/>
  <c r="GH160" i="1"/>
  <c r="GH161" i="1"/>
  <c r="GH162" i="1"/>
  <c r="GH163" i="1"/>
  <c r="GH164" i="1"/>
  <c r="GH165" i="1"/>
  <c r="GH166" i="1"/>
  <c r="GH167" i="1"/>
  <c r="GH168" i="1"/>
  <c r="GH169" i="1"/>
  <c r="GH170" i="1"/>
  <c r="GH171" i="1"/>
  <c r="GH172" i="1"/>
  <c r="GH173" i="1"/>
  <c r="GH174" i="1"/>
  <c r="GH175" i="1"/>
  <c r="GH176" i="1"/>
  <c r="GH177" i="1"/>
  <c r="GH178" i="1"/>
  <c r="GH179" i="1"/>
  <c r="GH180" i="1"/>
  <c r="GH181" i="1"/>
  <c r="GH182" i="1"/>
  <c r="GH183" i="1"/>
  <c r="GH184" i="1"/>
  <c r="GH185" i="1"/>
  <c r="GH186" i="1"/>
  <c r="GH187" i="1"/>
  <c r="GH188" i="1"/>
  <c r="GH189" i="1"/>
  <c r="GH190" i="1"/>
  <c r="GH191" i="1"/>
  <c r="GH192" i="1"/>
  <c r="GH193" i="1"/>
  <c r="GH194" i="1"/>
  <c r="GH195" i="1"/>
  <c r="GH196" i="1"/>
  <c r="GH197" i="1"/>
  <c r="GH198" i="1"/>
  <c r="GH199" i="1"/>
  <c r="GH200" i="1"/>
  <c r="GH201" i="1"/>
  <c r="GH202" i="1"/>
  <c r="GH203" i="1"/>
  <c r="GH204" i="1"/>
  <c r="GH205" i="1"/>
  <c r="GH206" i="1"/>
  <c r="GH207" i="1"/>
  <c r="GH208" i="1"/>
  <c r="GH209" i="1"/>
  <c r="GH210" i="1"/>
  <c r="GH211" i="1"/>
  <c r="GH212" i="1"/>
  <c r="GH213" i="1"/>
  <c r="GH214" i="1"/>
  <c r="GH215" i="1"/>
  <c r="GH216" i="1"/>
  <c r="GH217" i="1"/>
  <c r="GH218" i="1"/>
  <c r="GH219" i="1"/>
  <c r="GH220" i="1"/>
  <c r="GH221" i="1"/>
  <c r="GH222" i="1"/>
  <c r="GH223" i="1"/>
  <c r="GH224" i="1"/>
  <c r="GH225" i="1"/>
  <c r="GH226" i="1"/>
  <c r="GH227" i="1"/>
  <c r="GH228" i="1"/>
  <c r="GH229" i="1"/>
  <c r="GH230" i="1"/>
  <c r="GH231" i="1"/>
  <c r="GH232" i="1"/>
  <c r="GH233" i="1"/>
  <c r="GH234" i="1"/>
  <c r="GH235" i="1"/>
  <c r="GH236" i="1"/>
  <c r="GH237" i="1"/>
  <c r="GH238" i="1"/>
  <c r="GH239" i="1"/>
  <c r="GH240" i="1"/>
  <c r="GH241" i="1"/>
  <c r="GH242" i="1"/>
  <c r="GH243" i="1"/>
  <c r="GH244" i="1"/>
  <c r="GH245" i="1"/>
  <c r="GH246" i="1"/>
  <c r="GH247" i="1"/>
  <c r="GH248" i="1"/>
  <c r="GH249" i="1"/>
  <c r="GH250" i="1"/>
  <c r="GH251" i="1"/>
  <c r="GH252" i="1"/>
  <c r="GH253" i="1"/>
  <c r="GH254" i="1"/>
  <c r="GH255" i="1"/>
  <c r="GH256" i="1"/>
  <c r="GH257" i="1"/>
  <c r="GH258" i="1"/>
  <c r="GH259" i="1"/>
  <c r="GH260" i="1"/>
  <c r="GH261" i="1"/>
  <c r="GH262" i="1"/>
  <c r="GH263" i="1"/>
  <c r="GH264" i="1"/>
  <c r="GH265" i="1"/>
  <c r="GH266" i="1"/>
  <c r="GH267" i="1"/>
  <c r="GH268" i="1"/>
  <c r="GH269" i="1"/>
  <c r="GH270" i="1"/>
  <c r="GH271" i="1"/>
  <c r="GH272" i="1"/>
  <c r="GH273" i="1"/>
  <c r="GH274" i="1"/>
  <c r="GH275" i="1"/>
  <c r="GH276" i="1"/>
  <c r="GH277" i="1"/>
  <c r="GH278" i="1"/>
  <c r="GH279" i="1"/>
  <c r="GH280" i="1"/>
  <c r="GH281" i="1"/>
  <c r="GH282" i="1"/>
  <c r="GH283" i="1"/>
  <c r="GH284" i="1"/>
  <c r="GH285" i="1"/>
  <c r="GH286" i="1"/>
  <c r="GH287" i="1"/>
  <c r="GH288" i="1"/>
  <c r="GH289" i="1"/>
  <c r="GH290" i="1"/>
  <c r="GH291" i="1"/>
  <c r="GH292" i="1"/>
  <c r="GH293" i="1"/>
  <c r="GH294" i="1"/>
  <c r="GH295" i="1"/>
  <c r="GH296" i="1"/>
  <c r="GH297" i="1"/>
  <c r="GH298" i="1"/>
  <c r="GH299" i="1"/>
  <c r="GH300" i="1"/>
  <c r="GH301" i="1"/>
  <c r="GH302" i="1"/>
  <c r="GH303" i="1"/>
  <c r="GH304" i="1"/>
  <c r="GH305" i="1"/>
  <c r="GH306" i="1"/>
  <c r="GH307" i="1"/>
  <c r="GH308" i="1"/>
  <c r="GH309" i="1"/>
  <c r="GH310" i="1"/>
  <c r="GH311" i="1"/>
  <c r="GH312" i="1"/>
  <c r="GH313" i="1"/>
  <c r="GH314" i="1"/>
  <c r="GH315" i="1"/>
  <c r="GH316" i="1"/>
  <c r="GH317" i="1"/>
  <c r="GH318" i="1"/>
  <c r="GH319" i="1"/>
  <c r="GH320" i="1"/>
  <c r="GH321" i="1"/>
  <c r="GH322" i="1"/>
  <c r="GH323" i="1"/>
  <c r="GH324" i="1"/>
  <c r="GH325" i="1"/>
  <c r="GH326" i="1"/>
  <c r="GH327" i="1"/>
  <c r="GH328" i="1"/>
  <c r="GH329" i="1"/>
  <c r="GH330" i="1"/>
  <c r="GH331" i="1"/>
  <c r="GH332" i="1"/>
  <c r="GH333" i="1"/>
  <c r="GH334" i="1"/>
  <c r="GH335" i="1"/>
  <c r="GH336" i="1"/>
  <c r="GH337" i="1"/>
  <c r="GH338" i="1"/>
  <c r="GH339" i="1"/>
  <c r="GH340" i="1"/>
  <c r="GH341" i="1"/>
  <c r="GH342" i="1"/>
  <c r="GH343" i="1"/>
  <c r="GH344" i="1"/>
  <c r="GH345" i="1"/>
  <c r="GH346" i="1"/>
  <c r="GH347" i="1"/>
  <c r="GH348" i="1"/>
  <c r="GH349" i="1"/>
  <c r="GH350" i="1"/>
  <c r="GH351" i="1"/>
  <c r="GH352" i="1"/>
  <c r="GH353" i="1"/>
  <c r="GG3" i="1"/>
  <c r="GG4" i="1"/>
  <c r="GG5" i="1"/>
  <c r="GG6" i="1"/>
  <c r="GG7" i="1"/>
  <c r="GG8" i="1"/>
  <c r="GG9" i="1"/>
  <c r="GG10" i="1"/>
  <c r="GG11" i="1"/>
  <c r="GG12" i="1"/>
  <c r="GG13" i="1"/>
  <c r="GG14" i="1"/>
  <c r="GG15" i="1"/>
  <c r="GG16" i="1"/>
  <c r="GG17" i="1"/>
  <c r="GG18" i="1"/>
  <c r="GG19" i="1"/>
  <c r="GG20" i="1"/>
  <c r="GG21" i="1"/>
  <c r="GG22" i="1"/>
  <c r="GG23" i="1"/>
  <c r="GG24" i="1"/>
  <c r="GG25" i="1"/>
  <c r="GG26" i="1"/>
  <c r="GG27" i="1"/>
  <c r="GG28" i="1"/>
  <c r="GG29" i="1"/>
  <c r="GG30" i="1"/>
  <c r="GG31" i="1"/>
  <c r="GG32" i="1"/>
  <c r="GG33" i="1"/>
  <c r="GG34" i="1"/>
  <c r="GG35" i="1"/>
  <c r="GG36" i="1"/>
  <c r="GG37" i="1"/>
  <c r="GG38" i="1"/>
  <c r="GG39" i="1"/>
  <c r="GG40" i="1"/>
  <c r="GG41" i="1"/>
  <c r="GG42" i="1"/>
  <c r="GG43" i="1"/>
  <c r="GG44" i="1"/>
  <c r="GG45" i="1"/>
  <c r="GG46" i="1"/>
  <c r="GG47" i="1"/>
  <c r="GG48" i="1"/>
  <c r="GG49" i="1"/>
  <c r="GG50" i="1"/>
  <c r="GG51" i="1"/>
  <c r="GG52" i="1"/>
  <c r="GG53" i="1"/>
  <c r="GG54" i="1"/>
  <c r="GG55" i="1"/>
  <c r="GG56" i="1"/>
  <c r="GG57" i="1"/>
  <c r="GG58" i="1"/>
  <c r="GG59" i="1"/>
  <c r="GG60" i="1"/>
  <c r="GG61" i="1"/>
  <c r="GG62" i="1"/>
  <c r="GG63" i="1"/>
  <c r="GG64" i="1"/>
  <c r="GG65" i="1"/>
  <c r="GG66" i="1"/>
  <c r="GG67" i="1"/>
  <c r="GG68" i="1"/>
  <c r="GG69" i="1"/>
  <c r="GG70" i="1"/>
  <c r="GG71" i="1"/>
  <c r="GG72" i="1"/>
  <c r="GG73" i="1"/>
  <c r="GG74" i="1"/>
  <c r="GG75" i="1"/>
  <c r="GG76" i="1"/>
  <c r="GG77" i="1"/>
  <c r="GG78" i="1"/>
  <c r="GG79" i="1"/>
  <c r="GG80" i="1"/>
  <c r="GG81" i="1"/>
  <c r="GG82" i="1"/>
  <c r="GG83" i="1"/>
  <c r="GG84" i="1"/>
  <c r="GG85" i="1"/>
  <c r="GG86" i="1"/>
  <c r="GG87" i="1"/>
  <c r="GG88" i="1"/>
  <c r="GG89" i="1"/>
  <c r="GG90" i="1"/>
  <c r="GG91" i="1"/>
  <c r="GG92" i="1"/>
  <c r="GG93" i="1"/>
  <c r="GG94" i="1"/>
  <c r="GG95" i="1"/>
  <c r="GG96" i="1"/>
  <c r="GG97" i="1"/>
  <c r="GG98" i="1"/>
  <c r="GG99" i="1"/>
  <c r="GG100" i="1"/>
  <c r="GG101" i="1"/>
  <c r="GG102" i="1"/>
  <c r="GG103" i="1"/>
  <c r="GG104" i="1"/>
  <c r="GG105" i="1"/>
  <c r="GG106" i="1"/>
  <c r="GG107" i="1"/>
  <c r="GG108" i="1"/>
  <c r="GG109" i="1"/>
  <c r="GG110" i="1"/>
  <c r="GG111" i="1"/>
  <c r="GG112" i="1"/>
  <c r="GG113" i="1"/>
  <c r="GG114" i="1"/>
  <c r="GG115" i="1"/>
  <c r="GG116" i="1"/>
  <c r="GG117" i="1"/>
  <c r="GG118" i="1"/>
  <c r="GG119" i="1"/>
  <c r="GG120" i="1"/>
  <c r="GG121" i="1"/>
  <c r="GG122" i="1"/>
  <c r="GG123" i="1"/>
  <c r="GG124" i="1"/>
  <c r="GG125" i="1"/>
  <c r="GG126" i="1"/>
  <c r="GG127" i="1"/>
  <c r="GG128" i="1"/>
  <c r="GG129" i="1"/>
  <c r="GG130" i="1"/>
  <c r="GG131" i="1"/>
  <c r="GG132" i="1"/>
  <c r="GG133" i="1"/>
  <c r="GG134" i="1"/>
  <c r="GG135" i="1"/>
  <c r="GG136" i="1"/>
  <c r="GG137" i="1"/>
  <c r="GG138" i="1"/>
  <c r="GG139" i="1"/>
  <c r="GG140" i="1"/>
  <c r="GG141" i="1"/>
  <c r="GG142" i="1"/>
  <c r="GG143" i="1"/>
  <c r="GG144" i="1"/>
  <c r="GG145" i="1"/>
  <c r="GG146" i="1"/>
  <c r="GG147" i="1"/>
  <c r="GG148" i="1"/>
  <c r="GG149" i="1"/>
  <c r="GG150" i="1"/>
  <c r="GG151" i="1"/>
  <c r="GG152" i="1"/>
  <c r="GG153" i="1"/>
  <c r="GG154" i="1"/>
  <c r="GG155" i="1"/>
  <c r="GG156" i="1"/>
  <c r="GG157" i="1"/>
  <c r="GG158" i="1"/>
  <c r="GG159" i="1"/>
  <c r="GG160" i="1"/>
  <c r="GG161" i="1"/>
  <c r="GG162" i="1"/>
  <c r="GG163" i="1"/>
  <c r="GG164" i="1"/>
  <c r="GG165" i="1"/>
  <c r="GG166" i="1"/>
  <c r="GG167" i="1"/>
  <c r="GG168" i="1"/>
  <c r="GG169" i="1"/>
  <c r="GG170" i="1"/>
  <c r="GG171" i="1"/>
  <c r="GG172" i="1"/>
  <c r="GG173" i="1"/>
  <c r="GG174" i="1"/>
  <c r="GG175" i="1"/>
  <c r="GG176" i="1"/>
  <c r="GG177" i="1"/>
  <c r="GG178" i="1"/>
  <c r="GG179" i="1"/>
  <c r="GG180" i="1"/>
  <c r="GG181" i="1"/>
  <c r="GG182" i="1"/>
  <c r="GG183" i="1"/>
  <c r="GG184" i="1"/>
  <c r="GG185" i="1"/>
  <c r="GG186" i="1"/>
  <c r="GG187" i="1"/>
  <c r="GG188" i="1"/>
  <c r="GG189" i="1"/>
  <c r="GG190" i="1"/>
  <c r="GG191" i="1"/>
  <c r="GG192" i="1"/>
  <c r="GG193" i="1"/>
  <c r="GG194" i="1"/>
  <c r="GG195" i="1"/>
  <c r="GG196" i="1"/>
  <c r="GG197" i="1"/>
  <c r="GG198" i="1"/>
  <c r="GG199" i="1"/>
  <c r="GG200" i="1"/>
  <c r="GG201" i="1"/>
  <c r="GG202" i="1"/>
  <c r="GG203" i="1"/>
  <c r="GG204" i="1"/>
  <c r="GG205" i="1"/>
  <c r="GG206" i="1"/>
  <c r="GG207" i="1"/>
  <c r="GG208" i="1"/>
  <c r="GG209" i="1"/>
  <c r="GG210" i="1"/>
  <c r="GG211" i="1"/>
  <c r="GG212" i="1"/>
  <c r="GG213" i="1"/>
  <c r="GG214" i="1"/>
  <c r="GG215" i="1"/>
  <c r="GG216" i="1"/>
  <c r="GG217" i="1"/>
  <c r="GG218" i="1"/>
  <c r="GG219" i="1"/>
  <c r="GG220" i="1"/>
  <c r="GG221" i="1"/>
  <c r="GG222" i="1"/>
  <c r="GG223" i="1"/>
  <c r="GG224" i="1"/>
  <c r="GG225" i="1"/>
  <c r="GG226" i="1"/>
  <c r="GG227" i="1"/>
  <c r="GG228" i="1"/>
  <c r="GG229" i="1"/>
  <c r="GG230" i="1"/>
  <c r="GG231" i="1"/>
  <c r="GG232" i="1"/>
  <c r="GG233" i="1"/>
  <c r="GG234" i="1"/>
  <c r="GG235" i="1"/>
  <c r="GG236" i="1"/>
  <c r="GG237" i="1"/>
  <c r="GG238" i="1"/>
  <c r="GG239" i="1"/>
  <c r="GG240" i="1"/>
  <c r="GG241" i="1"/>
  <c r="GG242" i="1"/>
  <c r="GG243" i="1"/>
  <c r="GG244" i="1"/>
  <c r="GG245" i="1"/>
  <c r="GG246" i="1"/>
  <c r="GG247" i="1"/>
  <c r="GG248" i="1"/>
  <c r="GG249" i="1"/>
  <c r="GG250" i="1"/>
  <c r="GG251" i="1"/>
  <c r="GG252" i="1"/>
  <c r="GG253" i="1"/>
  <c r="GG254" i="1"/>
  <c r="GG255" i="1"/>
  <c r="GG256" i="1"/>
  <c r="GG257" i="1"/>
  <c r="GG258" i="1"/>
  <c r="GG259" i="1"/>
  <c r="GG260" i="1"/>
  <c r="GG261" i="1"/>
  <c r="GG262" i="1"/>
  <c r="GG263" i="1"/>
  <c r="GG264" i="1"/>
  <c r="GG265" i="1"/>
  <c r="GG266" i="1"/>
  <c r="GG267" i="1"/>
  <c r="GG268" i="1"/>
  <c r="GG269" i="1"/>
  <c r="GG270" i="1"/>
  <c r="GG271" i="1"/>
  <c r="GG272" i="1"/>
  <c r="GG273" i="1"/>
  <c r="GG274" i="1"/>
  <c r="GG275" i="1"/>
  <c r="GG276" i="1"/>
  <c r="GG277" i="1"/>
  <c r="GG278" i="1"/>
  <c r="GG279" i="1"/>
  <c r="GG280" i="1"/>
  <c r="GG281" i="1"/>
  <c r="GG282" i="1"/>
  <c r="GG283" i="1"/>
  <c r="GG284" i="1"/>
  <c r="GG285" i="1"/>
  <c r="GG286" i="1"/>
  <c r="GG287" i="1"/>
  <c r="GG288" i="1"/>
  <c r="GG289" i="1"/>
  <c r="GG290" i="1"/>
  <c r="GG291" i="1"/>
  <c r="GG292" i="1"/>
  <c r="GG293" i="1"/>
  <c r="GG294" i="1"/>
  <c r="GG295" i="1"/>
  <c r="GG296" i="1"/>
  <c r="GG297" i="1"/>
  <c r="GG298" i="1"/>
  <c r="GG299" i="1"/>
  <c r="GG300" i="1"/>
  <c r="GG301" i="1"/>
  <c r="GG302" i="1"/>
  <c r="GG303" i="1"/>
  <c r="GG304" i="1"/>
  <c r="GG305" i="1"/>
  <c r="GG306" i="1"/>
  <c r="GG307" i="1"/>
  <c r="GG308" i="1"/>
  <c r="GG309" i="1"/>
  <c r="GG310" i="1"/>
  <c r="GG311" i="1"/>
  <c r="GG312" i="1"/>
  <c r="GG313" i="1"/>
  <c r="GG314" i="1"/>
  <c r="GG315" i="1"/>
  <c r="GG316" i="1"/>
  <c r="GG317" i="1"/>
  <c r="GG318" i="1"/>
  <c r="GG319" i="1"/>
  <c r="GG320" i="1"/>
  <c r="GG321" i="1"/>
  <c r="GG322" i="1"/>
  <c r="GG323" i="1"/>
  <c r="GG324" i="1"/>
  <c r="GG325" i="1"/>
  <c r="GG326" i="1"/>
  <c r="GG327" i="1"/>
  <c r="GG328" i="1"/>
  <c r="GG329" i="1"/>
  <c r="GG330" i="1"/>
  <c r="GG331" i="1"/>
  <c r="GG332" i="1"/>
  <c r="GG333" i="1"/>
  <c r="GG334" i="1"/>
  <c r="GG335" i="1"/>
  <c r="GG336" i="1"/>
  <c r="GG337" i="1"/>
  <c r="GG338" i="1"/>
  <c r="GG339" i="1"/>
  <c r="GG340" i="1"/>
  <c r="GG341" i="1"/>
  <c r="GG342" i="1"/>
  <c r="GG343" i="1"/>
  <c r="GG344" i="1"/>
  <c r="GG345" i="1"/>
  <c r="GG346" i="1"/>
  <c r="GG347" i="1"/>
  <c r="GG348" i="1"/>
  <c r="GG349" i="1"/>
  <c r="GG350" i="1"/>
  <c r="GG351" i="1"/>
  <c r="GG352" i="1"/>
  <c r="GG353" i="1"/>
  <c r="GF3" i="1"/>
  <c r="GF4" i="1"/>
  <c r="GF5" i="1"/>
  <c r="GF6" i="1"/>
  <c r="GF7" i="1"/>
  <c r="GF8" i="1"/>
  <c r="GF9" i="1"/>
  <c r="GF10" i="1"/>
  <c r="GF11" i="1"/>
  <c r="GF12" i="1"/>
  <c r="GF13" i="1"/>
  <c r="GF14" i="1"/>
  <c r="GF15" i="1"/>
  <c r="GF16" i="1"/>
  <c r="GF17" i="1"/>
  <c r="GF18" i="1"/>
  <c r="GF19" i="1"/>
  <c r="GF20" i="1"/>
  <c r="GF21" i="1"/>
  <c r="GF22" i="1"/>
  <c r="GF23" i="1"/>
  <c r="GF24" i="1"/>
  <c r="GF25" i="1"/>
  <c r="GF26" i="1"/>
  <c r="GF27" i="1"/>
  <c r="GF28" i="1"/>
  <c r="GF29" i="1"/>
  <c r="GF30" i="1"/>
  <c r="GF31" i="1"/>
  <c r="GF32" i="1"/>
  <c r="GF33" i="1"/>
  <c r="GF34" i="1"/>
  <c r="GF35" i="1"/>
  <c r="GF36" i="1"/>
  <c r="GF37" i="1"/>
  <c r="GF38" i="1"/>
  <c r="GF39" i="1"/>
  <c r="GF40" i="1"/>
  <c r="GF41" i="1"/>
  <c r="GF42" i="1"/>
  <c r="GF43" i="1"/>
  <c r="GF44" i="1"/>
  <c r="GF45" i="1"/>
  <c r="GF46" i="1"/>
  <c r="GF47" i="1"/>
  <c r="GF48" i="1"/>
  <c r="GF49" i="1"/>
  <c r="GF50" i="1"/>
  <c r="GF51" i="1"/>
  <c r="GF52" i="1"/>
  <c r="GF53" i="1"/>
  <c r="GF54" i="1"/>
  <c r="GF55" i="1"/>
  <c r="GF56" i="1"/>
  <c r="GF57" i="1"/>
  <c r="GF58" i="1"/>
  <c r="GF59" i="1"/>
  <c r="GF60" i="1"/>
  <c r="GF61" i="1"/>
  <c r="GF62" i="1"/>
  <c r="GF63" i="1"/>
  <c r="GF64" i="1"/>
  <c r="GF65" i="1"/>
  <c r="GF66" i="1"/>
  <c r="GF67" i="1"/>
  <c r="GF68" i="1"/>
  <c r="GF69" i="1"/>
  <c r="GF70" i="1"/>
  <c r="GF71" i="1"/>
  <c r="GF72" i="1"/>
  <c r="GF73" i="1"/>
  <c r="GF74" i="1"/>
  <c r="GF75" i="1"/>
  <c r="GF76" i="1"/>
  <c r="GF77" i="1"/>
  <c r="GF78" i="1"/>
  <c r="GF79" i="1"/>
  <c r="GF80" i="1"/>
  <c r="GF81" i="1"/>
  <c r="GF82" i="1"/>
  <c r="GF83" i="1"/>
  <c r="GF84" i="1"/>
  <c r="GF85" i="1"/>
  <c r="GF86" i="1"/>
  <c r="GF87" i="1"/>
  <c r="GF88" i="1"/>
  <c r="GF89" i="1"/>
  <c r="GF90" i="1"/>
  <c r="GF91" i="1"/>
  <c r="GF92" i="1"/>
  <c r="GF93" i="1"/>
  <c r="GF94" i="1"/>
  <c r="GF95" i="1"/>
  <c r="GF96" i="1"/>
  <c r="GF97" i="1"/>
  <c r="GF98" i="1"/>
  <c r="GF99" i="1"/>
  <c r="GF100" i="1"/>
  <c r="GF101" i="1"/>
  <c r="GF102" i="1"/>
  <c r="GF103" i="1"/>
  <c r="GF104" i="1"/>
  <c r="GF105" i="1"/>
  <c r="GF106" i="1"/>
  <c r="GF107" i="1"/>
  <c r="GF108" i="1"/>
  <c r="GF109" i="1"/>
  <c r="GF110" i="1"/>
  <c r="GF111" i="1"/>
  <c r="GF112" i="1"/>
  <c r="GF113" i="1"/>
  <c r="GF114" i="1"/>
  <c r="GF115" i="1"/>
  <c r="GF116" i="1"/>
  <c r="GF117" i="1"/>
  <c r="GF118" i="1"/>
  <c r="GF119" i="1"/>
  <c r="GF120" i="1"/>
  <c r="GF121" i="1"/>
  <c r="GF122" i="1"/>
  <c r="GF123" i="1"/>
  <c r="GF124" i="1"/>
  <c r="GF125" i="1"/>
  <c r="GF126" i="1"/>
  <c r="GF127" i="1"/>
  <c r="GF128" i="1"/>
  <c r="GF129" i="1"/>
  <c r="GF130" i="1"/>
  <c r="GF131" i="1"/>
  <c r="GF132" i="1"/>
  <c r="GF133" i="1"/>
  <c r="GF134" i="1"/>
  <c r="GF135" i="1"/>
  <c r="GF136" i="1"/>
  <c r="GF137" i="1"/>
  <c r="GF138" i="1"/>
  <c r="GF139" i="1"/>
  <c r="GF140" i="1"/>
  <c r="GF141" i="1"/>
  <c r="GF142" i="1"/>
  <c r="GF143" i="1"/>
  <c r="GF144" i="1"/>
  <c r="GF145" i="1"/>
  <c r="GF146" i="1"/>
  <c r="GF147" i="1"/>
  <c r="GF148" i="1"/>
  <c r="GF149" i="1"/>
  <c r="GF150" i="1"/>
  <c r="GF151" i="1"/>
  <c r="GF152" i="1"/>
  <c r="GF153" i="1"/>
  <c r="GF154" i="1"/>
  <c r="GF155" i="1"/>
  <c r="GF156" i="1"/>
  <c r="GF157" i="1"/>
  <c r="GF158" i="1"/>
  <c r="GF159" i="1"/>
  <c r="GF160" i="1"/>
  <c r="GF161" i="1"/>
  <c r="GF162" i="1"/>
  <c r="GF163" i="1"/>
  <c r="GF164" i="1"/>
  <c r="GF165" i="1"/>
  <c r="GF166" i="1"/>
  <c r="GF167" i="1"/>
  <c r="GF168" i="1"/>
  <c r="GF169" i="1"/>
  <c r="GF170" i="1"/>
  <c r="GF171" i="1"/>
  <c r="GF172" i="1"/>
  <c r="GF173" i="1"/>
  <c r="GF174" i="1"/>
  <c r="GF175" i="1"/>
  <c r="GF176" i="1"/>
  <c r="GF177" i="1"/>
  <c r="GF178" i="1"/>
  <c r="GF179" i="1"/>
  <c r="GF180" i="1"/>
  <c r="GF181" i="1"/>
  <c r="GF182" i="1"/>
  <c r="GF183" i="1"/>
  <c r="GF184" i="1"/>
  <c r="GF185" i="1"/>
  <c r="GF186" i="1"/>
  <c r="GF187" i="1"/>
  <c r="GF188" i="1"/>
  <c r="GF189" i="1"/>
  <c r="GF190" i="1"/>
  <c r="GF191" i="1"/>
  <c r="GF192" i="1"/>
  <c r="GF193" i="1"/>
  <c r="GF194" i="1"/>
  <c r="GF195" i="1"/>
  <c r="GF196" i="1"/>
  <c r="GF197" i="1"/>
  <c r="GF198" i="1"/>
  <c r="GF199" i="1"/>
  <c r="GF200" i="1"/>
  <c r="GF201" i="1"/>
  <c r="GF202" i="1"/>
  <c r="GF203" i="1"/>
  <c r="GF204" i="1"/>
  <c r="GF205" i="1"/>
  <c r="GF206" i="1"/>
  <c r="GF207" i="1"/>
  <c r="GF208" i="1"/>
  <c r="GF209" i="1"/>
  <c r="GF210" i="1"/>
  <c r="GF211" i="1"/>
  <c r="GF212" i="1"/>
  <c r="GF213" i="1"/>
  <c r="GF214" i="1"/>
  <c r="GF215" i="1"/>
  <c r="GF216" i="1"/>
  <c r="GF217" i="1"/>
  <c r="GF218" i="1"/>
  <c r="GF219" i="1"/>
  <c r="GF220" i="1"/>
  <c r="GF221" i="1"/>
  <c r="GF222" i="1"/>
  <c r="GF223" i="1"/>
  <c r="GF224" i="1"/>
  <c r="GF225" i="1"/>
  <c r="GF226" i="1"/>
  <c r="GF227" i="1"/>
  <c r="GF228" i="1"/>
  <c r="GF229" i="1"/>
  <c r="GF230" i="1"/>
  <c r="GF231" i="1"/>
  <c r="GF232" i="1"/>
  <c r="GF233" i="1"/>
  <c r="GF234" i="1"/>
  <c r="GF235" i="1"/>
  <c r="GF236" i="1"/>
  <c r="GF237" i="1"/>
  <c r="GF238" i="1"/>
  <c r="GF239" i="1"/>
  <c r="GF240" i="1"/>
  <c r="GF241" i="1"/>
  <c r="GF242" i="1"/>
  <c r="GF243" i="1"/>
  <c r="GF244" i="1"/>
  <c r="GF245" i="1"/>
  <c r="GF246" i="1"/>
  <c r="GF247" i="1"/>
  <c r="GF248" i="1"/>
  <c r="GF249" i="1"/>
  <c r="GF250" i="1"/>
  <c r="GF251" i="1"/>
  <c r="GF252" i="1"/>
  <c r="GF253" i="1"/>
  <c r="GF254" i="1"/>
  <c r="GF255" i="1"/>
  <c r="GF256" i="1"/>
  <c r="GF257" i="1"/>
  <c r="GF258" i="1"/>
  <c r="GF259" i="1"/>
  <c r="GF260" i="1"/>
  <c r="GF261" i="1"/>
  <c r="GF262" i="1"/>
  <c r="GF263" i="1"/>
  <c r="GF264" i="1"/>
  <c r="GF265" i="1"/>
  <c r="GF266" i="1"/>
  <c r="GF267" i="1"/>
  <c r="GF268" i="1"/>
  <c r="GF269" i="1"/>
  <c r="GF270" i="1"/>
  <c r="GF271" i="1"/>
  <c r="GF272" i="1"/>
  <c r="GF273" i="1"/>
  <c r="GF274" i="1"/>
  <c r="GF275" i="1"/>
  <c r="GF276" i="1"/>
  <c r="GF277" i="1"/>
  <c r="GF278" i="1"/>
  <c r="GF279" i="1"/>
  <c r="GF280" i="1"/>
  <c r="GF281" i="1"/>
  <c r="GF282" i="1"/>
  <c r="GF283" i="1"/>
  <c r="GF284" i="1"/>
  <c r="GF285" i="1"/>
  <c r="GF286" i="1"/>
  <c r="GF287" i="1"/>
  <c r="GF288" i="1"/>
  <c r="GF289" i="1"/>
  <c r="GF290" i="1"/>
  <c r="GF291" i="1"/>
  <c r="GF292" i="1"/>
  <c r="GF293" i="1"/>
  <c r="GF294" i="1"/>
  <c r="GF295" i="1"/>
  <c r="GF296" i="1"/>
  <c r="GF297" i="1"/>
  <c r="GF298" i="1"/>
  <c r="GF299" i="1"/>
  <c r="GF300" i="1"/>
  <c r="GF301" i="1"/>
  <c r="GF302" i="1"/>
  <c r="GF303" i="1"/>
  <c r="GF304" i="1"/>
  <c r="GF305" i="1"/>
  <c r="GF306" i="1"/>
  <c r="GF307" i="1"/>
  <c r="GF308" i="1"/>
  <c r="GF309" i="1"/>
  <c r="GF310" i="1"/>
  <c r="GF311" i="1"/>
  <c r="GF312" i="1"/>
  <c r="GF313" i="1"/>
  <c r="GF314" i="1"/>
  <c r="GF315" i="1"/>
  <c r="GF316" i="1"/>
  <c r="GF317" i="1"/>
  <c r="GF318" i="1"/>
  <c r="GF319" i="1"/>
  <c r="GF320" i="1"/>
  <c r="GF321" i="1"/>
  <c r="GF322" i="1"/>
  <c r="GF323" i="1"/>
  <c r="GF324" i="1"/>
  <c r="GF325" i="1"/>
  <c r="GF326" i="1"/>
  <c r="GF327" i="1"/>
  <c r="GF328" i="1"/>
  <c r="GF329" i="1"/>
  <c r="GF330" i="1"/>
  <c r="GF331" i="1"/>
  <c r="GF332" i="1"/>
  <c r="GF333" i="1"/>
  <c r="GF334" i="1"/>
  <c r="GF335" i="1"/>
  <c r="GF336" i="1"/>
  <c r="GF337" i="1"/>
  <c r="GF338" i="1"/>
  <c r="GF339" i="1"/>
  <c r="GF340" i="1"/>
  <c r="GF341" i="1"/>
  <c r="GF342" i="1"/>
  <c r="GF343" i="1"/>
  <c r="GF344" i="1"/>
  <c r="GF345" i="1"/>
  <c r="GF346" i="1"/>
  <c r="GF347" i="1"/>
  <c r="GF348" i="1"/>
  <c r="GF349" i="1"/>
  <c r="GF350" i="1"/>
  <c r="GF351" i="1"/>
  <c r="GF352" i="1"/>
  <c r="GF353" i="1"/>
  <c r="GE3" i="1"/>
  <c r="GE4" i="1"/>
  <c r="GE5" i="1"/>
  <c r="GE6" i="1"/>
  <c r="GE7" i="1"/>
  <c r="GE8" i="1"/>
  <c r="GE9" i="1"/>
  <c r="GE10" i="1"/>
  <c r="GE11" i="1"/>
  <c r="GE12" i="1"/>
  <c r="GE13" i="1"/>
  <c r="GE14" i="1"/>
  <c r="GE15" i="1"/>
  <c r="GE16" i="1"/>
  <c r="GE17" i="1"/>
  <c r="GE18" i="1"/>
  <c r="GE19" i="1"/>
  <c r="GE20" i="1"/>
  <c r="GE21" i="1"/>
  <c r="GE22" i="1"/>
  <c r="GE23" i="1"/>
  <c r="GE24" i="1"/>
  <c r="GE25" i="1"/>
  <c r="GE26" i="1"/>
  <c r="GE27" i="1"/>
  <c r="GE28" i="1"/>
  <c r="GE29" i="1"/>
  <c r="GE30" i="1"/>
  <c r="GE31" i="1"/>
  <c r="GE32" i="1"/>
  <c r="GE33" i="1"/>
  <c r="GE34" i="1"/>
  <c r="GE35" i="1"/>
  <c r="GE36" i="1"/>
  <c r="GE37" i="1"/>
  <c r="GE38" i="1"/>
  <c r="GE39" i="1"/>
  <c r="GE40" i="1"/>
  <c r="GE41" i="1"/>
  <c r="GE42" i="1"/>
  <c r="GE43" i="1"/>
  <c r="GE44" i="1"/>
  <c r="GE45" i="1"/>
  <c r="GE46" i="1"/>
  <c r="GE47" i="1"/>
  <c r="GE48" i="1"/>
  <c r="GE49" i="1"/>
  <c r="GE50" i="1"/>
  <c r="GE51" i="1"/>
  <c r="GE52" i="1"/>
  <c r="GE53" i="1"/>
  <c r="GE54" i="1"/>
  <c r="GE55" i="1"/>
  <c r="GE56" i="1"/>
  <c r="GE57" i="1"/>
  <c r="GE58" i="1"/>
  <c r="GE59" i="1"/>
  <c r="GE60" i="1"/>
  <c r="GE61" i="1"/>
  <c r="GE62" i="1"/>
  <c r="GE63" i="1"/>
  <c r="GE64" i="1"/>
  <c r="GE65" i="1"/>
  <c r="GE66" i="1"/>
  <c r="GE67" i="1"/>
  <c r="GE68" i="1"/>
  <c r="GE69" i="1"/>
  <c r="GE70" i="1"/>
  <c r="GE71" i="1"/>
  <c r="GE72" i="1"/>
  <c r="GE73" i="1"/>
  <c r="GE74" i="1"/>
  <c r="GE75" i="1"/>
  <c r="GE76" i="1"/>
  <c r="GE77" i="1"/>
  <c r="GE78" i="1"/>
  <c r="GE79" i="1"/>
  <c r="GE80" i="1"/>
  <c r="GE81" i="1"/>
  <c r="GE82" i="1"/>
  <c r="GE83" i="1"/>
  <c r="GE84" i="1"/>
  <c r="GE85" i="1"/>
  <c r="GE86" i="1"/>
  <c r="GE87" i="1"/>
  <c r="GE88" i="1"/>
  <c r="GE89" i="1"/>
  <c r="GE90" i="1"/>
  <c r="GE91" i="1"/>
  <c r="GE92" i="1"/>
  <c r="GE93" i="1"/>
  <c r="GE94" i="1"/>
  <c r="GE95" i="1"/>
  <c r="GE96" i="1"/>
  <c r="GE97" i="1"/>
  <c r="GE98" i="1"/>
  <c r="GE99" i="1"/>
  <c r="GE100" i="1"/>
  <c r="GE101" i="1"/>
  <c r="GE102" i="1"/>
  <c r="GE103" i="1"/>
  <c r="GE104" i="1"/>
  <c r="GE105" i="1"/>
  <c r="GE106" i="1"/>
  <c r="GE107" i="1"/>
  <c r="GE108" i="1"/>
  <c r="GE109" i="1"/>
  <c r="GE110" i="1"/>
  <c r="GE111" i="1"/>
  <c r="GE112" i="1"/>
  <c r="GE113" i="1"/>
  <c r="GE114" i="1"/>
  <c r="GE115" i="1"/>
  <c r="GE116" i="1"/>
  <c r="GE117" i="1"/>
  <c r="GE118" i="1"/>
  <c r="GE119" i="1"/>
  <c r="GE120" i="1"/>
  <c r="GE121" i="1"/>
  <c r="GE122" i="1"/>
  <c r="GE123" i="1"/>
  <c r="GE124" i="1"/>
  <c r="GE125" i="1"/>
  <c r="GE126" i="1"/>
  <c r="GE127" i="1"/>
  <c r="GE128" i="1"/>
  <c r="GE129" i="1"/>
  <c r="GE130" i="1"/>
  <c r="GE131" i="1"/>
  <c r="GE132" i="1"/>
  <c r="GE133" i="1"/>
  <c r="GE134" i="1"/>
  <c r="GE135" i="1"/>
  <c r="GE136" i="1"/>
  <c r="GE137" i="1"/>
  <c r="GE138" i="1"/>
  <c r="GE139" i="1"/>
  <c r="GE140" i="1"/>
  <c r="GE141" i="1"/>
  <c r="GE142" i="1"/>
  <c r="GE143" i="1"/>
  <c r="GE144" i="1"/>
  <c r="GE145" i="1"/>
  <c r="GE146" i="1"/>
  <c r="GE147" i="1"/>
  <c r="GE148" i="1"/>
  <c r="GE149" i="1"/>
  <c r="GE150" i="1"/>
  <c r="GE151" i="1"/>
  <c r="GE152" i="1"/>
  <c r="GE153" i="1"/>
  <c r="GE154" i="1"/>
  <c r="GE155" i="1"/>
  <c r="GE156" i="1"/>
  <c r="GE157" i="1"/>
  <c r="GE158" i="1"/>
  <c r="GE159" i="1"/>
  <c r="GE160" i="1"/>
  <c r="GE161" i="1"/>
  <c r="GE162" i="1"/>
  <c r="GE163" i="1"/>
  <c r="GE164" i="1"/>
  <c r="GE165" i="1"/>
  <c r="GE166" i="1"/>
  <c r="GE167" i="1"/>
  <c r="GE168" i="1"/>
  <c r="GE169" i="1"/>
  <c r="GE170" i="1"/>
  <c r="GE171" i="1"/>
  <c r="GE172" i="1"/>
  <c r="GE173" i="1"/>
  <c r="GE174" i="1"/>
  <c r="GE175" i="1"/>
  <c r="GE176" i="1"/>
  <c r="GE177" i="1"/>
  <c r="GE178" i="1"/>
  <c r="GE179" i="1"/>
  <c r="GE180" i="1"/>
  <c r="GE181" i="1"/>
  <c r="GE182" i="1"/>
  <c r="GE183" i="1"/>
  <c r="GE184" i="1"/>
  <c r="GE185" i="1"/>
  <c r="GE186" i="1"/>
  <c r="GE187" i="1"/>
  <c r="GE188" i="1"/>
  <c r="GE189" i="1"/>
  <c r="GE190" i="1"/>
  <c r="GE191" i="1"/>
  <c r="GE192" i="1"/>
  <c r="GE193" i="1"/>
  <c r="GE194" i="1"/>
  <c r="GE195" i="1"/>
  <c r="GE196" i="1"/>
  <c r="GE197" i="1"/>
  <c r="GE198" i="1"/>
  <c r="GE199" i="1"/>
  <c r="GE200" i="1"/>
  <c r="GE201" i="1"/>
  <c r="GE202" i="1"/>
  <c r="GE203" i="1"/>
  <c r="GE204" i="1"/>
  <c r="GE205" i="1"/>
  <c r="GE206" i="1"/>
  <c r="GE207" i="1"/>
  <c r="GE208" i="1"/>
  <c r="GE209" i="1"/>
  <c r="GE210" i="1"/>
  <c r="GE211" i="1"/>
  <c r="GE212" i="1"/>
  <c r="GE213" i="1"/>
  <c r="GE214" i="1"/>
  <c r="GE215" i="1"/>
  <c r="GE216" i="1"/>
  <c r="GE217" i="1"/>
  <c r="GE218" i="1"/>
  <c r="GE219" i="1"/>
  <c r="GE220" i="1"/>
  <c r="GE221" i="1"/>
  <c r="GE222" i="1"/>
  <c r="GE223" i="1"/>
  <c r="GE224" i="1"/>
  <c r="GE225" i="1"/>
  <c r="GE226" i="1"/>
  <c r="GE227" i="1"/>
  <c r="GE228" i="1"/>
  <c r="GE229" i="1"/>
  <c r="GE230" i="1"/>
  <c r="GE231" i="1"/>
  <c r="GE232" i="1"/>
  <c r="GE233" i="1"/>
  <c r="GE234" i="1"/>
  <c r="GE235" i="1"/>
  <c r="GE236" i="1"/>
  <c r="GE237" i="1"/>
  <c r="GE238" i="1"/>
  <c r="GE239" i="1"/>
  <c r="GE240" i="1"/>
  <c r="GE241" i="1"/>
  <c r="GE242" i="1"/>
  <c r="GE243" i="1"/>
  <c r="GE244" i="1"/>
  <c r="GE245" i="1"/>
  <c r="GE246" i="1"/>
  <c r="GE247" i="1"/>
  <c r="GE248" i="1"/>
  <c r="GE249" i="1"/>
  <c r="GE250" i="1"/>
  <c r="GE251" i="1"/>
  <c r="GE252" i="1"/>
  <c r="GE253" i="1"/>
  <c r="GE254" i="1"/>
  <c r="GE255" i="1"/>
  <c r="GE256" i="1"/>
  <c r="GE257" i="1"/>
  <c r="GE258" i="1"/>
  <c r="GE259" i="1"/>
  <c r="GE260" i="1"/>
  <c r="GE261" i="1"/>
  <c r="GE262" i="1"/>
  <c r="GE263" i="1"/>
  <c r="GE264" i="1"/>
  <c r="GE265" i="1"/>
  <c r="GE266" i="1"/>
  <c r="GE267" i="1"/>
  <c r="GE268" i="1"/>
  <c r="GE269" i="1"/>
  <c r="GE270" i="1"/>
  <c r="GE271" i="1"/>
  <c r="GE272" i="1"/>
  <c r="GE273" i="1"/>
  <c r="GE274" i="1"/>
  <c r="GE275" i="1"/>
  <c r="GE276" i="1"/>
  <c r="GE277" i="1"/>
  <c r="GE278" i="1"/>
  <c r="GE279" i="1"/>
  <c r="GE280" i="1"/>
  <c r="GE281" i="1"/>
  <c r="GE282" i="1"/>
  <c r="GE283" i="1"/>
  <c r="GE284" i="1"/>
  <c r="GE285" i="1"/>
  <c r="GE286" i="1"/>
  <c r="GE287" i="1"/>
  <c r="GE288" i="1"/>
  <c r="GE289" i="1"/>
  <c r="GE290" i="1"/>
  <c r="GE291" i="1"/>
  <c r="GE292" i="1"/>
  <c r="GE293" i="1"/>
  <c r="GE294" i="1"/>
  <c r="GE295" i="1"/>
  <c r="GE296" i="1"/>
  <c r="GE297" i="1"/>
  <c r="GE298" i="1"/>
  <c r="GE299" i="1"/>
  <c r="GE300" i="1"/>
  <c r="GE301" i="1"/>
  <c r="GE302" i="1"/>
  <c r="GE303" i="1"/>
  <c r="GE304" i="1"/>
  <c r="GE305" i="1"/>
  <c r="GE306" i="1"/>
  <c r="GE307" i="1"/>
  <c r="GE308" i="1"/>
  <c r="GE309" i="1"/>
  <c r="GE310" i="1"/>
  <c r="GE311" i="1"/>
  <c r="GE312" i="1"/>
  <c r="GE313" i="1"/>
  <c r="GE314" i="1"/>
  <c r="GE315" i="1"/>
  <c r="GE316" i="1"/>
  <c r="GE317" i="1"/>
  <c r="GE318" i="1"/>
  <c r="GE319" i="1"/>
  <c r="GE320" i="1"/>
  <c r="GE321" i="1"/>
  <c r="GE322" i="1"/>
  <c r="GE323" i="1"/>
  <c r="GE324" i="1"/>
  <c r="GE325" i="1"/>
  <c r="GE326" i="1"/>
  <c r="GE327" i="1"/>
  <c r="GE328" i="1"/>
  <c r="GE329" i="1"/>
  <c r="GE330" i="1"/>
  <c r="GE331" i="1"/>
  <c r="GE332" i="1"/>
  <c r="GE333" i="1"/>
  <c r="GE334" i="1"/>
  <c r="GE335" i="1"/>
  <c r="GE336" i="1"/>
  <c r="GE337" i="1"/>
  <c r="GE338" i="1"/>
  <c r="GE339" i="1"/>
  <c r="GE340" i="1"/>
  <c r="GE341" i="1"/>
  <c r="GE342" i="1"/>
  <c r="GE343" i="1"/>
  <c r="GE344" i="1"/>
  <c r="GE345" i="1"/>
  <c r="GE346" i="1"/>
  <c r="GE347" i="1"/>
  <c r="GE348" i="1"/>
  <c r="GE349" i="1"/>
  <c r="GE350" i="1"/>
  <c r="GE351" i="1"/>
  <c r="GE352" i="1"/>
  <c r="GE353" i="1"/>
  <c r="GD3" i="1"/>
  <c r="GD4" i="1"/>
  <c r="GD5" i="1"/>
  <c r="GD6" i="1"/>
  <c r="GD7" i="1"/>
  <c r="GD8" i="1"/>
  <c r="GD9" i="1"/>
  <c r="GD10" i="1"/>
  <c r="GD11" i="1"/>
  <c r="GD12" i="1"/>
  <c r="GD13" i="1"/>
  <c r="GD14" i="1"/>
  <c r="GD15" i="1"/>
  <c r="GD16" i="1"/>
  <c r="GD17" i="1"/>
  <c r="GD18" i="1"/>
  <c r="GD19" i="1"/>
  <c r="GD20" i="1"/>
  <c r="GD21" i="1"/>
  <c r="GD22" i="1"/>
  <c r="GD23" i="1"/>
  <c r="GD24" i="1"/>
  <c r="GD25" i="1"/>
  <c r="GD26" i="1"/>
  <c r="GD27" i="1"/>
  <c r="GD28" i="1"/>
  <c r="GD29" i="1"/>
  <c r="GD30" i="1"/>
  <c r="GD31" i="1"/>
  <c r="GD32" i="1"/>
  <c r="GD33" i="1"/>
  <c r="GD34" i="1"/>
  <c r="GD35" i="1"/>
  <c r="GD36" i="1"/>
  <c r="GD37" i="1"/>
  <c r="GD38" i="1"/>
  <c r="GD39" i="1"/>
  <c r="GD40" i="1"/>
  <c r="GD41" i="1"/>
  <c r="GD42" i="1"/>
  <c r="GD43" i="1"/>
  <c r="GD44" i="1"/>
  <c r="GD45" i="1"/>
  <c r="GD46" i="1"/>
  <c r="GD47" i="1"/>
  <c r="GD48" i="1"/>
  <c r="GD49" i="1"/>
  <c r="GD50" i="1"/>
  <c r="GD51" i="1"/>
  <c r="GD52" i="1"/>
  <c r="GD53" i="1"/>
  <c r="GD54" i="1"/>
  <c r="GD55" i="1"/>
  <c r="GD56" i="1"/>
  <c r="GD57" i="1"/>
  <c r="GD58" i="1"/>
  <c r="GD59" i="1"/>
  <c r="GD60" i="1"/>
  <c r="GD61" i="1"/>
  <c r="GD62" i="1"/>
  <c r="GD63" i="1"/>
  <c r="GD64" i="1"/>
  <c r="GD65" i="1"/>
  <c r="GD66" i="1"/>
  <c r="GD67" i="1"/>
  <c r="GD68" i="1"/>
  <c r="GD69" i="1"/>
  <c r="GD70" i="1"/>
  <c r="GD71" i="1"/>
  <c r="GD72" i="1"/>
  <c r="GD73" i="1"/>
  <c r="GD74" i="1"/>
  <c r="GD75" i="1"/>
  <c r="GD76" i="1"/>
  <c r="GD77" i="1"/>
  <c r="GD78" i="1"/>
  <c r="GD79" i="1"/>
  <c r="GD80" i="1"/>
  <c r="GD81" i="1"/>
  <c r="GD82" i="1"/>
  <c r="GD83" i="1"/>
  <c r="GD84" i="1"/>
  <c r="GD85" i="1"/>
  <c r="GD86" i="1"/>
  <c r="GD87" i="1"/>
  <c r="GD88" i="1"/>
  <c r="GD89" i="1"/>
  <c r="GD90" i="1"/>
  <c r="GD91" i="1"/>
  <c r="GD92" i="1"/>
  <c r="GD93" i="1"/>
  <c r="GD94" i="1"/>
  <c r="GD95" i="1"/>
  <c r="GD96" i="1"/>
  <c r="GD97" i="1"/>
  <c r="GD98" i="1"/>
  <c r="GD99" i="1"/>
  <c r="GD100" i="1"/>
  <c r="GD101" i="1"/>
  <c r="GD102" i="1"/>
  <c r="GD103" i="1"/>
  <c r="GD104" i="1"/>
  <c r="GD105" i="1"/>
  <c r="GD106" i="1"/>
  <c r="GD107" i="1"/>
  <c r="GD108" i="1"/>
  <c r="GD109" i="1"/>
  <c r="GD110" i="1"/>
  <c r="GD111" i="1"/>
  <c r="GD112" i="1"/>
  <c r="GD113" i="1"/>
  <c r="GD114" i="1"/>
  <c r="GD115" i="1"/>
  <c r="GD116" i="1"/>
  <c r="GD117" i="1"/>
  <c r="GD118" i="1"/>
  <c r="GD119" i="1"/>
  <c r="GD120" i="1"/>
  <c r="GD121" i="1"/>
  <c r="GD122" i="1"/>
  <c r="GD123" i="1"/>
  <c r="GD124" i="1"/>
  <c r="GD125" i="1"/>
  <c r="GD126" i="1"/>
  <c r="GD127" i="1"/>
  <c r="GD128" i="1"/>
  <c r="GD129" i="1"/>
  <c r="GD130" i="1"/>
  <c r="GD131" i="1"/>
  <c r="GD132" i="1"/>
  <c r="GD133" i="1"/>
  <c r="GD134" i="1"/>
  <c r="GD135" i="1"/>
  <c r="GD136" i="1"/>
  <c r="GD137" i="1"/>
  <c r="GD138" i="1"/>
  <c r="GD139" i="1"/>
  <c r="GD140" i="1"/>
  <c r="GD141" i="1"/>
  <c r="GD142" i="1"/>
  <c r="GD143" i="1"/>
  <c r="GD144" i="1"/>
  <c r="GD145" i="1"/>
  <c r="GD146" i="1"/>
  <c r="GD147" i="1"/>
  <c r="GD148" i="1"/>
  <c r="GD149" i="1"/>
  <c r="GD150" i="1"/>
  <c r="GD151" i="1"/>
  <c r="GD152" i="1"/>
  <c r="GD153" i="1"/>
  <c r="GD154" i="1"/>
  <c r="GD155" i="1"/>
  <c r="GD156" i="1"/>
  <c r="GD157" i="1"/>
  <c r="GD158" i="1"/>
  <c r="GD159" i="1"/>
  <c r="GD160" i="1"/>
  <c r="GD161" i="1"/>
  <c r="GD162" i="1"/>
  <c r="GD163" i="1"/>
  <c r="GD164" i="1"/>
  <c r="GD165" i="1"/>
  <c r="GD166" i="1"/>
  <c r="GD167" i="1"/>
  <c r="GD168" i="1"/>
  <c r="GD169" i="1"/>
  <c r="GD170" i="1"/>
  <c r="GD171" i="1"/>
  <c r="GD172" i="1"/>
  <c r="GD173" i="1"/>
  <c r="GD174" i="1"/>
  <c r="GD175" i="1"/>
  <c r="GD176" i="1"/>
  <c r="GD177" i="1"/>
  <c r="GD178" i="1"/>
  <c r="GD179" i="1"/>
  <c r="GD180" i="1"/>
  <c r="GD181" i="1"/>
  <c r="GD182" i="1"/>
  <c r="GD183" i="1"/>
  <c r="GD184" i="1"/>
  <c r="GD185" i="1"/>
  <c r="GD186" i="1"/>
  <c r="GD187" i="1"/>
  <c r="GD188" i="1"/>
  <c r="GD189" i="1"/>
  <c r="GD190" i="1"/>
  <c r="GD191" i="1"/>
  <c r="GD192" i="1"/>
  <c r="GD193" i="1"/>
  <c r="GD194" i="1"/>
  <c r="GD195" i="1"/>
  <c r="GD196" i="1"/>
  <c r="GD197" i="1"/>
  <c r="GD198" i="1"/>
  <c r="GD199" i="1"/>
  <c r="GD200" i="1"/>
  <c r="GD201" i="1"/>
  <c r="GD202" i="1"/>
  <c r="GD203" i="1"/>
  <c r="GD204" i="1"/>
  <c r="GD205" i="1"/>
  <c r="GD206" i="1"/>
  <c r="GD207" i="1"/>
  <c r="GD208" i="1"/>
  <c r="GD209" i="1"/>
  <c r="GD210" i="1"/>
  <c r="GD211" i="1"/>
  <c r="GD212" i="1"/>
  <c r="GD213" i="1"/>
  <c r="GD214" i="1"/>
  <c r="GD215" i="1"/>
  <c r="GD216" i="1"/>
  <c r="GD217" i="1"/>
  <c r="GD218" i="1"/>
  <c r="GD219" i="1"/>
  <c r="GD220" i="1"/>
  <c r="GD221" i="1"/>
  <c r="GD222" i="1"/>
  <c r="GD223" i="1"/>
  <c r="GD224" i="1"/>
  <c r="GD225" i="1"/>
  <c r="GD226" i="1"/>
  <c r="GD227" i="1"/>
  <c r="GD228" i="1"/>
  <c r="GD229" i="1"/>
  <c r="GD230" i="1"/>
  <c r="GD231" i="1"/>
  <c r="GD232" i="1"/>
  <c r="GD233" i="1"/>
  <c r="GD234" i="1"/>
  <c r="GD235" i="1"/>
  <c r="GD236" i="1"/>
  <c r="GD237" i="1"/>
  <c r="GD238" i="1"/>
  <c r="GD239" i="1"/>
  <c r="GD240" i="1"/>
  <c r="GD241" i="1"/>
  <c r="GD242" i="1"/>
  <c r="GD243" i="1"/>
  <c r="GD244" i="1"/>
  <c r="GD245" i="1"/>
  <c r="GD246" i="1"/>
  <c r="GD247" i="1"/>
  <c r="GD248" i="1"/>
  <c r="GD249" i="1"/>
  <c r="GD250" i="1"/>
  <c r="GD251" i="1"/>
  <c r="GD252" i="1"/>
  <c r="GD253" i="1"/>
  <c r="GD254" i="1"/>
  <c r="GD255" i="1"/>
  <c r="GD256" i="1"/>
  <c r="GD257" i="1"/>
  <c r="GD258" i="1"/>
  <c r="GD259" i="1"/>
  <c r="GD260" i="1"/>
  <c r="GD261" i="1"/>
  <c r="GD262" i="1"/>
  <c r="GD263" i="1"/>
  <c r="GD264" i="1"/>
  <c r="GD265" i="1"/>
  <c r="GD266" i="1"/>
  <c r="GD267" i="1"/>
  <c r="GD268" i="1"/>
  <c r="GD269" i="1"/>
  <c r="GD270" i="1"/>
  <c r="GD271" i="1"/>
  <c r="GD272" i="1"/>
  <c r="GD273" i="1"/>
  <c r="GD274" i="1"/>
  <c r="GD275" i="1"/>
  <c r="GD276" i="1"/>
  <c r="GD277" i="1"/>
  <c r="GD278" i="1"/>
  <c r="GD279" i="1"/>
  <c r="GD280" i="1"/>
  <c r="GD281" i="1"/>
  <c r="GD282" i="1"/>
  <c r="GD283" i="1"/>
  <c r="GD284" i="1"/>
  <c r="GD285" i="1"/>
  <c r="GD286" i="1"/>
  <c r="GD287" i="1"/>
  <c r="GD288" i="1"/>
  <c r="GD289" i="1"/>
  <c r="GD290" i="1"/>
  <c r="GD291" i="1"/>
  <c r="GD292" i="1"/>
  <c r="GD293" i="1"/>
  <c r="GD294" i="1"/>
  <c r="GD295" i="1"/>
  <c r="GD296" i="1"/>
  <c r="GD297" i="1"/>
  <c r="GD298" i="1"/>
  <c r="GD299" i="1"/>
  <c r="GD300" i="1"/>
  <c r="GD301" i="1"/>
  <c r="GD302" i="1"/>
  <c r="GD303" i="1"/>
  <c r="GD304" i="1"/>
  <c r="GD305" i="1"/>
  <c r="GD306" i="1"/>
  <c r="GD307" i="1"/>
  <c r="GD308" i="1"/>
  <c r="GD309" i="1"/>
  <c r="GD310" i="1"/>
  <c r="GD311" i="1"/>
  <c r="GD312" i="1"/>
  <c r="GD313" i="1"/>
  <c r="GD314" i="1"/>
  <c r="GD315" i="1"/>
  <c r="GD316" i="1"/>
  <c r="GD317" i="1"/>
  <c r="GD318" i="1"/>
  <c r="GD319" i="1"/>
  <c r="GD320" i="1"/>
  <c r="GD321" i="1"/>
  <c r="GD322" i="1"/>
  <c r="GD323" i="1"/>
  <c r="GD324" i="1"/>
  <c r="GD325" i="1"/>
  <c r="GD326" i="1"/>
  <c r="GD327" i="1"/>
  <c r="GD328" i="1"/>
  <c r="GD329" i="1"/>
  <c r="GD330" i="1"/>
  <c r="GD331" i="1"/>
  <c r="GD332" i="1"/>
  <c r="GD333" i="1"/>
  <c r="GD334" i="1"/>
  <c r="GD335" i="1"/>
  <c r="GD336" i="1"/>
  <c r="GD337" i="1"/>
  <c r="GD338" i="1"/>
  <c r="GD339" i="1"/>
  <c r="GD340" i="1"/>
  <c r="GD341" i="1"/>
  <c r="GD342" i="1"/>
  <c r="GD343" i="1"/>
  <c r="GD344" i="1"/>
  <c r="GD345" i="1"/>
  <c r="GD346" i="1"/>
  <c r="GD347" i="1"/>
  <c r="GD348" i="1"/>
  <c r="GD349" i="1"/>
  <c r="GD350" i="1"/>
  <c r="GD351" i="1"/>
  <c r="GD352" i="1"/>
  <c r="GD353" i="1"/>
  <c r="GC3" i="1"/>
  <c r="GC4" i="1"/>
  <c r="GC5" i="1"/>
  <c r="GC6" i="1"/>
  <c r="GC7" i="1"/>
  <c r="GC8" i="1"/>
  <c r="GC9" i="1"/>
  <c r="GC10" i="1"/>
  <c r="GC11" i="1"/>
  <c r="GC12" i="1"/>
  <c r="GC13" i="1"/>
  <c r="GC14" i="1"/>
  <c r="GC15" i="1"/>
  <c r="GC16" i="1"/>
  <c r="GC17" i="1"/>
  <c r="GC18" i="1"/>
  <c r="GC19" i="1"/>
  <c r="GC20" i="1"/>
  <c r="GC21" i="1"/>
  <c r="GC22" i="1"/>
  <c r="GC23" i="1"/>
  <c r="GC24" i="1"/>
  <c r="GC25" i="1"/>
  <c r="GC26" i="1"/>
  <c r="GC27" i="1"/>
  <c r="GC28" i="1"/>
  <c r="GC29" i="1"/>
  <c r="GC30" i="1"/>
  <c r="GC31" i="1"/>
  <c r="GC32" i="1"/>
  <c r="GC33" i="1"/>
  <c r="GC34" i="1"/>
  <c r="GC35" i="1"/>
  <c r="GC36" i="1"/>
  <c r="GC37" i="1"/>
  <c r="GC38" i="1"/>
  <c r="GC39" i="1"/>
  <c r="GC40" i="1"/>
  <c r="GC41" i="1"/>
  <c r="GC42" i="1"/>
  <c r="GC43" i="1"/>
  <c r="GC44" i="1"/>
  <c r="GC45" i="1"/>
  <c r="GC46" i="1"/>
  <c r="GC47" i="1"/>
  <c r="GC48" i="1"/>
  <c r="GC49" i="1"/>
  <c r="GC50" i="1"/>
  <c r="GC51" i="1"/>
  <c r="GC52" i="1"/>
  <c r="GC53" i="1"/>
  <c r="GC54" i="1"/>
  <c r="GC55" i="1"/>
  <c r="GC56" i="1"/>
  <c r="GC57" i="1"/>
  <c r="GC58" i="1"/>
  <c r="GC59" i="1"/>
  <c r="GC60" i="1"/>
  <c r="GC61" i="1"/>
  <c r="GC62" i="1"/>
  <c r="GC63" i="1"/>
  <c r="GC64" i="1"/>
  <c r="GC65" i="1"/>
  <c r="GC66" i="1"/>
  <c r="GC67" i="1"/>
  <c r="GC68" i="1"/>
  <c r="GC69" i="1"/>
  <c r="GC70" i="1"/>
  <c r="GC71" i="1"/>
  <c r="GC72" i="1"/>
  <c r="GC73" i="1"/>
  <c r="GC74" i="1"/>
  <c r="GC75" i="1"/>
  <c r="GC76" i="1"/>
  <c r="GC77" i="1"/>
  <c r="GC78" i="1"/>
  <c r="GC79" i="1"/>
  <c r="GC80" i="1"/>
  <c r="GC81" i="1"/>
  <c r="GC82" i="1"/>
  <c r="GC83" i="1"/>
  <c r="GC84" i="1"/>
  <c r="GC85" i="1"/>
  <c r="GC86" i="1"/>
  <c r="GC87" i="1"/>
  <c r="GC88" i="1"/>
  <c r="GC89" i="1"/>
  <c r="GC90" i="1"/>
  <c r="GC91" i="1"/>
  <c r="GC92" i="1"/>
  <c r="GC93" i="1"/>
  <c r="GC94" i="1"/>
  <c r="GC95" i="1"/>
  <c r="GC96" i="1"/>
  <c r="GC97" i="1"/>
  <c r="GC98" i="1"/>
  <c r="GC99" i="1"/>
  <c r="GC100" i="1"/>
  <c r="GC101" i="1"/>
  <c r="GC102" i="1"/>
  <c r="GC103" i="1"/>
  <c r="GC104" i="1"/>
  <c r="GC105" i="1"/>
  <c r="GC106" i="1"/>
  <c r="GC107" i="1"/>
  <c r="GC108" i="1"/>
  <c r="GC109" i="1"/>
  <c r="GC110" i="1"/>
  <c r="GC111" i="1"/>
  <c r="GC112" i="1"/>
  <c r="GC113" i="1"/>
  <c r="GC114" i="1"/>
  <c r="GC115" i="1"/>
  <c r="GC116" i="1"/>
  <c r="GC117" i="1"/>
  <c r="GC118" i="1"/>
  <c r="GC119" i="1"/>
  <c r="GC120" i="1"/>
  <c r="GC121" i="1"/>
  <c r="GC122" i="1"/>
  <c r="GC123" i="1"/>
  <c r="GC124" i="1"/>
  <c r="GC125" i="1"/>
  <c r="GC126" i="1"/>
  <c r="GC127" i="1"/>
  <c r="GC128" i="1"/>
  <c r="GC129" i="1"/>
  <c r="GC130" i="1"/>
  <c r="GC131" i="1"/>
  <c r="GC132" i="1"/>
  <c r="GC133" i="1"/>
  <c r="GC134" i="1"/>
  <c r="GC135" i="1"/>
  <c r="GC136" i="1"/>
  <c r="GC137" i="1"/>
  <c r="GC138" i="1"/>
  <c r="GC139" i="1"/>
  <c r="GC140" i="1"/>
  <c r="GC141" i="1"/>
  <c r="GC142" i="1"/>
  <c r="GC143" i="1"/>
  <c r="GC144" i="1"/>
  <c r="GC145" i="1"/>
  <c r="GC146" i="1"/>
  <c r="GC147" i="1"/>
  <c r="GC148" i="1"/>
  <c r="GC149" i="1"/>
  <c r="GC150" i="1"/>
  <c r="GC151" i="1"/>
  <c r="GC152" i="1"/>
  <c r="GC153" i="1"/>
  <c r="GC154" i="1"/>
  <c r="GC155" i="1"/>
  <c r="GC156" i="1"/>
  <c r="GC157" i="1"/>
  <c r="GC158" i="1"/>
  <c r="GC159" i="1"/>
  <c r="GC160" i="1"/>
  <c r="GC161" i="1"/>
  <c r="GC162" i="1"/>
  <c r="GC163" i="1"/>
  <c r="GC164" i="1"/>
  <c r="GC165" i="1"/>
  <c r="GC166" i="1"/>
  <c r="GC167" i="1"/>
  <c r="GC168" i="1"/>
  <c r="GC169" i="1"/>
  <c r="GC170" i="1"/>
  <c r="GC171" i="1"/>
  <c r="GC172" i="1"/>
  <c r="GC173" i="1"/>
  <c r="GC174" i="1"/>
  <c r="GC175" i="1"/>
  <c r="GC176" i="1"/>
  <c r="GC177" i="1"/>
  <c r="GC178" i="1"/>
  <c r="GC179" i="1"/>
  <c r="GC180" i="1"/>
  <c r="GC181" i="1"/>
  <c r="GC182" i="1"/>
  <c r="GC183" i="1"/>
  <c r="GC184" i="1"/>
  <c r="GC185" i="1"/>
  <c r="GC186" i="1"/>
  <c r="GC187" i="1"/>
  <c r="GC188" i="1"/>
  <c r="GC189" i="1"/>
  <c r="GC190" i="1"/>
  <c r="GC191" i="1"/>
  <c r="GC192" i="1"/>
  <c r="GC193" i="1"/>
  <c r="GC194" i="1"/>
  <c r="GC195" i="1"/>
  <c r="GC196" i="1"/>
  <c r="GC197" i="1"/>
  <c r="GC198" i="1"/>
  <c r="GC199" i="1"/>
  <c r="GC200" i="1"/>
  <c r="GC201" i="1"/>
  <c r="GC202" i="1"/>
  <c r="GC203" i="1"/>
  <c r="GC204" i="1"/>
  <c r="GC205" i="1"/>
  <c r="GC206" i="1"/>
  <c r="GC207" i="1"/>
  <c r="GC208" i="1"/>
  <c r="GC209" i="1"/>
  <c r="GC210" i="1"/>
  <c r="GC211" i="1"/>
  <c r="GC212" i="1"/>
  <c r="GC213" i="1"/>
  <c r="GC214" i="1"/>
  <c r="GC215" i="1"/>
  <c r="GC216" i="1"/>
  <c r="GC217" i="1"/>
  <c r="GC218" i="1"/>
  <c r="GC219" i="1"/>
  <c r="GC220" i="1"/>
  <c r="GC221" i="1"/>
  <c r="GC222" i="1"/>
  <c r="GC223" i="1"/>
  <c r="GC224" i="1"/>
  <c r="GC225" i="1"/>
  <c r="GC226" i="1"/>
  <c r="GC227" i="1"/>
  <c r="GC228" i="1"/>
  <c r="GC229" i="1"/>
  <c r="GC230" i="1"/>
  <c r="GC231" i="1"/>
  <c r="GC232" i="1"/>
  <c r="GC233" i="1"/>
  <c r="GC234" i="1"/>
  <c r="GC235" i="1"/>
  <c r="GC236" i="1"/>
  <c r="GC237" i="1"/>
  <c r="GC238" i="1"/>
  <c r="GC239" i="1"/>
  <c r="GC240" i="1"/>
  <c r="GC241" i="1"/>
  <c r="GC242" i="1"/>
  <c r="GC243" i="1"/>
  <c r="GC244" i="1"/>
  <c r="GC245" i="1"/>
  <c r="GC246" i="1"/>
  <c r="GC247" i="1"/>
  <c r="GC248" i="1"/>
  <c r="GC249" i="1"/>
  <c r="GC250" i="1"/>
  <c r="GC251" i="1"/>
  <c r="GC252" i="1"/>
  <c r="GC253" i="1"/>
  <c r="GC254" i="1"/>
  <c r="GC255" i="1"/>
  <c r="GC256" i="1"/>
  <c r="GC257" i="1"/>
  <c r="GC258" i="1"/>
  <c r="GC259" i="1"/>
  <c r="GC260" i="1"/>
  <c r="GC261" i="1"/>
  <c r="GC262" i="1"/>
  <c r="GC263" i="1"/>
  <c r="GC264" i="1"/>
  <c r="GC265" i="1"/>
  <c r="GC266" i="1"/>
  <c r="GC267" i="1"/>
  <c r="GC268" i="1"/>
  <c r="GC269" i="1"/>
  <c r="GC270" i="1"/>
  <c r="GC271" i="1"/>
  <c r="GC272" i="1"/>
  <c r="GC273" i="1"/>
  <c r="GC274" i="1"/>
  <c r="GC275" i="1"/>
  <c r="GC276" i="1"/>
  <c r="GC277" i="1"/>
  <c r="GC278" i="1"/>
  <c r="GC279" i="1"/>
  <c r="GC280" i="1"/>
  <c r="GC281" i="1"/>
  <c r="GC282" i="1"/>
  <c r="GC283" i="1"/>
  <c r="GC284" i="1"/>
  <c r="GC285" i="1"/>
  <c r="GC286" i="1"/>
  <c r="GC287" i="1"/>
  <c r="GC288" i="1"/>
  <c r="GC289" i="1"/>
  <c r="GC290" i="1"/>
  <c r="GC291" i="1"/>
  <c r="GC292" i="1"/>
  <c r="GC293" i="1"/>
  <c r="GC294" i="1"/>
  <c r="GC295" i="1"/>
  <c r="GC296" i="1"/>
  <c r="GC297" i="1"/>
  <c r="GC298" i="1"/>
  <c r="GC299" i="1"/>
  <c r="GC300" i="1"/>
  <c r="GC301" i="1"/>
  <c r="GC302" i="1"/>
  <c r="GC303" i="1"/>
  <c r="GC304" i="1"/>
  <c r="GC305" i="1"/>
  <c r="GC306" i="1"/>
  <c r="GC307" i="1"/>
  <c r="GC308" i="1"/>
  <c r="GC309" i="1"/>
  <c r="GC310" i="1"/>
  <c r="GC311" i="1"/>
  <c r="GC312" i="1"/>
  <c r="GC313" i="1"/>
  <c r="GC314" i="1"/>
  <c r="GC315" i="1"/>
  <c r="GC316" i="1"/>
  <c r="GC317" i="1"/>
  <c r="GC318" i="1"/>
  <c r="GC319" i="1"/>
  <c r="GC320" i="1"/>
  <c r="GC321" i="1"/>
  <c r="GC322" i="1"/>
  <c r="GC323" i="1"/>
  <c r="GC324" i="1"/>
  <c r="GC325" i="1"/>
  <c r="GC326" i="1"/>
  <c r="GC327" i="1"/>
  <c r="GC328" i="1"/>
  <c r="GC329" i="1"/>
  <c r="GC330" i="1"/>
  <c r="GC331" i="1"/>
  <c r="GC332" i="1"/>
  <c r="GC333" i="1"/>
  <c r="GC334" i="1"/>
  <c r="GC335" i="1"/>
  <c r="GC336" i="1"/>
  <c r="GC337" i="1"/>
  <c r="GC338" i="1"/>
  <c r="GC339" i="1"/>
  <c r="GC340" i="1"/>
  <c r="GC341" i="1"/>
  <c r="GC342" i="1"/>
  <c r="GC343" i="1"/>
  <c r="GC344" i="1"/>
  <c r="GC345" i="1"/>
  <c r="GC346" i="1"/>
  <c r="GC347" i="1"/>
  <c r="GC348" i="1"/>
  <c r="GC349" i="1"/>
  <c r="GC350" i="1"/>
  <c r="GC351" i="1"/>
  <c r="GC352" i="1"/>
  <c r="GC353" i="1"/>
  <c r="GB3" i="1"/>
  <c r="GB4" i="1"/>
  <c r="GB5" i="1"/>
  <c r="GB6" i="1"/>
  <c r="GB7" i="1"/>
  <c r="GB8" i="1"/>
  <c r="GB9" i="1"/>
  <c r="GB10" i="1"/>
  <c r="GB11" i="1"/>
  <c r="GB12" i="1"/>
  <c r="GB13" i="1"/>
  <c r="GB14" i="1"/>
  <c r="GB15" i="1"/>
  <c r="GB16" i="1"/>
  <c r="GB17" i="1"/>
  <c r="GB18" i="1"/>
  <c r="GB19" i="1"/>
  <c r="GB20" i="1"/>
  <c r="GB21" i="1"/>
  <c r="GB22" i="1"/>
  <c r="GB23" i="1"/>
  <c r="GB24" i="1"/>
  <c r="GB25" i="1"/>
  <c r="GB26" i="1"/>
  <c r="GB27" i="1"/>
  <c r="GB28" i="1"/>
  <c r="GB29" i="1"/>
  <c r="GB30" i="1"/>
  <c r="GB31" i="1"/>
  <c r="GB32" i="1"/>
  <c r="GB33" i="1"/>
  <c r="GB34" i="1"/>
  <c r="GB35" i="1"/>
  <c r="GB36" i="1"/>
  <c r="GB37" i="1"/>
  <c r="GB38" i="1"/>
  <c r="GB39" i="1"/>
  <c r="GB40" i="1"/>
  <c r="GB41" i="1"/>
  <c r="GB42" i="1"/>
  <c r="GB43" i="1"/>
  <c r="GB44" i="1"/>
  <c r="GB45" i="1"/>
  <c r="GB46" i="1"/>
  <c r="GB47" i="1"/>
  <c r="GB48" i="1"/>
  <c r="GB49" i="1"/>
  <c r="GB50" i="1"/>
  <c r="GB51" i="1"/>
  <c r="GB52" i="1"/>
  <c r="GB53" i="1"/>
  <c r="GB54" i="1"/>
  <c r="GB55" i="1"/>
  <c r="GB56" i="1"/>
  <c r="GB57" i="1"/>
  <c r="GB58" i="1"/>
  <c r="GB59" i="1"/>
  <c r="GB60" i="1"/>
  <c r="GB61" i="1"/>
  <c r="GB62" i="1"/>
  <c r="GB63" i="1"/>
  <c r="GB64" i="1"/>
  <c r="GB65" i="1"/>
  <c r="GB66" i="1"/>
  <c r="GB67" i="1"/>
  <c r="GB68" i="1"/>
  <c r="GB69" i="1"/>
  <c r="GB70" i="1"/>
  <c r="GB71" i="1"/>
  <c r="GB72" i="1"/>
  <c r="GB73" i="1"/>
  <c r="GB74" i="1"/>
  <c r="GB75" i="1"/>
  <c r="GB76" i="1"/>
  <c r="GB77" i="1"/>
  <c r="GB78" i="1"/>
  <c r="GB79" i="1"/>
  <c r="GB80" i="1"/>
  <c r="GB81" i="1"/>
  <c r="GB82" i="1"/>
  <c r="GB83" i="1"/>
  <c r="GB84" i="1"/>
  <c r="GB85" i="1"/>
  <c r="GB86" i="1"/>
  <c r="GB87" i="1"/>
  <c r="GB88" i="1"/>
  <c r="GB89" i="1"/>
  <c r="GB90" i="1"/>
  <c r="GB91" i="1"/>
  <c r="GB92" i="1"/>
  <c r="GB93" i="1"/>
  <c r="GB94" i="1"/>
  <c r="GB95" i="1"/>
  <c r="GB96" i="1"/>
  <c r="GB97" i="1"/>
  <c r="GB98" i="1"/>
  <c r="GB99" i="1"/>
  <c r="GB100" i="1"/>
  <c r="GB101" i="1"/>
  <c r="GB102" i="1"/>
  <c r="GB103" i="1"/>
  <c r="GB104" i="1"/>
  <c r="GB105" i="1"/>
  <c r="GB106" i="1"/>
  <c r="GB107" i="1"/>
  <c r="GB108" i="1"/>
  <c r="GB109" i="1"/>
  <c r="GB110" i="1"/>
  <c r="GB111" i="1"/>
  <c r="GB112" i="1"/>
  <c r="GB113" i="1"/>
  <c r="GB114" i="1"/>
  <c r="GB115" i="1"/>
  <c r="GB116" i="1"/>
  <c r="GB117" i="1"/>
  <c r="GB118" i="1"/>
  <c r="GB119" i="1"/>
  <c r="GB120" i="1"/>
  <c r="GB121" i="1"/>
  <c r="GB122" i="1"/>
  <c r="GB123" i="1"/>
  <c r="GB124" i="1"/>
  <c r="GB125" i="1"/>
  <c r="GB126" i="1"/>
  <c r="GB127" i="1"/>
  <c r="GB128" i="1"/>
  <c r="GB129" i="1"/>
  <c r="GB130" i="1"/>
  <c r="GB131" i="1"/>
  <c r="GB132" i="1"/>
  <c r="GB133" i="1"/>
  <c r="GB134" i="1"/>
  <c r="GB135" i="1"/>
  <c r="GB136" i="1"/>
  <c r="GB137" i="1"/>
  <c r="GB138" i="1"/>
  <c r="GB139" i="1"/>
  <c r="GB140" i="1"/>
  <c r="GB141" i="1"/>
  <c r="GB142" i="1"/>
  <c r="GB143" i="1"/>
  <c r="GB144" i="1"/>
  <c r="GB145" i="1"/>
  <c r="GB146" i="1"/>
  <c r="GB147" i="1"/>
  <c r="GB148" i="1"/>
  <c r="GB149" i="1"/>
  <c r="GB150" i="1"/>
  <c r="GB151" i="1"/>
  <c r="GB152" i="1"/>
  <c r="GB153" i="1"/>
  <c r="GB154" i="1"/>
  <c r="GB155" i="1"/>
  <c r="GB156" i="1"/>
  <c r="GB157" i="1"/>
  <c r="GB158" i="1"/>
  <c r="GB159" i="1"/>
  <c r="GB160" i="1"/>
  <c r="GB161" i="1"/>
  <c r="GB162" i="1"/>
  <c r="GB163" i="1"/>
  <c r="GB164" i="1"/>
  <c r="GB165" i="1"/>
  <c r="GB166" i="1"/>
  <c r="GB167" i="1"/>
  <c r="GB168" i="1"/>
  <c r="GB169" i="1"/>
  <c r="GB170" i="1"/>
  <c r="GB171" i="1"/>
  <c r="GB172" i="1"/>
  <c r="GB173" i="1"/>
  <c r="GB174" i="1"/>
  <c r="GB175" i="1"/>
  <c r="GB176" i="1"/>
  <c r="GB177" i="1"/>
  <c r="GB178" i="1"/>
  <c r="GB179" i="1"/>
  <c r="GB180" i="1"/>
  <c r="GB181" i="1"/>
  <c r="GB182" i="1"/>
  <c r="GB183" i="1"/>
  <c r="GB184" i="1"/>
  <c r="GB185" i="1"/>
  <c r="GB186" i="1"/>
  <c r="GB187" i="1"/>
  <c r="GB188" i="1"/>
  <c r="GB189" i="1"/>
  <c r="GB190" i="1"/>
  <c r="GB191" i="1"/>
  <c r="GB192" i="1"/>
  <c r="GB193" i="1"/>
  <c r="GB194" i="1"/>
  <c r="GB195" i="1"/>
  <c r="GB196" i="1"/>
  <c r="GB197" i="1"/>
  <c r="GB198" i="1"/>
  <c r="GB199" i="1"/>
  <c r="GB200" i="1"/>
  <c r="GB201" i="1"/>
  <c r="GB202" i="1"/>
  <c r="GB203" i="1"/>
  <c r="GB204" i="1"/>
  <c r="GB205" i="1"/>
  <c r="GB206" i="1"/>
  <c r="GB207" i="1"/>
  <c r="GB208" i="1"/>
  <c r="GB209" i="1"/>
  <c r="GB210" i="1"/>
  <c r="GB211" i="1"/>
  <c r="GB212" i="1"/>
  <c r="GB213" i="1"/>
  <c r="GB214" i="1"/>
  <c r="GB215" i="1"/>
  <c r="GB216" i="1"/>
  <c r="GB217" i="1"/>
  <c r="GB218" i="1"/>
  <c r="GB219" i="1"/>
  <c r="GB220" i="1"/>
  <c r="GB221" i="1"/>
  <c r="GB222" i="1"/>
  <c r="GB223" i="1"/>
  <c r="GB224" i="1"/>
  <c r="GB225" i="1"/>
  <c r="GB226" i="1"/>
  <c r="GB227" i="1"/>
  <c r="GB228" i="1"/>
  <c r="GB229" i="1"/>
  <c r="GB230" i="1"/>
  <c r="GB231" i="1"/>
  <c r="GB232" i="1"/>
  <c r="GB233" i="1"/>
  <c r="GB234" i="1"/>
  <c r="GB235" i="1"/>
  <c r="GB236" i="1"/>
  <c r="GB237" i="1"/>
  <c r="GB238" i="1"/>
  <c r="GB239" i="1"/>
  <c r="GB240" i="1"/>
  <c r="GB241" i="1"/>
  <c r="GB242" i="1"/>
  <c r="GB243" i="1"/>
  <c r="GB244" i="1"/>
  <c r="GB245" i="1"/>
  <c r="GB246" i="1"/>
  <c r="GB247" i="1"/>
  <c r="GB248" i="1"/>
  <c r="GB249" i="1"/>
  <c r="GB250" i="1"/>
  <c r="GB251" i="1"/>
  <c r="GB252" i="1"/>
  <c r="GB253" i="1"/>
  <c r="GB254" i="1"/>
  <c r="GB255" i="1"/>
  <c r="GB256" i="1"/>
  <c r="GB257" i="1"/>
  <c r="GB258" i="1"/>
  <c r="GB259" i="1"/>
  <c r="GB260" i="1"/>
  <c r="GB261" i="1"/>
  <c r="GB262" i="1"/>
  <c r="GB263" i="1"/>
  <c r="GB264" i="1"/>
  <c r="GB265" i="1"/>
  <c r="GB266" i="1"/>
  <c r="GB267" i="1"/>
  <c r="GB268" i="1"/>
  <c r="GB269" i="1"/>
  <c r="GB270" i="1"/>
  <c r="GB271" i="1"/>
  <c r="GB272" i="1"/>
  <c r="GB273" i="1"/>
  <c r="GB274" i="1"/>
  <c r="GB275" i="1"/>
  <c r="GB276" i="1"/>
  <c r="GB277" i="1"/>
  <c r="GB278" i="1"/>
  <c r="GB279" i="1"/>
  <c r="GB280" i="1"/>
  <c r="GB281" i="1"/>
  <c r="GB282" i="1"/>
  <c r="GB283" i="1"/>
  <c r="GB284" i="1"/>
  <c r="GB285" i="1"/>
  <c r="GB286" i="1"/>
  <c r="GB287" i="1"/>
  <c r="GB288" i="1"/>
  <c r="GB289" i="1"/>
  <c r="GB290" i="1"/>
  <c r="GB291" i="1"/>
  <c r="GB292" i="1"/>
  <c r="GB293" i="1"/>
  <c r="GB294" i="1"/>
  <c r="GB295" i="1"/>
  <c r="GB296" i="1"/>
  <c r="GB297" i="1"/>
  <c r="GB298" i="1"/>
  <c r="GB299" i="1"/>
  <c r="GB300" i="1"/>
  <c r="GB301" i="1"/>
  <c r="GB302" i="1"/>
  <c r="GB303" i="1"/>
  <c r="GB304" i="1"/>
  <c r="GB305" i="1"/>
  <c r="GB306" i="1"/>
  <c r="GB307" i="1"/>
  <c r="GB308" i="1"/>
  <c r="GB309" i="1"/>
  <c r="GB310" i="1"/>
  <c r="GB311" i="1"/>
  <c r="GB312" i="1"/>
  <c r="GB313" i="1"/>
  <c r="GB314" i="1"/>
  <c r="GB315" i="1"/>
  <c r="GB316" i="1"/>
  <c r="GB317" i="1"/>
  <c r="GB318" i="1"/>
  <c r="GB319" i="1"/>
  <c r="GB320" i="1"/>
  <c r="GB321" i="1"/>
  <c r="GB322" i="1"/>
  <c r="GB323" i="1"/>
  <c r="GB324" i="1"/>
  <c r="GB325" i="1"/>
  <c r="GB326" i="1"/>
  <c r="GB327" i="1"/>
  <c r="GB328" i="1"/>
  <c r="GB329" i="1"/>
  <c r="GB330" i="1"/>
  <c r="GB331" i="1"/>
  <c r="GB332" i="1"/>
  <c r="GB333" i="1"/>
  <c r="GB334" i="1"/>
  <c r="GB335" i="1"/>
  <c r="GB336" i="1"/>
  <c r="GB337" i="1"/>
  <c r="GB338" i="1"/>
  <c r="GB339" i="1"/>
  <c r="GB340" i="1"/>
  <c r="GB341" i="1"/>
  <c r="GB342" i="1"/>
  <c r="GB343" i="1"/>
  <c r="GB344" i="1"/>
  <c r="GB345" i="1"/>
  <c r="GB346" i="1"/>
  <c r="GB347" i="1"/>
  <c r="GB348" i="1"/>
  <c r="GB349" i="1"/>
  <c r="GB350" i="1"/>
  <c r="GB351" i="1"/>
  <c r="GB352" i="1"/>
  <c r="GB353" i="1"/>
  <c r="GA3" i="1"/>
  <c r="GA4" i="1"/>
  <c r="GA5" i="1"/>
  <c r="GA6" i="1"/>
  <c r="GA7" i="1"/>
  <c r="GA8" i="1"/>
  <c r="GA9" i="1"/>
  <c r="GA10" i="1"/>
  <c r="GA11" i="1"/>
  <c r="GA12" i="1"/>
  <c r="GA13" i="1"/>
  <c r="GA14" i="1"/>
  <c r="GA15" i="1"/>
  <c r="GA16" i="1"/>
  <c r="GA17" i="1"/>
  <c r="GA18" i="1"/>
  <c r="GA19" i="1"/>
  <c r="GA20" i="1"/>
  <c r="GA21" i="1"/>
  <c r="GA22" i="1"/>
  <c r="GA23" i="1"/>
  <c r="GA24" i="1"/>
  <c r="GA25" i="1"/>
  <c r="GA26" i="1"/>
  <c r="GA27" i="1"/>
  <c r="GA28" i="1"/>
  <c r="GA29" i="1"/>
  <c r="GA30" i="1"/>
  <c r="GA31" i="1"/>
  <c r="GA32" i="1"/>
  <c r="GA33" i="1"/>
  <c r="GA34" i="1"/>
  <c r="GA35" i="1"/>
  <c r="GA36" i="1"/>
  <c r="GA37" i="1"/>
  <c r="GA38" i="1"/>
  <c r="GA39" i="1"/>
  <c r="GA40" i="1"/>
  <c r="GA41" i="1"/>
  <c r="GA42" i="1"/>
  <c r="GA43" i="1"/>
  <c r="GA44" i="1"/>
  <c r="GA45" i="1"/>
  <c r="GA46" i="1"/>
  <c r="GA47" i="1"/>
  <c r="GA48" i="1"/>
  <c r="GA49" i="1"/>
  <c r="GA50" i="1"/>
  <c r="GA51" i="1"/>
  <c r="GA52" i="1"/>
  <c r="GA53" i="1"/>
  <c r="GA54" i="1"/>
  <c r="GA55" i="1"/>
  <c r="GA56" i="1"/>
  <c r="GA57" i="1"/>
  <c r="GA58" i="1"/>
  <c r="GA59" i="1"/>
  <c r="GA60" i="1"/>
  <c r="GA61" i="1"/>
  <c r="GA62" i="1"/>
  <c r="GA63" i="1"/>
  <c r="GA64" i="1"/>
  <c r="GA65" i="1"/>
  <c r="GA66" i="1"/>
  <c r="GA67" i="1"/>
  <c r="GA68" i="1"/>
  <c r="GA69" i="1"/>
  <c r="GA70" i="1"/>
  <c r="GA71" i="1"/>
  <c r="GA72" i="1"/>
  <c r="GA73" i="1"/>
  <c r="GA74" i="1"/>
  <c r="GA75" i="1"/>
  <c r="GA76" i="1"/>
  <c r="GA77" i="1"/>
  <c r="GA78" i="1"/>
  <c r="GA79" i="1"/>
  <c r="GA80" i="1"/>
  <c r="GA81" i="1"/>
  <c r="GA82" i="1"/>
  <c r="GA83" i="1"/>
  <c r="GA84" i="1"/>
  <c r="GA85" i="1"/>
  <c r="GA86" i="1"/>
  <c r="GA87" i="1"/>
  <c r="GA88" i="1"/>
  <c r="GA89" i="1"/>
  <c r="GA90" i="1"/>
  <c r="GA91" i="1"/>
  <c r="GA92" i="1"/>
  <c r="GA93" i="1"/>
  <c r="GA94" i="1"/>
  <c r="GA95" i="1"/>
  <c r="GA96" i="1"/>
  <c r="GA97" i="1"/>
  <c r="GA98" i="1"/>
  <c r="GA99" i="1"/>
  <c r="GA100" i="1"/>
  <c r="GA101" i="1"/>
  <c r="GA102" i="1"/>
  <c r="GA103" i="1"/>
  <c r="GA104" i="1"/>
  <c r="GA105" i="1"/>
  <c r="GA106" i="1"/>
  <c r="GA107" i="1"/>
  <c r="GA108" i="1"/>
  <c r="GA109" i="1"/>
  <c r="GA110" i="1"/>
  <c r="GA111" i="1"/>
  <c r="GA112" i="1"/>
  <c r="GA113" i="1"/>
  <c r="GA114" i="1"/>
  <c r="GA115" i="1"/>
  <c r="GA116" i="1"/>
  <c r="GA117" i="1"/>
  <c r="GA118" i="1"/>
  <c r="GA119" i="1"/>
  <c r="GA120" i="1"/>
  <c r="GA121" i="1"/>
  <c r="GA122" i="1"/>
  <c r="GA123" i="1"/>
  <c r="GA124" i="1"/>
  <c r="GA125" i="1"/>
  <c r="GA126" i="1"/>
  <c r="GA127" i="1"/>
  <c r="GA128" i="1"/>
  <c r="GA129" i="1"/>
  <c r="GA130" i="1"/>
  <c r="GA131" i="1"/>
  <c r="GA132" i="1"/>
  <c r="GA133" i="1"/>
  <c r="GA134" i="1"/>
  <c r="GA135" i="1"/>
  <c r="GA136" i="1"/>
  <c r="GA137" i="1"/>
  <c r="GA138" i="1"/>
  <c r="GA139" i="1"/>
  <c r="GA140" i="1"/>
  <c r="GA141" i="1"/>
  <c r="GA142" i="1"/>
  <c r="GA143" i="1"/>
  <c r="GA144" i="1"/>
  <c r="GA145" i="1"/>
  <c r="GA146" i="1"/>
  <c r="GA147" i="1"/>
  <c r="GA148" i="1"/>
  <c r="GA149" i="1"/>
  <c r="GA150" i="1"/>
  <c r="GA151" i="1"/>
  <c r="GA152" i="1"/>
  <c r="GA153" i="1"/>
  <c r="GA154" i="1"/>
  <c r="GA155" i="1"/>
  <c r="GA156" i="1"/>
  <c r="GA157" i="1"/>
  <c r="GA158" i="1"/>
  <c r="GA159" i="1"/>
  <c r="GA160" i="1"/>
  <c r="GA161" i="1"/>
  <c r="GA162" i="1"/>
  <c r="GA163" i="1"/>
  <c r="GA164" i="1"/>
  <c r="GA165" i="1"/>
  <c r="GA166" i="1"/>
  <c r="GA167" i="1"/>
  <c r="GA168" i="1"/>
  <c r="GA169" i="1"/>
  <c r="GA170" i="1"/>
  <c r="GA171" i="1"/>
  <c r="GA172" i="1"/>
  <c r="GA173" i="1"/>
  <c r="GA174" i="1"/>
  <c r="GA175" i="1"/>
  <c r="GA176" i="1"/>
  <c r="GA177" i="1"/>
  <c r="GA178" i="1"/>
  <c r="GA179" i="1"/>
  <c r="GA180" i="1"/>
  <c r="GA181" i="1"/>
  <c r="GA182" i="1"/>
  <c r="GA183" i="1"/>
  <c r="GA184" i="1"/>
  <c r="GA185" i="1"/>
  <c r="GA186" i="1"/>
  <c r="GA187" i="1"/>
  <c r="GA188" i="1"/>
  <c r="GA189" i="1"/>
  <c r="GA190" i="1"/>
  <c r="GA191" i="1"/>
  <c r="GA192" i="1"/>
  <c r="GA193" i="1"/>
  <c r="GA194" i="1"/>
  <c r="GA195" i="1"/>
  <c r="GA196" i="1"/>
  <c r="GA197" i="1"/>
  <c r="GA198" i="1"/>
  <c r="GA199" i="1"/>
  <c r="GA200" i="1"/>
  <c r="GA201" i="1"/>
  <c r="GA202" i="1"/>
  <c r="GA203" i="1"/>
  <c r="GA204" i="1"/>
  <c r="GA205" i="1"/>
  <c r="GA206" i="1"/>
  <c r="GA207" i="1"/>
  <c r="GA208" i="1"/>
  <c r="GA209" i="1"/>
  <c r="GA210" i="1"/>
  <c r="GA211" i="1"/>
  <c r="GA212" i="1"/>
  <c r="GA213" i="1"/>
  <c r="GA214" i="1"/>
  <c r="GA215" i="1"/>
  <c r="GA216" i="1"/>
  <c r="GA217" i="1"/>
  <c r="GA218" i="1"/>
  <c r="GA219" i="1"/>
  <c r="GA220" i="1"/>
  <c r="GA221" i="1"/>
  <c r="GA222" i="1"/>
  <c r="GA223" i="1"/>
  <c r="GA224" i="1"/>
  <c r="GA225" i="1"/>
  <c r="GA226" i="1"/>
  <c r="GA227" i="1"/>
  <c r="GA228" i="1"/>
  <c r="GA229" i="1"/>
  <c r="GA230" i="1"/>
  <c r="GA231" i="1"/>
  <c r="GA232" i="1"/>
  <c r="GA233" i="1"/>
  <c r="GA234" i="1"/>
  <c r="GA235" i="1"/>
  <c r="GA236" i="1"/>
  <c r="GA237" i="1"/>
  <c r="GA238" i="1"/>
  <c r="GA239" i="1"/>
  <c r="GA240" i="1"/>
  <c r="GA241" i="1"/>
  <c r="GA242" i="1"/>
  <c r="GA243" i="1"/>
  <c r="GA244" i="1"/>
  <c r="GA245" i="1"/>
  <c r="GA246" i="1"/>
  <c r="GA247" i="1"/>
  <c r="GA248" i="1"/>
  <c r="GA249" i="1"/>
  <c r="GA250" i="1"/>
  <c r="GA251" i="1"/>
  <c r="GA252" i="1"/>
  <c r="GA253" i="1"/>
  <c r="GA254" i="1"/>
  <c r="GA255" i="1"/>
  <c r="GA256" i="1"/>
  <c r="GA257" i="1"/>
  <c r="GA258" i="1"/>
  <c r="GA259" i="1"/>
  <c r="GA260" i="1"/>
  <c r="GA261" i="1"/>
  <c r="GA262" i="1"/>
  <c r="GA263" i="1"/>
  <c r="GA264" i="1"/>
  <c r="GA265" i="1"/>
  <c r="GA266" i="1"/>
  <c r="GA267" i="1"/>
  <c r="GA268" i="1"/>
  <c r="GA269" i="1"/>
  <c r="GA270" i="1"/>
  <c r="GA271" i="1"/>
  <c r="GA272" i="1"/>
  <c r="GA273" i="1"/>
  <c r="GA274" i="1"/>
  <c r="GA275" i="1"/>
  <c r="GA276" i="1"/>
  <c r="GA277" i="1"/>
  <c r="GA278" i="1"/>
  <c r="GA279" i="1"/>
  <c r="GA280" i="1"/>
  <c r="GA281" i="1"/>
  <c r="GA282" i="1"/>
  <c r="GA283" i="1"/>
  <c r="GA284" i="1"/>
  <c r="GA285" i="1"/>
  <c r="GA286" i="1"/>
  <c r="GA287" i="1"/>
  <c r="GA288" i="1"/>
  <c r="GA289" i="1"/>
  <c r="GA290" i="1"/>
  <c r="GA291" i="1"/>
  <c r="GA292" i="1"/>
  <c r="GA293" i="1"/>
  <c r="GA294" i="1"/>
  <c r="GA295" i="1"/>
  <c r="GA296" i="1"/>
  <c r="GA297" i="1"/>
  <c r="GA298" i="1"/>
  <c r="GA299" i="1"/>
  <c r="GA300" i="1"/>
  <c r="GA301" i="1"/>
  <c r="GA302" i="1"/>
  <c r="GA303" i="1"/>
  <c r="GA304" i="1"/>
  <c r="GA305" i="1"/>
  <c r="GA306" i="1"/>
  <c r="GA307" i="1"/>
  <c r="GA308" i="1"/>
  <c r="GA309" i="1"/>
  <c r="GA310" i="1"/>
  <c r="GA311" i="1"/>
  <c r="GA312" i="1"/>
  <c r="GA313" i="1"/>
  <c r="GA314" i="1"/>
  <c r="GA315" i="1"/>
  <c r="GA316" i="1"/>
  <c r="GA317" i="1"/>
  <c r="GA318" i="1"/>
  <c r="GA319" i="1"/>
  <c r="GA320" i="1"/>
  <c r="GA321" i="1"/>
  <c r="GA322" i="1"/>
  <c r="GA323" i="1"/>
  <c r="GA324" i="1"/>
  <c r="GA325" i="1"/>
  <c r="GA326" i="1"/>
  <c r="GA327" i="1"/>
  <c r="GA328" i="1"/>
  <c r="GA329" i="1"/>
  <c r="GA330" i="1"/>
  <c r="GA331" i="1"/>
  <c r="GA332" i="1"/>
  <c r="GA333" i="1"/>
  <c r="GA334" i="1"/>
  <c r="GA335" i="1"/>
  <c r="GA336" i="1"/>
  <c r="GA337" i="1"/>
  <c r="GA338" i="1"/>
  <c r="GA339" i="1"/>
  <c r="GA340" i="1"/>
  <c r="GA341" i="1"/>
  <c r="GA342" i="1"/>
  <c r="GA343" i="1"/>
  <c r="GA344" i="1"/>
  <c r="GA345" i="1"/>
  <c r="GA346" i="1"/>
  <c r="GA347" i="1"/>
  <c r="GA348" i="1"/>
  <c r="GA349" i="1"/>
  <c r="GA350" i="1"/>
  <c r="GA351" i="1"/>
  <c r="GA352" i="1"/>
  <c r="GA353" i="1"/>
  <c r="FZ3" i="1"/>
  <c r="FZ4" i="1"/>
  <c r="FZ5" i="1"/>
  <c r="FZ6" i="1"/>
  <c r="FZ7" i="1"/>
  <c r="FZ8" i="1"/>
  <c r="FZ9" i="1"/>
  <c r="FZ10" i="1"/>
  <c r="FZ11" i="1"/>
  <c r="FZ12" i="1"/>
  <c r="FZ13" i="1"/>
  <c r="FZ14" i="1"/>
  <c r="FZ15" i="1"/>
  <c r="FZ16" i="1"/>
  <c r="FZ17" i="1"/>
  <c r="FZ18" i="1"/>
  <c r="FZ19" i="1"/>
  <c r="FZ20" i="1"/>
  <c r="FZ21" i="1"/>
  <c r="FZ22" i="1"/>
  <c r="FZ23" i="1"/>
  <c r="FZ24" i="1"/>
  <c r="FZ25" i="1"/>
  <c r="FZ26" i="1"/>
  <c r="FZ27" i="1"/>
  <c r="FZ28" i="1"/>
  <c r="FZ29" i="1"/>
  <c r="FZ30" i="1"/>
  <c r="FZ31" i="1"/>
  <c r="FZ32" i="1"/>
  <c r="FZ33" i="1"/>
  <c r="FZ34" i="1"/>
  <c r="FZ35" i="1"/>
  <c r="FZ36" i="1"/>
  <c r="FZ37" i="1"/>
  <c r="FZ38" i="1"/>
  <c r="FZ39" i="1"/>
  <c r="FZ40" i="1"/>
  <c r="FZ41" i="1"/>
  <c r="FZ42" i="1"/>
  <c r="FZ43" i="1"/>
  <c r="FZ44" i="1"/>
  <c r="FZ45" i="1"/>
  <c r="FZ46" i="1"/>
  <c r="FZ47" i="1"/>
  <c r="FZ48" i="1"/>
  <c r="FZ49" i="1"/>
  <c r="FZ50" i="1"/>
  <c r="FZ51" i="1"/>
  <c r="FZ52" i="1"/>
  <c r="FZ53" i="1"/>
  <c r="FZ54" i="1"/>
  <c r="FZ55" i="1"/>
  <c r="FZ56" i="1"/>
  <c r="FZ57" i="1"/>
  <c r="FZ58" i="1"/>
  <c r="FZ59" i="1"/>
  <c r="FZ60" i="1"/>
  <c r="FZ61" i="1"/>
  <c r="FZ62" i="1"/>
  <c r="FZ63" i="1"/>
  <c r="FZ64" i="1"/>
  <c r="FZ65" i="1"/>
  <c r="FZ66" i="1"/>
  <c r="FZ67" i="1"/>
  <c r="FZ68" i="1"/>
  <c r="FZ69" i="1"/>
  <c r="FZ70" i="1"/>
  <c r="FZ71" i="1"/>
  <c r="FZ72" i="1"/>
  <c r="FZ73" i="1"/>
  <c r="FZ74" i="1"/>
  <c r="FZ75" i="1"/>
  <c r="FZ76" i="1"/>
  <c r="FZ77" i="1"/>
  <c r="FZ78" i="1"/>
  <c r="FZ79" i="1"/>
  <c r="FZ80" i="1"/>
  <c r="FZ81" i="1"/>
  <c r="FZ82" i="1"/>
  <c r="FZ83" i="1"/>
  <c r="FZ84" i="1"/>
  <c r="FZ85" i="1"/>
  <c r="FZ86" i="1"/>
  <c r="FZ87" i="1"/>
  <c r="FZ88" i="1"/>
  <c r="FZ89" i="1"/>
  <c r="FZ90" i="1"/>
  <c r="FZ91" i="1"/>
  <c r="FZ92" i="1"/>
  <c r="FZ93" i="1"/>
  <c r="FZ94" i="1"/>
  <c r="FZ95" i="1"/>
  <c r="FZ96" i="1"/>
  <c r="FZ97" i="1"/>
  <c r="FZ98" i="1"/>
  <c r="FZ99" i="1"/>
  <c r="FZ100" i="1"/>
  <c r="FZ101" i="1"/>
  <c r="FZ102" i="1"/>
  <c r="FZ103" i="1"/>
  <c r="FZ104" i="1"/>
  <c r="FZ105" i="1"/>
  <c r="FZ106" i="1"/>
  <c r="FZ107" i="1"/>
  <c r="FZ108" i="1"/>
  <c r="FZ109" i="1"/>
  <c r="FZ110" i="1"/>
  <c r="FZ111" i="1"/>
  <c r="FZ112" i="1"/>
  <c r="FZ113" i="1"/>
  <c r="FZ114" i="1"/>
  <c r="FZ115" i="1"/>
  <c r="FZ116" i="1"/>
  <c r="FZ117" i="1"/>
  <c r="FZ118" i="1"/>
  <c r="FZ119" i="1"/>
  <c r="FZ120" i="1"/>
  <c r="FZ121" i="1"/>
  <c r="FZ122" i="1"/>
  <c r="FZ123" i="1"/>
  <c r="FZ124" i="1"/>
  <c r="FZ125" i="1"/>
  <c r="FZ126" i="1"/>
  <c r="FZ127" i="1"/>
  <c r="FZ128" i="1"/>
  <c r="FZ129" i="1"/>
  <c r="FZ130" i="1"/>
  <c r="FZ131" i="1"/>
  <c r="FZ132" i="1"/>
  <c r="FZ133" i="1"/>
  <c r="FZ134" i="1"/>
  <c r="FZ135" i="1"/>
  <c r="FZ136" i="1"/>
  <c r="FZ137" i="1"/>
  <c r="FZ138" i="1"/>
  <c r="FZ139" i="1"/>
  <c r="FZ140" i="1"/>
  <c r="FZ141" i="1"/>
  <c r="FZ142" i="1"/>
  <c r="FZ143" i="1"/>
  <c r="FZ144" i="1"/>
  <c r="FZ145" i="1"/>
  <c r="FZ146" i="1"/>
  <c r="FZ147" i="1"/>
  <c r="FZ148" i="1"/>
  <c r="FZ149" i="1"/>
  <c r="FZ150" i="1"/>
  <c r="FZ151" i="1"/>
  <c r="FZ152" i="1"/>
  <c r="FZ153" i="1"/>
  <c r="FZ154" i="1"/>
  <c r="FZ155" i="1"/>
  <c r="FZ156" i="1"/>
  <c r="FZ157" i="1"/>
  <c r="FZ158" i="1"/>
  <c r="FZ159" i="1"/>
  <c r="FZ160" i="1"/>
  <c r="FZ161" i="1"/>
  <c r="FZ162" i="1"/>
  <c r="FZ163" i="1"/>
  <c r="FZ164" i="1"/>
  <c r="FZ165" i="1"/>
  <c r="FZ166" i="1"/>
  <c r="FZ167" i="1"/>
  <c r="FZ168" i="1"/>
  <c r="FZ169" i="1"/>
  <c r="FZ170" i="1"/>
  <c r="FZ171" i="1"/>
  <c r="FZ172" i="1"/>
  <c r="FZ173" i="1"/>
  <c r="FZ174" i="1"/>
  <c r="FZ175" i="1"/>
  <c r="FZ176" i="1"/>
  <c r="FZ177" i="1"/>
  <c r="FZ178" i="1"/>
  <c r="FZ179" i="1"/>
  <c r="FZ180" i="1"/>
  <c r="FZ181" i="1"/>
  <c r="FZ182" i="1"/>
  <c r="FZ183" i="1"/>
  <c r="FZ184" i="1"/>
  <c r="FZ185" i="1"/>
  <c r="FZ186" i="1"/>
  <c r="FZ187" i="1"/>
  <c r="FZ188" i="1"/>
  <c r="FZ189" i="1"/>
  <c r="FZ190" i="1"/>
  <c r="FZ191" i="1"/>
  <c r="FZ192" i="1"/>
  <c r="FZ193" i="1"/>
  <c r="FZ194" i="1"/>
  <c r="FZ195" i="1"/>
  <c r="FZ196" i="1"/>
  <c r="FZ197" i="1"/>
  <c r="FZ198" i="1"/>
  <c r="FZ199" i="1"/>
  <c r="FZ200" i="1"/>
  <c r="FZ201" i="1"/>
  <c r="FZ202" i="1"/>
  <c r="FZ203" i="1"/>
  <c r="FZ204" i="1"/>
  <c r="FZ205" i="1"/>
  <c r="FZ206" i="1"/>
  <c r="FZ207" i="1"/>
  <c r="FZ208" i="1"/>
  <c r="FZ209" i="1"/>
  <c r="FZ210" i="1"/>
  <c r="FZ211" i="1"/>
  <c r="FZ212" i="1"/>
  <c r="FZ213" i="1"/>
  <c r="FZ214" i="1"/>
  <c r="FZ215" i="1"/>
  <c r="FZ216" i="1"/>
  <c r="FZ217" i="1"/>
  <c r="FZ218" i="1"/>
  <c r="FZ219" i="1"/>
  <c r="FZ220" i="1"/>
  <c r="FZ221" i="1"/>
  <c r="FZ222" i="1"/>
  <c r="FZ223" i="1"/>
  <c r="FZ224" i="1"/>
  <c r="FZ225" i="1"/>
  <c r="FZ226" i="1"/>
  <c r="FZ227" i="1"/>
  <c r="FZ228" i="1"/>
  <c r="FZ229" i="1"/>
  <c r="FZ230" i="1"/>
  <c r="FZ231" i="1"/>
  <c r="FZ232" i="1"/>
  <c r="FZ233" i="1"/>
  <c r="FZ234" i="1"/>
  <c r="FZ235" i="1"/>
  <c r="FZ236" i="1"/>
  <c r="FZ237" i="1"/>
  <c r="FZ238" i="1"/>
  <c r="FZ239" i="1"/>
  <c r="FZ240" i="1"/>
  <c r="FZ241" i="1"/>
  <c r="FZ242" i="1"/>
  <c r="FZ243" i="1"/>
  <c r="FZ244" i="1"/>
  <c r="FZ245" i="1"/>
  <c r="FZ246" i="1"/>
  <c r="FZ247" i="1"/>
  <c r="FZ248" i="1"/>
  <c r="FZ249" i="1"/>
  <c r="FZ250" i="1"/>
  <c r="FZ251" i="1"/>
  <c r="FZ252" i="1"/>
  <c r="FZ253" i="1"/>
  <c r="FZ254" i="1"/>
  <c r="FZ255" i="1"/>
  <c r="FZ256" i="1"/>
  <c r="FZ257" i="1"/>
  <c r="FZ258" i="1"/>
  <c r="FZ259" i="1"/>
  <c r="FZ260" i="1"/>
  <c r="FZ261" i="1"/>
  <c r="FZ262" i="1"/>
  <c r="FZ263" i="1"/>
  <c r="FZ264" i="1"/>
  <c r="FZ265" i="1"/>
  <c r="FZ266" i="1"/>
  <c r="FZ267" i="1"/>
  <c r="FZ268" i="1"/>
  <c r="FZ269" i="1"/>
  <c r="FZ270" i="1"/>
  <c r="FZ271" i="1"/>
  <c r="FZ272" i="1"/>
  <c r="FZ273" i="1"/>
  <c r="FZ274" i="1"/>
  <c r="FZ275" i="1"/>
  <c r="FZ276" i="1"/>
  <c r="FZ277" i="1"/>
  <c r="FZ278" i="1"/>
  <c r="FZ279" i="1"/>
  <c r="FZ280" i="1"/>
  <c r="FZ281" i="1"/>
  <c r="FZ282" i="1"/>
  <c r="FZ283" i="1"/>
  <c r="FZ284" i="1"/>
  <c r="FZ285" i="1"/>
  <c r="FZ286" i="1"/>
  <c r="FZ287" i="1"/>
  <c r="FZ288" i="1"/>
  <c r="FZ289" i="1"/>
  <c r="FZ290" i="1"/>
  <c r="FZ291" i="1"/>
  <c r="FZ292" i="1"/>
  <c r="FZ293" i="1"/>
  <c r="FZ294" i="1"/>
  <c r="FZ295" i="1"/>
  <c r="FZ296" i="1"/>
  <c r="FZ297" i="1"/>
  <c r="FZ298" i="1"/>
  <c r="FZ299" i="1"/>
  <c r="FZ300" i="1"/>
  <c r="FZ301" i="1"/>
  <c r="FZ302" i="1"/>
  <c r="FZ303" i="1"/>
  <c r="FZ304" i="1"/>
  <c r="FZ305" i="1"/>
  <c r="FZ306" i="1"/>
  <c r="FZ307" i="1"/>
  <c r="FZ308" i="1"/>
  <c r="FZ309" i="1"/>
  <c r="FZ310" i="1"/>
  <c r="FZ311" i="1"/>
  <c r="FZ312" i="1"/>
  <c r="FZ313" i="1"/>
  <c r="FZ314" i="1"/>
  <c r="FZ315" i="1"/>
  <c r="FZ316" i="1"/>
  <c r="FZ317" i="1"/>
  <c r="FZ318" i="1"/>
  <c r="FZ319" i="1"/>
  <c r="FZ320" i="1"/>
  <c r="FZ321" i="1"/>
  <c r="FZ322" i="1"/>
  <c r="FZ323" i="1"/>
  <c r="FZ324" i="1"/>
  <c r="FZ325" i="1"/>
  <c r="FZ326" i="1"/>
  <c r="FZ327" i="1"/>
  <c r="FZ328" i="1"/>
  <c r="FZ329" i="1"/>
  <c r="FZ330" i="1"/>
  <c r="FZ331" i="1"/>
  <c r="FZ332" i="1"/>
  <c r="FZ333" i="1"/>
  <c r="FZ334" i="1"/>
  <c r="FZ335" i="1"/>
  <c r="FZ336" i="1"/>
  <c r="FZ337" i="1"/>
  <c r="FZ338" i="1"/>
  <c r="FZ339" i="1"/>
  <c r="FZ340" i="1"/>
  <c r="FZ341" i="1"/>
  <c r="FZ342" i="1"/>
  <c r="FZ343" i="1"/>
  <c r="FZ344" i="1"/>
  <c r="FZ345" i="1"/>
  <c r="FZ346" i="1"/>
  <c r="FZ347" i="1"/>
  <c r="FZ348" i="1"/>
  <c r="FZ349" i="1"/>
  <c r="FZ350" i="1"/>
  <c r="FZ351" i="1"/>
  <c r="FZ352" i="1"/>
  <c r="FZ353" i="1"/>
  <c r="FY3" i="1"/>
  <c r="FY4" i="1"/>
  <c r="FY5" i="1"/>
  <c r="FY6" i="1"/>
  <c r="FY7" i="1"/>
  <c r="FY8" i="1"/>
  <c r="FY9" i="1"/>
  <c r="FY10" i="1"/>
  <c r="FY11" i="1"/>
  <c r="FY12" i="1"/>
  <c r="FY13" i="1"/>
  <c r="FY14" i="1"/>
  <c r="FY15" i="1"/>
  <c r="FY16" i="1"/>
  <c r="FY17" i="1"/>
  <c r="FY18" i="1"/>
  <c r="FY19" i="1"/>
  <c r="FY20" i="1"/>
  <c r="FY21" i="1"/>
  <c r="FY22" i="1"/>
  <c r="FY23" i="1"/>
  <c r="FY24" i="1"/>
  <c r="FY25" i="1"/>
  <c r="FY26" i="1"/>
  <c r="FY27" i="1"/>
  <c r="FY28" i="1"/>
  <c r="FY29" i="1"/>
  <c r="FY30" i="1"/>
  <c r="FY31" i="1"/>
  <c r="FY32" i="1"/>
  <c r="FY33" i="1"/>
  <c r="FY34" i="1"/>
  <c r="FY35" i="1"/>
  <c r="FY36" i="1"/>
  <c r="FY37" i="1"/>
  <c r="FY38" i="1"/>
  <c r="FY39" i="1"/>
  <c r="FY40" i="1"/>
  <c r="FY41" i="1"/>
  <c r="FY42" i="1"/>
  <c r="FY43" i="1"/>
  <c r="FY44" i="1"/>
  <c r="FY45" i="1"/>
  <c r="FY46" i="1"/>
  <c r="FY47" i="1"/>
  <c r="FY48" i="1"/>
  <c r="FY49" i="1"/>
  <c r="FY50" i="1"/>
  <c r="FY51" i="1"/>
  <c r="FY52" i="1"/>
  <c r="FY53" i="1"/>
  <c r="FY54" i="1"/>
  <c r="FY55" i="1"/>
  <c r="FY56" i="1"/>
  <c r="FY57" i="1"/>
  <c r="FY58" i="1"/>
  <c r="FY59" i="1"/>
  <c r="FY60" i="1"/>
  <c r="FY61" i="1"/>
  <c r="FY62" i="1"/>
  <c r="FY63" i="1"/>
  <c r="FY64" i="1"/>
  <c r="FY65" i="1"/>
  <c r="FY66" i="1"/>
  <c r="FY67" i="1"/>
  <c r="FY68" i="1"/>
  <c r="FY69" i="1"/>
  <c r="FY70" i="1"/>
  <c r="FY71" i="1"/>
  <c r="FY72" i="1"/>
  <c r="FY73" i="1"/>
  <c r="FY74" i="1"/>
  <c r="FY75" i="1"/>
  <c r="FY76" i="1"/>
  <c r="FY77" i="1"/>
  <c r="FY78" i="1"/>
  <c r="FY79" i="1"/>
  <c r="FY80" i="1"/>
  <c r="FY81" i="1"/>
  <c r="FY82" i="1"/>
  <c r="FY83" i="1"/>
  <c r="FY84" i="1"/>
  <c r="FY85" i="1"/>
  <c r="FY86" i="1"/>
  <c r="FY87" i="1"/>
  <c r="FY88" i="1"/>
  <c r="FY89" i="1"/>
  <c r="FY90" i="1"/>
  <c r="FY91" i="1"/>
  <c r="FY92" i="1"/>
  <c r="FY93" i="1"/>
  <c r="FY94" i="1"/>
  <c r="FY95" i="1"/>
  <c r="FY96" i="1"/>
  <c r="FY97" i="1"/>
  <c r="FY98" i="1"/>
  <c r="FY99" i="1"/>
  <c r="FY100" i="1"/>
  <c r="FY101" i="1"/>
  <c r="FY102" i="1"/>
  <c r="FY103" i="1"/>
  <c r="FY104" i="1"/>
  <c r="FY105" i="1"/>
  <c r="FY106" i="1"/>
  <c r="FY107" i="1"/>
  <c r="FY108" i="1"/>
  <c r="FY109" i="1"/>
  <c r="FY110" i="1"/>
  <c r="FY111" i="1"/>
  <c r="FY112" i="1"/>
  <c r="FY113" i="1"/>
  <c r="FY114" i="1"/>
  <c r="FY115" i="1"/>
  <c r="FY116" i="1"/>
  <c r="FY117" i="1"/>
  <c r="FY118" i="1"/>
  <c r="FY119" i="1"/>
  <c r="FY120" i="1"/>
  <c r="FY121" i="1"/>
  <c r="FY122" i="1"/>
  <c r="FY123" i="1"/>
  <c r="FY124" i="1"/>
  <c r="FY125" i="1"/>
  <c r="FY126" i="1"/>
  <c r="FY127" i="1"/>
  <c r="FY128" i="1"/>
  <c r="FY129" i="1"/>
  <c r="FY130" i="1"/>
  <c r="FY131" i="1"/>
  <c r="FY132" i="1"/>
  <c r="FY133" i="1"/>
  <c r="FY134" i="1"/>
  <c r="FY135" i="1"/>
  <c r="FY136" i="1"/>
  <c r="FY137" i="1"/>
  <c r="FY138" i="1"/>
  <c r="FY139" i="1"/>
  <c r="FY140" i="1"/>
  <c r="FY141" i="1"/>
  <c r="FY142" i="1"/>
  <c r="FY143" i="1"/>
  <c r="FY144" i="1"/>
  <c r="FY145" i="1"/>
  <c r="FY146" i="1"/>
  <c r="FY147" i="1"/>
  <c r="FY148" i="1"/>
  <c r="FY149" i="1"/>
  <c r="FY150" i="1"/>
  <c r="FY151" i="1"/>
  <c r="FY152" i="1"/>
  <c r="FY153" i="1"/>
  <c r="FY154" i="1"/>
  <c r="FY155" i="1"/>
  <c r="FY156" i="1"/>
  <c r="FY157" i="1"/>
  <c r="FY158" i="1"/>
  <c r="FY159" i="1"/>
  <c r="FY160" i="1"/>
  <c r="FY161" i="1"/>
  <c r="FY162" i="1"/>
  <c r="FY163" i="1"/>
  <c r="FY164" i="1"/>
  <c r="FY165" i="1"/>
  <c r="FY166" i="1"/>
  <c r="FY167" i="1"/>
  <c r="FY168" i="1"/>
  <c r="FY169" i="1"/>
  <c r="FY170" i="1"/>
  <c r="FY171" i="1"/>
  <c r="FY172" i="1"/>
  <c r="FY173" i="1"/>
  <c r="FY174" i="1"/>
  <c r="FY175" i="1"/>
  <c r="FY176" i="1"/>
  <c r="FY177" i="1"/>
  <c r="FY178" i="1"/>
  <c r="FY179" i="1"/>
  <c r="FY180" i="1"/>
  <c r="FY181" i="1"/>
  <c r="FY182" i="1"/>
  <c r="FY183" i="1"/>
  <c r="FY184" i="1"/>
  <c r="FY185" i="1"/>
  <c r="FY186" i="1"/>
  <c r="FY187" i="1"/>
  <c r="FY188" i="1"/>
  <c r="FY189" i="1"/>
  <c r="FY190" i="1"/>
  <c r="FY191" i="1"/>
  <c r="FY192" i="1"/>
  <c r="FY193" i="1"/>
  <c r="FY194" i="1"/>
  <c r="FY195" i="1"/>
  <c r="FY196" i="1"/>
  <c r="FY197" i="1"/>
  <c r="FY198" i="1"/>
  <c r="FY199" i="1"/>
  <c r="FY200" i="1"/>
  <c r="FY201" i="1"/>
  <c r="FY202" i="1"/>
  <c r="FY203" i="1"/>
  <c r="FY204" i="1"/>
  <c r="FY205" i="1"/>
  <c r="FY206" i="1"/>
  <c r="FY207" i="1"/>
  <c r="FY208" i="1"/>
  <c r="FY209" i="1"/>
  <c r="FY210" i="1"/>
  <c r="FY211" i="1"/>
  <c r="FY212" i="1"/>
  <c r="FY213" i="1"/>
  <c r="FY214" i="1"/>
  <c r="FY215" i="1"/>
  <c r="FY216" i="1"/>
  <c r="FY217" i="1"/>
  <c r="FY218" i="1"/>
  <c r="FY219" i="1"/>
  <c r="FY220" i="1"/>
  <c r="FY221" i="1"/>
  <c r="FY222" i="1"/>
  <c r="FY223" i="1"/>
  <c r="FY224" i="1"/>
  <c r="FY225" i="1"/>
  <c r="FY226" i="1"/>
  <c r="FY227" i="1"/>
  <c r="FY228" i="1"/>
  <c r="FY229" i="1"/>
  <c r="FY230" i="1"/>
  <c r="FY231" i="1"/>
  <c r="FY232" i="1"/>
  <c r="FY233" i="1"/>
  <c r="FY234" i="1"/>
  <c r="FY235" i="1"/>
  <c r="FY236" i="1"/>
  <c r="FY237" i="1"/>
  <c r="FY238" i="1"/>
  <c r="FY239" i="1"/>
  <c r="FY240" i="1"/>
  <c r="FY241" i="1"/>
  <c r="FY242" i="1"/>
  <c r="FY243" i="1"/>
  <c r="FY244" i="1"/>
  <c r="FY245" i="1"/>
  <c r="FY246" i="1"/>
  <c r="FY247" i="1"/>
  <c r="FY248" i="1"/>
  <c r="FY249" i="1"/>
  <c r="FY250" i="1"/>
  <c r="FY251" i="1"/>
  <c r="FY252" i="1"/>
  <c r="FY253" i="1"/>
  <c r="FY254" i="1"/>
  <c r="FY255" i="1"/>
  <c r="FY256" i="1"/>
  <c r="FY257" i="1"/>
  <c r="FY258" i="1"/>
  <c r="FY259" i="1"/>
  <c r="FY260" i="1"/>
  <c r="FY261" i="1"/>
  <c r="FY262" i="1"/>
  <c r="FY263" i="1"/>
  <c r="FY264" i="1"/>
  <c r="FY265" i="1"/>
  <c r="FY266" i="1"/>
  <c r="FY267" i="1"/>
  <c r="FY268" i="1"/>
  <c r="FY269" i="1"/>
  <c r="FY270" i="1"/>
  <c r="FY271" i="1"/>
  <c r="FY272" i="1"/>
  <c r="FY273" i="1"/>
  <c r="FY274" i="1"/>
  <c r="FY275" i="1"/>
  <c r="FY276" i="1"/>
  <c r="FY277" i="1"/>
  <c r="FY278" i="1"/>
  <c r="FY279" i="1"/>
  <c r="FY280" i="1"/>
  <c r="FY281" i="1"/>
  <c r="FY282" i="1"/>
  <c r="FY283" i="1"/>
  <c r="FY284" i="1"/>
  <c r="FY285" i="1"/>
  <c r="FY286" i="1"/>
  <c r="FY287" i="1"/>
  <c r="FY288" i="1"/>
  <c r="FY289" i="1"/>
  <c r="FY290" i="1"/>
  <c r="FY291" i="1"/>
  <c r="FY292" i="1"/>
  <c r="FY293" i="1"/>
  <c r="FY294" i="1"/>
  <c r="FY295" i="1"/>
  <c r="FY296" i="1"/>
  <c r="FY297" i="1"/>
  <c r="FY298" i="1"/>
  <c r="FY299" i="1"/>
  <c r="FY300" i="1"/>
  <c r="FY301" i="1"/>
  <c r="FY302" i="1"/>
  <c r="FY303" i="1"/>
  <c r="FY304" i="1"/>
  <c r="FY305" i="1"/>
  <c r="FY306" i="1"/>
  <c r="FY307" i="1"/>
  <c r="FY308" i="1"/>
  <c r="FY309" i="1"/>
  <c r="FY310" i="1"/>
  <c r="FY311" i="1"/>
  <c r="FY312" i="1"/>
  <c r="FY313" i="1"/>
  <c r="FY314" i="1"/>
  <c r="FY315" i="1"/>
  <c r="FY316" i="1"/>
  <c r="FY317" i="1"/>
  <c r="FY318" i="1"/>
  <c r="FY319" i="1"/>
  <c r="FY320" i="1"/>
  <c r="FY321" i="1"/>
  <c r="FY322" i="1"/>
  <c r="FY323" i="1"/>
  <c r="FY324" i="1"/>
  <c r="FY325" i="1"/>
  <c r="FY326" i="1"/>
  <c r="FY327" i="1"/>
  <c r="FY328" i="1"/>
  <c r="FY329" i="1"/>
  <c r="FY330" i="1"/>
  <c r="FY331" i="1"/>
  <c r="FY332" i="1"/>
  <c r="FY333" i="1"/>
  <c r="FY334" i="1"/>
  <c r="FY335" i="1"/>
  <c r="FY336" i="1"/>
  <c r="FY337" i="1"/>
  <c r="FY338" i="1"/>
  <c r="FY339" i="1"/>
  <c r="FY340" i="1"/>
  <c r="FY341" i="1"/>
  <c r="FY342" i="1"/>
  <c r="FY343" i="1"/>
  <c r="FY344" i="1"/>
  <c r="FY345" i="1"/>
  <c r="FY346" i="1"/>
  <c r="FY347" i="1"/>
  <c r="FY348" i="1"/>
  <c r="FY349" i="1"/>
  <c r="FY350" i="1"/>
  <c r="FY351" i="1"/>
  <c r="FY352" i="1"/>
  <c r="FY353" i="1"/>
  <c r="FX3" i="1"/>
  <c r="FX4" i="1"/>
  <c r="FX5" i="1"/>
  <c r="FX6" i="1"/>
  <c r="FX7" i="1"/>
  <c r="FX8" i="1"/>
  <c r="FX9" i="1"/>
  <c r="FX10" i="1"/>
  <c r="FX11" i="1"/>
  <c r="FX12" i="1"/>
  <c r="FX13" i="1"/>
  <c r="FX14" i="1"/>
  <c r="FX15" i="1"/>
  <c r="FX16" i="1"/>
  <c r="FX17" i="1"/>
  <c r="FX18" i="1"/>
  <c r="FX19" i="1"/>
  <c r="FX20" i="1"/>
  <c r="FX21" i="1"/>
  <c r="FX22" i="1"/>
  <c r="FX23" i="1"/>
  <c r="FX24" i="1"/>
  <c r="FX25" i="1"/>
  <c r="FX26" i="1"/>
  <c r="FX27" i="1"/>
  <c r="FX28" i="1"/>
  <c r="FX29" i="1"/>
  <c r="FX30" i="1"/>
  <c r="FX31" i="1"/>
  <c r="FX32" i="1"/>
  <c r="FX33" i="1"/>
  <c r="FX34" i="1"/>
  <c r="FX35" i="1"/>
  <c r="FX36" i="1"/>
  <c r="FX37" i="1"/>
  <c r="FX38" i="1"/>
  <c r="FX39" i="1"/>
  <c r="FX40" i="1"/>
  <c r="FX41" i="1"/>
  <c r="FX42" i="1"/>
  <c r="FX43" i="1"/>
  <c r="FX44" i="1"/>
  <c r="FX45" i="1"/>
  <c r="FX46" i="1"/>
  <c r="FX47" i="1"/>
  <c r="FX48" i="1"/>
  <c r="FX49" i="1"/>
  <c r="FX50" i="1"/>
  <c r="FX51" i="1"/>
  <c r="FX52" i="1"/>
  <c r="FX53" i="1"/>
  <c r="FX54" i="1"/>
  <c r="FX55" i="1"/>
  <c r="FX56" i="1"/>
  <c r="FX57" i="1"/>
  <c r="FX58" i="1"/>
  <c r="FX59" i="1"/>
  <c r="FX60" i="1"/>
  <c r="FX61" i="1"/>
  <c r="FX62" i="1"/>
  <c r="FX63" i="1"/>
  <c r="FX64" i="1"/>
  <c r="FX65" i="1"/>
  <c r="FX66" i="1"/>
  <c r="FX67" i="1"/>
  <c r="FX68" i="1"/>
  <c r="FX69" i="1"/>
  <c r="FX70" i="1"/>
  <c r="FX71" i="1"/>
  <c r="FX72" i="1"/>
  <c r="FX73" i="1"/>
  <c r="FX74" i="1"/>
  <c r="FX75" i="1"/>
  <c r="FX76" i="1"/>
  <c r="FX77" i="1"/>
  <c r="FX78" i="1"/>
  <c r="FX79" i="1"/>
  <c r="FX80" i="1"/>
  <c r="FX81" i="1"/>
  <c r="FX82" i="1"/>
  <c r="FX83" i="1"/>
  <c r="FX84" i="1"/>
  <c r="FX85" i="1"/>
  <c r="FX86" i="1"/>
  <c r="FX87" i="1"/>
  <c r="FX88" i="1"/>
  <c r="FX89" i="1"/>
  <c r="FX90" i="1"/>
  <c r="FX91" i="1"/>
  <c r="FX92" i="1"/>
  <c r="FX93" i="1"/>
  <c r="FX94" i="1"/>
  <c r="FX95" i="1"/>
  <c r="FX96" i="1"/>
  <c r="FX97" i="1"/>
  <c r="FX98" i="1"/>
  <c r="FX99" i="1"/>
  <c r="FX100" i="1"/>
  <c r="FX101" i="1"/>
  <c r="FX102" i="1"/>
  <c r="FX103" i="1"/>
  <c r="FX104" i="1"/>
  <c r="FX105" i="1"/>
  <c r="FX106" i="1"/>
  <c r="FX107" i="1"/>
  <c r="FX108" i="1"/>
  <c r="FX109" i="1"/>
  <c r="FX110" i="1"/>
  <c r="FX111" i="1"/>
  <c r="FX112" i="1"/>
  <c r="FX113" i="1"/>
  <c r="FX114" i="1"/>
  <c r="FX115" i="1"/>
  <c r="FX116" i="1"/>
  <c r="FX117" i="1"/>
  <c r="FX118" i="1"/>
  <c r="FX119" i="1"/>
  <c r="FX120" i="1"/>
  <c r="FX121" i="1"/>
  <c r="FX122" i="1"/>
  <c r="FX123" i="1"/>
  <c r="FX124" i="1"/>
  <c r="FX125" i="1"/>
  <c r="FX126" i="1"/>
  <c r="FX127" i="1"/>
  <c r="FX128" i="1"/>
  <c r="FX129" i="1"/>
  <c r="FX130" i="1"/>
  <c r="FX131" i="1"/>
  <c r="FX132" i="1"/>
  <c r="FX133" i="1"/>
  <c r="FX134" i="1"/>
  <c r="FX135" i="1"/>
  <c r="FX136" i="1"/>
  <c r="FX137" i="1"/>
  <c r="FX138" i="1"/>
  <c r="FX139" i="1"/>
  <c r="FX140" i="1"/>
  <c r="FX141" i="1"/>
  <c r="FX142" i="1"/>
  <c r="FX143" i="1"/>
  <c r="FX144" i="1"/>
  <c r="FX145" i="1"/>
  <c r="FX146" i="1"/>
  <c r="FX147" i="1"/>
  <c r="FX148" i="1"/>
  <c r="FX149" i="1"/>
  <c r="FX150" i="1"/>
  <c r="FX151" i="1"/>
  <c r="FX152" i="1"/>
  <c r="FX153" i="1"/>
  <c r="FX154" i="1"/>
  <c r="FX155" i="1"/>
  <c r="FX156" i="1"/>
  <c r="FX157" i="1"/>
  <c r="FX158" i="1"/>
  <c r="FX159" i="1"/>
  <c r="FX160" i="1"/>
  <c r="FX161" i="1"/>
  <c r="FX162" i="1"/>
  <c r="FX163" i="1"/>
  <c r="FX164" i="1"/>
  <c r="FX165" i="1"/>
  <c r="FX166" i="1"/>
  <c r="FX167" i="1"/>
  <c r="FX168" i="1"/>
  <c r="FX169" i="1"/>
  <c r="FX170" i="1"/>
  <c r="FX171" i="1"/>
  <c r="FX172" i="1"/>
  <c r="FX173" i="1"/>
  <c r="FX174" i="1"/>
  <c r="FX175" i="1"/>
  <c r="FX176" i="1"/>
  <c r="FX177" i="1"/>
  <c r="FX178" i="1"/>
  <c r="FX179" i="1"/>
  <c r="FX180" i="1"/>
  <c r="FX181" i="1"/>
  <c r="FX182" i="1"/>
  <c r="FX183" i="1"/>
  <c r="FX184" i="1"/>
  <c r="FX185" i="1"/>
  <c r="FX186" i="1"/>
  <c r="FX187" i="1"/>
  <c r="FX188" i="1"/>
  <c r="FX189" i="1"/>
  <c r="FX190" i="1"/>
  <c r="FX191" i="1"/>
  <c r="FX192" i="1"/>
  <c r="FX193" i="1"/>
  <c r="FX194" i="1"/>
  <c r="FX195" i="1"/>
  <c r="FX196" i="1"/>
  <c r="FX197" i="1"/>
  <c r="FX198" i="1"/>
  <c r="FX199" i="1"/>
  <c r="FX200" i="1"/>
  <c r="FX201" i="1"/>
  <c r="FX202" i="1"/>
  <c r="FX203" i="1"/>
  <c r="FX204" i="1"/>
  <c r="FX205" i="1"/>
  <c r="FX206" i="1"/>
  <c r="FX207" i="1"/>
  <c r="FX208" i="1"/>
  <c r="FX209" i="1"/>
  <c r="FX210" i="1"/>
  <c r="FX211" i="1"/>
  <c r="FX212" i="1"/>
  <c r="FX213" i="1"/>
  <c r="FX214" i="1"/>
  <c r="FX215" i="1"/>
  <c r="FX216" i="1"/>
  <c r="FX217" i="1"/>
  <c r="FX218" i="1"/>
  <c r="FX219" i="1"/>
  <c r="FX220" i="1"/>
  <c r="FX221" i="1"/>
  <c r="FX222" i="1"/>
  <c r="FX223" i="1"/>
  <c r="FX224" i="1"/>
  <c r="FX225" i="1"/>
  <c r="FX226" i="1"/>
  <c r="FX227" i="1"/>
  <c r="FX228" i="1"/>
  <c r="FX229" i="1"/>
  <c r="FX230" i="1"/>
  <c r="FX231" i="1"/>
  <c r="FX232" i="1"/>
  <c r="FX233" i="1"/>
  <c r="FX234" i="1"/>
  <c r="FX235" i="1"/>
  <c r="FX236" i="1"/>
  <c r="FX237" i="1"/>
  <c r="FX238" i="1"/>
  <c r="FX239" i="1"/>
  <c r="FX240" i="1"/>
  <c r="FX241" i="1"/>
  <c r="FX242" i="1"/>
  <c r="FX243" i="1"/>
  <c r="FX244" i="1"/>
  <c r="FX245" i="1"/>
  <c r="FX246" i="1"/>
  <c r="FX247" i="1"/>
  <c r="FX248" i="1"/>
  <c r="FX249" i="1"/>
  <c r="FX250" i="1"/>
  <c r="FX251" i="1"/>
  <c r="FX252" i="1"/>
  <c r="FX253" i="1"/>
  <c r="FX254" i="1"/>
  <c r="FX255" i="1"/>
  <c r="FX256" i="1"/>
  <c r="FX257" i="1"/>
  <c r="FX258" i="1"/>
  <c r="FX259" i="1"/>
  <c r="FX260" i="1"/>
  <c r="FX261" i="1"/>
  <c r="FX262" i="1"/>
  <c r="FX263" i="1"/>
  <c r="FX264" i="1"/>
  <c r="FX265" i="1"/>
  <c r="FX266" i="1"/>
  <c r="FX267" i="1"/>
  <c r="FX268" i="1"/>
  <c r="FX269" i="1"/>
  <c r="FX270" i="1"/>
  <c r="FX271" i="1"/>
  <c r="FX272" i="1"/>
  <c r="FX273" i="1"/>
  <c r="FX274" i="1"/>
  <c r="FX275" i="1"/>
  <c r="FX276" i="1"/>
  <c r="FX277" i="1"/>
  <c r="FX278" i="1"/>
  <c r="FX279" i="1"/>
  <c r="FX280" i="1"/>
  <c r="FX281" i="1"/>
  <c r="FX282" i="1"/>
  <c r="FX283" i="1"/>
  <c r="FX284" i="1"/>
  <c r="FX285" i="1"/>
  <c r="FX286" i="1"/>
  <c r="FX287" i="1"/>
  <c r="FX288" i="1"/>
  <c r="FX289" i="1"/>
  <c r="FX290" i="1"/>
  <c r="FX291" i="1"/>
  <c r="FX292" i="1"/>
  <c r="FX293" i="1"/>
  <c r="FX294" i="1"/>
  <c r="FX295" i="1"/>
  <c r="FX296" i="1"/>
  <c r="FX297" i="1"/>
  <c r="FX298" i="1"/>
  <c r="FX299" i="1"/>
  <c r="FX300" i="1"/>
  <c r="FX301" i="1"/>
  <c r="FX302" i="1"/>
  <c r="FX303" i="1"/>
  <c r="FX304" i="1"/>
  <c r="FX305" i="1"/>
  <c r="FX306" i="1"/>
  <c r="FX307" i="1"/>
  <c r="FX308" i="1"/>
  <c r="FX309" i="1"/>
  <c r="FX310" i="1"/>
  <c r="FX311" i="1"/>
  <c r="FX312" i="1"/>
  <c r="FX313" i="1"/>
  <c r="FX314" i="1"/>
  <c r="FX315" i="1"/>
  <c r="FX316" i="1"/>
  <c r="FX317" i="1"/>
  <c r="FX318" i="1"/>
  <c r="FX319" i="1"/>
  <c r="FX320" i="1"/>
  <c r="FX321" i="1"/>
  <c r="FX322" i="1"/>
  <c r="FX323" i="1"/>
  <c r="FX324" i="1"/>
  <c r="FX325" i="1"/>
  <c r="FX326" i="1"/>
  <c r="FX327" i="1"/>
  <c r="FX328" i="1"/>
  <c r="FX329" i="1"/>
  <c r="FX330" i="1"/>
  <c r="FX331" i="1"/>
  <c r="FX332" i="1"/>
  <c r="FX333" i="1"/>
  <c r="FX334" i="1"/>
  <c r="FX335" i="1"/>
  <c r="FX336" i="1"/>
  <c r="FX337" i="1"/>
  <c r="FX338" i="1"/>
  <c r="FX339" i="1"/>
  <c r="FX340" i="1"/>
  <c r="FX341" i="1"/>
  <c r="FX342" i="1"/>
  <c r="FX343" i="1"/>
  <c r="FX344" i="1"/>
  <c r="FX345" i="1"/>
  <c r="FX346" i="1"/>
  <c r="FX347" i="1"/>
  <c r="FX348" i="1"/>
  <c r="FX349" i="1"/>
  <c r="FX350" i="1"/>
  <c r="FX351" i="1"/>
  <c r="FX352" i="1"/>
  <c r="FX353" i="1"/>
  <c r="FW3" i="1"/>
  <c r="FW4" i="1"/>
  <c r="FW5" i="1"/>
  <c r="FW6" i="1"/>
  <c r="FW7" i="1"/>
  <c r="FW8" i="1"/>
  <c r="FW9" i="1"/>
  <c r="FW10" i="1"/>
  <c r="FW11" i="1"/>
  <c r="FW12" i="1"/>
  <c r="FW13" i="1"/>
  <c r="FW14" i="1"/>
  <c r="FW15" i="1"/>
  <c r="FW16" i="1"/>
  <c r="FW17" i="1"/>
  <c r="FW18" i="1"/>
  <c r="FW19" i="1"/>
  <c r="FW20" i="1"/>
  <c r="FW21" i="1"/>
  <c r="FW22" i="1"/>
  <c r="FW23" i="1"/>
  <c r="FW24" i="1"/>
  <c r="FW25" i="1"/>
  <c r="FW26" i="1"/>
  <c r="FW27" i="1"/>
  <c r="FW28" i="1"/>
  <c r="FW29" i="1"/>
  <c r="FW30" i="1"/>
  <c r="FW31" i="1"/>
  <c r="FW32" i="1"/>
  <c r="FW33" i="1"/>
  <c r="FW34" i="1"/>
  <c r="FW35" i="1"/>
  <c r="FW36" i="1"/>
  <c r="FW37" i="1"/>
  <c r="FW38" i="1"/>
  <c r="FW39" i="1"/>
  <c r="FW40" i="1"/>
  <c r="FW41" i="1"/>
  <c r="FW42" i="1"/>
  <c r="FW43" i="1"/>
  <c r="FW44" i="1"/>
  <c r="FW45" i="1"/>
  <c r="FW46" i="1"/>
  <c r="FW47" i="1"/>
  <c r="FW48" i="1"/>
  <c r="FW49" i="1"/>
  <c r="FW50" i="1"/>
  <c r="FW51" i="1"/>
  <c r="FW52" i="1"/>
  <c r="FW53" i="1"/>
  <c r="FW54" i="1"/>
  <c r="FW55" i="1"/>
  <c r="FW56" i="1"/>
  <c r="FW57" i="1"/>
  <c r="FW58" i="1"/>
  <c r="FW59" i="1"/>
  <c r="FW60" i="1"/>
  <c r="FW61" i="1"/>
  <c r="FW62" i="1"/>
  <c r="FW63" i="1"/>
  <c r="FW64" i="1"/>
  <c r="FW65" i="1"/>
  <c r="FW66" i="1"/>
  <c r="FW67" i="1"/>
  <c r="FW68" i="1"/>
  <c r="FW69" i="1"/>
  <c r="FW70" i="1"/>
  <c r="FW71" i="1"/>
  <c r="FW72" i="1"/>
  <c r="FW73" i="1"/>
  <c r="FW74" i="1"/>
  <c r="FW75" i="1"/>
  <c r="FW76" i="1"/>
  <c r="FW77" i="1"/>
  <c r="FW78" i="1"/>
  <c r="FW79" i="1"/>
  <c r="FW80" i="1"/>
  <c r="FW81" i="1"/>
  <c r="FW82" i="1"/>
  <c r="FW83" i="1"/>
  <c r="FW84" i="1"/>
  <c r="FW85" i="1"/>
  <c r="FW86" i="1"/>
  <c r="FW87" i="1"/>
  <c r="FW88" i="1"/>
  <c r="FW89" i="1"/>
  <c r="FW90" i="1"/>
  <c r="FW91" i="1"/>
  <c r="FW92" i="1"/>
  <c r="FW93" i="1"/>
  <c r="FW94" i="1"/>
  <c r="FW95" i="1"/>
  <c r="FW96" i="1"/>
  <c r="FW97" i="1"/>
  <c r="FW98" i="1"/>
  <c r="FW99" i="1"/>
  <c r="FW100" i="1"/>
  <c r="FW101" i="1"/>
  <c r="FW102" i="1"/>
  <c r="FW103" i="1"/>
  <c r="FW104" i="1"/>
  <c r="FW105" i="1"/>
  <c r="FW106" i="1"/>
  <c r="FW107" i="1"/>
  <c r="FW108" i="1"/>
  <c r="FW109" i="1"/>
  <c r="FW110" i="1"/>
  <c r="FW111" i="1"/>
  <c r="FW112" i="1"/>
  <c r="FW113" i="1"/>
  <c r="FW114" i="1"/>
  <c r="FW115" i="1"/>
  <c r="FW116" i="1"/>
  <c r="FW117" i="1"/>
  <c r="FW118" i="1"/>
  <c r="FW119" i="1"/>
  <c r="FW120" i="1"/>
  <c r="FW121" i="1"/>
  <c r="FW122" i="1"/>
  <c r="FW123" i="1"/>
  <c r="FW124" i="1"/>
  <c r="FW125" i="1"/>
  <c r="FW126" i="1"/>
  <c r="FW127" i="1"/>
  <c r="FW128" i="1"/>
  <c r="FW129" i="1"/>
  <c r="FW130" i="1"/>
  <c r="FW131" i="1"/>
  <c r="FW132" i="1"/>
  <c r="FW133" i="1"/>
  <c r="FW134" i="1"/>
  <c r="FW135" i="1"/>
  <c r="FW136" i="1"/>
  <c r="FW137" i="1"/>
  <c r="FW138" i="1"/>
  <c r="FW139" i="1"/>
  <c r="FW140" i="1"/>
  <c r="FW141" i="1"/>
  <c r="FW142" i="1"/>
  <c r="FW143" i="1"/>
  <c r="FW144" i="1"/>
  <c r="FW145" i="1"/>
  <c r="FW146" i="1"/>
  <c r="FW147" i="1"/>
  <c r="FW148" i="1"/>
  <c r="FW149" i="1"/>
  <c r="FW150" i="1"/>
  <c r="FW151" i="1"/>
  <c r="FW152" i="1"/>
  <c r="FW153" i="1"/>
  <c r="FW154" i="1"/>
  <c r="FW155" i="1"/>
  <c r="FW156" i="1"/>
  <c r="FW157" i="1"/>
  <c r="FW158" i="1"/>
  <c r="FW159" i="1"/>
  <c r="FW160" i="1"/>
  <c r="FW161" i="1"/>
  <c r="FW162" i="1"/>
  <c r="FW163" i="1"/>
  <c r="FW164" i="1"/>
  <c r="FW165" i="1"/>
  <c r="FW166" i="1"/>
  <c r="FW167" i="1"/>
  <c r="FW168" i="1"/>
  <c r="FW169" i="1"/>
  <c r="FW170" i="1"/>
  <c r="FW171" i="1"/>
  <c r="FW172" i="1"/>
  <c r="FW173" i="1"/>
  <c r="FW174" i="1"/>
  <c r="FW175" i="1"/>
  <c r="FW176" i="1"/>
  <c r="FW177" i="1"/>
  <c r="FW178" i="1"/>
  <c r="FW179" i="1"/>
  <c r="FW180" i="1"/>
  <c r="FW181" i="1"/>
  <c r="FW182" i="1"/>
  <c r="FW183" i="1"/>
  <c r="FW184" i="1"/>
  <c r="FW185" i="1"/>
  <c r="FW186" i="1"/>
  <c r="FW187" i="1"/>
  <c r="FW188" i="1"/>
  <c r="FW189" i="1"/>
  <c r="FW190" i="1"/>
  <c r="FW191" i="1"/>
  <c r="FW192" i="1"/>
  <c r="FW193" i="1"/>
  <c r="FW194" i="1"/>
  <c r="FW195" i="1"/>
  <c r="FW196" i="1"/>
  <c r="FW197" i="1"/>
  <c r="FW198" i="1"/>
  <c r="FW199" i="1"/>
  <c r="FW200" i="1"/>
  <c r="FW201" i="1"/>
  <c r="FW202" i="1"/>
  <c r="FW203" i="1"/>
  <c r="FW204" i="1"/>
  <c r="FW205" i="1"/>
  <c r="FW206" i="1"/>
  <c r="FW207" i="1"/>
  <c r="FW208" i="1"/>
  <c r="FW209" i="1"/>
  <c r="FW210" i="1"/>
  <c r="FW211" i="1"/>
  <c r="FW212" i="1"/>
  <c r="FW213" i="1"/>
  <c r="FW214" i="1"/>
  <c r="FW215" i="1"/>
  <c r="FW216" i="1"/>
  <c r="FW217" i="1"/>
  <c r="FW218" i="1"/>
  <c r="FW219" i="1"/>
  <c r="FW220" i="1"/>
  <c r="FW221" i="1"/>
  <c r="FW222" i="1"/>
  <c r="FW223" i="1"/>
  <c r="FW224" i="1"/>
  <c r="FW225" i="1"/>
  <c r="FW226" i="1"/>
  <c r="FW227" i="1"/>
  <c r="FW228" i="1"/>
  <c r="FW229" i="1"/>
  <c r="FW230" i="1"/>
  <c r="FW231" i="1"/>
  <c r="FW232" i="1"/>
  <c r="FW233" i="1"/>
  <c r="FW234" i="1"/>
  <c r="FW235" i="1"/>
  <c r="FW236" i="1"/>
  <c r="FW237" i="1"/>
  <c r="FW238" i="1"/>
  <c r="FW239" i="1"/>
  <c r="FW240" i="1"/>
  <c r="FW241" i="1"/>
  <c r="FW242" i="1"/>
  <c r="FW243" i="1"/>
  <c r="FW244" i="1"/>
  <c r="FW245" i="1"/>
  <c r="FW246" i="1"/>
  <c r="FW247" i="1"/>
  <c r="FW248" i="1"/>
  <c r="FW249" i="1"/>
  <c r="FW250" i="1"/>
  <c r="FW251" i="1"/>
  <c r="FW252" i="1"/>
  <c r="FW253" i="1"/>
  <c r="FW254" i="1"/>
  <c r="FW255" i="1"/>
  <c r="FW256" i="1"/>
  <c r="FW257" i="1"/>
  <c r="FW258" i="1"/>
  <c r="FW259" i="1"/>
  <c r="FW260" i="1"/>
  <c r="FW261" i="1"/>
  <c r="FW262" i="1"/>
  <c r="FW263" i="1"/>
  <c r="FW264" i="1"/>
  <c r="FW265" i="1"/>
  <c r="FW266" i="1"/>
  <c r="FW267" i="1"/>
  <c r="FW268" i="1"/>
  <c r="FW269" i="1"/>
  <c r="FW270" i="1"/>
  <c r="FW271" i="1"/>
  <c r="FW272" i="1"/>
  <c r="FW273" i="1"/>
  <c r="FW274" i="1"/>
  <c r="FW275" i="1"/>
  <c r="FW276" i="1"/>
  <c r="FW277" i="1"/>
  <c r="FW278" i="1"/>
  <c r="FW279" i="1"/>
  <c r="FW280" i="1"/>
  <c r="FW281" i="1"/>
  <c r="FW282" i="1"/>
  <c r="FW283" i="1"/>
  <c r="FW284" i="1"/>
  <c r="FW285" i="1"/>
  <c r="FW286" i="1"/>
  <c r="FW287" i="1"/>
  <c r="FW288" i="1"/>
  <c r="FW289" i="1"/>
  <c r="FW290" i="1"/>
  <c r="FW291" i="1"/>
  <c r="FW292" i="1"/>
  <c r="FW293" i="1"/>
  <c r="FW294" i="1"/>
  <c r="FW295" i="1"/>
  <c r="FW296" i="1"/>
  <c r="FW297" i="1"/>
  <c r="FW298" i="1"/>
  <c r="FW299" i="1"/>
  <c r="FW300" i="1"/>
  <c r="FW301" i="1"/>
  <c r="FW302" i="1"/>
  <c r="FW303" i="1"/>
  <c r="FW304" i="1"/>
  <c r="FW305" i="1"/>
  <c r="FW306" i="1"/>
  <c r="FW307" i="1"/>
  <c r="FW308" i="1"/>
  <c r="FW309" i="1"/>
  <c r="FW310" i="1"/>
  <c r="FW311" i="1"/>
  <c r="FW312" i="1"/>
  <c r="FW313" i="1"/>
  <c r="FW314" i="1"/>
  <c r="FW315" i="1"/>
  <c r="FW316" i="1"/>
  <c r="FW317" i="1"/>
  <c r="FW318" i="1"/>
  <c r="FW319" i="1"/>
  <c r="FW320" i="1"/>
  <c r="FW321" i="1"/>
  <c r="FW322" i="1"/>
  <c r="FW323" i="1"/>
  <c r="FW324" i="1"/>
  <c r="FW325" i="1"/>
  <c r="FW326" i="1"/>
  <c r="FW327" i="1"/>
  <c r="FW328" i="1"/>
  <c r="FW329" i="1"/>
  <c r="FW330" i="1"/>
  <c r="FW331" i="1"/>
  <c r="FW332" i="1"/>
  <c r="FW333" i="1"/>
  <c r="FW334" i="1"/>
  <c r="FW335" i="1"/>
  <c r="FW336" i="1"/>
  <c r="FW337" i="1"/>
  <c r="FW338" i="1"/>
  <c r="FW339" i="1"/>
  <c r="FW340" i="1"/>
  <c r="FW341" i="1"/>
  <c r="FW342" i="1"/>
  <c r="FW343" i="1"/>
  <c r="FW344" i="1"/>
  <c r="FW345" i="1"/>
  <c r="FW346" i="1"/>
  <c r="FW347" i="1"/>
  <c r="FW348" i="1"/>
  <c r="FW349" i="1"/>
  <c r="FW350" i="1"/>
  <c r="FW351" i="1"/>
  <c r="FW352" i="1"/>
  <c r="FW353" i="1"/>
  <c r="FV3" i="1"/>
  <c r="FV4" i="1"/>
  <c r="FV5" i="1"/>
  <c r="FV6" i="1"/>
  <c r="FV7" i="1"/>
  <c r="FV8" i="1"/>
  <c r="FV9" i="1"/>
  <c r="FV10" i="1"/>
  <c r="FV11" i="1"/>
  <c r="FV12" i="1"/>
  <c r="FV13" i="1"/>
  <c r="FV14" i="1"/>
  <c r="FV15" i="1"/>
  <c r="FV16" i="1"/>
  <c r="FV17" i="1"/>
  <c r="FV18" i="1"/>
  <c r="FV19" i="1"/>
  <c r="FV20" i="1"/>
  <c r="FV21" i="1"/>
  <c r="FV22" i="1"/>
  <c r="FV23" i="1"/>
  <c r="FV24" i="1"/>
  <c r="FV25" i="1"/>
  <c r="FV26" i="1"/>
  <c r="FV27" i="1"/>
  <c r="FV28" i="1"/>
  <c r="FV29" i="1"/>
  <c r="FV30" i="1"/>
  <c r="FV31" i="1"/>
  <c r="FV32" i="1"/>
  <c r="FV33" i="1"/>
  <c r="FV34" i="1"/>
  <c r="FV35" i="1"/>
  <c r="FV36" i="1"/>
  <c r="FV37" i="1"/>
  <c r="FV38" i="1"/>
  <c r="FV39" i="1"/>
  <c r="FV40" i="1"/>
  <c r="FV41" i="1"/>
  <c r="FV42" i="1"/>
  <c r="FV43" i="1"/>
  <c r="FV44" i="1"/>
  <c r="FV45" i="1"/>
  <c r="FV46" i="1"/>
  <c r="FV47" i="1"/>
  <c r="FV48" i="1"/>
  <c r="FV49" i="1"/>
  <c r="FV50" i="1"/>
  <c r="FV51" i="1"/>
  <c r="FV52" i="1"/>
  <c r="FV53" i="1"/>
  <c r="FV54" i="1"/>
  <c r="FV55" i="1"/>
  <c r="FV56" i="1"/>
  <c r="FV57" i="1"/>
  <c r="FV58" i="1"/>
  <c r="FV59" i="1"/>
  <c r="FV60" i="1"/>
  <c r="FV61" i="1"/>
  <c r="FV62" i="1"/>
  <c r="FV63" i="1"/>
  <c r="FV64" i="1"/>
  <c r="FV65" i="1"/>
  <c r="FV66" i="1"/>
  <c r="FV67" i="1"/>
  <c r="FV68" i="1"/>
  <c r="FV69" i="1"/>
  <c r="FV70" i="1"/>
  <c r="FV71" i="1"/>
  <c r="FV72" i="1"/>
  <c r="FV73" i="1"/>
  <c r="FV74" i="1"/>
  <c r="FV75" i="1"/>
  <c r="FV76" i="1"/>
  <c r="FV77" i="1"/>
  <c r="FV78" i="1"/>
  <c r="FV79" i="1"/>
  <c r="FV80" i="1"/>
  <c r="FV81" i="1"/>
  <c r="FV82" i="1"/>
  <c r="FV83" i="1"/>
  <c r="FV84" i="1"/>
  <c r="FV85" i="1"/>
  <c r="FV86" i="1"/>
  <c r="FV87" i="1"/>
  <c r="FV88" i="1"/>
  <c r="FV89" i="1"/>
  <c r="FV90" i="1"/>
  <c r="FV91" i="1"/>
  <c r="FV92" i="1"/>
  <c r="FV93" i="1"/>
  <c r="FV94" i="1"/>
  <c r="FV95" i="1"/>
  <c r="FV96" i="1"/>
  <c r="FV97" i="1"/>
  <c r="FV98" i="1"/>
  <c r="FV99" i="1"/>
  <c r="FV100" i="1"/>
  <c r="FV101" i="1"/>
  <c r="FV102" i="1"/>
  <c r="FV103" i="1"/>
  <c r="FV104" i="1"/>
  <c r="FV105" i="1"/>
  <c r="FV106" i="1"/>
  <c r="FV107" i="1"/>
  <c r="FV108" i="1"/>
  <c r="FV109" i="1"/>
  <c r="FV110" i="1"/>
  <c r="FV111" i="1"/>
  <c r="FV112" i="1"/>
  <c r="FV113" i="1"/>
  <c r="FV114" i="1"/>
  <c r="FV115" i="1"/>
  <c r="FV116" i="1"/>
  <c r="FV117" i="1"/>
  <c r="FV118" i="1"/>
  <c r="FV119" i="1"/>
  <c r="FV120" i="1"/>
  <c r="FV121" i="1"/>
  <c r="FV122" i="1"/>
  <c r="FV123" i="1"/>
  <c r="FV124" i="1"/>
  <c r="FV125" i="1"/>
  <c r="FV126" i="1"/>
  <c r="FV127" i="1"/>
  <c r="FV128" i="1"/>
  <c r="FV129" i="1"/>
  <c r="FV130" i="1"/>
  <c r="FV131" i="1"/>
  <c r="FV132" i="1"/>
  <c r="FV133" i="1"/>
  <c r="FV134" i="1"/>
  <c r="FV135" i="1"/>
  <c r="FV136" i="1"/>
  <c r="FV137" i="1"/>
  <c r="FV138" i="1"/>
  <c r="FV139" i="1"/>
  <c r="FV140" i="1"/>
  <c r="FV141" i="1"/>
  <c r="FV142" i="1"/>
  <c r="FV143" i="1"/>
  <c r="FV144" i="1"/>
  <c r="FV145" i="1"/>
  <c r="FV146" i="1"/>
  <c r="FV147" i="1"/>
  <c r="FV148" i="1"/>
  <c r="FV149" i="1"/>
  <c r="FV150" i="1"/>
  <c r="FV151" i="1"/>
  <c r="FV152" i="1"/>
  <c r="FV153" i="1"/>
  <c r="FV154" i="1"/>
  <c r="FV155" i="1"/>
  <c r="FV156" i="1"/>
  <c r="FV157" i="1"/>
  <c r="FV158" i="1"/>
  <c r="FV159" i="1"/>
  <c r="FV160" i="1"/>
  <c r="FV161" i="1"/>
  <c r="FV162" i="1"/>
  <c r="FV163" i="1"/>
  <c r="FV164" i="1"/>
  <c r="FV165" i="1"/>
  <c r="FV166" i="1"/>
  <c r="FV167" i="1"/>
  <c r="FV168" i="1"/>
  <c r="FV169" i="1"/>
  <c r="FV170" i="1"/>
  <c r="FV171" i="1"/>
  <c r="FV172" i="1"/>
  <c r="FV173" i="1"/>
  <c r="FV174" i="1"/>
  <c r="FV175" i="1"/>
  <c r="FV176" i="1"/>
  <c r="FV177" i="1"/>
  <c r="FV178" i="1"/>
  <c r="FV179" i="1"/>
  <c r="FV180" i="1"/>
  <c r="FV181" i="1"/>
  <c r="FV182" i="1"/>
  <c r="FV183" i="1"/>
  <c r="FV184" i="1"/>
  <c r="FV185" i="1"/>
  <c r="FV186" i="1"/>
  <c r="FV187" i="1"/>
  <c r="FV188" i="1"/>
  <c r="FV189" i="1"/>
  <c r="FV190" i="1"/>
  <c r="FV191" i="1"/>
  <c r="FV192" i="1"/>
  <c r="FV193" i="1"/>
  <c r="FV194" i="1"/>
  <c r="FV195" i="1"/>
  <c r="FV196" i="1"/>
  <c r="FV197" i="1"/>
  <c r="FV198" i="1"/>
  <c r="FV199" i="1"/>
  <c r="FV200" i="1"/>
  <c r="FV201" i="1"/>
  <c r="FV202" i="1"/>
  <c r="FV203" i="1"/>
  <c r="FV204" i="1"/>
  <c r="FV205" i="1"/>
  <c r="FV206" i="1"/>
  <c r="FV207" i="1"/>
  <c r="FV208" i="1"/>
  <c r="FV209" i="1"/>
  <c r="FV210" i="1"/>
  <c r="FV211" i="1"/>
  <c r="FV212" i="1"/>
  <c r="FV213" i="1"/>
  <c r="FV214" i="1"/>
  <c r="FV215" i="1"/>
  <c r="FV216" i="1"/>
  <c r="FV217" i="1"/>
  <c r="FV218" i="1"/>
  <c r="FV219" i="1"/>
  <c r="FV220" i="1"/>
  <c r="FV221" i="1"/>
  <c r="FV222" i="1"/>
  <c r="FV223" i="1"/>
  <c r="FV224" i="1"/>
  <c r="FV225" i="1"/>
  <c r="FV226" i="1"/>
  <c r="FV227" i="1"/>
  <c r="FV228" i="1"/>
  <c r="FV229" i="1"/>
  <c r="FV230" i="1"/>
  <c r="FV231" i="1"/>
  <c r="FV232" i="1"/>
  <c r="FV233" i="1"/>
  <c r="FV234" i="1"/>
  <c r="FV235" i="1"/>
  <c r="FV236" i="1"/>
  <c r="FV237" i="1"/>
  <c r="FV238" i="1"/>
  <c r="FV239" i="1"/>
  <c r="FV240" i="1"/>
  <c r="FV241" i="1"/>
  <c r="FV242" i="1"/>
  <c r="FV243" i="1"/>
  <c r="FV244" i="1"/>
  <c r="FV245" i="1"/>
  <c r="FV246" i="1"/>
  <c r="FV247" i="1"/>
  <c r="FV248" i="1"/>
  <c r="FV249" i="1"/>
  <c r="FV250" i="1"/>
  <c r="FV251" i="1"/>
  <c r="FV252" i="1"/>
  <c r="FV253" i="1"/>
  <c r="FV254" i="1"/>
  <c r="FV255" i="1"/>
  <c r="FV256" i="1"/>
  <c r="FV257" i="1"/>
  <c r="FV258" i="1"/>
  <c r="FV259" i="1"/>
  <c r="FV260" i="1"/>
  <c r="FV261" i="1"/>
  <c r="FV262" i="1"/>
  <c r="FV263" i="1"/>
  <c r="FV264" i="1"/>
  <c r="FV265" i="1"/>
  <c r="FV266" i="1"/>
  <c r="FV267" i="1"/>
  <c r="FV268" i="1"/>
  <c r="FV269" i="1"/>
  <c r="FV270" i="1"/>
  <c r="FV271" i="1"/>
  <c r="FV272" i="1"/>
  <c r="FV273" i="1"/>
  <c r="FV274" i="1"/>
  <c r="FV275" i="1"/>
  <c r="FV276" i="1"/>
  <c r="FV277" i="1"/>
  <c r="FV278" i="1"/>
  <c r="FV279" i="1"/>
  <c r="FV280" i="1"/>
  <c r="FV281" i="1"/>
  <c r="FV282" i="1"/>
  <c r="FV283" i="1"/>
  <c r="FV284" i="1"/>
  <c r="FV285" i="1"/>
  <c r="FV286" i="1"/>
  <c r="FV287" i="1"/>
  <c r="FV288" i="1"/>
  <c r="FV289" i="1"/>
  <c r="FV290" i="1"/>
  <c r="FV291" i="1"/>
  <c r="FV292" i="1"/>
  <c r="FV293" i="1"/>
  <c r="FV294" i="1"/>
  <c r="FV295" i="1"/>
  <c r="FV296" i="1"/>
  <c r="FV297" i="1"/>
  <c r="FV298" i="1"/>
  <c r="FV299" i="1"/>
  <c r="FV300" i="1"/>
  <c r="FV301" i="1"/>
  <c r="FV302" i="1"/>
  <c r="FV303" i="1"/>
  <c r="FV304" i="1"/>
  <c r="FV305" i="1"/>
  <c r="FV306" i="1"/>
  <c r="FV307" i="1"/>
  <c r="FV308" i="1"/>
  <c r="FV309" i="1"/>
  <c r="FV310" i="1"/>
  <c r="FV311" i="1"/>
  <c r="FV312" i="1"/>
  <c r="FV313" i="1"/>
  <c r="FV314" i="1"/>
  <c r="FV315" i="1"/>
  <c r="FV316" i="1"/>
  <c r="FV317" i="1"/>
  <c r="FV318" i="1"/>
  <c r="FV319" i="1"/>
  <c r="FV320" i="1"/>
  <c r="FV321" i="1"/>
  <c r="FV322" i="1"/>
  <c r="FV323" i="1"/>
  <c r="FV324" i="1"/>
  <c r="FV325" i="1"/>
  <c r="FV326" i="1"/>
  <c r="FV327" i="1"/>
  <c r="FV328" i="1"/>
  <c r="FV329" i="1"/>
  <c r="FV330" i="1"/>
  <c r="FV331" i="1"/>
  <c r="FV332" i="1"/>
  <c r="FV333" i="1"/>
  <c r="FV334" i="1"/>
  <c r="FV335" i="1"/>
  <c r="FV336" i="1"/>
  <c r="FV337" i="1"/>
  <c r="FV338" i="1"/>
  <c r="FV339" i="1"/>
  <c r="FV340" i="1"/>
  <c r="FV341" i="1"/>
  <c r="FV342" i="1"/>
  <c r="FV343" i="1"/>
  <c r="FV344" i="1"/>
  <c r="FV345" i="1"/>
  <c r="FV346" i="1"/>
  <c r="FV347" i="1"/>
  <c r="FV348" i="1"/>
  <c r="FV349" i="1"/>
  <c r="FV350" i="1"/>
  <c r="FV351" i="1"/>
  <c r="FV352" i="1"/>
  <c r="FV353" i="1"/>
  <c r="FU3" i="1"/>
  <c r="FU4" i="1"/>
  <c r="FU5" i="1"/>
  <c r="FU6" i="1"/>
  <c r="FU7" i="1"/>
  <c r="FU8" i="1"/>
  <c r="FU9" i="1"/>
  <c r="FU10" i="1"/>
  <c r="FU11" i="1"/>
  <c r="FU12" i="1"/>
  <c r="FU13" i="1"/>
  <c r="FU14" i="1"/>
  <c r="FU15" i="1"/>
  <c r="FU16" i="1"/>
  <c r="FU17" i="1"/>
  <c r="FU18" i="1"/>
  <c r="FU19" i="1"/>
  <c r="FU20" i="1"/>
  <c r="FU21" i="1"/>
  <c r="FU22" i="1"/>
  <c r="FU23" i="1"/>
  <c r="FU24" i="1"/>
  <c r="FU25" i="1"/>
  <c r="FU26" i="1"/>
  <c r="FU27" i="1"/>
  <c r="FU28" i="1"/>
  <c r="FU29" i="1"/>
  <c r="FU30" i="1"/>
  <c r="FU31" i="1"/>
  <c r="FU32" i="1"/>
  <c r="FU33" i="1"/>
  <c r="FU34" i="1"/>
  <c r="FU35" i="1"/>
  <c r="FU36" i="1"/>
  <c r="FU37" i="1"/>
  <c r="FU38" i="1"/>
  <c r="FU39" i="1"/>
  <c r="FU40" i="1"/>
  <c r="FU41" i="1"/>
  <c r="FU42" i="1"/>
  <c r="FU43" i="1"/>
  <c r="FU44" i="1"/>
  <c r="FU45" i="1"/>
  <c r="FU46" i="1"/>
  <c r="FU47" i="1"/>
  <c r="FU48" i="1"/>
  <c r="FU49" i="1"/>
  <c r="FU50" i="1"/>
  <c r="FU51" i="1"/>
  <c r="FU52" i="1"/>
  <c r="FU53" i="1"/>
  <c r="FU54" i="1"/>
  <c r="FU55" i="1"/>
  <c r="FU56" i="1"/>
  <c r="FU57" i="1"/>
  <c r="FU58" i="1"/>
  <c r="FU59" i="1"/>
  <c r="FU60" i="1"/>
  <c r="FU61" i="1"/>
  <c r="FU62" i="1"/>
  <c r="FU63" i="1"/>
  <c r="FU64" i="1"/>
  <c r="FU65" i="1"/>
  <c r="FU66" i="1"/>
  <c r="FU67" i="1"/>
  <c r="FU68" i="1"/>
  <c r="FU69" i="1"/>
  <c r="FU70" i="1"/>
  <c r="FU71" i="1"/>
  <c r="FU72" i="1"/>
  <c r="FU73" i="1"/>
  <c r="FU74" i="1"/>
  <c r="FU75" i="1"/>
  <c r="FU76" i="1"/>
  <c r="FU77" i="1"/>
  <c r="FU78" i="1"/>
  <c r="FU79" i="1"/>
  <c r="FU80" i="1"/>
  <c r="FU81" i="1"/>
  <c r="FU82" i="1"/>
  <c r="FU83" i="1"/>
  <c r="FU84" i="1"/>
  <c r="FU85" i="1"/>
  <c r="FU86" i="1"/>
  <c r="FU87" i="1"/>
  <c r="FU88" i="1"/>
  <c r="FU89" i="1"/>
  <c r="FU90" i="1"/>
  <c r="FU91" i="1"/>
  <c r="FU92" i="1"/>
  <c r="FU93" i="1"/>
  <c r="FU94" i="1"/>
  <c r="FU95" i="1"/>
  <c r="FU96" i="1"/>
  <c r="FU97" i="1"/>
  <c r="FU98" i="1"/>
  <c r="FU99" i="1"/>
  <c r="FU100" i="1"/>
  <c r="FU101" i="1"/>
  <c r="FU102" i="1"/>
  <c r="FU103" i="1"/>
  <c r="FU104" i="1"/>
  <c r="FU105" i="1"/>
  <c r="FU106" i="1"/>
  <c r="FU107" i="1"/>
  <c r="FU108" i="1"/>
  <c r="FU109" i="1"/>
  <c r="FU110" i="1"/>
  <c r="FU111" i="1"/>
  <c r="FU112" i="1"/>
  <c r="FU113" i="1"/>
  <c r="FU114" i="1"/>
  <c r="FU115" i="1"/>
  <c r="FU116" i="1"/>
  <c r="FU117" i="1"/>
  <c r="FU118" i="1"/>
  <c r="FU119" i="1"/>
  <c r="FU120" i="1"/>
  <c r="FU121" i="1"/>
  <c r="FU122" i="1"/>
  <c r="FU123" i="1"/>
  <c r="FU124" i="1"/>
  <c r="FU125" i="1"/>
  <c r="FU126" i="1"/>
  <c r="FU127" i="1"/>
  <c r="FU128" i="1"/>
  <c r="FU129" i="1"/>
  <c r="FU130" i="1"/>
  <c r="FU131" i="1"/>
  <c r="FU132" i="1"/>
  <c r="FU133" i="1"/>
  <c r="FU134" i="1"/>
  <c r="FU135" i="1"/>
  <c r="FU136" i="1"/>
  <c r="FU137" i="1"/>
  <c r="FU138" i="1"/>
  <c r="FU139" i="1"/>
  <c r="FU140" i="1"/>
  <c r="FU141" i="1"/>
  <c r="FU142" i="1"/>
  <c r="FU143" i="1"/>
  <c r="FU144" i="1"/>
  <c r="FU145" i="1"/>
  <c r="FU146" i="1"/>
  <c r="FU147" i="1"/>
  <c r="FU148" i="1"/>
  <c r="FU149" i="1"/>
  <c r="FU150" i="1"/>
  <c r="FU151" i="1"/>
  <c r="FU152" i="1"/>
  <c r="FU153" i="1"/>
  <c r="FU154" i="1"/>
  <c r="FU155" i="1"/>
  <c r="FU156" i="1"/>
  <c r="FU157" i="1"/>
  <c r="FU158" i="1"/>
  <c r="FU159" i="1"/>
  <c r="FU160" i="1"/>
  <c r="FU161" i="1"/>
  <c r="FU162" i="1"/>
  <c r="FU163" i="1"/>
  <c r="FU164" i="1"/>
  <c r="FU165" i="1"/>
  <c r="FU166" i="1"/>
  <c r="FU167" i="1"/>
  <c r="FU168" i="1"/>
  <c r="FU169" i="1"/>
  <c r="FU170" i="1"/>
  <c r="FU171" i="1"/>
  <c r="FU172" i="1"/>
  <c r="FU173" i="1"/>
  <c r="FU174" i="1"/>
  <c r="FU175" i="1"/>
  <c r="FU176" i="1"/>
  <c r="FU177" i="1"/>
  <c r="FU178" i="1"/>
  <c r="FU179" i="1"/>
  <c r="FU180" i="1"/>
  <c r="FU181" i="1"/>
  <c r="FU182" i="1"/>
  <c r="FU183" i="1"/>
  <c r="FU184" i="1"/>
  <c r="FU185" i="1"/>
  <c r="FU186" i="1"/>
  <c r="FU187" i="1"/>
  <c r="FU188" i="1"/>
  <c r="FU189" i="1"/>
  <c r="FU190" i="1"/>
  <c r="FU191" i="1"/>
  <c r="FU192" i="1"/>
  <c r="FU193" i="1"/>
  <c r="FU194" i="1"/>
  <c r="FU195" i="1"/>
  <c r="FU196" i="1"/>
  <c r="FU197" i="1"/>
  <c r="FU198" i="1"/>
  <c r="FU199" i="1"/>
  <c r="FU200" i="1"/>
  <c r="FU201" i="1"/>
  <c r="FU202" i="1"/>
  <c r="FU203" i="1"/>
  <c r="FU204" i="1"/>
  <c r="FU205" i="1"/>
  <c r="FU206" i="1"/>
  <c r="FU207" i="1"/>
  <c r="FU208" i="1"/>
  <c r="FU209" i="1"/>
  <c r="FU210" i="1"/>
  <c r="FU211" i="1"/>
  <c r="FU212" i="1"/>
  <c r="FU213" i="1"/>
  <c r="FU214" i="1"/>
  <c r="FU215" i="1"/>
  <c r="FU216" i="1"/>
  <c r="FU217" i="1"/>
  <c r="FU218" i="1"/>
  <c r="FU219" i="1"/>
  <c r="FU220" i="1"/>
  <c r="FU221" i="1"/>
  <c r="FU222" i="1"/>
  <c r="FU223" i="1"/>
  <c r="FU224" i="1"/>
  <c r="FU225" i="1"/>
  <c r="FU226" i="1"/>
  <c r="FU227" i="1"/>
  <c r="FU228" i="1"/>
  <c r="FU229" i="1"/>
  <c r="FU230" i="1"/>
  <c r="FU231" i="1"/>
  <c r="FU232" i="1"/>
  <c r="FU233" i="1"/>
  <c r="FU234" i="1"/>
  <c r="FU235" i="1"/>
  <c r="FU236" i="1"/>
  <c r="FU237" i="1"/>
  <c r="FU238" i="1"/>
  <c r="FU239" i="1"/>
  <c r="FU240" i="1"/>
  <c r="FU241" i="1"/>
  <c r="FU242" i="1"/>
  <c r="FU243" i="1"/>
  <c r="FU244" i="1"/>
  <c r="FU245" i="1"/>
  <c r="FU246" i="1"/>
  <c r="FU247" i="1"/>
  <c r="FU248" i="1"/>
  <c r="FU249" i="1"/>
  <c r="FU250" i="1"/>
  <c r="FU251" i="1"/>
  <c r="FU252" i="1"/>
  <c r="FU253" i="1"/>
  <c r="FU254" i="1"/>
  <c r="FU255" i="1"/>
  <c r="FU256" i="1"/>
  <c r="FU257" i="1"/>
  <c r="FU258" i="1"/>
  <c r="FU259" i="1"/>
  <c r="FU260" i="1"/>
  <c r="FU261" i="1"/>
  <c r="FU262" i="1"/>
  <c r="FU263" i="1"/>
  <c r="FU264" i="1"/>
  <c r="FU265" i="1"/>
  <c r="FU266" i="1"/>
  <c r="FU267" i="1"/>
  <c r="FU268" i="1"/>
  <c r="FU269" i="1"/>
  <c r="FU270" i="1"/>
  <c r="FU271" i="1"/>
  <c r="FU272" i="1"/>
  <c r="FU273" i="1"/>
  <c r="FU274" i="1"/>
  <c r="FU275" i="1"/>
  <c r="FU276" i="1"/>
  <c r="FU277" i="1"/>
  <c r="FU278" i="1"/>
  <c r="FU279" i="1"/>
  <c r="FU280" i="1"/>
  <c r="FU281" i="1"/>
  <c r="FU282" i="1"/>
  <c r="FU283" i="1"/>
  <c r="FU284" i="1"/>
  <c r="FU285" i="1"/>
  <c r="FU286" i="1"/>
  <c r="FU287" i="1"/>
  <c r="FU288" i="1"/>
  <c r="FU289" i="1"/>
  <c r="FU290" i="1"/>
  <c r="FU291" i="1"/>
  <c r="FU292" i="1"/>
  <c r="FU293" i="1"/>
  <c r="FU294" i="1"/>
  <c r="FU295" i="1"/>
  <c r="FU296" i="1"/>
  <c r="FU297" i="1"/>
  <c r="FU298" i="1"/>
  <c r="FU299" i="1"/>
  <c r="FU300" i="1"/>
  <c r="FU301" i="1"/>
  <c r="FU302" i="1"/>
  <c r="FU303" i="1"/>
  <c r="FU304" i="1"/>
  <c r="FU305" i="1"/>
  <c r="FU306" i="1"/>
  <c r="FU307" i="1"/>
  <c r="FU308" i="1"/>
  <c r="FU309" i="1"/>
  <c r="FU310" i="1"/>
  <c r="FU311" i="1"/>
  <c r="FU312" i="1"/>
  <c r="FU313" i="1"/>
  <c r="FU314" i="1"/>
  <c r="FU315" i="1"/>
  <c r="FU316" i="1"/>
  <c r="FU317" i="1"/>
  <c r="FU318" i="1"/>
  <c r="FU319" i="1"/>
  <c r="FU320" i="1"/>
  <c r="FU321" i="1"/>
  <c r="FU322" i="1"/>
  <c r="FU323" i="1"/>
  <c r="FU324" i="1"/>
  <c r="FU325" i="1"/>
  <c r="FU326" i="1"/>
  <c r="FU327" i="1"/>
  <c r="FU328" i="1"/>
  <c r="FU329" i="1"/>
  <c r="FU330" i="1"/>
  <c r="FU331" i="1"/>
  <c r="FU332" i="1"/>
  <c r="FU333" i="1"/>
  <c r="FU334" i="1"/>
  <c r="FU335" i="1"/>
  <c r="FU336" i="1"/>
  <c r="FU337" i="1"/>
  <c r="FU338" i="1"/>
  <c r="FU339" i="1"/>
  <c r="FU340" i="1"/>
  <c r="FU341" i="1"/>
  <c r="FU342" i="1"/>
  <c r="FU343" i="1"/>
  <c r="FU344" i="1"/>
  <c r="FU345" i="1"/>
  <c r="FU346" i="1"/>
  <c r="FU347" i="1"/>
  <c r="FU348" i="1"/>
  <c r="FU349" i="1"/>
  <c r="FU350" i="1"/>
  <c r="FU351" i="1"/>
  <c r="FU352" i="1"/>
  <c r="FU353" i="1"/>
  <c r="FT3" i="1"/>
  <c r="FT4" i="1"/>
  <c r="FT5" i="1"/>
  <c r="FT6" i="1"/>
  <c r="FT7" i="1"/>
  <c r="FT8" i="1"/>
  <c r="FT9" i="1"/>
  <c r="FT10" i="1"/>
  <c r="FT11" i="1"/>
  <c r="FT12" i="1"/>
  <c r="FT13" i="1"/>
  <c r="FT14" i="1"/>
  <c r="FT15" i="1"/>
  <c r="FT16" i="1"/>
  <c r="FT17" i="1"/>
  <c r="FT18" i="1"/>
  <c r="FT19" i="1"/>
  <c r="FT20" i="1"/>
  <c r="FT21" i="1"/>
  <c r="FT22" i="1"/>
  <c r="FT23" i="1"/>
  <c r="FT24" i="1"/>
  <c r="FT25" i="1"/>
  <c r="FT26" i="1"/>
  <c r="FT27" i="1"/>
  <c r="FT28" i="1"/>
  <c r="FT29" i="1"/>
  <c r="FT30" i="1"/>
  <c r="FT31" i="1"/>
  <c r="FT32" i="1"/>
  <c r="FT33" i="1"/>
  <c r="FT34" i="1"/>
  <c r="FT35" i="1"/>
  <c r="FT36" i="1"/>
  <c r="FT37" i="1"/>
  <c r="FT38" i="1"/>
  <c r="FT39" i="1"/>
  <c r="FT40" i="1"/>
  <c r="FT41" i="1"/>
  <c r="FT42" i="1"/>
  <c r="FT43" i="1"/>
  <c r="FT44" i="1"/>
  <c r="FT45" i="1"/>
  <c r="FT46" i="1"/>
  <c r="FT47" i="1"/>
  <c r="FT48" i="1"/>
  <c r="FT49" i="1"/>
  <c r="FT50" i="1"/>
  <c r="FT51" i="1"/>
  <c r="FT52" i="1"/>
  <c r="FT53" i="1"/>
  <c r="FT54" i="1"/>
  <c r="FT55" i="1"/>
  <c r="FT56" i="1"/>
  <c r="FT57" i="1"/>
  <c r="FT58" i="1"/>
  <c r="FT59" i="1"/>
  <c r="FT60" i="1"/>
  <c r="FT61" i="1"/>
  <c r="FT62" i="1"/>
  <c r="FT63" i="1"/>
  <c r="FT64" i="1"/>
  <c r="FT65" i="1"/>
  <c r="FT66" i="1"/>
  <c r="FT67" i="1"/>
  <c r="FT68" i="1"/>
  <c r="FT69" i="1"/>
  <c r="FT70" i="1"/>
  <c r="FT71" i="1"/>
  <c r="FT72" i="1"/>
  <c r="FT73" i="1"/>
  <c r="FT74" i="1"/>
  <c r="FT75" i="1"/>
  <c r="FT76" i="1"/>
  <c r="FT77" i="1"/>
  <c r="FT78" i="1"/>
  <c r="FT79" i="1"/>
  <c r="FT80" i="1"/>
  <c r="FT81" i="1"/>
  <c r="FT82" i="1"/>
  <c r="FT83" i="1"/>
  <c r="FT84" i="1"/>
  <c r="FT85" i="1"/>
  <c r="FT86" i="1"/>
  <c r="FT87" i="1"/>
  <c r="FT88" i="1"/>
  <c r="FT89" i="1"/>
  <c r="FT90" i="1"/>
  <c r="FT91" i="1"/>
  <c r="FT92" i="1"/>
  <c r="FT93" i="1"/>
  <c r="FT94" i="1"/>
  <c r="FT95" i="1"/>
  <c r="FT96" i="1"/>
  <c r="FT97" i="1"/>
  <c r="FT98" i="1"/>
  <c r="FT99" i="1"/>
  <c r="FT100" i="1"/>
  <c r="FT101" i="1"/>
  <c r="FT102" i="1"/>
  <c r="FT103" i="1"/>
  <c r="FT104" i="1"/>
  <c r="FT105" i="1"/>
  <c r="FT106" i="1"/>
  <c r="FT107" i="1"/>
  <c r="FT108" i="1"/>
  <c r="FT109" i="1"/>
  <c r="FT110" i="1"/>
  <c r="FT111" i="1"/>
  <c r="FT112" i="1"/>
  <c r="FT113" i="1"/>
  <c r="FT114" i="1"/>
  <c r="FT115" i="1"/>
  <c r="FT116" i="1"/>
  <c r="FT117" i="1"/>
  <c r="FT118" i="1"/>
  <c r="FT119" i="1"/>
  <c r="FT120" i="1"/>
  <c r="FT121" i="1"/>
  <c r="FT122" i="1"/>
  <c r="FT123" i="1"/>
  <c r="FT124" i="1"/>
  <c r="FT125" i="1"/>
  <c r="FT126" i="1"/>
  <c r="FT127" i="1"/>
  <c r="FT128" i="1"/>
  <c r="FT129" i="1"/>
  <c r="FT130" i="1"/>
  <c r="FT131" i="1"/>
  <c r="FT132" i="1"/>
  <c r="FT133" i="1"/>
  <c r="FT134" i="1"/>
  <c r="FT135" i="1"/>
  <c r="FT136" i="1"/>
  <c r="FT137" i="1"/>
  <c r="FT138" i="1"/>
  <c r="FT139" i="1"/>
  <c r="FT140" i="1"/>
  <c r="FT141" i="1"/>
  <c r="FT142" i="1"/>
  <c r="FT143" i="1"/>
  <c r="FT144" i="1"/>
  <c r="FT145" i="1"/>
  <c r="FT146" i="1"/>
  <c r="FT147" i="1"/>
  <c r="FT148" i="1"/>
  <c r="FT149" i="1"/>
  <c r="FT150" i="1"/>
  <c r="FT151" i="1"/>
  <c r="FT152" i="1"/>
  <c r="FT153" i="1"/>
  <c r="FT154" i="1"/>
  <c r="FT155" i="1"/>
  <c r="FT156" i="1"/>
  <c r="FT157" i="1"/>
  <c r="FT158" i="1"/>
  <c r="FT159" i="1"/>
  <c r="FT160" i="1"/>
  <c r="FT161" i="1"/>
  <c r="FT162" i="1"/>
  <c r="FT163" i="1"/>
  <c r="FT164" i="1"/>
  <c r="FT165" i="1"/>
  <c r="FT166" i="1"/>
  <c r="FT167" i="1"/>
  <c r="FT168" i="1"/>
  <c r="FT169" i="1"/>
  <c r="FT170" i="1"/>
  <c r="FT171" i="1"/>
  <c r="FT172" i="1"/>
  <c r="FT173" i="1"/>
  <c r="FT174" i="1"/>
  <c r="FT175" i="1"/>
  <c r="FT176" i="1"/>
  <c r="FT177" i="1"/>
  <c r="FT178" i="1"/>
  <c r="FT179" i="1"/>
  <c r="FT180" i="1"/>
  <c r="FT181" i="1"/>
  <c r="FT182" i="1"/>
  <c r="FT183" i="1"/>
  <c r="FT184" i="1"/>
  <c r="FT185" i="1"/>
  <c r="FT186" i="1"/>
  <c r="FT187" i="1"/>
  <c r="FT188" i="1"/>
  <c r="FT189" i="1"/>
  <c r="FT190" i="1"/>
  <c r="FT191" i="1"/>
  <c r="FT192" i="1"/>
  <c r="FT193" i="1"/>
  <c r="FT194" i="1"/>
  <c r="FT195" i="1"/>
  <c r="FT196" i="1"/>
  <c r="FT197" i="1"/>
  <c r="FT198" i="1"/>
  <c r="FT199" i="1"/>
  <c r="FT200" i="1"/>
  <c r="FT201" i="1"/>
  <c r="FT202" i="1"/>
  <c r="FT203" i="1"/>
  <c r="FT204" i="1"/>
  <c r="FT205" i="1"/>
  <c r="FT206" i="1"/>
  <c r="FT207" i="1"/>
  <c r="FT208" i="1"/>
  <c r="FT209" i="1"/>
  <c r="FT210" i="1"/>
  <c r="FT211" i="1"/>
  <c r="FT212" i="1"/>
  <c r="FT213" i="1"/>
  <c r="FT214" i="1"/>
  <c r="FT215" i="1"/>
  <c r="FT216" i="1"/>
  <c r="FT217" i="1"/>
  <c r="FT218" i="1"/>
  <c r="FT219" i="1"/>
  <c r="FT220" i="1"/>
  <c r="FT221" i="1"/>
  <c r="FT222" i="1"/>
  <c r="FT223" i="1"/>
  <c r="FT224" i="1"/>
  <c r="FT225" i="1"/>
  <c r="FT226" i="1"/>
  <c r="FT227" i="1"/>
  <c r="FT228" i="1"/>
  <c r="FT229" i="1"/>
  <c r="FT230" i="1"/>
  <c r="FT231" i="1"/>
  <c r="FT232" i="1"/>
  <c r="FT233" i="1"/>
  <c r="FT234" i="1"/>
  <c r="FT235" i="1"/>
  <c r="FT236" i="1"/>
  <c r="FT237" i="1"/>
  <c r="FT238" i="1"/>
  <c r="FT239" i="1"/>
  <c r="FT240" i="1"/>
  <c r="FT241" i="1"/>
  <c r="FT242" i="1"/>
  <c r="FT243" i="1"/>
  <c r="FT244" i="1"/>
  <c r="FT245" i="1"/>
  <c r="FT246" i="1"/>
  <c r="FT247" i="1"/>
  <c r="FT248" i="1"/>
  <c r="FT249" i="1"/>
  <c r="FT250" i="1"/>
  <c r="FT251" i="1"/>
  <c r="FT252" i="1"/>
  <c r="FT253" i="1"/>
  <c r="FT254" i="1"/>
  <c r="FT255" i="1"/>
  <c r="FT256" i="1"/>
  <c r="FT257" i="1"/>
  <c r="FT258" i="1"/>
  <c r="FT259" i="1"/>
  <c r="FT260" i="1"/>
  <c r="FT261" i="1"/>
  <c r="FT262" i="1"/>
  <c r="FT263" i="1"/>
  <c r="FT264" i="1"/>
  <c r="FT265" i="1"/>
  <c r="FT266" i="1"/>
  <c r="FT267" i="1"/>
  <c r="FT268" i="1"/>
  <c r="FT269" i="1"/>
  <c r="FT270" i="1"/>
  <c r="FT271" i="1"/>
  <c r="FT272" i="1"/>
  <c r="FT273" i="1"/>
  <c r="FT274" i="1"/>
  <c r="FT275" i="1"/>
  <c r="FT276" i="1"/>
  <c r="FT277" i="1"/>
  <c r="FT278" i="1"/>
  <c r="FT279" i="1"/>
  <c r="FT280" i="1"/>
  <c r="FT281" i="1"/>
  <c r="FT282" i="1"/>
  <c r="FT283" i="1"/>
  <c r="FT284" i="1"/>
  <c r="FT285" i="1"/>
  <c r="FT286" i="1"/>
  <c r="FT287" i="1"/>
  <c r="FT288" i="1"/>
  <c r="FT289" i="1"/>
  <c r="FT290" i="1"/>
  <c r="FT291" i="1"/>
  <c r="FT292" i="1"/>
  <c r="FT293" i="1"/>
  <c r="FT294" i="1"/>
  <c r="FT295" i="1"/>
  <c r="FT296" i="1"/>
  <c r="FT297" i="1"/>
  <c r="FT298" i="1"/>
  <c r="FT299" i="1"/>
  <c r="FT300" i="1"/>
  <c r="FT301" i="1"/>
  <c r="FT302" i="1"/>
  <c r="FT303" i="1"/>
  <c r="FT304" i="1"/>
  <c r="FT305" i="1"/>
  <c r="FT306" i="1"/>
  <c r="FT307" i="1"/>
  <c r="FT308" i="1"/>
  <c r="FT309" i="1"/>
  <c r="FT310" i="1"/>
  <c r="FT311" i="1"/>
  <c r="FT312" i="1"/>
  <c r="FT313" i="1"/>
  <c r="FT314" i="1"/>
  <c r="FT315" i="1"/>
  <c r="FT316" i="1"/>
  <c r="FT317" i="1"/>
  <c r="FT318" i="1"/>
  <c r="FT319" i="1"/>
  <c r="FT320" i="1"/>
  <c r="FT321" i="1"/>
  <c r="FT322" i="1"/>
  <c r="FT323" i="1"/>
  <c r="FT324" i="1"/>
  <c r="FT325" i="1"/>
  <c r="FT326" i="1"/>
  <c r="FT327" i="1"/>
  <c r="FT328" i="1"/>
  <c r="FT329" i="1"/>
  <c r="FT330" i="1"/>
  <c r="FT331" i="1"/>
  <c r="FT332" i="1"/>
  <c r="FT333" i="1"/>
  <c r="FT334" i="1"/>
  <c r="FT335" i="1"/>
  <c r="FT336" i="1"/>
  <c r="FT337" i="1"/>
  <c r="FT338" i="1"/>
  <c r="FT339" i="1"/>
  <c r="FT340" i="1"/>
  <c r="FT341" i="1"/>
  <c r="FT342" i="1"/>
  <c r="FT343" i="1"/>
  <c r="FT344" i="1"/>
  <c r="FT345" i="1"/>
  <c r="FT346" i="1"/>
  <c r="FT347" i="1"/>
  <c r="FT348" i="1"/>
  <c r="FT349" i="1"/>
  <c r="FT350" i="1"/>
  <c r="FT351" i="1"/>
  <c r="FT352" i="1"/>
  <c r="FT353" i="1"/>
  <c r="FS3" i="1"/>
  <c r="FS4" i="1"/>
  <c r="FS5" i="1"/>
  <c r="FS6" i="1"/>
  <c r="FS7" i="1"/>
  <c r="FS8" i="1"/>
  <c r="FS9" i="1"/>
  <c r="FS10" i="1"/>
  <c r="FS11" i="1"/>
  <c r="FS12" i="1"/>
  <c r="FS13" i="1"/>
  <c r="FS14" i="1"/>
  <c r="FS15" i="1"/>
  <c r="FS16" i="1"/>
  <c r="FS17" i="1"/>
  <c r="FS18" i="1"/>
  <c r="FS19" i="1"/>
  <c r="FS20" i="1"/>
  <c r="FS21" i="1"/>
  <c r="FS22" i="1"/>
  <c r="FS23" i="1"/>
  <c r="FS24" i="1"/>
  <c r="FS25" i="1"/>
  <c r="FS26" i="1"/>
  <c r="FS27" i="1"/>
  <c r="FS28" i="1"/>
  <c r="FS29" i="1"/>
  <c r="FS30" i="1"/>
  <c r="FS31" i="1"/>
  <c r="FS32" i="1"/>
  <c r="FS33" i="1"/>
  <c r="FS34" i="1"/>
  <c r="FS35" i="1"/>
  <c r="FS36" i="1"/>
  <c r="FS37" i="1"/>
  <c r="FS38" i="1"/>
  <c r="FS39" i="1"/>
  <c r="FS40" i="1"/>
  <c r="FS41" i="1"/>
  <c r="FS42" i="1"/>
  <c r="FS43" i="1"/>
  <c r="FS44" i="1"/>
  <c r="FS45" i="1"/>
  <c r="FS46" i="1"/>
  <c r="FS47" i="1"/>
  <c r="FS48" i="1"/>
  <c r="FS49" i="1"/>
  <c r="FS50" i="1"/>
  <c r="FS51" i="1"/>
  <c r="FS52" i="1"/>
  <c r="FS53" i="1"/>
  <c r="FS54" i="1"/>
  <c r="FS55" i="1"/>
  <c r="FS56" i="1"/>
  <c r="FS57" i="1"/>
  <c r="FS58" i="1"/>
  <c r="FS59" i="1"/>
  <c r="FS60" i="1"/>
  <c r="FS61" i="1"/>
  <c r="FS62" i="1"/>
  <c r="FS63" i="1"/>
  <c r="FS64" i="1"/>
  <c r="FS65" i="1"/>
  <c r="FS66" i="1"/>
  <c r="FS67" i="1"/>
  <c r="FS68" i="1"/>
  <c r="FS69" i="1"/>
  <c r="FS70" i="1"/>
  <c r="FS71" i="1"/>
  <c r="FS72" i="1"/>
  <c r="FS73" i="1"/>
  <c r="FS74" i="1"/>
  <c r="FS75" i="1"/>
  <c r="FS76" i="1"/>
  <c r="FS77" i="1"/>
  <c r="FS78" i="1"/>
  <c r="FS79" i="1"/>
  <c r="FS80" i="1"/>
  <c r="FS81" i="1"/>
  <c r="FS82" i="1"/>
  <c r="FS83" i="1"/>
  <c r="FS84" i="1"/>
  <c r="FS85" i="1"/>
  <c r="FS86" i="1"/>
  <c r="FS87" i="1"/>
  <c r="FS88" i="1"/>
  <c r="FS89" i="1"/>
  <c r="FS90" i="1"/>
  <c r="FS91" i="1"/>
  <c r="FS92" i="1"/>
  <c r="FS93" i="1"/>
  <c r="FS94" i="1"/>
  <c r="FS95" i="1"/>
  <c r="FS96" i="1"/>
  <c r="FS97" i="1"/>
  <c r="FS98" i="1"/>
  <c r="FS99" i="1"/>
  <c r="FS100" i="1"/>
  <c r="FS101" i="1"/>
  <c r="FS102" i="1"/>
  <c r="FS103" i="1"/>
  <c r="FS104" i="1"/>
  <c r="FS105" i="1"/>
  <c r="FS106" i="1"/>
  <c r="FS107" i="1"/>
  <c r="FS108" i="1"/>
  <c r="FS109" i="1"/>
  <c r="FS110" i="1"/>
  <c r="FS111" i="1"/>
  <c r="FS112" i="1"/>
  <c r="FS113" i="1"/>
  <c r="FS114" i="1"/>
  <c r="FS115" i="1"/>
  <c r="FS116" i="1"/>
  <c r="FS117" i="1"/>
  <c r="FS118" i="1"/>
  <c r="FS119" i="1"/>
  <c r="FS120" i="1"/>
  <c r="FS121" i="1"/>
  <c r="FS122" i="1"/>
  <c r="FS123" i="1"/>
  <c r="FS124" i="1"/>
  <c r="FS125" i="1"/>
  <c r="FS126" i="1"/>
  <c r="FS127" i="1"/>
  <c r="FS128" i="1"/>
  <c r="FS129" i="1"/>
  <c r="FS130" i="1"/>
  <c r="FS131" i="1"/>
  <c r="FS132" i="1"/>
  <c r="FS133" i="1"/>
  <c r="FS134" i="1"/>
  <c r="FS135" i="1"/>
  <c r="FS136" i="1"/>
  <c r="FS137" i="1"/>
  <c r="FS138" i="1"/>
  <c r="FS139" i="1"/>
  <c r="FS140" i="1"/>
  <c r="FS141" i="1"/>
  <c r="FS142" i="1"/>
  <c r="FS143" i="1"/>
  <c r="FS144" i="1"/>
  <c r="FS145" i="1"/>
  <c r="FS146" i="1"/>
  <c r="FS147" i="1"/>
  <c r="FS148" i="1"/>
  <c r="FS149" i="1"/>
  <c r="FS150" i="1"/>
  <c r="FS151" i="1"/>
  <c r="FS152" i="1"/>
  <c r="FS153" i="1"/>
  <c r="FS154" i="1"/>
  <c r="FS155" i="1"/>
  <c r="FS156" i="1"/>
  <c r="FS157" i="1"/>
  <c r="FS158" i="1"/>
  <c r="FS159" i="1"/>
  <c r="FS160" i="1"/>
  <c r="FS161" i="1"/>
  <c r="FS162" i="1"/>
  <c r="FS163" i="1"/>
  <c r="FS164" i="1"/>
  <c r="FS165" i="1"/>
  <c r="FS166" i="1"/>
  <c r="FS167" i="1"/>
  <c r="FS168" i="1"/>
  <c r="FS169" i="1"/>
  <c r="FS170" i="1"/>
  <c r="FS171" i="1"/>
  <c r="FS172" i="1"/>
  <c r="FS173" i="1"/>
  <c r="FS174" i="1"/>
  <c r="FS175" i="1"/>
  <c r="FS176" i="1"/>
  <c r="FS177" i="1"/>
  <c r="FS178" i="1"/>
  <c r="FS179" i="1"/>
  <c r="FS180" i="1"/>
  <c r="FS181" i="1"/>
  <c r="FS182" i="1"/>
  <c r="FS183" i="1"/>
  <c r="FS184" i="1"/>
  <c r="FS185" i="1"/>
  <c r="FS186" i="1"/>
  <c r="FS187" i="1"/>
  <c r="FS188" i="1"/>
  <c r="FS189" i="1"/>
  <c r="FS190" i="1"/>
  <c r="FS191" i="1"/>
  <c r="FS192" i="1"/>
  <c r="FS193" i="1"/>
  <c r="FS194" i="1"/>
  <c r="FS195" i="1"/>
  <c r="FS196" i="1"/>
  <c r="FS197" i="1"/>
  <c r="FS198" i="1"/>
  <c r="FS199" i="1"/>
  <c r="FS200" i="1"/>
  <c r="FS201" i="1"/>
  <c r="FS202" i="1"/>
  <c r="FS203" i="1"/>
  <c r="FS204" i="1"/>
  <c r="FS205" i="1"/>
  <c r="FS206" i="1"/>
  <c r="FS207" i="1"/>
  <c r="FS208" i="1"/>
  <c r="FS209" i="1"/>
  <c r="FS210" i="1"/>
  <c r="FS211" i="1"/>
  <c r="FS212" i="1"/>
  <c r="FS213" i="1"/>
  <c r="FS214" i="1"/>
  <c r="FS215" i="1"/>
  <c r="FS216" i="1"/>
  <c r="FS217" i="1"/>
  <c r="FS218" i="1"/>
  <c r="FS219" i="1"/>
  <c r="FS220" i="1"/>
  <c r="FS221" i="1"/>
  <c r="FS222" i="1"/>
  <c r="FS223" i="1"/>
  <c r="FS224" i="1"/>
  <c r="FS225" i="1"/>
  <c r="FS226" i="1"/>
  <c r="FS227" i="1"/>
  <c r="FS228" i="1"/>
  <c r="FS229" i="1"/>
  <c r="FS230" i="1"/>
  <c r="FS231" i="1"/>
  <c r="FS232" i="1"/>
  <c r="FS233" i="1"/>
  <c r="FS234" i="1"/>
  <c r="FS235" i="1"/>
  <c r="FS236" i="1"/>
  <c r="FS237" i="1"/>
  <c r="FS238" i="1"/>
  <c r="FS239" i="1"/>
  <c r="FS240" i="1"/>
  <c r="FS241" i="1"/>
  <c r="FS242" i="1"/>
  <c r="FS243" i="1"/>
  <c r="FS244" i="1"/>
  <c r="FS245" i="1"/>
  <c r="FS246" i="1"/>
  <c r="FS247" i="1"/>
  <c r="FS248" i="1"/>
  <c r="FS249" i="1"/>
  <c r="FS250" i="1"/>
  <c r="FS251" i="1"/>
  <c r="FS252" i="1"/>
  <c r="FS253" i="1"/>
  <c r="FS254" i="1"/>
  <c r="FS255" i="1"/>
  <c r="FS256" i="1"/>
  <c r="FS257" i="1"/>
  <c r="FS258" i="1"/>
  <c r="FS259" i="1"/>
  <c r="FS260" i="1"/>
  <c r="FS261" i="1"/>
  <c r="FS262" i="1"/>
  <c r="FS263" i="1"/>
  <c r="FS264" i="1"/>
  <c r="FS265" i="1"/>
  <c r="FS266" i="1"/>
  <c r="FS267" i="1"/>
  <c r="FS268" i="1"/>
  <c r="FS269" i="1"/>
  <c r="FS270" i="1"/>
  <c r="FS271" i="1"/>
  <c r="FS272" i="1"/>
  <c r="FS273" i="1"/>
  <c r="FS274" i="1"/>
  <c r="FS275" i="1"/>
  <c r="FS276" i="1"/>
  <c r="FS277" i="1"/>
  <c r="FS278" i="1"/>
  <c r="FS279" i="1"/>
  <c r="FS280" i="1"/>
  <c r="FS281" i="1"/>
  <c r="FS282" i="1"/>
  <c r="FS283" i="1"/>
  <c r="FS284" i="1"/>
  <c r="FS285" i="1"/>
  <c r="FS286" i="1"/>
  <c r="FS287" i="1"/>
  <c r="FS288" i="1"/>
  <c r="FS289" i="1"/>
  <c r="FS290" i="1"/>
  <c r="FS291" i="1"/>
  <c r="FS292" i="1"/>
  <c r="FS293" i="1"/>
  <c r="FS294" i="1"/>
  <c r="FS295" i="1"/>
  <c r="FS296" i="1"/>
  <c r="FS297" i="1"/>
  <c r="FS298" i="1"/>
  <c r="FS299" i="1"/>
  <c r="FS300" i="1"/>
  <c r="FS301" i="1"/>
  <c r="FS302" i="1"/>
  <c r="FS303" i="1"/>
  <c r="FS304" i="1"/>
  <c r="FS305" i="1"/>
  <c r="FS306" i="1"/>
  <c r="FS307" i="1"/>
  <c r="FS308" i="1"/>
  <c r="FS309" i="1"/>
  <c r="FS310" i="1"/>
  <c r="FS311" i="1"/>
  <c r="FS312" i="1"/>
  <c r="FS313" i="1"/>
  <c r="FS314" i="1"/>
  <c r="FS315" i="1"/>
  <c r="FS316" i="1"/>
  <c r="FS317" i="1"/>
  <c r="FS318" i="1"/>
  <c r="FS319" i="1"/>
  <c r="FS320" i="1"/>
  <c r="FS321" i="1"/>
  <c r="FS322" i="1"/>
  <c r="FS323" i="1"/>
  <c r="FS324" i="1"/>
  <c r="FS325" i="1"/>
  <c r="FS326" i="1"/>
  <c r="FS327" i="1"/>
  <c r="FS328" i="1"/>
  <c r="FS329" i="1"/>
  <c r="FS330" i="1"/>
  <c r="FS331" i="1"/>
  <c r="FS332" i="1"/>
  <c r="FS333" i="1"/>
  <c r="FS334" i="1"/>
  <c r="FS335" i="1"/>
  <c r="FS336" i="1"/>
  <c r="FS337" i="1"/>
  <c r="FS338" i="1"/>
  <c r="FS339" i="1"/>
  <c r="FS340" i="1"/>
  <c r="FS341" i="1"/>
  <c r="FS342" i="1"/>
  <c r="FS343" i="1"/>
  <c r="FS344" i="1"/>
  <c r="FS345" i="1"/>
  <c r="FS346" i="1"/>
  <c r="FS347" i="1"/>
  <c r="FS348" i="1"/>
  <c r="FS349" i="1"/>
  <c r="FS350" i="1"/>
  <c r="FS351" i="1"/>
  <c r="FS352" i="1"/>
  <c r="FS353" i="1"/>
  <c r="FR3" i="1"/>
  <c r="FR4" i="1"/>
  <c r="FR5" i="1"/>
  <c r="FR6" i="1"/>
  <c r="FR7" i="1"/>
  <c r="FR8" i="1"/>
  <c r="FR9" i="1"/>
  <c r="FR10" i="1"/>
  <c r="FR11" i="1"/>
  <c r="FR12" i="1"/>
  <c r="FR13" i="1"/>
  <c r="FR14" i="1"/>
  <c r="FR15" i="1"/>
  <c r="FR16" i="1"/>
  <c r="FR17" i="1"/>
  <c r="FR18" i="1"/>
  <c r="FR19" i="1"/>
  <c r="FR20" i="1"/>
  <c r="FR21" i="1"/>
  <c r="FR22" i="1"/>
  <c r="FR23" i="1"/>
  <c r="FR24" i="1"/>
  <c r="FR25" i="1"/>
  <c r="FR26" i="1"/>
  <c r="FR27" i="1"/>
  <c r="FR28" i="1"/>
  <c r="FR29" i="1"/>
  <c r="FR30" i="1"/>
  <c r="FR31" i="1"/>
  <c r="FR32" i="1"/>
  <c r="FR33" i="1"/>
  <c r="FR34" i="1"/>
  <c r="FR35" i="1"/>
  <c r="FR36" i="1"/>
  <c r="FR37" i="1"/>
  <c r="FR38" i="1"/>
  <c r="FR39" i="1"/>
  <c r="FR40" i="1"/>
  <c r="FR41" i="1"/>
  <c r="FR42" i="1"/>
  <c r="FR43" i="1"/>
  <c r="FR44" i="1"/>
  <c r="FR45" i="1"/>
  <c r="FR46" i="1"/>
  <c r="FR47" i="1"/>
  <c r="FR48" i="1"/>
  <c r="FR49" i="1"/>
  <c r="FR50" i="1"/>
  <c r="FR51" i="1"/>
  <c r="FR52" i="1"/>
  <c r="FR53" i="1"/>
  <c r="FR54" i="1"/>
  <c r="FR55" i="1"/>
  <c r="FR56" i="1"/>
  <c r="FR57" i="1"/>
  <c r="FR58" i="1"/>
  <c r="FR59" i="1"/>
  <c r="FR60" i="1"/>
  <c r="FR61" i="1"/>
  <c r="FR62" i="1"/>
  <c r="FR63" i="1"/>
  <c r="FR64" i="1"/>
  <c r="FR65" i="1"/>
  <c r="FR66" i="1"/>
  <c r="FR67" i="1"/>
  <c r="FR68" i="1"/>
  <c r="FR69" i="1"/>
  <c r="FR70" i="1"/>
  <c r="FR71" i="1"/>
  <c r="FR72" i="1"/>
  <c r="FR73" i="1"/>
  <c r="FR74" i="1"/>
  <c r="FR75" i="1"/>
  <c r="FR76" i="1"/>
  <c r="FR77" i="1"/>
  <c r="FR78" i="1"/>
  <c r="FR79" i="1"/>
  <c r="FR80" i="1"/>
  <c r="FR81" i="1"/>
  <c r="FR82" i="1"/>
  <c r="FR83" i="1"/>
  <c r="FR84" i="1"/>
  <c r="FR85" i="1"/>
  <c r="FR86" i="1"/>
  <c r="FR87" i="1"/>
  <c r="FR88" i="1"/>
  <c r="FR89" i="1"/>
  <c r="FR90" i="1"/>
  <c r="FR91" i="1"/>
  <c r="FR92" i="1"/>
  <c r="FR93" i="1"/>
  <c r="FR94" i="1"/>
  <c r="FR95" i="1"/>
  <c r="FR96" i="1"/>
  <c r="FR97" i="1"/>
  <c r="FR98" i="1"/>
  <c r="FR99" i="1"/>
  <c r="FR100" i="1"/>
  <c r="FR101" i="1"/>
  <c r="FR102" i="1"/>
  <c r="FR103" i="1"/>
  <c r="FR104" i="1"/>
  <c r="FR105" i="1"/>
  <c r="FR106" i="1"/>
  <c r="FR107" i="1"/>
  <c r="FR108" i="1"/>
  <c r="FR109" i="1"/>
  <c r="FR110" i="1"/>
  <c r="FR111" i="1"/>
  <c r="FR112" i="1"/>
  <c r="FR113" i="1"/>
  <c r="FR114" i="1"/>
  <c r="FR115" i="1"/>
  <c r="FR116" i="1"/>
  <c r="FR117" i="1"/>
  <c r="FR118" i="1"/>
  <c r="FR119" i="1"/>
  <c r="FR120" i="1"/>
  <c r="FR121" i="1"/>
  <c r="FR122" i="1"/>
  <c r="FR123" i="1"/>
  <c r="FR124" i="1"/>
  <c r="FR125" i="1"/>
  <c r="FR126" i="1"/>
  <c r="FR127" i="1"/>
  <c r="FR128" i="1"/>
  <c r="FR129" i="1"/>
  <c r="FR130" i="1"/>
  <c r="FR131" i="1"/>
  <c r="FR132" i="1"/>
  <c r="FR133" i="1"/>
  <c r="FR134" i="1"/>
  <c r="FR135" i="1"/>
  <c r="FR136" i="1"/>
  <c r="FR137" i="1"/>
  <c r="FR138" i="1"/>
  <c r="FR139" i="1"/>
  <c r="FR140" i="1"/>
  <c r="FR141" i="1"/>
  <c r="FR142" i="1"/>
  <c r="FR143" i="1"/>
  <c r="FR144" i="1"/>
  <c r="FR145" i="1"/>
  <c r="FR146" i="1"/>
  <c r="FR147" i="1"/>
  <c r="FR148" i="1"/>
  <c r="FR149" i="1"/>
  <c r="FR150" i="1"/>
  <c r="FR151" i="1"/>
  <c r="FR152" i="1"/>
  <c r="FR153" i="1"/>
  <c r="FR154" i="1"/>
  <c r="FR155" i="1"/>
  <c r="FR156" i="1"/>
  <c r="FR157" i="1"/>
  <c r="FR158" i="1"/>
  <c r="FR159" i="1"/>
  <c r="FR160" i="1"/>
  <c r="FR161" i="1"/>
  <c r="FR162" i="1"/>
  <c r="FR163" i="1"/>
  <c r="FR164" i="1"/>
  <c r="FR165" i="1"/>
  <c r="FR166" i="1"/>
  <c r="FR167" i="1"/>
  <c r="FR168" i="1"/>
  <c r="FR169" i="1"/>
  <c r="FR170" i="1"/>
  <c r="FR171" i="1"/>
  <c r="FR172" i="1"/>
  <c r="FR173" i="1"/>
  <c r="FR174" i="1"/>
  <c r="FR175" i="1"/>
  <c r="FR176" i="1"/>
  <c r="FR177" i="1"/>
  <c r="FR178" i="1"/>
  <c r="FR179" i="1"/>
  <c r="FR180" i="1"/>
  <c r="FR181" i="1"/>
  <c r="FR182" i="1"/>
  <c r="FR183" i="1"/>
  <c r="FR184" i="1"/>
  <c r="FR185" i="1"/>
  <c r="FR186" i="1"/>
  <c r="FR187" i="1"/>
  <c r="FR188" i="1"/>
  <c r="FR189" i="1"/>
  <c r="FR190" i="1"/>
  <c r="FR191" i="1"/>
  <c r="FR192" i="1"/>
  <c r="FR193" i="1"/>
  <c r="FR194" i="1"/>
  <c r="FR195" i="1"/>
  <c r="FR196" i="1"/>
  <c r="FR197" i="1"/>
  <c r="FR198" i="1"/>
  <c r="FR199" i="1"/>
  <c r="FR200" i="1"/>
  <c r="FR201" i="1"/>
  <c r="FR202" i="1"/>
  <c r="FR203" i="1"/>
  <c r="FR204" i="1"/>
  <c r="FR205" i="1"/>
  <c r="FR206" i="1"/>
  <c r="FR207" i="1"/>
  <c r="FR208" i="1"/>
  <c r="FR209" i="1"/>
  <c r="FR210" i="1"/>
  <c r="FR211" i="1"/>
  <c r="FR212" i="1"/>
  <c r="FR213" i="1"/>
  <c r="FR214" i="1"/>
  <c r="FR215" i="1"/>
  <c r="FR216" i="1"/>
  <c r="FR217" i="1"/>
  <c r="FR218" i="1"/>
  <c r="FR219" i="1"/>
  <c r="FR220" i="1"/>
  <c r="FR221" i="1"/>
  <c r="FR222" i="1"/>
  <c r="FR223" i="1"/>
  <c r="FR224" i="1"/>
  <c r="FR225" i="1"/>
  <c r="FR226" i="1"/>
  <c r="FR227" i="1"/>
  <c r="FR228" i="1"/>
  <c r="FR229" i="1"/>
  <c r="FR230" i="1"/>
  <c r="FR231" i="1"/>
  <c r="FR232" i="1"/>
  <c r="FR233" i="1"/>
  <c r="FR234" i="1"/>
  <c r="FR235" i="1"/>
  <c r="FR236" i="1"/>
  <c r="FR237" i="1"/>
  <c r="FR238" i="1"/>
  <c r="FR239" i="1"/>
  <c r="FR240" i="1"/>
  <c r="FR241" i="1"/>
  <c r="FR242" i="1"/>
  <c r="FR243" i="1"/>
  <c r="FR244" i="1"/>
  <c r="FR245" i="1"/>
  <c r="FR246" i="1"/>
  <c r="FR247" i="1"/>
  <c r="FR248" i="1"/>
  <c r="FR249" i="1"/>
  <c r="FR250" i="1"/>
  <c r="FR251" i="1"/>
  <c r="FR252" i="1"/>
  <c r="FR253" i="1"/>
  <c r="FR254" i="1"/>
  <c r="FR255" i="1"/>
  <c r="FR256" i="1"/>
  <c r="FR257" i="1"/>
  <c r="FR258" i="1"/>
  <c r="FR259" i="1"/>
  <c r="FR260" i="1"/>
  <c r="FR261" i="1"/>
  <c r="FR262" i="1"/>
  <c r="FR263" i="1"/>
  <c r="FR264" i="1"/>
  <c r="FR265" i="1"/>
  <c r="FR266" i="1"/>
  <c r="FR267" i="1"/>
  <c r="FR268" i="1"/>
  <c r="FR269" i="1"/>
  <c r="FR270" i="1"/>
  <c r="FR271" i="1"/>
  <c r="FR272" i="1"/>
  <c r="FR273" i="1"/>
  <c r="FR274" i="1"/>
  <c r="FR275" i="1"/>
  <c r="FR276" i="1"/>
  <c r="FR277" i="1"/>
  <c r="FR278" i="1"/>
  <c r="FR279" i="1"/>
  <c r="FR280" i="1"/>
  <c r="FR281" i="1"/>
  <c r="FR282" i="1"/>
  <c r="FR283" i="1"/>
  <c r="FR284" i="1"/>
  <c r="FR285" i="1"/>
  <c r="FR286" i="1"/>
  <c r="FR287" i="1"/>
  <c r="FR288" i="1"/>
  <c r="FR289" i="1"/>
  <c r="FR290" i="1"/>
  <c r="FR291" i="1"/>
  <c r="FR292" i="1"/>
  <c r="FR293" i="1"/>
  <c r="FR294" i="1"/>
  <c r="FR295" i="1"/>
  <c r="FR296" i="1"/>
  <c r="FR297" i="1"/>
  <c r="FR298" i="1"/>
  <c r="FR299" i="1"/>
  <c r="FR300" i="1"/>
  <c r="FR301" i="1"/>
  <c r="FR302" i="1"/>
  <c r="FR303" i="1"/>
  <c r="FR304" i="1"/>
  <c r="FR305" i="1"/>
  <c r="FR306" i="1"/>
  <c r="FR307" i="1"/>
  <c r="FR308" i="1"/>
  <c r="FR309" i="1"/>
  <c r="FR310" i="1"/>
  <c r="FR311" i="1"/>
  <c r="FR312" i="1"/>
  <c r="FR313" i="1"/>
  <c r="FR314" i="1"/>
  <c r="FR315" i="1"/>
  <c r="FR316" i="1"/>
  <c r="FR317" i="1"/>
  <c r="FR318" i="1"/>
  <c r="FR319" i="1"/>
  <c r="FR320" i="1"/>
  <c r="FR321" i="1"/>
  <c r="FR322" i="1"/>
  <c r="FR323" i="1"/>
  <c r="FR324" i="1"/>
  <c r="FR325" i="1"/>
  <c r="FR326" i="1"/>
  <c r="FR327" i="1"/>
  <c r="FR328" i="1"/>
  <c r="FR329" i="1"/>
  <c r="FR330" i="1"/>
  <c r="FR331" i="1"/>
  <c r="FR332" i="1"/>
  <c r="FR333" i="1"/>
  <c r="FR334" i="1"/>
  <c r="FR335" i="1"/>
  <c r="FR336" i="1"/>
  <c r="FR337" i="1"/>
  <c r="FR338" i="1"/>
  <c r="FR339" i="1"/>
  <c r="FR340" i="1"/>
  <c r="FR341" i="1"/>
  <c r="FR342" i="1"/>
  <c r="FR343" i="1"/>
  <c r="FR344" i="1"/>
  <c r="FR345" i="1"/>
  <c r="FR346" i="1"/>
  <c r="FR347" i="1"/>
  <c r="FR348" i="1"/>
  <c r="FR349" i="1"/>
  <c r="FR350" i="1"/>
  <c r="FR351" i="1"/>
  <c r="FR352" i="1"/>
  <c r="FR353" i="1"/>
  <c r="FQ3" i="1"/>
  <c r="FQ4" i="1"/>
  <c r="FQ5" i="1"/>
  <c r="FQ6" i="1"/>
  <c r="FQ7" i="1"/>
  <c r="FQ8" i="1"/>
  <c r="FQ9" i="1"/>
  <c r="FQ10" i="1"/>
  <c r="FQ11" i="1"/>
  <c r="FQ12" i="1"/>
  <c r="FQ13" i="1"/>
  <c r="FQ14" i="1"/>
  <c r="FQ15" i="1"/>
  <c r="FQ16" i="1"/>
  <c r="FQ17" i="1"/>
  <c r="FQ18" i="1"/>
  <c r="FQ19" i="1"/>
  <c r="FQ20" i="1"/>
  <c r="FQ21" i="1"/>
  <c r="FQ22" i="1"/>
  <c r="FQ23" i="1"/>
  <c r="FQ24" i="1"/>
  <c r="FQ25" i="1"/>
  <c r="FQ26" i="1"/>
  <c r="FQ27" i="1"/>
  <c r="FQ28" i="1"/>
  <c r="FQ29" i="1"/>
  <c r="FQ30" i="1"/>
  <c r="FQ31" i="1"/>
  <c r="FQ32" i="1"/>
  <c r="FQ33" i="1"/>
  <c r="FQ34" i="1"/>
  <c r="FQ35" i="1"/>
  <c r="FQ36" i="1"/>
  <c r="FQ37" i="1"/>
  <c r="FQ38" i="1"/>
  <c r="FQ39" i="1"/>
  <c r="FQ40" i="1"/>
  <c r="FQ41" i="1"/>
  <c r="FQ42" i="1"/>
  <c r="FQ43" i="1"/>
  <c r="FQ44" i="1"/>
  <c r="FQ45" i="1"/>
  <c r="FQ46" i="1"/>
  <c r="FQ47" i="1"/>
  <c r="FQ48" i="1"/>
  <c r="FQ49" i="1"/>
  <c r="FQ50" i="1"/>
  <c r="FQ51" i="1"/>
  <c r="FQ52" i="1"/>
  <c r="FQ53" i="1"/>
  <c r="FQ54" i="1"/>
  <c r="FQ55" i="1"/>
  <c r="FQ56" i="1"/>
  <c r="FQ57" i="1"/>
  <c r="FQ58" i="1"/>
  <c r="FQ59" i="1"/>
  <c r="FQ60" i="1"/>
  <c r="FQ61" i="1"/>
  <c r="FQ62" i="1"/>
  <c r="FQ63" i="1"/>
  <c r="FQ64" i="1"/>
  <c r="FQ65" i="1"/>
  <c r="FQ66" i="1"/>
  <c r="FQ67" i="1"/>
  <c r="FQ68" i="1"/>
  <c r="FQ69" i="1"/>
  <c r="FQ70" i="1"/>
  <c r="FQ71" i="1"/>
  <c r="FQ72" i="1"/>
  <c r="FQ73" i="1"/>
  <c r="FQ74" i="1"/>
  <c r="FQ75" i="1"/>
  <c r="FQ76" i="1"/>
  <c r="FQ77" i="1"/>
  <c r="FQ78" i="1"/>
  <c r="FQ79" i="1"/>
  <c r="FQ80" i="1"/>
  <c r="FQ81" i="1"/>
  <c r="FQ82" i="1"/>
  <c r="FQ83" i="1"/>
  <c r="FQ84" i="1"/>
  <c r="FQ85" i="1"/>
  <c r="FQ86" i="1"/>
  <c r="FQ87" i="1"/>
  <c r="FQ88" i="1"/>
  <c r="FQ89" i="1"/>
  <c r="FQ90" i="1"/>
  <c r="FQ91" i="1"/>
  <c r="FQ92" i="1"/>
  <c r="FQ93" i="1"/>
  <c r="FQ94" i="1"/>
  <c r="FQ95" i="1"/>
  <c r="FQ96" i="1"/>
  <c r="FQ97" i="1"/>
  <c r="FQ98" i="1"/>
  <c r="FQ99" i="1"/>
  <c r="FQ100" i="1"/>
  <c r="FQ101" i="1"/>
  <c r="FQ102" i="1"/>
  <c r="FQ103" i="1"/>
  <c r="FQ104" i="1"/>
  <c r="FQ105" i="1"/>
  <c r="FQ106" i="1"/>
  <c r="FQ107" i="1"/>
  <c r="FQ108" i="1"/>
  <c r="FQ109" i="1"/>
  <c r="FQ110" i="1"/>
  <c r="FQ111" i="1"/>
  <c r="FQ112" i="1"/>
  <c r="FQ113" i="1"/>
  <c r="FQ114" i="1"/>
  <c r="FQ115" i="1"/>
  <c r="FQ116" i="1"/>
  <c r="FQ117" i="1"/>
  <c r="FQ118" i="1"/>
  <c r="FQ119" i="1"/>
  <c r="FQ120" i="1"/>
  <c r="FQ121" i="1"/>
  <c r="FQ122" i="1"/>
  <c r="FQ123" i="1"/>
  <c r="FQ124" i="1"/>
  <c r="FQ125" i="1"/>
  <c r="FQ126" i="1"/>
  <c r="FQ127" i="1"/>
  <c r="FQ128" i="1"/>
  <c r="FQ129" i="1"/>
  <c r="FQ130" i="1"/>
  <c r="FQ131" i="1"/>
  <c r="FQ132" i="1"/>
  <c r="FQ133" i="1"/>
  <c r="FQ134" i="1"/>
  <c r="FQ135" i="1"/>
  <c r="FQ136" i="1"/>
  <c r="FQ137" i="1"/>
  <c r="FQ138" i="1"/>
  <c r="FQ139" i="1"/>
  <c r="FQ140" i="1"/>
  <c r="FQ141" i="1"/>
  <c r="FQ142" i="1"/>
  <c r="FQ143" i="1"/>
  <c r="FQ144" i="1"/>
  <c r="FQ145" i="1"/>
  <c r="FQ146" i="1"/>
  <c r="FQ147" i="1"/>
  <c r="FQ148" i="1"/>
  <c r="FQ149" i="1"/>
  <c r="FQ150" i="1"/>
  <c r="FQ151" i="1"/>
  <c r="FQ152" i="1"/>
  <c r="FQ153" i="1"/>
  <c r="FQ154" i="1"/>
  <c r="FQ155" i="1"/>
  <c r="FQ156" i="1"/>
  <c r="FQ157" i="1"/>
  <c r="FQ158" i="1"/>
  <c r="FQ159" i="1"/>
  <c r="FQ160" i="1"/>
  <c r="FQ161" i="1"/>
  <c r="FQ162" i="1"/>
  <c r="FQ163" i="1"/>
  <c r="FQ164" i="1"/>
  <c r="FQ165" i="1"/>
  <c r="FQ166" i="1"/>
  <c r="FQ167" i="1"/>
  <c r="FQ168" i="1"/>
  <c r="FQ169" i="1"/>
  <c r="FQ170" i="1"/>
  <c r="FQ171" i="1"/>
  <c r="FQ172" i="1"/>
  <c r="FQ173" i="1"/>
  <c r="FQ174" i="1"/>
  <c r="FQ175" i="1"/>
  <c r="FQ176" i="1"/>
  <c r="FQ177" i="1"/>
  <c r="FQ178" i="1"/>
  <c r="FQ179" i="1"/>
  <c r="FQ180" i="1"/>
  <c r="FQ181" i="1"/>
  <c r="FQ182" i="1"/>
  <c r="FQ183" i="1"/>
  <c r="FQ184" i="1"/>
  <c r="FQ185" i="1"/>
  <c r="FQ186" i="1"/>
  <c r="FQ187" i="1"/>
  <c r="FQ188" i="1"/>
  <c r="FQ189" i="1"/>
  <c r="FQ190" i="1"/>
  <c r="FQ191" i="1"/>
  <c r="FQ192" i="1"/>
  <c r="FQ193" i="1"/>
  <c r="FQ194" i="1"/>
  <c r="FQ195" i="1"/>
  <c r="FQ196" i="1"/>
  <c r="FQ197" i="1"/>
  <c r="FQ198" i="1"/>
  <c r="FQ199" i="1"/>
  <c r="FQ200" i="1"/>
  <c r="FQ201" i="1"/>
  <c r="FQ202" i="1"/>
  <c r="FQ203" i="1"/>
  <c r="FQ204" i="1"/>
  <c r="FQ205" i="1"/>
  <c r="FQ206" i="1"/>
  <c r="FQ207" i="1"/>
  <c r="FQ208" i="1"/>
  <c r="FQ209" i="1"/>
  <c r="FQ210" i="1"/>
  <c r="FQ211" i="1"/>
  <c r="FQ212" i="1"/>
  <c r="FQ213" i="1"/>
  <c r="FQ214" i="1"/>
  <c r="FQ215" i="1"/>
  <c r="FQ216" i="1"/>
  <c r="FQ217" i="1"/>
  <c r="FQ218" i="1"/>
  <c r="FQ219" i="1"/>
  <c r="FQ220" i="1"/>
  <c r="FQ221" i="1"/>
  <c r="FQ222" i="1"/>
  <c r="FQ223" i="1"/>
  <c r="FQ224" i="1"/>
  <c r="FQ225" i="1"/>
  <c r="FQ226" i="1"/>
  <c r="FQ227" i="1"/>
  <c r="FQ228" i="1"/>
  <c r="FQ229" i="1"/>
  <c r="FQ230" i="1"/>
  <c r="FQ231" i="1"/>
  <c r="FQ232" i="1"/>
  <c r="FQ233" i="1"/>
  <c r="FQ234" i="1"/>
  <c r="FQ235" i="1"/>
  <c r="FQ236" i="1"/>
  <c r="FQ237" i="1"/>
  <c r="FQ238" i="1"/>
  <c r="FQ239" i="1"/>
  <c r="FQ240" i="1"/>
  <c r="FQ241" i="1"/>
  <c r="FQ242" i="1"/>
  <c r="FQ243" i="1"/>
  <c r="FQ244" i="1"/>
  <c r="FQ245" i="1"/>
  <c r="FQ246" i="1"/>
  <c r="FQ247" i="1"/>
  <c r="FQ248" i="1"/>
  <c r="FQ249" i="1"/>
  <c r="FQ250" i="1"/>
  <c r="FQ251" i="1"/>
  <c r="FQ252" i="1"/>
  <c r="FQ253" i="1"/>
  <c r="FQ254" i="1"/>
  <c r="FQ255" i="1"/>
  <c r="FQ256" i="1"/>
  <c r="FQ257" i="1"/>
  <c r="FQ258" i="1"/>
  <c r="FQ259" i="1"/>
  <c r="FQ260" i="1"/>
  <c r="FQ261" i="1"/>
  <c r="FQ262" i="1"/>
  <c r="FQ263" i="1"/>
  <c r="FQ264" i="1"/>
  <c r="FQ265" i="1"/>
  <c r="FQ266" i="1"/>
  <c r="FQ267" i="1"/>
  <c r="FQ268" i="1"/>
  <c r="FQ269" i="1"/>
  <c r="FQ270" i="1"/>
  <c r="FQ271" i="1"/>
  <c r="FQ272" i="1"/>
  <c r="FQ273" i="1"/>
  <c r="FQ274" i="1"/>
  <c r="FQ275" i="1"/>
  <c r="FQ276" i="1"/>
  <c r="FQ277" i="1"/>
  <c r="FQ278" i="1"/>
  <c r="FQ279" i="1"/>
  <c r="FQ280" i="1"/>
  <c r="FQ281" i="1"/>
  <c r="FQ282" i="1"/>
  <c r="FQ283" i="1"/>
  <c r="FQ284" i="1"/>
  <c r="FQ285" i="1"/>
  <c r="FQ286" i="1"/>
  <c r="FQ287" i="1"/>
  <c r="FQ288" i="1"/>
  <c r="FQ289" i="1"/>
  <c r="FQ290" i="1"/>
  <c r="FQ291" i="1"/>
  <c r="FQ292" i="1"/>
  <c r="FQ293" i="1"/>
  <c r="FQ294" i="1"/>
  <c r="FQ295" i="1"/>
  <c r="FQ296" i="1"/>
  <c r="FQ297" i="1"/>
  <c r="FQ298" i="1"/>
  <c r="FQ299" i="1"/>
  <c r="FQ300" i="1"/>
  <c r="FQ301" i="1"/>
  <c r="FQ302" i="1"/>
  <c r="FQ303" i="1"/>
  <c r="FQ304" i="1"/>
  <c r="FQ305" i="1"/>
  <c r="FQ306" i="1"/>
  <c r="FQ307" i="1"/>
  <c r="FQ308" i="1"/>
  <c r="FQ309" i="1"/>
  <c r="FQ310" i="1"/>
  <c r="FQ311" i="1"/>
  <c r="FQ312" i="1"/>
  <c r="FQ313" i="1"/>
  <c r="FQ314" i="1"/>
  <c r="FQ315" i="1"/>
  <c r="FQ316" i="1"/>
  <c r="FQ317" i="1"/>
  <c r="FQ318" i="1"/>
  <c r="FQ319" i="1"/>
  <c r="FQ320" i="1"/>
  <c r="FQ321" i="1"/>
  <c r="FQ322" i="1"/>
  <c r="FQ323" i="1"/>
  <c r="FQ324" i="1"/>
  <c r="FQ325" i="1"/>
  <c r="FQ326" i="1"/>
  <c r="FQ327" i="1"/>
  <c r="FQ328" i="1"/>
  <c r="FQ329" i="1"/>
  <c r="FQ330" i="1"/>
  <c r="FQ331" i="1"/>
  <c r="FQ332" i="1"/>
  <c r="FQ333" i="1"/>
  <c r="FQ334" i="1"/>
  <c r="FQ335" i="1"/>
  <c r="FQ336" i="1"/>
  <c r="FQ337" i="1"/>
  <c r="FQ338" i="1"/>
  <c r="FQ339" i="1"/>
  <c r="FQ340" i="1"/>
  <c r="FQ341" i="1"/>
  <c r="FQ342" i="1"/>
  <c r="FQ343" i="1"/>
  <c r="FQ344" i="1"/>
  <c r="FQ345" i="1"/>
  <c r="FQ346" i="1"/>
  <c r="FQ347" i="1"/>
  <c r="FQ348" i="1"/>
  <c r="FQ349" i="1"/>
  <c r="FQ350" i="1"/>
  <c r="FQ351" i="1"/>
  <c r="FQ352" i="1"/>
  <c r="FQ353" i="1"/>
  <c r="FP3" i="1"/>
  <c r="FP4" i="1"/>
  <c r="FP5" i="1"/>
  <c r="FP6" i="1"/>
  <c r="FP7" i="1"/>
  <c r="FP8" i="1"/>
  <c r="FP9" i="1"/>
  <c r="FP10" i="1"/>
  <c r="FP11" i="1"/>
  <c r="FP12" i="1"/>
  <c r="FP13" i="1"/>
  <c r="FP14" i="1"/>
  <c r="FP15" i="1"/>
  <c r="FP16" i="1"/>
  <c r="FP17" i="1"/>
  <c r="FP18" i="1"/>
  <c r="FP19" i="1"/>
  <c r="FP20" i="1"/>
  <c r="FP21" i="1"/>
  <c r="FP22" i="1"/>
  <c r="FP23" i="1"/>
  <c r="FP24" i="1"/>
  <c r="FP25" i="1"/>
  <c r="FP26" i="1"/>
  <c r="FP27" i="1"/>
  <c r="FP28" i="1"/>
  <c r="FP29" i="1"/>
  <c r="FP30" i="1"/>
  <c r="FP31" i="1"/>
  <c r="FP32" i="1"/>
  <c r="FP33" i="1"/>
  <c r="FP34" i="1"/>
  <c r="FP35" i="1"/>
  <c r="FP36" i="1"/>
  <c r="FP37" i="1"/>
  <c r="FP38" i="1"/>
  <c r="FP39" i="1"/>
  <c r="FP40" i="1"/>
  <c r="FP41" i="1"/>
  <c r="FP42" i="1"/>
  <c r="FP43" i="1"/>
  <c r="FP44" i="1"/>
  <c r="FP45" i="1"/>
  <c r="FP46" i="1"/>
  <c r="FP47" i="1"/>
  <c r="FP48" i="1"/>
  <c r="FP49" i="1"/>
  <c r="FP50" i="1"/>
  <c r="FP51" i="1"/>
  <c r="FP52" i="1"/>
  <c r="FP53" i="1"/>
  <c r="FP54" i="1"/>
  <c r="FP55" i="1"/>
  <c r="FP56" i="1"/>
  <c r="FP57" i="1"/>
  <c r="FP58" i="1"/>
  <c r="FP59" i="1"/>
  <c r="FP60" i="1"/>
  <c r="FP61" i="1"/>
  <c r="FP62" i="1"/>
  <c r="FP63" i="1"/>
  <c r="FP64" i="1"/>
  <c r="FP65" i="1"/>
  <c r="FP66" i="1"/>
  <c r="FP67" i="1"/>
  <c r="FP68" i="1"/>
  <c r="FP69" i="1"/>
  <c r="FP70" i="1"/>
  <c r="FP71" i="1"/>
  <c r="FP72" i="1"/>
  <c r="FP73" i="1"/>
  <c r="FP74" i="1"/>
  <c r="FP75" i="1"/>
  <c r="FP76" i="1"/>
  <c r="FP77" i="1"/>
  <c r="FP78" i="1"/>
  <c r="FP79" i="1"/>
  <c r="FP80" i="1"/>
  <c r="FP81" i="1"/>
  <c r="FP82" i="1"/>
  <c r="FP83" i="1"/>
  <c r="FP84" i="1"/>
  <c r="FP85" i="1"/>
  <c r="FP86" i="1"/>
  <c r="FP87" i="1"/>
  <c r="FP88" i="1"/>
  <c r="FP89" i="1"/>
  <c r="FP90" i="1"/>
  <c r="FP91" i="1"/>
  <c r="FP92" i="1"/>
  <c r="FP93" i="1"/>
  <c r="FP94" i="1"/>
  <c r="FP95" i="1"/>
  <c r="FP96" i="1"/>
  <c r="FP97" i="1"/>
  <c r="FP98" i="1"/>
  <c r="FP99" i="1"/>
  <c r="FP100" i="1"/>
  <c r="FP101" i="1"/>
  <c r="FP102" i="1"/>
  <c r="FP103" i="1"/>
  <c r="FP104" i="1"/>
  <c r="FP105" i="1"/>
  <c r="FP106" i="1"/>
  <c r="FP107" i="1"/>
  <c r="FP108" i="1"/>
  <c r="FP109" i="1"/>
  <c r="FP110" i="1"/>
  <c r="FP111" i="1"/>
  <c r="FP112" i="1"/>
  <c r="FP113" i="1"/>
  <c r="FP114" i="1"/>
  <c r="FP115" i="1"/>
  <c r="FP116" i="1"/>
  <c r="FP117" i="1"/>
  <c r="FP118" i="1"/>
  <c r="FP119" i="1"/>
  <c r="FP120" i="1"/>
  <c r="FP121" i="1"/>
  <c r="FP122" i="1"/>
  <c r="FP123" i="1"/>
  <c r="FP124" i="1"/>
  <c r="FP125" i="1"/>
  <c r="FP126" i="1"/>
  <c r="FP127" i="1"/>
  <c r="FP128" i="1"/>
  <c r="FP129" i="1"/>
  <c r="FP130" i="1"/>
  <c r="FP131" i="1"/>
  <c r="FP132" i="1"/>
  <c r="FP133" i="1"/>
  <c r="FP134" i="1"/>
  <c r="FP135" i="1"/>
  <c r="FP136" i="1"/>
  <c r="FP137" i="1"/>
  <c r="FP138" i="1"/>
  <c r="FP139" i="1"/>
  <c r="FP140" i="1"/>
  <c r="FP141" i="1"/>
  <c r="FP142" i="1"/>
  <c r="FP143" i="1"/>
  <c r="FP144" i="1"/>
  <c r="FP145" i="1"/>
  <c r="FP146" i="1"/>
  <c r="FP147" i="1"/>
  <c r="FP148" i="1"/>
  <c r="FP149" i="1"/>
  <c r="FP150" i="1"/>
  <c r="FP151" i="1"/>
  <c r="FP152" i="1"/>
  <c r="FP153" i="1"/>
  <c r="FP154" i="1"/>
  <c r="FP155" i="1"/>
  <c r="FP156" i="1"/>
  <c r="FP157" i="1"/>
  <c r="FP158" i="1"/>
  <c r="FP159" i="1"/>
  <c r="FP160" i="1"/>
  <c r="FP161" i="1"/>
  <c r="FP162" i="1"/>
  <c r="FP163" i="1"/>
  <c r="FP164" i="1"/>
  <c r="FP165" i="1"/>
  <c r="FP166" i="1"/>
  <c r="FP167" i="1"/>
  <c r="FP168" i="1"/>
  <c r="FP169" i="1"/>
  <c r="FP170" i="1"/>
  <c r="FP171" i="1"/>
  <c r="FP172" i="1"/>
  <c r="FP173" i="1"/>
  <c r="FP174" i="1"/>
  <c r="FP175" i="1"/>
  <c r="FP176" i="1"/>
  <c r="FP177" i="1"/>
  <c r="FP178" i="1"/>
  <c r="FP179" i="1"/>
  <c r="FP180" i="1"/>
  <c r="FP181" i="1"/>
  <c r="FP182" i="1"/>
  <c r="FP183" i="1"/>
  <c r="FP184" i="1"/>
  <c r="FP185" i="1"/>
  <c r="FP186" i="1"/>
  <c r="FP187" i="1"/>
  <c r="FP188" i="1"/>
  <c r="FP189" i="1"/>
  <c r="FP190" i="1"/>
  <c r="FP191" i="1"/>
  <c r="FP192" i="1"/>
  <c r="FP193" i="1"/>
  <c r="FP194" i="1"/>
  <c r="FP195" i="1"/>
  <c r="FP196" i="1"/>
  <c r="FP197" i="1"/>
  <c r="FP198" i="1"/>
  <c r="FP199" i="1"/>
  <c r="FP200" i="1"/>
  <c r="FP201" i="1"/>
  <c r="FP202" i="1"/>
  <c r="FP203" i="1"/>
  <c r="FP204" i="1"/>
  <c r="FP205" i="1"/>
  <c r="FP206" i="1"/>
  <c r="FP207" i="1"/>
  <c r="FP208" i="1"/>
  <c r="FP209" i="1"/>
  <c r="FP210" i="1"/>
  <c r="FP211" i="1"/>
  <c r="FP212" i="1"/>
  <c r="FP213" i="1"/>
  <c r="FP214" i="1"/>
  <c r="FP215" i="1"/>
  <c r="FP216" i="1"/>
  <c r="FP217" i="1"/>
  <c r="FP218" i="1"/>
  <c r="FP219" i="1"/>
  <c r="FP220" i="1"/>
  <c r="FP221" i="1"/>
  <c r="FP222" i="1"/>
  <c r="FP223" i="1"/>
  <c r="FP224" i="1"/>
  <c r="FP225" i="1"/>
  <c r="FP226" i="1"/>
  <c r="FP227" i="1"/>
  <c r="FP228" i="1"/>
  <c r="FP229" i="1"/>
  <c r="FP230" i="1"/>
  <c r="FP231" i="1"/>
  <c r="FP232" i="1"/>
  <c r="FP233" i="1"/>
  <c r="FP234" i="1"/>
  <c r="FP235" i="1"/>
  <c r="FP236" i="1"/>
  <c r="FP237" i="1"/>
  <c r="FP238" i="1"/>
  <c r="FP239" i="1"/>
  <c r="FP240" i="1"/>
  <c r="FP241" i="1"/>
  <c r="FP242" i="1"/>
  <c r="FP243" i="1"/>
  <c r="FP244" i="1"/>
  <c r="FP245" i="1"/>
  <c r="FP246" i="1"/>
  <c r="FP247" i="1"/>
  <c r="FP248" i="1"/>
  <c r="FP249" i="1"/>
  <c r="FP250" i="1"/>
  <c r="FP251" i="1"/>
  <c r="FP252" i="1"/>
  <c r="FP253" i="1"/>
  <c r="FP254" i="1"/>
  <c r="FP255" i="1"/>
  <c r="FP256" i="1"/>
  <c r="FP257" i="1"/>
  <c r="FP258" i="1"/>
  <c r="FP259" i="1"/>
  <c r="FP260" i="1"/>
  <c r="FP261" i="1"/>
  <c r="FP262" i="1"/>
  <c r="FP263" i="1"/>
  <c r="FP264" i="1"/>
  <c r="FP265" i="1"/>
  <c r="FP266" i="1"/>
  <c r="FP267" i="1"/>
  <c r="FP268" i="1"/>
  <c r="FP269" i="1"/>
  <c r="FP270" i="1"/>
  <c r="FP271" i="1"/>
  <c r="FP272" i="1"/>
  <c r="FP273" i="1"/>
  <c r="FP274" i="1"/>
  <c r="FP275" i="1"/>
  <c r="FP276" i="1"/>
  <c r="FP277" i="1"/>
  <c r="FP278" i="1"/>
  <c r="FP279" i="1"/>
  <c r="FP280" i="1"/>
  <c r="FP281" i="1"/>
  <c r="FP282" i="1"/>
  <c r="FP283" i="1"/>
  <c r="FP284" i="1"/>
  <c r="FP285" i="1"/>
  <c r="FP286" i="1"/>
  <c r="FP287" i="1"/>
  <c r="FP288" i="1"/>
  <c r="FP289" i="1"/>
  <c r="FP290" i="1"/>
  <c r="FP291" i="1"/>
  <c r="FP292" i="1"/>
  <c r="FP293" i="1"/>
  <c r="FP294" i="1"/>
  <c r="FP295" i="1"/>
  <c r="FP296" i="1"/>
  <c r="FP297" i="1"/>
  <c r="FP298" i="1"/>
  <c r="FP299" i="1"/>
  <c r="FP300" i="1"/>
  <c r="FP301" i="1"/>
  <c r="FP302" i="1"/>
  <c r="FP303" i="1"/>
  <c r="FP304" i="1"/>
  <c r="FP305" i="1"/>
  <c r="FP306" i="1"/>
  <c r="FP307" i="1"/>
  <c r="FP308" i="1"/>
  <c r="FP309" i="1"/>
  <c r="FP310" i="1"/>
  <c r="FP311" i="1"/>
  <c r="FP312" i="1"/>
  <c r="FP313" i="1"/>
  <c r="FP314" i="1"/>
  <c r="FP315" i="1"/>
  <c r="FP316" i="1"/>
  <c r="FP317" i="1"/>
  <c r="FP318" i="1"/>
  <c r="FP319" i="1"/>
  <c r="FP320" i="1"/>
  <c r="FP321" i="1"/>
  <c r="FP322" i="1"/>
  <c r="FP323" i="1"/>
  <c r="FP324" i="1"/>
  <c r="FP325" i="1"/>
  <c r="FP326" i="1"/>
  <c r="FP327" i="1"/>
  <c r="FP328" i="1"/>
  <c r="FP329" i="1"/>
  <c r="FP330" i="1"/>
  <c r="FP331" i="1"/>
  <c r="FP332" i="1"/>
  <c r="FP333" i="1"/>
  <c r="FP334" i="1"/>
  <c r="FP335" i="1"/>
  <c r="FP336" i="1"/>
  <c r="FP337" i="1"/>
  <c r="FP338" i="1"/>
  <c r="FP339" i="1"/>
  <c r="FP340" i="1"/>
  <c r="FP341" i="1"/>
  <c r="FP342" i="1"/>
  <c r="FP343" i="1"/>
  <c r="FP344" i="1"/>
  <c r="FP345" i="1"/>
  <c r="FP346" i="1"/>
  <c r="FP347" i="1"/>
  <c r="FP348" i="1"/>
  <c r="FP349" i="1"/>
  <c r="FP350" i="1"/>
  <c r="FP351" i="1"/>
  <c r="FP352" i="1"/>
  <c r="FP353" i="1"/>
  <c r="FO3" i="1"/>
  <c r="FO4" i="1"/>
  <c r="FO5" i="1"/>
  <c r="FO6" i="1"/>
  <c r="FO7" i="1"/>
  <c r="FO8" i="1"/>
  <c r="FO9" i="1"/>
  <c r="FO10" i="1"/>
  <c r="FO11" i="1"/>
  <c r="FO12" i="1"/>
  <c r="FO13" i="1"/>
  <c r="FO14" i="1"/>
  <c r="FO15" i="1"/>
  <c r="FO16" i="1"/>
  <c r="FO17" i="1"/>
  <c r="FO18" i="1"/>
  <c r="FO19" i="1"/>
  <c r="FO20" i="1"/>
  <c r="FO21" i="1"/>
  <c r="FO22" i="1"/>
  <c r="FO23" i="1"/>
  <c r="FO24" i="1"/>
  <c r="FO25" i="1"/>
  <c r="FO26" i="1"/>
  <c r="FO27" i="1"/>
  <c r="FO28" i="1"/>
  <c r="FO29" i="1"/>
  <c r="FO30" i="1"/>
  <c r="FO31" i="1"/>
  <c r="FO32" i="1"/>
  <c r="FO33" i="1"/>
  <c r="FO34" i="1"/>
  <c r="FO35" i="1"/>
  <c r="FO36" i="1"/>
  <c r="FO37" i="1"/>
  <c r="FO38" i="1"/>
  <c r="FO39" i="1"/>
  <c r="FO40" i="1"/>
  <c r="FO41" i="1"/>
  <c r="FO42" i="1"/>
  <c r="FO43" i="1"/>
  <c r="FO44" i="1"/>
  <c r="FO45" i="1"/>
  <c r="FO46" i="1"/>
  <c r="FO47" i="1"/>
  <c r="FO48" i="1"/>
  <c r="FO49" i="1"/>
  <c r="FO50" i="1"/>
  <c r="FO51" i="1"/>
  <c r="FO52" i="1"/>
  <c r="FO53" i="1"/>
  <c r="FO54" i="1"/>
  <c r="FO55" i="1"/>
  <c r="FO56" i="1"/>
  <c r="FO57" i="1"/>
  <c r="FO58" i="1"/>
  <c r="FO59" i="1"/>
  <c r="FO60" i="1"/>
  <c r="FO61" i="1"/>
  <c r="FO62" i="1"/>
  <c r="FO63" i="1"/>
  <c r="FO64" i="1"/>
  <c r="FO65" i="1"/>
  <c r="FO66" i="1"/>
  <c r="FO67" i="1"/>
  <c r="FO68" i="1"/>
  <c r="FO69" i="1"/>
  <c r="FO70" i="1"/>
  <c r="FO71" i="1"/>
  <c r="FO72" i="1"/>
  <c r="FO73" i="1"/>
  <c r="FO74" i="1"/>
  <c r="FO75" i="1"/>
  <c r="FO76" i="1"/>
  <c r="FO77" i="1"/>
  <c r="FO78" i="1"/>
  <c r="FO79" i="1"/>
  <c r="FO80" i="1"/>
  <c r="FO81" i="1"/>
  <c r="FO82" i="1"/>
  <c r="FO83" i="1"/>
  <c r="FO84" i="1"/>
  <c r="FO85" i="1"/>
  <c r="FO86" i="1"/>
  <c r="FO87" i="1"/>
  <c r="FO88" i="1"/>
  <c r="FO89" i="1"/>
  <c r="FO90" i="1"/>
  <c r="FO91" i="1"/>
  <c r="FO92" i="1"/>
  <c r="FO93" i="1"/>
  <c r="FO94" i="1"/>
  <c r="FO95" i="1"/>
  <c r="FO96" i="1"/>
  <c r="FO97" i="1"/>
  <c r="FO98" i="1"/>
  <c r="FO99" i="1"/>
  <c r="FO100" i="1"/>
  <c r="FO101" i="1"/>
  <c r="FO102" i="1"/>
  <c r="FO103" i="1"/>
  <c r="FO104" i="1"/>
  <c r="FO105" i="1"/>
  <c r="FO106" i="1"/>
  <c r="FO107" i="1"/>
  <c r="FO108" i="1"/>
  <c r="FO109" i="1"/>
  <c r="FO110" i="1"/>
  <c r="FO111" i="1"/>
  <c r="FO112" i="1"/>
  <c r="FO113" i="1"/>
  <c r="FO114" i="1"/>
  <c r="FO115" i="1"/>
  <c r="FO116" i="1"/>
  <c r="FO117" i="1"/>
  <c r="FO118" i="1"/>
  <c r="FO119" i="1"/>
  <c r="FO120" i="1"/>
  <c r="FO121" i="1"/>
  <c r="FO122" i="1"/>
  <c r="FO123" i="1"/>
  <c r="FO124" i="1"/>
  <c r="FO125" i="1"/>
  <c r="FO126" i="1"/>
  <c r="FO127" i="1"/>
  <c r="FO128" i="1"/>
  <c r="FO129" i="1"/>
  <c r="FO130" i="1"/>
  <c r="FO131" i="1"/>
  <c r="FO132" i="1"/>
  <c r="FO133" i="1"/>
  <c r="FO134" i="1"/>
  <c r="FO135" i="1"/>
  <c r="FO136" i="1"/>
  <c r="FO137" i="1"/>
  <c r="FO138" i="1"/>
  <c r="FO139" i="1"/>
  <c r="FO140" i="1"/>
  <c r="FO141" i="1"/>
  <c r="FO142" i="1"/>
  <c r="FO143" i="1"/>
  <c r="FO144" i="1"/>
  <c r="FO145" i="1"/>
  <c r="FO146" i="1"/>
  <c r="FO147" i="1"/>
  <c r="FO148" i="1"/>
  <c r="FO149" i="1"/>
  <c r="FO150" i="1"/>
  <c r="FO151" i="1"/>
  <c r="FO152" i="1"/>
  <c r="FO153" i="1"/>
  <c r="FO154" i="1"/>
  <c r="FO155" i="1"/>
  <c r="FO156" i="1"/>
  <c r="FO157" i="1"/>
  <c r="FO158" i="1"/>
  <c r="FO159" i="1"/>
  <c r="FO160" i="1"/>
  <c r="FO161" i="1"/>
  <c r="FO162" i="1"/>
  <c r="FO163" i="1"/>
  <c r="FO164" i="1"/>
  <c r="FO165" i="1"/>
  <c r="FO166" i="1"/>
  <c r="FO167" i="1"/>
  <c r="FO168" i="1"/>
  <c r="FO169" i="1"/>
  <c r="FO170" i="1"/>
  <c r="FO171" i="1"/>
  <c r="FO172" i="1"/>
  <c r="FO173" i="1"/>
  <c r="FO174" i="1"/>
  <c r="FO175" i="1"/>
  <c r="FO176" i="1"/>
  <c r="FO177" i="1"/>
  <c r="FO178" i="1"/>
  <c r="FO179" i="1"/>
  <c r="FO180" i="1"/>
  <c r="FO181" i="1"/>
  <c r="FO182" i="1"/>
  <c r="FO183" i="1"/>
  <c r="FO184" i="1"/>
  <c r="FO185" i="1"/>
  <c r="FO186" i="1"/>
  <c r="FO187" i="1"/>
  <c r="FO188" i="1"/>
  <c r="FO189" i="1"/>
  <c r="FO190" i="1"/>
  <c r="FO191" i="1"/>
  <c r="FO192" i="1"/>
  <c r="FO193" i="1"/>
  <c r="FO194" i="1"/>
  <c r="FO195" i="1"/>
  <c r="FO196" i="1"/>
  <c r="FO197" i="1"/>
  <c r="FO198" i="1"/>
  <c r="FO199" i="1"/>
  <c r="FO200" i="1"/>
  <c r="FO201" i="1"/>
  <c r="FO202" i="1"/>
  <c r="FO203" i="1"/>
  <c r="FO204" i="1"/>
  <c r="FO205" i="1"/>
  <c r="FO206" i="1"/>
  <c r="FO207" i="1"/>
  <c r="FO208" i="1"/>
  <c r="FO209" i="1"/>
  <c r="FO210" i="1"/>
  <c r="FO211" i="1"/>
  <c r="FO212" i="1"/>
  <c r="FO213" i="1"/>
  <c r="FO214" i="1"/>
  <c r="FO215" i="1"/>
  <c r="FO216" i="1"/>
  <c r="FO217" i="1"/>
  <c r="FO218" i="1"/>
  <c r="FO219" i="1"/>
  <c r="FO220" i="1"/>
  <c r="FO221" i="1"/>
  <c r="FO222" i="1"/>
  <c r="FO223" i="1"/>
  <c r="FO224" i="1"/>
  <c r="FO225" i="1"/>
  <c r="FO226" i="1"/>
  <c r="FO227" i="1"/>
  <c r="FO228" i="1"/>
  <c r="FO229" i="1"/>
  <c r="FO230" i="1"/>
  <c r="FO231" i="1"/>
  <c r="FO232" i="1"/>
  <c r="FO233" i="1"/>
  <c r="FO234" i="1"/>
  <c r="FO235" i="1"/>
  <c r="FO236" i="1"/>
  <c r="FO237" i="1"/>
  <c r="FO238" i="1"/>
  <c r="FO239" i="1"/>
  <c r="FO240" i="1"/>
  <c r="FO241" i="1"/>
  <c r="FO242" i="1"/>
  <c r="FO243" i="1"/>
  <c r="FO244" i="1"/>
  <c r="FO245" i="1"/>
  <c r="FO246" i="1"/>
  <c r="FO247" i="1"/>
  <c r="FO248" i="1"/>
  <c r="FO249" i="1"/>
  <c r="FO250" i="1"/>
  <c r="FO251" i="1"/>
  <c r="FO252" i="1"/>
  <c r="FO253" i="1"/>
  <c r="FO254" i="1"/>
  <c r="FO255" i="1"/>
  <c r="FO256" i="1"/>
  <c r="FO257" i="1"/>
  <c r="FO258" i="1"/>
  <c r="FO259" i="1"/>
  <c r="FO260" i="1"/>
  <c r="FO261" i="1"/>
  <c r="FO262" i="1"/>
  <c r="FO263" i="1"/>
  <c r="FO264" i="1"/>
  <c r="FO265" i="1"/>
  <c r="FO266" i="1"/>
  <c r="FO267" i="1"/>
  <c r="FO268" i="1"/>
  <c r="FO269" i="1"/>
  <c r="FO270" i="1"/>
  <c r="FO271" i="1"/>
  <c r="FO272" i="1"/>
  <c r="FO273" i="1"/>
  <c r="FO274" i="1"/>
  <c r="FO275" i="1"/>
  <c r="FO276" i="1"/>
  <c r="FO277" i="1"/>
  <c r="FO278" i="1"/>
  <c r="FO279" i="1"/>
  <c r="FO280" i="1"/>
  <c r="FO281" i="1"/>
  <c r="FO282" i="1"/>
  <c r="FO283" i="1"/>
  <c r="FO284" i="1"/>
  <c r="FO285" i="1"/>
  <c r="FO286" i="1"/>
  <c r="FO287" i="1"/>
  <c r="FO288" i="1"/>
  <c r="FO289" i="1"/>
  <c r="FO290" i="1"/>
  <c r="FO291" i="1"/>
  <c r="FO292" i="1"/>
  <c r="FO293" i="1"/>
  <c r="FO294" i="1"/>
  <c r="FO295" i="1"/>
  <c r="FO296" i="1"/>
  <c r="FO297" i="1"/>
  <c r="FO298" i="1"/>
  <c r="FO299" i="1"/>
  <c r="FO300" i="1"/>
  <c r="FO301" i="1"/>
  <c r="FO302" i="1"/>
  <c r="FO303" i="1"/>
  <c r="FO304" i="1"/>
  <c r="FO305" i="1"/>
  <c r="FO306" i="1"/>
  <c r="FO307" i="1"/>
  <c r="FO308" i="1"/>
  <c r="FO309" i="1"/>
  <c r="FO310" i="1"/>
  <c r="FO311" i="1"/>
  <c r="FO312" i="1"/>
  <c r="FO313" i="1"/>
  <c r="FO314" i="1"/>
  <c r="FO315" i="1"/>
  <c r="FO316" i="1"/>
  <c r="FO317" i="1"/>
  <c r="FO318" i="1"/>
  <c r="FO319" i="1"/>
  <c r="FO320" i="1"/>
  <c r="FO321" i="1"/>
  <c r="FO322" i="1"/>
  <c r="FO323" i="1"/>
  <c r="FO324" i="1"/>
  <c r="FO325" i="1"/>
  <c r="FO326" i="1"/>
  <c r="FO327" i="1"/>
  <c r="FO328" i="1"/>
  <c r="FO329" i="1"/>
  <c r="FO330" i="1"/>
  <c r="FO331" i="1"/>
  <c r="FO332" i="1"/>
  <c r="FO333" i="1"/>
  <c r="FO334" i="1"/>
  <c r="FO335" i="1"/>
  <c r="FO336" i="1"/>
  <c r="FO337" i="1"/>
  <c r="FO338" i="1"/>
  <c r="FO339" i="1"/>
  <c r="FO340" i="1"/>
  <c r="FO341" i="1"/>
  <c r="FO342" i="1"/>
  <c r="FO343" i="1"/>
  <c r="FO344" i="1"/>
  <c r="FO345" i="1"/>
  <c r="FO346" i="1"/>
  <c r="FO347" i="1"/>
  <c r="FO348" i="1"/>
  <c r="FO349" i="1"/>
  <c r="FO350" i="1"/>
  <c r="FO351" i="1"/>
  <c r="FO352" i="1"/>
  <c r="FO353" i="1"/>
  <c r="FN3" i="1"/>
  <c r="FN4" i="1"/>
  <c r="FN5" i="1"/>
  <c r="FN6" i="1"/>
  <c r="FN7" i="1"/>
  <c r="FN8" i="1"/>
  <c r="FN9" i="1"/>
  <c r="FN10" i="1"/>
  <c r="FN11" i="1"/>
  <c r="FN12" i="1"/>
  <c r="FN13" i="1"/>
  <c r="FN14" i="1"/>
  <c r="FN15" i="1"/>
  <c r="FN16" i="1"/>
  <c r="FN17" i="1"/>
  <c r="FN18" i="1"/>
  <c r="FN19" i="1"/>
  <c r="FN20" i="1"/>
  <c r="FN21" i="1"/>
  <c r="FN22" i="1"/>
  <c r="FN23" i="1"/>
  <c r="FN24" i="1"/>
  <c r="FN25" i="1"/>
  <c r="FN26" i="1"/>
  <c r="FN27" i="1"/>
  <c r="FN28" i="1"/>
  <c r="FN29" i="1"/>
  <c r="FN30" i="1"/>
  <c r="FN31" i="1"/>
  <c r="FN32" i="1"/>
  <c r="FN33" i="1"/>
  <c r="FN34" i="1"/>
  <c r="FN35" i="1"/>
  <c r="FN36" i="1"/>
  <c r="FN37" i="1"/>
  <c r="FN38" i="1"/>
  <c r="FN39" i="1"/>
  <c r="FN40" i="1"/>
  <c r="FN41" i="1"/>
  <c r="FN42" i="1"/>
  <c r="FN43" i="1"/>
  <c r="FN44" i="1"/>
  <c r="FN45" i="1"/>
  <c r="FN46" i="1"/>
  <c r="FN47" i="1"/>
  <c r="FN48" i="1"/>
  <c r="FN49" i="1"/>
  <c r="FN50" i="1"/>
  <c r="FN51" i="1"/>
  <c r="FN52" i="1"/>
  <c r="FN53" i="1"/>
  <c r="FN54" i="1"/>
  <c r="FN55" i="1"/>
  <c r="FN56" i="1"/>
  <c r="FN57" i="1"/>
  <c r="FN58" i="1"/>
  <c r="FN59" i="1"/>
  <c r="FN60" i="1"/>
  <c r="FN61" i="1"/>
  <c r="FN62" i="1"/>
  <c r="FN63" i="1"/>
  <c r="FN64" i="1"/>
  <c r="FN65" i="1"/>
  <c r="FN66" i="1"/>
  <c r="FN67" i="1"/>
  <c r="FN68" i="1"/>
  <c r="FN69" i="1"/>
  <c r="FN70" i="1"/>
  <c r="FN71" i="1"/>
  <c r="FN72" i="1"/>
  <c r="FN73" i="1"/>
  <c r="FN74" i="1"/>
  <c r="FN75" i="1"/>
  <c r="FN76" i="1"/>
  <c r="FN77" i="1"/>
  <c r="FN78" i="1"/>
  <c r="FN79" i="1"/>
  <c r="FN80" i="1"/>
  <c r="FN81" i="1"/>
  <c r="FN82" i="1"/>
  <c r="FN83" i="1"/>
  <c r="FN84" i="1"/>
  <c r="FN85" i="1"/>
  <c r="FN86" i="1"/>
  <c r="FN87" i="1"/>
  <c r="FN88" i="1"/>
  <c r="FN89" i="1"/>
  <c r="FN90" i="1"/>
  <c r="FN91" i="1"/>
  <c r="FN92" i="1"/>
  <c r="FN93" i="1"/>
  <c r="FN94" i="1"/>
  <c r="FN95" i="1"/>
  <c r="FN96" i="1"/>
  <c r="FN97" i="1"/>
  <c r="FN98" i="1"/>
  <c r="FN99" i="1"/>
  <c r="FN100" i="1"/>
  <c r="FN101" i="1"/>
  <c r="FN102" i="1"/>
  <c r="FN103" i="1"/>
  <c r="FN104" i="1"/>
  <c r="FN105" i="1"/>
  <c r="FN106" i="1"/>
  <c r="FN107" i="1"/>
  <c r="FN108" i="1"/>
  <c r="FN109" i="1"/>
  <c r="FN110" i="1"/>
  <c r="FN111" i="1"/>
  <c r="FN112" i="1"/>
  <c r="FN113" i="1"/>
  <c r="FN114" i="1"/>
  <c r="FN115" i="1"/>
  <c r="FN116" i="1"/>
  <c r="FN117" i="1"/>
  <c r="FN118" i="1"/>
  <c r="FN119" i="1"/>
  <c r="FN120" i="1"/>
  <c r="FN121" i="1"/>
  <c r="FN122" i="1"/>
  <c r="FN123" i="1"/>
  <c r="FN124" i="1"/>
  <c r="FN125" i="1"/>
  <c r="FN126" i="1"/>
  <c r="FN127" i="1"/>
  <c r="FN128" i="1"/>
  <c r="FN129" i="1"/>
  <c r="FN130" i="1"/>
  <c r="FN131" i="1"/>
  <c r="FN132" i="1"/>
  <c r="FN133" i="1"/>
  <c r="FN134" i="1"/>
  <c r="FN135" i="1"/>
  <c r="FN136" i="1"/>
  <c r="FN137" i="1"/>
  <c r="FN138" i="1"/>
  <c r="FN139" i="1"/>
  <c r="FN140" i="1"/>
  <c r="FN141" i="1"/>
  <c r="FN142" i="1"/>
  <c r="FN143" i="1"/>
  <c r="FN144" i="1"/>
  <c r="FN145" i="1"/>
  <c r="FN146" i="1"/>
  <c r="FN147" i="1"/>
  <c r="FN148" i="1"/>
  <c r="FN149" i="1"/>
  <c r="FN150" i="1"/>
  <c r="FN151" i="1"/>
  <c r="FN152" i="1"/>
  <c r="FN153" i="1"/>
  <c r="FN154" i="1"/>
  <c r="FN155" i="1"/>
  <c r="FN156" i="1"/>
  <c r="FN157" i="1"/>
  <c r="FN158" i="1"/>
  <c r="FN159" i="1"/>
  <c r="FN160" i="1"/>
  <c r="FN161" i="1"/>
  <c r="FN162" i="1"/>
  <c r="FN163" i="1"/>
  <c r="FN164" i="1"/>
  <c r="FN165" i="1"/>
  <c r="FN166" i="1"/>
  <c r="FN167" i="1"/>
  <c r="FN168" i="1"/>
  <c r="FN169" i="1"/>
  <c r="FN170" i="1"/>
  <c r="FN171" i="1"/>
  <c r="FN172" i="1"/>
  <c r="FN173" i="1"/>
  <c r="FN174" i="1"/>
  <c r="FN175" i="1"/>
  <c r="FN176" i="1"/>
  <c r="FN177" i="1"/>
  <c r="FN178" i="1"/>
  <c r="FN179" i="1"/>
  <c r="FN180" i="1"/>
  <c r="FN181" i="1"/>
  <c r="FN182" i="1"/>
  <c r="FN183" i="1"/>
  <c r="FN184" i="1"/>
  <c r="FN185" i="1"/>
  <c r="FN186" i="1"/>
  <c r="FN187" i="1"/>
  <c r="FN188" i="1"/>
  <c r="FN189" i="1"/>
  <c r="FN190" i="1"/>
  <c r="FN191" i="1"/>
  <c r="FN192" i="1"/>
  <c r="FN193" i="1"/>
  <c r="FN194" i="1"/>
  <c r="FN195" i="1"/>
  <c r="FN196" i="1"/>
  <c r="FN197" i="1"/>
  <c r="FN198" i="1"/>
  <c r="FN199" i="1"/>
  <c r="FN200" i="1"/>
  <c r="FN201" i="1"/>
  <c r="FN202" i="1"/>
  <c r="FN203" i="1"/>
  <c r="FN204" i="1"/>
  <c r="FN205" i="1"/>
  <c r="FN206" i="1"/>
  <c r="FN207" i="1"/>
  <c r="FN208" i="1"/>
  <c r="FN209" i="1"/>
  <c r="FN210" i="1"/>
  <c r="FN211" i="1"/>
  <c r="FN212" i="1"/>
  <c r="FN213" i="1"/>
  <c r="FN214" i="1"/>
  <c r="FN215" i="1"/>
  <c r="FN216" i="1"/>
  <c r="FN217" i="1"/>
  <c r="FN218" i="1"/>
  <c r="FN219" i="1"/>
  <c r="FN220" i="1"/>
  <c r="FN221" i="1"/>
  <c r="FN222" i="1"/>
  <c r="FN223" i="1"/>
  <c r="FN224" i="1"/>
  <c r="FN225" i="1"/>
  <c r="FN226" i="1"/>
  <c r="FN227" i="1"/>
  <c r="FN228" i="1"/>
  <c r="FN229" i="1"/>
  <c r="FN230" i="1"/>
  <c r="FN231" i="1"/>
  <c r="FN232" i="1"/>
  <c r="FN233" i="1"/>
  <c r="FN234" i="1"/>
  <c r="FN235" i="1"/>
  <c r="FN236" i="1"/>
  <c r="FN237" i="1"/>
  <c r="FN238" i="1"/>
  <c r="FN239" i="1"/>
  <c r="FN240" i="1"/>
  <c r="FN241" i="1"/>
  <c r="FN242" i="1"/>
  <c r="FN243" i="1"/>
  <c r="FN244" i="1"/>
  <c r="FN245" i="1"/>
  <c r="FN246" i="1"/>
  <c r="FN247" i="1"/>
  <c r="FN248" i="1"/>
  <c r="FN249" i="1"/>
  <c r="FN250" i="1"/>
  <c r="FN251" i="1"/>
  <c r="FN252" i="1"/>
  <c r="FN253" i="1"/>
  <c r="FN254" i="1"/>
  <c r="FN255" i="1"/>
  <c r="FN256" i="1"/>
  <c r="FN257" i="1"/>
  <c r="FN258" i="1"/>
  <c r="FN259" i="1"/>
  <c r="FN260" i="1"/>
  <c r="FN261" i="1"/>
  <c r="FN262" i="1"/>
  <c r="FN263" i="1"/>
  <c r="FN264" i="1"/>
  <c r="FN265" i="1"/>
  <c r="FN266" i="1"/>
  <c r="FN267" i="1"/>
  <c r="FN268" i="1"/>
  <c r="FN269" i="1"/>
  <c r="FN270" i="1"/>
  <c r="FN271" i="1"/>
  <c r="FN272" i="1"/>
  <c r="FN273" i="1"/>
  <c r="FN274" i="1"/>
  <c r="FN275" i="1"/>
  <c r="FN276" i="1"/>
  <c r="FN277" i="1"/>
  <c r="FN278" i="1"/>
  <c r="FN279" i="1"/>
  <c r="FN280" i="1"/>
  <c r="FN281" i="1"/>
  <c r="FN282" i="1"/>
  <c r="FN283" i="1"/>
  <c r="FN284" i="1"/>
  <c r="FN285" i="1"/>
  <c r="FN286" i="1"/>
  <c r="FN287" i="1"/>
  <c r="FN288" i="1"/>
  <c r="FN289" i="1"/>
  <c r="FN290" i="1"/>
  <c r="FN291" i="1"/>
  <c r="FN292" i="1"/>
  <c r="FN293" i="1"/>
  <c r="FN294" i="1"/>
  <c r="FN295" i="1"/>
  <c r="FN296" i="1"/>
  <c r="FN297" i="1"/>
  <c r="FN298" i="1"/>
  <c r="FN299" i="1"/>
  <c r="FN300" i="1"/>
  <c r="FN301" i="1"/>
  <c r="FN302" i="1"/>
  <c r="FN303" i="1"/>
  <c r="FN304" i="1"/>
  <c r="FN305" i="1"/>
  <c r="FN306" i="1"/>
  <c r="FN307" i="1"/>
  <c r="FN308" i="1"/>
  <c r="FN309" i="1"/>
  <c r="FN310" i="1"/>
  <c r="FN311" i="1"/>
  <c r="FN312" i="1"/>
  <c r="FN313" i="1"/>
  <c r="FN314" i="1"/>
  <c r="FN315" i="1"/>
  <c r="FN316" i="1"/>
  <c r="FN317" i="1"/>
  <c r="FN318" i="1"/>
  <c r="FN319" i="1"/>
  <c r="FN320" i="1"/>
  <c r="FN321" i="1"/>
  <c r="FN322" i="1"/>
  <c r="FN323" i="1"/>
  <c r="FN324" i="1"/>
  <c r="FN325" i="1"/>
  <c r="FN326" i="1"/>
  <c r="FN327" i="1"/>
  <c r="FN328" i="1"/>
  <c r="FN329" i="1"/>
  <c r="FN330" i="1"/>
  <c r="FN331" i="1"/>
  <c r="FN332" i="1"/>
  <c r="FN333" i="1"/>
  <c r="FN334" i="1"/>
  <c r="FN335" i="1"/>
  <c r="FN336" i="1"/>
  <c r="FN337" i="1"/>
  <c r="FN338" i="1"/>
  <c r="FN339" i="1"/>
  <c r="FN340" i="1"/>
  <c r="FN341" i="1"/>
  <c r="FN342" i="1"/>
  <c r="FN343" i="1"/>
  <c r="FN344" i="1"/>
  <c r="FN345" i="1"/>
  <c r="FN346" i="1"/>
  <c r="FN347" i="1"/>
  <c r="FN348" i="1"/>
  <c r="FN349" i="1"/>
  <c r="FN350" i="1"/>
  <c r="FN351" i="1"/>
  <c r="FN352" i="1"/>
  <c r="FN353" i="1"/>
  <c r="FM3" i="1"/>
  <c r="FM4" i="1"/>
  <c r="FM5" i="1"/>
  <c r="FM6" i="1"/>
  <c r="FM7" i="1"/>
  <c r="FM8" i="1"/>
  <c r="FM9" i="1"/>
  <c r="FM10" i="1"/>
  <c r="FM11" i="1"/>
  <c r="FM12" i="1"/>
  <c r="FM13" i="1"/>
  <c r="FM14" i="1"/>
  <c r="FM15" i="1"/>
  <c r="FM16" i="1"/>
  <c r="FM17" i="1"/>
  <c r="FM18" i="1"/>
  <c r="FM19" i="1"/>
  <c r="FM20" i="1"/>
  <c r="FM21" i="1"/>
  <c r="FM22" i="1"/>
  <c r="FM23" i="1"/>
  <c r="FM24" i="1"/>
  <c r="FM25" i="1"/>
  <c r="FM26" i="1"/>
  <c r="FM27" i="1"/>
  <c r="FM28" i="1"/>
  <c r="FM29" i="1"/>
  <c r="FM30" i="1"/>
  <c r="FM31" i="1"/>
  <c r="FM32" i="1"/>
  <c r="FM33" i="1"/>
  <c r="FM34" i="1"/>
  <c r="FM35" i="1"/>
  <c r="FM36" i="1"/>
  <c r="FM37" i="1"/>
  <c r="FM38" i="1"/>
  <c r="FM39" i="1"/>
  <c r="FM40" i="1"/>
  <c r="FM41" i="1"/>
  <c r="FM42" i="1"/>
  <c r="FM43" i="1"/>
  <c r="FM44" i="1"/>
  <c r="FM45" i="1"/>
  <c r="FM46" i="1"/>
  <c r="FM47" i="1"/>
  <c r="FM48" i="1"/>
  <c r="FM49" i="1"/>
  <c r="FM50" i="1"/>
  <c r="FM51" i="1"/>
  <c r="FM52" i="1"/>
  <c r="FM53" i="1"/>
  <c r="FM54" i="1"/>
  <c r="FM55" i="1"/>
  <c r="FM56" i="1"/>
  <c r="FM57" i="1"/>
  <c r="FM58" i="1"/>
  <c r="FM59" i="1"/>
  <c r="FM60" i="1"/>
  <c r="FM61" i="1"/>
  <c r="FM62" i="1"/>
  <c r="FM63" i="1"/>
  <c r="FM64" i="1"/>
  <c r="FM65" i="1"/>
  <c r="FM66" i="1"/>
  <c r="FM67" i="1"/>
  <c r="FM68" i="1"/>
  <c r="FM69" i="1"/>
  <c r="FM70" i="1"/>
  <c r="FM71" i="1"/>
  <c r="FM72" i="1"/>
  <c r="FM73" i="1"/>
  <c r="FM74" i="1"/>
  <c r="FM75" i="1"/>
  <c r="FM76" i="1"/>
  <c r="FM77" i="1"/>
  <c r="FM78" i="1"/>
  <c r="FM79" i="1"/>
  <c r="FM80" i="1"/>
  <c r="FM81" i="1"/>
  <c r="FM82" i="1"/>
  <c r="FM83" i="1"/>
  <c r="FM84" i="1"/>
  <c r="FM85" i="1"/>
  <c r="FM86" i="1"/>
  <c r="FM87" i="1"/>
  <c r="FM88" i="1"/>
  <c r="FM89" i="1"/>
  <c r="FM90" i="1"/>
  <c r="FM91" i="1"/>
  <c r="FM92" i="1"/>
  <c r="FM93" i="1"/>
  <c r="FM94" i="1"/>
  <c r="FM95" i="1"/>
  <c r="FM96" i="1"/>
  <c r="FM97" i="1"/>
  <c r="FM98" i="1"/>
  <c r="FM99" i="1"/>
  <c r="FM100" i="1"/>
  <c r="FM101" i="1"/>
  <c r="FM102" i="1"/>
  <c r="FM103" i="1"/>
  <c r="FM104" i="1"/>
  <c r="FM105" i="1"/>
  <c r="FM106" i="1"/>
  <c r="FM107" i="1"/>
  <c r="FM108" i="1"/>
  <c r="FM109" i="1"/>
  <c r="FM110" i="1"/>
  <c r="FM111" i="1"/>
  <c r="FM112" i="1"/>
  <c r="FM113" i="1"/>
  <c r="FM114" i="1"/>
  <c r="FM115" i="1"/>
  <c r="FM116" i="1"/>
  <c r="FM117" i="1"/>
  <c r="FM118" i="1"/>
  <c r="FM119" i="1"/>
  <c r="FM120" i="1"/>
  <c r="FM121" i="1"/>
  <c r="FM122" i="1"/>
  <c r="FM123" i="1"/>
  <c r="FM124" i="1"/>
  <c r="FM125" i="1"/>
  <c r="FM126" i="1"/>
  <c r="FM127" i="1"/>
  <c r="FM128" i="1"/>
  <c r="FM129" i="1"/>
  <c r="FM130" i="1"/>
  <c r="FM131" i="1"/>
  <c r="FM132" i="1"/>
  <c r="FM133" i="1"/>
  <c r="FM134" i="1"/>
  <c r="FM135" i="1"/>
  <c r="FM136" i="1"/>
  <c r="FM137" i="1"/>
  <c r="FM138" i="1"/>
  <c r="FM139" i="1"/>
  <c r="FM140" i="1"/>
  <c r="FM141" i="1"/>
  <c r="FM142" i="1"/>
  <c r="FM143" i="1"/>
  <c r="FM144" i="1"/>
  <c r="FM145" i="1"/>
  <c r="FM146" i="1"/>
  <c r="FM147" i="1"/>
  <c r="FM148" i="1"/>
  <c r="FM149" i="1"/>
  <c r="FM150" i="1"/>
  <c r="FM151" i="1"/>
  <c r="FM152" i="1"/>
  <c r="FM153" i="1"/>
  <c r="FM154" i="1"/>
  <c r="FM155" i="1"/>
  <c r="FM156" i="1"/>
  <c r="FM157" i="1"/>
  <c r="FM158" i="1"/>
  <c r="FM159" i="1"/>
  <c r="FM160" i="1"/>
  <c r="FM161" i="1"/>
  <c r="FM162" i="1"/>
  <c r="FM163" i="1"/>
  <c r="FM164" i="1"/>
  <c r="FM165" i="1"/>
  <c r="FM166" i="1"/>
  <c r="FM167" i="1"/>
  <c r="FM168" i="1"/>
  <c r="FM169" i="1"/>
  <c r="FM170" i="1"/>
  <c r="FM171" i="1"/>
  <c r="FM172" i="1"/>
  <c r="FM173" i="1"/>
  <c r="FM174" i="1"/>
  <c r="FM175" i="1"/>
  <c r="FM176" i="1"/>
  <c r="FM177" i="1"/>
  <c r="FM178" i="1"/>
  <c r="FM179" i="1"/>
  <c r="FM180" i="1"/>
  <c r="FM181" i="1"/>
  <c r="FM182" i="1"/>
  <c r="FM183" i="1"/>
  <c r="FM184" i="1"/>
  <c r="FM185" i="1"/>
  <c r="FM186" i="1"/>
  <c r="FM187" i="1"/>
  <c r="FM188" i="1"/>
  <c r="FM189" i="1"/>
  <c r="FM190" i="1"/>
  <c r="FM191" i="1"/>
  <c r="FM192" i="1"/>
  <c r="FM193" i="1"/>
  <c r="FM194" i="1"/>
  <c r="FM195" i="1"/>
  <c r="FM196" i="1"/>
  <c r="FM197" i="1"/>
  <c r="FM198" i="1"/>
  <c r="FM199" i="1"/>
  <c r="FM200" i="1"/>
  <c r="FM201" i="1"/>
  <c r="FM202" i="1"/>
  <c r="FM203" i="1"/>
  <c r="FM204" i="1"/>
  <c r="FM205" i="1"/>
  <c r="FM206" i="1"/>
  <c r="FM207" i="1"/>
  <c r="FM208" i="1"/>
  <c r="FM209" i="1"/>
  <c r="FM210" i="1"/>
  <c r="FM211" i="1"/>
  <c r="FM212" i="1"/>
  <c r="FM213" i="1"/>
  <c r="FM214" i="1"/>
  <c r="FM215" i="1"/>
  <c r="FM216" i="1"/>
  <c r="FM217" i="1"/>
  <c r="FM218" i="1"/>
  <c r="FM219" i="1"/>
  <c r="FM220" i="1"/>
  <c r="FM221" i="1"/>
  <c r="FM222" i="1"/>
  <c r="FM223" i="1"/>
  <c r="FM224" i="1"/>
  <c r="FM225" i="1"/>
  <c r="FM226" i="1"/>
  <c r="FM227" i="1"/>
  <c r="FM228" i="1"/>
  <c r="FM229" i="1"/>
  <c r="FM230" i="1"/>
  <c r="FM231" i="1"/>
  <c r="FM232" i="1"/>
  <c r="FM233" i="1"/>
  <c r="FM234" i="1"/>
  <c r="FM235" i="1"/>
  <c r="FM236" i="1"/>
  <c r="FM237" i="1"/>
  <c r="FM238" i="1"/>
  <c r="FM239" i="1"/>
  <c r="FM240" i="1"/>
  <c r="FM241" i="1"/>
  <c r="FM242" i="1"/>
  <c r="FM243" i="1"/>
  <c r="FM244" i="1"/>
  <c r="FM245" i="1"/>
  <c r="FM246" i="1"/>
  <c r="FM247" i="1"/>
  <c r="FM248" i="1"/>
  <c r="FM249" i="1"/>
  <c r="FM250" i="1"/>
  <c r="FM251" i="1"/>
  <c r="FM252" i="1"/>
  <c r="FM253" i="1"/>
  <c r="FM254" i="1"/>
  <c r="FM255" i="1"/>
  <c r="FM256" i="1"/>
  <c r="FM257" i="1"/>
  <c r="FM258" i="1"/>
  <c r="FM259" i="1"/>
  <c r="FM260" i="1"/>
  <c r="FM261" i="1"/>
  <c r="FM262" i="1"/>
  <c r="FM263" i="1"/>
  <c r="FM264" i="1"/>
  <c r="FM265" i="1"/>
  <c r="FM266" i="1"/>
  <c r="FM267" i="1"/>
  <c r="FM268" i="1"/>
  <c r="FM269" i="1"/>
  <c r="FM270" i="1"/>
  <c r="FM271" i="1"/>
  <c r="FM272" i="1"/>
  <c r="FM273" i="1"/>
  <c r="FM274" i="1"/>
  <c r="FM275" i="1"/>
  <c r="FM276" i="1"/>
  <c r="FM277" i="1"/>
  <c r="FM278" i="1"/>
  <c r="FM279" i="1"/>
  <c r="FM280" i="1"/>
  <c r="FM281" i="1"/>
  <c r="FM282" i="1"/>
  <c r="FM283" i="1"/>
  <c r="FM284" i="1"/>
  <c r="FM285" i="1"/>
  <c r="FM286" i="1"/>
  <c r="FM287" i="1"/>
  <c r="FM288" i="1"/>
  <c r="FM289" i="1"/>
  <c r="FM290" i="1"/>
  <c r="FM291" i="1"/>
  <c r="FM292" i="1"/>
  <c r="FM293" i="1"/>
  <c r="FM294" i="1"/>
  <c r="FM295" i="1"/>
  <c r="FM296" i="1"/>
  <c r="FM297" i="1"/>
  <c r="FM298" i="1"/>
  <c r="FM299" i="1"/>
  <c r="FM300" i="1"/>
  <c r="FM301" i="1"/>
  <c r="FM302" i="1"/>
  <c r="FM303" i="1"/>
  <c r="FM304" i="1"/>
  <c r="FM305" i="1"/>
  <c r="FM306" i="1"/>
  <c r="FM307" i="1"/>
  <c r="FM308" i="1"/>
  <c r="FM309" i="1"/>
  <c r="FM310" i="1"/>
  <c r="FM311" i="1"/>
  <c r="FM312" i="1"/>
  <c r="FM313" i="1"/>
  <c r="FM314" i="1"/>
  <c r="FM315" i="1"/>
  <c r="FM316" i="1"/>
  <c r="FM317" i="1"/>
  <c r="FM318" i="1"/>
  <c r="FM319" i="1"/>
  <c r="FM320" i="1"/>
  <c r="FM321" i="1"/>
  <c r="FM322" i="1"/>
  <c r="FM323" i="1"/>
  <c r="FM324" i="1"/>
  <c r="FM325" i="1"/>
  <c r="FM326" i="1"/>
  <c r="FM327" i="1"/>
  <c r="FM328" i="1"/>
  <c r="FM329" i="1"/>
  <c r="FM330" i="1"/>
  <c r="FM331" i="1"/>
  <c r="FM332" i="1"/>
  <c r="FM333" i="1"/>
  <c r="FM334" i="1"/>
  <c r="FM335" i="1"/>
  <c r="FM336" i="1"/>
  <c r="FM337" i="1"/>
  <c r="FM338" i="1"/>
  <c r="FM339" i="1"/>
  <c r="FM340" i="1"/>
  <c r="FM341" i="1"/>
  <c r="FM342" i="1"/>
  <c r="FM343" i="1"/>
  <c r="FM344" i="1"/>
  <c r="FM345" i="1"/>
  <c r="FM346" i="1"/>
  <c r="FM347" i="1"/>
  <c r="FM348" i="1"/>
  <c r="FM349" i="1"/>
  <c r="FM350" i="1"/>
  <c r="FM351" i="1"/>
  <c r="FM352" i="1"/>
  <c r="FM353" i="1"/>
  <c r="FL3" i="1"/>
  <c r="FL4" i="1"/>
  <c r="FL5" i="1"/>
  <c r="FL6" i="1"/>
  <c r="FL7" i="1"/>
  <c r="FL8" i="1"/>
  <c r="FL9" i="1"/>
  <c r="FL10" i="1"/>
  <c r="FL11" i="1"/>
  <c r="FL12" i="1"/>
  <c r="FL13" i="1"/>
  <c r="FL14" i="1"/>
  <c r="FL15" i="1"/>
  <c r="FL16" i="1"/>
  <c r="FL17" i="1"/>
  <c r="FL18" i="1"/>
  <c r="FL19" i="1"/>
  <c r="FL20" i="1"/>
  <c r="FL21" i="1"/>
  <c r="FL22" i="1"/>
  <c r="FL23" i="1"/>
  <c r="FL24" i="1"/>
  <c r="FL25" i="1"/>
  <c r="FL26" i="1"/>
  <c r="FL27" i="1"/>
  <c r="FL28" i="1"/>
  <c r="FL29" i="1"/>
  <c r="FL30" i="1"/>
  <c r="FL31" i="1"/>
  <c r="FL32" i="1"/>
  <c r="FL33" i="1"/>
  <c r="FL34" i="1"/>
  <c r="FL35" i="1"/>
  <c r="FL36" i="1"/>
  <c r="FL37" i="1"/>
  <c r="FL38" i="1"/>
  <c r="FL39" i="1"/>
  <c r="FL40" i="1"/>
  <c r="FL41" i="1"/>
  <c r="FL42" i="1"/>
  <c r="FL43" i="1"/>
  <c r="FL44" i="1"/>
  <c r="FL45" i="1"/>
  <c r="FL46" i="1"/>
  <c r="FL47" i="1"/>
  <c r="FL48" i="1"/>
  <c r="FL49" i="1"/>
  <c r="FL50" i="1"/>
  <c r="FL51" i="1"/>
  <c r="FL52" i="1"/>
  <c r="FL53" i="1"/>
  <c r="FL54" i="1"/>
  <c r="FL55" i="1"/>
  <c r="FL56" i="1"/>
  <c r="FL57" i="1"/>
  <c r="FL58" i="1"/>
  <c r="FL59" i="1"/>
  <c r="FL60" i="1"/>
  <c r="FL61" i="1"/>
  <c r="FL62" i="1"/>
  <c r="FL63" i="1"/>
  <c r="FL64" i="1"/>
  <c r="FL65" i="1"/>
  <c r="FL66" i="1"/>
  <c r="FL67" i="1"/>
  <c r="FL68" i="1"/>
  <c r="FL69" i="1"/>
  <c r="FL70" i="1"/>
  <c r="FL71" i="1"/>
  <c r="FL72" i="1"/>
  <c r="FL73" i="1"/>
  <c r="FL74" i="1"/>
  <c r="FL75" i="1"/>
  <c r="FL76" i="1"/>
  <c r="FL77" i="1"/>
  <c r="FL78" i="1"/>
  <c r="FL79" i="1"/>
  <c r="FL80" i="1"/>
  <c r="FL81" i="1"/>
  <c r="FL82" i="1"/>
  <c r="FL83" i="1"/>
  <c r="FL84" i="1"/>
  <c r="FL85" i="1"/>
  <c r="FL86" i="1"/>
  <c r="FL87" i="1"/>
  <c r="FL88" i="1"/>
  <c r="FL89" i="1"/>
  <c r="FL90" i="1"/>
  <c r="FL91" i="1"/>
  <c r="FL92" i="1"/>
  <c r="FL93" i="1"/>
  <c r="FL94" i="1"/>
  <c r="FL95" i="1"/>
  <c r="FL96" i="1"/>
  <c r="FL97" i="1"/>
  <c r="FL98" i="1"/>
  <c r="FL99" i="1"/>
  <c r="FL100" i="1"/>
  <c r="FL101" i="1"/>
  <c r="FL102" i="1"/>
  <c r="FL103" i="1"/>
  <c r="FL104" i="1"/>
  <c r="FL105" i="1"/>
  <c r="FL106" i="1"/>
  <c r="FL107" i="1"/>
  <c r="FL108" i="1"/>
  <c r="FL109" i="1"/>
  <c r="FL110" i="1"/>
  <c r="FL111" i="1"/>
  <c r="FL112" i="1"/>
  <c r="FL113" i="1"/>
  <c r="FL114" i="1"/>
  <c r="FL115" i="1"/>
  <c r="FL116" i="1"/>
  <c r="FL117" i="1"/>
  <c r="FL118" i="1"/>
  <c r="FL119" i="1"/>
  <c r="FL120" i="1"/>
  <c r="FL121" i="1"/>
  <c r="FL122" i="1"/>
  <c r="FL123" i="1"/>
  <c r="FL124" i="1"/>
  <c r="FL125" i="1"/>
  <c r="FL126" i="1"/>
  <c r="FL127" i="1"/>
  <c r="FL128" i="1"/>
  <c r="FL129" i="1"/>
  <c r="FL130" i="1"/>
  <c r="FL131" i="1"/>
  <c r="FL132" i="1"/>
  <c r="FL133" i="1"/>
  <c r="FL134" i="1"/>
  <c r="FL135" i="1"/>
  <c r="FL136" i="1"/>
  <c r="FL137" i="1"/>
  <c r="FL138" i="1"/>
  <c r="FL139" i="1"/>
  <c r="FL140" i="1"/>
  <c r="FL141" i="1"/>
  <c r="FL142" i="1"/>
  <c r="FL143" i="1"/>
  <c r="FL144" i="1"/>
  <c r="FL145" i="1"/>
  <c r="FL146" i="1"/>
  <c r="FL147" i="1"/>
  <c r="FL148" i="1"/>
  <c r="FL149" i="1"/>
  <c r="FL150" i="1"/>
  <c r="FL151" i="1"/>
  <c r="FL152" i="1"/>
  <c r="FL153" i="1"/>
  <c r="FL154" i="1"/>
  <c r="FL155" i="1"/>
  <c r="FL156" i="1"/>
  <c r="FL157" i="1"/>
  <c r="FL158" i="1"/>
  <c r="FL159" i="1"/>
  <c r="FL160" i="1"/>
  <c r="FL161" i="1"/>
  <c r="FL162" i="1"/>
  <c r="FL163" i="1"/>
  <c r="FL164" i="1"/>
  <c r="FL165" i="1"/>
  <c r="FL166" i="1"/>
  <c r="FL167" i="1"/>
  <c r="FL168" i="1"/>
  <c r="FL169" i="1"/>
  <c r="FL170" i="1"/>
  <c r="FL171" i="1"/>
  <c r="FL172" i="1"/>
  <c r="FL173" i="1"/>
  <c r="FL174" i="1"/>
  <c r="FL175" i="1"/>
  <c r="FL176" i="1"/>
  <c r="FL177" i="1"/>
  <c r="FL178" i="1"/>
  <c r="FL179" i="1"/>
  <c r="FL180" i="1"/>
  <c r="FL181" i="1"/>
  <c r="FL182" i="1"/>
  <c r="FL183" i="1"/>
  <c r="FL184" i="1"/>
  <c r="FL185" i="1"/>
  <c r="FL186" i="1"/>
  <c r="FL187" i="1"/>
  <c r="FL188" i="1"/>
  <c r="FL189" i="1"/>
  <c r="FL190" i="1"/>
  <c r="FL191" i="1"/>
  <c r="FL192" i="1"/>
  <c r="FL193" i="1"/>
  <c r="FL194" i="1"/>
  <c r="FL195" i="1"/>
  <c r="FL196" i="1"/>
  <c r="FL197" i="1"/>
  <c r="FL198" i="1"/>
  <c r="FL199" i="1"/>
  <c r="FL200" i="1"/>
  <c r="FL201" i="1"/>
  <c r="FL202" i="1"/>
  <c r="FL203" i="1"/>
  <c r="FL204" i="1"/>
  <c r="FL205" i="1"/>
  <c r="FL206" i="1"/>
  <c r="FL207" i="1"/>
  <c r="FL208" i="1"/>
  <c r="FL209" i="1"/>
  <c r="FL210" i="1"/>
  <c r="FL211" i="1"/>
  <c r="FL212" i="1"/>
  <c r="FL213" i="1"/>
  <c r="FL214" i="1"/>
  <c r="FL215" i="1"/>
  <c r="FL216" i="1"/>
  <c r="FL217" i="1"/>
  <c r="FL218" i="1"/>
  <c r="FL219" i="1"/>
  <c r="FL220" i="1"/>
  <c r="FL221" i="1"/>
  <c r="FL222" i="1"/>
  <c r="FL223" i="1"/>
  <c r="FL224" i="1"/>
  <c r="FL225" i="1"/>
  <c r="FL226" i="1"/>
  <c r="FL227" i="1"/>
  <c r="FL228" i="1"/>
  <c r="FL229" i="1"/>
  <c r="FL230" i="1"/>
  <c r="FL231" i="1"/>
  <c r="FL232" i="1"/>
  <c r="FL233" i="1"/>
  <c r="FL234" i="1"/>
  <c r="FL235" i="1"/>
  <c r="FL236" i="1"/>
  <c r="FL237" i="1"/>
  <c r="FL238" i="1"/>
  <c r="FL239" i="1"/>
  <c r="FL240" i="1"/>
  <c r="FL241" i="1"/>
  <c r="FL242" i="1"/>
  <c r="FL243" i="1"/>
  <c r="FL244" i="1"/>
  <c r="FL245" i="1"/>
  <c r="FL246" i="1"/>
  <c r="FL247" i="1"/>
  <c r="FL248" i="1"/>
  <c r="FL249" i="1"/>
  <c r="FL250" i="1"/>
  <c r="FL251" i="1"/>
  <c r="FL252" i="1"/>
  <c r="FL253" i="1"/>
  <c r="FL254" i="1"/>
  <c r="FL255" i="1"/>
  <c r="FL256" i="1"/>
  <c r="FL257" i="1"/>
  <c r="FL258" i="1"/>
  <c r="FL259" i="1"/>
  <c r="FL260" i="1"/>
  <c r="FL261" i="1"/>
  <c r="FL262" i="1"/>
  <c r="FL263" i="1"/>
  <c r="FL264" i="1"/>
  <c r="FL265" i="1"/>
  <c r="FL266" i="1"/>
  <c r="FL267" i="1"/>
  <c r="FL268" i="1"/>
  <c r="FL269" i="1"/>
  <c r="FL270" i="1"/>
  <c r="FL271" i="1"/>
  <c r="FL272" i="1"/>
  <c r="FL273" i="1"/>
  <c r="FL274" i="1"/>
  <c r="FL275" i="1"/>
  <c r="FL276" i="1"/>
  <c r="FL277" i="1"/>
  <c r="FL278" i="1"/>
  <c r="FL279" i="1"/>
  <c r="FL280" i="1"/>
  <c r="FL281" i="1"/>
  <c r="FL282" i="1"/>
  <c r="FL283" i="1"/>
  <c r="FL284" i="1"/>
  <c r="FL285" i="1"/>
  <c r="FL286" i="1"/>
  <c r="FL287" i="1"/>
  <c r="FL288" i="1"/>
  <c r="FL289" i="1"/>
  <c r="FL290" i="1"/>
  <c r="FL291" i="1"/>
  <c r="FL292" i="1"/>
  <c r="FL293" i="1"/>
  <c r="FL294" i="1"/>
  <c r="FL295" i="1"/>
  <c r="FL296" i="1"/>
  <c r="FL297" i="1"/>
  <c r="FL298" i="1"/>
  <c r="FL299" i="1"/>
  <c r="FL300" i="1"/>
  <c r="FL301" i="1"/>
  <c r="FL302" i="1"/>
  <c r="FL303" i="1"/>
  <c r="FL304" i="1"/>
  <c r="FL305" i="1"/>
  <c r="FL306" i="1"/>
  <c r="FL307" i="1"/>
  <c r="FL308" i="1"/>
  <c r="FL309" i="1"/>
  <c r="FL310" i="1"/>
  <c r="FL311" i="1"/>
  <c r="FL312" i="1"/>
  <c r="FL313" i="1"/>
  <c r="FL314" i="1"/>
  <c r="FL315" i="1"/>
  <c r="FL316" i="1"/>
  <c r="FL317" i="1"/>
  <c r="FL318" i="1"/>
  <c r="FL319" i="1"/>
  <c r="FL320" i="1"/>
  <c r="FL321" i="1"/>
  <c r="FL322" i="1"/>
  <c r="FL323" i="1"/>
  <c r="FL324" i="1"/>
  <c r="FL325" i="1"/>
  <c r="FL326" i="1"/>
  <c r="FL327" i="1"/>
  <c r="FL328" i="1"/>
  <c r="FL329" i="1"/>
  <c r="FL330" i="1"/>
  <c r="FL331" i="1"/>
  <c r="FL332" i="1"/>
  <c r="FL333" i="1"/>
  <c r="FL334" i="1"/>
  <c r="FL335" i="1"/>
  <c r="FL336" i="1"/>
  <c r="FL337" i="1"/>
  <c r="FL338" i="1"/>
  <c r="FL339" i="1"/>
  <c r="FL340" i="1"/>
  <c r="FL341" i="1"/>
  <c r="FL342" i="1"/>
  <c r="FL343" i="1"/>
  <c r="FL344" i="1"/>
  <c r="FL345" i="1"/>
  <c r="FL346" i="1"/>
  <c r="FL347" i="1"/>
  <c r="FL348" i="1"/>
  <c r="FL349" i="1"/>
  <c r="FL350" i="1"/>
  <c r="FL351" i="1"/>
  <c r="FL352" i="1"/>
  <c r="FL353" i="1"/>
  <c r="FL2" i="1"/>
  <c r="FK3" i="1"/>
  <c r="FK4" i="1"/>
  <c r="FK5" i="1"/>
  <c r="FK6" i="1"/>
  <c r="FK7" i="1"/>
  <c r="FK8" i="1"/>
  <c r="FK9" i="1"/>
  <c r="FK10" i="1"/>
  <c r="FK11" i="1"/>
  <c r="FK12" i="1"/>
  <c r="FK13" i="1"/>
  <c r="FK14" i="1"/>
  <c r="FK15" i="1"/>
  <c r="FK16" i="1"/>
  <c r="FK17" i="1"/>
  <c r="FK18" i="1"/>
  <c r="FK19" i="1"/>
  <c r="FK20" i="1"/>
  <c r="FK21" i="1"/>
  <c r="FK22" i="1"/>
  <c r="FK23" i="1"/>
  <c r="FK24" i="1"/>
  <c r="FK25" i="1"/>
  <c r="FK26" i="1"/>
  <c r="FK27" i="1"/>
  <c r="FK28" i="1"/>
  <c r="FK29" i="1"/>
  <c r="FK30" i="1"/>
  <c r="FK31" i="1"/>
  <c r="FK32" i="1"/>
  <c r="FK33" i="1"/>
  <c r="FK34" i="1"/>
  <c r="FK35" i="1"/>
  <c r="FK36" i="1"/>
  <c r="FK37" i="1"/>
  <c r="FK38" i="1"/>
  <c r="FK39" i="1"/>
  <c r="FK40" i="1"/>
  <c r="FK41" i="1"/>
  <c r="FK42" i="1"/>
  <c r="FK43" i="1"/>
  <c r="FK44" i="1"/>
  <c r="FK45" i="1"/>
  <c r="FK46" i="1"/>
  <c r="FK47" i="1"/>
  <c r="FK48" i="1"/>
  <c r="FK49" i="1"/>
  <c r="FK50" i="1"/>
  <c r="FK51" i="1"/>
  <c r="FK52" i="1"/>
  <c r="FK53" i="1"/>
  <c r="FK54" i="1"/>
  <c r="FK55" i="1"/>
  <c r="FK56" i="1"/>
  <c r="FK57" i="1"/>
  <c r="FK58" i="1"/>
  <c r="FK59" i="1"/>
  <c r="FK60" i="1"/>
  <c r="FK61" i="1"/>
  <c r="FK62" i="1"/>
  <c r="FK63" i="1"/>
  <c r="FK64" i="1"/>
  <c r="FK65" i="1"/>
  <c r="FK66" i="1"/>
  <c r="FK67" i="1"/>
  <c r="FK68" i="1"/>
  <c r="FK69" i="1"/>
  <c r="FK70" i="1"/>
  <c r="FK71" i="1"/>
  <c r="FK72" i="1"/>
  <c r="FK73" i="1"/>
  <c r="FK74" i="1"/>
  <c r="FK75" i="1"/>
  <c r="FK76" i="1"/>
  <c r="FK77" i="1"/>
  <c r="FK78" i="1"/>
  <c r="FK79" i="1"/>
  <c r="FK80" i="1"/>
  <c r="FK81" i="1"/>
  <c r="FK82" i="1"/>
  <c r="FK83" i="1"/>
  <c r="FK84" i="1"/>
  <c r="FK85" i="1"/>
  <c r="FK86" i="1"/>
  <c r="FK87" i="1"/>
  <c r="FK88" i="1"/>
  <c r="FK89" i="1"/>
  <c r="FK90" i="1"/>
  <c r="FK91" i="1"/>
  <c r="FK92" i="1"/>
  <c r="FK93" i="1"/>
  <c r="FK94" i="1"/>
  <c r="FK95" i="1"/>
  <c r="FK96" i="1"/>
  <c r="FK97" i="1"/>
  <c r="FK98" i="1"/>
  <c r="FK99" i="1"/>
  <c r="FK100" i="1"/>
  <c r="FK101" i="1"/>
  <c r="FK102" i="1"/>
  <c r="FK103" i="1"/>
  <c r="FK104" i="1"/>
  <c r="FK105" i="1"/>
  <c r="FK106" i="1"/>
  <c r="FK107" i="1"/>
  <c r="FK108" i="1"/>
  <c r="FK109" i="1"/>
  <c r="FK110" i="1"/>
  <c r="FK111" i="1"/>
  <c r="FK112" i="1"/>
  <c r="FK113" i="1"/>
  <c r="FK114" i="1"/>
  <c r="FK115" i="1"/>
  <c r="FK116" i="1"/>
  <c r="FK117" i="1"/>
  <c r="FK118" i="1"/>
  <c r="FK119" i="1"/>
  <c r="FK120" i="1"/>
  <c r="FK121" i="1"/>
  <c r="FK122" i="1"/>
  <c r="FK123" i="1"/>
  <c r="FK124" i="1"/>
  <c r="FK125" i="1"/>
  <c r="FK126" i="1"/>
  <c r="FK127" i="1"/>
  <c r="FK128" i="1"/>
  <c r="FK129" i="1"/>
  <c r="FK130" i="1"/>
  <c r="FK131" i="1"/>
  <c r="FK132" i="1"/>
  <c r="FK133" i="1"/>
  <c r="FK134" i="1"/>
  <c r="FK135" i="1"/>
  <c r="FK136" i="1"/>
  <c r="FK137" i="1"/>
  <c r="FK138" i="1"/>
  <c r="FK139" i="1"/>
  <c r="FK140" i="1"/>
  <c r="FK141" i="1"/>
  <c r="FK142" i="1"/>
  <c r="FK143" i="1"/>
  <c r="FK144" i="1"/>
  <c r="FK145" i="1"/>
  <c r="FK146" i="1"/>
  <c r="FK147" i="1"/>
  <c r="FK148" i="1"/>
  <c r="FK149" i="1"/>
  <c r="FK150" i="1"/>
  <c r="FK151" i="1"/>
  <c r="FK152" i="1"/>
  <c r="FK153" i="1"/>
  <c r="FK154" i="1"/>
  <c r="FK155" i="1"/>
  <c r="FK156" i="1"/>
  <c r="FK157" i="1"/>
  <c r="FK158" i="1"/>
  <c r="FK159" i="1"/>
  <c r="FK160" i="1"/>
  <c r="FK161" i="1"/>
  <c r="FK162" i="1"/>
  <c r="FK163" i="1"/>
  <c r="FK164" i="1"/>
  <c r="FK165" i="1"/>
  <c r="FK166" i="1"/>
  <c r="FK167" i="1"/>
  <c r="FK168" i="1"/>
  <c r="FK169" i="1"/>
  <c r="FK170" i="1"/>
  <c r="FK171" i="1"/>
  <c r="FK172" i="1"/>
  <c r="FK173" i="1"/>
  <c r="FK174" i="1"/>
  <c r="FK175" i="1"/>
  <c r="FK176" i="1"/>
  <c r="FK177" i="1"/>
  <c r="FK178" i="1"/>
  <c r="FK179" i="1"/>
  <c r="FK180" i="1"/>
  <c r="FK181" i="1"/>
  <c r="FK182" i="1"/>
  <c r="FK183" i="1"/>
  <c r="FK184" i="1"/>
  <c r="FK185" i="1"/>
  <c r="FK186" i="1"/>
  <c r="FK187" i="1"/>
  <c r="FK188" i="1"/>
  <c r="FK189" i="1"/>
  <c r="FK190" i="1"/>
  <c r="FK191" i="1"/>
  <c r="FK192" i="1"/>
  <c r="FK193" i="1"/>
  <c r="FK194" i="1"/>
  <c r="FK195" i="1"/>
  <c r="FK196" i="1"/>
  <c r="FK197" i="1"/>
  <c r="FK198" i="1"/>
  <c r="FK199" i="1"/>
  <c r="FK200" i="1"/>
  <c r="FK201" i="1"/>
  <c r="FK202" i="1"/>
  <c r="FK203" i="1"/>
  <c r="FK204" i="1"/>
  <c r="FK205" i="1"/>
  <c r="FK206" i="1"/>
  <c r="FK207" i="1"/>
  <c r="FK208" i="1"/>
  <c r="FK209" i="1"/>
  <c r="FK210" i="1"/>
  <c r="FK211" i="1"/>
  <c r="FK212" i="1"/>
  <c r="FK213" i="1"/>
  <c r="FK214" i="1"/>
  <c r="FK215" i="1"/>
  <c r="FK216" i="1"/>
  <c r="FK217" i="1"/>
  <c r="FK218" i="1"/>
  <c r="FK219" i="1"/>
  <c r="FK220" i="1"/>
  <c r="FK221" i="1"/>
  <c r="FK222" i="1"/>
  <c r="FK223" i="1"/>
  <c r="FK224" i="1"/>
  <c r="FK225" i="1"/>
  <c r="FK226" i="1"/>
  <c r="FK227" i="1"/>
  <c r="FK228" i="1"/>
  <c r="FK229" i="1"/>
  <c r="FK230" i="1"/>
  <c r="FK231" i="1"/>
  <c r="FK232" i="1"/>
  <c r="FK233" i="1"/>
  <c r="FK234" i="1"/>
  <c r="FK235" i="1"/>
  <c r="FK236" i="1"/>
  <c r="FK237" i="1"/>
  <c r="FK238" i="1"/>
  <c r="FK239" i="1"/>
  <c r="FK240" i="1"/>
  <c r="FK241" i="1"/>
  <c r="FK242" i="1"/>
  <c r="FK243" i="1"/>
  <c r="FK244" i="1"/>
  <c r="FK245" i="1"/>
  <c r="FK246" i="1"/>
  <c r="FK247" i="1"/>
  <c r="FK248" i="1"/>
  <c r="FK249" i="1"/>
  <c r="FK250" i="1"/>
  <c r="FK251" i="1"/>
  <c r="FK252" i="1"/>
  <c r="FK253" i="1"/>
  <c r="FK254" i="1"/>
  <c r="FK255" i="1"/>
  <c r="FK256" i="1"/>
  <c r="FK257" i="1"/>
  <c r="FK258" i="1"/>
  <c r="FK259" i="1"/>
  <c r="FK260" i="1"/>
  <c r="FK261" i="1"/>
  <c r="FK262" i="1"/>
  <c r="FK263" i="1"/>
  <c r="FK264" i="1"/>
  <c r="FK265" i="1"/>
  <c r="FK266" i="1"/>
  <c r="FK267" i="1"/>
  <c r="FK268" i="1"/>
  <c r="FK269" i="1"/>
  <c r="FK270" i="1"/>
  <c r="FK271" i="1"/>
  <c r="FK272" i="1"/>
  <c r="FK273" i="1"/>
  <c r="FK274" i="1"/>
  <c r="FK275" i="1"/>
  <c r="FK276" i="1"/>
  <c r="FK277" i="1"/>
  <c r="FK278" i="1"/>
  <c r="FK279" i="1"/>
  <c r="FK280" i="1"/>
  <c r="FK281" i="1"/>
  <c r="FK282" i="1"/>
  <c r="FK283" i="1"/>
  <c r="FK284" i="1"/>
  <c r="FK285" i="1"/>
  <c r="FK286" i="1"/>
  <c r="FK287" i="1"/>
  <c r="FK288" i="1"/>
  <c r="FK289" i="1"/>
  <c r="FK290" i="1"/>
  <c r="FK291" i="1"/>
  <c r="FK292" i="1"/>
  <c r="FK293" i="1"/>
  <c r="FK294" i="1"/>
  <c r="FK295" i="1"/>
  <c r="FK296" i="1"/>
  <c r="FK297" i="1"/>
  <c r="FK298" i="1"/>
  <c r="FK299" i="1"/>
  <c r="FK300" i="1"/>
  <c r="FK301" i="1"/>
  <c r="FK302" i="1"/>
  <c r="FK303" i="1"/>
  <c r="FK304" i="1"/>
  <c r="FK305" i="1"/>
  <c r="FK306" i="1"/>
  <c r="FK307" i="1"/>
  <c r="FK308" i="1"/>
  <c r="FK309" i="1"/>
  <c r="FK310" i="1"/>
  <c r="FK311" i="1"/>
  <c r="FK312" i="1"/>
  <c r="FK313" i="1"/>
  <c r="FK314" i="1"/>
  <c r="FK315" i="1"/>
  <c r="FK316" i="1"/>
  <c r="FK317" i="1"/>
  <c r="FK318" i="1"/>
  <c r="FK319" i="1"/>
  <c r="FK320" i="1"/>
  <c r="FK321" i="1"/>
  <c r="FK322" i="1"/>
  <c r="FK323" i="1"/>
  <c r="FK324" i="1"/>
  <c r="FK325" i="1"/>
  <c r="FK326" i="1"/>
  <c r="FK327" i="1"/>
  <c r="FK328" i="1"/>
  <c r="FK329" i="1"/>
  <c r="FK330" i="1"/>
  <c r="FK331" i="1"/>
  <c r="FK332" i="1"/>
  <c r="FK333" i="1"/>
  <c r="FK334" i="1"/>
  <c r="FK335" i="1"/>
  <c r="FK336" i="1"/>
  <c r="FK337" i="1"/>
  <c r="FK338" i="1"/>
  <c r="FK339" i="1"/>
  <c r="FK340" i="1"/>
  <c r="FK341" i="1"/>
  <c r="FK342" i="1"/>
  <c r="FK343" i="1"/>
  <c r="FK344" i="1"/>
  <c r="FK345" i="1"/>
  <c r="FK346" i="1"/>
  <c r="FK347" i="1"/>
  <c r="FK348" i="1"/>
  <c r="FK349" i="1"/>
  <c r="FK350" i="1"/>
  <c r="FK351" i="1"/>
  <c r="FK352" i="1"/>
  <c r="FK353" i="1"/>
  <c r="FJ3" i="1"/>
  <c r="FJ4" i="1"/>
  <c r="FJ5" i="1"/>
  <c r="FJ6" i="1"/>
  <c r="FJ7" i="1"/>
  <c r="FJ8" i="1"/>
  <c r="FJ9" i="1"/>
  <c r="FJ10" i="1"/>
  <c r="FJ11" i="1"/>
  <c r="FJ12" i="1"/>
  <c r="FJ13" i="1"/>
  <c r="FJ14" i="1"/>
  <c r="FJ15" i="1"/>
  <c r="FJ16" i="1"/>
  <c r="FJ17" i="1"/>
  <c r="FJ18" i="1"/>
  <c r="FJ19" i="1"/>
  <c r="FJ20" i="1"/>
  <c r="FJ21" i="1"/>
  <c r="FJ22" i="1"/>
  <c r="FJ23" i="1"/>
  <c r="FJ24" i="1"/>
  <c r="FJ25" i="1"/>
  <c r="FJ26" i="1"/>
  <c r="FJ27" i="1"/>
  <c r="FJ28" i="1"/>
  <c r="FJ29" i="1"/>
  <c r="FJ30" i="1"/>
  <c r="FJ31" i="1"/>
  <c r="FJ32" i="1"/>
  <c r="FJ33" i="1"/>
  <c r="FJ34" i="1"/>
  <c r="FJ35" i="1"/>
  <c r="FJ36" i="1"/>
  <c r="FJ37" i="1"/>
  <c r="FJ38" i="1"/>
  <c r="FJ39" i="1"/>
  <c r="FJ40" i="1"/>
  <c r="FJ41" i="1"/>
  <c r="FJ42" i="1"/>
  <c r="FJ43" i="1"/>
  <c r="FJ44" i="1"/>
  <c r="FJ45" i="1"/>
  <c r="FJ46" i="1"/>
  <c r="FJ47" i="1"/>
  <c r="FJ48" i="1"/>
  <c r="FJ49" i="1"/>
  <c r="FJ50" i="1"/>
  <c r="FJ51" i="1"/>
  <c r="FJ52" i="1"/>
  <c r="FJ53" i="1"/>
  <c r="FJ54" i="1"/>
  <c r="FJ55" i="1"/>
  <c r="FJ56" i="1"/>
  <c r="FJ57" i="1"/>
  <c r="FJ58" i="1"/>
  <c r="FJ59" i="1"/>
  <c r="FJ60" i="1"/>
  <c r="FJ61" i="1"/>
  <c r="FJ62" i="1"/>
  <c r="FJ63" i="1"/>
  <c r="FJ64" i="1"/>
  <c r="FJ65" i="1"/>
  <c r="FJ66" i="1"/>
  <c r="FJ67" i="1"/>
  <c r="FJ68" i="1"/>
  <c r="FJ69" i="1"/>
  <c r="FJ70" i="1"/>
  <c r="FJ71" i="1"/>
  <c r="FJ72" i="1"/>
  <c r="FJ73" i="1"/>
  <c r="FJ74" i="1"/>
  <c r="FJ75" i="1"/>
  <c r="FJ76" i="1"/>
  <c r="FJ77" i="1"/>
  <c r="FJ78" i="1"/>
  <c r="FJ79" i="1"/>
  <c r="FJ80" i="1"/>
  <c r="FJ81" i="1"/>
  <c r="FJ82" i="1"/>
  <c r="FJ83" i="1"/>
  <c r="FJ84" i="1"/>
  <c r="FJ85" i="1"/>
  <c r="FJ86" i="1"/>
  <c r="FJ87" i="1"/>
  <c r="FJ88" i="1"/>
  <c r="FJ89" i="1"/>
  <c r="FJ90" i="1"/>
  <c r="FJ91" i="1"/>
  <c r="FJ92" i="1"/>
  <c r="FJ93" i="1"/>
  <c r="FJ94" i="1"/>
  <c r="FJ95" i="1"/>
  <c r="FJ96" i="1"/>
  <c r="FJ97" i="1"/>
  <c r="FJ98" i="1"/>
  <c r="FJ99" i="1"/>
  <c r="FJ100" i="1"/>
  <c r="FJ101" i="1"/>
  <c r="FJ102" i="1"/>
  <c r="FJ103" i="1"/>
  <c r="FJ104" i="1"/>
  <c r="FJ105" i="1"/>
  <c r="FJ106" i="1"/>
  <c r="FJ107" i="1"/>
  <c r="FJ108" i="1"/>
  <c r="FJ109" i="1"/>
  <c r="FJ110" i="1"/>
  <c r="FJ111" i="1"/>
  <c r="FJ112" i="1"/>
  <c r="FJ113" i="1"/>
  <c r="FJ114" i="1"/>
  <c r="FJ115" i="1"/>
  <c r="FJ116" i="1"/>
  <c r="FJ117" i="1"/>
  <c r="FJ118" i="1"/>
  <c r="FJ119" i="1"/>
  <c r="FJ120" i="1"/>
  <c r="FJ121" i="1"/>
  <c r="FJ122" i="1"/>
  <c r="FJ123" i="1"/>
  <c r="FJ124" i="1"/>
  <c r="FJ125" i="1"/>
  <c r="FJ126" i="1"/>
  <c r="FJ127" i="1"/>
  <c r="FJ128" i="1"/>
  <c r="FJ129" i="1"/>
  <c r="FJ130" i="1"/>
  <c r="FJ131" i="1"/>
  <c r="FJ132" i="1"/>
  <c r="FJ133" i="1"/>
  <c r="FJ134" i="1"/>
  <c r="FJ135" i="1"/>
  <c r="FJ136" i="1"/>
  <c r="FJ137" i="1"/>
  <c r="FJ138" i="1"/>
  <c r="FJ139" i="1"/>
  <c r="FJ140" i="1"/>
  <c r="FJ141" i="1"/>
  <c r="FJ142" i="1"/>
  <c r="FJ143" i="1"/>
  <c r="FJ144" i="1"/>
  <c r="FJ145" i="1"/>
  <c r="FJ146" i="1"/>
  <c r="FJ147" i="1"/>
  <c r="FJ148" i="1"/>
  <c r="FJ149" i="1"/>
  <c r="FJ150" i="1"/>
  <c r="FJ151" i="1"/>
  <c r="FJ152" i="1"/>
  <c r="FJ153" i="1"/>
  <c r="FJ154" i="1"/>
  <c r="FJ155" i="1"/>
  <c r="FJ156" i="1"/>
  <c r="FJ157" i="1"/>
  <c r="FJ158" i="1"/>
  <c r="FJ159" i="1"/>
  <c r="FJ160" i="1"/>
  <c r="FJ161" i="1"/>
  <c r="FJ162" i="1"/>
  <c r="FJ163" i="1"/>
  <c r="FJ164" i="1"/>
  <c r="FJ165" i="1"/>
  <c r="FJ166" i="1"/>
  <c r="FJ167" i="1"/>
  <c r="FJ168" i="1"/>
  <c r="FJ169" i="1"/>
  <c r="FJ170" i="1"/>
  <c r="FJ171" i="1"/>
  <c r="FJ172" i="1"/>
  <c r="FJ173" i="1"/>
  <c r="FJ174" i="1"/>
  <c r="FJ175" i="1"/>
  <c r="FJ176" i="1"/>
  <c r="FJ177" i="1"/>
  <c r="FJ178" i="1"/>
  <c r="FJ179" i="1"/>
  <c r="FJ180" i="1"/>
  <c r="FJ181" i="1"/>
  <c r="FJ182" i="1"/>
  <c r="FJ183" i="1"/>
  <c r="FJ184" i="1"/>
  <c r="FJ185" i="1"/>
  <c r="FJ186" i="1"/>
  <c r="FJ187" i="1"/>
  <c r="FJ188" i="1"/>
  <c r="FJ189" i="1"/>
  <c r="FJ190" i="1"/>
  <c r="FJ191" i="1"/>
  <c r="FJ192" i="1"/>
  <c r="FJ193" i="1"/>
  <c r="FJ194" i="1"/>
  <c r="FJ195" i="1"/>
  <c r="FJ196" i="1"/>
  <c r="FJ197" i="1"/>
  <c r="FJ198" i="1"/>
  <c r="FJ199" i="1"/>
  <c r="FJ200" i="1"/>
  <c r="FJ201" i="1"/>
  <c r="FJ202" i="1"/>
  <c r="FJ203" i="1"/>
  <c r="FJ204" i="1"/>
  <c r="FJ205" i="1"/>
  <c r="FJ206" i="1"/>
  <c r="FJ207" i="1"/>
  <c r="FJ208" i="1"/>
  <c r="FJ209" i="1"/>
  <c r="FJ210" i="1"/>
  <c r="FJ211" i="1"/>
  <c r="FJ212" i="1"/>
  <c r="FJ213" i="1"/>
  <c r="FJ214" i="1"/>
  <c r="FJ215" i="1"/>
  <c r="FJ216" i="1"/>
  <c r="FJ217" i="1"/>
  <c r="FJ218" i="1"/>
  <c r="FJ219" i="1"/>
  <c r="FJ220" i="1"/>
  <c r="FJ221" i="1"/>
  <c r="FJ222" i="1"/>
  <c r="FJ223" i="1"/>
  <c r="FJ224" i="1"/>
  <c r="FJ225" i="1"/>
  <c r="FJ226" i="1"/>
  <c r="FJ227" i="1"/>
  <c r="FJ228" i="1"/>
  <c r="FJ229" i="1"/>
  <c r="FJ230" i="1"/>
  <c r="FJ231" i="1"/>
  <c r="FJ232" i="1"/>
  <c r="FJ233" i="1"/>
  <c r="FJ234" i="1"/>
  <c r="FJ235" i="1"/>
  <c r="FJ236" i="1"/>
  <c r="FJ237" i="1"/>
  <c r="FJ238" i="1"/>
  <c r="FJ239" i="1"/>
  <c r="FJ240" i="1"/>
  <c r="FJ241" i="1"/>
  <c r="FJ242" i="1"/>
  <c r="FJ243" i="1"/>
  <c r="FJ244" i="1"/>
  <c r="FJ245" i="1"/>
  <c r="FJ246" i="1"/>
  <c r="FJ247" i="1"/>
  <c r="FJ248" i="1"/>
  <c r="FJ249" i="1"/>
  <c r="FJ250" i="1"/>
  <c r="FJ251" i="1"/>
  <c r="FJ252" i="1"/>
  <c r="FJ253" i="1"/>
  <c r="FJ254" i="1"/>
  <c r="FJ255" i="1"/>
  <c r="FJ256" i="1"/>
  <c r="FJ257" i="1"/>
  <c r="FJ258" i="1"/>
  <c r="FJ259" i="1"/>
  <c r="FJ260" i="1"/>
  <c r="FJ261" i="1"/>
  <c r="FJ262" i="1"/>
  <c r="FJ263" i="1"/>
  <c r="FJ264" i="1"/>
  <c r="FJ265" i="1"/>
  <c r="FJ266" i="1"/>
  <c r="FJ267" i="1"/>
  <c r="FJ268" i="1"/>
  <c r="FJ269" i="1"/>
  <c r="FJ270" i="1"/>
  <c r="FJ271" i="1"/>
  <c r="FJ272" i="1"/>
  <c r="FJ273" i="1"/>
  <c r="FJ274" i="1"/>
  <c r="FJ275" i="1"/>
  <c r="FJ276" i="1"/>
  <c r="FJ277" i="1"/>
  <c r="FJ278" i="1"/>
  <c r="FJ279" i="1"/>
  <c r="FJ280" i="1"/>
  <c r="FJ281" i="1"/>
  <c r="FJ282" i="1"/>
  <c r="FJ283" i="1"/>
  <c r="FJ284" i="1"/>
  <c r="FJ285" i="1"/>
  <c r="FJ286" i="1"/>
  <c r="FJ287" i="1"/>
  <c r="FJ288" i="1"/>
  <c r="FJ289" i="1"/>
  <c r="FJ290" i="1"/>
  <c r="FJ291" i="1"/>
  <c r="FJ292" i="1"/>
  <c r="FJ293" i="1"/>
  <c r="FJ294" i="1"/>
  <c r="FJ295" i="1"/>
  <c r="FJ296" i="1"/>
  <c r="FJ297" i="1"/>
  <c r="FJ298" i="1"/>
  <c r="FJ299" i="1"/>
  <c r="FJ300" i="1"/>
  <c r="FJ301" i="1"/>
  <c r="FJ302" i="1"/>
  <c r="FJ303" i="1"/>
  <c r="FJ304" i="1"/>
  <c r="FJ305" i="1"/>
  <c r="FJ306" i="1"/>
  <c r="FJ307" i="1"/>
  <c r="FJ308" i="1"/>
  <c r="FJ309" i="1"/>
  <c r="FJ310" i="1"/>
  <c r="FJ311" i="1"/>
  <c r="FJ312" i="1"/>
  <c r="FJ313" i="1"/>
  <c r="FJ314" i="1"/>
  <c r="FJ315" i="1"/>
  <c r="FJ316" i="1"/>
  <c r="FJ317" i="1"/>
  <c r="FJ318" i="1"/>
  <c r="FJ319" i="1"/>
  <c r="FJ320" i="1"/>
  <c r="FJ321" i="1"/>
  <c r="FJ322" i="1"/>
  <c r="FJ323" i="1"/>
  <c r="FJ324" i="1"/>
  <c r="FJ325" i="1"/>
  <c r="FJ326" i="1"/>
  <c r="FJ327" i="1"/>
  <c r="FJ328" i="1"/>
  <c r="FJ329" i="1"/>
  <c r="FJ330" i="1"/>
  <c r="FJ331" i="1"/>
  <c r="FJ332" i="1"/>
  <c r="FJ333" i="1"/>
  <c r="FJ334" i="1"/>
  <c r="FJ335" i="1"/>
  <c r="FJ336" i="1"/>
  <c r="FJ337" i="1"/>
  <c r="FJ338" i="1"/>
  <c r="FJ339" i="1"/>
  <c r="FJ340" i="1"/>
  <c r="FJ341" i="1"/>
  <c r="FJ342" i="1"/>
  <c r="FJ343" i="1"/>
  <c r="FJ344" i="1"/>
  <c r="FJ345" i="1"/>
  <c r="FJ346" i="1"/>
  <c r="FJ347" i="1"/>
  <c r="FJ348" i="1"/>
  <c r="FJ349" i="1"/>
  <c r="FJ350" i="1"/>
  <c r="FJ351" i="1"/>
  <c r="FJ352" i="1"/>
  <c r="FJ353" i="1"/>
  <c r="FI3" i="1"/>
  <c r="FI4" i="1"/>
  <c r="FI5" i="1"/>
  <c r="FI6" i="1"/>
  <c r="FI7" i="1"/>
  <c r="FI8" i="1"/>
  <c r="FI9" i="1"/>
  <c r="FI10" i="1"/>
  <c r="FI11" i="1"/>
  <c r="FI12" i="1"/>
  <c r="FI13" i="1"/>
  <c r="FI14" i="1"/>
  <c r="FI15" i="1"/>
  <c r="FI16" i="1"/>
  <c r="FI17" i="1"/>
  <c r="FI18" i="1"/>
  <c r="FI19" i="1"/>
  <c r="FI20" i="1"/>
  <c r="FI21" i="1"/>
  <c r="FI22" i="1"/>
  <c r="FI23" i="1"/>
  <c r="FI24" i="1"/>
  <c r="FI25" i="1"/>
  <c r="FI26" i="1"/>
  <c r="FI27" i="1"/>
  <c r="FI28" i="1"/>
  <c r="FI29" i="1"/>
  <c r="FI30" i="1"/>
  <c r="FI31" i="1"/>
  <c r="FI32" i="1"/>
  <c r="FI33" i="1"/>
  <c r="FI34" i="1"/>
  <c r="FI35" i="1"/>
  <c r="FI36" i="1"/>
  <c r="FI37" i="1"/>
  <c r="FI38" i="1"/>
  <c r="FI39" i="1"/>
  <c r="FI40" i="1"/>
  <c r="FI41" i="1"/>
  <c r="FI42" i="1"/>
  <c r="FI43" i="1"/>
  <c r="FI44" i="1"/>
  <c r="FI45" i="1"/>
  <c r="FI46" i="1"/>
  <c r="FI47" i="1"/>
  <c r="FI48" i="1"/>
  <c r="FI49" i="1"/>
  <c r="FI50" i="1"/>
  <c r="FI51" i="1"/>
  <c r="FI52" i="1"/>
  <c r="FI53" i="1"/>
  <c r="FI54" i="1"/>
  <c r="FI55" i="1"/>
  <c r="FI56" i="1"/>
  <c r="FI57" i="1"/>
  <c r="FI58" i="1"/>
  <c r="FI59" i="1"/>
  <c r="FI60" i="1"/>
  <c r="FI61" i="1"/>
  <c r="FI62" i="1"/>
  <c r="FI63" i="1"/>
  <c r="FI64" i="1"/>
  <c r="FI65" i="1"/>
  <c r="FI66" i="1"/>
  <c r="FI67" i="1"/>
  <c r="FI68" i="1"/>
  <c r="FI69" i="1"/>
  <c r="FI70" i="1"/>
  <c r="FI71" i="1"/>
  <c r="FI72" i="1"/>
  <c r="FI73" i="1"/>
  <c r="FI74" i="1"/>
  <c r="FI75" i="1"/>
  <c r="FI76" i="1"/>
  <c r="FI77" i="1"/>
  <c r="FI78" i="1"/>
  <c r="FI79" i="1"/>
  <c r="FI80" i="1"/>
  <c r="FI81" i="1"/>
  <c r="FI82" i="1"/>
  <c r="FI83" i="1"/>
  <c r="FI84" i="1"/>
  <c r="FI85" i="1"/>
  <c r="FI86" i="1"/>
  <c r="FI87" i="1"/>
  <c r="FI88" i="1"/>
  <c r="FI89" i="1"/>
  <c r="FI90" i="1"/>
  <c r="FI91" i="1"/>
  <c r="FI92" i="1"/>
  <c r="FI93" i="1"/>
  <c r="FI94" i="1"/>
  <c r="FI95" i="1"/>
  <c r="FI96" i="1"/>
  <c r="FI97" i="1"/>
  <c r="FI98" i="1"/>
  <c r="FI99" i="1"/>
  <c r="FI100" i="1"/>
  <c r="FI101" i="1"/>
  <c r="FI102" i="1"/>
  <c r="FI103" i="1"/>
  <c r="FI104" i="1"/>
  <c r="FI105" i="1"/>
  <c r="FI106" i="1"/>
  <c r="FI107" i="1"/>
  <c r="FI108" i="1"/>
  <c r="FI109" i="1"/>
  <c r="FI110" i="1"/>
  <c r="FI111" i="1"/>
  <c r="FI112" i="1"/>
  <c r="FI113" i="1"/>
  <c r="FI114" i="1"/>
  <c r="FI115" i="1"/>
  <c r="FI116" i="1"/>
  <c r="FI117" i="1"/>
  <c r="FI118" i="1"/>
  <c r="FI119" i="1"/>
  <c r="FI120" i="1"/>
  <c r="FI121" i="1"/>
  <c r="FI122" i="1"/>
  <c r="FI123" i="1"/>
  <c r="FI124" i="1"/>
  <c r="FI125" i="1"/>
  <c r="FI126" i="1"/>
  <c r="FI127" i="1"/>
  <c r="FI128" i="1"/>
  <c r="FI129" i="1"/>
  <c r="FI130" i="1"/>
  <c r="FI131" i="1"/>
  <c r="FI132" i="1"/>
  <c r="FI133" i="1"/>
  <c r="FI134" i="1"/>
  <c r="FI135" i="1"/>
  <c r="FI136" i="1"/>
  <c r="FI137" i="1"/>
  <c r="FI138" i="1"/>
  <c r="FI139" i="1"/>
  <c r="FI140" i="1"/>
  <c r="FI141" i="1"/>
  <c r="FI142" i="1"/>
  <c r="FI143" i="1"/>
  <c r="FI144" i="1"/>
  <c r="FI145" i="1"/>
  <c r="FI146" i="1"/>
  <c r="FI147" i="1"/>
  <c r="FI148" i="1"/>
  <c r="FI149" i="1"/>
  <c r="FI150" i="1"/>
  <c r="FI151" i="1"/>
  <c r="FI152" i="1"/>
  <c r="FI153" i="1"/>
  <c r="FI154" i="1"/>
  <c r="FI155" i="1"/>
  <c r="FI156" i="1"/>
  <c r="FI157" i="1"/>
  <c r="FI158" i="1"/>
  <c r="FI159" i="1"/>
  <c r="FI160" i="1"/>
  <c r="FI161" i="1"/>
  <c r="FI162" i="1"/>
  <c r="FI163" i="1"/>
  <c r="FI164" i="1"/>
  <c r="FI165" i="1"/>
  <c r="FI166" i="1"/>
  <c r="FI167" i="1"/>
  <c r="FI168" i="1"/>
  <c r="FI169" i="1"/>
  <c r="FI170" i="1"/>
  <c r="FI171" i="1"/>
  <c r="FI172" i="1"/>
  <c r="FI173" i="1"/>
  <c r="FI174" i="1"/>
  <c r="FI175" i="1"/>
  <c r="FI176" i="1"/>
  <c r="FI177" i="1"/>
  <c r="FI178" i="1"/>
  <c r="FI179" i="1"/>
  <c r="FI180" i="1"/>
  <c r="FI181" i="1"/>
  <c r="FI182" i="1"/>
  <c r="FI183" i="1"/>
  <c r="FI184" i="1"/>
  <c r="FI185" i="1"/>
  <c r="FI186" i="1"/>
  <c r="FI187" i="1"/>
  <c r="FI188" i="1"/>
  <c r="FI189" i="1"/>
  <c r="FI190" i="1"/>
  <c r="FI191" i="1"/>
  <c r="FI192" i="1"/>
  <c r="FI193" i="1"/>
  <c r="FI194" i="1"/>
  <c r="FI195" i="1"/>
  <c r="FI196" i="1"/>
  <c r="FI197" i="1"/>
  <c r="FI198" i="1"/>
  <c r="FI199" i="1"/>
  <c r="FI200" i="1"/>
  <c r="FI201" i="1"/>
  <c r="FI202" i="1"/>
  <c r="FI203" i="1"/>
  <c r="FI204" i="1"/>
  <c r="FI205" i="1"/>
  <c r="FI206" i="1"/>
  <c r="FI207" i="1"/>
  <c r="FI208" i="1"/>
  <c r="FI209" i="1"/>
  <c r="FI210" i="1"/>
  <c r="FI211" i="1"/>
  <c r="FI212" i="1"/>
  <c r="FI213" i="1"/>
  <c r="FI214" i="1"/>
  <c r="FI215" i="1"/>
  <c r="FI216" i="1"/>
  <c r="FI217" i="1"/>
  <c r="FI218" i="1"/>
  <c r="FI219" i="1"/>
  <c r="FI220" i="1"/>
  <c r="FI221" i="1"/>
  <c r="FI222" i="1"/>
  <c r="FI223" i="1"/>
  <c r="FI224" i="1"/>
  <c r="FI225" i="1"/>
  <c r="FI226" i="1"/>
  <c r="FI227" i="1"/>
  <c r="FI228" i="1"/>
  <c r="FI229" i="1"/>
  <c r="FI230" i="1"/>
  <c r="FI231" i="1"/>
  <c r="FI232" i="1"/>
  <c r="FI233" i="1"/>
  <c r="FI234" i="1"/>
  <c r="FI235" i="1"/>
  <c r="FI236" i="1"/>
  <c r="FI237" i="1"/>
  <c r="FI238" i="1"/>
  <c r="FI239" i="1"/>
  <c r="FI240" i="1"/>
  <c r="FI241" i="1"/>
  <c r="FI242" i="1"/>
  <c r="FI243" i="1"/>
  <c r="FI244" i="1"/>
  <c r="FI245" i="1"/>
  <c r="FI246" i="1"/>
  <c r="FI247" i="1"/>
  <c r="FI248" i="1"/>
  <c r="FI249" i="1"/>
  <c r="FI250" i="1"/>
  <c r="FI251" i="1"/>
  <c r="FI252" i="1"/>
  <c r="FI253" i="1"/>
  <c r="FI254" i="1"/>
  <c r="FI255" i="1"/>
  <c r="FI256" i="1"/>
  <c r="FI257" i="1"/>
  <c r="FI258" i="1"/>
  <c r="FI259" i="1"/>
  <c r="FI260" i="1"/>
  <c r="FI261" i="1"/>
  <c r="FI262" i="1"/>
  <c r="FI263" i="1"/>
  <c r="FI264" i="1"/>
  <c r="FI265" i="1"/>
  <c r="FI266" i="1"/>
  <c r="FI267" i="1"/>
  <c r="FI268" i="1"/>
  <c r="FI269" i="1"/>
  <c r="FI270" i="1"/>
  <c r="FI271" i="1"/>
  <c r="FI272" i="1"/>
  <c r="FI273" i="1"/>
  <c r="FI274" i="1"/>
  <c r="FI275" i="1"/>
  <c r="FI276" i="1"/>
  <c r="FI277" i="1"/>
  <c r="FI278" i="1"/>
  <c r="FI279" i="1"/>
  <c r="FI280" i="1"/>
  <c r="FI281" i="1"/>
  <c r="FI282" i="1"/>
  <c r="FI283" i="1"/>
  <c r="FI284" i="1"/>
  <c r="FI285" i="1"/>
  <c r="FI286" i="1"/>
  <c r="FI287" i="1"/>
  <c r="FI288" i="1"/>
  <c r="FI289" i="1"/>
  <c r="FI290" i="1"/>
  <c r="FI291" i="1"/>
  <c r="FI292" i="1"/>
  <c r="FI293" i="1"/>
  <c r="FI294" i="1"/>
  <c r="FI295" i="1"/>
  <c r="FI296" i="1"/>
  <c r="FI297" i="1"/>
  <c r="FI298" i="1"/>
  <c r="FI299" i="1"/>
  <c r="FI300" i="1"/>
  <c r="FI301" i="1"/>
  <c r="FI302" i="1"/>
  <c r="FI303" i="1"/>
  <c r="FI304" i="1"/>
  <c r="FI305" i="1"/>
  <c r="FI306" i="1"/>
  <c r="FI307" i="1"/>
  <c r="FI308" i="1"/>
  <c r="FI309" i="1"/>
  <c r="FI310" i="1"/>
  <c r="FI311" i="1"/>
  <c r="FI312" i="1"/>
  <c r="FI313" i="1"/>
  <c r="FI314" i="1"/>
  <c r="FI315" i="1"/>
  <c r="FI316" i="1"/>
  <c r="FI317" i="1"/>
  <c r="FI318" i="1"/>
  <c r="FI319" i="1"/>
  <c r="FI320" i="1"/>
  <c r="FI321" i="1"/>
  <c r="FI322" i="1"/>
  <c r="FI323" i="1"/>
  <c r="FI324" i="1"/>
  <c r="FI325" i="1"/>
  <c r="FI326" i="1"/>
  <c r="FI327" i="1"/>
  <c r="FI328" i="1"/>
  <c r="FI329" i="1"/>
  <c r="FI330" i="1"/>
  <c r="FI331" i="1"/>
  <c r="FI332" i="1"/>
  <c r="FI333" i="1"/>
  <c r="FI334" i="1"/>
  <c r="FI335" i="1"/>
  <c r="FI336" i="1"/>
  <c r="FI337" i="1"/>
  <c r="FI338" i="1"/>
  <c r="FI339" i="1"/>
  <c r="FI340" i="1"/>
  <c r="FI341" i="1"/>
  <c r="FI342" i="1"/>
  <c r="FI343" i="1"/>
  <c r="FI344" i="1"/>
  <c r="FI345" i="1"/>
  <c r="FI346" i="1"/>
  <c r="FI347" i="1"/>
  <c r="FI348" i="1"/>
  <c r="FI349" i="1"/>
  <c r="FI350" i="1"/>
  <c r="FI351" i="1"/>
  <c r="FI352" i="1"/>
  <c r="FI353" i="1"/>
  <c r="FH3" i="1"/>
  <c r="FH4" i="1"/>
  <c r="FH5" i="1"/>
  <c r="FH6" i="1"/>
  <c r="FH7" i="1"/>
  <c r="FH8" i="1"/>
  <c r="FH9" i="1"/>
  <c r="FH10" i="1"/>
  <c r="FH11" i="1"/>
  <c r="FH12" i="1"/>
  <c r="FH13" i="1"/>
  <c r="FH14" i="1"/>
  <c r="FH15" i="1"/>
  <c r="FH16" i="1"/>
  <c r="FH17" i="1"/>
  <c r="FH18" i="1"/>
  <c r="FH19" i="1"/>
  <c r="FH20" i="1"/>
  <c r="FH21" i="1"/>
  <c r="FH22" i="1"/>
  <c r="FH23" i="1"/>
  <c r="FH24" i="1"/>
  <c r="FH25" i="1"/>
  <c r="FH26" i="1"/>
  <c r="FH27" i="1"/>
  <c r="FH28" i="1"/>
  <c r="FH29" i="1"/>
  <c r="FH30" i="1"/>
  <c r="FH31" i="1"/>
  <c r="FH32" i="1"/>
  <c r="FH33" i="1"/>
  <c r="FH34" i="1"/>
  <c r="FH35" i="1"/>
  <c r="FH36" i="1"/>
  <c r="FH37" i="1"/>
  <c r="FH38" i="1"/>
  <c r="FH39" i="1"/>
  <c r="FH40" i="1"/>
  <c r="FH41" i="1"/>
  <c r="FH42" i="1"/>
  <c r="FH43" i="1"/>
  <c r="FH44" i="1"/>
  <c r="FH45" i="1"/>
  <c r="FH46" i="1"/>
  <c r="FH47" i="1"/>
  <c r="FH48" i="1"/>
  <c r="FH49" i="1"/>
  <c r="FH50" i="1"/>
  <c r="FH51" i="1"/>
  <c r="FH52" i="1"/>
  <c r="FH53" i="1"/>
  <c r="FH54" i="1"/>
  <c r="FH55" i="1"/>
  <c r="FH56" i="1"/>
  <c r="FH57" i="1"/>
  <c r="FH58" i="1"/>
  <c r="FH59" i="1"/>
  <c r="FH60" i="1"/>
  <c r="FH61" i="1"/>
  <c r="FH62" i="1"/>
  <c r="FH63" i="1"/>
  <c r="FH64" i="1"/>
  <c r="FH65" i="1"/>
  <c r="FH66" i="1"/>
  <c r="FH67" i="1"/>
  <c r="FH68" i="1"/>
  <c r="FH69" i="1"/>
  <c r="FH70" i="1"/>
  <c r="FH71" i="1"/>
  <c r="FH72" i="1"/>
  <c r="FH73" i="1"/>
  <c r="FH74" i="1"/>
  <c r="FH75" i="1"/>
  <c r="FH76" i="1"/>
  <c r="FH77" i="1"/>
  <c r="FH78" i="1"/>
  <c r="FH79" i="1"/>
  <c r="FH80" i="1"/>
  <c r="FH81" i="1"/>
  <c r="FH82" i="1"/>
  <c r="FH83" i="1"/>
  <c r="FH84" i="1"/>
  <c r="FH85" i="1"/>
  <c r="FH86" i="1"/>
  <c r="FH87" i="1"/>
  <c r="FH88" i="1"/>
  <c r="FH89" i="1"/>
  <c r="FH90" i="1"/>
  <c r="FH91" i="1"/>
  <c r="FH92" i="1"/>
  <c r="FH93" i="1"/>
  <c r="FH94" i="1"/>
  <c r="FH95" i="1"/>
  <c r="FH96" i="1"/>
  <c r="FH97" i="1"/>
  <c r="FH98" i="1"/>
  <c r="FH99" i="1"/>
  <c r="FH100" i="1"/>
  <c r="FH101" i="1"/>
  <c r="FH102" i="1"/>
  <c r="FH103" i="1"/>
  <c r="FH104" i="1"/>
  <c r="FH105" i="1"/>
  <c r="FH106" i="1"/>
  <c r="FH107" i="1"/>
  <c r="FH108" i="1"/>
  <c r="FH109" i="1"/>
  <c r="FH110" i="1"/>
  <c r="FH111" i="1"/>
  <c r="FH112" i="1"/>
  <c r="FH113" i="1"/>
  <c r="FH114" i="1"/>
  <c r="FH115" i="1"/>
  <c r="FH116" i="1"/>
  <c r="FH117" i="1"/>
  <c r="FH118" i="1"/>
  <c r="FH119" i="1"/>
  <c r="FH120" i="1"/>
  <c r="FH121" i="1"/>
  <c r="FH122" i="1"/>
  <c r="FH123" i="1"/>
  <c r="FH124" i="1"/>
  <c r="FH125" i="1"/>
  <c r="FH126" i="1"/>
  <c r="FH127" i="1"/>
  <c r="FH128" i="1"/>
  <c r="FH129" i="1"/>
  <c r="FH130" i="1"/>
  <c r="FH131" i="1"/>
  <c r="FH132" i="1"/>
  <c r="FH133" i="1"/>
  <c r="FH134" i="1"/>
  <c r="FH135" i="1"/>
  <c r="FH136" i="1"/>
  <c r="FH137" i="1"/>
  <c r="FH138" i="1"/>
  <c r="FH139" i="1"/>
  <c r="FH140" i="1"/>
  <c r="FH141" i="1"/>
  <c r="FH142" i="1"/>
  <c r="FH143" i="1"/>
  <c r="FH144" i="1"/>
  <c r="FH145" i="1"/>
  <c r="FH146" i="1"/>
  <c r="FH147" i="1"/>
  <c r="FH148" i="1"/>
  <c r="FH149" i="1"/>
  <c r="FH150" i="1"/>
  <c r="FH151" i="1"/>
  <c r="FH152" i="1"/>
  <c r="FH153" i="1"/>
  <c r="FH154" i="1"/>
  <c r="FH155" i="1"/>
  <c r="FH156" i="1"/>
  <c r="FH157" i="1"/>
  <c r="FH158" i="1"/>
  <c r="FH159" i="1"/>
  <c r="FH160" i="1"/>
  <c r="FH161" i="1"/>
  <c r="FH162" i="1"/>
  <c r="FH163" i="1"/>
  <c r="FH164" i="1"/>
  <c r="FH165" i="1"/>
  <c r="FH166" i="1"/>
  <c r="FH167" i="1"/>
  <c r="FH168" i="1"/>
  <c r="FH169" i="1"/>
  <c r="FH170" i="1"/>
  <c r="FH171" i="1"/>
  <c r="FH172" i="1"/>
  <c r="FH173" i="1"/>
  <c r="FH174" i="1"/>
  <c r="FH175" i="1"/>
  <c r="FH176" i="1"/>
  <c r="FH177" i="1"/>
  <c r="FH178" i="1"/>
  <c r="FH179" i="1"/>
  <c r="FH180" i="1"/>
  <c r="FH181" i="1"/>
  <c r="FH182" i="1"/>
  <c r="FH183" i="1"/>
  <c r="FH184" i="1"/>
  <c r="FH185" i="1"/>
  <c r="FH186" i="1"/>
  <c r="FH187" i="1"/>
  <c r="FH188" i="1"/>
  <c r="FH189" i="1"/>
  <c r="FH190" i="1"/>
  <c r="FH191" i="1"/>
  <c r="FH192" i="1"/>
  <c r="FH193" i="1"/>
  <c r="FH194" i="1"/>
  <c r="FH195" i="1"/>
  <c r="FH196" i="1"/>
  <c r="FH197" i="1"/>
  <c r="FH198" i="1"/>
  <c r="FH199" i="1"/>
  <c r="FH200" i="1"/>
  <c r="FH201" i="1"/>
  <c r="FH202" i="1"/>
  <c r="FH203" i="1"/>
  <c r="FH204" i="1"/>
  <c r="FH205" i="1"/>
  <c r="FH206" i="1"/>
  <c r="FH207" i="1"/>
  <c r="FH208" i="1"/>
  <c r="FH209" i="1"/>
  <c r="FH210" i="1"/>
  <c r="FH211" i="1"/>
  <c r="FH212" i="1"/>
  <c r="FH213" i="1"/>
  <c r="FH214" i="1"/>
  <c r="FH215" i="1"/>
  <c r="FH216" i="1"/>
  <c r="FH217" i="1"/>
  <c r="FH218" i="1"/>
  <c r="FH219" i="1"/>
  <c r="FH220" i="1"/>
  <c r="FH221" i="1"/>
  <c r="FH222" i="1"/>
  <c r="FH223" i="1"/>
  <c r="FH224" i="1"/>
  <c r="FH225" i="1"/>
  <c r="FH226" i="1"/>
  <c r="FH227" i="1"/>
  <c r="FH228" i="1"/>
  <c r="FH229" i="1"/>
  <c r="FH230" i="1"/>
  <c r="FH231" i="1"/>
  <c r="FH232" i="1"/>
  <c r="FH233" i="1"/>
  <c r="FH234" i="1"/>
  <c r="FH235" i="1"/>
  <c r="FH236" i="1"/>
  <c r="FH237" i="1"/>
  <c r="FH238" i="1"/>
  <c r="FH239" i="1"/>
  <c r="FH240" i="1"/>
  <c r="FH241" i="1"/>
  <c r="FH242" i="1"/>
  <c r="FH243" i="1"/>
  <c r="FH244" i="1"/>
  <c r="FH245" i="1"/>
  <c r="FH246" i="1"/>
  <c r="FH247" i="1"/>
  <c r="FH248" i="1"/>
  <c r="FH249" i="1"/>
  <c r="FH250" i="1"/>
  <c r="FH251" i="1"/>
  <c r="FH252" i="1"/>
  <c r="FH253" i="1"/>
  <c r="FH254" i="1"/>
  <c r="FH255" i="1"/>
  <c r="FH256" i="1"/>
  <c r="FH257" i="1"/>
  <c r="FH258" i="1"/>
  <c r="FH259" i="1"/>
  <c r="FH260" i="1"/>
  <c r="FH261" i="1"/>
  <c r="FH262" i="1"/>
  <c r="FH263" i="1"/>
  <c r="FH264" i="1"/>
  <c r="FH265" i="1"/>
  <c r="FH266" i="1"/>
  <c r="FH267" i="1"/>
  <c r="FH268" i="1"/>
  <c r="FH269" i="1"/>
  <c r="FH270" i="1"/>
  <c r="FH271" i="1"/>
  <c r="FH272" i="1"/>
  <c r="FH273" i="1"/>
  <c r="FH274" i="1"/>
  <c r="FH275" i="1"/>
  <c r="FH276" i="1"/>
  <c r="FH277" i="1"/>
  <c r="FH278" i="1"/>
  <c r="FH279" i="1"/>
  <c r="FH280" i="1"/>
  <c r="FH281" i="1"/>
  <c r="FH282" i="1"/>
  <c r="FH283" i="1"/>
  <c r="FH284" i="1"/>
  <c r="FH285" i="1"/>
  <c r="FH286" i="1"/>
  <c r="FH287" i="1"/>
  <c r="FH288" i="1"/>
  <c r="FH289" i="1"/>
  <c r="FH290" i="1"/>
  <c r="FH291" i="1"/>
  <c r="FH292" i="1"/>
  <c r="FH293" i="1"/>
  <c r="FH294" i="1"/>
  <c r="FH295" i="1"/>
  <c r="FH296" i="1"/>
  <c r="FH297" i="1"/>
  <c r="FH298" i="1"/>
  <c r="FH299" i="1"/>
  <c r="FH300" i="1"/>
  <c r="FH301" i="1"/>
  <c r="FH302" i="1"/>
  <c r="FH303" i="1"/>
  <c r="FH304" i="1"/>
  <c r="FH305" i="1"/>
  <c r="FH306" i="1"/>
  <c r="FH307" i="1"/>
  <c r="FH308" i="1"/>
  <c r="FH309" i="1"/>
  <c r="FH310" i="1"/>
  <c r="FH311" i="1"/>
  <c r="FH312" i="1"/>
  <c r="FH313" i="1"/>
  <c r="FH314" i="1"/>
  <c r="FH315" i="1"/>
  <c r="FH316" i="1"/>
  <c r="FH317" i="1"/>
  <c r="FH318" i="1"/>
  <c r="FH319" i="1"/>
  <c r="FH320" i="1"/>
  <c r="FH321" i="1"/>
  <c r="FH322" i="1"/>
  <c r="FH323" i="1"/>
  <c r="FH324" i="1"/>
  <c r="FH325" i="1"/>
  <c r="FH326" i="1"/>
  <c r="FH327" i="1"/>
  <c r="FH328" i="1"/>
  <c r="FH329" i="1"/>
  <c r="FH330" i="1"/>
  <c r="FH331" i="1"/>
  <c r="FH332" i="1"/>
  <c r="FH333" i="1"/>
  <c r="FH334" i="1"/>
  <c r="FH335" i="1"/>
  <c r="FH336" i="1"/>
  <c r="FH337" i="1"/>
  <c r="FH338" i="1"/>
  <c r="FH339" i="1"/>
  <c r="FH340" i="1"/>
  <c r="FH341" i="1"/>
  <c r="FH342" i="1"/>
  <c r="FH343" i="1"/>
  <c r="FH344" i="1"/>
  <c r="FH345" i="1"/>
  <c r="FH346" i="1"/>
  <c r="FH347" i="1"/>
  <c r="FH348" i="1"/>
  <c r="FH349" i="1"/>
  <c r="FH350" i="1"/>
  <c r="FH351" i="1"/>
  <c r="FH352" i="1"/>
  <c r="FH353" i="1"/>
  <c r="FG3" i="1"/>
  <c r="FG4" i="1"/>
  <c r="FG5" i="1"/>
  <c r="FG6" i="1"/>
  <c r="FG7" i="1"/>
  <c r="FG8" i="1"/>
  <c r="FG9" i="1"/>
  <c r="FG10" i="1"/>
  <c r="FG11" i="1"/>
  <c r="FG12" i="1"/>
  <c r="FG13" i="1"/>
  <c r="FG14" i="1"/>
  <c r="FG15" i="1"/>
  <c r="FG16" i="1"/>
  <c r="FG17" i="1"/>
  <c r="FG18" i="1"/>
  <c r="FG19" i="1"/>
  <c r="FG20" i="1"/>
  <c r="FG21" i="1"/>
  <c r="FG22" i="1"/>
  <c r="FG23" i="1"/>
  <c r="FG24" i="1"/>
  <c r="FG25" i="1"/>
  <c r="FG26" i="1"/>
  <c r="FG27" i="1"/>
  <c r="FG28" i="1"/>
  <c r="FG29" i="1"/>
  <c r="FG30" i="1"/>
  <c r="FG31" i="1"/>
  <c r="FG32" i="1"/>
  <c r="FG33" i="1"/>
  <c r="FG34" i="1"/>
  <c r="FG35" i="1"/>
  <c r="FG36" i="1"/>
  <c r="FG37" i="1"/>
  <c r="FG38" i="1"/>
  <c r="FG39" i="1"/>
  <c r="FG40" i="1"/>
  <c r="FG41" i="1"/>
  <c r="FG42" i="1"/>
  <c r="FG43" i="1"/>
  <c r="FG44" i="1"/>
  <c r="FG45" i="1"/>
  <c r="FG46" i="1"/>
  <c r="FG47" i="1"/>
  <c r="FG48" i="1"/>
  <c r="FG49" i="1"/>
  <c r="FG50" i="1"/>
  <c r="FG51" i="1"/>
  <c r="FG52" i="1"/>
  <c r="FG53" i="1"/>
  <c r="FG54" i="1"/>
  <c r="FG55" i="1"/>
  <c r="FG56" i="1"/>
  <c r="FG57" i="1"/>
  <c r="FG58" i="1"/>
  <c r="FG59" i="1"/>
  <c r="FG60" i="1"/>
  <c r="FG61" i="1"/>
  <c r="FG62" i="1"/>
  <c r="FG63" i="1"/>
  <c r="FG64" i="1"/>
  <c r="FG65" i="1"/>
  <c r="FG66" i="1"/>
  <c r="FG67" i="1"/>
  <c r="FG68" i="1"/>
  <c r="FG69" i="1"/>
  <c r="FG70" i="1"/>
  <c r="FG71" i="1"/>
  <c r="FG72" i="1"/>
  <c r="FG73" i="1"/>
  <c r="FG74" i="1"/>
  <c r="FG75" i="1"/>
  <c r="FG76" i="1"/>
  <c r="FG77" i="1"/>
  <c r="FG78" i="1"/>
  <c r="FG79" i="1"/>
  <c r="FG80" i="1"/>
  <c r="FG81" i="1"/>
  <c r="FG82" i="1"/>
  <c r="FG83" i="1"/>
  <c r="FG84" i="1"/>
  <c r="FG85" i="1"/>
  <c r="FG86" i="1"/>
  <c r="FG87" i="1"/>
  <c r="FG88" i="1"/>
  <c r="FG89" i="1"/>
  <c r="FG90" i="1"/>
  <c r="FG91" i="1"/>
  <c r="FG92" i="1"/>
  <c r="FG93" i="1"/>
  <c r="FG94" i="1"/>
  <c r="FG95" i="1"/>
  <c r="FG96" i="1"/>
  <c r="FG97" i="1"/>
  <c r="FG98" i="1"/>
  <c r="FG99" i="1"/>
  <c r="FG100" i="1"/>
  <c r="FG101" i="1"/>
  <c r="FG102" i="1"/>
  <c r="FG103" i="1"/>
  <c r="FG104" i="1"/>
  <c r="FG105" i="1"/>
  <c r="FG106" i="1"/>
  <c r="FG107" i="1"/>
  <c r="FG108" i="1"/>
  <c r="FG109" i="1"/>
  <c r="FG110" i="1"/>
  <c r="FG111" i="1"/>
  <c r="FG112" i="1"/>
  <c r="FG113" i="1"/>
  <c r="FG114" i="1"/>
  <c r="FG115" i="1"/>
  <c r="FG116" i="1"/>
  <c r="FG117" i="1"/>
  <c r="FG118" i="1"/>
  <c r="FG119" i="1"/>
  <c r="FG120" i="1"/>
  <c r="FG121" i="1"/>
  <c r="FG122" i="1"/>
  <c r="FG123" i="1"/>
  <c r="FG124" i="1"/>
  <c r="FG125" i="1"/>
  <c r="FG126" i="1"/>
  <c r="FG127" i="1"/>
  <c r="FG128" i="1"/>
  <c r="FG129" i="1"/>
  <c r="FG130" i="1"/>
  <c r="FG131" i="1"/>
  <c r="FG132" i="1"/>
  <c r="FG133" i="1"/>
  <c r="FG134" i="1"/>
  <c r="FG135" i="1"/>
  <c r="FG136" i="1"/>
  <c r="FG137" i="1"/>
  <c r="FG138" i="1"/>
  <c r="FG139" i="1"/>
  <c r="FG140" i="1"/>
  <c r="FG141" i="1"/>
  <c r="FG142" i="1"/>
  <c r="FG143" i="1"/>
  <c r="FG144" i="1"/>
  <c r="FG145" i="1"/>
  <c r="FG146" i="1"/>
  <c r="FG147" i="1"/>
  <c r="FG148" i="1"/>
  <c r="FG149" i="1"/>
  <c r="FG150" i="1"/>
  <c r="FG151" i="1"/>
  <c r="FG152" i="1"/>
  <c r="FG153" i="1"/>
  <c r="FG154" i="1"/>
  <c r="FG155" i="1"/>
  <c r="FG156" i="1"/>
  <c r="FG157" i="1"/>
  <c r="FG158" i="1"/>
  <c r="FG159" i="1"/>
  <c r="FG160" i="1"/>
  <c r="FG161" i="1"/>
  <c r="FG162" i="1"/>
  <c r="FG163" i="1"/>
  <c r="FG164" i="1"/>
  <c r="FG165" i="1"/>
  <c r="FG166" i="1"/>
  <c r="FG167" i="1"/>
  <c r="FG168" i="1"/>
  <c r="FG169" i="1"/>
  <c r="FG170" i="1"/>
  <c r="FG171" i="1"/>
  <c r="FG172" i="1"/>
  <c r="FG173" i="1"/>
  <c r="FG174" i="1"/>
  <c r="FG175" i="1"/>
  <c r="FG176" i="1"/>
  <c r="FG177" i="1"/>
  <c r="FG178" i="1"/>
  <c r="FG179" i="1"/>
  <c r="FG180" i="1"/>
  <c r="FG181" i="1"/>
  <c r="FG182" i="1"/>
  <c r="FG183" i="1"/>
  <c r="FG184" i="1"/>
  <c r="FG185" i="1"/>
  <c r="FG186" i="1"/>
  <c r="FG187" i="1"/>
  <c r="FG188" i="1"/>
  <c r="FG189" i="1"/>
  <c r="FG190" i="1"/>
  <c r="FG191" i="1"/>
  <c r="FG192" i="1"/>
  <c r="FG193" i="1"/>
  <c r="FG194" i="1"/>
  <c r="FG195" i="1"/>
  <c r="FG196" i="1"/>
  <c r="FG197" i="1"/>
  <c r="FG198" i="1"/>
  <c r="FG199" i="1"/>
  <c r="FG200" i="1"/>
  <c r="FG201" i="1"/>
  <c r="FG202" i="1"/>
  <c r="FG203" i="1"/>
  <c r="FG204" i="1"/>
  <c r="FG205" i="1"/>
  <c r="FG206" i="1"/>
  <c r="FG207" i="1"/>
  <c r="FG208" i="1"/>
  <c r="FG209" i="1"/>
  <c r="FG210" i="1"/>
  <c r="FG211" i="1"/>
  <c r="FG212" i="1"/>
  <c r="FG213" i="1"/>
  <c r="FG214" i="1"/>
  <c r="FG215" i="1"/>
  <c r="FG216" i="1"/>
  <c r="FG217" i="1"/>
  <c r="FG218" i="1"/>
  <c r="FG219" i="1"/>
  <c r="FG220" i="1"/>
  <c r="FG221" i="1"/>
  <c r="FG222" i="1"/>
  <c r="FG223" i="1"/>
  <c r="FG224" i="1"/>
  <c r="FG225" i="1"/>
  <c r="FG226" i="1"/>
  <c r="FG227" i="1"/>
  <c r="FG228" i="1"/>
  <c r="FG229" i="1"/>
  <c r="FG230" i="1"/>
  <c r="FG231" i="1"/>
  <c r="FG232" i="1"/>
  <c r="FG233" i="1"/>
  <c r="FG234" i="1"/>
  <c r="FG235" i="1"/>
  <c r="FG236" i="1"/>
  <c r="FG237" i="1"/>
  <c r="FG238" i="1"/>
  <c r="FG239" i="1"/>
  <c r="FG240" i="1"/>
  <c r="FG241" i="1"/>
  <c r="FG242" i="1"/>
  <c r="FG243" i="1"/>
  <c r="FG244" i="1"/>
  <c r="FG245" i="1"/>
  <c r="FG246" i="1"/>
  <c r="FG247" i="1"/>
  <c r="FG248" i="1"/>
  <c r="FG249" i="1"/>
  <c r="FG250" i="1"/>
  <c r="FG251" i="1"/>
  <c r="FG252" i="1"/>
  <c r="FG253" i="1"/>
  <c r="FG254" i="1"/>
  <c r="FG255" i="1"/>
  <c r="FG256" i="1"/>
  <c r="FG257" i="1"/>
  <c r="FG258" i="1"/>
  <c r="FG259" i="1"/>
  <c r="FG260" i="1"/>
  <c r="FG261" i="1"/>
  <c r="FG262" i="1"/>
  <c r="FG263" i="1"/>
  <c r="FG264" i="1"/>
  <c r="FG265" i="1"/>
  <c r="FG266" i="1"/>
  <c r="FG267" i="1"/>
  <c r="FG268" i="1"/>
  <c r="FG269" i="1"/>
  <c r="FG270" i="1"/>
  <c r="FG271" i="1"/>
  <c r="FG272" i="1"/>
  <c r="FG273" i="1"/>
  <c r="FG274" i="1"/>
  <c r="FG275" i="1"/>
  <c r="FG276" i="1"/>
  <c r="FG277" i="1"/>
  <c r="FG278" i="1"/>
  <c r="FG279" i="1"/>
  <c r="FG280" i="1"/>
  <c r="FG281" i="1"/>
  <c r="FG282" i="1"/>
  <c r="FG283" i="1"/>
  <c r="FG284" i="1"/>
  <c r="FG285" i="1"/>
  <c r="FG286" i="1"/>
  <c r="FG287" i="1"/>
  <c r="FG288" i="1"/>
  <c r="FG289" i="1"/>
  <c r="FG290" i="1"/>
  <c r="FG291" i="1"/>
  <c r="FG292" i="1"/>
  <c r="FG293" i="1"/>
  <c r="FG294" i="1"/>
  <c r="FG295" i="1"/>
  <c r="FG296" i="1"/>
  <c r="FG297" i="1"/>
  <c r="FG298" i="1"/>
  <c r="FG299" i="1"/>
  <c r="FG300" i="1"/>
  <c r="FG301" i="1"/>
  <c r="FG302" i="1"/>
  <c r="FG303" i="1"/>
  <c r="FG304" i="1"/>
  <c r="FG305" i="1"/>
  <c r="FG306" i="1"/>
  <c r="FG307" i="1"/>
  <c r="FG308" i="1"/>
  <c r="FG309" i="1"/>
  <c r="FG310" i="1"/>
  <c r="FG311" i="1"/>
  <c r="FG312" i="1"/>
  <c r="FG313" i="1"/>
  <c r="FG314" i="1"/>
  <c r="FG315" i="1"/>
  <c r="FG316" i="1"/>
  <c r="FG317" i="1"/>
  <c r="FG318" i="1"/>
  <c r="FG319" i="1"/>
  <c r="FG320" i="1"/>
  <c r="FG321" i="1"/>
  <c r="FG322" i="1"/>
  <c r="FG323" i="1"/>
  <c r="FG324" i="1"/>
  <c r="FG325" i="1"/>
  <c r="FG326" i="1"/>
  <c r="FG327" i="1"/>
  <c r="FG328" i="1"/>
  <c r="FG329" i="1"/>
  <c r="FG330" i="1"/>
  <c r="FG331" i="1"/>
  <c r="FG332" i="1"/>
  <c r="FG333" i="1"/>
  <c r="FG334" i="1"/>
  <c r="FG335" i="1"/>
  <c r="FG336" i="1"/>
  <c r="FG337" i="1"/>
  <c r="FG338" i="1"/>
  <c r="FG339" i="1"/>
  <c r="FG340" i="1"/>
  <c r="FG341" i="1"/>
  <c r="FG342" i="1"/>
  <c r="FG343" i="1"/>
  <c r="FG344" i="1"/>
  <c r="FG345" i="1"/>
  <c r="FG346" i="1"/>
  <c r="FG347" i="1"/>
  <c r="FG348" i="1"/>
  <c r="FG349" i="1"/>
  <c r="FG350" i="1"/>
  <c r="FG351" i="1"/>
  <c r="FG352" i="1"/>
  <c r="FG353" i="1"/>
  <c r="FF3" i="1"/>
  <c r="FF4" i="1"/>
  <c r="FF5" i="1"/>
  <c r="FF6" i="1"/>
  <c r="FF7" i="1"/>
  <c r="FF8" i="1"/>
  <c r="FF9" i="1"/>
  <c r="FF10" i="1"/>
  <c r="FF11" i="1"/>
  <c r="FF12" i="1"/>
  <c r="FF13" i="1"/>
  <c r="FF14" i="1"/>
  <c r="FF15" i="1"/>
  <c r="FF16" i="1"/>
  <c r="FF17" i="1"/>
  <c r="FF18" i="1"/>
  <c r="FF19" i="1"/>
  <c r="FF20" i="1"/>
  <c r="FF21" i="1"/>
  <c r="FF22" i="1"/>
  <c r="FF23" i="1"/>
  <c r="FF24" i="1"/>
  <c r="FF25" i="1"/>
  <c r="FF26" i="1"/>
  <c r="FF27" i="1"/>
  <c r="FF28" i="1"/>
  <c r="FF29" i="1"/>
  <c r="FF30" i="1"/>
  <c r="FF31" i="1"/>
  <c r="FF32" i="1"/>
  <c r="FF33" i="1"/>
  <c r="FF34" i="1"/>
  <c r="FF35" i="1"/>
  <c r="FF36" i="1"/>
  <c r="FF37" i="1"/>
  <c r="FF38" i="1"/>
  <c r="FF39" i="1"/>
  <c r="FF40" i="1"/>
  <c r="FF41" i="1"/>
  <c r="FF42" i="1"/>
  <c r="FF43" i="1"/>
  <c r="FF44" i="1"/>
  <c r="FF45" i="1"/>
  <c r="FF46" i="1"/>
  <c r="FF47" i="1"/>
  <c r="FF48" i="1"/>
  <c r="FF49" i="1"/>
  <c r="FF50" i="1"/>
  <c r="FF51" i="1"/>
  <c r="FF52" i="1"/>
  <c r="FF53" i="1"/>
  <c r="FF54" i="1"/>
  <c r="FF55" i="1"/>
  <c r="FF56" i="1"/>
  <c r="FF57" i="1"/>
  <c r="FF58" i="1"/>
  <c r="FF59" i="1"/>
  <c r="FF60" i="1"/>
  <c r="FF61" i="1"/>
  <c r="FF62" i="1"/>
  <c r="FF63" i="1"/>
  <c r="FF64" i="1"/>
  <c r="FF65" i="1"/>
  <c r="FF66" i="1"/>
  <c r="FF67" i="1"/>
  <c r="FF68" i="1"/>
  <c r="FF69" i="1"/>
  <c r="FF70" i="1"/>
  <c r="FF71" i="1"/>
  <c r="FF72" i="1"/>
  <c r="FF73" i="1"/>
  <c r="FF74" i="1"/>
  <c r="FF75" i="1"/>
  <c r="FF76" i="1"/>
  <c r="FF77" i="1"/>
  <c r="FF78" i="1"/>
  <c r="FF79" i="1"/>
  <c r="FF80" i="1"/>
  <c r="FF81" i="1"/>
  <c r="FF82" i="1"/>
  <c r="FF83" i="1"/>
  <c r="FF84" i="1"/>
  <c r="FF85" i="1"/>
  <c r="FF86" i="1"/>
  <c r="FF87" i="1"/>
  <c r="FF88" i="1"/>
  <c r="FF89" i="1"/>
  <c r="FF90" i="1"/>
  <c r="FF91" i="1"/>
  <c r="FF92" i="1"/>
  <c r="FF93" i="1"/>
  <c r="FF94" i="1"/>
  <c r="FF95" i="1"/>
  <c r="FF96" i="1"/>
  <c r="FF97" i="1"/>
  <c r="FF98" i="1"/>
  <c r="FF99" i="1"/>
  <c r="FF100" i="1"/>
  <c r="FF101" i="1"/>
  <c r="FF102" i="1"/>
  <c r="FF103" i="1"/>
  <c r="FF104" i="1"/>
  <c r="FF105" i="1"/>
  <c r="FF106" i="1"/>
  <c r="FF107" i="1"/>
  <c r="FF108" i="1"/>
  <c r="FF109" i="1"/>
  <c r="FF110" i="1"/>
  <c r="FF111" i="1"/>
  <c r="FF112" i="1"/>
  <c r="FF113" i="1"/>
  <c r="FF114" i="1"/>
  <c r="FF115" i="1"/>
  <c r="FF116" i="1"/>
  <c r="FF117" i="1"/>
  <c r="FF118" i="1"/>
  <c r="FF119" i="1"/>
  <c r="FF120" i="1"/>
  <c r="FF121" i="1"/>
  <c r="FF122" i="1"/>
  <c r="FF123" i="1"/>
  <c r="FF124" i="1"/>
  <c r="FF125" i="1"/>
  <c r="FF126" i="1"/>
  <c r="FF127" i="1"/>
  <c r="FF128" i="1"/>
  <c r="FF129" i="1"/>
  <c r="FF130" i="1"/>
  <c r="FF131" i="1"/>
  <c r="FF132" i="1"/>
  <c r="FF133" i="1"/>
  <c r="FF134" i="1"/>
  <c r="FF135" i="1"/>
  <c r="FF136" i="1"/>
  <c r="FF137" i="1"/>
  <c r="FF138" i="1"/>
  <c r="FF139" i="1"/>
  <c r="FF140" i="1"/>
  <c r="FF141" i="1"/>
  <c r="FF142" i="1"/>
  <c r="FF143" i="1"/>
  <c r="FF144" i="1"/>
  <c r="FF145" i="1"/>
  <c r="FF146" i="1"/>
  <c r="FF147" i="1"/>
  <c r="FF148" i="1"/>
  <c r="FF149" i="1"/>
  <c r="FF150" i="1"/>
  <c r="FF151" i="1"/>
  <c r="FF152" i="1"/>
  <c r="FF153" i="1"/>
  <c r="FF154" i="1"/>
  <c r="FF155" i="1"/>
  <c r="FF156" i="1"/>
  <c r="FF157" i="1"/>
  <c r="FF158" i="1"/>
  <c r="FF159" i="1"/>
  <c r="FF160" i="1"/>
  <c r="FF161" i="1"/>
  <c r="FF162" i="1"/>
  <c r="FF163" i="1"/>
  <c r="FF164" i="1"/>
  <c r="FF165" i="1"/>
  <c r="FF166" i="1"/>
  <c r="FF167" i="1"/>
  <c r="FF168" i="1"/>
  <c r="FF169" i="1"/>
  <c r="FF170" i="1"/>
  <c r="FF171" i="1"/>
  <c r="FF172" i="1"/>
  <c r="FF173" i="1"/>
  <c r="FF174" i="1"/>
  <c r="FF175" i="1"/>
  <c r="FF176" i="1"/>
  <c r="FF177" i="1"/>
  <c r="FF178" i="1"/>
  <c r="FF179" i="1"/>
  <c r="FF180" i="1"/>
  <c r="FF181" i="1"/>
  <c r="FF182" i="1"/>
  <c r="FF183" i="1"/>
  <c r="FF184" i="1"/>
  <c r="FF185" i="1"/>
  <c r="FF186" i="1"/>
  <c r="FF187" i="1"/>
  <c r="FF188" i="1"/>
  <c r="FF189" i="1"/>
  <c r="FF190" i="1"/>
  <c r="FF191" i="1"/>
  <c r="FF192" i="1"/>
  <c r="FF193" i="1"/>
  <c r="FF194" i="1"/>
  <c r="FF195" i="1"/>
  <c r="FF196" i="1"/>
  <c r="FF197" i="1"/>
  <c r="FF198" i="1"/>
  <c r="FF199" i="1"/>
  <c r="FF200" i="1"/>
  <c r="FF201" i="1"/>
  <c r="FF202" i="1"/>
  <c r="FF203" i="1"/>
  <c r="FF204" i="1"/>
  <c r="FF205" i="1"/>
  <c r="FF206" i="1"/>
  <c r="FF207" i="1"/>
  <c r="FF208" i="1"/>
  <c r="FF209" i="1"/>
  <c r="FF210" i="1"/>
  <c r="FF211" i="1"/>
  <c r="FF212" i="1"/>
  <c r="FF213" i="1"/>
  <c r="FF214" i="1"/>
  <c r="FF215" i="1"/>
  <c r="FF216" i="1"/>
  <c r="FF217" i="1"/>
  <c r="FF218" i="1"/>
  <c r="FF219" i="1"/>
  <c r="FF220" i="1"/>
  <c r="FF221" i="1"/>
  <c r="FF222" i="1"/>
  <c r="FF223" i="1"/>
  <c r="FF224" i="1"/>
  <c r="FF225" i="1"/>
  <c r="FF226" i="1"/>
  <c r="FF227" i="1"/>
  <c r="FF228" i="1"/>
  <c r="FF229" i="1"/>
  <c r="FF230" i="1"/>
  <c r="FF231" i="1"/>
  <c r="FF232" i="1"/>
  <c r="FF233" i="1"/>
  <c r="FF234" i="1"/>
  <c r="FF235" i="1"/>
  <c r="FF236" i="1"/>
  <c r="FF237" i="1"/>
  <c r="FF238" i="1"/>
  <c r="FF239" i="1"/>
  <c r="FF240" i="1"/>
  <c r="FF241" i="1"/>
  <c r="FF242" i="1"/>
  <c r="FF243" i="1"/>
  <c r="FF244" i="1"/>
  <c r="FF245" i="1"/>
  <c r="FF246" i="1"/>
  <c r="FF247" i="1"/>
  <c r="FF248" i="1"/>
  <c r="FF249" i="1"/>
  <c r="FF250" i="1"/>
  <c r="FF251" i="1"/>
  <c r="FF252" i="1"/>
  <c r="FF253" i="1"/>
  <c r="FF254" i="1"/>
  <c r="FF255" i="1"/>
  <c r="FF256" i="1"/>
  <c r="FF257" i="1"/>
  <c r="FF258" i="1"/>
  <c r="FF259" i="1"/>
  <c r="FF260" i="1"/>
  <c r="FF261" i="1"/>
  <c r="FF262" i="1"/>
  <c r="FF263" i="1"/>
  <c r="FF264" i="1"/>
  <c r="FF265" i="1"/>
  <c r="FF266" i="1"/>
  <c r="FF267" i="1"/>
  <c r="FF268" i="1"/>
  <c r="FF269" i="1"/>
  <c r="FF270" i="1"/>
  <c r="FF271" i="1"/>
  <c r="FF272" i="1"/>
  <c r="FF273" i="1"/>
  <c r="FF274" i="1"/>
  <c r="FF275" i="1"/>
  <c r="FF276" i="1"/>
  <c r="FF277" i="1"/>
  <c r="FF278" i="1"/>
  <c r="FF279" i="1"/>
  <c r="FF280" i="1"/>
  <c r="FF281" i="1"/>
  <c r="FF282" i="1"/>
  <c r="FF283" i="1"/>
  <c r="FF284" i="1"/>
  <c r="FF285" i="1"/>
  <c r="FF286" i="1"/>
  <c r="FF287" i="1"/>
  <c r="FF288" i="1"/>
  <c r="FF289" i="1"/>
  <c r="FF290" i="1"/>
  <c r="FF291" i="1"/>
  <c r="FF292" i="1"/>
  <c r="FF293" i="1"/>
  <c r="FF294" i="1"/>
  <c r="FF295" i="1"/>
  <c r="FF296" i="1"/>
  <c r="FF297" i="1"/>
  <c r="FF298" i="1"/>
  <c r="FF299" i="1"/>
  <c r="FF300" i="1"/>
  <c r="FF301" i="1"/>
  <c r="FF302" i="1"/>
  <c r="FF303" i="1"/>
  <c r="FF304" i="1"/>
  <c r="FF305" i="1"/>
  <c r="FF306" i="1"/>
  <c r="FF307" i="1"/>
  <c r="FF308" i="1"/>
  <c r="FF309" i="1"/>
  <c r="FF310" i="1"/>
  <c r="FF311" i="1"/>
  <c r="FF312" i="1"/>
  <c r="FF313" i="1"/>
  <c r="FF314" i="1"/>
  <c r="FF315" i="1"/>
  <c r="FF316" i="1"/>
  <c r="FF317" i="1"/>
  <c r="FF318" i="1"/>
  <c r="FF319" i="1"/>
  <c r="FF320" i="1"/>
  <c r="FF321" i="1"/>
  <c r="FF322" i="1"/>
  <c r="FF323" i="1"/>
  <c r="FF324" i="1"/>
  <c r="FF325" i="1"/>
  <c r="FF326" i="1"/>
  <c r="FF327" i="1"/>
  <c r="FF328" i="1"/>
  <c r="FF329" i="1"/>
  <c r="FF330" i="1"/>
  <c r="FF331" i="1"/>
  <c r="FF332" i="1"/>
  <c r="FF333" i="1"/>
  <c r="FF334" i="1"/>
  <c r="FF335" i="1"/>
  <c r="FF336" i="1"/>
  <c r="FF337" i="1"/>
  <c r="FF338" i="1"/>
  <c r="FF339" i="1"/>
  <c r="FF340" i="1"/>
  <c r="FF341" i="1"/>
  <c r="FF342" i="1"/>
  <c r="FF343" i="1"/>
  <c r="FF344" i="1"/>
  <c r="FF345" i="1"/>
  <c r="FF346" i="1"/>
  <c r="FF347" i="1"/>
  <c r="FF348" i="1"/>
  <c r="FF349" i="1"/>
  <c r="FF350" i="1"/>
  <c r="FF351" i="1"/>
  <c r="FF352" i="1"/>
  <c r="FF353" i="1"/>
  <c r="FE3" i="1"/>
  <c r="FE4" i="1"/>
  <c r="FE5" i="1"/>
  <c r="FE6" i="1"/>
  <c r="FE7" i="1"/>
  <c r="FE8" i="1"/>
  <c r="FE9" i="1"/>
  <c r="FE10" i="1"/>
  <c r="FE11" i="1"/>
  <c r="FE12" i="1"/>
  <c r="FE13" i="1"/>
  <c r="FE14" i="1"/>
  <c r="FE15" i="1"/>
  <c r="FE16" i="1"/>
  <c r="FE17" i="1"/>
  <c r="FE18" i="1"/>
  <c r="FE19" i="1"/>
  <c r="FE20" i="1"/>
  <c r="FE21" i="1"/>
  <c r="FE22" i="1"/>
  <c r="FE23" i="1"/>
  <c r="FE24" i="1"/>
  <c r="FE25" i="1"/>
  <c r="FE26" i="1"/>
  <c r="FE27" i="1"/>
  <c r="FE28" i="1"/>
  <c r="FE29" i="1"/>
  <c r="FE30" i="1"/>
  <c r="FE31" i="1"/>
  <c r="FE32" i="1"/>
  <c r="FE33" i="1"/>
  <c r="FE34" i="1"/>
  <c r="FE35" i="1"/>
  <c r="FE36" i="1"/>
  <c r="FE37" i="1"/>
  <c r="FE38" i="1"/>
  <c r="FE39" i="1"/>
  <c r="FE40" i="1"/>
  <c r="FE41" i="1"/>
  <c r="FE42" i="1"/>
  <c r="FE43" i="1"/>
  <c r="FE44" i="1"/>
  <c r="FE45" i="1"/>
  <c r="FE46" i="1"/>
  <c r="FE47" i="1"/>
  <c r="FE48" i="1"/>
  <c r="FE49" i="1"/>
  <c r="FE50" i="1"/>
  <c r="FE51" i="1"/>
  <c r="FE52" i="1"/>
  <c r="FE53" i="1"/>
  <c r="FE54" i="1"/>
  <c r="FE55" i="1"/>
  <c r="FE56" i="1"/>
  <c r="FE57" i="1"/>
  <c r="FE58" i="1"/>
  <c r="FE59" i="1"/>
  <c r="FE60" i="1"/>
  <c r="FE61" i="1"/>
  <c r="FE62" i="1"/>
  <c r="FE63" i="1"/>
  <c r="FE64" i="1"/>
  <c r="FE65" i="1"/>
  <c r="FE66" i="1"/>
  <c r="FE67" i="1"/>
  <c r="FE68" i="1"/>
  <c r="FE69" i="1"/>
  <c r="FE70" i="1"/>
  <c r="FE71" i="1"/>
  <c r="FE72" i="1"/>
  <c r="FE73" i="1"/>
  <c r="FE74" i="1"/>
  <c r="FE75" i="1"/>
  <c r="FE76" i="1"/>
  <c r="FE77" i="1"/>
  <c r="FE78" i="1"/>
  <c r="FE79" i="1"/>
  <c r="FE80" i="1"/>
  <c r="FE81" i="1"/>
  <c r="FE82" i="1"/>
  <c r="FE83" i="1"/>
  <c r="FE84" i="1"/>
  <c r="FE85" i="1"/>
  <c r="FE86" i="1"/>
  <c r="FE87" i="1"/>
  <c r="FE88" i="1"/>
  <c r="FE89" i="1"/>
  <c r="FE90" i="1"/>
  <c r="FE91" i="1"/>
  <c r="FE92" i="1"/>
  <c r="FE93" i="1"/>
  <c r="FE94" i="1"/>
  <c r="FE95" i="1"/>
  <c r="FE96" i="1"/>
  <c r="FE97" i="1"/>
  <c r="FE98" i="1"/>
  <c r="FE99" i="1"/>
  <c r="FE100" i="1"/>
  <c r="FE101" i="1"/>
  <c r="FE102" i="1"/>
  <c r="FE103" i="1"/>
  <c r="FE104" i="1"/>
  <c r="FE105" i="1"/>
  <c r="FE106" i="1"/>
  <c r="FE107" i="1"/>
  <c r="FE108" i="1"/>
  <c r="FE109" i="1"/>
  <c r="FE110" i="1"/>
  <c r="FE111" i="1"/>
  <c r="FE112" i="1"/>
  <c r="FE113" i="1"/>
  <c r="FE114" i="1"/>
  <c r="FE115" i="1"/>
  <c r="FE116" i="1"/>
  <c r="FE117" i="1"/>
  <c r="FE118" i="1"/>
  <c r="FE119" i="1"/>
  <c r="FE120" i="1"/>
  <c r="FE121" i="1"/>
  <c r="FE122" i="1"/>
  <c r="FE123" i="1"/>
  <c r="FE124" i="1"/>
  <c r="FE125" i="1"/>
  <c r="FE126" i="1"/>
  <c r="FE127" i="1"/>
  <c r="FE128" i="1"/>
  <c r="FE129" i="1"/>
  <c r="FE130" i="1"/>
  <c r="FE131" i="1"/>
  <c r="FE132" i="1"/>
  <c r="FE133" i="1"/>
  <c r="FE134" i="1"/>
  <c r="FE135" i="1"/>
  <c r="FE136" i="1"/>
  <c r="FE137" i="1"/>
  <c r="FE138" i="1"/>
  <c r="FE139" i="1"/>
  <c r="FE140" i="1"/>
  <c r="FE141" i="1"/>
  <c r="FE142" i="1"/>
  <c r="FE143" i="1"/>
  <c r="FE144" i="1"/>
  <c r="FE145" i="1"/>
  <c r="FE146" i="1"/>
  <c r="FE147" i="1"/>
  <c r="FE148" i="1"/>
  <c r="FE149" i="1"/>
  <c r="FE150" i="1"/>
  <c r="FE151" i="1"/>
  <c r="FE152" i="1"/>
  <c r="FE153" i="1"/>
  <c r="FE154" i="1"/>
  <c r="FE155" i="1"/>
  <c r="FE156" i="1"/>
  <c r="FE157" i="1"/>
  <c r="FE158" i="1"/>
  <c r="FE159" i="1"/>
  <c r="FE160" i="1"/>
  <c r="FE161" i="1"/>
  <c r="FE162" i="1"/>
  <c r="FE163" i="1"/>
  <c r="FE164" i="1"/>
  <c r="FE165" i="1"/>
  <c r="FE166" i="1"/>
  <c r="FE167" i="1"/>
  <c r="FE168" i="1"/>
  <c r="FE169" i="1"/>
  <c r="FE170" i="1"/>
  <c r="FE171" i="1"/>
  <c r="FE172" i="1"/>
  <c r="FE173" i="1"/>
  <c r="FE174" i="1"/>
  <c r="FE175" i="1"/>
  <c r="FE176" i="1"/>
  <c r="FE177" i="1"/>
  <c r="FE178" i="1"/>
  <c r="FE179" i="1"/>
  <c r="FE180" i="1"/>
  <c r="FE181" i="1"/>
  <c r="FE182" i="1"/>
  <c r="FE183" i="1"/>
  <c r="FE184" i="1"/>
  <c r="FE185" i="1"/>
  <c r="FE186" i="1"/>
  <c r="FE187" i="1"/>
  <c r="FE188" i="1"/>
  <c r="FE189" i="1"/>
  <c r="FE190" i="1"/>
  <c r="FE191" i="1"/>
  <c r="FE192" i="1"/>
  <c r="FE193" i="1"/>
  <c r="FE194" i="1"/>
  <c r="FE195" i="1"/>
  <c r="FE196" i="1"/>
  <c r="FE197" i="1"/>
  <c r="FE198" i="1"/>
  <c r="FE199" i="1"/>
  <c r="FE200" i="1"/>
  <c r="FE201" i="1"/>
  <c r="FE202" i="1"/>
  <c r="FE203" i="1"/>
  <c r="FE204" i="1"/>
  <c r="FE205" i="1"/>
  <c r="FE206" i="1"/>
  <c r="FE207" i="1"/>
  <c r="FE208" i="1"/>
  <c r="FE209" i="1"/>
  <c r="FE210" i="1"/>
  <c r="FE211" i="1"/>
  <c r="FE212" i="1"/>
  <c r="FE213" i="1"/>
  <c r="FE214" i="1"/>
  <c r="FE215" i="1"/>
  <c r="FE216" i="1"/>
  <c r="FE217" i="1"/>
  <c r="FE218" i="1"/>
  <c r="FE219" i="1"/>
  <c r="FE220" i="1"/>
  <c r="FE221" i="1"/>
  <c r="FE222" i="1"/>
  <c r="FE223" i="1"/>
  <c r="FE224" i="1"/>
  <c r="FE225" i="1"/>
  <c r="FE226" i="1"/>
  <c r="FE227" i="1"/>
  <c r="FE228" i="1"/>
  <c r="FE229" i="1"/>
  <c r="FE230" i="1"/>
  <c r="FE231" i="1"/>
  <c r="FE232" i="1"/>
  <c r="FE233" i="1"/>
  <c r="FE234" i="1"/>
  <c r="FE235" i="1"/>
  <c r="FE236" i="1"/>
  <c r="FE237" i="1"/>
  <c r="FE238" i="1"/>
  <c r="FE239" i="1"/>
  <c r="FE240" i="1"/>
  <c r="FE241" i="1"/>
  <c r="FE242" i="1"/>
  <c r="FE243" i="1"/>
  <c r="FE244" i="1"/>
  <c r="FE245" i="1"/>
  <c r="FE246" i="1"/>
  <c r="FE247" i="1"/>
  <c r="FE248" i="1"/>
  <c r="FE249" i="1"/>
  <c r="FE250" i="1"/>
  <c r="FE251" i="1"/>
  <c r="FE252" i="1"/>
  <c r="FE253" i="1"/>
  <c r="FE254" i="1"/>
  <c r="FE255" i="1"/>
  <c r="FE256" i="1"/>
  <c r="FE257" i="1"/>
  <c r="FE258" i="1"/>
  <c r="FE259" i="1"/>
  <c r="FE260" i="1"/>
  <c r="FE261" i="1"/>
  <c r="FE262" i="1"/>
  <c r="FE263" i="1"/>
  <c r="FE264" i="1"/>
  <c r="FE265" i="1"/>
  <c r="FE266" i="1"/>
  <c r="FE267" i="1"/>
  <c r="FE268" i="1"/>
  <c r="FE269" i="1"/>
  <c r="FE270" i="1"/>
  <c r="FE271" i="1"/>
  <c r="FE272" i="1"/>
  <c r="FE273" i="1"/>
  <c r="FE274" i="1"/>
  <c r="FE275" i="1"/>
  <c r="FE276" i="1"/>
  <c r="FE277" i="1"/>
  <c r="FE278" i="1"/>
  <c r="FE279" i="1"/>
  <c r="FE280" i="1"/>
  <c r="FE281" i="1"/>
  <c r="FE282" i="1"/>
  <c r="FE283" i="1"/>
  <c r="FE284" i="1"/>
  <c r="FE285" i="1"/>
  <c r="FE286" i="1"/>
  <c r="FE287" i="1"/>
  <c r="FE288" i="1"/>
  <c r="FE289" i="1"/>
  <c r="FE290" i="1"/>
  <c r="FE291" i="1"/>
  <c r="FE292" i="1"/>
  <c r="FE293" i="1"/>
  <c r="FE294" i="1"/>
  <c r="FE295" i="1"/>
  <c r="FE296" i="1"/>
  <c r="FE297" i="1"/>
  <c r="FE298" i="1"/>
  <c r="FE299" i="1"/>
  <c r="FE300" i="1"/>
  <c r="FE301" i="1"/>
  <c r="FE302" i="1"/>
  <c r="FE303" i="1"/>
  <c r="FE304" i="1"/>
  <c r="FE305" i="1"/>
  <c r="FE306" i="1"/>
  <c r="FE307" i="1"/>
  <c r="FE308" i="1"/>
  <c r="FE309" i="1"/>
  <c r="FE310" i="1"/>
  <c r="FE311" i="1"/>
  <c r="FE312" i="1"/>
  <c r="FE313" i="1"/>
  <c r="FE314" i="1"/>
  <c r="FE315" i="1"/>
  <c r="FE316" i="1"/>
  <c r="FE317" i="1"/>
  <c r="FE318" i="1"/>
  <c r="FE319" i="1"/>
  <c r="FE320" i="1"/>
  <c r="FE321" i="1"/>
  <c r="FE322" i="1"/>
  <c r="FE323" i="1"/>
  <c r="FE324" i="1"/>
  <c r="FE325" i="1"/>
  <c r="FE326" i="1"/>
  <c r="FE327" i="1"/>
  <c r="FE328" i="1"/>
  <c r="FE329" i="1"/>
  <c r="FE330" i="1"/>
  <c r="FE331" i="1"/>
  <c r="FE332" i="1"/>
  <c r="FE333" i="1"/>
  <c r="FE334" i="1"/>
  <c r="FE335" i="1"/>
  <c r="FE336" i="1"/>
  <c r="FE337" i="1"/>
  <c r="FE338" i="1"/>
  <c r="FE339" i="1"/>
  <c r="FE340" i="1"/>
  <c r="FE341" i="1"/>
  <c r="FE342" i="1"/>
  <c r="FE343" i="1"/>
  <c r="FE344" i="1"/>
  <c r="FE345" i="1"/>
  <c r="FE346" i="1"/>
  <c r="FE347" i="1"/>
  <c r="FE348" i="1"/>
  <c r="FE349" i="1"/>
  <c r="FE350" i="1"/>
  <c r="FE351" i="1"/>
  <c r="FE352" i="1"/>
  <c r="FE353" i="1"/>
  <c r="FD3" i="1"/>
  <c r="FD4" i="1"/>
  <c r="FD5" i="1"/>
  <c r="FD6" i="1"/>
  <c r="FD7" i="1"/>
  <c r="FD8" i="1"/>
  <c r="FD9" i="1"/>
  <c r="FD10" i="1"/>
  <c r="FD11" i="1"/>
  <c r="FD12" i="1"/>
  <c r="FD13" i="1"/>
  <c r="FD14" i="1"/>
  <c r="FD15" i="1"/>
  <c r="FD16" i="1"/>
  <c r="FD17" i="1"/>
  <c r="FD18" i="1"/>
  <c r="FD19" i="1"/>
  <c r="FD20" i="1"/>
  <c r="FD21" i="1"/>
  <c r="FD22" i="1"/>
  <c r="FD23" i="1"/>
  <c r="FD24" i="1"/>
  <c r="FD25" i="1"/>
  <c r="FD26" i="1"/>
  <c r="FD27" i="1"/>
  <c r="FD28" i="1"/>
  <c r="FD29" i="1"/>
  <c r="FD30" i="1"/>
  <c r="FD31" i="1"/>
  <c r="FD32" i="1"/>
  <c r="FD33" i="1"/>
  <c r="FD34" i="1"/>
  <c r="FD35" i="1"/>
  <c r="FD36" i="1"/>
  <c r="FD37" i="1"/>
  <c r="FD38" i="1"/>
  <c r="FD39" i="1"/>
  <c r="FD40" i="1"/>
  <c r="FD41" i="1"/>
  <c r="FD42" i="1"/>
  <c r="FD43" i="1"/>
  <c r="FD44" i="1"/>
  <c r="FD45" i="1"/>
  <c r="FD46" i="1"/>
  <c r="FD47" i="1"/>
  <c r="FD48" i="1"/>
  <c r="FD49" i="1"/>
  <c r="FD50" i="1"/>
  <c r="FD51" i="1"/>
  <c r="FD52" i="1"/>
  <c r="FD53" i="1"/>
  <c r="FD54" i="1"/>
  <c r="FD55" i="1"/>
  <c r="FD56" i="1"/>
  <c r="FD57" i="1"/>
  <c r="FD58" i="1"/>
  <c r="FD59" i="1"/>
  <c r="FD60" i="1"/>
  <c r="FD61" i="1"/>
  <c r="FD62" i="1"/>
  <c r="FD63" i="1"/>
  <c r="FD64" i="1"/>
  <c r="FD65" i="1"/>
  <c r="FD66" i="1"/>
  <c r="FD67" i="1"/>
  <c r="FD68" i="1"/>
  <c r="FD69" i="1"/>
  <c r="FD70" i="1"/>
  <c r="FD71" i="1"/>
  <c r="FD72" i="1"/>
  <c r="FD73" i="1"/>
  <c r="FD74" i="1"/>
  <c r="FD75" i="1"/>
  <c r="FD76" i="1"/>
  <c r="FD77" i="1"/>
  <c r="FD78" i="1"/>
  <c r="FD79" i="1"/>
  <c r="FD80" i="1"/>
  <c r="FD81" i="1"/>
  <c r="FD82" i="1"/>
  <c r="FD83" i="1"/>
  <c r="FD84" i="1"/>
  <c r="FD85" i="1"/>
  <c r="FD86" i="1"/>
  <c r="FD87" i="1"/>
  <c r="FD88" i="1"/>
  <c r="FD89" i="1"/>
  <c r="FD90" i="1"/>
  <c r="FD91" i="1"/>
  <c r="FD92" i="1"/>
  <c r="FD93" i="1"/>
  <c r="FD94" i="1"/>
  <c r="FD95" i="1"/>
  <c r="FD96" i="1"/>
  <c r="FD97" i="1"/>
  <c r="FD98" i="1"/>
  <c r="FD99" i="1"/>
  <c r="FD100" i="1"/>
  <c r="FD101" i="1"/>
  <c r="FD102" i="1"/>
  <c r="FD103" i="1"/>
  <c r="FD104" i="1"/>
  <c r="FD105" i="1"/>
  <c r="FD106" i="1"/>
  <c r="FD107" i="1"/>
  <c r="FD108" i="1"/>
  <c r="FD109" i="1"/>
  <c r="FD110" i="1"/>
  <c r="FD111" i="1"/>
  <c r="FD112" i="1"/>
  <c r="FD113" i="1"/>
  <c r="FD114" i="1"/>
  <c r="FD115" i="1"/>
  <c r="FD116" i="1"/>
  <c r="FD117" i="1"/>
  <c r="FD118" i="1"/>
  <c r="FD119" i="1"/>
  <c r="FD120" i="1"/>
  <c r="FD121" i="1"/>
  <c r="FD122" i="1"/>
  <c r="FD123" i="1"/>
  <c r="FD124" i="1"/>
  <c r="FD125" i="1"/>
  <c r="FD126" i="1"/>
  <c r="FD127" i="1"/>
  <c r="FD128" i="1"/>
  <c r="FD129" i="1"/>
  <c r="FD130" i="1"/>
  <c r="FD131" i="1"/>
  <c r="FD132" i="1"/>
  <c r="FD133" i="1"/>
  <c r="FD134" i="1"/>
  <c r="FD135" i="1"/>
  <c r="FD136" i="1"/>
  <c r="FD137" i="1"/>
  <c r="FD138" i="1"/>
  <c r="FD139" i="1"/>
  <c r="FD140" i="1"/>
  <c r="FD141" i="1"/>
  <c r="FD142" i="1"/>
  <c r="FD143" i="1"/>
  <c r="FD144" i="1"/>
  <c r="FD145" i="1"/>
  <c r="FD146" i="1"/>
  <c r="FD147" i="1"/>
  <c r="FD148" i="1"/>
  <c r="FD149" i="1"/>
  <c r="FD150" i="1"/>
  <c r="FD151" i="1"/>
  <c r="FD152" i="1"/>
  <c r="FD153" i="1"/>
  <c r="FD154" i="1"/>
  <c r="FD155" i="1"/>
  <c r="FD156" i="1"/>
  <c r="FD157" i="1"/>
  <c r="FD158" i="1"/>
  <c r="FD159" i="1"/>
  <c r="FD160" i="1"/>
  <c r="FD161" i="1"/>
  <c r="FD162" i="1"/>
  <c r="FD163" i="1"/>
  <c r="FD164" i="1"/>
  <c r="FD165" i="1"/>
  <c r="FD166" i="1"/>
  <c r="FD167" i="1"/>
  <c r="FD168" i="1"/>
  <c r="FD169" i="1"/>
  <c r="FD170" i="1"/>
  <c r="FD171" i="1"/>
  <c r="FD172" i="1"/>
  <c r="FD173" i="1"/>
  <c r="FD174" i="1"/>
  <c r="FD175" i="1"/>
  <c r="FD176" i="1"/>
  <c r="FD177" i="1"/>
  <c r="FD178" i="1"/>
  <c r="FD179" i="1"/>
  <c r="FD180" i="1"/>
  <c r="FD181" i="1"/>
  <c r="FD182" i="1"/>
  <c r="FD183" i="1"/>
  <c r="FD184" i="1"/>
  <c r="FD185" i="1"/>
  <c r="FD186" i="1"/>
  <c r="FD187" i="1"/>
  <c r="FD188" i="1"/>
  <c r="FD189" i="1"/>
  <c r="FD190" i="1"/>
  <c r="FD191" i="1"/>
  <c r="FD192" i="1"/>
  <c r="FD193" i="1"/>
  <c r="FD194" i="1"/>
  <c r="FD195" i="1"/>
  <c r="FD196" i="1"/>
  <c r="FD197" i="1"/>
  <c r="FD198" i="1"/>
  <c r="FD199" i="1"/>
  <c r="FD200" i="1"/>
  <c r="FD201" i="1"/>
  <c r="FD202" i="1"/>
  <c r="FD203" i="1"/>
  <c r="FD204" i="1"/>
  <c r="FD205" i="1"/>
  <c r="FD206" i="1"/>
  <c r="FD207" i="1"/>
  <c r="FD208" i="1"/>
  <c r="FD209" i="1"/>
  <c r="FD210" i="1"/>
  <c r="FD211" i="1"/>
  <c r="FD212" i="1"/>
  <c r="FD213" i="1"/>
  <c r="FD214" i="1"/>
  <c r="FD215" i="1"/>
  <c r="FD216" i="1"/>
  <c r="FD217" i="1"/>
  <c r="FD218" i="1"/>
  <c r="FD219" i="1"/>
  <c r="FD220" i="1"/>
  <c r="FD221" i="1"/>
  <c r="FD222" i="1"/>
  <c r="FD223" i="1"/>
  <c r="FD224" i="1"/>
  <c r="FD225" i="1"/>
  <c r="FD226" i="1"/>
  <c r="FD227" i="1"/>
  <c r="FD228" i="1"/>
  <c r="FD229" i="1"/>
  <c r="FD230" i="1"/>
  <c r="FD231" i="1"/>
  <c r="FD232" i="1"/>
  <c r="FD233" i="1"/>
  <c r="FD234" i="1"/>
  <c r="FD235" i="1"/>
  <c r="FD236" i="1"/>
  <c r="FD237" i="1"/>
  <c r="FD238" i="1"/>
  <c r="FD239" i="1"/>
  <c r="FD240" i="1"/>
  <c r="FD241" i="1"/>
  <c r="FD242" i="1"/>
  <c r="FD243" i="1"/>
  <c r="FD244" i="1"/>
  <c r="FD245" i="1"/>
  <c r="FD246" i="1"/>
  <c r="FD247" i="1"/>
  <c r="FD248" i="1"/>
  <c r="FD249" i="1"/>
  <c r="FD250" i="1"/>
  <c r="FD251" i="1"/>
  <c r="FD252" i="1"/>
  <c r="FD253" i="1"/>
  <c r="FD254" i="1"/>
  <c r="FD255" i="1"/>
  <c r="FD256" i="1"/>
  <c r="FD257" i="1"/>
  <c r="FD258" i="1"/>
  <c r="FD259" i="1"/>
  <c r="FD260" i="1"/>
  <c r="FD261" i="1"/>
  <c r="FD262" i="1"/>
  <c r="FD263" i="1"/>
  <c r="FD264" i="1"/>
  <c r="FD265" i="1"/>
  <c r="FD266" i="1"/>
  <c r="FD267" i="1"/>
  <c r="FD268" i="1"/>
  <c r="FD269" i="1"/>
  <c r="FD270" i="1"/>
  <c r="FD271" i="1"/>
  <c r="FD272" i="1"/>
  <c r="FD273" i="1"/>
  <c r="FD274" i="1"/>
  <c r="FD275" i="1"/>
  <c r="FD276" i="1"/>
  <c r="FD277" i="1"/>
  <c r="FD278" i="1"/>
  <c r="FD279" i="1"/>
  <c r="FD280" i="1"/>
  <c r="FD281" i="1"/>
  <c r="FD282" i="1"/>
  <c r="FD283" i="1"/>
  <c r="FD284" i="1"/>
  <c r="FD285" i="1"/>
  <c r="FD286" i="1"/>
  <c r="FD287" i="1"/>
  <c r="FD288" i="1"/>
  <c r="FD289" i="1"/>
  <c r="FD290" i="1"/>
  <c r="FD291" i="1"/>
  <c r="FD292" i="1"/>
  <c r="FD293" i="1"/>
  <c r="FD294" i="1"/>
  <c r="FD295" i="1"/>
  <c r="FD296" i="1"/>
  <c r="FD297" i="1"/>
  <c r="FD298" i="1"/>
  <c r="FD299" i="1"/>
  <c r="FD300" i="1"/>
  <c r="FD301" i="1"/>
  <c r="FD302" i="1"/>
  <c r="FD303" i="1"/>
  <c r="FD304" i="1"/>
  <c r="FD305" i="1"/>
  <c r="FD306" i="1"/>
  <c r="FD307" i="1"/>
  <c r="FD308" i="1"/>
  <c r="FD309" i="1"/>
  <c r="FD310" i="1"/>
  <c r="FD311" i="1"/>
  <c r="FD312" i="1"/>
  <c r="FD313" i="1"/>
  <c r="FD314" i="1"/>
  <c r="FD315" i="1"/>
  <c r="FD316" i="1"/>
  <c r="FD317" i="1"/>
  <c r="FD318" i="1"/>
  <c r="FD319" i="1"/>
  <c r="FD320" i="1"/>
  <c r="FD321" i="1"/>
  <c r="FD322" i="1"/>
  <c r="FD323" i="1"/>
  <c r="FD324" i="1"/>
  <c r="FD325" i="1"/>
  <c r="FD326" i="1"/>
  <c r="FD327" i="1"/>
  <c r="FD328" i="1"/>
  <c r="FD329" i="1"/>
  <c r="FD330" i="1"/>
  <c r="FD331" i="1"/>
  <c r="FD332" i="1"/>
  <c r="FD333" i="1"/>
  <c r="FD334" i="1"/>
  <c r="FD335" i="1"/>
  <c r="FD336" i="1"/>
  <c r="FD337" i="1"/>
  <c r="FD338" i="1"/>
  <c r="FD339" i="1"/>
  <c r="FD340" i="1"/>
  <c r="FD341" i="1"/>
  <c r="FD342" i="1"/>
  <c r="FD343" i="1"/>
  <c r="FD344" i="1"/>
  <c r="FD345" i="1"/>
  <c r="FD346" i="1"/>
  <c r="FD347" i="1"/>
  <c r="FD348" i="1"/>
  <c r="FD349" i="1"/>
  <c r="FD350" i="1"/>
  <c r="FD351" i="1"/>
  <c r="FD352" i="1"/>
  <c r="FD353" i="1"/>
  <c r="FC3" i="1"/>
  <c r="FC4" i="1"/>
  <c r="FC5" i="1"/>
  <c r="FC6" i="1"/>
  <c r="FC7" i="1"/>
  <c r="FC8" i="1"/>
  <c r="FC9" i="1"/>
  <c r="FC10" i="1"/>
  <c r="FC11" i="1"/>
  <c r="FC12" i="1"/>
  <c r="FC13" i="1"/>
  <c r="FC14" i="1"/>
  <c r="FC15" i="1"/>
  <c r="FC16" i="1"/>
  <c r="FC17" i="1"/>
  <c r="FC18" i="1"/>
  <c r="FC19" i="1"/>
  <c r="FC20" i="1"/>
  <c r="FC21" i="1"/>
  <c r="FC22" i="1"/>
  <c r="FC23" i="1"/>
  <c r="FC24" i="1"/>
  <c r="FC25" i="1"/>
  <c r="FC26" i="1"/>
  <c r="FC27" i="1"/>
  <c r="FC28" i="1"/>
  <c r="FC29" i="1"/>
  <c r="FC30" i="1"/>
  <c r="FC31" i="1"/>
  <c r="FC32" i="1"/>
  <c r="FC33" i="1"/>
  <c r="FC34" i="1"/>
  <c r="FC35" i="1"/>
  <c r="FC36" i="1"/>
  <c r="FC37" i="1"/>
  <c r="FC38" i="1"/>
  <c r="FC39" i="1"/>
  <c r="FC40" i="1"/>
  <c r="FC41" i="1"/>
  <c r="FC42" i="1"/>
  <c r="FC43" i="1"/>
  <c r="FC44" i="1"/>
  <c r="FC45" i="1"/>
  <c r="FC46" i="1"/>
  <c r="FC47" i="1"/>
  <c r="FC48" i="1"/>
  <c r="FC49" i="1"/>
  <c r="FC50" i="1"/>
  <c r="FC51" i="1"/>
  <c r="FC52" i="1"/>
  <c r="FC53" i="1"/>
  <c r="FC54" i="1"/>
  <c r="FC55" i="1"/>
  <c r="FC56" i="1"/>
  <c r="FC57" i="1"/>
  <c r="FC58" i="1"/>
  <c r="FC59" i="1"/>
  <c r="FC60" i="1"/>
  <c r="FC61" i="1"/>
  <c r="FC62" i="1"/>
  <c r="FC63" i="1"/>
  <c r="FC64" i="1"/>
  <c r="FC65" i="1"/>
  <c r="FC66" i="1"/>
  <c r="FC67" i="1"/>
  <c r="FC68" i="1"/>
  <c r="FC69" i="1"/>
  <c r="FC70" i="1"/>
  <c r="FC71" i="1"/>
  <c r="FC72" i="1"/>
  <c r="FC73" i="1"/>
  <c r="FC74" i="1"/>
  <c r="FC75" i="1"/>
  <c r="FC76" i="1"/>
  <c r="FC77" i="1"/>
  <c r="FC78" i="1"/>
  <c r="FC79" i="1"/>
  <c r="FC80" i="1"/>
  <c r="FC81" i="1"/>
  <c r="FC82" i="1"/>
  <c r="FC83" i="1"/>
  <c r="FC84" i="1"/>
  <c r="FC85" i="1"/>
  <c r="FC86" i="1"/>
  <c r="FC87" i="1"/>
  <c r="FC88" i="1"/>
  <c r="FC89" i="1"/>
  <c r="FC90" i="1"/>
  <c r="FC91" i="1"/>
  <c r="FC92" i="1"/>
  <c r="FC93" i="1"/>
  <c r="FC94" i="1"/>
  <c r="FC95" i="1"/>
  <c r="FC96" i="1"/>
  <c r="FC97" i="1"/>
  <c r="FC98" i="1"/>
  <c r="FC99" i="1"/>
  <c r="FC100" i="1"/>
  <c r="FC101" i="1"/>
  <c r="FC102" i="1"/>
  <c r="FC103" i="1"/>
  <c r="FC104" i="1"/>
  <c r="FC105" i="1"/>
  <c r="FC106" i="1"/>
  <c r="FC107" i="1"/>
  <c r="FC108" i="1"/>
  <c r="FC109" i="1"/>
  <c r="FC110" i="1"/>
  <c r="FC111" i="1"/>
  <c r="FC112" i="1"/>
  <c r="FC113" i="1"/>
  <c r="FC114" i="1"/>
  <c r="FC115" i="1"/>
  <c r="FC116" i="1"/>
  <c r="FC117" i="1"/>
  <c r="FC118" i="1"/>
  <c r="FC119" i="1"/>
  <c r="FC120" i="1"/>
  <c r="FC121" i="1"/>
  <c r="FC122" i="1"/>
  <c r="FC123" i="1"/>
  <c r="FC124" i="1"/>
  <c r="FC125" i="1"/>
  <c r="FC126" i="1"/>
  <c r="FC127" i="1"/>
  <c r="FC128" i="1"/>
  <c r="FC129" i="1"/>
  <c r="FC130" i="1"/>
  <c r="FC131" i="1"/>
  <c r="FC132" i="1"/>
  <c r="FC133" i="1"/>
  <c r="FC134" i="1"/>
  <c r="FC135" i="1"/>
  <c r="FC136" i="1"/>
  <c r="FC137" i="1"/>
  <c r="FC138" i="1"/>
  <c r="FC139" i="1"/>
  <c r="FC140" i="1"/>
  <c r="FC141" i="1"/>
  <c r="FC142" i="1"/>
  <c r="FC143" i="1"/>
  <c r="FC144" i="1"/>
  <c r="FC145" i="1"/>
  <c r="FC146" i="1"/>
  <c r="FC147" i="1"/>
  <c r="FC148" i="1"/>
  <c r="FC149" i="1"/>
  <c r="FC150" i="1"/>
  <c r="FC151" i="1"/>
  <c r="FC152" i="1"/>
  <c r="FC153" i="1"/>
  <c r="FC154" i="1"/>
  <c r="FC155" i="1"/>
  <c r="FC156" i="1"/>
  <c r="FC157" i="1"/>
  <c r="FC158" i="1"/>
  <c r="FC159" i="1"/>
  <c r="FC160" i="1"/>
  <c r="FC161" i="1"/>
  <c r="FC162" i="1"/>
  <c r="FC163" i="1"/>
  <c r="FC164" i="1"/>
  <c r="FC165" i="1"/>
  <c r="FC166" i="1"/>
  <c r="FC167" i="1"/>
  <c r="FC168" i="1"/>
  <c r="FC169" i="1"/>
  <c r="FC170" i="1"/>
  <c r="FC171" i="1"/>
  <c r="FC172" i="1"/>
  <c r="FC173" i="1"/>
  <c r="FC174" i="1"/>
  <c r="FC175" i="1"/>
  <c r="FC176" i="1"/>
  <c r="FC177" i="1"/>
  <c r="FC178" i="1"/>
  <c r="FC179" i="1"/>
  <c r="FC180" i="1"/>
  <c r="FC181" i="1"/>
  <c r="FC182" i="1"/>
  <c r="FC183" i="1"/>
  <c r="FC184" i="1"/>
  <c r="FC185" i="1"/>
  <c r="FC186" i="1"/>
  <c r="FC187" i="1"/>
  <c r="FC188" i="1"/>
  <c r="FC189" i="1"/>
  <c r="FC190" i="1"/>
  <c r="FC191" i="1"/>
  <c r="FC192" i="1"/>
  <c r="FC193" i="1"/>
  <c r="FC194" i="1"/>
  <c r="FC195" i="1"/>
  <c r="FC196" i="1"/>
  <c r="FC197" i="1"/>
  <c r="FC198" i="1"/>
  <c r="FC199" i="1"/>
  <c r="FC200" i="1"/>
  <c r="FC201" i="1"/>
  <c r="FC202" i="1"/>
  <c r="FC203" i="1"/>
  <c r="FC204" i="1"/>
  <c r="FC205" i="1"/>
  <c r="FC206" i="1"/>
  <c r="FC207" i="1"/>
  <c r="FC208" i="1"/>
  <c r="FC209" i="1"/>
  <c r="FC210" i="1"/>
  <c r="FC211" i="1"/>
  <c r="FC212" i="1"/>
  <c r="FC213" i="1"/>
  <c r="FC214" i="1"/>
  <c r="FC215" i="1"/>
  <c r="FC216" i="1"/>
  <c r="FC217" i="1"/>
  <c r="FC218" i="1"/>
  <c r="FC219" i="1"/>
  <c r="FC220" i="1"/>
  <c r="FC221" i="1"/>
  <c r="FC222" i="1"/>
  <c r="FC223" i="1"/>
  <c r="FC224" i="1"/>
  <c r="FC225" i="1"/>
  <c r="FC226" i="1"/>
  <c r="FC227" i="1"/>
  <c r="FC228" i="1"/>
  <c r="FC229" i="1"/>
  <c r="FC230" i="1"/>
  <c r="FC231" i="1"/>
  <c r="FC232" i="1"/>
  <c r="FC233" i="1"/>
  <c r="FC234" i="1"/>
  <c r="FC235" i="1"/>
  <c r="FC236" i="1"/>
  <c r="FC237" i="1"/>
  <c r="FC238" i="1"/>
  <c r="FC239" i="1"/>
  <c r="FC240" i="1"/>
  <c r="FC241" i="1"/>
  <c r="FC242" i="1"/>
  <c r="FC243" i="1"/>
  <c r="FC244" i="1"/>
  <c r="FC245" i="1"/>
  <c r="FC246" i="1"/>
  <c r="FC247" i="1"/>
  <c r="FC248" i="1"/>
  <c r="FC249" i="1"/>
  <c r="FC250" i="1"/>
  <c r="FC251" i="1"/>
  <c r="FC252" i="1"/>
  <c r="FC253" i="1"/>
  <c r="FC254" i="1"/>
  <c r="FC255" i="1"/>
  <c r="FC256" i="1"/>
  <c r="FC257" i="1"/>
  <c r="FC258" i="1"/>
  <c r="FC259" i="1"/>
  <c r="FC260" i="1"/>
  <c r="FC261" i="1"/>
  <c r="FC262" i="1"/>
  <c r="FC263" i="1"/>
  <c r="FC264" i="1"/>
  <c r="FC265" i="1"/>
  <c r="FC266" i="1"/>
  <c r="FC267" i="1"/>
  <c r="FC268" i="1"/>
  <c r="FC269" i="1"/>
  <c r="FC270" i="1"/>
  <c r="FC271" i="1"/>
  <c r="FC272" i="1"/>
  <c r="FC273" i="1"/>
  <c r="FC274" i="1"/>
  <c r="FC275" i="1"/>
  <c r="FC276" i="1"/>
  <c r="FC277" i="1"/>
  <c r="FC278" i="1"/>
  <c r="FC279" i="1"/>
  <c r="FC280" i="1"/>
  <c r="FC281" i="1"/>
  <c r="FC282" i="1"/>
  <c r="FC283" i="1"/>
  <c r="FC284" i="1"/>
  <c r="FC285" i="1"/>
  <c r="FC286" i="1"/>
  <c r="FC287" i="1"/>
  <c r="FC288" i="1"/>
  <c r="FC289" i="1"/>
  <c r="FC290" i="1"/>
  <c r="FC291" i="1"/>
  <c r="FC292" i="1"/>
  <c r="FC293" i="1"/>
  <c r="FC294" i="1"/>
  <c r="FC295" i="1"/>
  <c r="FC296" i="1"/>
  <c r="FC297" i="1"/>
  <c r="FC298" i="1"/>
  <c r="FC299" i="1"/>
  <c r="FC300" i="1"/>
  <c r="FC301" i="1"/>
  <c r="FC302" i="1"/>
  <c r="FC303" i="1"/>
  <c r="FC304" i="1"/>
  <c r="FC305" i="1"/>
  <c r="FC306" i="1"/>
  <c r="FC307" i="1"/>
  <c r="FC308" i="1"/>
  <c r="FC309" i="1"/>
  <c r="FC310" i="1"/>
  <c r="FC311" i="1"/>
  <c r="FC312" i="1"/>
  <c r="FC313" i="1"/>
  <c r="FC314" i="1"/>
  <c r="FC315" i="1"/>
  <c r="FC316" i="1"/>
  <c r="FC317" i="1"/>
  <c r="FC318" i="1"/>
  <c r="FC319" i="1"/>
  <c r="FC320" i="1"/>
  <c r="FC321" i="1"/>
  <c r="FC322" i="1"/>
  <c r="FC323" i="1"/>
  <c r="FC324" i="1"/>
  <c r="FC325" i="1"/>
  <c r="FC326" i="1"/>
  <c r="FC327" i="1"/>
  <c r="FC328" i="1"/>
  <c r="FC329" i="1"/>
  <c r="FC330" i="1"/>
  <c r="FC331" i="1"/>
  <c r="FC332" i="1"/>
  <c r="FC333" i="1"/>
  <c r="FC334" i="1"/>
  <c r="FC335" i="1"/>
  <c r="FC336" i="1"/>
  <c r="FC337" i="1"/>
  <c r="FC338" i="1"/>
  <c r="FC339" i="1"/>
  <c r="FC340" i="1"/>
  <c r="FC341" i="1"/>
  <c r="FC342" i="1"/>
  <c r="FC343" i="1"/>
  <c r="FC344" i="1"/>
  <c r="FC345" i="1"/>
  <c r="FC346" i="1"/>
  <c r="FC347" i="1"/>
  <c r="FC348" i="1"/>
  <c r="FC349" i="1"/>
  <c r="FC350" i="1"/>
  <c r="FC351" i="1"/>
  <c r="FC352" i="1"/>
  <c r="FC353" i="1"/>
  <c r="FB3" i="1"/>
  <c r="FB4" i="1"/>
  <c r="FB5" i="1"/>
  <c r="FB6" i="1"/>
  <c r="FB7" i="1"/>
  <c r="FB8" i="1"/>
  <c r="FB9" i="1"/>
  <c r="FB10" i="1"/>
  <c r="FB11" i="1"/>
  <c r="FB12" i="1"/>
  <c r="FB13" i="1"/>
  <c r="FB14" i="1"/>
  <c r="FB15" i="1"/>
  <c r="FB16" i="1"/>
  <c r="FB17" i="1"/>
  <c r="FB18" i="1"/>
  <c r="FB19" i="1"/>
  <c r="FB20" i="1"/>
  <c r="FB21" i="1"/>
  <c r="FB22" i="1"/>
  <c r="FB23" i="1"/>
  <c r="FB24" i="1"/>
  <c r="FB25" i="1"/>
  <c r="FB26" i="1"/>
  <c r="FB27" i="1"/>
  <c r="FB28" i="1"/>
  <c r="FB29" i="1"/>
  <c r="FB30" i="1"/>
  <c r="FB31" i="1"/>
  <c r="FB32" i="1"/>
  <c r="FB33" i="1"/>
  <c r="FB34" i="1"/>
  <c r="FB35" i="1"/>
  <c r="FB36" i="1"/>
  <c r="FB37" i="1"/>
  <c r="FB38" i="1"/>
  <c r="FB39" i="1"/>
  <c r="FB40" i="1"/>
  <c r="FB41" i="1"/>
  <c r="FB42" i="1"/>
  <c r="FB43" i="1"/>
  <c r="FB44" i="1"/>
  <c r="FB45" i="1"/>
  <c r="FB46" i="1"/>
  <c r="FB47" i="1"/>
  <c r="FB48" i="1"/>
  <c r="FB49" i="1"/>
  <c r="FB50" i="1"/>
  <c r="FB51" i="1"/>
  <c r="FB52" i="1"/>
  <c r="FB53" i="1"/>
  <c r="FB54" i="1"/>
  <c r="FB55" i="1"/>
  <c r="FB56" i="1"/>
  <c r="FB57" i="1"/>
  <c r="FB58" i="1"/>
  <c r="FB59" i="1"/>
  <c r="FB60" i="1"/>
  <c r="FB61" i="1"/>
  <c r="FB62" i="1"/>
  <c r="FB63" i="1"/>
  <c r="FB64" i="1"/>
  <c r="FB65" i="1"/>
  <c r="FB66" i="1"/>
  <c r="FB67" i="1"/>
  <c r="FB68" i="1"/>
  <c r="FB69" i="1"/>
  <c r="FB70" i="1"/>
  <c r="FB71" i="1"/>
  <c r="FB72" i="1"/>
  <c r="FB73" i="1"/>
  <c r="FB74" i="1"/>
  <c r="FB75" i="1"/>
  <c r="FB76" i="1"/>
  <c r="FB77" i="1"/>
  <c r="FB78" i="1"/>
  <c r="FB79" i="1"/>
  <c r="FB80" i="1"/>
  <c r="FB81" i="1"/>
  <c r="FB82" i="1"/>
  <c r="FB83" i="1"/>
  <c r="FB84" i="1"/>
  <c r="FB85" i="1"/>
  <c r="FB86" i="1"/>
  <c r="FB87" i="1"/>
  <c r="FB88" i="1"/>
  <c r="FB89" i="1"/>
  <c r="FB90" i="1"/>
  <c r="FB91" i="1"/>
  <c r="FB92" i="1"/>
  <c r="FB93" i="1"/>
  <c r="FB94" i="1"/>
  <c r="FB95" i="1"/>
  <c r="FB96" i="1"/>
  <c r="FB97" i="1"/>
  <c r="FB98" i="1"/>
  <c r="FB99" i="1"/>
  <c r="FB100" i="1"/>
  <c r="FB101" i="1"/>
  <c r="FB102" i="1"/>
  <c r="FB103" i="1"/>
  <c r="FB104" i="1"/>
  <c r="FB105" i="1"/>
  <c r="FB106" i="1"/>
  <c r="FB107" i="1"/>
  <c r="FB108" i="1"/>
  <c r="FB109" i="1"/>
  <c r="FB110" i="1"/>
  <c r="FB111" i="1"/>
  <c r="FB112" i="1"/>
  <c r="FB113" i="1"/>
  <c r="FB114" i="1"/>
  <c r="FB115" i="1"/>
  <c r="FB116" i="1"/>
  <c r="FB117" i="1"/>
  <c r="FB118" i="1"/>
  <c r="FB119" i="1"/>
  <c r="FB120" i="1"/>
  <c r="FB121" i="1"/>
  <c r="FB122" i="1"/>
  <c r="FB123" i="1"/>
  <c r="FB124" i="1"/>
  <c r="FB125" i="1"/>
  <c r="FB126" i="1"/>
  <c r="FB127" i="1"/>
  <c r="FB128" i="1"/>
  <c r="FB129" i="1"/>
  <c r="FB130" i="1"/>
  <c r="FB131" i="1"/>
  <c r="FB132" i="1"/>
  <c r="FB133" i="1"/>
  <c r="FB134" i="1"/>
  <c r="FB135" i="1"/>
  <c r="FB136" i="1"/>
  <c r="FB137" i="1"/>
  <c r="FB138" i="1"/>
  <c r="FB139" i="1"/>
  <c r="FB140" i="1"/>
  <c r="FB141" i="1"/>
  <c r="FB142" i="1"/>
  <c r="FB143" i="1"/>
  <c r="FB144" i="1"/>
  <c r="FB145" i="1"/>
  <c r="FB146" i="1"/>
  <c r="FB147" i="1"/>
  <c r="FB148" i="1"/>
  <c r="FB149" i="1"/>
  <c r="FB150" i="1"/>
  <c r="FB151" i="1"/>
  <c r="FB152" i="1"/>
  <c r="FB153" i="1"/>
  <c r="FB154" i="1"/>
  <c r="FB155" i="1"/>
  <c r="FB156" i="1"/>
  <c r="FB157" i="1"/>
  <c r="FB158" i="1"/>
  <c r="FB159" i="1"/>
  <c r="FB160" i="1"/>
  <c r="FB161" i="1"/>
  <c r="FB162" i="1"/>
  <c r="FB163" i="1"/>
  <c r="FB164" i="1"/>
  <c r="FB165" i="1"/>
  <c r="FB166" i="1"/>
  <c r="FB167" i="1"/>
  <c r="FB168" i="1"/>
  <c r="FB169" i="1"/>
  <c r="FB170" i="1"/>
  <c r="FB171" i="1"/>
  <c r="FB172" i="1"/>
  <c r="FB173" i="1"/>
  <c r="FB174" i="1"/>
  <c r="FB175" i="1"/>
  <c r="FB176" i="1"/>
  <c r="FB177" i="1"/>
  <c r="FB178" i="1"/>
  <c r="FB179" i="1"/>
  <c r="FB180" i="1"/>
  <c r="FB181" i="1"/>
  <c r="FB182" i="1"/>
  <c r="FB183" i="1"/>
  <c r="FB184" i="1"/>
  <c r="FB185" i="1"/>
  <c r="FB186" i="1"/>
  <c r="FB187" i="1"/>
  <c r="FB188" i="1"/>
  <c r="FB189" i="1"/>
  <c r="FB190" i="1"/>
  <c r="FB191" i="1"/>
  <c r="FB192" i="1"/>
  <c r="FB193" i="1"/>
  <c r="FB194" i="1"/>
  <c r="FB195" i="1"/>
  <c r="FB196" i="1"/>
  <c r="FB197" i="1"/>
  <c r="FB198" i="1"/>
  <c r="FB199" i="1"/>
  <c r="FB200" i="1"/>
  <c r="FB201" i="1"/>
  <c r="FB202" i="1"/>
  <c r="FB203" i="1"/>
  <c r="FB204" i="1"/>
  <c r="FB205" i="1"/>
  <c r="FB206" i="1"/>
  <c r="FB207" i="1"/>
  <c r="FB208" i="1"/>
  <c r="FB209" i="1"/>
  <c r="FB210" i="1"/>
  <c r="FB211" i="1"/>
  <c r="FB212" i="1"/>
  <c r="FB213" i="1"/>
  <c r="FB214" i="1"/>
  <c r="FB215" i="1"/>
  <c r="FB216" i="1"/>
  <c r="FB217" i="1"/>
  <c r="FB218" i="1"/>
  <c r="FB219" i="1"/>
  <c r="FB220" i="1"/>
  <c r="FB221" i="1"/>
  <c r="FB222" i="1"/>
  <c r="FB223" i="1"/>
  <c r="FB224" i="1"/>
  <c r="FB225" i="1"/>
  <c r="FB226" i="1"/>
  <c r="FB227" i="1"/>
  <c r="FB228" i="1"/>
  <c r="FB229" i="1"/>
  <c r="FB230" i="1"/>
  <c r="FB231" i="1"/>
  <c r="FB232" i="1"/>
  <c r="FB233" i="1"/>
  <c r="FB234" i="1"/>
  <c r="FB235" i="1"/>
  <c r="FB236" i="1"/>
  <c r="FB237" i="1"/>
  <c r="FB238" i="1"/>
  <c r="FB239" i="1"/>
  <c r="FB240" i="1"/>
  <c r="FB241" i="1"/>
  <c r="FB242" i="1"/>
  <c r="FB243" i="1"/>
  <c r="FB244" i="1"/>
  <c r="FB245" i="1"/>
  <c r="FB246" i="1"/>
  <c r="FB247" i="1"/>
  <c r="FB248" i="1"/>
  <c r="FB249" i="1"/>
  <c r="FB250" i="1"/>
  <c r="FB251" i="1"/>
  <c r="FB252" i="1"/>
  <c r="FB253" i="1"/>
  <c r="FB254" i="1"/>
  <c r="FB255" i="1"/>
  <c r="FB256" i="1"/>
  <c r="FB257" i="1"/>
  <c r="FB258" i="1"/>
  <c r="FB259" i="1"/>
  <c r="FB260" i="1"/>
  <c r="FB261" i="1"/>
  <c r="FB262" i="1"/>
  <c r="FB263" i="1"/>
  <c r="FB264" i="1"/>
  <c r="FB265" i="1"/>
  <c r="FB266" i="1"/>
  <c r="FB267" i="1"/>
  <c r="FB268" i="1"/>
  <c r="FB269" i="1"/>
  <c r="FB270" i="1"/>
  <c r="FB271" i="1"/>
  <c r="FB272" i="1"/>
  <c r="FB273" i="1"/>
  <c r="FB274" i="1"/>
  <c r="FB275" i="1"/>
  <c r="FB276" i="1"/>
  <c r="FB277" i="1"/>
  <c r="FB278" i="1"/>
  <c r="FB279" i="1"/>
  <c r="FB280" i="1"/>
  <c r="FB281" i="1"/>
  <c r="FB282" i="1"/>
  <c r="FB283" i="1"/>
  <c r="FB284" i="1"/>
  <c r="FB285" i="1"/>
  <c r="FB286" i="1"/>
  <c r="FB287" i="1"/>
  <c r="FB288" i="1"/>
  <c r="FB289" i="1"/>
  <c r="FB290" i="1"/>
  <c r="FB291" i="1"/>
  <c r="FB292" i="1"/>
  <c r="FB293" i="1"/>
  <c r="FB294" i="1"/>
  <c r="FB295" i="1"/>
  <c r="FB296" i="1"/>
  <c r="FB297" i="1"/>
  <c r="FB298" i="1"/>
  <c r="FB299" i="1"/>
  <c r="FB300" i="1"/>
  <c r="FB301" i="1"/>
  <c r="FB302" i="1"/>
  <c r="FB303" i="1"/>
  <c r="FB304" i="1"/>
  <c r="FB305" i="1"/>
  <c r="FB306" i="1"/>
  <c r="FB307" i="1"/>
  <c r="FB308" i="1"/>
  <c r="FB309" i="1"/>
  <c r="FB310" i="1"/>
  <c r="FB311" i="1"/>
  <c r="FB312" i="1"/>
  <c r="FB313" i="1"/>
  <c r="FB314" i="1"/>
  <c r="FB315" i="1"/>
  <c r="FB316" i="1"/>
  <c r="FB317" i="1"/>
  <c r="FB318" i="1"/>
  <c r="FB319" i="1"/>
  <c r="FB320" i="1"/>
  <c r="FB321" i="1"/>
  <c r="FB322" i="1"/>
  <c r="FB323" i="1"/>
  <c r="FB324" i="1"/>
  <c r="FB325" i="1"/>
  <c r="FB326" i="1"/>
  <c r="FB327" i="1"/>
  <c r="FB328" i="1"/>
  <c r="FB329" i="1"/>
  <c r="FB330" i="1"/>
  <c r="FB331" i="1"/>
  <c r="FB332" i="1"/>
  <c r="FB333" i="1"/>
  <c r="FB334" i="1"/>
  <c r="FB335" i="1"/>
  <c r="FB336" i="1"/>
  <c r="FB337" i="1"/>
  <c r="FB338" i="1"/>
  <c r="FB339" i="1"/>
  <c r="FB340" i="1"/>
  <c r="FB341" i="1"/>
  <c r="FB342" i="1"/>
  <c r="FB343" i="1"/>
  <c r="FB344" i="1"/>
  <c r="FB345" i="1"/>
  <c r="FB346" i="1"/>
  <c r="FB347" i="1"/>
  <c r="FB348" i="1"/>
  <c r="FB349" i="1"/>
  <c r="FB350" i="1"/>
  <c r="FB351" i="1"/>
  <c r="FB352" i="1"/>
  <c r="FB353" i="1"/>
  <c r="FA3" i="1"/>
  <c r="FA4" i="1"/>
  <c r="FA5" i="1"/>
  <c r="FA6" i="1"/>
  <c r="FA7" i="1"/>
  <c r="FA8" i="1"/>
  <c r="FA9" i="1"/>
  <c r="FA10" i="1"/>
  <c r="FA11" i="1"/>
  <c r="FA12" i="1"/>
  <c r="FA13" i="1"/>
  <c r="FA14" i="1"/>
  <c r="FA15" i="1"/>
  <c r="FA16" i="1"/>
  <c r="FA17" i="1"/>
  <c r="FA18" i="1"/>
  <c r="FA19" i="1"/>
  <c r="FA20" i="1"/>
  <c r="FA21" i="1"/>
  <c r="FA22" i="1"/>
  <c r="FA23" i="1"/>
  <c r="FA24" i="1"/>
  <c r="FA25" i="1"/>
  <c r="FA26" i="1"/>
  <c r="FA27" i="1"/>
  <c r="FA28" i="1"/>
  <c r="FA29" i="1"/>
  <c r="FA30" i="1"/>
  <c r="FA31" i="1"/>
  <c r="FA32" i="1"/>
  <c r="FA33" i="1"/>
  <c r="FA34" i="1"/>
  <c r="FA35" i="1"/>
  <c r="FA36" i="1"/>
  <c r="FA37" i="1"/>
  <c r="FA38" i="1"/>
  <c r="FA39" i="1"/>
  <c r="FA40" i="1"/>
  <c r="FA41" i="1"/>
  <c r="FA42" i="1"/>
  <c r="FA43" i="1"/>
  <c r="FA44" i="1"/>
  <c r="FA45" i="1"/>
  <c r="FA46" i="1"/>
  <c r="FA47" i="1"/>
  <c r="FA48" i="1"/>
  <c r="FA49" i="1"/>
  <c r="FA50" i="1"/>
  <c r="FA51" i="1"/>
  <c r="FA52" i="1"/>
  <c r="FA53" i="1"/>
  <c r="FA54" i="1"/>
  <c r="FA55" i="1"/>
  <c r="FA56" i="1"/>
  <c r="FA57" i="1"/>
  <c r="FA58" i="1"/>
  <c r="FA59" i="1"/>
  <c r="FA60" i="1"/>
  <c r="FA61" i="1"/>
  <c r="FA62" i="1"/>
  <c r="FA63" i="1"/>
  <c r="FA64" i="1"/>
  <c r="FA65" i="1"/>
  <c r="FA66" i="1"/>
  <c r="FA67" i="1"/>
  <c r="FA68" i="1"/>
  <c r="FA69" i="1"/>
  <c r="FA70" i="1"/>
  <c r="FA71" i="1"/>
  <c r="FA72" i="1"/>
  <c r="FA73" i="1"/>
  <c r="FA74" i="1"/>
  <c r="FA75" i="1"/>
  <c r="FA76" i="1"/>
  <c r="FA77" i="1"/>
  <c r="FA78" i="1"/>
  <c r="FA79" i="1"/>
  <c r="FA80" i="1"/>
  <c r="FA81" i="1"/>
  <c r="FA82" i="1"/>
  <c r="FA83" i="1"/>
  <c r="FA84" i="1"/>
  <c r="FA85" i="1"/>
  <c r="FA86" i="1"/>
  <c r="FA87" i="1"/>
  <c r="FA88" i="1"/>
  <c r="FA89" i="1"/>
  <c r="FA90" i="1"/>
  <c r="FA91" i="1"/>
  <c r="FA92" i="1"/>
  <c r="FA93" i="1"/>
  <c r="FA94" i="1"/>
  <c r="FA95" i="1"/>
  <c r="FA96" i="1"/>
  <c r="FA97" i="1"/>
  <c r="FA98" i="1"/>
  <c r="FA99" i="1"/>
  <c r="FA100" i="1"/>
  <c r="FA101" i="1"/>
  <c r="FA102" i="1"/>
  <c r="FA103" i="1"/>
  <c r="FA104" i="1"/>
  <c r="FA105" i="1"/>
  <c r="FA106" i="1"/>
  <c r="FA107" i="1"/>
  <c r="FA108" i="1"/>
  <c r="FA109" i="1"/>
  <c r="FA110" i="1"/>
  <c r="FA111" i="1"/>
  <c r="FA112" i="1"/>
  <c r="FA113" i="1"/>
  <c r="FA114" i="1"/>
  <c r="FA115" i="1"/>
  <c r="FA116" i="1"/>
  <c r="FA117" i="1"/>
  <c r="FA118" i="1"/>
  <c r="FA119" i="1"/>
  <c r="FA120" i="1"/>
  <c r="FA121" i="1"/>
  <c r="FA122" i="1"/>
  <c r="FA123" i="1"/>
  <c r="FA124" i="1"/>
  <c r="FA125" i="1"/>
  <c r="FA126" i="1"/>
  <c r="FA127" i="1"/>
  <c r="FA128" i="1"/>
  <c r="FA129" i="1"/>
  <c r="FA130" i="1"/>
  <c r="FA131" i="1"/>
  <c r="FA132" i="1"/>
  <c r="FA133" i="1"/>
  <c r="FA134" i="1"/>
  <c r="FA135" i="1"/>
  <c r="FA136" i="1"/>
  <c r="FA137" i="1"/>
  <c r="FA138" i="1"/>
  <c r="FA139" i="1"/>
  <c r="FA140" i="1"/>
  <c r="FA141" i="1"/>
  <c r="FA142" i="1"/>
  <c r="FA143" i="1"/>
  <c r="FA144" i="1"/>
  <c r="FA145" i="1"/>
  <c r="FA146" i="1"/>
  <c r="FA147" i="1"/>
  <c r="FA148" i="1"/>
  <c r="FA149" i="1"/>
  <c r="FA150" i="1"/>
  <c r="FA151" i="1"/>
  <c r="FA152" i="1"/>
  <c r="FA153" i="1"/>
  <c r="FA154" i="1"/>
  <c r="FA155" i="1"/>
  <c r="FA156" i="1"/>
  <c r="FA157" i="1"/>
  <c r="FA158" i="1"/>
  <c r="FA159" i="1"/>
  <c r="FA160" i="1"/>
  <c r="FA161" i="1"/>
  <c r="FA162" i="1"/>
  <c r="FA163" i="1"/>
  <c r="FA164" i="1"/>
  <c r="FA165" i="1"/>
  <c r="FA166" i="1"/>
  <c r="FA167" i="1"/>
  <c r="FA168" i="1"/>
  <c r="FA169" i="1"/>
  <c r="FA170" i="1"/>
  <c r="FA171" i="1"/>
  <c r="FA172" i="1"/>
  <c r="FA173" i="1"/>
  <c r="FA174" i="1"/>
  <c r="FA175" i="1"/>
  <c r="FA176" i="1"/>
  <c r="FA177" i="1"/>
  <c r="FA178" i="1"/>
  <c r="FA179" i="1"/>
  <c r="FA180" i="1"/>
  <c r="FA181" i="1"/>
  <c r="FA182" i="1"/>
  <c r="FA183" i="1"/>
  <c r="FA184" i="1"/>
  <c r="FA185" i="1"/>
  <c r="FA186" i="1"/>
  <c r="FA187" i="1"/>
  <c r="FA188" i="1"/>
  <c r="FA189" i="1"/>
  <c r="FA190" i="1"/>
  <c r="FA191" i="1"/>
  <c r="FA192" i="1"/>
  <c r="FA193" i="1"/>
  <c r="FA194" i="1"/>
  <c r="FA195" i="1"/>
  <c r="FA196" i="1"/>
  <c r="FA197" i="1"/>
  <c r="FA198" i="1"/>
  <c r="FA199" i="1"/>
  <c r="FA200" i="1"/>
  <c r="FA201" i="1"/>
  <c r="FA202" i="1"/>
  <c r="FA203" i="1"/>
  <c r="FA204" i="1"/>
  <c r="FA205" i="1"/>
  <c r="FA206" i="1"/>
  <c r="FA207" i="1"/>
  <c r="FA208" i="1"/>
  <c r="FA209" i="1"/>
  <c r="FA210" i="1"/>
  <c r="FA211" i="1"/>
  <c r="FA212" i="1"/>
  <c r="FA213" i="1"/>
  <c r="FA214" i="1"/>
  <c r="FA215" i="1"/>
  <c r="FA216" i="1"/>
  <c r="FA217" i="1"/>
  <c r="FA218" i="1"/>
  <c r="FA219" i="1"/>
  <c r="FA220" i="1"/>
  <c r="FA221" i="1"/>
  <c r="FA222" i="1"/>
  <c r="FA223" i="1"/>
  <c r="FA224" i="1"/>
  <c r="FA225" i="1"/>
  <c r="FA226" i="1"/>
  <c r="FA227" i="1"/>
  <c r="FA228" i="1"/>
  <c r="FA229" i="1"/>
  <c r="FA230" i="1"/>
  <c r="FA231" i="1"/>
  <c r="FA232" i="1"/>
  <c r="FA233" i="1"/>
  <c r="FA234" i="1"/>
  <c r="FA235" i="1"/>
  <c r="FA236" i="1"/>
  <c r="FA237" i="1"/>
  <c r="FA238" i="1"/>
  <c r="FA239" i="1"/>
  <c r="FA240" i="1"/>
  <c r="FA241" i="1"/>
  <c r="FA242" i="1"/>
  <c r="FA243" i="1"/>
  <c r="FA244" i="1"/>
  <c r="FA245" i="1"/>
  <c r="FA246" i="1"/>
  <c r="FA247" i="1"/>
  <c r="FA248" i="1"/>
  <c r="FA249" i="1"/>
  <c r="FA250" i="1"/>
  <c r="FA251" i="1"/>
  <c r="FA252" i="1"/>
  <c r="FA253" i="1"/>
  <c r="FA254" i="1"/>
  <c r="FA255" i="1"/>
  <c r="FA256" i="1"/>
  <c r="FA257" i="1"/>
  <c r="FA258" i="1"/>
  <c r="FA259" i="1"/>
  <c r="FA260" i="1"/>
  <c r="FA261" i="1"/>
  <c r="FA262" i="1"/>
  <c r="FA263" i="1"/>
  <c r="FA264" i="1"/>
  <c r="FA265" i="1"/>
  <c r="FA266" i="1"/>
  <c r="FA267" i="1"/>
  <c r="FA268" i="1"/>
  <c r="FA269" i="1"/>
  <c r="FA270" i="1"/>
  <c r="FA271" i="1"/>
  <c r="FA272" i="1"/>
  <c r="FA273" i="1"/>
  <c r="FA274" i="1"/>
  <c r="FA275" i="1"/>
  <c r="FA276" i="1"/>
  <c r="FA277" i="1"/>
  <c r="FA278" i="1"/>
  <c r="FA279" i="1"/>
  <c r="FA280" i="1"/>
  <c r="FA281" i="1"/>
  <c r="FA282" i="1"/>
  <c r="FA283" i="1"/>
  <c r="FA284" i="1"/>
  <c r="FA285" i="1"/>
  <c r="FA286" i="1"/>
  <c r="FA287" i="1"/>
  <c r="FA288" i="1"/>
  <c r="FA289" i="1"/>
  <c r="FA290" i="1"/>
  <c r="FA291" i="1"/>
  <c r="FA292" i="1"/>
  <c r="FA293" i="1"/>
  <c r="FA294" i="1"/>
  <c r="FA295" i="1"/>
  <c r="FA296" i="1"/>
  <c r="FA297" i="1"/>
  <c r="FA298" i="1"/>
  <c r="FA299" i="1"/>
  <c r="FA300" i="1"/>
  <c r="FA301" i="1"/>
  <c r="FA302" i="1"/>
  <c r="FA303" i="1"/>
  <c r="FA304" i="1"/>
  <c r="FA305" i="1"/>
  <c r="FA306" i="1"/>
  <c r="FA307" i="1"/>
  <c r="FA308" i="1"/>
  <c r="FA309" i="1"/>
  <c r="FA310" i="1"/>
  <c r="FA311" i="1"/>
  <c r="FA312" i="1"/>
  <c r="FA313" i="1"/>
  <c r="FA314" i="1"/>
  <c r="FA315" i="1"/>
  <c r="FA316" i="1"/>
  <c r="FA317" i="1"/>
  <c r="FA318" i="1"/>
  <c r="FA319" i="1"/>
  <c r="FA320" i="1"/>
  <c r="FA321" i="1"/>
  <c r="FA322" i="1"/>
  <c r="FA323" i="1"/>
  <c r="FA324" i="1"/>
  <c r="FA325" i="1"/>
  <c r="FA326" i="1"/>
  <c r="FA327" i="1"/>
  <c r="FA328" i="1"/>
  <c r="FA329" i="1"/>
  <c r="FA330" i="1"/>
  <c r="FA331" i="1"/>
  <c r="FA332" i="1"/>
  <c r="FA333" i="1"/>
  <c r="FA334" i="1"/>
  <c r="FA335" i="1"/>
  <c r="FA336" i="1"/>
  <c r="FA337" i="1"/>
  <c r="FA338" i="1"/>
  <c r="FA339" i="1"/>
  <c r="FA340" i="1"/>
  <c r="FA341" i="1"/>
  <c r="FA342" i="1"/>
  <c r="FA343" i="1"/>
  <c r="FA344" i="1"/>
  <c r="FA345" i="1"/>
  <c r="FA346" i="1"/>
  <c r="FA347" i="1"/>
  <c r="FA348" i="1"/>
  <c r="FA349" i="1"/>
  <c r="FA350" i="1"/>
  <c r="FA351" i="1"/>
  <c r="FA352" i="1"/>
  <c r="FA353" i="1"/>
  <c r="EZ3" i="1"/>
  <c r="EZ4" i="1"/>
  <c r="EZ5" i="1"/>
  <c r="EZ6" i="1"/>
  <c r="EZ7" i="1"/>
  <c r="EZ8" i="1"/>
  <c r="EZ9" i="1"/>
  <c r="EZ10" i="1"/>
  <c r="EZ11" i="1"/>
  <c r="EZ12" i="1"/>
  <c r="EZ13" i="1"/>
  <c r="EZ14" i="1"/>
  <c r="EZ15" i="1"/>
  <c r="EZ16" i="1"/>
  <c r="EZ17" i="1"/>
  <c r="EZ18" i="1"/>
  <c r="EZ19" i="1"/>
  <c r="EZ20" i="1"/>
  <c r="EZ21" i="1"/>
  <c r="EZ22" i="1"/>
  <c r="EZ23" i="1"/>
  <c r="EZ24" i="1"/>
  <c r="EZ25" i="1"/>
  <c r="EZ26" i="1"/>
  <c r="EZ27" i="1"/>
  <c r="EZ28" i="1"/>
  <c r="EZ29" i="1"/>
  <c r="EZ30" i="1"/>
  <c r="EZ31" i="1"/>
  <c r="EZ32" i="1"/>
  <c r="EZ33" i="1"/>
  <c r="EZ34" i="1"/>
  <c r="EZ35" i="1"/>
  <c r="EZ36" i="1"/>
  <c r="EZ37" i="1"/>
  <c r="EZ38" i="1"/>
  <c r="EZ39" i="1"/>
  <c r="EZ40" i="1"/>
  <c r="EZ41" i="1"/>
  <c r="EZ42" i="1"/>
  <c r="EZ43" i="1"/>
  <c r="EZ44" i="1"/>
  <c r="EZ45" i="1"/>
  <c r="EZ46" i="1"/>
  <c r="EZ47" i="1"/>
  <c r="EZ48" i="1"/>
  <c r="EZ49" i="1"/>
  <c r="EZ50" i="1"/>
  <c r="EZ51" i="1"/>
  <c r="EZ52" i="1"/>
  <c r="EZ53" i="1"/>
  <c r="EZ54" i="1"/>
  <c r="EZ55" i="1"/>
  <c r="EZ56" i="1"/>
  <c r="EZ57" i="1"/>
  <c r="EZ58" i="1"/>
  <c r="EZ59" i="1"/>
  <c r="EZ60" i="1"/>
  <c r="EZ61" i="1"/>
  <c r="EZ62" i="1"/>
  <c r="EZ63" i="1"/>
  <c r="EZ64" i="1"/>
  <c r="EZ65" i="1"/>
  <c r="EZ66" i="1"/>
  <c r="EZ67" i="1"/>
  <c r="EZ68" i="1"/>
  <c r="EZ69" i="1"/>
  <c r="EZ70" i="1"/>
  <c r="EZ71" i="1"/>
  <c r="EZ72" i="1"/>
  <c r="EZ73" i="1"/>
  <c r="EZ74" i="1"/>
  <c r="EZ75" i="1"/>
  <c r="EZ76" i="1"/>
  <c r="EZ77" i="1"/>
  <c r="EZ78" i="1"/>
  <c r="EZ79" i="1"/>
  <c r="EZ80" i="1"/>
  <c r="EZ81" i="1"/>
  <c r="EZ82" i="1"/>
  <c r="EZ83" i="1"/>
  <c r="EZ84" i="1"/>
  <c r="EZ85" i="1"/>
  <c r="EZ86" i="1"/>
  <c r="EZ87" i="1"/>
  <c r="EZ88" i="1"/>
  <c r="EZ89" i="1"/>
  <c r="EZ90" i="1"/>
  <c r="EZ91" i="1"/>
  <c r="EZ92" i="1"/>
  <c r="EZ93" i="1"/>
  <c r="EZ94" i="1"/>
  <c r="EZ95" i="1"/>
  <c r="EZ96" i="1"/>
  <c r="EZ97" i="1"/>
  <c r="EZ98" i="1"/>
  <c r="EZ99" i="1"/>
  <c r="EZ100" i="1"/>
  <c r="EZ101" i="1"/>
  <c r="EZ102" i="1"/>
  <c r="EZ103" i="1"/>
  <c r="EZ104" i="1"/>
  <c r="EZ105" i="1"/>
  <c r="EZ106" i="1"/>
  <c r="EZ107" i="1"/>
  <c r="EZ108" i="1"/>
  <c r="EZ109" i="1"/>
  <c r="EZ110" i="1"/>
  <c r="EZ111" i="1"/>
  <c r="EZ112" i="1"/>
  <c r="EZ113" i="1"/>
  <c r="EZ114" i="1"/>
  <c r="EZ115" i="1"/>
  <c r="EZ116" i="1"/>
  <c r="EZ117" i="1"/>
  <c r="EZ118" i="1"/>
  <c r="EZ119" i="1"/>
  <c r="EZ120" i="1"/>
  <c r="EZ121" i="1"/>
  <c r="EZ122" i="1"/>
  <c r="EZ123" i="1"/>
  <c r="EZ124" i="1"/>
  <c r="EZ125" i="1"/>
  <c r="EZ126" i="1"/>
  <c r="EZ127" i="1"/>
  <c r="EZ128" i="1"/>
  <c r="EZ129" i="1"/>
  <c r="EZ130" i="1"/>
  <c r="EZ131" i="1"/>
  <c r="EZ132" i="1"/>
  <c r="EZ133" i="1"/>
  <c r="EZ134" i="1"/>
  <c r="EZ135" i="1"/>
  <c r="EZ136" i="1"/>
  <c r="EZ137" i="1"/>
  <c r="EZ138" i="1"/>
  <c r="EZ139" i="1"/>
  <c r="EZ140" i="1"/>
  <c r="EZ141" i="1"/>
  <c r="EZ142" i="1"/>
  <c r="EZ143" i="1"/>
  <c r="EZ144" i="1"/>
  <c r="EZ145" i="1"/>
  <c r="EZ146" i="1"/>
  <c r="EZ147" i="1"/>
  <c r="EZ148" i="1"/>
  <c r="EZ149" i="1"/>
  <c r="EZ150" i="1"/>
  <c r="EZ151" i="1"/>
  <c r="EZ152" i="1"/>
  <c r="EZ153" i="1"/>
  <c r="EZ154" i="1"/>
  <c r="EZ155" i="1"/>
  <c r="EZ156" i="1"/>
  <c r="EZ157" i="1"/>
  <c r="EZ158" i="1"/>
  <c r="EZ159" i="1"/>
  <c r="EZ160" i="1"/>
  <c r="EZ161" i="1"/>
  <c r="EZ162" i="1"/>
  <c r="EZ163" i="1"/>
  <c r="EZ164" i="1"/>
  <c r="EZ165" i="1"/>
  <c r="EZ166" i="1"/>
  <c r="EZ167" i="1"/>
  <c r="EZ168" i="1"/>
  <c r="EZ169" i="1"/>
  <c r="EZ170" i="1"/>
  <c r="EZ171" i="1"/>
  <c r="EZ172" i="1"/>
  <c r="EZ173" i="1"/>
  <c r="EZ174" i="1"/>
  <c r="EZ175" i="1"/>
  <c r="EZ176" i="1"/>
  <c r="EZ177" i="1"/>
  <c r="EZ178" i="1"/>
  <c r="EZ179" i="1"/>
  <c r="EZ180" i="1"/>
  <c r="EZ181" i="1"/>
  <c r="EZ182" i="1"/>
  <c r="EZ183" i="1"/>
  <c r="EZ184" i="1"/>
  <c r="EZ185" i="1"/>
  <c r="EZ186" i="1"/>
  <c r="EZ187" i="1"/>
  <c r="EZ188" i="1"/>
  <c r="EZ189" i="1"/>
  <c r="EZ190" i="1"/>
  <c r="EZ191" i="1"/>
  <c r="EZ192" i="1"/>
  <c r="EZ193" i="1"/>
  <c r="EZ194" i="1"/>
  <c r="EZ195" i="1"/>
  <c r="EZ196" i="1"/>
  <c r="EZ197" i="1"/>
  <c r="EZ198" i="1"/>
  <c r="EZ199" i="1"/>
  <c r="EZ200" i="1"/>
  <c r="EZ201" i="1"/>
  <c r="EZ202" i="1"/>
  <c r="EZ203" i="1"/>
  <c r="EZ204" i="1"/>
  <c r="EZ205" i="1"/>
  <c r="EZ206" i="1"/>
  <c r="EZ207" i="1"/>
  <c r="EZ208" i="1"/>
  <c r="EZ209" i="1"/>
  <c r="EZ210" i="1"/>
  <c r="EZ211" i="1"/>
  <c r="EZ212" i="1"/>
  <c r="EZ213" i="1"/>
  <c r="EZ214" i="1"/>
  <c r="EZ215" i="1"/>
  <c r="EZ216" i="1"/>
  <c r="EZ217" i="1"/>
  <c r="EZ218" i="1"/>
  <c r="EZ219" i="1"/>
  <c r="EZ220" i="1"/>
  <c r="EZ221" i="1"/>
  <c r="EZ222" i="1"/>
  <c r="EZ223" i="1"/>
  <c r="EZ224" i="1"/>
  <c r="EZ225" i="1"/>
  <c r="EZ226" i="1"/>
  <c r="EZ227" i="1"/>
  <c r="EZ228" i="1"/>
  <c r="EZ229" i="1"/>
  <c r="EZ230" i="1"/>
  <c r="EZ231" i="1"/>
  <c r="EZ232" i="1"/>
  <c r="EZ233" i="1"/>
  <c r="EZ234" i="1"/>
  <c r="EZ235" i="1"/>
  <c r="EZ236" i="1"/>
  <c r="EZ237" i="1"/>
  <c r="EZ238" i="1"/>
  <c r="EZ239" i="1"/>
  <c r="EZ240" i="1"/>
  <c r="EZ241" i="1"/>
  <c r="EZ242" i="1"/>
  <c r="EZ243" i="1"/>
  <c r="EZ244" i="1"/>
  <c r="EZ245" i="1"/>
  <c r="EZ246" i="1"/>
  <c r="EZ247" i="1"/>
  <c r="EZ248" i="1"/>
  <c r="EZ249" i="1"/>
  <c r="EZ250" i="1"/>
  <c r="EZ251" i="1"/>
  <c r="EZ252" i="1"/>
  <c r="EZ253" i="1"/>
  <c r="EZ254" i="1"/>
  <c r="EZ255" i="1"/>
  <c r="EZ256" i="1"/>
  <c r="EZ257" i="1"/>
  <c r="EZ258" i="1"/>
  <c r="EZ259" i="1"/>
  <c r="EZ260" i="1"/>
  <c r="EZ261" i="1"/>
  <c r="EZ262" i="1"/>
  <c r="EZ263" i="1"/>
  <c r="EZ264" i="1"/>
  <c r="EZ265" i="1"/>
  <c r="EZ266" i="1"/>
  <c r="EZ267" i="1"/>
  <c r="EZ268" i="1"/>
  <c r="EZ269" i="1"/>
  <c r="EZ270" i="1"/>
  <c r="EZ271" i="1"/>
  <c r="EZ272" i="1"/>
  <c r="EZ273" i="1"/>
  <c r="EZ274" i="1"/>
  <c r="EZ275" i="1"/>
  <c r="EZ276" i="1"/>
  <c r="EZ277" i="1"/>
  <c r="EZ278" i="1"/>
  <c r="EZ279" i="1"/>
  <c r="EZ280" i="1"/>
  <c r="EZ281" i="1"/>
  <c r="EZ282" i="1"/>
  <c r="EZ283" i="1"/>
  <c r="EZ284" i="1"/>
  <c r="EZ285" i="1"/>
  <c r="EZ286" i="1"/>
  <c r="EZ287" i="1"/>
  <c r="EZ288" i="1"/>
  <c r="EZ289" i="1"/>
  <c r="EZ290" i="1"/>
  <c r="EZ291" i="1"/>
  <c r="EZ292" i="1"/>
  <c r="EZ293" i="1"/>
  <c r="EZ294" i="1"/>
  <c r="EZ295" i="1"/>
  <c r="EZ296" i="1"/>
  <c r="EZ297" i="1"/>
  <c r="EZ298" i="1"/>
  <c r="EZ299" i="1"/>
  <c r="EZ300" i="1"/>
  <c r="EZ301" i="1"/>
  <c r="EZ302" i="1"/>
  <c r="EZ303" i="1"/>
  <c r="EZ304" i="1"/>
  <c r="EZ305" i="1"/>
  <c r="EZ306" i="1"/>
  <c r="EZ307" i="1"/>
  <c r="EZ308" i="1"/>
  <c r="EZ309" i="1"/>
  <c r="EZ310" i="1"/>
  <c r="EZ311" i="1"/>
  <c r="EZ312" i="1"/>
  <c r="EZ313" i="1"/>
  <c r="EZ314" i="1"/>
  <c r="EZ315" i="1"/>
  <c r="EZ316" i="1"/>
  <c r="EZ317" i="1"/>
  <c r="EZ318" i="1"/>
  <c r="EZ319" i="1"/>
  <c r="EZ320" i="1"/>
  <c r="EZ321" i="1"/>
  <c r="EZ322" i="1"/>
  <c r="EZ323" i="1"/>
  <c r="EZ324" i="1"/>
  <c r="EZ325" i="1"/>
  <c r="EZ326" i="1"/>
  <c r="EZ327" i="1"/>
  <c r="EZ328" i="1"/>
  <c r="EZ329" i="1"/>
  <c r="EZ330" i="1"/>
  <c r="EZ331" i="1"/>
  <c r="EZ332" i="1"/>
  <c r="EZ333" i="1"/>
  <c r="EZ334" i="1"/>
  <c r="EZ335" i="1"/>
  <c r="EZ336" i="1"/>
  <c r="EZ337" i="1"/>
  <c r="EZ338" i="1"/>
  <c r="EZ339" i="1"/>
  <c r="EZ340" i="1"/>
  <c r="EZ341" i="1"/>
  <c r="EZ342" i="1"/>
  <c r="EZ343" i="1"/>
  <c r="EZ344" i="1"/>
  <c r="EZ345" i="1"/>
  <c r="EZ346" i="1"/>
  <c r="EZ347" i="1"/>
  <c r="EZ348" i="1"/>
  <c r="EZ349" i="1"/>
  <c r="EZ350" i="1"/>
  <c r="EZ351" i="1"/>
  <c r="EZ352" i="1"/>
  <c r="EZ353" i="1"/>
  <c r="EY3" i="1"/>
  <c r="EY4" i="1"/>
  <c r="EY5" i="1"/>
  <c r="EY6" i="1"/>
  <c r="EY7" i="1"/>
  <c r="EY8" i="1"/>
  <c r="EY9" i="1"/>
  <c r="EY10" i="1"/>
  <c r="EY11" i="1"/>
  <c r="EY12" i="1"/>
  <c r="EY13" i="1"/>
  <c r="EY14" i="1"/>
  <c r="EY15" i="1"/>
  <c r="EY16" i="1"/>
  <c r="EY17" i="1"/>
  <c r="EY18" i="1"/>
  <c r="EY19" i="1"/>
  <c r="EY20" i="1"/>
  <c r="EY21" i="1"/>
  <c r="EY22" i="1"/>
  <c r="EY23" i="1"/>
  <c r="EY24" i="1"/>
  <c r="EY25" i="1"/>
  <c r="EY26" i="1"/>
  <c r="EY27" i="1"/>
  <c r="EY28" i="1"/>
  <c r="EY29" i="1"/>
  <c r="EY30" i="1"/>
  <c r="EY31" i="1"/>
  <c r="EY32" i="1"/>
  <c r="EY33" i="1"/>
  <c r="EY34" i="1"/>
  <c r="EY35" i="1"/>
  <c r="EY36" i="1"/>
  <c r="EY37" i="1"/>
  <c r="EY38" i="1"/>
  <c r="EY39" i="1"/>
  <c r="EY40" i="1"/>
  <c r="EY41" i="1"/>
  <c r="EY42" i="1"/>
  <c r="EY43" i="1"/>
  <c r="EY44" i="1"/>
  <c r="EY45" i="1"/>
  <c r="EY46" i="1"/>
  <c r="EY47" i="1"/>
  <c r="EY48" i="1"/>
  <c r="EY49" i="1"/>
  <c r="EY50" i="1"/>
  <c r="EY51" i="1"/>
  <c r="EY52" i="1"/>
  <c r="EY53" i="1"/>
  <c r="EY54" i="1"/>
  <c r="EY55" i="1"/>
  <c r="EY56" i="1"/>
  <c r="EY57" i="1"/>
  <c r="EY58" i="1"/>
  <c r="EY59" i="1"/>
  <c r="EY60" i="1"/>
  <c r="EY61" i="1"/>
  <c r="EY62" i="1"/>
  <c r="EY63" i="1"/>
  <c r="EY64" i="1"/>
  <c r="EY65" i="1"/>
  <c r="EY66" i="1"/>
  <c r="EY67" i="1"/>
  <c r="EY68" i="1"/>
  <c r="EY69" i="1"/>
  <c r="EY70" i="1"/>
  <c r="EY71" i="1"/>
  <c r="EY72" i="1"/>
  <c r="EY73" i="1"/>
  <c r="EY74" i="1"/>
  <c r="EY75" i="1"/>
  <c r="EY76" i="1"/>
  <c r="EY77" i="1"/>
  <c r="EY78" i="1"/>
  <c r="EY79" i="1"/>
  <c r="EY80" i="1"/>
  <c r="EY81" i="1"/>
  <c r="EY82" i="1"/>
  <c r="EY83" i="1"/>
  <c r="EY84" i="1"/>
  <c r="EY85" i="1"/>
  <c r="EY86" i="1"/>
  <c r="EY87" i="1"/>
  <c r="EY88" i="1"/>
  <c r="EY89" i="1"/>
  <c r="EY90" i="1"/>
  <c r="EY91" i="1"/>
  <c r="EY92" i="1"/>
  <c r="EY93" i="1"/>
  <c r="EY94" i="1"/>
  <c r="EY95" i="1"/>
  <c r="EY96" i="1"/>
  <c r="EY97" i="1"/>
  <c r="EY98" i="1"/>
  <c r="EY99" i="1"/>
  <c r="EY100" i="1"/>
  <c r="EY101" i="1"/>
  <c r="EY102" i="1"/>
  <c r="EY103" i="1"/>
  <c r="EY104" i="1"/>
  <c r="EY105" i="1"/>
  <c r="EY106" i="1"/>
  <c r="EY107" i="1"/>
  <c r="EY108" i="1"/>
  <c r="EY109" i="1"/>
  <c r="EY110" i="1"/>
  <c r="EY111" i="1"/>
  <c r="EY112" i="1"/>
  <c r="EY113" i="1"/>
  <c r="EY114" i="1"/>
  <c r="EY115" i="1"/>
  <c r="EY116" i="1"/>
  <c r="EY117" i="1"/>
  <c r="EY118" i="1"/>
  <c r="EY119" i="1"/>
  <c r="EY120" i="1"/>
  <c r="EY121" i="1"/>
  <c r="EY122" i="1"/>
  <c r="EY123" i="1"/>
  <c r="EY124" i="1"/>
  <c r="EY125" i="1"/>
  <c r="EY126" i="1"/>
  <c r="EY127" i="1"/>
  <c r="EY128" i="1"/>
  <c r="EY129" i="1"/>
  <c r="EY130" i="1"/>
  <c r="EY131" i="1"/>
  <c r="EY132" i="1"/>
  <c r="EY133" i="1"/>
  <c r="EY134" i="1"/>
  <c r="EY135" i="1"/>
  <c r="EY136" i="1"/>
  <c r="EY137" i="1"/>
  <c r="EY138" i="1"/>
  <c r="EY139" i="1"/>
  <c r="EY140" i="1"/>
  <c r="EY141" i="1"/>
  <c r="EY142" i="1"/>
  <c r="EY143" i="1"/>
  <c r="EY144" i="1"/>
  <c r="EY145" i="1"/>
  <c r="EY146" i="1"/>
  <c r="EY147" i="1"/>
  <c r="EY148" i="1"/>
  <c r="EY149" i="1"/>
  <c r="EY150" i="1"/>
  <c r="EY151" i="1"/>
  <c r="EY152" i="1"/>
  <c r="EY153" i="1"/>
  <c r="EY154" i="1"/>
  <c r="EY155" i="1"/>
  <c r="EY156" i="1"/>
  <c r="EY157" i="1"/>
  <c r="EY158" i="1"/>
  <c r="EY159" i="1"/>
  <c r="EY160" i="1"/>
  <c r="EY161" i="1"/>
  <c r="EY162" i="1"/>
  <c r="EY163" i="1"/>
  <c r="EY164" i="1"/>
  <c r="EY165" i="1"/>
  <c r="EY166" i="1"/>
  <c r="EY167" i="1"/>
  <c r="EY168" i="1"/>
  <c r="EY169" i="1"/>
  <c r="EY170" i="1"/>
  <c r="EY171" i="1"/>
  <c r="EY172" i="1"/>
  <c r="EY173" i="1"/>
  <c r="EY174" i="1"/>
  <c r="EY175" i="1"/>
  <c r="EY176" i="1"/>
  <c r="EY177" i="1"/>
  <c r="EY178" i="1"/>
  <c r="EY179" i="1"/>
  <c r="EY180" i="1"/>
  <c r="EY181" i="1"/>
  <c r="EY182" i="1"/>
  <c r="EY183" i="1"/>
  <c r="EY184" i="1"/>
  <c r="EY185" i="1"/>
  <c r="EY186" i="1"/>
  <c r="EY187" i="1"/>
  <c r="EY188" i="1"/>
  <c r="EY189" i="1"/>
  <c r="EY190" i="1"/>
  <c r="EY191" i="1"/>
  <c r="EY192" i="1"/>
  <c r="EY193" i="1"/>
  <c r="EY194" i="1"/>
  <c r="EY195" i="1"/>
  <c r="EY196" i="1"/>
  <c r="EY197" i="1"/>
  <c r="EY198" i="1"/>
  <c r="EY199" i="1"/>
  <c r="EY200" i="1"/>
  <c r="EY201" i="1"/>
  <c r="EY202" i="1"/>
  <c r="EY203" i="1"/>
  <c r="EY204" i="1"/>
  <c r="EY205" i="1"/>
  <c r="EY206" i="1"/>
  <c r="EY207" i="1"/>
  <c r="EY208" i="1"/>
  <c r="EY209" i="1"/>
  <c r="EY210" i="1"/>
  <c r="EY211" i="1"/>
  <c r="EY212" i="1"/>
  <c r="EY213" i="1"/>
  <c r="EY214" i="1"/>
  <c r="EY215" i="1"/>
  <c r="EY216" i="1"/>
  <c r="EY217" i="1"/>
  <c r="EY218" i="1"/>
  <c r="EY219" i="1"/>
  <c r="EY220" i="1"/>
  <c r="EY221" i="1"/>
  <c r="EY222" i="1"/>
  <c r="EY223" i="1"/>
  <c r="EY224" i="1"/>
  <c r="EY225" i="1"/>
  <c r="EY226" i="1"/>
  <c r="EY227" i="1"/>
  <c r="EY228" i="1"/>
  <c r="EY229" i="1"/>
  <c r="EY230" i="1"/>
  <c r="EY231" i="1"/>
  <c r="EY232" i="1"/>
  <c r="EY233" i="1"/>
  <c r="EY234" i="1"/>
  <c r="EY235" i="1"/>
  <c r="EY236" i="1"/>
  <c r="EY237" i="1"/>
  <c r="EY238" i="1"/>
  <c r="EY239" i="1"/>
  <c r="EY240" i="1"/>
  <c r="EY241" i="1"/>
  <c r="EY242" i="1"/>
  <c r="EY243" i="1"/>
  <c r="EY244" i="1"/>
  <c r="EY245" i="1"/>
  <c r="EY246" i="1"/>
  <c r="EY247" i="1"/>
  <c r="EY248" i="1"/>
  <c r="EY249" i="1"/>
  <c r="EY250" i="1"/>
  <c r="EY251" i="1"/>
  <c r="EY252" i="1"/>
  <c r="EY253" i="1"/>
  <c r="EY254" i="1"/>
  <c r="EY255" i="1"/>
  <c r="EY256" i="1"/>
  <c r="EY257" i="1"/>
  <c r="EY258" i="1"/>
  <c r="EY259" i="1"/>
  <c r="EY260" i="1"/>
  <c r="EY261" i="1"/>
  <c r="EY262" i="1"/>
  <c r="EY263" i="1"/>
  <c r="EY264" i="1"/>
  <c r="EY265" i="1"/>
  <c r="EY266" i="1"/>
  <c r="EY267" i="1"/>
  <c r="EY268" i="1"/>
  <c r="EY269" i="1"/>
  <c r="EY270" i="1"/>
  <c r="EY271" i="1"/>
  <c r="EY272" i="1"/>
  <c r="EY273" i="1"/>
  <c r="EY274" i="1"/>
  <c r="EY275" i="1"/>
  <c r="EY276" i="1"/>
  <c r="EY277" i="1"/>
  <c r="EY278" i="1"/>
  <c r="EY279" i="1"/>
  <c r="EY280" i="1"/>
  <c r="EY281" i="1"/>
  <c r="EY282" i="1"/>
  <c r="EY283" i="1"/>
  <c r="EY284" i="1"/>
  <c r="EY285" i="1"/>
  <c r="EY286" i="1"/>
  <c r="EY287" i="1"/>
  <c r="EY288" i="1"/>
  <c r="EY289" i="1"/>
  <c r="EY290" i="1"/>
  <c r="EY291" i="1"/>
  <c r="EY292" i="1"/>
  <c r="EY293" i="1"/>
  <c r="EY294" i="1"/>
  <c r="EY295" i="1"/>
  <c r="EY296" i="1"/>
  <c r="EY297" i="1"/>
  <c r="EY298" i="1"/>
  <c r="EY299" i="1"/>
  <c r="EY300" i="1"/>
  <c r="EY301" i="1"/>
  <c r="EY302" i="1"/>
  <c r="EY303" i="1"/>
  <c r="EY304" i="1"/>
  <c r="EY305" i="1"/>
  <c r="EY306" i="1"/>
  <c r="EY307" i="1"/>
  <c r="EY308" i="1"/>
  <c r="EY309" i="1"/>
  <c r="EY310" i="1"/>
  <c r="EY311" i="1"/>
  <c r="EY312" i="1"/>
  <c r="EY313" i="1"/>
  <c r="EY314" i="1"/>
  <c r="EY315" i="1"/>
  <c r="EY316" i="1"/>
  <c r="EY317" i="1"/>
  <c r="EY318" i="1"/>
  <c r="EY319" i="1"/>
  <c r="EY320" i="1"/>
  <c r="EY321" i="1"/>
  <c r="EY322" i="1"/>
  <c r="EY323" i="1"/>
  <c r="EY324" i="1"/>
  <c r="EY325" i="1"/>
  <c r="EY326" i="1"/>
  <c r="EY327" i="1"/>
  <c r="EY328" i="1"/>
  <c r="EY329" i="1"/>
  <c r="EY330" i="1"/>
  <c r="EY331" i="1"/>
  <c r="EY332" i="1"/>
  <c r="EY333" i="1"/>
  <c r="EY334" i="1"/>
  <c r="EY335" i="1"/>
  <c r="EY336" i="1"/>
  <c r="EY337" i="1"/>
  <c r="EY338" i="1"/>
  <c r="EY339" i="1"/>
  <c r="EY340" i="1"/>
  <c r="EY341" i="1"/>
  <c r="EY342" i="1"/>
  <c r="EY343" i="1"/>
  <c r="EY344" i="1"/>
  <c r="EY345" i="1"/>
  <c r="EY346" i="1"/>
  <c r="EY347" i="1"/>
  <c r="EY348" i="1"/>
  <c r="EY349" i="1"/>
  <c r="EY350" i="1"/>
  <c r="EY351" i="1"/>
  <c r="EY352" i="1"/>
  <c r="EY353" i="1"/>
  <c r="EX3" i="1"/>
  <c r="EX4" i="1"/>
  <c r="EX5" i="1"/>
  <c r="EX6" i="1"/>
  <c r="EX7" i="1"/>
  <c r="EX8" i="1"/>
  <c r="EX9" i="1"/>
  <c r="EX10" i="1"/>
  <c r="EX11" i="1"/>
  <c r="EX12" i="1"/>
  <c r="EX13" i="1"/>
  <c r="EX14" i="1"/>
  <c r="EX15" i="1"/>
  <c r="EX16" i="1"/>
  <c r="EX17" i="1"/>
  <c r="EX18" i="1"/>
  <c r="EX19" i="1"/>
  <c r="EX20" i="1"/>
  <c r="EX21" i="1"/>
  <c r="EX22" i="1"/>
  <c r="EX23" i="1"/>
  <c r="EX24" i="1"/>
  <c r="EX25" i="1"/>
  <c r="EX26" i="1"/>
  <c r="EX27" i="1"/>
  <c r="EX28" i="1"/>
  <c r="EX29" i="1"/>
  <c r="EX30" i="1"/>
  <c r="EX31" i="1"/>
  <c r="EX32" i="1"/>
  <c r="EX33" i="1"/>
  <c r="EX34" i="1"/>
  <c r="EX35" i="1"/>
  <c r="EX36" i="1"/>
  <c r="EX37" i="1"/>
  <c r="EX38" i="1"/>
  <c r="EX39" i="1"/>
  <c r="EX40" i="1"/>
  <c r="EX41" i="1"/>
  <c r="EX42" i="1"/>
  <c r="EX43" i="1"/>
  <c r="EX44" i="1"/>
  <c r="EX45" i="1"/>
  <c r="EX46" i="1"/>
  <c r="EX47" i="1"/>
  <c r="EX48" i="1"/>
  <c r="EX49" i="1"/>
  <c r="EX50" i="1"/>
  <c r="EX51" i="1"/>
  <c r="EX52" i="1"/>
  <c r="EX53" i="1"/>
  <c r="EX54" i="1"/>
  <c r="EX55" i="1"/>
  <c r="EX56" i="1"/>
  <c r="EX57" i="1"/>
  <c r="EX58" i="1"/>
  <c r="EX59" i="1"/>
  <c r="EX60" i="1"/>
  <c r="EX61" i="1"/>
  <c r="EX62" i="1"/>
  <c r="EX63" i="1"/>
  <c r="EX64" i="1"/>
  <c r="EX65" i="1"/>
  <c r="EX66" i="1"/>
  <c r="EX67" i="1"/>
  <c r="EX68" i="1"/>
  <c r="EX69" i="1"/>
  <c r="EX70" i="1"/>
  <c r="EX71" i="1"/>
  <c r="EX72" i="1"/>
  <c r="EX73" i="1"/>
  <c r="EX74" i="1"/>
  <c r="EX75" i="1"/>
  <c r="EX76" i="1"/>
  <c r="EX77" i="1"/>
  <c r="EX78" i="1"/>
  <c r="EX79" i="1"/>
  <c r="EX80" i="1"/>
  <c r="EX81" i="1"/>
  <c r="EX82" i="1"/>
  <c r="EX83" i="1"/>
  <c r="EX84" i="1"/>
  <c r="EX85" i="1"/>
  <c r="EX86" i="1"/>
  <c r="EX87" i="1"/>
  <c r="EX88" i="1"/>
  <c r="EX89" i="1"/>
  <c r="EX90" i="1"/>
  <c r="EX91" i="1"/>
  <c r="EX92" i="1"/>
  <c r="EX93" i="1"/>
  <c r="EX94" i="1"/>
  <c r="EX95" i="1"/>
  <c r="EX96" i="1"/>
  <c r="EX97" i="1"/>
  <c r="EX98" i="1"/>
  <c r="EX99" i="1"/>
  <c r="EX100" i="1"/>
  <c r="EX101" i="1"/>
  <c r="EX102" i="1"/>
  <c r="EX103" i="1"/>
  <c r="EX104" i="1"/>
  <c r="EX105" i="1"/>
  <c r="EX106" i="1"/>
  <c r="EX107" i="1"/>
  <c r="EX108" i="1"/>
  <c r="EX109" i="1"/>
  <c r="EX110" i="1"/>
  <c r="EX111" i="1"/>
  <c r="EX112" i="1"/>
  <c r="EX113" i="1"/>
  <c r="EX114" i="1"/>
  <c r="EX115" i="1"/>
  <c r="EX116" i="1"/>
  <c r="EX117" i="1"/>
  <c r="EX118" i="1"/>
  <c r="EX119" i="1"/>
  <c r="EX120" i="1"/>
  <c r="EX121" i="1"/>
  <c r="EX122" i="1"/>
  <c r="EX123" i="1"/>
  <c r="EX124" i="1"/>
  <c r="EX125" i="1"/>
  <c r="EX126" i="1"/>
  <c r="EX127" i="1"/>
  <c r="EX128" i="1"/>
  <c r="EX129" i="1"/>
  <c r="EX130" i="1"/>
  <c r="EX131" i="1"/>
  <c r="EX132" i="1"/>
  <c r="EX133" i="1"/>
  <c r="EX134" i="1"/>
  <c r="EX135" i="1"/>
  <c r="EX136" i="1"/>
  <c r="EX137" i="1"/>
  <c r="EX138" i="1"/>
  <c r="EX139" i="1"/>
  <c r="EX140" i="1"/>
  <c r="EX141" i="1"/>
  <c r="EX142" i="1"/>
  <c r="EX143" i="1"/>
  <c r="EX144" i="1"/>
  <c r="EX145" i="1"/>
  <c r="EX146" i="1"/>
  <c r="EX147" i="1"/>
  <c r="EX148" i="1"/>
  <c r="EX149" i="1"/>
  <c r="EX150" i="1"/>
  <c r="EX151" i="1"/>
  <c r="EX152" i="1"/>
  <c r="EX153" i="1"/>
  <c r="EX154" i="1"/>
  <c r="EX155" i="1"/>
  <c r="EX156" i="1"/>
  <c r="EX157" i="1"/>
  <c r="EX158" i="1"/>
  <c r="EX159" i="1"/>
  <c r="EX160" i="1"/>
  <c r="EX161" i="1"/>
  <c r="EX162" i="1"/>
  <c r="EX163" i="1"/>
  <c r="EX164" i="1"/>
  <c r="EX165" i="1"/>
  <c r="EX166" i="1"/>
  <c r="EX167" i="1"/>
  <c r="EX168" i="1"/>
  <c r="EX169" i="1"/>
  <c r="EX170" i="1"/>
  <c r="EX171" i="1"/>
  <c r="EX172" i="1"/>
  <c r="EX173" i="1"/>
  <c r="EX174" i="1"/>
  <c r="EX175" i="1"/>
  <c r="EX176" i="1"/>
  <c r="EX177" i="1"/>
  <c r="EX178" i="1"/>
  <c r="EX179" i="1"/>
  <c r="EX180" i="1"/>
  <c r="EX181" i="1"/>
  <c r="EX182" i="1"/>
  <c r="EX183" i="1"/>
  <c r="EX184" i="1"/>
  <c r="EX185" i="1"/>
  <c r="EX186" i="1"/>
  <c r="EX187" i="1"/>
  <c r="EX188" i="1"/>
  <c r="EX189" i="1"/>
  <c r="EX190" i="1"/>
  <c r="EX191" i="1"/>
  <c r="EX192" i="1"/>
  <c r="EX193" i="1"/>
  <c r="EX194" i="1"/>
  <c r="EX195" i="1"/>
  <c r="EX196" i="1"/>
  <c r="EX197" i="1"/>
  <c r="EX198" i="1"/>
  <c r="EX199" i="1"/>
  <c r="EX200" i="1"/>
  <c r="EX201" i="1"/>
  <c r="EX202" i="1"/>
  <c r="EX203" i="1"/>
  <c r="EX204" i="1"/>
  <c r="EX205" i="1"/>
  <c r="EX206" i="1"/>
  <c r="EX207" i="1"/>
  <c r="EX208" i="1"/>
  <c r="EX209" i="1"/>
  <c r="EX210" i="1"/>
  <c r="EX211" i="1"/>
  <c r="EX212" i="1"/>
  <c r="EX213" i="1"/>
  <c r="EX214" i="1"/>
  <c r="EX215" i="1"/>
  <c r="EX216" i="1"/>
  <c r="EX217" i="1"/>
  <c r="EX218" i="1"/>
  <c r="EX219" i="1"/>
  <c r="EX220" i="1"/>
  <c r="EX221" i="1"/>
  <c r="EX222" i="1"/>
  <c r="EX223" i="1"/>
  <c r="EX224" i="1"/>
  <c r="EX225" i="1"/>
  <c r="EX226" i="1"/>
  <c r="EX227" i="1"/>
  <c r="EX228" i="1"/>
  <c r="EX229" i="1"/>
  <c r="EX230" i="1"/>
  <c r="EX231" i="1"/>
  <c r="EX232" i="1"/>
  <c r="EX233" i="1"/>
  <c r="EX234" i="1"/>
  <c r="EX235" i="1"/>
  <c r="EX236" i="1"/>
  <c r="EX237" i="1"/>
  <c r="EX238" i="1"/>
  <c r="EX239" i="1"/>
  <c r="EX240" i="1"/>
  <c r="EX241" i="1"/>
  <c r="EX242" i="1"/>
  <c r="EX243" i="1"/>
  <c r="EX244" i="1"/>
  <c r="EX245" i="1"/>
  <c r="EX246" i="1"/>
  <c r="EX247" i="1"/>
  <c r="EX248" i="1"/>
  <c r="EX249" i="1"/>
  <c r="EX250" i="1"/>
  <c r="EX251" i="1"/>
  <c r="EX252" i="1"/>
  <c r="EX253" i="1"/>
  <c r="EX254" i="1"/>
  <c r="EX255" i="1"/>
  <c r="EX256" i="1"/>
  <c r="EX257" i="1"/>
  <c r="EX258" i="1"/>
  <c r="EX259" i="1"/>
  <c r="EX260" i="1"/>
  <c r="EX261" i="1"/>
  <c r="EX262" i="1"/>
  <c r="EX263" i="1"/>
  <c r="EX264" i="1"/>
  <c r="EX265" i="1"/>
  <c r="EX266" i="1"/>
  <c r="EX267" i="1"/>
  <c r="EX268" i="1"/>
  <c r="EX269" i="1"/>
  <c r="EX270" i="1"/>
  <c r="EX271" i="1"/>
  <c r="EX272" i="1"/>
  <c r="EX273" i="1"/>
  <c r="EX274" i="1"/>
  <c r="EX275" i="1"/>
  <c r="EX276" i="1"/>
  <c r="EX277" i="1"/>
  <c r="EX278" i="1"/>
  <c r="EX279" i="1"/>
  <c r="EX280" i="1"/>
  <c r="EX281" i="1"/>
  <c r="EX282" i="1"/>
  <c r="EX283" i="1"/>
  <c r="EX284" i="1"/>
  <c r="EX285" i="1"/>
  <c r="EX286" i="1"/>
  <c r="EX287" i="1"/>
  <c r="EX288" i="1"/>
  <c r="EX289" i="1"/>
  <c r="EX290" i="1"/>
  <c r="EX291" i="1"/>
  <c r="EX292" i="1"/>
  <c r="EX293" i="1"/>
  <c r="EX294" i="1"/>
  <c r="EX295" i="1"/>
  <c r="EX296" i="1"/>
  <c r="EX297" i="1"/>
  <c r="EX298" i="1"/>
  <c r="EX299" i="1"/>
  <c r="EX300" i="1"/>
  <c r="EX301" i="1"/>
  <c r="EX302" i="1"/>
  <c r="EX303" i="1"/>
  <c r="EX304" i="1"/>
  <c r="EX305" i="1"/>
  <c r="EX306" i="1"/>
  <c r="EX307" i="1"/>
  <c r="EX308" i="1"/>
  <c r="EX309" i="1"/>
  <c r="EX310" i="1"/>
  <c r="EX311" i="1"/>
  <c r="EX312" i="1"/>
  <c r="EX313" i="1"/>
  <c r="EX314" i="1"/>
  <c r="EX315" i="1"/>
  <c r="EX316" i="1"/>
  <c r="EX317" i="1"/>
  <c r="EX318" i="1"/>
  <c r="EX319" i="1"/>
  <c r="EX320" i="1"/>
  <c r="EX321" i="1"/>
  <c r="EX322" i="1"/>
  <c r="EX323" i="1"/>
  <c r="EX324" i="1"/>
  <c r="EX325" i="1"/>
  <c r="EX326" i="1"/>
  <c r="EX327" i="1"/>
  <c r="EX328" i="1"/>
  <c r="EX329" i="1"/>
  <c r="EX330" i="1"/>
  <c r="EX331" i="1"/>
  <c r="EX332" i="1"/>
  <c r="EX333" i="1"/>
  <c r="EX334" i="1"/>
  <c r="EX335" i="1"/>
  <c r="EX336" i="1"/>
  <c r="EX337" i="1"/>
  <c r="EX338" i="1"/>
  <c r="EX339" i="1"/>
  <c r="EX340" i="1"/>
  <c r="EX341" i="1"/>
  <c r="EX342" i="1"/>
  <c r="EX343" i="1"/>
  <c r="EX344" i="1"/>
  <c r="EX345" i="1"/>
  <c r="EX346" i="1"/>
  <c r="EX347" i="1"/>
  <c r="EX348" i="1"/>
  <c r="EX349" i="1"/>
  <c r="EX350" i="1"/>
  <c r="EX351" i="1"/>
  <c r="EX352" i="1"/>
  <c r="EX353" i="1"/>
  <c r="EW3" i="1"/>
  <c r="EW4" i="1"/>
  <c r="EW5" i="1"/>
  <c r="EW6" i="1"/>
  <c r="EW7" i="1"/>
  <c r="EW8" i="1"/>
  <c r="EW9" i="1"/>
  <c r="EW10" i="1"/>
  <c r="EW11" i="1"/>
  <c r="EW12" i="1"/>
  <c r="EW13" i="1"/>
  <c r="EW14" i="1"/>
  <c r="EW15" i="1"/>
  <c r="EW16" i="1"/>
  <c r="EW17" i="1"/>
  <c r="EW18" i="1"/>
  <c r="EW19" i="1"/>
  <c r="EW20" i="1"/>
  <c r="EW21" i="1"/>
  <c r="EW22" i="1"/>
  <c r="EW23" i="1"/>
  <c r="EW24" i="1"/>
  <c r="EW25" i="1"/>
  <c r="EW26" i="1"/>
  <c r="EW27" i="1"/>
  <c r="EW28" i="1"/>
  <c r="EW29" i="1"/>
  <c r="EW30" i="1"/>
  <c r="EW31" i="1"/>
  <c r="EW32" i="1"/>
  <c r="EW33" i="1"/>
  <c r="EW34" i="1"/>
  <c r="EW35" i="1"/>
  <c r="EW36" i="1"/>
  <c r="EW37" i="1"/>
  <c r="EW38" i="1"/>
  <c r="EW39" i="1"/>
  <c r="EW40" i="1"/>
  <c r="EW41" i="1"/>
  <c r="EW42" i="1"/>
  <c r="EW43" i="1"/>
  <c r="EW44" i="1"/>
  <c r="EW45" i="1"/>
  <c r="EW46" i="1"/>
  <c r="EW47" i="1"/>
  <c r="EW48" i="1"/>
  <c r="EW49" i="1"/>
  <c r="EW50" i="1"/>
  <c r="EW51" i="1"/>
  <c r="EW52" i="1"/>
  <c r="EW53" i="1"/>
  <c r="EW54" i="1"/>
  <c r="EW55" i="1"/>
  <c r="EW56" i="1"/>
  <c r="EW57" i="1"/>
  <c r="EW58" i="1"/>
  <c r="EW59" i="1"/>
  <c r="EW60" i="1"/>
  <c r="EW61" i="1"/>
  <c r="EW62" i="1"/>
  <c r="EW63" i="1"/>
  <c r="EW64" i="1"/>
  <c r="EW65" i="1"/>
  <c r="EW66" i="1"/>
  <c r="EW67" i="1"/>
  <c r="EW68" i="1"/>
  <c r="EW69" i="1"/>
  <c r="EW70" i="1"/>
  <c r="EW71" i="1"/>
  <c r="EW72" i="1"/>
  <c r="EW73" i="1"/>
  <c r="EW74" i="1"/>
  <c r="EW75" i="1"/>
  <c r="EW76" i="1"/>
  <c r="EW77" i="1"/>
  <c r="EW78" i="1"/>
  <c r="EW79" i="1"/>
  <c r="EW80" i="1"/>
  <c r="EW81" i="1"/>
  <c r="EW82" i="1"/>
  <c r="EW83" i="1"/>
  <c r="EW84" i="1"/>
  <c r="EW85" i="1"/>
  <c r="EW86" i="1"/>
  <c r="EW87" i="1"/>
  <c r="EW88" i="1"/>
  <c r="EW89" i="1"/>
  <c r="EW90" i="1"/>
  <c r="EW91" i="1"/>
  <c r="EW92" i="1"/>
  <c r="EW93" i="1"/>
  <c r="EW94" i="1"/>
  <c r="EW95" i="1"/>
  <c r="EW96" i="1"/>
  <c r="EW97" i="1"/>
  <c r="EW98" i="1"/>
  <c r="EW99" i="1"/>
  <c r="EW100" i="1"/>
  <c r="EW101" i="1"/>
  <c r="EW102" i="1"/>
  <c r="EW103" i="1"/>
  <c r="EW104" i="1"/>
  <c r="EW105" i="1"/>
  <c r="EW106" i="1"/>
  <c r="EW107" i="1"/>
  <c r="EW108" i="1"/>
  <c r="EW109" i="1"/>
  <c r="EW110" i="1"/>
  <c r="EW111" i="1"/>
  <c r="EW112" i="1"/>
  <c r="EW113" i="1"/>
  <c r="EW114" i="1"/>
  <c r="EW115" i="1"/>
  <c r="EW116" i="1"/>
  <c r="EW117" i="1"/>
  <c r="EW118" i="1"/>
  <c r="EW119" i="1"/>
  <c r="EW120" i="1"/>
  <c r="EW121" i="1"/>
  <c r="EW122" i="1"/>
  <c r="EW123" i="1"/>
  <c r="EW124" i="1"/>
  <c r="EW125" i="1"/>
  <c r="EW126" i="1"/>
  <c r="EW127" i="1"/>
  <c r="EW128" i="1"/>
  <c r="EW129" i="1"/>
  <c r="EW130" i="1"/>
  <c r="EW131" i="1"/>
  <c r="EW132" i="1"/>
  <c r="EW133" i="1"/>
  <c r="EW134" i="1"/>
  <c r="EW135" i="1"/>
  <c r="EW136" i="1"/>
  <c r="EW137" i="1"/>
  <c r="EW138" i="1"/>
  <c r="EW139" i="1"/>
  <c r="EW140" i="1"/>
  <c r="EW141" i="1"/>
  <c r="EW142" i="1"/>
  <c r="EW143" i="1"/>
  <c r="EW144" i="1"/>
  <c r="EW145" i="1"/>
  <c r="EW146" i="1"/>
  <c r="EW147" i="1"/>
  <c r="EW148" i="1"/>
  <c r="EW149" i="1"/>
  <c r="EW150" i="1"/>
  <c r="EW151" i="1"/>
  <c r="EW152" i="1"/>
  <c r="EW153" i="1"/>
  <c r="EW154" i="1"/>
  <c r="EW155" i="1"/>
  <c r="EW156" i="1"/>
  <c r="EW157" i="1"/>
  <c r="EW158" i="1"/>
  <c r="EW159" i="1"/>
  <c r="EW160" i="1"/>
  <c r="EW161" i="1"/>
  <c r="EW162" i="1"/>
  <c r="EW163" i="1"/>
  <c r="EW164" i="1"/>
  <c r="EW165" i="1"/>
  <c r="EW166" i="1"/>
  <c r="EW167" i="1"/>
  <c r="EW168" i="1"/>
  <c r="EW169" i="1"/>
  <c r="EW170" i="1"/>
  <c r="EW171" i="1"/>
  <c r="EW172" i="1"/>
  <c r="EW173" i="1"/>
  <c r="EW174" i="1"/>
  <c r="EW175" i="1"/>
  <c r="EW176" i="1"/>
  <c r="EW177" i="1"/>
  <c r="EW178" i="1"/>
  <c r="EW179" i="1"/>
  <c r="EW180" i="1"/>
  <c r="EW181" i="1"/>
  <c r="EW182" i="1"/>
  <c r="EW183" i="1"/>
  <c r="EW184" i="1"/>
  <c r="EW185" i="1"/>
  <c r="EW186" i="1"/>
  <c r="EW187" i="1"/>
  <c r="EW188" i="1"/>
  <c r="EW189" i="1"/>
  <c r="EW190" i="1"/>
  <c r="EW191" i="1"/>
  <c r="EW192" i="1"/>
  <c r="EW193" i="1"/>
  <c r="EW194" i="1"/>
  <c r="EW195" i="1"/>
  <c r="EW196" i="1"/>
  <c r="EW197" i="1"/>
  <c r="EW198" i="1"/>
  <c r="EW199" i="1"/>
  <c r="EW200" i="1"/>
  <c r="EW201" i="1"/>
  <c r="EW202" i="1"/>
  <c r="EW203" i="1"/>
  <c r="EW204" i="1"/>
  <c r="EW205" i="1"/>
  <c r="EW206" i="1"/>
  <c r="EW207" i="1"/>
  <c r="EW208" i="1"/>
  <c r="EW209" i="1"/>
  <c r="EW210" i="1"/>
  <c r="EW211" i="1"/>
  <c r="EW212" i="1"/>
  <c r="EW213" i="1"/>
  <c r="EW214" i="1"/>
  <c r="EW215" i="1"/>
  <c r="EW216" i="1"/>
  <c r="EW217" i="1"/>
  <c r="EW218" i="1"/>
  <c r="EW219" i="1"/>
  <c r="EW220" i="1"/>
  <c r="EW221" i="1"/>
  <c r="EW222" i="1"/>
  <c r="EW223" i="1"/>
  <c r="EW224" i="1"/>
  <c r="EW225" i="1"/>
  <c r="EW226" i="1"/>
  <c r="EW227" i="1"/>
  <c r="EW228" i="1"/>
  <c r="EW229" i="1"/>
  <c r="EW230" i="1"/>
  <c r="EW231" i="1"/>
  <c r="EW232" i="1"/>
  <c r="EW233" i="1"/>
  <c r="EW234" i="1"/>
  <c r="EW235" i="1"/>
  <c r="EW236" i="1"/>
  <c r="EW237" i="1"/>
  <c r="EW238" i="1"/>
  <c r="EW239" i="1"/>
  <c r="EW240" i="1"/>
  <c r="EW241" i="1"/>
  <c r="EW242" i="1"/>
  <c r="EW243" i="1"/>
  <c r="EW244" i="1"/>
  <c r="EW245" i="1"/>
  <c r="EW246" i="1"/>
  <c r="EW247" i="1"/>
  <c r="EW248" i="1"/>
  <c r="EW249" i="1"/>
  <c r="EW250" i="1"/>
  <c r="EW251" i="1"/>
  <c r="EW252" i="1"/>
  <c r="EW253" i="1"/>
  <c r="EW254" i="1"/>
  <c r="EW255" i="1"/>
  <c r="EW256" i="1"/>
  <c r="EW257" i="1"/>
  <c r="EW258" i="1"/>
  <c r="EW259" i="1"/>
  <c r="EW260" i="1"/>
  <c r="EW261" i="1"/>
  <c r="EW262" i="1"/>
  <c r="EW263" i="1"/>
  <c r="EW264" i="1"/>
  <c r="EW265" i="1"/>
  <c r="EW266" i="1"/>
  <c r="EW267" i="1"/>
  <c r="EW268" i="1"/>
  <c r="EW269" i="1"/>
  <c r="EW270" i="1"/>
  <c r="EW271" i="1"/>
  <c r="EW272" i="1"/>
  <c r="EW273" i="1"/>
  <c r="EW274" i="1"/>
  <c r="EW275" i="1"/>
  <c r="EW276" i="1"/>
  <c r="EW277" i="1"/>
  <c r="EW278" i="1"/>
  <c r="EW279" i="1"/>
  <c r="EW280" i="1"/>
  <c r="EW281" i="1"/>
  <c r="EW282" i="1"/>
  <c r="EW283" i="1"/>
  <c r="EW284" i="1"/>
  <c r="EW285" i="1"/>
  <c r="EW286" i="1"/>
  <c r="EW287" i="1"/>
  <c r="EW288" i="1"/>
  <c r="EW289" i="1"/>
  <c r="EW290" i="1"/>
  <c r="EW291" i="1"/>
  <c r="EW292" i="1"/>
  <c r="EW293" i="1"/>
  <c r="EW294" i="1"/>
  <c r="EW295" i="1"/>
  <c r="EW296" i="1"/>
  <c r="EW297" i="1"/>
  <c r="EW298" i="1"/>
  <c r="EW299" i="1"/>
  <c r="EW300" i="1"/>
  <c r="EW301" i="1"/>
  <c r="EW302" i="1"/>
  <c r="EW303" i="1"/>
  <c r="EW304" i="1"/>
  <c r="EW305" i="1"/>
  <c r="EW306" i="1"/>
  <c r="EW307" i="1"/>
  <c r="EW308" i="1"/>
  <c r="EW309" i="1"/>
  <c r="EW310" i="1"/>
  <c r="EW311" i="1"/>
  <c r="EW312" i="1"/>
  <c r="EW313" i="1"/>
  <c r="EW314" i="1"/>
  <c r="EW315" i="1"/>
  <c r="EW316" i="1"/>
  <c r="EW317" i="1"/>
  <c r="EW318" i="1"/>
  <c r="EW319" i="1"/>
  <c r="EW320" i="1"/>
  <c r="EW321" i="1"/>
  <c r="EW322" i="1"/>
  <c r="EW323" i="1"/>
  <c r="EW324" i="1"/>
  <c r="EW325" i="1"/>
  <c r="EW326" i="1"/>
  <c r="EW327" i="1"/>
  <c r="EW328" i="1"/>
  <c r="EW329" i="1"/>
  <c r="EW330" i="1"/>
  <c r="EW331" i="1"/>
  <c r="EW332" i="1"/>
  <c r="EW333" i="1"/>
  <c r="EW334" i="1"/>
  <c r="EW335" i="1"/>
  <c r="EW336" i="1"/>
  <c r="EW337" i="1"/>
  <c r="EW338" i="1"/>
  <c r="EW339" i="1"/>
  <c r="EW340" i="1"/>
  <c r="EW341" i="1"/>
  <c r="EW342" i="1"/>
  <c r="EW343" i="1"/>
  <c r="EW344" i="1"/>
  <c r="EW345" i="1"/>
  <c r="EW346" i="1"/>
  <c r="EW347" i="1"/>
  <c r="EW348" i="1"/>
  <c r="EW349" i="1"/>
  <c r="EW350" i="1"/>
  <c r="EW351" i="1"/>
  <c r="EW352" i="1"/>
  <c r="EW353" i="1"/>
  <c r="EV3" i="1"/>
  <c r="EV4" i="1"/>
  <c r="EV5" i="1"/>
  <c r="EV6" i="1"/>
  <c r="EV7" i="1"/>
  <c r="EV8" i="1"/>
  <c r="EV9" i="1"/>
  <c r="EV10" i="1"/>
  <c r="EV11" i="1"/>
  <c r="EV12" i="1"/>
  <c r="EV13" i="1"/>
  <c r="EV14" i="1"/>
  <c r="EV15" i="1"/>
  <c r="EV16" i="1"/>
  <c r="EV17" i="1"/>
  <c r="EV18" i="1"/>
  <c r="EV19" i="1"/>
  <c r="EV20" i="1"/>
  <c r="EV21" i="1"/>
  <c r="EV22" i="1"/>
  <c r="EV23" i="1"/>
  <c r="EV24" i="1"/>
  <c r="EV25" i="1"/>
  <c r="EV26" i="1"/>
  <c r="EV27" i="1"/>
  <c r="EV28" i="1"/>
  <c r="EV29" i="1"/>
  <c r="EV30" i="1"/>
  <c r="EV31" i="1"/>
  <c r="EV32" i="1"/>
  <c r="EV33" i="1"/>
  <c r="EV34" i="1"/>
  <c r="EV35" i="1"/>
  <c r="EV36" i="1"/>
  <c r="EV37" i="1"/>
  <c r="EV38" i="1"/>
  <c r="EV39" i="1"/>
  <c r="EV40" i="1"/>
  <c r="EV41" i="1"/>
  <c r="EV42" i="1"/>
  <c r="EV43" i="1"/>
  <c r="EV44" i="1"/>
  <c r="EV45" i="1"/>
  <c r="EV46" i="1"/>
  <c r="EV47" i="1"/>
  <c r="EV48" i="1"/>
  <c r="EV49" i="1"/>
  <c r="EV50" i="1"/>
  <c r="EV51" i="1"/>
  <c r="EV52" i="1"/>
  <c r="EV53" i="1"/>
  <c r="EV54" i="1"/>
  <c r="EV55" i="1"/>
  <c r="EV56" i="1"/>
  <c r="EV57" i="1"/>
  <c r="EV58" i="1"/>
  <c r="EV59" i="1"/>
  <c r="EV60" i="1"/>
  <c r="EV61" i="1"/>
  <c r="EV62" i="1"/>
  <c r="EV63" i="1"/>
  <c r="EV64" i="1"/>
  <c r="EV65" i="1"/>
  <c r="EV66" i="1"/>
  <c r="EV67" i="1"/>
  <c r="EV68" i="1"/>
  <c r="EV69" i="1"/>
  <c r="EV70" i="1"/>
  <c r="EV71" i="1"/>
  <c r="EV72" i="1"/>
  <c r="EV73" i="1"/>
  <c r="EV74" i="1"/>
  <c r="EV75" i="1"/>
  <c r="EV76" i="1"/>
  <c r="EV77" i="1"/>
  <c r="EV78" i="1"/>
  <c r="EV79" i="1"/>
  <c r="EV80" i="1"/>
  <c r="EV81" i="1"/>
  <c r="EV82" i="1"/>
  <c r="EV83" i="1"/>
  <c r="EV84" i="1"/>
  <c r="EV85" i="1"/>
  <c r="EV86" i="1"/>
  <c r="EV87" i="1"/>
  <c r="EV88" i="1"/>
  <c r="EV89" i="1"/>
  <c r="EV90" i="1"/>
  <c r="EV91" i="1"/>
  <c r="EV92" i="1"/>
  <c r="EV93" i="1"/>
  <c r="EV94" i="1"/>
  <c r="EV95" i="1"/>
  <c r="EV96" i="1"/>
  <c r="EV97" i="1"/>
  <c r="EV98" i="1"/>
  <c r="EV99" i="1"/>
  <c r="EV100" i="1"/>
  <c r="EV101" i="1"/>
  <c r="EV102" i="1"/>
  <c r="EV103" i="1"/>
  <c r="EV104" i="1"/>
  <c r="EV105" i="1"/>
  <c r="EV106" i="1"/>
  <c r="EV107" i="1"/>
  <c r="EV108" i="1"/>
  <c r="EV109" i="1"/>
  <c r="EV110" i="1"/>
  <c r="EV111" i="1"/>
  <c r="EV112" i="1"/>
  <c r="EV113" i="1"/>
  <c r="EV114" i="1"/>
  <c r="EV115" i="1"/>
  <c r="EV116" i="1"/>
  <c r="EV117" i="1"/>
  <c r="EV118" i="1"/>
  <c r="EV119" i="1"/>
  <c r="EV120" i="1"/>
  <c r="EV121" i="1"/>
  <c r="EV122" i="1"/>
  <c r="EV123" i="1"/>
  <c r="EV124" i="1"/>
  <c r="EV125" i="1"/>
  <c r="EV126" i="1"/>
  <c r="EV127" i="1"/>
  <c r="EV128" i="1"/>
  <c r="EV129" i="1"/>
  <c r="EV130" i="1"/>
  <c r="EV131" i="1"/>
  <c r="EV132" i="1"/>
  <c r="EV133" i="1"/>
  <c r="EV134" i="1"/>
  <c r="EV135" i="1"/>
  <c r="EV136" i="1"/>
  <c r="EV137" i="1"/>
  <c r="EV138" i="1"/>
  <c r="EV139" i="1"/>
  <c r="EV140" i="1"/>
  <c r="EV141" i="1"/>
  <c r="EV142" i="1"/>
  <c r="EV143" i="1"/>
  <c r="EV144" i="1"/>
  <c r="EV145" i="1"/>
  <c r="EV146" i="1"/>
  <c r="EV147" i="1"/>
  <c r="EV148" i="1"/>
  <c r="EV149" i="1"/>
  <c r="EV150" i="1"/>
  <c r="EV151" i="1"/>
  <c r="EV152" i="1"/>
  <c r="EV153" i="1"/>
  <c r="EV154" i="1"/>
  <c r="EV155" i="1"/>
  <c r="EV156" i="1"/>
  <c r="EV157" i="1"/>
  <c r="EV158" i="1"/>
  <c r="EV159" i="1"/>
  <c r="EV160" i="1"/>
  <c r="EV161" i="1"/>
  <c r="EV162" i="1"/>
  <c r="EV163" i="1"/>
  <c r="EV164" i="1"/>
  <c r="EV165" i="1"/>
  <c r="EV166" i="1"/>
  <c r="EV167" i="1"/>
  <c r="EV168" i="1"/>
  <c r="EV169" i="1"/>
  <c r="EV170" i="1"/>
  <c r="EV171" i="1"/>
  <c r="EV172" i="1"/>
  <c r="EV173" i="1"/>
  <c r="EV174" i="1"/>
  <c r="EV175" i="1"/>
  <c r="EV176" i="1"/>
  <c r="EV177" i="1"/>
  <c r="EV178" i="1"/>
  <c r="EV179" i="1"/>
  <c r="EV180" i="1"/>
  <c r="EV181" i="1"/>
  <c r="EV182" i="1"/>
  <c r="EV183" i="1"/>
  <c r="EV184" i="1"/>
  <c r="EV185" i="1"/>
  <c r="EV186" i="1"/>
  <c r="EV187" i="1"/>
  <c r="EV188" i="1"/>
  <c r="EV189" i="1"/>
  <c r="EV190" i="1"/>
  <c r="EV191" i="1"/>
  <c r="EV192" i="1"/>
  <c r="EV193" i="1"/>
  <c r="EV194" i="1"/>
  <c r="EV195" i="1"/>
  <c r="EV196" i="1"/>
  <c r="EV197" i="1"/>
  <c r="EV198" i="1"/>
  <c r="EV199" i="1"/>
  <c r="EV200" i="1"/>
  <c r="EV201" i="1"/>
  <c r="EV202" i="1"/>
  <c r="EV203" i="1"/>
  <c r="EV204" i="1"/>
  <c r="EV205" i="1"/>
  <c r="EV206" i="1"/>
  <c r="EV207" i="1"/>
  <c r="EV208" i="1"/>
  <c r="EV209" i="1"/>
  <c r="EV210" i="1"/>
  <c r="EV211" i="1"/>
  <c r="EV212" i="1"/>
  <c r="EV213" i="1"/>
  <c r="EV214" i="1"/>
  <c r="EV215" i="1"/>
  <c r="EV216" i="1"/>
  <c r="EV217" i="1"/>
  <c r="EV218" i="1"/>
  <c r="EV219" i="1"/>
  <c r="EV220" i="1"/>
  <c r="EV221" i="1"/>
  <c r="EV222" i="1"/>
  <c r="EV223" i="1"/>
  <c r="EV224" i="1"/>
  <c r="EV225" i="1"/>
  <c r="EV226" i="1"/>
  <c r="EV227" i="1"/>
  <c r="EV228" i="1"/>
  <c r="EV229" i="1"/>
  <c r="EV230" i="1"/>
  <c r="EV231" i="1"/>
  <c r="EV232" i="1"/>
  <c r="EV233" i="1"/>
  <c r="EV234" i="1"/>
  <c r="EV235" i="1"/>
  <c r="EV236" i="1"/>
  <c r="EV237" i="1"/>
  <c r="EV238" i="1"/>
  <c r="EV239" i="1"/>
  <c r="EV240" i="1"/>
  <c r="EV241" i="1"/>
  <c r="EV242" i="1"/>
  <c r="EV243" i="1"/>
  <c r="EV244" i="1"/>
  <c r="EV245" i="1"/>
  <c r="EV246" i="1"/>
  <c r="EV247" i="1"/>
  <c r="EV248" i="1"/>
  <c r="EV249" i="1"/>
  <c r="EV250" i="1"/>
  <c r="EV251" i="1"/>
  <c r="EV252" i="1"/>
  <c r="EV253" i="1"/>
  <c r="EV254" i="1"/>
  <c r="EV255" i="1"/>
  <c r="EV256" i="1"/>
  <c r="EV257" i="1"/>
  <c r="EV258" i="1"/>
  <c r="EV259" i="1"/>
  <c r="EV260" i="1"/>
  <c r="EV261" i="1"/>
  <c r="EV262" i="1"/>
  <c r="EV263" i="1"/>
  <c r="EV264" i="1"/>
  <c r="EV265" i="1"/>
  <c r="EV266" i="1"/>
  <c r="EV267" i="1"/>
  <c r="EV268" i="1"/>
  <c r="EV269" i="1"/>
  <c r="EV270" i="1"/>
  <c r="EV271" i="1"/>
  <c r="EV272" i="1"/>
  <c r="EV273" i="1"/>
  <c r="EV274" i="1"/>
  <c r="EV275" i="1"/>
  <c r="EV276" i="1"/>
  <c r="EV277" i="1"/>
  <c r="EV278" i="1"/>
  <c r="EV279" i="1"/>
  <c r="EV280" i="1"/>
  <c r="EV281" i="1"/>
  <c r="EV282" i="1"/>
  <c r="EV283" i="1"/>
  <c r="EV284" i="1"/>
  <c r="EV285" i="1"/>
  <c r="EV286" i="1"/>
  <c r="EV287" i="1"/>
  <c r="EV288" i="1"/>
  <c r="EV289" i="1"/>
  <c r="EV290" i="1"/>
  <c r="EV291" i="1"/>
  <c r="EV292" i="1"/>
  <c r="EV293" i="1"/>
  <c r="EV294" i="1"/>
  <c r="EV295" i="1"/>
  <c r="EV296" i="1"/>
  <c r="EV297" i="1"/>
  <c r="EV298" i="1"/>
  <c r="EV299" i="1"/>
  <c r="EV300" i="1"/>
  <c r="EV301" i="1"/>
  <c r="EV302" i="1"/>
  <c r="EV303" i="1"/>
  <c r="EV304" i="1"/>
  <c r="EV305" i="1"/>
  <c r="EV306" i="1"/>
  <c r="EV307" i="1"/>
  <c r="EV308" i="1"/>
  <c r="EV309" i="1"/>
  <c r="EV310" i="1"/>
  <c r="EV311" i="1"/>
  <c r="EV312" i="1"/>
  <c r="EV313" i="1"/>
  <c r="EV314" i="1"/>
  <c r="EV315" i="1"/>
  <c r="EV316" i="1"/>
  <c r="EV317" i="1"/>
  <c r="EV318" i="1"/>
  <c r="EV319" i="1"/>
  <c r="EV320" i="1"/>
  <c r="EV321" i="1"/>
  <c r="EV322" i="1"/>
  <c r="EV323" i="1"/>
  <c r="EV324" i="1"/>
  <c r="EV325" i="1"/>
  <c r="EV326" i="1"/>
  <c r="EV327" i="1"/>
  <c r="EV328" i="1"/>
  <c r="EV329" i="1"/>
  <c r="EV330" i="1"/>
  <c r="EV331" i="1"/>
  <c r="EV332" i="1"/>
  <c r="EV333" i="1"/>
  <c r="EV334" i="1"/>
  <c r="EV335" i="1"/>
  <c r="EV336" i="1"/>
  <c r="EV337" i="1"/>
  <c r="EV338" i="1"/>
  <c r="EV339" i="1"/>
  <c r="EV340" i="1"/>
  <c r="EV341" i="1"/>
  <c r="EV342" i="1"/>
  <c r="EV343" i="1"/>
  <c r="EV344" i="1"/>
  <c r="EV345" i="1"/>
  <c r="EV346" i="1"/>
  <c r="EV347" i="1"/>
  <c r="EV348" i="1"/>
  <c r="EV349" i="1"/>
  <c r="EV350" i="1"/>
  <c r="EV351" i="1"/>
  <c r="EV352" i="1"/>
  <c r="EV353" i="1"/>
  <c r="EU3" i="1"/>
  <c r="EU4" i="1"/>
  <c r="EU5" i="1"/>
  <c r="EU6" i="1"/>
  <c r="EU7" i="1"/>
  <c r="EU8" i="1"/>
  <c r="EU9" i="1"/>
  <c r="EU10" i="1"/>
  <c r="EU11" i="1"/>
  <c r="EU12" i="1"/>
  <c r="EU13" i="1"/>
  <c r="EU14" i="1"/>
  <c r="EU15" i="1"/>
  <c r="EU16" i="1"/>
  <c r="EU17" i="1"/>
  <c r="EU18" i="1"/>
  <c r="EU19" i="1"/>
  <c r="EU20" i="1"/>
  <c r="EU21" i="1"/>
  <c r="EU22" i="1"/>
  <c r="EU23" i="1"/>
  <c r="EU24" i="1"/>
  <c r="EU25" i="1"/>
  <c r="EU26" i="1"/>
  <c r="EU27" i="1"/>
  <c r="EU28" i="1"/>
  <c r="EU29" i="1"/>
  <c r="EU30" i="1"/>
  <c r="EU31" i="1"/>
  <c r="EU32" i="1"/>
  <c r="EU33" i="1"/>
  <c r="EU34" i="1"/>
  <c r="EU35" i="1"/>
  <c r="EU36" i="1"/>
  <c r="EU37" i="1"/>
  <c r="EU38" i="1"/>
  <c r="EU39" i="1"/>
  <c r="EU40" i="1"/>
  <c r="EU41" i="1"/>
  <c r="EU42" i="1"/>
  <c r="EU43" i="1"/>
  <c r="EU44" i="1"/>
  <c r="EU45" i="1"/>
  <c r="EU46" i="1"/>
  <c r="EU47" i="1"/>
  <c r="EU48" i="1"/>
  <c r="EU49" i="1"/>
  <c r="EU50" i="1"/>
  <c r="EU51" i="1"/>
  <c r="EU52" i="1"/>
  <c r="EU53" i="1"/>
  <c r="EU54" i="1"/>
  <c r="EU55" i="1"/>
  <c r="EU56" i="1"/>
  <c r="EU57" i="1"/>
  <c r="EU58" i="1"/>
  <c r="EU59" i="1"/>
  <c r="EU60" i="1"/>
  <c r="EU61" i="1"/>
  <c r="EU62" i="1"/>
  <c r="EU63" i="1"/>
  <c r="EU64" i="1"/>
  <c r="EU65" i="1"/>
  <c r="EU66" i="1"/>
  <c r="EU67" i="1"/>
  <c r="EU68" i="1"/>
  <c r="EU69" i="1"/>
  <c r="EU70" i="1"/>
  <c r="EU71" i="1"/>
  <c r="EU72" i="1"/>
  <c r="EU73" i="1"/>
  <c r="EU74" i="1"/>
  <c r="EU75" i="1"/>
  <c r="EU76" i="1"/>
  <c r="EU77" i="1"/>
  <c r="EU78" i="1"/>
  <c r="EU79" i="1"/>
  <c r="EU80" i="1"/>
  <c r="EU81" i="1"/>
  <c r="EU82" i="1"/>
  <c r="EU83" i="1"/>
  <c r="EU84" i="1"/>
  <c r="EU85" i="1"/>
  <c r="EU86" i="1"/>
  <c r="EU87" i="1"/>
  <c r="EU88" i="1"/>
  <c r="EU89" i="1"/>
  <c r="EU90" i="1"/>
  <c r="EU91" i="1"/>
  <c r="EU92" i="1"/>
  <c r="EU93" i="1"/>
  <c r="EU94" i="1"/>
  <c r="EU95" i="1"/>
  <c r="EU96" i="1"/>
  <c r="EU97" i="1"/>
  <c r="EU98" i="1"/>
  <c r="EU99" i="1"/>
  <c r="EU100" i="1"/>
  <c r="EU101" i="1"/>
  <c r="EU102" i="1"/>
  <c r="EU103" i="1"/>
  <c r="EU104" i="1"/>
  <c r="EU105" i="1"/>
  <c r="EU106" i="1"/>
  <c r="EU107" i="1"/>
  <c r="EU108" i="1"/>
  <c r="EU109" i="1"/>
  <c r="EU110" i="1"/>
  <c r="EU111" i="1"/>
  <c r="EU112" i="1"/>
  <c r="EU113" i="1"/>
  <c r="EU114" i="1"/>
  <c r="EU115" i="1"/>
  <c r="EU116" i="1"/>
  <c r="EU117" i="1"/>
  <c r="EU118" i="1"/>
  <c r="EU119" i="1"/>
  <c r="EU120" i="1"/>
  <c r="EU121" i="1"/>
  <c r="EU122" i="1"/>
  <c r="EU123" i="1"/>
  <c r="EU124" i="1"/>
  <c r="EU125" i="1"/>
  <c r="EU126" i="1"/>
  <c r="EU127" i="1"/>
  <c r="EU128" i="1"/>
  <c r="EU129" i="1"/>
  <c r="EU130" i="1"/>
  <c r="EU131" i="1"/>
  <c r="EU132" i="1"/>
  <c r="EU133" i="1"/>
  <c r="EU134" i="1"/>
  <c r="EU135" i="1"/>
  <c r="EU136" i="1"/>
  <c r="EU137" i="1"/>
  <c r="EU138" i="1"/>
  <c r="EU139" i="1"/>
  <c r="EU140" i="1"/>
  <c r="EU141" i="1"/>
  <c r="EU142" i="1"/>
  <c r="EU143" i="1"/>
  <c r="EU144" i="1"/>
  <c r="EU145" i="1"/>
  <c r="EU146" i="1"/>
  <c r="EU147" i="1"/>
  <c r="EU148" i="1"/>
  <c r="EU149" i="1"/>
  <c r="EU150" i="1"/>
  <c r="EU151" i="1"/>
  <c r="EU152" i="1"/>
  <c r="EU153" i="1"/>
  <c r="EU154" i="1"/>
  <c r="EU155" i="1"/>
  <c r="EU156" i="1"/>
  <c r="EU157" i="1"/>
  <c r="EU158" i="1"/>
  <c r="EU159" i="1"/>
  <c r="EU160" i="1"/>
  <c r="EU161" i="1"/>
  <c r="EU162" i="1"/>
  <c r="EU163" i="1"/>
  <c r="EU164" i="1"/>
  <c r="EU165" i="1"/>
  <c r="EU166" i="1"/>
  <c r="EU167" i="1"/>
  <c r="EU168" i="1"/>
  <c r="EU169" i="1"/>
  <c r="EU170" i="1"/>
  <c r="EU171" i="1"/>
  <c r="EU172" i="1"/>
  <c r="EU173" i="1"/>
  <c r="EU174" i="1"/>
  <c r="EU175" i="1"/>
  <c r="EU176" i="1"/>
  <c r="EU177" i="1"/>
  <c r="EU178" i="1"/>
  <c r="EU179" i="1"/>
  <c r="EU180" i="1"/>
  <c r="EU181" i="1"/>
  <c r="EU182" i="1"/>
  <c r="EU183" i="1"/>
  <c r="EU184" i="1"/>
  <c r="EU185" i="1"/>
  <c r="EU186" i="1"/>
  <c r="EU187" i="1"/>
  <c r="EU188" i="1"/>
  <c r="EU189" i="1"/>
  <c r="EU190" i="1"/>
  <c r="EU191" i="1"/>
  <c r="EU192" i="1"/>
  <c r="EU193" i="1"/>
  <c r="EU194" i="1"/>
  <c r="EU195" i="1"/>
  <c r="EU196" i="1"/>
  <c r="EU197" i="1"/>
  <c r="EU198" i="1"/>
  <c r="EU199" i="1"/>
  <c r="EU200" i="1"/>
  <c r="EU201" i="1"/>
  <c r="EU202" i="1"/>
  <c r="EU203" i="1"/>
  <c r="EU204" i="1"/>
  <c r="EU205" i="1"/>
  <c r="EU206" i="1"/>
  <c r="EU207" i="1"/>
  <c r="EU208" i="1"/>
  <c r="EU209" i="1"/>
  <c r="EU210" i="1"/>
  <c r="EU211" i="1"/>
  <c r="EU212" i="1"/>
  <c r="EU213" i="1"/>
  <c r="EU214" i="1"/>
  <c r="EU215" i="1"/>
  <c r="EU216" i="1"/>
  <c r="EU217" i="1"/>
  <c r="EU218" i="1"/>
  <c r="EU219" i="1"/>
  <c r="EU220" i="1"/>
  <c r="EU221" i="1"/>
  <c r="EU222" i="1"/>
  <c r="EU223" i="1"/>
  <c r="EU224" i="1"/>
  <c r="EU225" i="1"/>
  <c r="EU226" i="1"/>
  <c r="EU227" i="1"/>
  <c r="EU228" i="1"/>
  <c r="EU229" i="1"/>
  <c r="EU230" i="1"/>
  <c r="EU231" i="1"/>
  <c r="EU232" i="1"/>
  <c r="EU233" i="1"/>
  <c r="EU234" i="1"/>
  <c r="EU235" i="1"/>
  <c r="EU236" i="1"/>
  <c r="EU237" i="1"/>
  <c r="EU238" i="1"/>
  <c r="EU239" i="1"/>
  <c r="EU240" i="1"/>
  <c r="EU241" i="1"/>
  <c r="EU242" i="1"/>
  <c r="EU243" i="1"/>
  <c r="EU244" i="1"/>
  <c r="EU245" i="1"/>
  <c r="EU246" i="1"/>
  <c r="EU247" i="1"/>
  <c r="EU248" i="1"/>
  <c r="EU249" i="1"/>
  <c r="EU250" i="1"/>
  <c r="EU251" i="1"/>
  <c r="EU252" i="1"/>
  <c r="EU253" i="1"/>
  <c r="EU254" i="1"/>
  <c r="EU255" i="1"/>
  <c r="EU256" i="1"/>
  <c r="EU257" i="1"/>
  <c r="EU258" i="1"/>
  <c r="EU259" i="1"/>
  <c r="EU260" i="1"/>
  <c r="EU261" i="1"/>
  <c r="EU262" i="1"/>
  <c r="EU263" i="1"/>
  <c r="EU264" i="1"/>
  <c r="EU265" i="1"/>
  <c r="EU266" i="1"/>
  <c r="EU267" i="1"/>
  <c r="EU268" i="1"/>
  <c r="EU269" i="1"/>
  <c r="EU270" i="1"/>
  <c r="EU271" i="1"/>
  <c r="EU272" i="1"/>
  <c r="EU273" i="1"/>
  <c r="EU274" i="1"/>
  <c r="EU275" i="1"/>
  <c r="EU276" i="1"/>
  <c r="EU277" i="1"/>
  <c r="EU278" i="1"/>
  <c r="EU279" i="1"/>
  <c r="EU280" i="1"/>
  <c r="EU281" i="1"/>
  <c r="EU282" i="1"/>
  <c r="EU283" i="1"/>
  <c r="EU284" i="1"/>
  <c r="EU285" i="1"/>
  <c r="EU286" i="1"/>
  <c r="EU287" i="1"/>
  <c r="EU288" i="1"/>
  <c r="EU289" i="1"/>
  <c r="EU290" i="1"/>
  <c r="EU291" i="1"/>
  <c r="EU292" i="1"/>
  <c r="EU293" i="1"/>
  <c r="EU294" i="1"/>
  <c r="EU295" i="1"/>
  <c r="EU296" i="1"/>
  <c r="EU297" i="1"/>
  <c r="EU298" i="1"/>
  <c r="EU299" i="1"/>
  <c r="EU300" i="1"/>
  <c r="EU301" i="1"/>
  <c r="EU302" i="1"/>
  <c r="EU303" i="1"/>
  <c r="EU304" i="1"/>
  <c r="EU305" i="1"/>
  <c r="EU306" i="1"/>
  <c r="EU307" i="1"/>
  <c r="EU308" i="1"/>
  <c r="EU309" i="1"/>
  <c r="EU310" i="1"/>
  <c r="EU311" i="1"/>
  <c r="EU312" i="1"/>
  <c r="EU313" i="1"/>
  <c r="EU314" i="1"/>
  <c r="EU315" i="1"/>
  <c r="EU316" i="1"/>
  <c r="EU317" i="1"/>
  <c r="EU318" i="1"/>
  <c r="EU319" i="1"/>
  <c r="EU320" i="1"/>
  <c r="EU321" i="1"/>
  <c r="EU322" i="1"/>
  <c r="EU323" i="1"/>
  <c r="EU324" i="1"/>
  <c r="EU325" i="1"/>
  <c r="EU326" i="1"/>
  <c r="EU327" i="1"/>
  <c r="EU328" i="1"/>
  <c r="EU329" i="1"/>
  <c r="EU330" i="1"/>
  <c r="EU331" i="1"/>
  <c r="EU332" i="1"/>
  <c r="EU333" i="1"/>
  <c r="EU334" i="1"/>
  <c r="EU335" i="1"/>
  <c r="EU336" i="1"/>
  <c r="EU337" i="1"/>
  <c r="EU338" i="1"/>
  <c r="EU339" i="1"/>
  <c r="EU340" i="1"/>
  <c r="EU341" i="1"/>
  <c r="EU342" i="1"/>
  <c r="EU343" i="1"/>
  <c r="EU344" i="1"/>
  <c r="EU345" i="1"/>
  <c r="EU346" i="1"/>
  <c r="EU347" i="1"/>
  <c r="EU348" i="1"/>
  <c r="EU349" i="1"/>
  <c r="EU350" i="1"/>
  <c r="EU351" i="1"/>
  <c r="EU352" i="1"/>
  <c r="EU353" i="1"/>
  <c r="ET3" i="1"/>
  <c r="ET4" i="1"/>
  <c r="ET5" i="1"/>
  <c r="ET6" i="1"/>
  <c r="ET7" i="1"/>
  <c r="ET8" i="1"/>
  <c r="ET9" i="1"/>
  <c r="ET10" i="1"/>
  <c r="ET11" i="1"/>
  <c r="ET12" i="1"/>
  <c r="ET13" i="1"/>
  <c r="ET14" i="1"/>
  <c r="ET15" i="1"/>
  <c r="ET16" i="1"/>
  <c r="ET17" i="1"/>
  <c r="ET18" i="1"/>
  <c r="ET19" i="1"/>
  <c r="ET20" i="1"/>
  <c r="ET21" i="1"/>
  <c r="ET22" i="1"/>
  <c r="ET23" i="1"/>
  <c r="ET24" i="1"/>
  <c r="ET25" i="1"/>
  <c r="ET26" i="1"/>
  <c r="ET27" i="1"/>
  <c r="ET28" i="1"/>
  <c r="ET29" i="1"/>
  <c r="ET30" i="1"/>
  <c r="ET31" i="1"/>
  <c r="ET32" i="1"/>
  <c r="ET33" i="1"/>
  <c r="ET34" i="1"/>
  <c r="ET35" i="1"/>
  <c r="ET36" i="1"/>
  <c r="ET37" i="1"/>
  <c r="ET38" i="1"/>
  <c r="ET39" i="1"/>
  <c r="ET40" i="1"/>
  <c r="ET41" i="1"/>
  <c r="ET42" i="1"/>
  <c r="ET43" i="1"/>
  <c r="ET44" i="1"/>
  <c r="ET45" i="1"/>
  <c r="ET46" i="1"/>
  <c r="ET47" i="1"/>
  <c r="ET48" i="1"/>
  <c r="ET49" i="1"/>
  <c r="ET50" i="1"/>
  <c r="ET51" i="1"/>
  <c r="ET52" i="1"/>
  <c r="ET53" i="1"/>
  <c r="ET54" i="1"/>
  <c r="ET55" i="1"/>
  <c r="ET56" i="1"/>
  <c r="ET57" i="1"/>
  <c r="ET58" i="1"/>
  <c r="ET59" i="1"/>
  <c r="ET60" i="1"/>
  <c r="ET61" i="1"/>
  <c r="ET62" i="1"/>
  <c r="ET63" i="1"/>
  <c r="ET64" i="1"/>
  <c r="ET65" i="1"/>
  <c r="ET66" i="1"/>
  <c r="ET67" i="1"/>
  <c r="ET68" i="1"/>
  <c r="ET69" i="1"/>
  <c r="ET70" i="1"/>
  <c r="ET71" i="1"/>
  <c r="ET72" i="1"/>
  <c r="ET73" i="1"/>
  <c r="ET74" i="1"/>
  <c r="ET75" i="1"/>
  <c r="ET76" i="1"/>
  <c r="ET77" i="1"/>
  <c r="ET78" i="1"/>
  <c r="ET79" i="1"/>
  <c r="ET80" i="1"/>
  <c r="ET81" i="1"/>
  <c r="ET82" i="1"/>
  <c r="ET83" i="1"/>
  <c r="ET84" i="1"/>
  <c r="ET85" i="1"/>
  <c r="ET86" i="1"/>
  <c r="ET87" i="1"/>
  <c r="ET88" i="1"/>
  <c r="ET89" i="1"/>
  <c r="ET90" i="1"/>
  <c r="ET91" i="1"/>
  <c r="ET92" i="1"/>
  <c r="ET93" i="1"/>
  <c r="ET94" i="1"/>
  <c r="ET95" i="1"/>
  <c r="ET96" i="1"/>
  <c r="ET97" i="1"/>
  <c r="ET98" i="1"/>
  <c r="ET99" i="1"/>
  <c r="ET100" i="1"/>
  <c r="ET101" i="1"/>
  <c r="ET102" i="1"/>
  <c r="ET103" i="1"/>
  <c r="ET104" i="1"/>
  <c r="ET105" i="1"/>
  <c r="ET106" i="1"/>
  <c r="ET107" i="1"/>
  <c r="ET108" i="1"/>
  <c r="ET109" i="1"/>
  <c r="ET110" i="1"/>
  <c r="ET111" i="1"/>
  <c r="ET112" i="1"/>
  <c r="ET113" i="1"/>
  <c r="ET114" i="1"/>
  <c r="ET115" i="1"/>
  <c r="ET116" i="1"/>
  <c r="ET117" i="1"/>
  <c r="ET118" i="1"/>
  <c r="ET119" i="1"/>
  <c r="ET120" i="1"/>
  <c r="ET121" i="1"/>
  <c r="ET122" i="1"/>
  <c r="ET123" i="1"/>
  <c r="ET124" i="1"/>
  <c r="ET125" i="1"/>
  <c r="ET126" i="1"/>
  <c r="ET127" i="1"/>
  <c r="ET128" i="1"/>
  <c r="ET129" i="1"/>
  <c r="ET130" i="1"/>
  <c r="ET131" i="1"/>
  <c r="ET132" i="1"/>
  <c r="ET133" i="1"/>
  <c r="ET134" i="1"/>
  <c r="ET135" i="1"/>
  <c r="ET136" i="1"/>
  <c r="ET137" i="1"/>
  <c r="ET138" i="1"/>
  <c r="ET139" i="1"/>
  <c r="ET140" i="1"/>
  <c r="ET141" i="1"/>
  <c r="ET142" i="1"/>
  <c r="ET143" i="1"/>
  <c r="ET144" i="1"/>
  <c r="ET145" i="1"/>
  <c r="ET146" i="1"/>
  <c r="ET147" i="1"/>
  <c r="ET148" i="1"/>
  <c r="ET149" i="1"/>
  <c r="ET150" i="1"/>
  <c r="ET151" i="1"/>
  <c r="ET152" i="1"/>
  <c r="ET153" i="1"/>
  <c r="ET154" i="1"/>
  <c r="ET155" i="1"/>
  <c r="ET156" i="1"/>
  <c r="ET157" i="1"/>
  <c r="ET158" i="1"/>
  <c r="ET159" i="1"/>
  <c r="ET160" i="1"/>
  <c r="ET161" i="1"/>
  <c r="ET162" i="1"/>
  <c r="ET163" i="1"/>
  <c r="ET164" i="1"/>
  <c r="ET165" i="1"/>
  <c r="ET166" i="1"/>
  <c r="ET167" i="1"/>
  <c r="ET168" i="1"/>
  <c r="ET169" i="1"/>
  <c r="ET170" i="1"/>
  <c r="ET171" i="1"/>
  <c r="ET172" i="1"/>
  <c r="ET173" i="1"/>
  <c r="ET174" i="1"/>
  <c r="ET175" i="1"/>
  <c r="ET176" i="1"/>
  <c r="ET177" i="1"/>
  <c r="ET178" i="1"/>
  <c r="ET179" i="1"/>
  <c r="ET180" i="1"/>
  <c r="ET181" i="1"/>
  <c r="ET182" i="1"/>
  <c r="ET183" i="1"/>
  <c r="ET184" i="1"/>
  <c r="ET185" i="1"/>
  <c r="ET186" i="1"/>
  <c r="ET187" i="1"/>
  <c r="ET188" i="1"/>
  <c r="ET189" i="1"/>
  <c r="ET190" i="1"/>
  <c r="ET191" i="1"/>
  <c r="ET192" i="1"/>
  <c r="ET193" i="1"/>
  <c r="ET194" i="1"/>
  <c r="ET195" i="1"/>
  <c r="ET196" i="1"/>
  <c r="ET197" i="1"/>
  <c r="ET198" i="1"/>
  <c r="ET199" i="1"/>
  <c r="ET200" i="1"/>
  <c r="ET201" i="1"/>
  <c r="ET202" i="1"/>
  <c r="ET203" i="1"/>
  <c r="ET204" i="1"/>
  <c r="ET205" i="1"/>
  <c r="ET206" i="1"/>
  <c r="ET207" i="1"/>
  <c r="ET208" i="1"/>
  <c r="ET209" i="1"/>
  <c r="ET210" i="1"/>
  <c r="ET211" i="1"/>
  <c r="ET212" i="1"/>
  <c r="ET213" i="1"/>
  <c r="ET214" i="1"/>
  <c r="ET215" i="1"/>
  <c r="ET216" i="1"/>
  <c r="ET217" i="1"/>
  <c r="ET218" i="1"/>
  <c r="ET219" i="1"/>
  <c r="ET220" i="1"/>
  <c r="ET221" i="1"/>
  <c r="ET222" i="1"/>
  <c r="ET223" i="1"/>
  <c r="ET224" i="1"/>
  <c r="ET225" i="1"/>
  <c r="ET226" i="1"/>
  <c r="ET227" i="1"/>
  <c r="ET228" i="1"/>
  <c r="ET229" i="1"/>
  <c r="ET230" i="1"/>
  <c r="ET231" i="1"/>
  <c r="ET232" i="1"/>
  <c r="ET233" i="1"/>
  <c r="ET234" i="1"/>
  <c r="ET235" i="1"/>
  <c r="ET236" i="1"/>
  <c r="ET237" i="1"/>
  <c r="ET238" i="1"/>
  <c r="ET239" i="1"/>
  <c r="ET240" i="1"/>
  <c r="ET241" i="1"/>
  <c r="ET242" i="1"/>
  <c r="ET243" i="1"/>
  <c r="ET244" i="1"/>
  <c r="ET245" i="1"/>
  <c r="ET246" i="1"/>
  <c r="ET247" i="1"/>
  <c r="ET248" i="1"/>
  <c r="ET249" i="1"/>
  <c r="ET250" i="1"/>
  <c r="ET251" i="1"/>
  <c r="ET252" i="1"/>
  <c r="ET253" i="1"/>
  <c r="ET254" i="1"/>
  <c r="ET255" i="1"/>
  <c r="ET256" i="1"/>
  <c r="ET257" i="1"/>
  <c r="ET258" i="1"/>
  <c r="ET259" i="1"/>
  <c r="ET260" i="1"/>
  <c r="ET261" i="1"/>
  <c r="ET262" i="1"/>
  <c r="ET263" i="1"/>
  <c r="ET264" i="1"/>
  <c r="ET265" i="1"/>
  <c r="ET266" i="1"/>
  <c r="ET267" i="1"/>
  <c r="ET268" i="1"/>
  <c r="ET269" i="1"/>
  <c r="ET270" i="1"/>
  <c r="ET271" i="1"/>
  <c r="ET272" i="1"/>
  <c r="ET273" i="1"/>
  <c r="ET274" i="1"/>
  <c r="ET275" i="1"/>
  <c r="ET276" i="1"/>
  <c r="ET277" i="1"/>
  <c r="ET278" i="1"/>
  <c r="ET279" i="1"/>
  <c r="ET280" i="1"/>
  <c r="ET281" i="1"/>
  <c r="ET282" i="1"/>
  <c r="ET283" i="1"/>
  <c r="ET284" i="1"/>
  <c r="ET285" i="1"/>
  <c r="ET286" i="1"/>
  <c r="ET287" i="1"/>
  <c r="ET288" i="1"/>
  <c r="ET289" i="1"/>
  <c r="ET290" i="1"/>
  <c r="ET291" i="1"/>
  <c r="ET292" i="1"/>
  <c r="ET293" i="1"/>
  <c r="ET294" i="1"/>
  <c r="ET295" i="1"/>
  <c r="ET296" i="1"/>
  <c r="ET297" i="1"/>
  <c r="ET298" i="1"/>
  <c r="ET299" i="1"/>
  <c r="ET300" i="1"/>
  <c r="ET301" i="1"/>
  <c r="ET302" i="1"/>
  <c r="ET303" i="1"/>
  <c r="ET304" i="1"/>
  <c r="ET305" i="1"/>
  <c r="ET306" i="1"/>
  <c r="ET307" i="1"/>
  <c r="ET308" i="1"/>
  <c r="ET309" i="1"/>
  <c r="ET310" i="1"/>
  <c r="ET311" i="1"/>
  <c r="ET312" i="1"/>
  <c r="ET313" i="1"/>
  <c r="ET314" i="1"/>
  <c r="ET315" i="1"/>
  <c r="ET316" i="1"/>
  <c r="ET317" i="1"/>
  <c r="ET318" i="1"/>
  <c r="ET319" i="1"/>
  <c r="ET320" i="1"/>
  <c r="ET321" i="1"/>
  <c r="ET322" i="1"/>
  <c r="ET323" i="1"/>
  <c r="ET324" i="1"/>
  <c r="ET325" i="1"/>
  <c r="ET326" i="1"/>
  <c r="ET327" i="1"/>
  <c r="ET328" i="1"/>
  <c r="ET329" i="1"/>
  <c r="ET330" i="1"/>
  <c r="ET331" i="1"/>
  <c r="ET332" i="1"/>
  <c r="ET333" i="1"/>
  <c r="ET334" i="1"/>
  <c r="ET335" i="1"/>
  <c r="ET336" i="1"/>
  <c r="ET337" i="1"/>
  <c r="ET338" i="1"/>
  <c r="ET339" i="1"/>
  <c r="ET340" i="1"/>
  <c r="ET341" i="1"/>
  <c r="ET342" i="1"/>
  <c r="ET343" i="1"/>
  <c r="ET344" i="1"/>
  <c r="ET345" i="1"/>
  <c r="ET346" i="1"/>
  <c r="ET347" i="1"/>
  <c r="ET348" i="1"/>
  <c r="ET349" i="1"/>
  <c r="ET350" i="1"/>
  <c r="ET351" i="1"/>
  <c r="ET352" i="1"/>
  <c r="ET353" i="1"/>
  <c r="ES3" i="1"/>
  <c r="ES4" i="1"/>
  <c r="ES5" i="1"/>
  <c r="ES6" i="1"/>
  <c r="ES7" i="1"/>
  <c r="ES8" i="1"/>
  <c r="ES9" i="1"/>
  <c r="ES10" i="1"/>
  <c r="ES11" i="1"/>
  <c r="ES12" i="1"/>
  <c r="ES13" i="1"/>
  <c r="ES14" i="1"/>
  <c r="ES15" i="1"/>
  <c r="ES16" i="1"/>
  <c r="ES17" i="1"/>
  <c r="ES18" i="1"/>
  <c r="ES19" i="1"/>
  <c r="ES20" i="1"/>
  <c r="ES21" i="1"/>
  <c r="ES22" i="1"/>
  <c r="ES23" i="1"/>
  <c r="ES24" i="1"/>
  <c r="ES25" i="1"/>
  <c r="ES26" i="1"/>
  <c r="ES27" i="1"/>
  <c r="ES28" i="1"/>
  <c r="ES29" i="1"/>
  <c r="ES30" i="1"/>
  <c r="ES31" i="1"/>
  <c r="ES32" i="1"/>
  <c r="ES33" i="1"/>
  <c r="ES34" i="1"/>
  <c r="ES35" i="1"/>
  <c r="ES36" i="1"/>
  <c r="ES37" i="1"/>
  <c r="ES38" i="1"/>
  <c r="ES39" i="1"/>
  <c r="ES40" i="1"/>
  <c r="ES41" i="1"/>
  <c r="ES42" i="1"/>
  <c r="ES43" i="1"/>
  <c r="ES44" i="1"/>
  <c r="ES45" i="1"/>
  <c r="ES46" i="1"/>
  <c r="ES47" i="1"/>
  <c r="ES48" i="1"/>
  <c r="ES49" i="1"/>
  <c r="ES50" i="1"/>
  <c r="ES51" i="1"/>
  <c r="ES52" i="1"/>
  <c r="ES53" i="1"/>
  <c r="ES54" i="1"/>
  <c r="ES55" i="1"/>
  <c r="ES56" i="1"/>
  <c r="ES57" i="1"/>
  <c r="ES58" i="1"/>
  <c r="ES59" i="1"/>
  <c r="ES60" i="1"/>
  <c r="ES61" i="1"/>
  <c r="ES62" i="1"/>
  <c r="ES63" i="1"/>
  <c r="ES64" i="1"/>
  <c r="ES65" i="1"/>
  <c r="ES66" i="1"/>
  <c r="ES67" i="1"/>
  <c r="ES68" i="1"/>
  <c r="ES69" i="1"/>
  <c r="ES70" i="1"/>
  <c r="ES71" i="1"/>
  <c r="ES72" i="1"/>
  <c r="ES73" i="1"/>
  <c r="ES74" i="1"/>
  <c r="ES75" i="1"/>
  <c r="ES76" i="1"/>
  <c r="ES77" i="1"/>
  <c r="ES78" i="1"/>
  <c r="ES79" i="1"/>
  <c r="ES80" i="1"/>
  <c r="ES81" i="1"/>
  <c r="ES82" i="1"/>
  <c r="ES83" i="1"/>
  <c r="ES84" i="1"/>
  <c r="ES85" i="1"/>
  <c r="ES86" i="1"/>
  <c r="ES87" i="1"/>
  <c r="ES88" i="1"/>
  <c r="ES89" i="1"/>
  <c r="ES90" i="1"/>
  <c r="ES91" i="1"/>
  <c r="ES92" i="1"/>
  <c r="ES93" i="1"/>
  <c r="ES94" i="1"/>
  <c r="ES95" i="1"/>
  <c r="ES96" i="1"/>
  <c r="ES97" i="1"/>
  <c r="ES98" i="1"/>
  <c r="ES99" i="1"/>
  <c r="ES100" i="1"/>
  <c r="ES101" i="1"/>
  <c r="ES102" i="1"/>
  <c r="ES103" i="1"/>
  <c r="ES104" i="1"/>
  <c r="ES105" i="1"/>
  <c r="ES106" i="1"/>
  <c r="ES107" i="1"/>
  <c r="ES108" i="1"/>
  <c r="ES109" i="1"/>
  <c r="ES110" i="1"/>
  <c r="ES111" i="1"/>
  <c r="ES112" i="1"/>
  <c r="ES113" i="1"/>
  <c r="ES114" i="1"/>
  <c r="ES115" i="1"/>
  <c r="ES116" i="1"/>
  <c r="ES117" i="1"/>
  <c r="ES118" i="1"/>
  <c r="ES119" i="1"/>
  <c r="ES120" i="1"/>
  <c r="ES121" i="1"/>
  <c r="ES122" i="1"/>
  <c r="ES123" i="1"/>
  <c r="ES124" i="1"/>
  <c r="ES125" i="1"/>
  <c r="ES126" i="1"/>
  <c r="ES127" i="1"/>
  <c r="ES128" i="1"/>
  <c r="ES129" i="1"/>
  <c r="ES130" i="1"/>
  <c r="ES131" i="1"/>
  <c r="ES132" i="1"/>
  <c r="ES133" i="1"/>
  <c r="ES134" i="1"/>
  <c r="ES135" i="1"/>
  <c r="ES136" i="1"/>
  <c r="ES137" i="1"/>
  <c r="ES138" i="1"/>
  <c r="ES139" i="1"/>
  <c r="ES140" i="1"/>
  <c r="ES141" i="1"/>
  <c r="ES142" i="1"/>
  <c r="ES143" i="1"/>
  <c r="ES144" i="1"/>
  <c r="ES145" i="1"/>
  <c r="ES146" i="1"/>
  <c r="ES147" i="1"/>
  <c r="ES148" i="1"/>
  <c r="ES149" i="1"/>
  <c r="ES150" i="1"/>
  <c r="ES151" i="1"/>
  <c r="ES152" i="1"/>
  <c r="ES153" i="1"/>
  <c r="ES154" i="1"/>
  <c r="ES155" i="1"/>
  <c r="ES156" i="1"/>
  <c r="ES157" i="1"/>
  <c r="ES158" i="1"/>
  <c r="ES159" i="1"/>
  <c r="ES160" i="1"/>
  <c r="ES161" i="1"/>
  <c r="ES162" i="1"/>
  <c r="ES163" i="1"/>
  <c r="ES164" i="1"/>
  <c r="ES165" i="1"/>
  <c r="ES166" i="1"/>
  <c r="ES167" i="1"/>
  <c r="ES168" i="1"/>
  <c r="ES169" i="1"/>
  <c r="ES170" i="1"/>
  <c r="ES171" i="1"/>
  <c r="ES172" i="1"/>
  <c r="ES173" i="1"/>
  <c r="ES174" i="1"/>
  <c r="ES175" i="1"/>
  <c r="ES176" i="1"/>
  <c r="ES177" i="1"/>
  <c r="ES178" i="1"/>
  <c r="ES179" i="1"/>
  <c r="ES180" i="1"/>
  <c r="ES181" i="1"/>
  <c r="ES182" i="1"/>
  <c r="ES183" i="1"/>
  <c r="ES184" i="1"/>
  <c r="ES185" i="1"/>
  <c r="ES186" i="1"/>
  <c r="ES187" i="1"/>
  <c r="ES188" i="1"/>
  <c r="ES189" i="1"/>
  <c r="ES190" i="1"/>
  <c r="ES191" i="1"/>
  <c r="ES192" i="1"/>
  <c r="ES193" i="1"/>
  <c r="ES194" i="1"/>
  <c r="ES195" i="1"/>
  <c r="ES196" i="1"/>
  <c r="ES197" i="1"/>
  <c r="ES198" i="1"/>
  <c r="ES199" i="1"/>
  <c r="ES200" i="1"/>
  <c r="ES201" i="1"/>
  <c r="ES202" i="1"/>
  <c r="ES203" i="1"/>
  <c r="ES204" i="1"/>
  <c r="ES205" i="1"/>
  <c r="ES206" i="1"/>
  <c r="ES207" i="1"/>
  <c r="ES208" i="1"/>
  <c r="ES209" i="1"/>
  <c r="ES210" i="1"/>
  <c r="ES211" i="1"/>
  <c r="ES212" i="1"/>
  <c r="ES213" i="1"/>
  <c r="ES214" i="1"/>
  <c r="ES215" i="1"/>
  <c r="ES216" i="1"/>
  <c r="ES217" i="1"/>
  <c r="ES218" i="1"/>
  <c r="ES219" i="1"/>
  <c r="ES220" i="1"/>
  <c r="ES221" i="1"/>
  <c r="ES222" i="1"/>
  <c r="ES223" i="1"/>
  <c r="ES224" i="1"/>
  <c r="ES225" i="1"/>
  <c r="ES226" i="1"/>
  <c r="ES227" i="1"/>
  <c r="ES228" i="1"/>
  <c r="ES229" i="1"/>
  <c r="ES230" i="1"/>
  <c r="ES231" i="1"/>
  <c r="ES232" i="1"/>
  <c r="ES233" i="1"/>
  <c r="ES234" i="1"/>
  <c r="ES235" i="1"/>
  <c r="ES236" i="1"/>
  <c r="ES237" i="1"/>
  <c r="ES238" i="1"/>
  <c r="ES239" i="1"/>
  <c r="ES240" i="1"/>
  <c r="ES241" i="1"/>
  <c r="ES242" i="1"/>
  <c r="ES243" i="1"/>
  <c r="ES244" i="1"/>
  <c r="ES245" i="1"/>
  <c r="ES246" i="1"/>
  <c r="ES247" i="1"/>
  <c r="ES248" i="1"/>
  <c r="ES249" i="1"/>
  <c r="ES250" i="1"/>
  <c r="ES251" i="1"/>
  <c r="ES252" i="1"/>
  <c r="ES253" i="1"/>
  <c r="ES254" i="1"/>
  <c r="ES255" i="1"/>
  <c r="ES256" i="1"/>
  <c r="ES257" i="1"/>
  <c r="ES258" i="1"/>
  <c r="ES259" i="1"/>
  <c r="ES260" i="1"/>
  <c r="ES261" i="1"/>
  <c r="ES262" i="1"/>
  <c r="ES263" i="1"/>
  <c r="ES264" i="1"/>
  <c r="ES265" i="1"/>
  <c r="ES266" i="1"/>
  <c r="ES267" i="1"/>
  <c r="ES268" i="1"/>
  <c r="ES269" i="1"/>
  <c r="ES270" i="1"/>
  <c r="ES271" i="1"/>
  <c r="ES272" i="1"/>
  <c r="ES273" i="1"/>
  <c r="ES274" i="1"/>
  <c r="ES275" i="1"/>
  <c r="ES276" i="1"/>
  <c r="ES277" i="1"/>
  <c r="ES278" i="1"/>
  <c r="ES279" i="1"/>
  <c r="ES280" i="1"/>
  <c r="ES281" i="1"/>
  <c r="ES282" i="1"/>
  <c r="ES283" i="1"/>
  <c r="ES284" i="1"/>
  <c r="ES285" i="1"/>
  <c r="ES286" i="1"/>
  <c r="ES287" i="1"/>
  <c r="ES288" i="1"/>
  <c r="ES289" i="1"/>
  <c r="ES290" i="1"/>
  <c r="ES291" i="1"/>
  <c r="ES292" i="1"/>
  <c r="ES293" i="1"/>
  <c r="ES294" i="1"/>
  <c r="ES295" i="1"/>
  <c r="ES296" i="1"/>
  <c r="ES297" i="1"/>
  <c r="ES298" i="1"/>
  <c r="ES299" i="1"/>
  <c r="ES300" i="1"/>
  <c r="ES301" i="1"/>
  <c r="ES302" i="1"/>
  <c r="ES303" i="1"/>
  <c r="ES304" i="1"/>
  <c r="ES305" i="1"/>
  <c r="ES306" i="1"/>
  <c r="ES307" i="1"/>
  <c r="ES308" i="1"/>
  <c r="ES309" i="1"/>
  <c r="ES310" i="1"/>
  <c r="ES311" i="1"/>
  <c r="ES312" i="1"/>
  <c r="ES313" i="1"/>
  <c r="ES314" i="1"/>
  <c r="ES315" i="1"/>
  <c r="ES316" i="1"/>
  <c r="ES317" i="1"/>
  <c r="ES318" i="1"/>
  <c r="ES319" i="1"/>
  <c r="ES320" i="1"/>
  <c r="ES321" i="1"/>
  <c r="ES322" i="1"/>
  <c r="ES323" i="1"/>
  <c r="ES324" i="1"/>
  <c r="ES325" i="1"/>
  <c r="ES326" i="1"/>
  <c r="ES327" i="1"/>
  <c r="ES328" i="1"/>
  <c r="ES329" i="1"/>
  <c r="ES330" i="1"/>
  <c r="ES331" i="1"/>
  <c r="ES332" i="1"/>
  <c r="ES333" i="1"/>
  <c r="ES334" i="1"/>
  <c r="ES335" i="1"/>
  <c r="ES336" i="1"/>
  <c r="ES337" i="1"/>
  <c r="ES338" i="1"/>
  <c r="ES339" i="1"/>
  <c r="ES340" i="1"/>
  <c r="ES341" i="1"/>
  <c r="ES342" i="1"/>
  <c r="ES343" i="1"/>
  <c r="ES344" i="1"/>
  <c r="ES345" i="1"/>
  <c r="ES346" i="1"/>
  <c r="ES347" i="1"/>
  <c r="ES348" i="1"/>
  <c r="ES349" i="1"/>
  <c r="ES350" i="1"/>
  <c r="ES351" i="1"/>
  <c r="ES352" i="1"/>
  <c r="ES353" i="1"/>
  <c r="ER3" i="1"/>
  <c r="ER4" i="1"/>
  <c r="ER5" i="1"/>
  <c r="ER6" i="1"/>
  <c r="ER7" i="1"/>
  <c r="ER8" i="1"/>
  <c r="ER9" i="1"/>
  <c r="ER10" i="1"/>
  <c r="ER11" i="1"/>
  <c r="ER12" i="1"/>
  <c r="ER13" i="1"/>
  <c r="ER14" i="1"/>
  <c r="ER15" i="1"/>
  <c r="ER16" i="1"/>
  <c r="ER17" i="1"/>
  <c r="ER18" i="1"/>
  <c r="ER19" i="1"/>
  <c r="ER20" i="1"/>
  <c r="ER21" i="1"/>
  <c r="ER22" i="1"/>
  <c r="ER23" i="1"/>
  <c r="ER24" i="1"/>
  <c r="ER25" i="1"/>
  <c r="ER26" i="1"/>
  <c r="ER27" i="1"/>
  <c r="ER28" i="1"/>
  <c r="ER29" i="1"/>
  <c r="ER30" i="1"/>
  <c r="ER31" i="1"/>
  <c r="ER32" i="1"/>
  <c r="ER33" i="1"/>
  <c r="ER34" i="1"/>
  <c r="ER35" i="1"/>
  <c r="ER36" i="1"/>
  <c r="ER37" i="1"/>
  <c r="ER38" i="1"/>
  <c r="ER39" i="1"/>
  <c r="ER40" i="1"/>
  <c r="ER41" i="1"/>
  <c r="ER42" i="1"/>
  <c r="ER43" i="1"/>
  <c r="ER44" i="1"/>
  <c r="ER45" i="1"/>
  <c r="ER46" i="1"/>
  <c r="ER47" i="1"/>
  <c r="ER48" i="1"/>
  <c r="ER49" i="1"/>
  <c r="ER50" i="1"/>
  <c r="ER51" i="1"/>
  <c r="ER52" i="1"/>
  <c r="ER53" i="1"/>
  <c r="ER54" i="1"/>
  <c r="ER55" i="1"/>
  <c r="ER56" i="1"/>
  <c r="ER57" i="1"/>
  <c r="ER58" i="1"/>
  <c r="ER59" i="1"/>
  <c r="ER60" i="1"/>
  <c r="ER61" i="1"/>
  <c r="ER62" i="1"/>
  <c r="ER63" i="1"/>
  <c r="ER64" i="1"/>
  <c r="ER65" i="1"/>
  <c r="ER66" i="1"/>
  <c r="ER67" i="1"/>
  <c r="ER68" i="1"/>
  <c r="ER69" i="1"/>
  <c r="ER70" i="1"/>
  <c r="ER71" i="1"/>
  <c r="ER72" i="1"/>
  <c r="ER73" i="1"/>
  <c r="ER74" i="1"/>
  <c r="ER75" i="1"/>
  <c r="ER76" i="1"/>
  <c r="ER77" i="1"/>
  <c r="ER78" i="1"/>
  <c r="ER79" i="1"/>
  <c r="ER80" i="1"/>
  <c r="ER81" i="1"/>
  <c r="ER82" i="1"/>
  <c r="ER83" i="1"/>
  <c r="ER84" i="1"/>
  <c r="ER85" i="1"/>
  <c r="ER86" i="1"/>
  <c r="ER87" i="1"/>
  <c r="ER88" i="1"/>
  <c r="ER89" i="1"/>
  <c r="ER90" i="1"/>
  <c r="ER91" i="1"/>
  <c r="ER92" i="1"/>
  <c r="ER93" i="1"/>
  <c r="ER94" i="1"/>
  <c r="ER95" i="1"/>
  <c r="ER96" i="1"/>
  <c r="ER97" i="1"/>
  <c r="ER98" i="1"/>
  <c r="ER99" i="1"/>
  <c r="ER100" i="1"/>
  <c r="ER101" i="1"/>
  <c r="ER102" i="1"/>
  <c r="ER103" i="1"/>
  <c r="ER104" i="1"/>
  <c r="ER105" i="1"/>
  <c r="ER106" i="1"/>
  <c r="ER107" i="1"/>
  <c r="ER108" i="1"/>
  <c r="ER109" i="1"/>
  <c r="ER110" i="1"/>
  <c r="ER111" i="1"/>
  <c r="ER112" i="1"/>
  <c r="ER113" i="1"/>
  <c r="ER114" i="1"/>
  <c r="ER115" i="1"/>
  <c r="ER116" i="1"/>
  <c r="ER117" i="1"/>
  <c r="ER118" i="1"/>
  <c r="ER119" i="1"/>
  <c r="ER120" i="1"/>
  <c r="ER121" i="1"/>
  <c r="ER122" i="1"/>
  <c r="ER123" i="1"/>
  <c r="ER124" i="1"/>
  <c r="ER125" i="1"/>
  <c r="ER126" i="1"/>
  <c r="ER127" i="1"/>
  <c r="ER128" i="1"/>
  <c r="ER129" i="1"/>
  <c r="ER130" i="1"/>
  <c r="ER131" i="1"/>
  <c r="ER132" i="1"/>
  <c r="ER133" i="1"/>
  <c r="ER134" i="1"/>
  <c r="ER135" i="1"/>
  <c r="ER136" i="1"/>
  <c r="ER137" i="1"/>
  <c r="ER138" i="1"/>
  <c r="ER139" i="1"/>
  <c r="ER140" i="1"/>
  <c r="ER141" i="1"/>
  <c r="ER142" i="1"/>
  <c r="ER143" i="1"/>
  <c r="ER144" i="1"/>
  <c r="ER145" i="1"/>
  <c r="ER146" i="1"/>
  <c r="ER147" i="1"/>
  <c r="ER148" i="1"/>
  <c r="ER149" i="1"/>
  <c r="ER150" i="1"/>
  <c r="ER151" i="1"/>
  <c r="ER152" i="1"/>
  <c r="ER153" i="1"/>
  <c r="ER154" i="1"/>
  <c r="ER155" i="1"/>
  <c r="ER156" i="1"/>
  <c r="ER157" i="1"/>
  <c r="ER158" i="1"/>
  <c r="ER159" i="1"/>
  <c r="ER160" i="1"/>
  <c r="ER161" i="1"/>
  <c r="ER162" i="1"/>
  <c r="ER163" i="1"/>
  <c r="ER164" i="1"/>
  <c r="ER165" i="1"/>
  <c r="ER166" i="1"/>
  <c r="ER167" i="1"/>
  <c r="ER168" i="1"/>
  <c r="ER169" i="1"/>
  <c r="ER170" i="1"/>
  <c r="ER171" i="1"/>
  <c r="ER172" i="1"/>
  <c r="ER173" i="1"/>
  <c r="ER174" i="1"/>
  <c r="ER175" i="1"/>
  <c r="ER176" i="1"/>
  <c r="ER177" i="1"/>
  <c r="ER178" i="1"/>
  <c r="ER179" i="1"/>
  <c r="ER180" i="1"/>
  <c r="ER181" i="1"/>
  <c r="ER182" i="1"/>
  <c r="ER183" i="1"/>
  <c r="ER184" i="1"/>
  <c r="ER185" i="1"/>
  <c r="ER186" i="1"/>
  <c r="ER187" i="1"/>
  <c r="ER188" i="1"/>
  <c r="ER189" i="1"/>
  <c r="ER190" i="1"/>
  <c r="ER191" i="1"/>
  <c r="ER192" i="1"/>
  <c r="ER193" i="1"/>
  <c r="ER194" i="1"/>
  <c r="ER195" i="1"/>
  <c r="ER196" i="1"/>
  <c r="ER197" i="1"/>
  <c r="ER198" i="1"/>
  <c r="ER199" i="1"/>
  <c r="ER200" i="1"/>
  <c r="ER201" i="1"/>
  <c r="ER202" i="1"/>
  <c r="ER203" i="1"/>
  <c r="ER204" i="1"/>
  <c r="ER205" i="1"/>
  <c r="ER206" i="1"/>
  <c r="ER207" i="1"/>
  <c r="ER208" i="1"/>
  <c r="ER209" i="1"/>
  <c r="ER210" i="1"/>
  <c r="ER211" i="1"/>
  <c r="ER212" i="1"/>
  <c r="ER213" i="1"/>
  <c r="ER214" i="1"/>
  <c r="ER215" i="1"/>
  <c r="ER216" i="1"/>
  <c r="ER217" i="1"/>
  <c r="ER218" i="1"/>
  <c r="ER219" i="1"/>
  <c r="ER220" i="1"/>
  <c r="ER221" i="1"/>
  <c r="ER222" i="1"/>
  <c r="ER223" i="1"/>
  <c r="ER224" i="1"/>
  <c r="ER225" i="1"/>
  <c r="ER226" i="1"/>
  <c r="ER227" i="1"/>
  <c r="ER228" i="1"/>
  <c r="ER229" i="1"/>
  <c r="ER230" i="1"/>
  <c r="ER231" i="1"/>
  <c r="ER232" i="1"/>
  <c r="ER233" i="1"/>
  <c r="ER234" i="1"/>
  <c r="ER235" i="1"/>
  <c r="ER236" i="1"/>
  <c r="ER237" i="1"/>
  <c r="ER238" i="1"/>
  <c r="ER239" i="1"/>
  <c r="ER240" i="1"/>
  <c r="ER241" i="1"/>
  <c r="ER242" i="1"/>
  <c r="ER243" i="1"/>
  <c r="ER244" i="1"/>
  <c r="ER245" i="1"/>
  <c r="ER246" i="1"/>
  <c r="ER247" i="1"/>
  <c r="ER248" i="1"/>
  <c r="ER249" i="1"/>
  <c r="ER250" i="1"/>
  <c r="ER251" i="1"/>
  <c r="ER252" i="1"/>
  <c r="ER253" i="1"/>
  <c r="ER254" i="1"/>
  <c r="ER255" i="1"/>
  <c r="ER256" i="1"/>
  <c r="ER257" i="1"/>
  <c r="ER258" i="1"/>
  <c r="ER259" i="1"/>
  <c r="ER260" i="1"/>
  <c r="ER261" i="1"/>
  <c r="ER262" i="1"/>
  <c r="ER263" i="1"/>
  <c r="ER264" i="1"/>
  <c r="ER265" i="1"/>
  <c r="ER266" i="1"/>
  <c r="ER267" i="1"/>
  <c r="ER268" i="1"/>
  <c r="ER269" i="1"/>
  <c r="ER270" i="1"/>
  <c r="ER271" i="1"/>
  <c r="ER272" i="1"/>
  <c r="ER273" i="1"/>
  <c r="ER274" i="1"/>
  <c r="ER275" i="1"/>
  <c r="ER276" i="1"/>
  <c r="ER277" i="1"/>
  <c r="ER278" i="1"/>
  <c r="ER279" i="1"/>
  <c r="ER280" i="1"/>
  <c r="ER281" i="1"/>
  <c r="ER282" i="1"/>
  <c r="ER283" i="1"/>
  <c r="ER284" i="1"/>
  <c r="ER285" i="1"/>
  <c r="ER286" i="1"/>
  <c r="ER287" i="1"/>
  <c r="ER288" i="1"/>
  <c r="ER289" i="1"/>
  <c r="ER290" i="1"/>
  <c r="ER291" i="1"/>
  <c r="ER292" i="1"/>
  <c r="ER293" i="1"/>
  <c r="ER294" i="1"/>
  <c r="ER295" i="1"/>
  <c r="ER296" i="1"/>
  <c r="ER297" i="1"/>
  <c r="ER298" i="1"/>
  <c r="ER299" i="1"/>
  <c r="ER300" i="1"/>
  <c r="ER301" i="1"/>
  <c r="ER302" i="1"/>
  <c r="ER303" i="1"/>
  <c r="ER304" i="1"/>
  <c r="ER305" i="1"/>
  <c r="ER306" i="1"/>
  <c r="ER307" i="1"/>
  <c r="ER308" i="1"/>
  <c r="ER309" i="1"/>
  <c r="ER310" i="1"/>
  <c r="ER311" i="1"/>
  <c r="ER312" i="1"/>
  <c r="ER313" i="1"/>
  <c r="ER314" i="1"/>
  <c r="ER315" i="1"/>
  <c r="ER316" i="1"/>
  <c r="ER317" i="1"/>
  <c r="ER318" i="1"/>
  <c r="ER319" i="1"/>
  <c r="ER320" i="1"/>
  <c r="ER321" i="1"/>
  <c r="ER322" i="1"/>
  <c r="ER323" i="1"/>
  <c r="ER324" i="1"/>
  <c r="ER325" i="1"/>
  <c r="ER326" i="1"/>
  <c r="ER327" i="1"/>
  <c r="ER328" i="1"/>
  <c r="ER329" i="1"/>
  <c r="ER330" i="1"/>
  <c r="ER331" i="1"/>
  <c r="ER332" i="1"/>
  <c r="ER333" i="1"/>
  <c r="ER334" i="1"/>
  <c r="ER335" i="1"/>
  <c r="ER336" i="1"/>
  <c r="ER337" i="1"/>
  <c r="ER338" i="1"/>
  <c r="ER339" i="1"/>
  <c r="ER340" i="1"/>
  <c r="ER341" i="1"/>
  <c r="ER342" i="1"/>
  <c r="ER343" i="1"/>
  <c r="ER344" i="1"/>
  <c r="ER345" i="1"/>
  <c r="ER346" i="1"/>
  <c r="ER347" i="1"/>
  <c r="ER348" i="1"/>
  <c r="ER349" i="1"/>
  <c r="ER350" i="1"/>
  <c r="ER351" i="1"/>
  <c r="ER352" i="1"/>
  <c r="ER353" i="1"/>
  <c r="EQ3" i="1"/>
  <c r="EQ4" i="1"/>
  <c r="EQ5" i="1"/>
  <c r="EQ6" i="1"/>
  <c r="EQ7" i="1"/>
  <c r="EQ8" i="1"/>
  <c r="EQ9" i="1"/>
  <c r="EQ10" i="1"/>
  <c r="EQ11" i="1"/>
  <c r="EQ12" i="1"/>
  <c r="EQ13" i="1"/>
  <c r="EQ14" i="1"/>
  <c r="EQ15" i="1"/>
  <c r="EQ16" i="1"/>
  <c r="EQ17" i="1"/>
  <c r="EQ18" i="1"/>
  <c r="EQ19" i="1"/>
  <c r="EQ20" i="1"/>
  <c r="EQ21" i="1"/>
  <c r="EQ22" i="1"/>
  <c r="EQ23" i="1"/>
  <c r="EQ24" i="1"/>
  <c r="EQ25" i="1"/>
  <c r="EQ26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Q41" i="1"/>
  <c r="EQ42" i="1"/>
  <c r="EQ43" i="1"/>
  <c r="EQ44" i="1"/>
  <c r="EQ45" i="1"/>
  <c r="EQ46" i="1"/>
  <c r="EQ47" i="1"/>
  <c r="EQ48" i="1"/>
  <c r="EQ49" i="1"/>
  <c r="EQ50" i="1"/>
  <c r="EQ51" i="1"/>
  <c r="EQ52" i="1"/>
  <c r="EQ53" i="1"/>
  <c r="EQ54" i="1"/>
  <c r="EQ55" i="1"/>
  <c r="EQ56" i="1"/>
  <c r="EQ57" i="1"/>
  <c r="EQ58" i="1"/>
  <c r="EQ59" i="1"/>
  <c r="EQ60" i="1"/>
  <c r="EQ61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91" i="1"/>
  <c r="EQ92" i="1"/>
  <c r="EQ93" i="1"/>
  <c r="EQ94" i="1"/>
  <c r="EQ95" i="1"/>
  <c r="EQ96" i="1"/>
  <c r="EQ97" i="1"/>
  <c r="EQ98" i="1"/>
  <c r="EQ99" i="1"/>
  <c r="EQ100" i="1"/>
  <c r="EQ101" i="1"/>
  <c r="EQ102" i="1"/>
  <c r="EQ103" i="1"/>
  <c r="EQ104" i="1"/>
  <c r="EQ105" i="1"/>
  <c r="EQ106" i="1"/>
  <c r="EQ107" i="1"/>
  <c r="EQ108" i="1"/>
  <c r="EQ109" i="1"/>
  <c r="EQ110" i="1"/>
  <c r="EQ111" i="1"/>
  <c r="EQ112" i="1"/>
  <c r="EQ113" i="1"/>
  <c r="EQ114" i="1"/>
  <c r="EQ115" i="1"/>
  <c r="EQ116" i="1"/>
  <c r="EQ117" i="1"/>
  <c r="EQ118" i="1"/>
  <c r="EQ119" i="1"/>
  <c r="EQ120" i="1"/>
  <c r="EQ121" i="1"/>
  <c r="EQ122" i="1"/>
  <c r="EQ123" i="1"/>
  <c r="EQ124" i="1"/>
  <c r="EQ125" i="1"/>
  <c r="EQ126" i="1"/>
  <c r="EQ127" i="1"/>
  <c r="EQ128" i="1"/>
  <c r="EQ129" i="1"/>
  <c r="EQ130" i="1"/>
  <c r="EQ131" i="1"/>
  <c r="EQ132" i="1"/>
  <c r="EQ133" i="1"/>
  <c r="EQ134" i="1"/>
  <c r="EQ135" i="1"/>
  <c r="EQ136" i="1"/>
  <c r="EQ137" i="1"/>
  <c r="EQ138" i="1"/>
  <c r="EQ139" i="1"/>
  <c r="EQ140" i="1"/>
  <c r="EQ141" i="1"/>
  <c r="EQ142" i="1"/>
  <c r="EQ143" i="1"/>
  <c r="EQ144" i="1"/>
  <c r="EQ145" i="1"/>
  <c r="EQ146" i="1"/>
  <c r="EQ147" i="1"/>
  <c r="EQ148" i="1"/>
  <c r="EQ149" i="1"/>
  <c r="EQ150" i="1"/>
  <c r="EQ151" i="1"/>
  <c r="EQ152" i="1"/>
  <c r="EQ153" i="1"/>
  <c r="EQ154" i="1"/>
  <c r="EQ155" i="1"/>
  <c r="EQ156" i="1"/>
  <c r="EQ157" i="1"/>
  <c r="EQ158" i="1"/>
  <c r="EQ159" i="1"/>
  <c r="EQ160" i="1"/>
  <c r="EQ161" i="1"/>
  <c r="EQ162" i="1"/>
  <c r="EQ163" i="1"/>
  <c r="EQ164" i="1"/>
  <c r="EQ165" i="1"/>
  <c r="EQ166" i="1"/>
  <c r="EQ167" i="1"/>
  <c r="EQ168" i="1"/>
  <c r="EQ169" i="1"/>
  <c r="EQ170" i="1"/>
  <c r="EQ171" i="1"/>
  <c r="EQ172" i="1"/>
  <c r="EQ173" i="1"/>
  <c r="EQ174" i="1"/>
  <c r="EQ175" i="1"/>
  <c r="EQ176" i="1"/>
  <c r="EQ177" i="1"/>
  <c r="EQ178" i="1"/>
  <c r="EQ179" i="1"/>
  <c r="EQ180" i="1"/>
  <c r="EQ181" i="1"/>
  <c r="EQ182" i="1"/>
  <c r="EQ183" i="1"/>
  <c r="EQ184" i="1"/>
  <c r="EQ185" i="1"/>
  <c r="EQ186" i="1"/>
  <c r="EQ187" i="1"/>
  <c r="EQ188" i="1"/>
  <c r="EQ189" i="1"/>
  <c r="EQ190" i="1"/>
  <c r="EQ191" i="1"/>
  <c r="EQ192" i="1"/>
  <c r="EQ193" i="1"/>
  <c r="EQ194" i="1"/>
  <c r="EQ195" i="1"/>
  <c r="EQ196" i="1"/>
  <c r="EQ197" i="1"/>
  <c r="EQ198" i="1"/>
  <c r="EQ199" i="1"/>
  <c r="EQ200" i="1"/>
  <c r="EQ201" i="1"/>
  <c r="EQ202" i="1"/>
  <c r="EQ203" i="1"/>
  <c r="EQ204" i="1"/>
  <c r="EQ205" i="1"/>
  <c r="EQ206" i="1"/>
  <c r="EQ207" i="1"/>
  <c r="EQ208" i="1"/>
  <c r="EQ209" i="1"/>
  <c r="EQ210" i="1"/>
  <c r="EQ211" i="1"/>
  <c r="EQ212" i="1"/>
  <c r="EQ213" i="1"/>
  <c r="EQ214" i="1"/>
  <c r="EQ215" i="1"/>
  <c r="EQ216" i="1"/>
  <c r="EQ217" i="1"/>
  <c r="EQ218" i="1"/>
  <c r="EQ219" i="1"/>
  <c r="EQ220" i="1"/>
  <c r="EQ221" i="1"/>
  <c r="EQ222" i="1"/>
  <c r="EQ223" i="1"/>
  <c r="EQ224" i="1"/>
  <c r="EQ225" i="1"/>
  <c r="EQ226" i="1"/>
  <c r="EQ227" i="1"/>
  <c r="EQ228" i="1"/>
  <c r="EQ229" i="1"/>
  <c r="EQ230" i="1"/>
  <c r="EQ231" i="1"/>
  <c r="EQ232" i="1"/>
  <c r="EQ233" i="1"/>
  <c r="EQ234" i="1"/>
  <c r="EQ235" i="1"/>
  <c r="EQ236" i="1"/>
  <c r="EQ237" i="1"/>
  <c r="EQ238" i="1"/>
  <c r="EQ239" i="1"/>
  <c r="EQ240" i="1"/>
  <c r="EQ241" i="1"/>
  <c r="EQ242" i="1"/>
  <c r="EQ243" i="1"/>
  <c r="EQ244" i="1"/>
  <c r="EQ245" i="1"/>
  <c r="EQ246" i="1"/>
  <c r="EQ247" i="1"/>
  <c r="EQ248" i="1"/>
  <c r="EQ249" i="1"/>
  <c r="EQ250" i="1"/>
  <c r="EQ251" i="1"/>
  <c r="EQ252" i="1"/>
  <c r="EQ253" i="1"/>
  <c r="EQ254" i="1"/>
  <c r="EQ255" i="1"/>
  <c r="EQ256" i="1"/>
  <c r="EQ257" i="1"/>
  <c r="EQ258" i="1"/>
  <c r="EQ259" i="1"/>
  <c r="EQ260" i="1"/>
  <c r="EQ261" i="1"/>
  <c r="EQ262" i="1"/>
  <c r="EQ263" i="1"/>
  <c r="EQ264" i="1"/>
  <c r="EQ265" i="1"/>
  <c r="EQ266" i="1"/>
  <c r="EQ267" i="1"/>
  <c r="EQ268" i="1"/>
  <c r="EQ269" i="1"/>
  <c r="EQ270" i="1"/>
  <c r="EQ271" i="1"/>
  <c r="EQ272" i="1"/>
  <c r="EQ273" i="1"/>
  <c r="EQ274" i="1"/>
  <c r="EQ275" i="1"/>
  <c r="EQ276" i="1"/>
  <c r="EQ277" i="1"/>
  <c r="EQ278" i="1"/>
  <c r="EQ279" i="1"/>
  <c r="EQ280" i="1"/>
  <c r="EQ281" i="1"/>
  <c r="EQ282" i="1"/>
  <c r="EQ283" i="1"/>
  <c r="EQ284" i="1"/>
  <c r="EQ285" i="1"/>
  <c r="EQ286" i="1"/>
  <c r="EQ287" i="1"/>
  <c r="EQ288" i="1"/>
  <c r="EQ289" i="1"/>
  <c r="EQ290" i="1"/>
  <c r="EQ291" i="1"/>
  <c r="EQ292" i="1"/>
  <c r="EQ293" i="1"/>
  <c r="EQ294" i="1"/>
  <c r="EQ295" i="1"/>
  <c r="EQ296" i="1"/>
  <c r="EQ297" i="1"/>
  <c r="EQ298" i="1"/>
  <c r="EQ299" i="1"/>
  <c r="EQ300" i="1"/>
  <c r="EQ301" i="1"/>
  <c r="EQ302" i="1"/>
  <c r="EQ303" i="1"/>
  <c r="EQ304" i="1"/>
  <c r="EQ305" i="1"/>
  <c r="EQ306" i="1"/>
  <c r="EQ307" i="1"/>
  <c r="EQ308" i="1"/>
  <c r="EQ309" i="1"/>
  <c r="EQ310" i="1"/>
  <c r="EQ311" i="1"/>
  <c r="EQ312" i="1"/>
  <c r="EQ313" i="1"/>
  <c r="EQ314" i="1"/>
  <c r="EQ315" i="1"/>
  <c r="EQ316" i="1"/>
  <c r="EQ317" i="1"/>
  <c r="EQ318" i="1"/>
  <c r="EQ319" i="1"/>
  <c r="EQ320" i="1"/>
  <c r="EQ321" i="1"/>
  <c r="EQ322" i="1"/>
  <c r="EQ323" i="1"/>
  <c r="EQ324" i="1"/>
  <c r="EQ325" i="1"/>
  <c r="EQ326" i="1"/>
  <c r="EQ327" i="1"/>
  <c r="EQ328" i="1"/>
  <c r="EQ329" i="1"/>
  <c r="EQ330" i="1"/>
  <c r="EQ331" i="1"/>
  <c r="EQ332" i="1"/>
  <c r="EQ333" i="1"/>
  <c r="EQ334" i="1"/>
  <c r="EQ335" i="1"/>
  <c r="EQ336" i="1"/>
  <c r="EQ337" i="1"/>
  <c r="EQ338" i="1"/>
  <c r="EQ339" i="1"/>
  <c r="EQ340" i="1"/>
  <c r="EQ341" i="1"/>
  <c r="EQ342" i="1"/>
  <c r="EQ343" i="1"/>
  <c r="EQ344" i="1"/>
  <c r="EQ345" i="1"/>
  <c r="EQ346" i="1"/>
  <c r="EQ347" i="1"/>
  <c r="EQ348" i="1"/>
  <c r="EQ349" i="1"/>
  <c r="EQ350" i="1"/>
  <c r="EQ351" i="1"/>
  <c r="EQ352" i="1"/>
  <c r="EQ353" i="1"/>
  <c r="EP3" i="1"/>
  <c r="EP4" i="1"/>
  <c r="EP5" i="1"/>
  <c r="EP6" i="1"/>
  <c r="EP7" i="1"/>
  <c r="EP8" i="1"/>
  <c r="EP9" i="1"/>
  <c r="EP10" i="1"/>
  <c r="EP11" i="1"/>
  <c r="EP12" i="1"/>
  <c r="EP13" i="1"/>
  <c r="EP14" i="1"/>
  <c r="EP15" i="1"/>
  <c r="EP16" i="1"/>
  <c r="EP17" i="1"/>
  <c r="EP18" i="1"/>
  <c r="EP19" i="1"/>
  <c r="EP20" i="1"/>
  <c r="EP21" i="1"/>
  <c r="EP22" i="1"/>
  <c r="EP23" i="1"/>
  <c r="EP24" i="1"/>
  <c r="EP25" i="1"/>
  <c r="EP26" i="1"/>
  <c r="EP27" i="1"/>
  <c r="EP28" i="1"/>
  <c r="EP29" i="1"/>
  <c r="EP30" i="1"/>
  <c r="EP31" i="1"/>
  <c r="EP32" i="1"/>
  <c r="EP33" i="1"/>
  <c r="EP34" i="1"/>
  <c r="EP35" i="1"/>
  <c r="EP36" i="1"/>
  <c r="EP37" i="1"/>
  <c r="EP38" i="1"/>
  <c r="EP39" i="1"/>
  <c r="EP40" i="1"/>
  <c r="EP41" i="1"/>
  <c r="EP42" i="1"/>
  <c r="EP43" i="1"/>
  <c r="EP44" i="1"/>
  <c r="EP45" i="1"/>
  <c r="EP46" i="1"/>
  <c r="EP47" i="1"/>
  <c r="EP48" i="1"/>
  <c r="EP49" i="1"/>
  <c r="EP50" i="1"/>
  <c r="EP51" i="1"/>
  <c r="EP52" i="1"/>
  <c r="EP53" i="1"/>
  <c r="EP54" i="1"/>
  <c r="EP55" i="1"/>
  <c r="EP56" i="1"/>
  <c r="EP57" i="1"/>
  <c r="EP58" i="1"/>
  <c r="EP59" i="1"/>
  <c r="EP60" i="1"/>
  <c r="EP61" i="1"/>
  <c r="EP62" i="1"/>
  <c r="EP63" i="1"/>
  <c r="EP64" i="1"/>
  <c r="EP65" i="1"/>
  <c r="EP66" i="1"/>
  <c r="EP67" i="1"/>
  <c r="EP68" i="1"/>
  <c r="EP69" i="1"/>
  <c r="EP70" i="1"/>
  <c r="EP71" i="1"/>
  <c r="EP72" i="1"/>
  <c r="EP73" i="1"/>
  <c r="EP74" i="1"/>
  <c r="EP75" i="1"/>
  <c r="EP76" i="1"/>
  <c r="EP77" i="1"/>
  <c r="EP78" i="1"/>
  <c r="EP79" i="1"/>
  <c r="EP80" i="1"/>
  <c r="EP81" i="1"/>
  <c r="EP82" i="1"/>
  <c r="EP83" i="1"/>
  <c r="EP84" i="1"/>
  <c r="EP85" i="1"/>
  <c r="EP86" i="1"/>
  <c r="EP87" i="1"/>
  <c r="EP88" i="1"/>
  <c r="EP89" i="1"/>
  <c r="EP90" i="1"/>
  <c r="EP91" i="1"/>
  <c r="EP92" i="1"/>
  <c r="EP93" i="1"/>
  <c r="EP94" i="1"/>
  <c r="EP95" i="1"/>
  <c r="EP96" i="1"/>
  <c r="EP97" i="1"/>
  <c r="EP98" i="1"/>
  <c r="EP99" i="1"/>
  <c r="EP100" i="1"/>
  <c r="EP101" i="1"/>
  <c r="EP102" i="1"/>
  <c r="EP103" i="1"/>
  <c r="EP104" i="1"/>
  <c r="EP105" i="1"/>
  <c r="EP106" i="1"/>
  <c r="EP107" i="1"/>
  <c r="EP108" i="1"/>
  <c r="EP109" i="1"/>
  <c r="EP110" i="1"/>
  <c r="EP111" i="1"/>
  <c r="EP112" i="1"/>
  <c r="EP113" i="1"/>
  <c r="EP114" i="1"/>
  <c r="EP115" i="1"/>
  <c r="EP116" i="1"/>
  <c r="EP117" i="1"/>
  <c r="EP118" i="1"/>
  <c r="EP119" i="1"/>
  <c r="EP120" i="1"/>
  <c r="EP121" i="1"/>
  <c r="EP122" i="1"/>
  <c r="EP123" i="1"/>
  <c r="EP124" i="1"/>
  <c r="EP125" i="1"/>
  <c r="EP126" i="1"/>
  <c r="EP127" i="1"/>
  <c r="EP128" i="1"/>
  <c r="EP129" i="1"/>
  <c r="EP130" i="1"/>
  <c r="EP131" i="1"/>
  <c r="EP132" i="1"/>
  <c r="EP133" i="1"/>
  <c r="EP134" i="1"/>
  <c r="EP135" i="1"/>
  <c r="EP136" i="1"/>
  <c r="EP137" i="1"/>
  <c r="EP138" i="1"/>
  <c r="EP139" i="1"/>
  <c r="EP140" i="1"/>
  <c r="EP141" i="1"/>
  <c r="EP142" i="1"/>
  <c r="EP143" i="1"/>
  <c r="EP144" i="1"/>
  <c r="EP145" i="1"/>
  <c r="EP146" i="1"/>
  <c r="EP147" i="1"/>
  <c r="EP148" i="1"/>
  <c r="EP149" i="1"/>
  <c r="EP150" i="1"/>
  <c r="EP151" i="1"/>
  <c r="EP152" i="1"/>
  <c r="EP153" i="1"/>
  <c r="EP154" i="1"/>
  <c r="EP155" i="1"/>
  <c r="EP156" i="1"/>
  <c r="EP157" i="1"/>
  <c r="EP158" i="1"/>
  <c r="EP159" i="1"/>
  <c r="EP160" i="1"/>
  <c r="EP161" i="1"/>
  <c r="EP162" i="1"/>
  <c r="EP163" i="1"/>
  <c r="EP164" i="1"/>
  <c r="EP165" i="1"/>
  <c r="EP166" i="1"/>
  <c r="EP167" i="1"/>
  <c r="EP168" i="1"/>
  <c r="EP169" i="1"/>
  <c r="EP170" i="1"/>
  <c r="EP171" i="1"/>
  <c r="EP172" i="1"/>
  <c r="EP173" i="1"/>
  <c r="EP174" i="1"/>
  <c r="EP175" i="1"/>
  <c r="EP176" i="1"/>
  <c r="EP177" i="1"/>
  <c r="EP178" i="1"/>
  <c r="EP179" i="1"/>
  <c r="EP180" i="1"/>
  <c r="EP181" i="1"/>
  <c r="EP182" i="1"/>
  <c r="EP183" i="1"/>
  <c r="EP184" i="1"/>
  <c r="EP185" i="1"/>
  <c r="EP186" i="1"/>
  <c r="EP187" i="1"/>
  <c r="EP188" i="1"/>
  <c r="EP189" i="1"/>
  <c r="EP190" i="1"/>
  <c r="EP191" i="1"/>
  <c r="EP192" i="1"/>
  <c r="EP193" i="1"/>
  <c r="EP194" i="1"/>
  <c r="EP195" i="1"/>
  <c r="EP196" i="1"/>
  <c r="EP197" i="1"/>
  <c r="EP198" i="1"/>
  <c r="EP199" i="1"/>
  <c r="EP200" i="1"/>
  <c r="EP201" i="1"/>
  <c r="EP202" i="1"/>
  <c r="EP203" i="1"/>
  <c r="EP204" i="1"/>
  <c r="EP205" i="1"/>
  <c r="EP206" i="1"/>
  <c r="EP207" i="1"/>
  <c r="EP208" i="1"/>
  <c r="EP209" i="1"/>
  <c r="EP210" i="1"/>
  <c r="EP211" i="1"/>
  <c r="EP212" i="1"/>
  <c r="EP213" i="1"/>
  <c r="EP214" i="1"/>
  <c r="EP215" i="1"/>
  <c r="EP216" i="1"/>
  <c r="EP217" i="1"/>
  <c r="EP218" i="1"/>
  <c r="EP219" i="1"/>
  <c r="EP220" i="1"/>
  <c r="EP221" i="1"/>
  <c r="EP222" i="1"/>
  <c r="EP223" i="1"/>
  <c r="EP224" i="1"/>
  <c r="EP225" i="1"/>
  <c r="EP226" i="1"/>
  <c r="EP227" i="1"/>
  <c r="EP228" i="1"/>
  <c r="EP229" i="1"/>
  <c r="EP230" i="1"/>
  <c r="EP231" i="1"/>
  <c r="EP232" i="1"/>
  <c r="EP233" i="1"/>
  <c r="EP234" i="1"/>
  <c r="EP235" i="1"/>
  <c r="EP236" i="1"/>
  <c r="EP237" i="1"/>
  <c r="EP238" i="1"/>
  <c r="EP239" i="1"/>
  <c r="EP240" i="1"/>
  <c r="EP241" i="1"/>
  <c r="EP242" i="1"/>
  <c r="EP243" i="1"/>
  <c r="EP244" i="1"/>
  <c r="EP245" i="1"/>
  <c r="EP246" i="1"/>
  <c r="EP247" i="1"/>
  <c r="EP248" i="1"/>
  <c r="EP249" i="1"/>
  <c r="EP250" i="1"/>
  <c r="EP251" i="1"/>
  <c r="EP252" i="1"/>
  <c r="EP253" i="1"/>
  <c r="EP254" i="1"/>
  <c r="EP255" i="1"/>
  <c r="EP256" i="1"/>
  <c r="EP257" i="1"/>
  <c r="EP258" i="1"/>
  <c r="EP259" i="1"/>
  <c r="EP260" i="1"/>
  <c r="EP261" i="1"/>
  <c r="EP262" i="1"/>
  <c r="EP263" i="1"/>
  <c r="EP264" i="1"/>
  <c r="EP265" i="1"/>
  <c r="EP266" i="1"/>
  <c r="EP267" i="1"/>
  <c r="EP268" i="1"/>
  <c r="EP269" i="1"/>
  <c r="EP270" i="1"/>
  <c r="EP271" i="1"/>
  <c r="EP272" i="1"/>
  <c r="EP273" i="1"/>
  <c r="EP274" i="1"/>
  <c r="EP275" i="1"/>
  <c r="EP276" i="1"/>
  <c r="EP277" i="1"/>
  <c r="EP278" i="1"/>
  <c r="EP279" i="1"/>
  <c r="EP280" i="1"/>
  <c r="EP281" i="1"/>
  <c r="EP282" i="1"/>
  <c r="EP283" i="1"/>
  <c r="EP284" i="1"/>
  <c r="EP285" i="1"/>
  <c r="EP286" i="1"/>
  <c r="EP287" i="1"/>
  <c r="EP288" i="1"/>
  <c r="EP289" i="1"/>
  <c r="EP290" i="1"/>
  <c r="EP291" i="1"/>
  <c r="EP292" i="1"/>
  <c r="EP293" i="1"/>
  <c r="EP294" i="1"/>
  <c r="EP295" i="1"/>
  <c r="EP296" i="1"/>
  <c r="EP297" i="1"/>
  <c r="EP298" i="1"/>
  <c r="EP299" i="1"/>
  <c r="EP300" i="1"/>
  <c r="EP301" i="1"/>
  <c r="EP302" i="1"/>
  <c r="EP303" i="1"/>
  <c r="EP304" i="1"/>
  <c r="EP305" i="1"/>
  <c r="EP306" i="1"/>
  <c r="EP307" i="1"/>
  <c r="EP308" i="1"/>
  <c r="EP309" i="1"/>
  <c r="EP310" i="1"/>
  <c r="EP311" i="1"/>
  <c r="EP312" i="1"/>
  <c r="EP313" i="1"/>
  <c r="EP314" i="1"/>
  <c r="EP315" i="1"/>
  <c r="EP316" i="1"/>
  <c r="EP317" i="1"/>
  <c r="EP318" i="1"/>
  <c r="EP319" i="1"/>
  <c r="EP320" i="1"/>
  <c r="EP321" i="1"/>
  <c r="EP322" i="1"/>
  <c r="EP323" i="1"/>
  <c r="EP324" i="1"/>
  <c r="EP325" i="1"/>
  <c r="EP326" i="1"/>
  <c r="EP327" i="1"/>
  <c r="EP328" i="1"/>
  <c r="EP329" i="1"/>
  <c r="EP330" i="1"/>
  <c r="EP331" i="1"/>
  <c r="EP332" i="1"/>
  <c r="EP333" i="1"/>
  <c r="EP334" i="1"/>
  <c r="EP335" i="1"/>
  <c r="EP336" i="1"/>
  <c r="EP337" i="1"/>
  <c r="EP338" i="1"/>
  <c r="EP339" i="1"/>
  <c r="EP340" i="1"/>
  <c r="EP341" i="1"/>
  <c r="EP342" i="1"/>
  <c r="EP343" i="1"/>
  <c r="EP344" i="1"/>
  <c r="EP345" i="1"/>
  <c r="EP346" i="1"/>
  <c r="EP347" i="1"/>
  <c r="EP348" i="1"/>
  <c r="EP349" i="1"/>
  <c r="EP350" i="1"/>
  <c r="EP351" i="1"/>
  <c r="EP352" i="1"/>
  <c r="EP353" i="1"/>
  <c r="EO3" i="1"/>
  <c r="EO4" i="1"/>
  <c r="EO5" i="1"/>
  <c r="EO6" i="1"/>
  <c r="EO7" i="1"/>
  <c r="EO8" i="1"/>
  <c r="EO9" i="1"/>
  <c r="EO10" i="1"/>
  <c r="EO11" i="1"/>
  <c r="EO12" i="1"/>
  <c r="EO13" i="1"/>
  <c r="EO14" i="1"/>
  <c r="EO15" i="1"/>
  <c r="EO16" i="1"/>
  <c r="EO17" i="1"/>
  <c r="EO18" i="1"/>
  <c r="EO19" i="1"/>
  <c r="EO20" i="1"/>
  <c r="EO21" i="1"/>
  <c r="EO22" i="1"/>
  <c r="EO23" i="1"/>
  <c r="EO24" i="1"/>
  <c r="EO25" i="1"/>
  <c r="EO26" i="1"/>
  <c r="EO27" i="1"/>
  <c r="EO28" i="1"/>
  <c r="EO29" i="1"/>
  <c r="EO30" i="1"/>
  <c r="EO31" i="1"/>
  <c r="EO32" i="1"/>
  <c r="EO33" i="1"/>
  <c r="EO34" i="1"/>
  <c r="EO35" i="1"/>
  <c r="EO36" i="1"/>
  <c r="EO37" i="1"/>
  <c r="EO38" i="1"/>
  <c r="EO39" i="1"/>
  <c r="EO40" i="1"/>
  <c r="EO41" i="1"/>
  <c r="EO42" i="1"/>
  <c r="EO43" i="1"/>
  <c r="EO44" i="1"/>
  <c r="EO45" i="1"/>
  <c r="EO46" i="1"/>
  <c r="EO47" i="1"/>
  <c r="EO48" i="1"/>
  <c r="EO49" i="1"/>
  <c r="EO50" i="1"/>
  <c r="EO51" i="1"/>
  <c r="EO52" i="1"/>
  <c r="EO53" i="1"/>
  <c r="EO54" i="1"/>
  <c r="EO55" i="1"/>
  <c r="EO56" i="1"/>
  <c r="EO57" i="1"/>
  <c r="EO58" i="1"/>
  <c r="EO59" i="1"/>
  <c r="EO60" i="1"/>
  <c r="EO61" i="1"/>
  <c r="EO62" i="1"/>
  <c r="EO63" i="1"/>
  <c r="EO64" i="1"/>
  <c r="EO65" i="1"/>
  <c r="EO66" i="1"/>
  <c r="EO67" i="1"/>
  <c r="EO68" i="1"/>
  <c r="EO69" i="1"/>
  <c r="EO70" i="1"/>
  <c r="EO71" i="1"/>
  <c r="EO72" i="1"/>
  <c r="EO73" i="1"/>
  <c r="EO74" i="1"/>
  <c r="EO75" i="1"/>
  <c r="EO76" i="1"/>
  <c r="EO77" i="1"/>
  <c r="EO78" i="1"/>
  <c r="EO79" i="1"/>
  <c r="EO80" i="1"/>
  <c r="EO81" i="1"/>
  <c r="EO82" i="1"/>
  <c r="EO83" i="1"/>
  <c r="EO84" i="1"/>
  <c r="EO85" i="1"/>
  <c r="EO86" i="1"/>
  <c r="EO87" i="1"/>
  <c r="EO88" i="1"/>
  <c r="EO89" i="1"/>
  <c r="EO90" i="1"/>
  <c r="EO91" i="1"/>
  <c r="EO92" i="1"/>
  <c r="EO93" i="1"/>
  <c r="EO94" i="1"/>
  <c r="EO95" i="1"/>
  <c r="EO96" i="1"/>
  <c r="EO97" i="1"/>
  <c r="EO98" i="1"/>
  <c r="EO99" i="1"/>
  <c r="EO100" i="1"/>
  <c r="EO101" i="1"/>
  <c r="EO102" i="1"/>
  <c r="EO103" i="1"/>
  <c r="EO104" i="1"/>
  <c r="EO105" i="1"/>
  <c r="EO106" i="1"/>
  <c r="EO107" i="1"/>
  <c r="EO108" i="1"/>
  <c r="EO109" i="1"/>
  <c r="EO110" i="1"/>
  <c r="EO111" i="1"/>
  <c r="EO112" i="1"/>
  <c r="EO113" i="1"/>
  <c r="EO114" i="1"/>
  <c r="EO115" i="1"/>
  <c r="EO116" i="1"/>
  <c r="EO117" i="1"/>
  <c r="EO118" i="1"/>
  <c r="EO119" i="1"/>
  <c r="EO120" i="1"/>
  <c r="EO121" i="1"/>
  <c r="EO122" i="1"/>
  <c r="EO123" i="1"/>
  <c r="EO124" i="1"/>
  <c r="EO125" i="1"/>
  <c r="EO126" i="1"/>
  <c r="EO127" i="1"/>
  <c r="EO128" i="1"/>
  <c r="EO129" i="1"/>
  <c r="EO130" i="1"/>
  <c r="EO131" i="1"/>
  <c r="EO132" i="1"/>
  <c r="EO133" i="1"/>
  <c r="EO134" i="1"/>
  <c r="EO135" i="1"/>
  <c r="EO136" i="1"/>
  <c r="EO137" i="1"/>
  <c r="EO138" i="1"/>
  <c r="EO139" i="1"/>
  <c r="EO140" i="1"/>
  <c r="EO141" i="1"/>
  <c r="EO142" i="1"/>
  <c r="EO143" i="1"/>
  <c r="EO144" i="1"/>
  <c r="EO145" i="1"/>
  <c r="EO146" i="1"/>
  <c r="EO147" i="1"/>
  <c r="EO148" i="1"/>
  <c r="EO149" i="1"/>
  <c r="EO150" i="1"/>
  <c r="EO151" i="1"/>
  <c r="EO152" i="1"/>
  <c r="EO153" i="1"/>
  <c r="EO154" i="1"/>
  <c r="EO155" i="1"/>
  <c r="EO156" i="1"/>
  <c r="EO157" i="1"/>
  <c r="EO158" i="1"/>
  <c r="EO159" i="1"/>
  <c r="EO160" i="1"/>
  <c r="EO161" i="1"/>
  <c r="EO162" i="1"/>
  <c r="EO163" i="1"/>
  <c r="EO164" i="1"/>
  <c r="EO165" i="1"/>
  <c r="EO166" i="1"/>
  <c r="EO167" i="1"/>
  <c r="EO168" i="1"/>
  <c r="EO169" i="1"/>
  <c r="EO170" i="1"/>
  <c r="EO171" i="1"/>
  <c r="EO172" i="1"/>
  <c r="EO173" i="1"/>
  <c r="EO174" i="1"/>
  <c r="EO175" i="1"/>
  <c r="EO176" i="1"/>
  <c r="EO177" i="1"/>
  <c r="EO178" i="1"/>
  <c r="EO179" i="1"/>
  <c r="EO180" i="1"/>
  <c r="EO181" i="1"/>
  <c r="EO182" i="1"/>
  <c r="EO183" i="1"/>
  <c r="EO184" i="1"/>
  <c r="EO185" i="1"/>
  <c r="EO186" i="1"/>
  <c r="EO187" i="1"/>
  <c r="EO188" i="1"/>
  <c r="EO189" i="1"/>
  <c r="EO190" i="1"/>
  <c r="EO191" i="1"/>
  <c r="EO192" i="1"/>
  <c r="EO193" i="1"/>
  <c r="EO194" i="1"/>
  <c r="EO195" i="1"/>
  <c r="EO196" i="1"/>
  <c r="EO197" i="1"/>
  <c r="EO198" i="1"/>
  <c r="EO199" i="1"/>
  <c r="EO200" i="1"/>
  <c r="EO201" i="1"/>
  <c r="EO202" i="1"/>
  <c r="EO203" i="1"/>
  <c r="EO204" i="1"/>
  <c r="EO205" i="1"/>
  <c r="EO206" i="1"/>
  <c r="EO207" i="1"/>
  <c r="EO208" i="1"/>
  <c r="EO209" i="1"/>
  <c r="EO210" i="1"/>
  <c r="EO211" i="1"/>
  <c r="EO212" i="1"/>
  <c r="EO213" i="1"/>
  <c r="EO214" i="1"/>
  <c r="EO215" i="1"/>
  <c r="EO216" i="1"/>
  <c r="EO217" i="1"/>
  <c r="EO218" i="1"/>
  <c r="EO219" i="1"/>
  <c r="EO220" i="1"/>
  <c r="EO221" i="1"/>
  <c r="EO222" i="1"/>
  <c r="EO223" i="1"/>
  <c r="EO224" i="1"/>
  <c r="EO225" i="1"/>
  <c r="EO226" i="1"/>
  <c r="EO227" i="1"/>
  <c r="EO228" i="1"/>
  <c r="EO229" i="1"/>
  <c r="EO230" i="1"/>
  <c r="EO231" i="1"/>
  <c r="EO232" i="1"/>
  <c r="EO233" i="1"/>
  <c r="EO234" i="1"/>
  <c r="EO235" i="1"/>
  <c r="EO236" i="1"/>
  <c r="EO237" i="1"/>
  <c r="EO238" i="1"/>
  <c r="EO239" i="1"/>
  <c r="EO240" i="1"/>
  <c r="EO241" i="1"/>
  <c r="EO242" i="1"/>
  <c r="EO243" i="1"/>
  <c r="EO244" i="1"/>
  <c r="EO245" i="1"/>
  <c r="EO246" i="1"/>
  <c r="EO247" i="1"/>
  <c r="EO248" i="1"/>
  <c r="EO249" i="1"/>
  <c r="EO250" i="1"/>
  <c r="EO251" i="1"/>
  <c r="EO252" i="1"/>
  <c r="EO253" i="1"/>
  <c r="EO254" i="1"/>
  <c r="EO255" i="1"/>
  <c r="EO256" i="1"/>
  <c r="EO257" i="1"/>
  <c r="EO258" i="1"/>
  <c r="EO259" i="1"/>
  <c r="EO260" i="1"/>
  <c r="EO261" i="1"/>
  <c r="EO262" i="1"/>
  <c r="EO263" i="1"/>
  <c r="EO264" i="1"/>
  <c r="EO265" i="1"/>
  <c r="EO266" i="1"/>
  <c r="EO267" i="1"/>
  <c r="EO268" i="1"/>
  <c r="EO269" i="1"/>
  <c r="EO270" i="1"/>
  <c r="EO271" i="1"/>
  <c r="EO272" i="1"/>
  <c r="EO273" i="1"/>
  <c r="EO274" i="1"/>
  <c r="EO275" i="1"/>
  <c r="EO276" i="1"/>
  <c r="EO277" i="1"/>
  <c r="EO278" i="1"/>
  <c r="EO279" i="1"/>
  <c r="EO280" i="1"/>
  <c r="EO281" i="1"/>
  <c r="EO282" i="1"/>
  <c r="EO283" i="1"/>
  <c r="EO284" i="1"/>
  <c r="EO285" i="1"/>
  <c r="EO286" i="1"/>
  <c r="EO287" i="1"/>
  <c r="EO288" i="1"/>
  <c r="EO289" i="1"/>
  <c r="EO290" i="1"/>
  <c r="EO291" i="1"/>
  <c r="EO292" i="1"/>
  <c r="EO293" i="1"/>
  <c r="EO294" i="1"/>
  <c r="EO295" i="1"/>
  <c r="EO296" i="1"/>
  <c r="EO297" i="1"/>
  <c r="EO298" i="1"/>
  <c r="EO299" i="1"/>
  <c r="EO300" i="1"/>
  <c r="EO301" i="1"/>
  <c r="EO302" i="1"/>
  <c r="EO303" i="1"/>
  <c r="EO304" i="1"/>
  <c r="EO305" i="1"/>
  <c r="EO306" i="1"/>
  <c r="EO307" i="1"/>
  <c r="EO308" i="1"/>
  <c r="EO309" i="1"/>
  <c r="EO310" i="1"/>
  <c r="EO311" i="1"/>
  <c r="EO312" i="1"/>
  <c r="EO313" i="1"/>
  <c r="EO314" i="1"/>
  <c r="EO315" i="1"/>
  <c r="EO316" i="1"/>
  <c r="EO317" i="1"/>
  <c r="EO318" i="1"/>
  <c r="EO319" i="1"/>
  <c r="EO320" i="1"/>
  <c r="EO321" i="1"/>
  <c r="EO322" i="1"/>
  <c r="EO323" i="1"/>
  <c r="EO324" i="1"/>
  <c r="EO325" i="1"/>
  <c r="EO326" i="1"/>
  <c r="EO327" i="1"/>
  <c r="EO328" i="1"/>
  <c r="EO329" i="1"/>
  <c r="EO330" i="1"/>
  <c r="EO331" i="1"/>
  <c r="EO332" i="1"/>
  <c r="EO333" i="1"/>
  <c r="EO334" i="1"/>
  <c r="EO335" i="1"/>
  <c r="EO336" i="1"/>
  <c r="EO337" i="1"/>
  <c r="EO338" i="1"/>
  <c r="EO339" i="1"/>
  <c r="EO340" i="1"/>
  <c r="EO341" i="1"/>
  <c r="EO342" i="1"/>
  <c r="EO343" i="1"/>
  <c r="EO344" i="1"/>
  <c r="EO345" i="1"/>
  <c r="EO346" i="1"/>
  <c r="EO347" i="1"/>
  <c r="EO348" i="1"/>
  <c r="EO349" i="1"/>
  <c r="EO350" i="1"/>
  <c r="EO351" i="1"/>
  <c r="EO352" i="1"/>
  <c r="EO353" i="1"/>
  <c r="EN3" i="1"/>
  <c r="EN4" i="1"/>
  <c r="EN5" i="1"/>
  <c r="EN6" i="1"/>
  <c r="EN7" i="1"/>
  <c r="EN8" i="1"/>
  <c r="EN9" i="1"/>
  <c r="EN10" i="1"/>
  <c r="EN11" i="1"/>
  <c r="EN12" i="1"/>
  <c r="EN13" i="1"/>
  <c r="EN14" i="1"/>
  <c r="EN15" i="1"/>
  <c r="EN16" i="1"/>
  <c r="EN17" i="1"/>
  <c r="EN18" i="1"/>
  <c r="EN19" i="1"/>
  <c r="EN20" i="1"/>
  <c r="EN21" i="1"/>
  <c r="EN22" i="1"/>
  <c r="EN23" i="1"/>
  <c r="EN24" i="1"/>
  <c r="EN25" i="1"/>
  <c r="EN26" i="1"/>
  <c r="EN27" i="1"/>
  <c r="EN28" i="1"/>
  <c r="EN29" i="1"/>
  <c r="EN30" i="1"/>
  <c r="EN31" i="1"/>
  <c r="EN32" i="1"/>
  <c r="EN33" i="1"/>
  <c r="EN34" i="1"/>
  <c r="EN35" i="1"/>
  <c r="EN36" i="1"/>
  <c r="EN37" i="1"/>
  <c r="EN38" i="1"/>
  <c r="EN39" i="1"/>
  <c r="EN40" i="1"/>
  <c r="EN41" i="1"/>
  <c r="EN42" i="1"/>
  <c r="EN43" i="1"/>
  <c r="EN44" i="1"/>
  <c r="EN45" i="1"/>
  <c r="EN46" i="1"/>
  <c r="EN47" i="1"/>
  <c r="EN48" i="1"/>
  <c r="EN49" i="1"/>
  <c r="EN50" i="1"/>
  <c r="EN51" i="1"/>
  <c r="EN52" i="1"/>
  <c r="EN53" i="1"/>
  <c r="EN54" i="1"/>
  <c r="EN55" i="1"/>
  <c r="EN56" i="1"/>
  <c r="EN57" i="1"/>
  <c r="EN58" i="1"/>
  <c r="EN59" i="1"/>
  <c r="EN60" i="1"/>
  <c r="EN61" i="1"/>
  <c r="EN62" i="1"/>
  <c r="EN63" i="1"/>
  <c r="EN64" i="1"/>
  <c r="EN65" i="1"/>
  <c r="EN66" i="1"/>
  <c r="EN67" i="1"/>
  <c r="EN68" i="1"/>
  <c r="EN69" i="1"/>
  <c r="EN70" i="1"/>
  <c r="EN71" i="1"/>
  <c r="EN72" i="1"/>
  <c r="EN73" i="1"/>
  <c r="EN74" i="1"/>
  <c r="EN75" i="1"/>
  <c r="EN76" i="1"/>
  <c r="EN77" i="1"/>
  <c r="EN78" i="1"/>
  <c r="EN79" i="1"/>
  <c r="EN80" i="1"/>
  <c r="EN81" i="1"/>
  <c r="EN82" i="1"/>
  <c r="EN83" i="1"/>
  <c r="EN84" i="1"/>
  <c r="EN85" i="1"/>
  <c r="EN86" i="1"/>
  <c r="EN87" i="1"/>
  <c r="EN88" i="1"/>
  <c r="EN89" i="1"/>
  <c r="EN90" i="1"/>
  <c r="EN91" i="1"/>
  <c r="EN92" i="1"/>
  <c r="EN93" i="1"/>
  <c r="EN94" i="1"/>
  <c r="EN95" i="1"/>
  <c r="EN96" i="1"/>
  <c r="EN97" i="1"/>
  <c r="EN98" i="1"/>
  <c r="EN99" i="1"/>
  <c r="EN100" i="1"/>
  <c r="EN101" i="1"/>
  <c r="EN102" i="1"/>
  <c r="EN103" i="1"/>
  <c r="EN104" i="1"/>
  <c r="EN105" i="1"/>
  <c r="EN106" i="1"/>
  <c r="EN107" i="1"/>
  <c r="EN108" i="1"/>
  <c r="EN109" i="1"/>
  <c r="EN110" i="1"/>
  <c r="EN111" i="1"/>
  <c r="EN112" i="1"/>
  <c r="EN113" i="1"/>
  <c r="EN114" i="1"/>
  <c r="EN115" i="1"/>
  <c r="EN116" i="1"/>
  <c r="EN117" i="1"/>
  <c r="EN118" i="1"/>
  <c r="EN119" i="1"/>
  <c r="EN120" i="1"/>
  <c r="EN121" i="1"/>
  <c r="EN122" i="1"/>
  <c r="EN123" i="1"/>
  <c r="EN124" i="1"/>
  <c r="EN125" i="1"/>
  <c r="EN126" i="1"/>
  <c r="EN127" i="1"/>
  <c r="EN128" i="1"/>
  <c r="EN129" i="1"/>
  <c r="EN130" i="1"/>
  <c r="EN131" i="1"/>
  <c r="EN132" i="1"/>
  <c r="EN133" i="1"/>
  <c r="EN134" i="1"/>
  <c r="EN135" i="1"/>
  <c r="EN136" i="1"/>
  <c r="EN137" i="1"/>
  <c r="EN138" i="1"/>
  <c r="EN139" i="1"/>
  <c r="EN140" i="1"/>
  <c r="EN141" i="1"/>
  <c r="EN142" i="1"/>
  <c r="EN143" i="1"/>
  <c r="EN144" i="1"/>
  <c r="EN145" i="1"/>
  <c r="EN146" i="1"/>
  <c r="EN147" i="1"/>
  <c r="EN148" i="1"/>
  <c r="EN149" i="1"/>
  <c r="EN150" i="1"/>
  <c r="EN151" i="1"/>
  <c r="EN152" i="1"/>
  <c r="EN153" i="1"/>
  <c r="EN154" i="1"/>
  <c r="EN155" i="1"/>
  <c r="EN156" i="1"/>
  <c r="EN157" i="1"/>
  <c r="EN158" i="1"/>
  <c r="EN159" i="1"/>
  <c r="EN160" i="1"/>
  <c r="EN161" i="1"/>
  <c r="EN162" i="1"/>
  <c r="EN163" i="1"/>
  <c r="EN164" i="1"/>
  <c r="EN165" i="1"/>
  <c r="EN166" i="1"/>
  <c r="EN167" i="1"/>
  <c r="EN168" i="1"/>
  <c r="EN169" i="1"/>
  <c r="EN170" i="1"/>
  <c r="EN171" i="1"/>
  <c r="EN172" i="1"/>
  <c r="EN173" i="1"/>
  <c r="EN174" i="1"/>
  <c r="EN175" i="1"/>
  <c r="EN176" i="1"/>
  <c r="EN177" i="1"/>
  <c r="EN178" i="1"/>
  <c r="EN179" i="1"/>
  <c r="EN180" i="1"/>
  <c r="EN181" i="1"/>
  <c r="EN182" i="1"/>
  <c r="EN183" i="1"/>
  <c r="EN184" i="1"/>
  <c r="EN185" i="1"/>
  <c r="EN186" i="1"/>
  <c r="EN187" i="1"/>
  <c r="EN188" i="1"/>
  <c r="EN189" i="1"/>
  <c r="EN190" i="1"/>
  <c r="EN191" i="1"/>
  <c r="EN192" i="1"/>
  <c r="EN193" i="1"/>
  <c r="EN194" i="1"/>
  <c r="EN195" i="1"/>
  <c r="EN196" i="1"/>
  <c r="EN197" i="1"/>
  <c r="EN198" i="1"/>
  <c r="EN199" i="1"/>
  <c r="EN200" i="1"/>
  <c r="EN201" i="1"/>
  <c r="EN202" i="1"/>
  <c r="EN203" i="1"/>
  <c r="EN204" i="1"/>
  <c r="EN205" i="1"/>
  <c r="EN206" i="1"/>
  <c r="EN207" i="1"/>
  <c r="EN208" i="1"/>
  <c r="EN209" i="1"/>
  <c r="EN210" i="1"/>
  <c r="EN211" i="1"/>
  <c r="EN212" i="1"/>
  <c r="EN213" i="1"/>
  <c r="EN214" i="1"/>
  <c r="EN215" i="1"/>
  <c r="EN216" i="1"/>
  <c r="EN217" i="1"/>
  <c r="EN218" i="1"/>
  <c r="EN219" i="1"/>
  <c r="EN220" i="1"/>
  <c r="EN221" i="1"/>
  <c r="EN222" i="1"/>
  <c r="EN223" i="1"/>
  <c r="EN224" i="1"/>
  <c r="EN225" i="1"/>
  <c r="EN226" i="1"/>
  <c r="EN227" i="1"/>
  <c r="EN228" i="1"/>
  <c r="EN229" i="1"/>
  <c r="EN230" i="1"/>
  <c r="EN231" i="1"/>
  <c r="EN232" i="1"/>
  <c r="EN233" i="1"/>
  <c r="EN234" i="1"/>
  <c r="EN235" i="1"/>
  <c r="EN236" i="1"/>
  <c r="EN237" i="1"/>
  <c r="EN238" i="1"/>
  <c r="EN239" i="1"/>
  <c r="EN240" i="1"/>
  <c r="EN241" i="1"/>
  <c r="EN242" i="1"/>
  <c r="EN243" i="1"/>
  <c r="EN244" i="1"/>
  <c r="EN245" i="1"/>
  <c r="EN246" i="1"/>
  <c r="EN247" i="1"/>
  <c r="EN248" i="1"/>
  <c r="EN249" i="1"/>
  <c r="EN250" i="1"/>
  <c r="EN251" i="1"/>
  <c r="EN252" i="1"/>
  <c r="EN253" i="1"/>
  <c r="EN254" i="1"/>
  <c r="EN255" i="1"/>
  <c r="EN256" i="1"/>
  <c r="EN257" i="1"/>
  <c r="EN258" i="1"/>
  <c r="EN259" i="1"/>
  <c r="EN260" i="1"/>
  <c r="EN261" i="1"/>
  <c r="EN262" i="1"/>
  <c r="EN263" i="1"/>
  <c r="EN264" i="1"/>
  <c r="EN265" i="1"/>
  <c r="EN266" i="1"/>
  <c r="EN267" i="1"/>
  <c r="EN268" i="1"/>
  <c r="EN269" i="1"/>
  <c r="EN270" i="1"/>
  <c r="EN271" i="1"/>
  <c r="EN272" i="1"/>
  <c r="EN273" i="1"/>
  <c r="EN274" i="1"/>
  <c r="EN275" i="1"/>
  <c r="EN276" i="1"/>
  <c r="EN277" i="1"/>
  <c r="EN278" i="1"/>
  <c r="EN279" i="1"/>
  <c r="EN280" i="1"/>
  <c r="EN281" i="1"/>
  <c r="EN282" i="1"/>
  <c r="EN283" i="1"/>
  <c r="EN284" i="1"/>
  <c r="EN285" i="1"/>
  <c r="EN286" i="1"/>
  <c r="EN287" i="1"/>
  <c r="EN288" i="1"/>
  <c r="EN289" i="1"/>
  <c r="EN290" i="1"/>
  <c r="EN291" i="1"/>
  <c r="EN292" i="1"/>
  <c r="EN293" i="1"/>
  <c r="EN294" i="1"/>
  <c r="EN295" i="1"/>
  <c r="EN296" i="1"/>
  <c r="EN297" i="1"/>
  <c r="EN298" i="1"/>
  <c r="EN299" i="1"/>
  <c r="EN300" i="1"/>
  <c r="EN301" i="1"/>
  <c r="EN302" i="1"/>
  <c r="EN303" i="1"/>
  <c r="EN304" i="1"/>
  <c r="EN305" i="1"/>
  <c r="EN306" i="1"/>
  <c r="EN307" i="1"/>
  <c r="EN308" i="1"/>
  <c r="EN309" i="1"/>
  <c r="EN310" i="1"/>
  <c r="EN311" i="1"/>
  <c r="EN312" i="1"/>
  <c r="EN313" i="1"/>
  <c r="EN314" i="1"/>
  <c r="EN315" i="1"/>
  <c r="EN316" i="1"/>
  <c r="EN317" i="1"/>
  <c r="EN318" i="1"/>
  <c r="EN319" i="1"/>
  <c r="EN320" i="1"/>
  <c r="EN321" i="1"/>
  <c r="EN322" i="1"/>
  <c r="EN323" i="1"/>
  <c r="EN324" i="1"/>
  <c r="EN325" i="1"/>
  <c r="EN326" i="1"/>
  <c r="EN327" i="1"/>
  <c r="EN328" i="1"/>
  <c r="EN329" i="1"/>
  <c r="EN330" i="1"/>
  <c r="EN331" i="1"/>
  <c r="EN332" i="1"/>
  <c r="EN333" i="1"/>
  <c r="EN334" i="1"/>
  <c r="EN335" i="1"/>
  <c r="EN336" i="1"/>
  <c r="EN337" i="1"/>
  <c r="EN338" i="1"/>
  <c r="EN339" i="1"/>
  <c r="EN340" i="1"/>
  <c r="EN341" i="1"/>
  <c r="EN342" i="1"/>
  <c r="EN343" i="1"/>
  <c r="EN344" i="1"/>
  <c r="EN345" i="1"/>
  <c r="EN346" i="1"/>
  <c r="EN347" i="1"/>
  <c r="EN348" i="1"/>
  <c r="EN349" i="1"/>
  <c r="EN350" i="1"/>
  <c r="EN351" i="1"/>
  <c r="EN352" i="1"/>
  <c r="EN353" i="1"/>
  <c r="EM3" i="1"/>
  <c r="EM4" i="1"/>
  <c r="EM5" i="1"/>
  <c r="EM6" i="1"/>
  <c r="EM7" i="1"/>
  <c r="EM8" i="1"/>
  <c r="EM9" i="1"/>
  <c r="EM10" i="1"/>
  <c r="EM11" i="1"/>
  <c r="EM12" i="1"/>
  <c r="EM13" i="1"/>
  <c r="EM14" i="1"/>
  <c r="EM15" i="1"/>
  <c r="EM16" i="1"/>
  <c r="EM17" i="1"/>
  <c r="EM18" i="1"/>
  <c r="EM19" i="1"/>
  <c r="EM20" i="1"/>
  <c r="EM21" i="1"/>
  <c r="EM22" i="1"/>
  <c r="EM23" i="1"/>
  <c r="EM24" i="1"/>
  <c r="EM25" i="1"/>
  <c r="EM26" i="1"/>
  <c r="EM27" i="1"/>
  <c r="EM28" i="1"/>
  <c r="EM29" i="1"/>
  <c r="EM30" i="1"/>
  <c r="EM31" i="1"/>
  <c r="EM32" i="1"/>
  <c r="EM33" i="1"/>
  <c r="EM34" i="1"/>
  <c r="EM35" i="1"/>
  <c r="EM36" i="1"/>
  <c r="EM37" i="1"/>
  <c r="EM38" i="1"/>
  <c r="EM39" i="1"/>
  <c r="EM40" i="1"/>
  <c r="EM41" i="1"/>
  <c r="EM42" i="1"/>
  <c r="EM43" i="1"/>
  <c r="EM44" i="1"/>
  <c r="EM45" i="1"/>
  <c r="EM46" i="1"/>
  <c r="EM47" i="1"/>
  <c r="EM48" i="1"/>
  <c r="EM49" i="1"/>
  <c r="EM50" i="1"/>
  <c r="EM51" i="1"/>
  <c r="EM52" i="1"/>
  <c r="EM53" i="1"/>
  <c r="EM54" i="1"/>
  <c r="EM55" i="1"/>
  <c r="EM56" i="1"/>
  <c r="EM57" i="1"/>
  <c r="EM58" i="1"/>
  <c r="EM59" i="1"/>
  <c r="EM60" i="1"/>
  <c r="EM61" i="1"/>
  <c r="EM62" i="1"/>
  <c r="EM63" i="1"/>
  <c r="EM64" i="1"/>
  <c r="EM65" i="1"/>
  <c r="EM66" i="1"/>
  <c r="EM67" i="1"/>
  <c r="EM68" i="1"/>
  <c r="EM69" i="1"/>
  <c r="EM70" i="1"/>
  <c r="EM71" i="1"/>
  <c r="EM72" i="1"/>
  <c r="EM73" i="1"/>
  <c r="EM74" i="1"/>
  <c r="EM75" i="1"/>
  <c r="EM76" i="1"/>
  <c r="EM77" i="1"/>
  <c r="EM78" i="1"/>
  <c r="EM79" i="1"/>
  <c r="EM80" i="1"/>
  <c r="EM81" i="1"/>
  <c r="EM82" i="1"/>
  <c r="EM83" i="1"/>
  <c r="EM84" i="1"/>
  <c r="EM85" i="1"/>
  <c r="EM86" i="1"/>
  <c r="EM87" i="1"/>
  <c r="EM88" i="1"/>
  <c r="EM89" i="1"/>
  <c r="EM90" i="1"/>
  <c r="EM91" i="1"/>
  <c r="EM92" i="1"/>
  <c r="EM93" i="1"/>
  <c r="EM94" i="1"/>
  <c r="EM95" i="1"/>
  <c r="EM96" i="1"/>
  <c r="EM97" i="1"/>
  <c r="EM98" i="1"/>
  <c r="EM99" i="1"/>
  <c r="EM100" i="1"/>
  <c r="EM101" i="1"/>
  <c r="EM102" i="1"/>
  <c r="EM103" i="1"/>
  <c r="EM104" i="1"/>
  <c r="EM105" i="1"/>
  <c r="EM106" i="1"/>
  <c r="EM107" i="1"/>
  <c r="EM108" i="1"/>
  <c r="EM109" i="1"/>
  <c r="EM110" i="1"/>
  <c r="EM111" i="1"/>
  <c r="EM112" i="1"/>
  <c r="EM113" i="1"/>
  <c r="EM114" i="1"/>
  <c r="EM115" i="1"/>
  <c r="EM116" i="1"/>
  <c r="EM117" i="1"/>
  <c r="EM118" i="1"/>
  <c r="EM119" i="1"/>
  <c r="EM120" i="1"/>
  <c r="EM121" i="1"/>
  <c r="EM122" i="1"/>
  <c r="EM123" i="1"/>
  <c r="EM124" i="1"/>
  <c r="EM125" i="1"/>
  <c r="EM126" i="1"/>
  <c r="EM127" i="1"/>
  <c r="EM128" i="1"/>
  <c r="EM129" i="1"/>
  <c r="EM130" i="1"/>
  <c r="EM131" i="1"/>
  <c r="EM132" i="1"/>
  <c r="EM133" i="1"/>
  <c r="EM134" i="1"/>
  <c r="EM135" i="1"/>
  <c r="EM136" i="1"/>
  <c r="EM137" i="1"/>
  <c r="EM138" i="1"/>
  <c r="EM139" i="1"/>
  <c r="EM140" i="1"/>
  <c r="EM141" i="1"/>
  <c r="EM142" i="1"/>
  <c r="EM143" i="1"/>
  <c r="EM144" i="1"/>
  <c r="EM145" i="1"/>
  <c r="EM146" i="1"/>
  <c r="EM147" i="1"/>
  <c r="EM148" i="1"/>
  <c r="EM149" i="1"/>
  <c r="EM150" i="1"/>
  <c r="EM151" i="1"/>
  <c r="EM152" i="1"/>
  <c r="EM153" i="1"/>
  <c r="EM154" i="1"/>
  <c r="EM155" i="1"/>
  <c r="EM156" i="1"/>
  <c r="EM157" i="1"/>
  <c r="EM158" i="1"/>
  <c r="EM159" i="1"/>
  <c r="EM160" i="1"/>
  <c r="EM161" i="1"/>
  <c r="EM162" i="1"/>
  <c r="EM163" i="1"/>
  <c r="EM164" i="1"/>
  <c r="EM165" i="1"/>
  <c r="EM166" i="1"/>
  <c r="EM167" i="1"/>
  <c r="EM168" i="1"/>
  <c r="EM169" i="1"/>
  <c r="EM170" i="1"/>
  <c r="EM171" i="1"/>
  <c r="EM172" i="1"/>
  <c r="EM173" i="1"/>
  <c r="EM174" i="1"/>
  <c r="EM175" i="1"/>
  <c r="EM176" i="1"/>
  <c r="EM177" i="1"/>
  <c r="EM178" i="1"/>
  <c r="EM179" i="1"/>
  <c r="EM180" i="1"/>
  <c r="EM181" i="1"/>
  <c r="EM182" i="1"/>
  <c r="EM183" i="1"/>
  <c r="EM184" i="1"/>
  <c r="EM185" i="1"/>
  <c r="EM186" i="1"/>
  <c r="EM187" i="1"/>
  <c r="EM188" i="1"/>
  <c r="EM189" i="1"/>
  <c r="EM190" i="1"/>
  <c r="EM191" i="1"/>
  <c r="EM192" i="1"/>
  <c r="EM193" i="1"/>
  <c r="EM194" i="1"/>
  <c r="EM195" i="1"/>
  <c r="EM196" i="1"/>
  <c r="EM197" i="1"/>
  <c r="EM198" i="1"/>
  <c r="EM199" i="1"/>
  <c r="EM200" i="1"/>
  <c r="EM201" i="1"/>
  <c r="EM202" i="1"/>
  <c r="EM203" i="1"/>
  <c r="EM204" i="1"/>
  <c r="EM205" i="1"/>
  <c r="EM206" i="1"/>
  <c r="EM207" i="1"/>
  <c r="EM208" i="1"/>
  <c r="EM209" i="1"/>
  <c r="EM210" i="1"/>
  <c r="EM211" i="1"/>
  <c r="EM212" i="1"/>
  <c r="EM213" i="1"/>
  <c r="EM214" i="1"/>
  <c r="EM215" i="1"/>
  <c r="EM216" i="1"/>
  <c r="EM217" i="1"/>
  <c r="EM218" i="1"/>
  <c r="EM219" i="1"/>
  <c r="EM220" i="1"/>
  <c r="EM221" i="1"/>
  <c r="EM222" i="1"/>
  <c r="EM223" i="1"/>
  <c r="EM224" i="1"/>
  <c r="EM225" i="1"/>
  <c r="EM226" i="1"/>
  <c r="EM227" i="1"/>
  <c r="EM228" i="1"/>
  <c r="EM229" i="1"/>
  <c r="EM230" i="1"/>
  <c r="EM231" i="1"/>
  <c r="EM232" i="1"/>
  <c r="EM233" i="1"/>
  <c r="EM234" i="1"/>
  <c r="EM235" i="1"/>
  <c r="EM236" i="1"/>
  <c r="EM237" i="1"/>
  <c r="EM238" i="1"/>
  <c r="EM239" i="1"/>
  <c r="EM240" i="1"/>
  <c r="EM241" i="1"/>
  <c r="EM242" i="1"/>
  <c r="EM243" i="1"/>
  <c r="EM244" i="1"/>
  <c r="EM245" i="1"/>
  <c r="EM246" i="1"/>
  <c r="EM247" i="1"/>
  <c r="EM248" i="1"/>
  <c r="EM249" i="1"/>
  <c r="EM250" i="1"/>
  <c r="EM251" i="1"/>
  <c r="EM252" i="1"/>
  <c r="EM253" i="1"/>
  <c r="EM254" i="1"/>
  <c r="EM255" i="1"/>
  <c r="EM256" i="1"/>
  <c r="EM257" i="1"/>
  <c r="EM258" i="1"/>
  <c r="EM259" i="1"/>
  <c r="EM260" i="1"/>
  <c r="EM261" i="1"/>
  <c r="EM262" i="1"/>
  <c r="EM263" i="1"/>
  <c r="EM264" i="1"/>
  <c r="EM265" i="1"/>
  <c r="EM266" i="1"/>
  <c r="EM267" i="1"/>
  <c r="EM268" i="1"/>
  <c r="EM269" i="1"/>
  <c r="EM270" i="1"/>
  <c r="EM271" i="1"/>
  <c r="EM272" i="1"/>
  <c r="EM273" i="1"/>
  <c r="EM274" i="1"/>
  <c r="EM275" i="1"/>
  <c r="EM276" i="1"/>
  <c r="EM277" i="1"/>
  <c r="EM278" i="1"/>
  <c r="EM279" i="1"/>
  <c r="EM280" i="1"/>
  <c r="EM281" i="1"/>
  <c r="EM282" i="1"/>
  <c r="EM283" i="1"/>
  <c r="EM284" i="1"/>
  <c r="EM285" i="1"/>
  <c r="EM286" i="1"/>
  <c r="EM287" i="1"/>
  <c r="EM288" i="1"/>
  <c r="EM289" i="1"/>
  <c r="EM290" i="1"/>
  <c r="EM291" i="1"/>
  <c r="EM292" i="1"/>
  <c r="EM293" i="1"/>
  <c r="EM294" i="1"/>
  <c r="EM295" i="1"/>
  <c r="EM296" i="1"/>
  <c r="EM297" i="1"/>
  <c r="EM298" i="1"/>
  <c r="EM299" i="1"/>
  <c r="EM300" i="1"/>
  <c r="EM301" i="1"/>
  <c r="EM302" i="1"/>
  <c r="EM303" i="1"/>
  <c r="EM304" i="1"/>
  <c r="EM305" i="1"/>
  <c r="EM306" i="1"/>
  <c r="EM307" i="1"/>
  <c r="EM308" i="1"/>
  <c r="EM309" i="1"/>
  <c r="EM310" i="1"/>
  <c r="EM311" i="1"/>
  <c r="EM312" i="1"/>
  <c r="EM313" i="1"/>
  <c r="EM314" i="1"/>
  <c r="EM315" i="1"/>
  <c r="EM316" i="1"/>
  <c r="EM317" i="1"/>
  <c r="EM318" i="1"/>
  <c r="EM319" i="1"/>
  <c r="EM320" i="1"/>
  <c r="EM321" i="1"/>
  <c r="EM322" i="1"/>
  <c r="EM323" i="1"/>
  <c r="EM324" i="1"/>
  <c r="EM325" i="1"/>
  <c r="EM326" i="1"/>
  <c r="EM327" i="1"/>
  <c r="EM328" i="1"/>
  <c r="EM329" i="1"/>
  <c r="EM330" i="1"/>
  <c r="EM331" i="1"/>
  <c r="EM332" i="1"/>
  <c r="EM333" i="1"/>
  <c r="EM334" i="1"/>
  <c r="EM335" i="1"/>
  <c r="EM336" i="1"/>
  <c r="EM337" i="1"/>
  <c r="EM338" i="1"/>
  <c r="EM339" i="1"/>
  <c r="EM340" i="1"/>
  <c r="EM341" i="1"/>
  <c r="EM342" i="1"/>
  <c r="EM343" i="1"/>
  <c r="EM344" i="1"/>
  <c r="EM345" i="1"/>
  <c r="EM346" i="1"/>
  <c r="EM347" i="1"/>
  <c r="EM348" i="1"/>
  <c r="EM349" i="1"/>
  <c r="EM350" i="1"/>
  <c r="EM351" i="1"/>
  <c r="EM352" i="1"/>
  <c r="EM353" i="1"/>
  <c r="EL3" i="1"/>
  <c r="EL4" i="1"/>
  <c r="EL5" i="1"/>
  <c r="EL6" i="1"/>
  <c r="EL7" i="1"/>
  <c r="EL8" i="1"/>
  <c r="EL9" i="1"/>
  <c r="EL10" i="1"/>
  <c r="EL11" i="1"/>
  <c r="EL12" i="1"/>
  <c r="EL13" i="1"/>
  <c r="EL14" i="1"/>
  <c r="EL15" i="1"/>
  <c r="EL16" i="1"/>
  <c r="EL17" i="1"/>
  <c r="EL18" i="1"/>
  <c r="EL19" i="1"/>
  <c r="EL20" i="1"/>
  <c r="EL21" i="1"/>
  <c r="EL22" i="1"/>
  <c r="EL23" i="1"/>
  <c r="EL24" i="1"/>
  <c r="EL25" i="1"/>
  <c r="EL26" i="1"/>
  <c r="EL27" i="1"/>
  <c r="EL28" i="1"/>
  <c r="EL29" i="1"/>
  <c r="EL30" i="1"/>
  <c r="EL31" i="1"/>
  <c r="EL32" i="1"/>
  <c r="EL33" i="1"/>
  <c r="EL34" i="1"/>
  <c r="EL35" i="1"/>
  <c r="EL36" i="1"/>
  <c r="EL37" i="1"/>
  <c r="EL38" i="1"/>
  <c r="EL39" i="1"/>
  <c r="EL40" i="1"/>
  <c r="EL41" i="1"/>
  <c r="EL42" i="1"/>
  <c r="EL43" i="1"/>
  <c r="EL44" i="1"/>
  <c r="EL45" i="1"/>
  <c r="EL46" i="1"/>
  <c r="EL47" i="1"/>
  <c r="EL48" i="1"/>
  <c r="EL49" i="1"/>
  <c r="EL50" i="1"/>
  <c r="EL51" i="1"/>
  <c r="EL52" i="1"/>
  <c r="EL53" i="1"/>
  <c r="EL54" i="1"/>
  <c r="EL55" i="1"/>
  <c r="EL56" i="1"/>
  <c r="EL57" i="1"/>
  <c r="EL58" i="1"/>
  <c r="EL59" i="1"/>
  <c r="EL60" i="1"/>
  <c r="EL61" i="1"/>
  <c r="EL62" i="1"/>
  <c r="EL63" i="1"/>
  <c r="EL64" i="1"/>
  <c r="EL65" i="1"/>
  <c r="EL66" i="1"/>
  <c r="EL67" i="1"/>
  <c r="EL68" i="1"/>
  <c r="EL69" i="1"/>
  <c r="EL70" i="1"/>
  <c r="EL71" i="1"/>
  <c r="EL72" i="1"/>
  <c r="EL73" i="1"/>
  <c r="EL74" i="1"/>
  <c r="EL75" i="1"/>
  <c r="EL76" i="1"/>
  <c r="EL77" i="1"/>
  <c r="EL78" i="1"/>
  <c r="EL79" i="1"/>
  <c r="EL80" i="1"/>
  <c r="EL81" i="1"/>
  <c r="EL82" i="1"/>
  <c r="EL83" i="1"/>
  <c r="EL84" i="1"/>
  <c r="EL85" i="1"/>
  <c r="EL86" i="1"/>
  <c r="EL87" i="1"/>
  <c r="EL88" i="1"/>
  <c r="EL89" i="1"/>
  <c r="EL90" i="1"/>
  <c r="EL91" i="1"/>
  <c r="EL92" i="1"/>
  <c r="EL93" i="1"/>
  <c r="EL94" i="1"/>
  <c r="EL95" i="1"/>
  <c r="EL96" i="1"/>
  <c r="EL97" i="1"/>
  <c r="EL98" i="1"/>
  <c r="EL99" i="1"/>
  <c r="EL100" i="1"/>
  <c r="EL101" i="1"/>
  <c r="EL102" i="1"/>
  <c r="EL103" i="1"/>
  <c r="EL104" i="1"/>
  <c r="EL105" i="1"/>
  <c r="EL106" i="1"/>
  <c r="EL107" i="1"/>
  <c r="EL108" i="1"/>
  <c r="EL109" i="1"/>
  <c r="EL110" i="1"/>
  <c r="EL111" i="1"/>
  <c r="EL112" i="1"/>
  <c r="EL113" i="1"/>
  <c r="EL114" i="1"/>
  <c r="EL115" i="1"/>
  <c r="EL116" i="1"/>
  <c r="EL117" i="1"/>
  <c r="EL118" i="1"/>
  <c r="EL119" i="1"/>
  <c r="EL120" i="1"/>
  <c r="EL121" i="1"/>
  <c r="EL122" i="1"/>
  <c r="EL123" i="1"/>
  <c r="EL124" i="1"/>
  <c r="EL125" i="1"/>
  <c r="EL126" i="1"/>
  <c r="EL127" i="1"/>
  <c r="EL128" i="1"/>
  <c r="EL129" i="1"/>
  <c r="EL130" i="1"/>
  <c r="EL131" i="1"/>
  <c r="EL132" i="1"/>
  <c r="EL133" i="1"/>
  <c r="EL134" i="1"/>
  <c r="EL135" i="1"/>
  <c r="EL136" i="1"/>
  <c r="EL137" i="1"/>
  <c r="EL138" i="1"/>
  <c r="EL139" i="1"/>
  <c r="EL140" i="1"/>
  <c r="EL141" i="1"/>
  <c r="EL142" i="1"/>
  <c r="EL143" i="1"/>
  <c r="EL144" i="1"/>
  <c r="EL145" i="1"/>
  <c r="EL146" i="1"/>
  <c r="EL147" i="1"/>
  <c r="EL148" i="1"/>
  <c r="EL149" i="1"/>
  <c r="EL150" i="1"/>
  <c r="EL151" i="1"/>
  <c r="EL152" i="1"/>
  <c r="EL153" i="1"/>
  <c r="EL154" i="1"/>
  <c r="EL155" i="1"/>
  <c r="EL156" i="1"/>
  <c r="EL157" i="1"/>
  <c r="EL158" i="1"/>
  <c r="EL159" i="1"/>
  <c r="EL160" i="1"/>
  <c r="EL161" i="1"/>
  <c r="EL162" i="1"/>
  <c r="EL163" i="1"/>
  <c r="EL164" i="1"/>
  <c r="EL165" i="1"/>
  <c r="EL166" i="1"/>
  <c r="EL167" i="1"/>
  <c r="EL168" i="1"/>
  <c r="EL169" i="1"/>
  <c r="EL170" i="1"/>
  <c r="EL171" i="1"/>
  <c r="EL172" i="1"/>
  <c r="EL173" i="1"/>
  <c r="EL174" i="1"/>
  <c r="EL175" i="1"/>
  <c r="EL176" i="1"/>
  <c r="EL177" i="1"/>
  <c r="EL178" i="1"/>
  <c r="EL179" i="1"/>
  <c r="EL180" i="1"/>
  <c r="EL181" i="1"/>
  <c r="EL182" i="1"/>
  <c r="EL183" i="1"/>
  <c r="EL184" i="1"/>
  <c r="EL185" i="1"/>
  <c r="EL186" i="1"/>
  <c r="EL187" i="1"/>
  <c r="EL188" i="1"/>
  <c r="EL189" i="1"/>
  <c r="EL190" i="1"/>
  <c r="EL191" i="1"/>
  <c r="EL192" i="1"/>
  <c r="EL193" i="1"/>
  <c r="EL194" i="1"/>
  <c r="EL195" i="1"/>
  <c r="EL196" i="1"/>
  <c r="EL197" i="1"/>
  <c r="EL198" i="1"/>
  <c r="EL199" i="1"/>
  <c r="EL200" i="1"/>
  <c r="EL201" i="1"/>
  <c r="EL202" i="1"/>
  <c r="EL203" i="1"/>
  <c r="EL204" i="1"/>
  <c r="EL205" i="1"/>
  <c r="EL206" i="1"/>
  <c r="EL207" i="1"/>
  <c r="EL208" i="1"/>
  <c r="EL209" i="1"/>
  <c r="EL210" i="1"/>
  <c r="EL211" i="1"/>
  <c r="EL212" i="1"/>
  <c r="EL213" i="1"/>
  <c r="EL214" i="1"/>
  <c r="EL215" i="1"/>
  <c r="EL216" i="1"/>
  <c r="EL217" i="1"/>
  <c r="EL218" i="1"/>
  <c r="EL219" i="1"/>
  <c r="EL220" i="1"/>
  <c r="EL221" i="1"/>
  <c r="EL222" i="1"/>
  <c r="EL223" i="1"/>
  <c r="EL224" i="1"/>
  <c r="EL225" i="1"/>
  <c r="EL226" i="1"/>
  <c r="EL227" i="1"/>
  <c r="EL228" i="1"/>
  <c r="EL229" i="1"/>
  <c r="EL230" i="1"/>
  <c r="EL231" i="1"/>
  <c r="EL232" i="1"/>
  <c r="EL233" i="1"/>
  <c r="EL234" i="1"/>
  <c r="EL235" i="1"/>
  <c r="EL236" i="1"/>
  <c r="EL237" i="1"/>
  <c r="EL238" i="1"/>
  <c r="EL239" i="1"/>
  <c r="EL240" i="1"/>
  <c r="EL241" i="1"/>
  <c r="EL242" i="1"/>
  <c r="EL243" i="1"/>
  <c r="EL244" i="1"/>
  <c r="EL245" i="1"/>
  <c r="EL246" i="1"/>
  <c r="EL247" i="1"/>
  <c r="EL248" i="1"/>
  <c r="EL249" i="1"/>
  <c r="EL250" i="1"/>
  <c r="EL251" i="1"/>
  <c r="EL252" i="1"/>
  <c r="EL253" i="1"/>
  <c r="EL254" i="1"/>
  <c r="EL255" i="1"/>
  <c r="EL256" i="1"/>
  <c r="EL257" i="1"/>
  <c r="EL258" i="1"/>
  <c r="EL259" i="1"/>
  <c r="EL260" i="1"/>
  <c r="EL261" i="1"/>
  <c r="EL262" i="1"/>
  <c r="EL263" i="1"/>
  <c r="EL264" i="1"/>
  <c r="EL265" i="1"/>
  <c r="EL266" i="1"/>
  <c r="EL267" i="1"/>
  <c r="EL268" i="1"/>
  <c r="EL269" i="1"/>
  <c r="EL270" i="1"/>
  <c r="EL271" i="1"/>
  <c r="EL272" i="1"/>
  <c r="EL273" i="1"/>
  <c r="EL274" i="1"/>
  <c r="EL275" i="1"/>
  <c r="EL276" i="1"/>
  <c r="EL277" i="1"/>
  <c r="EL278" i="1"/>
  <c r="EL279" i="1"/>
  <c r="EL280" i="1"/>
  <c r="EL281" i="1"/>
  <c r="EL282" i="1"/>
  <c r="EL283" i="1"/>
  <c r="EL284" i="1"/>
  <c r="EL285" i="1"/>
  <c r="EL286" i="1"/>
  <c r="EL287" i="1"/>
  <c r="EL288" i="1"/>
  <c r="EL289" i="1"/>
  <c r="EL290" i="1"/>
  <c r="EL291" i="1"/>
  <c r="EL292" i="1"/>
  <c r="EL293" i="1"/>
  <c r="EL294" i="1"/>
  <c r="EL295" i="1"/>
  <c r="EL296" i="1"/>
  <c r="EL297" i="1"/>
  <c r="EL298" i="1"/>
  <c r="EL299" i="1"/>
  <c r="EL300" i="1"/>
  <c r="EL301" i="1"/>
  <c r="EL302" i="1"/>
  <c r="EL303" i="1"/>
  <c r="EL304" i="1"/>
  <c r="EL305" i="1"/>
  <c r="EL306" i="1"/>
  <c r="EL307" i="1"/>
  <c r="EL308" i="1"/>
  <c r="EL309" i="1"/>
  <c r="EL310" i="1"/>
  <c r="EL311" i="1"/>
  <c r="EL312" i="1"/>
  <c r="EL313" i="1"/>
  <c r="EL314" i="1"/>
  <c r="EL315" i="1"/>
  <c r="EL316" i="1"/>
  <c r="EL317" i="1"/>
  <c r="EL318" i="1"/>
  <c r="EL319" i="1"/>
  <c r="EL320" i="1"/>
  <c r="EL321" i="1"/>
  <c r="EL322" i="1"/>
  <c r="EL323" i="1"/>
  <c r="EL324" i="1"/>
  <c r="EL325" i="1"/>
  <c r="EL326" i="1"/>
  <c r="EL327" i="1"/>
  <c r="EL328" i="1"/>
  <c r="EL329" i="1"/>
  <c r="EL330" i="1"/>
  <c r="EL331" i="1"/>
  <c r="EL332" i="1"/>
  <c r="EL333" i="1"/>
  <c r="EL334" i="1"/>
  <c r="EL335" i="1"/>
  <c r="EL336" i="1"/>
  <c r="EL337" i="1"/>
  <c r="EL338" i="1"/>
  <c r="EL339" i="1"/>
  <c r="EL340" i="1"/>
  <c r="EL341" i="1"/>
  <c r="EL342" i="1"/>
  <c r="EL343" i="1"/>
  <c r="EL344" i="1"/>
  <c r="EL345" i="1"/>
  <c r="EL346" i="1"/>
  <c r="EL347" i="1"/>
  <c r="EL348" i="1"/>
  <c r="EL349" i="1"/>
  <c r="EL350" i="1"/>
  <c r="EL351" i="1"/>
  <c r="EL352" i="1"/>
  <c r="EL353" i="1"/>
  <c r="EK3" i="1"/>
  <c r="EK4" i="1"/>
  <c r="EK5" i="1"/>
  <c r="EK6" i="1"/>
  <c r="EK7" i="1"/>
  <c r="EK8" i="1"/>
  <c r="EK9" i="1"/>
  <c r="EK10" i="1"/>
  <c r="EK11" i="1"/>
  <c r="EK12" i="1"/>
  <c r="EK13" i="1"/>
  <c r="EK14" i="1"/>
  <c r="EK15" i="1"/>
  <c r="EK16" i="1"/>
  <c r="EK17" i="1"/>
  <c r="EK18" i="1"/>
  <c r="EK19" i="1"/>
  <c r="EK20" i="1"/>
  <c r="EK21" i="1"/>
  <c r="EK22" i="1"/>
  <c r="EK23" i="1"/>
  <c r="EK24" i="1"/>
  <c r="EK25" i="1"/>
  <c r="EK26" i="1"/>
  <c r="EK27" i="1"/>
  <c r="EK28" i="1"/>
  <c r="EK29" i="1"/>
  <c r="EK30" i="1"/>
  <c r="EK31" i="1"/>
  <c r="EK32" i="1"/>
  <c r="EK33" i="1"/>
  <c r="EK34" i="1"/>
  <c r="EK35" i="1"/>
  <c r="EK36" i="1"/>
  <c r="EK37" i="1"/>
  <c r="EK38" i="1"/>
  <c r="EK39" i="1"/>
  <c r="EK40" i="1"/>
  <c r="EK41" i="1"/>
  <c r="EK42" i="1"/>
  <c r="EK43" i="1"/>
  <c r="EK44" i="1"/>
  <c r="EK45" i="1"/>
  <c r="EK46" i="1"/>
  <c r="EK47" i="1"/>
  <c r="EK48" i="1"/>
  <c r="EK49" i="1"/>
  <c r="EK50" i="1"/>
  <c r="EK51" i="1"/>
  <c r="EK52" i="1"/>
  <c r="EK53" i="1"/>
  <c r="EK54" i="1"/>
  <c r="EK55" i="1"/>
  <c r="EK56" i="1"/>
  <c r="EK57" i="1"/>
  <c r="EK58" i="1"/>
  <c r="EK59" i="1"/>
  <c r="EK60" i="1"/>
  <c r="EK61" i="1"/>
  <c r="EK62" i="1"/>
  <c r="EK63" i="1"/>
  <c r="EK64" i="1"/>
  <c r="EK65" i="1"/>
  <c r="EK66" i="1"/>
  <c r="EK67" i="1"/>
  <c r="EK68" i="1"/>
  <c r="EK69" i="1"/>
  <c r="EK70" i="1"/>
  <c r="EK71" i="1"/>
  <c r="EK72" i="1"/>
  <c r="EK73" i="1"/>
  <c r="EK74" i="1"/>
  <c r="EK75" i="1"/>
  <c r="EK76" i="1"/>
  <c r="EK77" i="1"/>
  <c r="EK78" i="1"/>
  <c r="EK79" i="1"/>
  <c r="EK80" i="1"/>
  <c r="EK81" i="1"/>
  <c r="EK82" i="1"/>
  <c r="EK83" i="1"/>
  <c r="EK84" i="1"/>
  <c r="EK85" i="1"/>
  <c r="EK86" i="1"/>
  <c r="EK87" i="1"/>
  <c r="EK88" i="1"/>
  <c r="EK89" i="1"/>
  <c r="EK90" i="1"/>
  <c r="EK91" i="1"/>
  <c r="EK92" i="1"/>
  <c r="EK93" i="1"/>
  <c r="EK94" i="1"/>
  <c r="EK95" i="1"/>
  <c r="EK96" i="1"/>
  <c r="EK97" i="1"/>
  <c r="EK98" i="1"/>
  <c r="EK99" i="1"/>
  <c r="EK100" i="1"/>
  <c r="EK101" i="1"/>
  <c r="EK102" i="1"/>
  <c r="EK103" i="1"/>
  <c r="EK104" i="1"/>
  <c r="EK105" i="1"/>
  <c r="EK106" i="1"/>
  <c r="EK107" i="1"/>
  <c r="EK108" i="1"/>
  <c r="EK109" i="1"/>
  <c r="EK110" i="1"/>
  <c r="EK111" i="1"/>
  <c r="EK112" i="1"/>
  <c r="EK113" i="1"/>
  <c r="EK114" i="1"/>
  <c r="EK115" i="1"/>
  <c r="EK116" i="1"/>
  <c r="EK117" i="1"/>
  <c r="EK118" i="1"/>
  <c r="EK119" i="1"/>
  <c r="EK120" i="1"/>
  <c r="EK121" i="1"/>
  <c r="EK122" i="1"/>
  <c r="EK123" i="1"/>
  <c r="EK124" i="1"/>
  <c r="EK125" i="1"/>
  <c r="EK126" i="1"/>
  <c r="EK127" i="1"/>
  <c r="EK128" i="1"/>
  <c r="EK129" i="1"/>
  <c r="EK130" i="1"/>
  <c r="EK131" i="1"/>
  <c r="EK132" i="1"/>
  <c r="EK133" i="1"/>
  <c r="EK134" i="1"/>
  <c r="EK135" i="1"/>
  <c r="EK136" i="1"/>
  <c r="EK137" i="1"/>
  <c r="EK138" i="1"/>
  <c r="EK139" i="1"/>
  <c r="EK140" i="1"/>
  <c r="EK141" i="1"/>
  <c r="EK142" i="1"/>
  <c r="EK143" i="1"/>
  <c r="EK144" i="1"/>
  <c r="EK145" i="1"/>
  <c r="EK146" i="1"/>
  <c r="EK147" i="1"/>
  <c r="EK148" i="1"/>
  <c r="EK149" i="1"/>
  <c r="EK150" i="1"/>
  <c r="EK151" i="1"/>
  <c r="EK152" i="1"/>
  <c r="EK153" i="1"/>
  <c r="EK154" i="1"/>
  <c r="EK155" i="1"/>
  <c r="EK156" i="1"/>
  <c r="EK157" i="1"/>
  <c r="EK158" i="1"/>
  <c r="EK159" i="1"/>
  <c r="EK160" i="1"/>
  <c r="EK161" i="1"/>
  <c r="EK162" i="1"/>
  <c r="EK163" i="1"/>
  <c r="EK164" i="1"/>
  <c r="EK165" i="1"/>
  <c r="EK166" i="1"/>
  <c r="EK167" i="1"/>
  <c r="EK168" i="1"/>
  <c r="EK169" i="1"/>
  <c r="EK170" i="1"/>
  <c r="EK171" i="1"/>
  <c r="EK172" i="1"/>
  <c r="EK173" i="1"/>
  <c r="EK174" i="1"/>
  <c r="EK175" i="1"/>
  <c r="EK176" i="1"/>
  <c r="EK177" i="1"/>
  <c r="EK178" i="1"/>
  <c r="EK179" i="1"/>
  <c r="EK180" i="1"/>
  <c r="EK181" i="1"/>
  <c r="EK182" i="1"/>
  <c r="EK183" i="1"/>
  <c r="EK184" i="1"/>
  <c r="EK185" i="1"/>
  <c r="EK186" i="1"/>
  <c r="EK187" i="1"/>
  <c r="EK188" i="1"/>
  <c r="EK189" i="1"/>
  <c r="EK190" i="1"/>
  <c r="EK191" i="1"/>
  <c r="EK192" i="1"/>
  <c r="EK193" i="1"/>
  <c r="EK194" i="1"/>
  <c r="EK195" i="1"/>
  <c r="EK196" i="1"/>
  <c r="EK197" i="1"/>
  <c r="EK198" i="1"/>
  <c r="EK199" i="1"/>
  <c r="EK200" i="1"/>
  <c r="EK201" i="1"/>
  <c r="EK202" i="1"/>
  <c r="EK203" i="1"/>
  <c r="EK204" i="1"/>
  <c r="EK205" i="1"/>
  <c r="EK206" i="1"/>
  <c r="EK207" i="1"/>
  <c r="EK208" i="1"/>
  <c r="EK209" i="1"/>
  <c r="EK210" i="1"/>
  <c r="EK211" i="1"/>
  <c r="EK212" i="1"/>
  <c r="EK213" i="1"/>
  <c r="EK214" i="1"/>
  <c r="EK215" i="1"/>
  <c r="EK216" i="1"/>
  <c r="EK217" i="1"/>
  <c r="EK218" i="1"/>
  <c r="EK219" i="1"/>
  <c r="EK220" i="1"/>
  <c r="EK221" i="1"/>
  <c r="EK222" i="1"/>
  <c r="EK223" i="1"/>
  <c r="EK224" i="1"/>
  <c r="EK225" i="1"/>
  <c r="EK226" i="1"/>
  <c r="EK227" i="1"/>
  <c r="EK228" i="1"/>
  <c r="EK229" i="1"/>
  <c r="EK230" i="1"/>
  <c r="EK231" i="1"/>
  <c r="EK232" i="1"/>
  <c r="EK233" i="1"/>
  <c r="EK234" i="1"/>
  <c r="EK235" i="1"/>
  <c r="EK236" i="1"/>
  <c r="EK237" i="1"/>
  <c r="EK238" i="1"/>
  <c r="EK239" i="1"/>
  <c r="EK240" i="1"/>
  <c r="EK241" i="1"/>
  <c r="EK242" i="1"/>
  <c r="EK243" i="1"/>
  <c r="EK244" i="1"/>
  <c r="EK245" i="1"/>
  <c r="EK246" i="1"/>
  <c r="EK247" i="1"/>
  <c r="EK248" i="1"/>
  <c r="EK249" i="1"/>
  <c r="EK250" i="1"/>
  <c r="EK251" i="1"/>
  <c r="EK252" i="1"/>
  <c r="EK253" i="1"/>
  <c r="EK254" i="1"/>
  <c r="EK255" i="1"/>
  <c r="EK256" i="1"/>
  <c r="EK257" i="1"/>
  <c r="EK258" i="1"/>
  <c r="EK259" i="1"/>
  <c r="EK260" i="1"/>
  <c r="EK261" i="1"/>
  <c r="EK262" i="1"/>
  <c r="EK263" i="1"/>
  <c r="EK264" i="1"/>
  <c r="EK265" i="1"/>
  <c r="EK266" i="1"/>
  <c r="EK267" i="1"/>
  <c r="EK268" i="1"/>
  <c r="EK269" i="1"/>
  <c r="EK270" i="1"/>
  <c r="EK271" i="1"/>
  <c r="EK272" i="1"/>
  <c r="EK273" i="1"/>
  <c r="EK274" i="1"/>
  <c r="EK275" i="1"/>
  <c r="EK276" i="1"/>
  <c r="EK277" i="1"/>
  <c r="EK278" i="1"/>
  <c r="EK279" i="1"/>
  <c r="EK280" i="1"/>
  <c r="EK281" i="1"/>
  <c r="EK282" i="1"/>
  <c r="EK283" i="1"/>
  <c r="EK284" i="1"/>
  <c r="EK285" i="1"/>
  <c r="EK286" i="1"/>
  <c r="EK287" i="1"/>
  <c r="EK288" i="1"/>
  <c r="EK289" i="1"/>
  <c r="EK290" i="1"/>
  <c r="EK291" i="1"/>
  <c r="EK292" i="1"/>
  <c r="EK293" i="1"/>
  <c r="EK294" i="1"/>
  <c r="EK295" i="1"/>
  <c r="EK296" i="1"/>
  <c r="EK297" i="1"/>
  <c r="EK298" i="1"/>
  <c r="EK299" i="1"/>
  <c r="EK300" i="1"/>
  <c r="EK301" i="1"/>
  <c r="EK302" i="1"/>
  <c r="EK303" i="1"/>
  <c r="EK304" i="1"/>
  <c r="EK305" i="1"/>
  <c r="EK306" i="1"/>
  <c r="EK307" i="1"/>
  <c r="EK308" i="1"/>
  <c r="EK309" i="1"/>
  <c r="EK310" i="1"/>
  <c r="EK311" i="1"/>
  <c r="EK312" i="1"/>
  <c r="EK313" i="1"/>
  <c r="EK314" i="1"/>
  <c r="EK315" i="1"/>
  <c r="EK316" i="1"/>
  <c r="EK317" i="1"/>
  <c r="EK318" i="1"/>
  <c r="EK319" i="1"/>
  <c r="EK320" i="1"/>
  <c r="EK321" i="1"/>
  <c r="EK322" i="1"/>
  <c r="EK323" i="1"/>
  <c r="EK324" i="1"/>
  <c r="EK325" i="1"/>
  <c r="EK326" i="1"/>
  <c r="EK327" i="1"/>
  <c r="EK328" i="1"/>
  <c r="EK329" i="1"/>
  <c r="EK330" i="1"/>
  <c r="EK331" i="1"/>
  <c r="EK332" i="1"/>
  <c r="EK333" i="1"/>
  <c r="EK334" i="1"/>
  <c r="EK335" i="1"/>
  <c r="EK336" i="1"/>
  <c r="EK337" i="1"/>
  <c r="EK338" i="1"/>
  <c r="EK339" i="1"/>
  <c r="EK340" i="1"/>
  <c r="EK341" i="1"/>
  <c r="EK342" i="1"/>
  <c r="EK343" i="1"/>
  <c r="EK344" i="1"/>
  <c r="EK345" i="1"/>
  <c r="EK346" i="1"/>
  <c r="EK347" i="1"/>
  <c r="EK348" i="1"/>
  <c r="EK349" i="1"/>
  <c r="EK350" i="1"/>
  <c r="EK351" i="1"/>
  <c r="EK352" i="1"/>
  <c r="EK353" i="1"/>
  <c r="EJ3" i="1"/>
  <c r="EJ4" i="1"/>
  <c r="EJ5" i="1"/>
  <c r="EJ6" i="1"/>
  <c r="EJ7" i="1"/>
  <c r="EJ8" i="1"/>
  <c r="EJ9" i="1"/>
  <c r="EJ10" i="1"/>
  <c r="EJ11" i="1"/>
  <c r="EJ12" i="1"/>
  <c r="EJ13" i="1"/>
  <c r="EJ14" i="1"/>
  <c r="EJ15" i="1"/>
  <c r="EJ16" i="1"/>
  <c r="EJ17" i="1"/>
  <c r="EJ18" i="1"/>
  <c r="EJ19" i="1"/>
  <c r="EJ20" i="1"/>
  <c r="EJ21" i="1"/>
  <c r="EJ22" i="1"/>
  <c r="EJ23" i="1"/>
  <c r="EJ24" i="1"/>
  <c r="EJ25" i="1"/>
  <c r="EJ26" i="1"/>
  <c r="EJ27" i="1"/>
  <c r="EJ28" i="1"/>
  <c r="EJ29" i="1"/>
  <c r="EJ30" i="1"/>
  <c r="EJ31" i="1"/>
  <c r="EJ32" i="1"/>
  <c r="EJ33" i="1"/>
  <c r="EJ34" i="1"/>
  <c r="EJ35" i="1"/>
  <c r="EJ36" i="1"/>
  <c r="EJ37" i="1"/>
  <c r="EJ38" i="1"/>
  <c r="EJ39" i="1"/>
  <c r="EJ40" i="1"/>
  <c r="EJ41" i="1"/>
  <c r="EJ42" i="1"/>
  <c r="EJ43" i="1"/>
  <c r="EJ44" i="1"/>
  <c r="EJ45" i="1"/>
  <c r="EJ46" i="1"/>
  <c r="EJ47" i="1"/>
  <c r="EJ48" i="1"/>
  <c r="EJ49" i="1"/>
  <c r="EJ50" i="1"/>
  <c r="EJ51" i="1"/>
  <c r="EJ52" i="1"/>
  <c r="EJ53" i="1"/>
  <c r="EJ54" i="1"/>
  <c r="EJ55" i="1"/>
  <c r="EJ56" i="1"/>
  <c r="EJ57" i="1"/>
  <c r="EJ58" i="1"/>
  <c r="EJ59" i="1"/>
  <c r="EJ60" i="1"/>
  <c r="EJ61" i="1"/>
  <c r="EJ62" i="1"/>
  <c r="EJ63" i="1"/>
  <c r="EJ64" i="1"/>
  <c r="EJ65" i="1"/>
  <c r="EJ66" i="1"/>
  <c r="EJ67" i="1"/>
  <c r="EJ68" i="1"/>
  <c r="EJ69" i="1"/>
  <c r="EJ70" i="1"/>
  <c r="EJ71" i="1"/>
  <c r="EJ72" i="1"/>
  <c r="EJ73" i="1"/>
  <c r="EJ74" i="1"/>
  <c r="EJ75" i="1"/>
  <c r="EJ76" i="1"/>
  <c r="EJ77" i="1"/>
  <c r="EJ78" i="1"/>
  <c r="EJ79" i="1"/>
  <c r="EJ80" i="1"/>
  <c r="EJ81" i="1"/>
  <c r="EJ82" i="1"/>
  <c r="EJ83" i="1"/>
  <c r="EJ84" i="1"/>
  <c r="EJ85" i="1"/>
  <c r="EJ86" i="1"/>
  <c r="EJ87" i="1"/>
  <c r="EJ88" i="1"/>
  <c r="EJ89" i="1"/>
  <c r="EJ90" i="1"/>
  <c r="EJ91" i="1"/>
  <c r="EJ92" i="1"/>
  <c r="EJ93" i="1"/>
  <c r="EJ94" i="1"/>
  <c r="EJ95" i="1"/>
  <c r="EJ96" i="1"/>
  <c r="EJ97" i="1"/>
  <c r="EJ98" i="1"/>
  <c r="EJ99" i="1"/>
  <c r="EJ100" i="1"/>
  <c r="EJ101" i="1"/>
  <c r="EJ102" i="1"/>
  <c r="EJ103" i="1"/>
  <c r="EJ104" i="1"/>
  <c r="EJ105" i="1"/>
  <c r="EJ106" i="1"/>
  <c r="EJ107" i="1"/>
  <c r="EJ108" i="1"/>
  <c r="EJ109" i="1"/>
  <c r="EJ110" i="1"/>
  <c r="EJ111" i="1"/>
  <c r="EJ112" i="1"/>
  <c r="EJ113" i="1"/>
  <c r="EJ114" i="1"/>
  <c r="EJ115" i="1"/>
  <c r="EJ116" i="1"/>
  <c r="EJ117" i="1"/>
  <c r="EJ118" i="1"/>
  <c r="EJ119" i="1"/>
  <c r="EJ120" i="1"/>
  <c r="EJ121" i="1"/>
  <c r="EJ122" i="1"/>
  <c r="EJ123" i="1"/>
  <c r="EJ124" i="1"/>
  <c r="EJ125" i="1"/>
  <c r="EJ126" i="1"/>
  <c r="EJ127" i="1"/>
  <c r="EJ128" i="1"/>
  <c r="EJ129" i="1"/>
  <c r="EJ130" i="1"/>
  <c r="EJ131" i="1"/>
  <c r="EJ132" i="1"/>
  <c r="EJ133" i="1"/>
  <c r="EJ134" i="1"/>
  <c r="EJ135" i="1"/>
  <c r="EJ136" i="1"/>
  <c r="EJ137" i="1"/>
  <c r="EJ138" i="1"/>
  <c r="EJ139" i="1"/>
  <c r="EJ140" i="1"/>
  <c r="EJ141" i="1"/>
  <c r="EJ142" i="1"/>
  <c r="EJ143" i="1"/>
  <c r="EJ144" i="1"/>
  <c r="EJ145" i="1"/>
  <c r="EJ146" i="1"/>
  <c r="EJ147" i="1"/>
  <c r="EJ148" i="1"/>
  <c r="EJ149" i="1"/>
  <c r="EJ150" i="1"/>
  <c r="EJ151" i="1"/>
  <c r="EJ152" i="1"/>
  <c r="EJ153" i="1"/>
  <c r="EJ154" i="1"/>
  <c r="EJ155" i="1"/>
  <c r="EJ156" i="1"/>
  <c r="EJ157" i="1"/>
  <c r="EJ158" i="1"/>
  <c r="EJ159" i="1"/>
  <c r="EJ160" i="1"/>
  <c r="EJ161" i="1"/>
  <c r="EJ162" i="1"/>
  <c r="EJ163" i="1"/>
  <c r="EJ164" i="1"/>
  <c r="EJ165" i="1"/>
  <c r="EJ166" i="1"/>
  <c r="EJ167" i="1"/>
  <c r="EJ168" i="1"/>
  <c r="EJ169" i="1"/>
  <c r="EJ170" i="1"/>
  <c r="EJ171" i="1"/>
  <c r="EJ172" i="1"/>
  <c r="EJ173" i="1"/>
  <c r="EJ174" i="1"/>
  <c r="EJ175" i="1"/>
  <c r="EJ176" i="1"/>
  <c r="EJ177" i="1"/>
  <c r="EJ178" i="1"/>
  <c r="EJ179" i="1"/>
  <c r="EJ180" i="1"/>
  <c r="EJ181" i="1"/>
  <c r="EJ182" i="1"/>
  <c r="EJ183" i="1"/>
  <c r="EJ184" i="1"/>
  <c r="EJ185" i="1"/>
  <c r="EJ186" i="1"/>
  <c r="EJ187" i="1"/>
  <c r="EJ188" i="1"/>
  <c r="EJ189" i="1"/>
  <c r="EJ190" i="1"/>
  <c r="EJ191" i="1"/>
  <c r="EJ192" i="1"/>
  <c r="EJ193" i="1"/>
  <c r="EJ194" i="1"/>
  <c r="EJ195" i="1"/>
  <c r="EJ196" i="1"/>
  <c r="EJ197" i="1"/>
  <c r="EJ198" i="1"/>
  <c r="EJ199" i="1"/>
  <c r="EJ200" i="1"/>
  <c r="EJ201" i="1"/>
  <c r="EJ202" i="1"/>
  <c r="EJ203" i="1"/>
  <c r="EJ204" i="1"/>
  <c r="EJ205" i="1"/>
  <c r="EJ206" i="1"/>
  <c r="EJ207" i="1"/>
  <c r="EJ208" i="1"/>
  <c r="EJ209" i="1"/>
  <c r="EJ210" i="1"/>
  <c r="EJ211" i="1"/>
  <c r="EJ212" i="1"/>
  <c r="EJ213" i="1"/>
  <c r="EJ214" i="1"/>
  <c r="EJ215" i="1"/>
  <c r="EJ216" i="1"/>
  <c r="EJ217" i="1"/>
  <c r="EJ218" i="1"/>
  <c r="EJ219" i="1"/>
  <c r="EJ220" i="1"/>
  <c r="EJ221" i="1"/>
  <c r="EJ222" i="1"/>
  <c r="EJ223" i="1"/>
  <c r="EJ224" i="1"/>
  <c r="EJ225" i="1"/>
  <c r="EJ226" i="1"/>
  <c r="EJ227" i="1"/>
  <c r="EJ228" i="1"/>
  <c r="EJ229" i="1"/>
  <c r="EJ230" i="1"/>
  <c r="EJ231" i="1"/>
  <c r="EJ232" i="1"/>
  <c r="EJ233" i="1"/>
  <c r="EJ234" i="1"/>
  <c r="EJ235" i="1"/>
  <c r="EJ236" i="1"/>
  <c r="EJ237" i="1"/>
  <c r="EJ238" i="1"/>
  <c r="EJ239" i="1"/>
  <c r="EJ240" i="1"/>
  <c r="EJ241" i="1"/>
  <c r="EJ242" i="1"/>
  <c r="EJ243" i="1"/>
  <c r="EJ244" i="1"/>
  <c r="EJ245" i="1"/>
  <c r="EJ246" i="1"/>
  <c r="EJ247" i="1"/>
  <c r="EJ248" i="1"/>
  <c r="EJ249" i="1"/>
  <c r="EJ250" i="1"/>
  <c r="EJ251" i="1"/>
  <c r="EJ252" i="1"/>
  <c r="EJ253" i="1"/>
  <c r="EJ254" i="1"/>
  <c r="EJ255" i="1"/>
  <c r="EJ256" i="1"/>
  <c r="EJ257" i="1"/>
  <c r="EJ258" i="1"/>
  <c r="EJ259" i="1"/>
  <c r="EJ260" i="1"/>
  <c r="EJ261" i="1"/>
  <c r="EJ262" i="1"/>
  <c r="EJ263" i="1"/>
  <c r="EJ264" i="1"/>
  <c r="EJ265" i="1"/>
  <c r="EJ266" i="1"/>
  <c r="EJ267" i="1"/>
  <c r="EJ268" i="1"/>
  <c r="EJ269" i="1"/>
  <c r="EJ270" i="1"/>
  <c r="EJ271" i="1"/>
  <c r="EJ272" i="1"/>
  <c r="EJ273" i="1"/>
  <c r="EJ274" i="1"/>
  <c r="EJ275" i="1"/>
  <c r="EJ276" i="1"/>
  <c r="EJ277" i="1"/>
  <c r="EJ278" i="1"/>
  <c r="EJ279" i="1"/>
  <c r="EJ280" i="1"/>
  <c r="EJ281" i="1"/>
  <c r="EJ282" i="1"/>
  <c r="EJ283" i="1"/>
  <c r="EJ284" i="1"/>
  <c r="EJ285" i="1"/>
  <c r="EJ286" i="1"/>
  <c r="EJ287" i="1"/>
  <c r="EJ288" i="1"/>
  <c r="EJ289" i="1"/>
  <c r="EJ290" i="1"/>
  <c r="EJ291" i="1"/>
  <c r="EJ292" i="1"/>
  <c r="EJ293" i="1"/>
  <c r="EJ294" i="1"/>
  <c r="EJ295" i="1"/>
  <c r="EJ296" i="1"/>
  <c r="EJ297" i="1"/>
  <c r="EJ298" i="1"/>
  <c r="EJ299" i="1"/>
  <c r="EJ300" i="1"/>
  <c r="EJ301" i="1"/>
  <c r="EJ302" i="1"/>
  <c r="EJ303" i="1"/>
  <c r="EJ304" i="1"/>
  <c r="EJ305" i="1"/>
  <c r="EJ306" i="1"/>
  <c r="EJ307" i="1"/>
  <c r="EJ308" i="1"/>
  <c r="EJ309" i="1"/>
  <c r="EJ310" i="1"/>
  <c r="EJ311" i="1"/>
  <c r="EJ312" i="1"/>
  <c r="EJ313" i="1"/>
  <c r="EJ314" i="1"/>
  <c r="EJ315" i="1"/>
  <c r="EJ316" i="1"/>
  <c r="EJ317" i="1"/>
  <c r="EJ318" i="1"/>
  <c r="EJ319" i="1"/>
  <c r="EJ320" i="1"/>
  <c r="EJ321" i="1"/>
  <c r="EJ322" i="1"/>
  <c r="EJ323" i="1"/>
  <c r="EJ324" i="1"/>
  <c r="EJ325" i="1"/>
  <c r="EJ326" i="1"/>
  <c r="EJ327" i="1"/>
  <c r="EJ328" i="1"/>
  <c r="EJ329" i="1"/>
  <c r="EJ330" i="1"/>
  <c r="EJ331" i="1"/>
  <c r="EJ332" i="1"/>
  <c r="EJ333" i="1"/>
  <c r="EJ334" i="1"/>
  <c r="EJ335" i="1"/>
  <c r="EJ336" i="1"/>
  <c r="EJ337" i="1"/>
  <c r="EJ338" i="1"/>
  <c r="EJ339" i="1"/>
  <c r="EJ340" i="1"/>
  <c r="EJ341" i="1"/>
  <c r="EJ342" i="1"/>
  <c r="EJ343" i="1"/>
  <c r="EJ344" i="1"/>
  <c r="EJ345" i="1"/>
  <c r="EJ346" i="1"/>
  <c r="EJ347" i="1"/>
  <c r="EJ348" i="1"/>
  <c r="EJ349" i="1"/>
  <c r="EJ350" i="1"/>
  <c r="EJ351" i="1"/>
  <c r="EJ352" i="1"/>
  <c r="EJ353" i="1"/>
  <c r="EI3" i="1"/>
  <c r="EI4" i="1"/>
  <c r="EI5" i="1"/>
  <c r="EI6" i="1"/>
  <c r="EI7" i="1"/>
  <c r="EI8" i="1"/>
  <c r="EI9" i="1"/>
  <c r="EI10" i="1"/>
  <c r="EI11" i="1"/>
  <c r="EI12" i="1"/>
  <c r="EI13" i="1"/>
  <c r="EI14" i="1"/>
  <c r="EI15" i="1"/>
  <c r="EI16" i="1"/>
  <c r="EI17" i="1"/>
  <c r="EI18" i="1"/>
  <c r="EI19" i="1"/>
  <c r="EI20" i="1"/>
  <c r="EI21" i="1"/>
  <c r="EI22" i="1"/>
  <c r="EI23" i="1"/>
  <c r="EI24" i="1"/>
  <c r="EI25" i="1"/>
  <c r="EI26" i="1"/>
  <c r="EI27" i="1"/>
  <c r="EI28" i="1"/>
  <c r="EI29" i="1"/>
  <c r="EI30" i="1"/>
  <c r="EI31" i="1"/>
  <c r="EI32" i="1"/>
  <c r="EI33" i="1"/>
  <c r="EI34" i="1"/>
  <c r="EI35" i="1"/>
  <c r="EI36" i="1"/>
  <c r="EI37" i="1"/>
  <c r="EI38" i="1"/>
  <c r="EI39" i="1"/>
  <c r="EI40" i="1"/>
  <c r="EI41" i="1"/>
  <c r="EI42" i="1"/>
  <c r="EI43" i="1"/>
  <c r="EI44" i="1"/>
  <c r="EI45" i="1"/>
  <c r="EI46" i="1"/>
  <c r="EI47" i="1"/>
  <c r="EI48" i="1"/>
  <c r="EI49" i="1"/>
  <c r="EI50" i="1"/>
  <c r="EI51" i="1"/>
  <c r="EI52" i="1"/>
  <c r="EI53" i="1"/>
  <c r="EI54" i="1"/>
  <c r="EI55" i="1"/>
  <c r="EI56" i="1"/>
  <c r="EI57" i="1"/>
  <c r="EI58" i="1"/>
  <c r="EI59" i="1"/>
  <c r="EI60" i="1"/>
  <c r="EI61" i="1"/>
  <c r="EI62" i="1"/>
  <c r="EI63" i="1"/>
  <c r="EI64" i="1"/>
  <c r="EI65" i="1"/>
  <c r="EI66" i="1"/>
  <c r="EI67" i="1"/>
  <c r="EI68" i="1"/>
  <c r="EI69" i="1"/>
  <c r="EI70" i="1"/>
  <c r="EI71" i="1"/>
  <c r="EI72" i="1"/>
  <c r="EI73" i="1"/>
  <c r="EI74" i="1"/>
  <c r="EI75" i="1"/>
  <c r="EI76" i="1"/>
  <c r="EI77" i="1"/>
  <c r="EI78" i="1"/>
  <c r="EI79" i="1"/>
  <c r="EI80" i="1"/>
  <c r="EI81" i="1"/>
  <c r="EI82" i="1"/>
  <c r="EI83" i="1"/>
  <c r="EI84" i="1"/>
  <c r="EI85" i="1"/>
  <c r="EI86" i="1"/>
  <c r="EI87" i="1"/>
  <c r="EI88" i="1"/>
  <c r="EI89" i="1"/>
  <c r="EI90" i="1"/>
  <c r="EI91" i="1"/>
  <c r="EI92" i="1"/>
  <c r="EI93" i="1"/>
  <c r="EI94" i="1"/>
  <c r="EI95" i="1"/>
  <c r="EI96" i="1"/>
  <c r="EI97" i="1"/>
  <c r="EI98" i="1"/>
  <c r="EI99" i="1"/>
  <c r="EI100" i="1"/>
  <c r="EI101" i="1"/>
  <c r="EI102" i="1"/>
  <c r="EI103" i="1"/>
  <c r="EI104" i="1"/>
  <c r="EI105" i="1"/>
  <c r="EI106" i="1"/>
  <c r="EI107" i="1"/>
  <c r="EI108" i="1"/>
  <c r="EI109" i="1"/>
  <c r="EI110" i="1"/>
  <c r="EI111" i="1"/>
  <c r="EI112" i="1"/>
  <c r="EI113" i="1"/>
  <c r="EI114" i="1"/>
  <c r="EI115" i="1"/>
  <c r="EI116" i="1"/>
  <c r="EI117" i="1"/>
  <c r="EI118" i="1"/>
  <c r="EI119" i="1"/>
  <c r="EI120" i="1"/>
  <c r="EI121" i="1"/>
  <c r="EI122" i="1"/>
  <c r="EI123" i="1"/>
  <c r="EI124" i="1"/>
  <c r="EI125" i="1"/>
  <c r="EI126" i="1"/>
  <c r="EI127" i="1"/>
  <c r="EI128" i="1"/>
  <c r="EI129" i="1"/>
  <c r="EI130" i="1"/>
  <c r="EI131" i="1"/>
  <c r="EI132" i="1"/>
  <c r="EI133" i="1"/>
  <c r="EI134" i="1"/>
  <c r="EI135" i="1"/>
  <c r="EI136" i="1"/>
  <c r="EI137" i="1"/>
  <c r="EI138" i="1"/>
  <c r="EI139" i="1"/>
  <c r="EI140" i="1"/>
  <c r="EI141" i="1"/>
  <c r="EI142" i="1"/>
  <c r="EI143" i="1"/>
  <c r="EI144" i="1"/>
  <c r="EI145" i="1"/>
  <c r="EI146" i="1"/>
  <c r="EI147" i="1"/>
  <c r="EI148" i="1"/>
  <c r="EI149" i="1"/>
  <c r="EI150" i="1"/>
  <c r="EI151" i="1"/>
  <c r="EI152" i="1"/>
  <c r="EI153" i="1"/>
  <c r="EI154" i="1"/>
  <c r="EI155" i="1"/>
  <c r="EI156" i="1"/>
  <c r="EI157" i="1"/>
  <c r="EI158" i="1"/>
  <c r="EI159" i="1"/>
  <c r="EI160" i="1"/>
  <c r="EI161" i="1"/>
  <c r="EI162" i="1"/>
  <c r="EI163" i="1"/>
  <c r="EI164" i="1"/>
  <c r="EI165" i="1"/>
  <c r="EI166" i="1"/>
  <c r="EI167" i="1"/>
  <c r="EI168" i="1"/>
  <c r="EI169" i="1"/>
  <c r="EI170" i="1"/>
  <c r="EI171" i="1"/>
  <c r="EI172" i="1"/>
  <c r="EI173" i="1"/>
  <c r="EI174" i="1"/>
  <c r="EI175" i="1"/>
  <c r="EI176" i="1"/>
  <c r="EI177" i="1"/>
  <c r="EI178" i="1"/>
  <c r="EI179" i="1"/>
  <c r="EI180" i="1"/>
  <c r="EI181" i="1"/>
  <c r="EI182" i="1"/>
  <c r="EI183" i="1"/>
  <c r="EI184" i="1"/>
  <c r="EI185" i="1"/>
  <c r="EI186" i="1"/>
  <c r="EI187" i="1"/>
  <c r="EI188" i="1"/>
  <c r="EI189" i="1"/>
  <c r="EI190" i="1"/>
  <c r="EI191" i="1"/>
  <c r="EI192" i="1"/>
  <c r="EI193" i="1"/>
  <c r="EI194" i="1"/>
  <c r="EI195" i="1"/>
  <c r="EI196" i="1"/>
  <c r="EI197" i="1"/>
  <c r="EI198" i="1"/>
  <c r="EI199" i="1"/>
  <c r="EI200" i="1"/>
  <c r="EI201" i="1"/>
  <c r="EI202" i="1"/>
  <c r="EI203" i="1"/>
  <c r="EI204" i="1"/>
  <c r="EI205" i="1"/>
  <c r="EI206" i="1"/>
  <c r="EI207" i="1"/>
  <c r="EI208" i="1"/>
  <c r="EI209" i="1"/>
  <c r="EI210" i="1"/>
  <c r="EI211" i="1"/>
  <c r="EI212" i="1"/>
  <c r="EI213" i="1"/>
  <c r="EI214" i="1"/>
  <c r="EI215" i="1"/>
  <c r="EI216" i="1"/>
  <c r="EI217" i="1"/>
  <c r="EI218" i="1"/>
  <c r="EI219" i="1"/>
  <c r="EI220" i="1"/>
  <c r="EI221" i="1"/>
  <c r="EI222" i="1"/>
  <c r="EI223" i="1"/>
  <c r="EI224" i="1"/>
  <c r="EI225" i="1"/>
  <c r="EI226" i="1"/>
  <c r="EI227" i="1"/>
  <c r="EI228" i="1"/>
  <c r="EI229" i="1"/>
  <c r="EI230" i="1"/>
  <c r="EI231" i="1"/>
  <c r="EI232" i="1"/>
  <c r="EI233" i="1"/>
  <c r="EI234" i="1"/>
  <c r="EI235" i="1"/>
  <c r="EI236" i="1"/>
  <c r="EI237" i="1"/>
  <c r="EI238" i="1"/>
  <c r="EI239" i="1"/>
  <c r="EI240" i="1"/>
  <c r="EI241" i="1"/>
  <c r="EI242" i="1"/>
  <c r="EI243" i="1"/>
  <c r="EI244" i="1"/>
  <c r="EI245" i="1"/>
  <c r="EI246" i="1"/>
  <c r="EI247" i="1"/>
  <c r="EI248" i="1"/>
  <c r="EI249" i="1"/>
  <c r="EI250" i="1"/>
  <c r="EI251" i="1"/>
  <c r="EI252" i="1"/>
  <c r="EI253" i="1"/>
  <c r="EI254" i="1"/>
  <c r="EI255" i="1"/>
  <c r="EI256" i="1"/>
  <c r="EI257" i="1"/>
  <c r="EI258" i="1"/>
  <c r="EI259" i="1"/>
  <c r="EI260" i="1"/>
  <c r="EI261" i="1"/>
  <c r="EI262" i="1"/>
  <c r="EI263" i="1"/>
  <c r="EI264" i="1"/>
  <c r="EI265" i="1"/>
  <c r="EI266" i="1"/>
  <c r="EI267" i="1"/>
  <c r="EI268" i="1"/>
  <c r="EI269" i="1"/>
  <c r="EI270" i="1"/>
  <c r="EI271" i="1"/>
  <c r="EI272" i="1"/>
  <c r="EI273" i="1"/>
  <c r="EI274" i="1"/>
  <c r="EI275" i="1"/>
  <c r="EI276" i="1"/>
  <c r="EI277" i="1"/>
  <c r="EI278" i="1"/>
  <c r="EI279" i="1"/>
  <c r="EI280" i="1"/>
  <c r="EI281" i="1"/>
  <c r="EI282" i="1"/>
  <c r="EI283" i="1"/>
  <c r="EI284" i="1"/>
  <c r="EI285" i="1"/>
  <c r="EI286" i="1"/>
  <c r="EI287" i="1"/>
  <c r="EI288" i="1"/>
  <c r="EI289" i="1"/>
  <c r="EI290" i="1"/>
  <c r="EI291" i="1"/>
  <c r="EI292" i="1"/>
  <c r="EI293" i="1"/>
  <c r="EI294" i="1"/>
  <c r="EI295" i="1"/>
  <c r="EI296" i="1"/>
  <c r="EI297" i="1"/>
  <c r="EI298" i="1"/>
  <c r="EI299" i="1"/>
  <c r="EI300" i="1"/>
  <c r="EI301" i="1"/>
  <c r="EI302" i="1"/>
  <c r="EI303" i="1"/>
  <c r="EI304" i="1"/>
  <c r="EI305" i="1"/>
  <c r="EI306" i="1"/>
  <c r="EI307" i="1"/>
  <c r="EI308" i="1"/>
  <c r="EI309" i="1"/>
  <c r="EI310" i="1"/>
  <c r="EI311" i="1"/>
  <c r="EI312" i="1"/>
  <c r="EI313" i="1"/>
  <c r="EI314" i="1"/>
  <c r="EI315" i="1"/>
  <c r="EI316" i="1"/>
  <c r="EI317" i="1"/>
  <c r="EI318" i="1"/>
  <c r="EI319" i="1"/>
  <c r="EI320" i="1"/>
  <c r="EI321" i="1"/>
  <c r="EI322" i="1"/>
  <c r="EI323" i="1"/>
  <c r="EI324" i="1"/>
  <c r="EI325" i="1"/>
  <c r="EI326" i="1"/>
  <c r="EI327" i="1"/>
  <c r="EI328" i="1"/>
  <c r="EI329" i="1"/>
  <c r="EI330" i="1"/>
  <c r="EI331" i="1"/>
  <c r="EI332" i="1"/>
  <c r="EI333" i="1"/>
  <c r="EI334" i="1"/>
  <c r="EI335" i="1"/>
  <c r="EI336" i="1"/>
  <c r="EI337" i="1"/>
  <c r="EI338" i="1"/>
  <c r="EI339" i="1"/>
  <c r="EI340" i="1"/>
  <c r="EI341" i="1"/>
  <c r="EI342" i="1"/>
  <c r="EI343" i="1"/>
  <c r="EI344" i="1"/>
  <c r="EI345" i="1"/>
  <c r="EI346" i="1"/>
  <c r="EI347" i="1"/>
  <c r="EI348" i="1"/>
  <c r="EI349" i="1"/>
  <c r="EI350" i="1"/>
  <c r="EI351" i="1"/>
  <c r="EI352" i="1"/>
  <c r="EI353" i="1"/>
  <c r="EH3" i="1"/>
  <c r="EH4" i="1"/>
  <c r="EH5" i="1"/>
  <c r="EH6" i="1"/>
  <c r="EH7" i="1"/>
  <c r="EH8" i="1"/>
  <c r="EH9" i="1"/>
  <c r="EH10" i="1"/>
  <c r="EH11" i="1"/>
  <c r="EH12" i="1"/>
  <c r="EH13" i="1"/>
  <c r="EH14" i="1"/>
  <c r="EH15" i="1"/>
  <c r="EH16" i="1"/>
  <c r="EH17" i="1"/>
  <c r="EH18" i="1"/>
  <c r="EH19" i="1"/>
  <c r="EH20" i="1"/>
  <c r="EH21" i="1"/>
  <c r="EH22" i="1"/>
  <c r="EH23" i="1"/>
  <c r="EH24" i="1"/>
  <c r="EH25" i="1"/>
  <c r="EH26" i="1"/>
  <c r="EH27" i="1"/>
  <c r="EH28" i="1"/>
  <c r="EH29" i="1"/>
  <c r="EH30" i="1"/>
  <c r="EH31" i="1"/>
  <c r="EH32" i="1"/>
  <c r="EH33" i="1"/>
  <c r="EH34" i="1"/>
  <c r="EH35" i="1"/>
  <c r="EH36" i="1"/>
  <c r="EH37" i="1"/>
  <c r="EH38" i="1"/>
  <c r="EH39" i="1"/>
  <c r="EH40" i="1"/>
  <c r="EH41" i="1"/>
  <c r="EH42" i="1"/>
  <c r="EH43" i="1"/>
  <c r="EH44" i="1"/>
  <c r="EH45" i="1"/>
  <c r="EH46" i="1"/>
  <c r="EH47" i="1"/>
  <c r="EH48" i="1"/>
  <c r="EH49" i="1"/>
  <c r="EH50" i="1"/>
  <c r="EH51" i="1"/>
  <c r="EH52" i="1"/>
  <c r="EH53" i="1"/>
  <c r="EH54" i="1"/>
  <c r="EH55" i="1"/>
  <c r="EH56" i="1"/>
  <c r="EH57" i="1"/>
  <c r="EH58" i="1"/>
  <c r="EH59" i="1"/>
  <c r="EH60" i="1"/>
  <c r="EH61" i="1"/>
  <c r="EH62" i="1"/>
  <c r="EH63" i="1"/>
  <c r="EH64" i="1"/>
  <c r="EH65" i="1"/>
  <c r="EH66" i="1"/>
  <c r="EH67" i="1"/>
  <c r="EH68" i="1"/>
  <c r="EH69" i="1"/>
  <c r="EH70" i="1"/>
  <c r="EH71" i="1"/>
  <c r="EH72" i="1"/>
  <c r="EH73" i="1"/>
  <c r="EH74" i="1"/>
  <c r="EH75" i="1"/>
  <c r="EH76" i="1"/>
  <c r="EH77" i="1"/>
  <c r="EH78" i="1"/>
  <c r="EH79" i="1"/>
  <c r="EH80" i="1"/>
  <c r="EH81" i="1"/>
  <c r="EH82" i="1"/>
  <c r="EH83" i="1"/>
  <c r="EH84" i="1"/>
  <c r="EH85" i="1"/>
  <c r="EH86" i="1"/>
  <c r="EH87" i="1"/>
  <c r="EH88" i="1"/>
  <c r="EH89" i="1"/>
  <c r="EH90" i="1"/>
  <c r="EH91" i="1"/>
  <c r="EH92" i="1"/>
  <c r="EH93" i="1"/>
  <c r="EH94" i="1"/>
  <c r="EH95" i="1"/>
  <c r="EH96" i="1"/>
  <c r="EH97" i="1"/>
  <c r="EH98" i="1"/>
  <c r="EH99" i="1"/>
  <c r="EH100" i="1"/>
  <c r="EH101" i="1"/>
  <c r="EH102" i="1"/>
  <c r="EH103" i="1"/>
  <c r="EH104" i="1"/>
  <c r="EH105" i="1"/>
  <c r="EH106" i="1"/>
  <c r="EH107" i="1"/>
  <c r="EH108" i="1"/>
  <c r="EH109" i="1"/>
  <c r="EH110" i="1"/>
  <c r="EH111" i="1"/>
  <c r="EH112" i="1"/>
  <c r="EH113" i="1"/>
  <c r="EH114" i="1"/>
  <c r="EH115" i="1"/>
  <c r="EH116" i="1"/>
  <c r="EH117" i="1"/>
  <c r="EH118" i="1"/>
  <c r="EH119" i="1"/>
  <c r="EH120" i="1"/>
  <c r="EH121" i="1"/>
  <c r="EH122" i="1"/>
  <c r="EH123" i="1"/>
  <c r="EH124" i="1"/>
  <c r="EH125" i="1"/>
  <c r="EH126" i="1"/>
  <c r="EH127" i="1"/>
  <c r="EH128" i="1"/>
  <c r="EH129" i="1"/>
  <c r="EH130" i="1"/>
  <c r="EH131" i="1"/>
  <c r="EH132" i="1"/>
  <c r="EH133" i="1"/>
  <c r="EH134" i="1"/>
  <c r="EH135" i="1"/>
  <c r="EH136" i="1"/>
  <c r="EH137" i="1"/>
  <c r="EH138" i="1"/>
  <c r="EH139" i="1"/>
  <c r="EH140" i="1"/>
  <c r="EH141" i="1"/>
  <c r="EH142" i="1"/>
  <c r="EH143" i="1"/>
  <c r="EH144" i="1"/>
  <c r="EH145" i="1"/>
  <c r="EH146" i="1"/>
  <c r="EH147" i="1"/>
  <c r="EH148" i="1"/>
  <c r="EH149" i="1"/>
  <c r="EH150" i="1"/>
  <c r="EH151" i="1"/>
  <c r="EH152" i="1"/>
  <c r="EH153" i="1"/>
  <c r="EH154" i="1"/>
  <c r="EH155" i="1"/>
  <c r="EH156" i="1"/>
  <c r="EH157" i="1"/>
  <c r="EH158" i="1"/>
  <c r="EH159" i="1"/>
  <c r="EH160" i="1"/>
  <c r="EH161" i="1"/>
  <c r="EH162" i="1"/>
  <c r="EH163" i="1"/>
  <c r="EH164" i="1"/>
  <c r="EH165" i="1"/>
  <c r="EH166" i="1"/>
  <c r="EH167" i="1"/>
  <c r="EH168" i="1"/>
  <c r="EH169" i="1"/>
  <c r="EH170" i="1"/>
  <c r="EH171" i="1"/>
  <c r="EH172" i="1"/>
  <c r="EH173" i="1"/>
  <c r="EH174" i="1"/>
  <c r="EH175" i="1"/>
  <c r="EH176" i="1"/>
  <c r="EH177" i="1"/>
  <c r="EH178" i="1"/>
  <c r="EH179" i="1"/>
  <c r="EH180" i="1"/>
  <c r="EH181" i="1"/>
  <c r="EH182" i="1"/>
  <c r="EH183" i="1"/>
  <c r="EH184" i="1"/>
  <c r="EH185" i="1"/>
  <c r="EH186" i="1"/>
  <c r="EH187" i="1"/>
  <c r="EH188" i="1"/>
  <c r="EH189" i="1"/>
  <c r="EH190" i="1"/>
  <c r="EH191" i="1"/>
  <c r="EH192" i="1"/>
  <c r="EH193" i="1"/>
  <c r="EH194" i="1"/>
  <c r="EH195" i="1"/>
  <c r="EH196" i="1"/>
  <c r="EH197" i="1"/>
  <c r="EH198" i="1"/>
  <c r="EH199" i="1"/>
  <c r="EH200" i="1"/>
  <c r="EH201" i="1"/>
  <c r="EH202" i="1"/>
  <c r="EH203" i="1"/>
  <c r="EH204" i="1"/>
  <c r="EH205" i="1"/>
  <c r="EH206" i="1"/>
  <c r="EH207" i="1"/>
  <c r="EH208" i="1"/>
  <c r="EH209" i="1"/>
  <c r="EH210" i="1"/>
  <c r="EH211" i="1"/>
  <c r="EH212" i="1"/>
  <c r="EH213" i="1"/>
  <c r="EH214" i="1"/>
  <c r="EH215" i="1"/>
  <c r="EH216" i="1"/>
  <c r="EH217" i="1"/>
  <c r="EH218" i="1"/>
  <c r="EH219" i="1"/>
  <c r="EH220" i="1"/>
  <c r="EH221" i="1"/>
  <c r="EH222" i="1"/>
  <c r="EH223" i="1"/>
  <c r="EH224" i="1"/>
  <c r="EH225" i="1"/>
  <c r="EH226" i="1"/>
  <c r="EH227" i="1"/>
  <c r="EH228" i="1"/>
  <c r="EH229" i="1"/>
  <c r="EH230" i="1"/>
  <c r="EH231" i="1"/>
  <c r="EH232" i="1"/>
  <c r="EH233" i="1"/>
  <c r="EH234" i="1"/>
  <c r="EH235" i="1"/>
  <c r="EH236" i="1"/>
  <c r="EH237" i="1"/>
  <c r="EH238" i="1"/>
  <c r="EH239" i="1"/>
  <c r="EH240" i="1"/>
  <c r="EH241" i="1"/>
  <c r="EH242" i="1"/>
  <c r="EH243" i="1"/>
  <c r="EH244" i="1"/>
  <c r="EH245" i="1"/>
  <c r="EH246" i="1"/>
  <c r="EH247" i="1"/>
  <c r="EH248" i="1"/>
  <c r="EH249" i="1"/>
  <c r="EH250" i="1"/>
  <c r="EH251" i="1"/>
  <c r="EH252" i="1"/>
  <c r="EH253" i="1"/>
  <c r="EH254" i="1"/>
  <c r="EH255" i="1"/>
  <c r="EH256" i="1"/>
  <c r="EH257" i="1"/>
  <c r="EH258" i="1"/>
  <c r="EH259" i="1"/>
  <c r="EH260" i="1"/>
  <c r="EH261" i="1"/>
  <c r="EH262" i="1"/>
  <c r="EH263" i="1"/>
  <c r="EH264" i="1"/>
  <c r="EH265" i="1"/>
  <c r="EH266" i="1"/>
  <c r="EH267" i="1"/>
  <c r="EH268" i="1"/>
  <c r="EH269" i="1"/>
  <c r="EH270" i="1"/>
  <c r="EH271" i="1"/>
  <c r="EH272" i="1"/>
  <c r="EH273" i="1"/>
  <c r="EH274" i="1"/>
  <c r="EH275" i="1"/>
  <c r="EH276" i="1"/>
  <c r="EH277" i="1"/>
  <c r="EH278" i="1"/>
  <c r="EH279" i="1"/>
  <c r="EH280" i="1"/>
  <c r="EH281" i="1"/>
  <c r="EH282" i="1"/>
  <c r="EH283" i="1"/>
  <c r="EH284" i="1"/>
  <c r="EH285" i="1"/>
  <c r="EH286" i="1"/>
  <c r="EH287" i="1"/>
  <c r="EH288" i="1"/>
  <c r="EH289" i="1"/>
  <c r="EH290" i="1"/>
  <c r="EH291" i="1"/>
  <c r="EH292" i="1"/>
  <c r="EH293" i="1"/>
  <c r="EH294" i="1"/>
  <c r="EH295" i="1"/>
  <c r="EH296" i="1"/>
  <c r="EH297" i="1"/>
  <c r="EH298" i="1"/>
  <c r="EH299" i="1"/>
  <c r="EH300" i="1"/>
  <c r="EH301" i="1"/>
  <c r="EH302" i="1"/>
  <c r="EH303" i="1"/>
  <c r="EH304" i="1"/>
  <c r="EH305" i="1"/>
  <c r="EH306" i="1"/>
  <c r="EH307" i="1"/>
  <c r="EH308" i="1"/>
  <c r="EH309" i="1"/>
  <c r="EH310" i="1"/>
  <c r="EH311" i="1"/>
  <c r="EH312" i="1"/>
  <c r="EH313" i="1"/>
  <c r="EH314" i="1"/>
  <c r="EH315" i="1"/>
  <c r="EH316" i="1"/>
  <c r="EH317" i="1"/>
  <c r="EH318" i="1"/>
  <c r="EH319" i="1"/>
  <c r="EH320" i="1"/>
  <c r="EH321" i="1"/>
  <c r="EH322" i="1"/>
  <c r="EH323" i="1"/>
  <c r="EH324" i="1"/>
  <c r="EH325" i="1"/>
  <c r="EH326" i="1"/>
  <c r="EH327" i="1"/>
  <c r="EH328" i="1"/>
  <c r="EH329" i="1"/>
  <c r="EH330" i="1"/>
  <c r="EH331" i="1"/>
  <c r="EH332" i="1"/>
  <c r="EH333" i="1"/>
  <c r="EH334" i="1"/>
  <c r="EH335" i="1"/>
  <c r="EH336" i="1"/>
  <c r="EH337" i="1"/>
  <c r="EH338" i="1"/>
  <c r="EH339" i="1"/>
  <c r="EH340" i="1"/>
  <c r="EH341" i="1"/>
  <c r="EH342" i="1"/>
  <c r="EH343" i="1"/>
  <c r="EH344" i="1"/>
  <c r="EH345" i="1"/>
  <c r="EH346" i="1"/>
  <c r="EH347" i="1"/>
  <c r="EH348" i="1"/>
  <c r="EH349" i="1"/>
  <c r="EH350" i="1"/>
  <c r="EH351" i="1"/>
  <c r="EH352" i="1"/>
  <c r="EH353" i="1"/>
  <c r="EG3" i="1"/>
  <c r="EG4" i="1"/>
  <c r="EG5" i="1"/>
  <c r="EG6" i="1"/>
  <c r="EG7" i="1"/>
  <c r="EG8" i="1"/>
  <c r="EG9" i="1"/>
  <c r="EG10" i="1"/>
  <c r="EG11" i="1"/>
  <c r="EG12" i="1"/>
  <c r="EG13" i="1"/>
  <c r="EG14" i="1"/>
  <c r="EG15" i="1"/>
  <c r="EG16" i="1"/>
  <c r="EG17" i="1"/>
  <c r="EG18" i="1"/>
  <c r="EG19" i="1"/>
  <c r="EG20" i="1"/>
  <c r="EG21" i="1"/>
  <c r="EG22" i="1"/>
  <c r="EG23" i="1"/>
  <c r="EG24" i="1"/>
  <c r="EG25" i="1"/>
  <c r="EG26" i="1"/>
  <c r="EG27" i="1"/>
  <c r="EG28" i="1"/>
  <c r="EG29" i="1"/>
  <c r="EG30" i="1"/>
  <c r="EG31" i="1"/>
  <c r="EG32" i="1"/>
  <c r="EG33" i="1"/>
  <c r="EG34" i="1"/>
  <c r="EG35" i="1"/>
  <c r="EG36" i="1"/>
  <c r="EG37" i="1"/>
  <c r="EG38" i="1"/>
  <c r="EG39" i="1"/>
  <c r="EG40" i="1"/>
  <c r="EG41" i="1"/>
  <c r="EG42" i="1"/>
  <c r="EG43" i="1"/>
  <c r="EG44" i="1"/>
  <c r="EG45" i="1"/>
  <c r="EG46" i="1"/>
  <c r="EG47" i="1"/>
  <c r="EG48" i="1"/>
  <c r="EG49" i="1"/>
  <c r="EG50" i="1"/>
  <c r="EG51" i="1"/>
  <c r="EG52" i="1"/>
  <c r="EG53" i="1"/>
  <c r="EG54" i="1"/>
  <c r="EG55" i="1"/>
  <c r="EG56" i="1"/>
  <c r="EG57" i="1"/>
  <c r="EG58" i="1"/>
  <c r="EG59" i="1"/>
  <c r="EG60" i="1"/>
  <c r="EG61" i="1"/>
  <c r="EG62" i="1"/>
  <c r="EG63" i="1"/>
  <c r="EG64" i="1"/>
  <c r="EG65" i="1"/>
  <c r="EG66" i="1"/>
  <c r="EG67" i="1"/>
  <c r="EG68" i="1"/>
  <c r="EG69" i="1"/>
  <c r="EG70" i="1"/>
  <c r="EG71" i="1"/>
  <c r="EG72" i="1"/>
  <c r="EG73" i="1"/>
  <c r="EG74" i="1"/>
  <c r="EG75" i="1"/>
  <c r="EG76" i="1"/>
  <c r="EG77" i="1"/>
  <c r="EG78" i="1"/>
  <c r="EG79" i="1"/>
  <c r="EG80" i="1"/>
  <c r="EG81" i="1"/>
  <c r="EG82" i="1"/>
  <c r="EG83" i="1"/>
  <c r="EG84" i="1"/>
  <c r="EG85" i="1"/>
  <c r="EG86" i="1"/>
  <c r="EG87" i="1"/>
  <c r="EG88" i="1"/>
  <c r="EG89" i="1"/>
  <c r="EG90" i="1"/>
  <c r="EG91" i="1"/>
  <c r="EG92" i="1"/>
  <c r="EG93" i="1"/>
  <c r="EG94" i="1"/>
  <c r="EG95" i="1"/>
  <c r="EG96" i="1"/>
  <c r="EG97" i="1"/>
  <c r="EG98" i="1"/>
  <c r="EG99" i="1"/>
  <c r="EG100" i="1"/>
  <c r="EG101" i="1"/>
  <c r="EG102" i="1"/>
  <c r="EG103" i="1"/>
  <c r="EG104" i="1"/>
  <c r="EG105" i="1"/>
  <c r="EG106" i="1"/>
  <c r="EG107" i="1"/>
  <c r="EG108" i="1"/>
  <c r="EG109" i="1"/>
  <c r="EG110" i="1"/>
  <c r="EG111" i="1"/>
  <c r="EG112" i="1"/>
  <c r="EG113" i="1"/>
  <c r="EG114" i="1"/>
  <c r="EG115" i="1"/>
  <c r="EG116" i="1"/>
  <c r="EG117" i="1"/>
  <c r="EG118" i="1"/>
  <c r="EG119" i="1"/>
  <c r="EG120" i="1"/>
  <c r="EG121" i="1"/>
  <c r="EG122" i="1"/>
  <c r="EG123" i="1"/>
  <c r="EG124" i="1"/>
  <c r="EG125" i="1"/>
  <c r="EG126" i="1"/>
  <c r="EG127" i="1"/>
  <c r="EG128" i="1"/>
  <c r="EG129" i="1"/>
  <c r="EG130" i="1"/>
  <c r="EG131" i="1"/>
  <c r="EG132" i="1"/>
  <c r="EG133" i="1"/>
  <c r="EG134" i="1"/>
  <c r="EG135" i="1"/>
  <c r="EG136" i="1"/>
  <c r="EG137" i="1"/>
  <c r="EG138" i="1"/>
  <c r="EG139" i="1"/>
  <c r="EG140" i="1"/>
  <c r="EG141" i="1"/>
  <c r="EG142" i="1"/>
  <c r="EG143" i="1"/>
  <c r="EG144" i="1"/>
  <c r="EG145" i="1"/>
  <c r="EG146" i="1"/>
  <c r="EG147" i="1"/>
  <c r="EG148" i="1"/>
  <c r="EG149" i="1"/>
  <c r="EG150" i="1"/>
  <c r="EG151" i="1"/>
  <c r="EG152" i="1"/>
  <c r="EG153" i="1"/>
  <c r="EG154" i="1"/>
  <c r="EG155" i="1"/>
  <c r="EG156" i="1"/>
  <c r="EG157" i="1"/>
  <c r="EG158" i="1"/>
  <c r="EG159" i="1"/>
  <c r="EG160" i="1"/>
  <c r="EG161" i="1"/>
  <c r="EG162" i="1"/>
  <c r="EG163" i="1"/>
  <c r="EG164" i="1"/>
  <c r="EG165" i="1"/>
  <c r="EG166" i="1"/>
  <c r="EG167" i="1"/>
  <c r="EG168" i="1"/>
  <c r="EG169" i="1"/>
  <c r="EG170" i="1"/>
  <c r="EG171" i="1"/>
  <c r="EG172" i="1"/>
  <c r="EG173" i="1"/>
  <c r="EG174" i="1"/>
  <c r="EG175" i="1"/>
  <c r="EG176" i="1"/>
  <c r="EG177" i="1"/>
  <c r="EG178" i="1"/>
  <c r="EG179" i="1"/>
  <c r="EG180" i="1"/>
  <c r="EG181" i="1"/>
  <c r="EG182" i="1"/>
  <c r="EG183" i="1"/>
  <c r="EG184" i="1"/>
  <c r="EG185" i="1"/>
  <c r="EG186" i="1"/>
  <c r="EG187" i="1"/>
  <c r="EG188" i="1"/>
  <c r="EG189" i="1"/>
  <c r="EG190" i="1"/>
  <c r="EG191" i="1"/>
  <c r="EG192" i="1"/>
  <c r="EG193" i="1"/>
  <c r="EG194" i="1"/>
  <c r="EG195" i="1"/>
  <c r="EG196" i="1"/>
  <c r="EG197" i="1"/>
  <c r="EG198" i="1"/>
  <c r="EG199" i="1"/>
  <c r="EG200" i="1"/>
  <c r="EG201" i="1"/>
  <c r="EG202" i="1"/>
  <c r="EG203" i="1"/>
  <c r="EG204" i="1"/>
  <c r="EG205" i="1"/>
  <c r="EG206" i="1"/>
  <c r="EG207" i="1"/>
  <c r="EG208" i="1"/>
  <c r="EG209" i="1"/>
  <c r="EG210" i="1"/>
  <c r="EG211" i="1"/>
  <c r="EG212" i="1"/>
  <c r="EG213" i="1"/>
  <c r="EG214" i="1"/>
  <c r="EG215" i="1"/>
  <c r="EG216" i="1"/>
  <c r="EG217" i="1"/>
  <c r="EG218" i="1"/>
  <c r="EG219" i="1"/>
  <c r="EG220" i="1"/>
  <c r="EG221" i="1"/>
  <c r="EG222" i="1"/>
  <c r="EG223" i="1"/>
  <c r="EG224" i="1"/>
  <c r="EG225" i="1"/>
  <c r="EG226" i="1"/>
  <c r="EG227" i="1"/>
  <c r="EG228" i="1"/>
  <c r="EG229" i="1"/>
  <c r="EG230" i="1"/>
  <c r="EG231" i="1"/>
  <c r="EG232" i="1"/>
  <c r="EG233" i="1"/>
  <c r="EG234" i="1"/>
  <c r="EG235" i="1"/>
  <c r="EG236" i="1"/>
  <c r="EG237" i="1"/>
  <c r="EG238" i="1"/>
  <c r="EG239" i="1"/>
  <c r="EG240" i="1"/>
  <c r="EG241" i="1"/>
  <c r="EG242" i="1"/>
  <c r="EG243" i="1"/>
  <c r="EG244" i="1"/>
  <c r="EG245" i="1"/>
  <c r="EG246" i="1"/>
  <c r="EG247" i="1"/>
  <c r="EG248" i="1"/>
  <c r="EG249" i="1"/>
  <c r="EG250" i="1"/>
  <c r="EG251" i="1"/>
  <c r="EG252" i="1"/>
  <c r="EG253" i="1"/>
  <c r="EG254" i="1"/>
  <c r="EG255" i="1"/>
  <c r="EG256" i="1"/>
  <c r="EG257" i="1"/>
  <c r="EG258" i="1"/>
  <c r="EG259" i="1"/>
  <c r="EG260" i="1"/>
  <c r="EG261" i="1"/>
  <c r="EG262" i="1"/>
  <c r="EG263" i="1"/>
  <c r="EG264" i="1"/>
  <c r="EG265" i="1"/>
  <c r="EG266" i="1"/>
  <c r="EG267" i="1"/>
  <c r="EG268" i="1"/>
  <c r="EG269" i="1"/>
  <c r="EG270" i="1"/>
  <c r="EG271" i="1"/>
  <c r="EG272" i="1"/>
  <c r="EG273" i="1"/>
  <c r="EG274" i="1"/>
  <c r="EG275" i="1"/>
  <c r="EG276" i="1"/>
  <c r="EG277" i="1"/>
  <c r="EG278" i="1"/>
  <c r="EG279" i="1"/>
  <c r="EG280" i="1"/>
  <c r="EG281" i="1"/>
  <c r="EG282" i="1"/>
  <c r="EG283" i="1"/>
  <c r="EG284" i="1"/>
  <c r="EG285" i="1"/>
  <c r="EG286" i="1"/>
  <c r="EG287" i="1"/>
  <c r="EG288" i="1"/>
  <c r="EG289" i="1"/>
  <c r="EG290" i="1"/>
  <c r="EG291" i="1"/>
  <c r="EG292" i="1"/>
  <c r="EG293" i="1"/>
  <c r="EG294" i="1"/>
  <c r="EG295" i="1"/>
  <c r="EG296" i="1"/>
  <c r="EG297" i="1"/>
  <c r="EG298" i="1"/>
  <c r="EG299" i="1"/>
  <c r="EG300" i="1"/>
  <c r="EG301" i="1"/>
  <c r="EG302" i="1"/>
  <c r="EG303" i="1"/>
  <c r="EG304" i="1"/>
  <c r="EG305" i="1"/>
  <c r="EG306" i="1"/>
  <c r="EG307" i="1"/>
  <c r="EG308" i="1"/>
  <c r="EG309" i="1"/>
  <c r="EG310" i="1"/>
  <c r="EG311" i="1"/>
  <c r="EG312" i="1"/>
  <c r="EG313" i="1"/>
  <c r="EG314" i="1"/>
  <c r="EG315" i="1"/>
  <c r="EG316" i="1"/>
  <c r="EG317" i="1"/>
  <c r="EG318" i="1"/>
  <c r="EG319" i="1"/>
  <c r="EG320" i="1"/>
  <c r="EG321" i="1"/>
  <c r="EG322" i="1"/>
  <c r="EG323" i="1"/>
  <c r="EG324" i="1"/>
  <c r="EG325" i="1"/>
  <c r="EG326" i="1"/>
  <c r="EG327" i="1"/>
  <c r="EG328" i="1"/>
  <c r="EG329" i="1"/>
  <c r="EG330" i="1"/>
  <c r="EG331" i="1"/>
  <c r="EG332" i="1"/>
  <c r="EG333" i="1"/>
  <c r="EG334" i="1"/>
  <c r="EG335" i="1"/>
  <c r="EG336" i="1"/>
  <c r="EG337" i="1"/>
  <c r="EG338" i="1"/>
  <c r="EG339" i="1"/>
  <c r="EG340" i="1"/>
  <c r="EG341" i="1"/>
  <c r="EG342" i="1"/>
  <c r="EG343" i="1"/>
  <c r="EG344" i="1"/>
  <c r="EG345" i="1"/>
  <c r="EG346" i="1"/>
  <c r="EG347" i="1"/>
  <c r="EG348" i="1"/>
  <c r="EG349" i="1"/>
  <c r="EG350" i="1"/>
  <c r="EG351" i="1"/>
  <c r="EG352" i="1"/>
  <c r="EG353" i="1"/>
  <c r="EF3" i="1"/>
  <c r="EF4" i="1"/>
  <c r="EF5" i="1"/>
  <c r="EF6" i="1"/>
  <c r="EF7" i="1"/>
  <c r="EF8" i="1"/>
  <c r="EF9" i="1"/>
  <c r="EF10" i="1"/>
  <c r="EF11" i="1"/>
  <c r="EF12" i="1"/>
  <c r="EF13" i="1"/>
  <c r="EF14" i="1"/>
  <c r="EF15" i="1"/>
  <c r="EF16" i="1"/>
  <c r="EF17" i="1"/>
  <c r="EF18" i="1"/>
  <c r="EF19" i="1"/>
  <c r="EF20" i="1"/>
  <c r="EF21" i="1"/>
  <c r="EF22" i="1"/>
  <c r="EF23" i="1"/>
  <c r="EF24" i="1"/>
  <c r="EF25" i="1"/>
  <c r="EF26" i="1"/>
  <c r="EF27" i="1"/>
  <c r="EF28" i="1"/>
  <c r="EF29" i="1"/>
  <c r="EF30" i="1"/>
  <c r="EF31" i="1"/>
  <c r="EF32" i="1"/>
  <c r="EF33" i="1"/>
  <c r="EF34" i="1"/>
  <c r="EF35" i="1"/>
  <c r="EF36" i="1"/>
  <c r="EF37" i="1"/>
  <c r="EF38" i="1"/>
  <c r="EF39" i="1"/>
  <c r="EF40" i="1"/>
  <c r="EF41" i="1"/>
  <c r="EF42" i="1"/>
  <c r="EF43" i="1"/>
  <c r="EF44" i="1"/>
  <c r="EF45" i="1"/>
  <c r="EF46" i="1"/>
  <c r="EF47" i="1"/>
  <c r="EF48" i="1"/>
  <c r="EF49" i="1"/>
  <c r="EF50" i="1"/>
  <c r="EF51" i="1"/>
  <c r="EF52" i="1"/>
  <c r="EF53" i="1"/>
  <c r="EF54" i="1"/>
  <c r="EF55" i="1"/>
  <c r="EF56" i="1"/>
  <c r="EF57" i="1"/>
  <c r="EF58" i="1"/>
  <c r="EF59" i="1"/>
  <c r="EF60" i="1"/>
  <c r="EF61" i="1"/>
  <c r="EF62" i="1"/>
  <c r="EF63" i="1"/>
  <c r="EF64" i="1"/>
  <c r="EF65" i="1"/>
  <c r="EF66" i="1"/>
  <c r="EF67" i="1"/>
  <c r="EF68" i="1"/>
  <c r="EF69" i="1"/>
  <c r="EF70" i="1"/>
  <c r="EF71" i="1"/>
  <c r="EF72" i="1"/>
  <c r="EF73" i="1"/>
  <c r="EF74" i="1"/>
  <c r="EF75" i="1"/>
  <c r="EF76" i="1"/>
  <c r="EF77" i="1"/>
  <c r="EF78" i="1"/>
  <c r="EF79" i="1"/>
  <c r="EF80" i="1"/>
  <c r="EF81" i="1"/>
  <c r="EF82" i="1"/>
  <c r="EF83" i="1"/>
  <c r="EF84" i="1"/>
  <c r="EF85" i="1"/>
  <c r="EF86" i="1"/>
  <c r="EF87" i="1"/>
  <c r="EF88" i="1"/>
  <c r="EF89" i="1"/>
  <c r="EF90" i="1"/>
  <c r="EF91" i="1"/>
  <c r="EF92" i="1"/>
  <c r="EF93" i="1"/>
  <c r="EF94" i="1"/>
  <c r="EF95" i="1"/>
  <c r="EF96" i="1"/>
  <c r="EF97" i="1"/>
  <c r="EF98" i="1"/>
  <c r="EF99" i="1"/>
  <c r="EF100" i="1"/>
  <c r="EF101" i="1"/>
  <c r="EF102" i="1"/>
  <c r="EF103" i="1"/>
  <c r="EF104" i="1"/>
  <c r="EF105" i="1"/>
  <c r="EF106" i="1"/>
  <c r="EF107" i="1"/>
  <c r="EF108" i="1"/>
  <c r="EF109" i="1"/>
  <c r="EF110" i="1"/>
  <c r="EF111" i="1"/>
  <c r="EF112" i="1"/>
  <c r="EF113" i="1"/>
  <c r="EF114" i="1"/>
  <c r="EF115" i="1"/>
  <c r="EF116" i="1"/>
  <c r="EF117" i="1"/>
  <c r="EF118" i="1"/>
  <c r="EF119" i="1"/>
  <c r="EF120" i="1"/>
  <c r="EF121" i="1"/>
  <c r="EF122" i="1"/>
  <c r="EF123" i="1"/>
  <c r="EF124" i="1"/>
  <c r="EF125" i="1"/>
  <c r="EF126" i="1"/>
  <c r="EF127" i="1"/>
  <c r="EF128" i="1"/>
  <c r="EF129" i="1"/>
  <c r="EF130" i="1"/>
  <c r="EF131" i="1"/>
  <c r="EF132" i="1"/>
  <c r="EF133" i="1"/>
  <c r="EF134" i="1"/>
  <c r="EF135" i="1"/>
  <c r="EF136" i="1"/>
  <c r="EF137" i="1"/>
  <c r="EF138" i="1"/>
  <c r="EF139" i="1"/>
  <c r="EF140" i="1"/>
  <c r="EF141" i="1"/>
  <c r="EF142" i="1"/>
  <c r="EF143" i="1"/>
  <c r="EF144" i="1"/>
  <c r="EF145" i="1"/>
  <c r="EF146" i="1"/>
  <c r="EF147" i="1"/>
  <c r="EF148" i="1"/>
  <c r="EF149" i="1"/>
  <c r="EF150" i="1"/>
  <c r="EF151" i="1"/>
  <c r="EF152" i="1"/>
  <c r="EF153" i="1"/>
  <c r="EF154" i="1"/>
  <c r="EF155" i="1"/>
  <c r="EF156" i="1"/>
  <c r="EF157" i="1"/>
  <c r="EF158" i="1"/>
  <c r="EF159" i="1"/>
  <c r="EF160" i="1"/>
  <c r="EF161" i="1"/>
  <c r="EF162" i="1"/>
  <c r="EF163" i="1"/>
  <c r="EF164" i="1"/>
  <c r="EF165" i="1"/>
  <c r="EF166" i="1"/>
  <c r="EF167" i="1"/>
  <c r="EF168" i="1"/>
  <c r="EF169" i="1"/>
  <c r="EF170" i="1"/>
  <c r="EF171" i="1"/>
  <c r="EF172" i="1"/>
  <c r="EF173" i="1"/>
  <c r="EF174" i="1"/>
  <c r="EF175" i="1"/>
  <c r="EF176" i="1"/>
  <c r="EF177" i="1"/>
  <c r="EF178" i="1"/>
  <c r="EF179" i="1"/>
  <c r="EF180" i="1"/>
  <c r="EF181" i="1"/>
  <c r="EF182" i="1"/>
  <c r="EF183" i="1"/>
  <c r="EF184" i="1"/>
  <c r="EF185" i="1"/>
  <c r="EF186" i="1"/>
  <c r="EF187" i="1"/>
  <c r="EF188" i="1"/>
  <c r="EF189" i="1"/>
  <c r="EF190" i="1"/>
  <c r="EF191" i="1"/>
  <c r="EF192" i="1"/>
  <c r="EF193" i="1"/>
  <c r="EF194" i="1"/>
  <c r="EF195" i="1"/>
  <c r="EF196" i="1"/>
  <c r="EF197" i="1"/>
  <c r="EF198" i="1"/>
  <c r="EF199" i="1"/>
  <c r="EF200" i="1"/>
  <c r="EF201" i="1"/>
  <c r="EF202" i="1"/>
  <c r="EF203" i="1"/>
  <c r="EF204" i="1"/>
  <c r="EF205" i="1"/>
  <c r="EF206" i="1"/>
  <c r="EF207" i="1"/>
  <c r="EF208" i="1"/>
  <c r="EF209" i="1"/>
  <c r="EF210" i="1"/>
  <c r="EF211" i="1"/>
  <c r="EF212" i="1"/>
  <c r="EF213" i="1"/>
  <c r="EF214" i="1"/>
  <c r="EF215" i="1"/>
  <c r="EF216" i="1"/>
  <c r="EF217" i="1"/>
  <c r="EF218" i="1"/>
  <c r="EF219" i="1"/>
  <c r="EF220" i="1"/>
  <c r="EF221" i="1"/>
  <c r="EF222" i="1"/>
  <c r="EF223" i="1"/>
  <c r="EF224" i="1"/>
  <c r="EF225" i="1"/>
  <c r="EF226" i="1"/>
  <c r="EF227" i="1"/>
  <c r="EF228" i="1"/>
  <c r="EF229" i="1"/>
  <c r="EF230" i="1"/>
  <c r="EF231" i="1"/>
  <c r="EF232" i="1"/>
  <c r="EF233" i="1"/>
  <c r="EF234" i="1"/>
  <c r="EF235" i="1"/>
  <c r="EF236" i="1"/>
  <c r="EF237" i="1"/>
  <c r="EF238" i="1"/>
  <c r="EF239" i="1"/>
  <c r="EF240" i="1"/>
  <c r="EF241" i="1"/>
  <c r="EF242" i="1"/>
  <c r="EF243" i="1"/>
  <c r="EF244" i="1"/>
  <c r="EF245" i="1"/>
  <c r="EF246" i="1"/>
  <c r="EF247" i="1"/>
  <c r="EF248" i="1"/>
  <c r="EF249" i="1"/>
  <c r="EF250" i="1"/>
  <c r="EF251" i="1"/>
  <c r="EF252" i="1"/>
  <c r="EF253" i="1"/>
  <c r="EF254" i="1"/>
  <c r="EF255" i="1"/>
  <c r="EF256" i="1"/>
  <c r="EF257" i="1"/>
  <c r="EF258" i="1"/>
  <c r="EF259" i="1"/>
  <c r="EF260" i="1"/>
  <c r="EF261" i="1"/>
  <c r="EF262" i="1"/>
  <c r="EF263" i="1"/>
  <c r="EF264" i="1"/>
  <c r="EF265" i="1"/>
  <c r="EF266" i="1"/>
  <c r="EF267" i="1"/>
  <c r="EF268" i="1"/>
  <c r="EF269" i="1"/>
  <c r="EF270" i="1"/>
  <c r="EF271" i="1"/>
  <c r="EF272" i="1"/>
  <c r="EF273" i="1"/>
  <c r="EF274" i="1"/>
  <c r="EF275" i="1"/>
  <c r="EF276" i="1"/>
  <c r="EF277" i="1"/>
  <c r="EF278" i="1"/>
  <c r="EF279" i="1"/>
  <c r="EF280" i="1"/>
  <c r="EF281" i="1"/>
  <c r="EF282" i="1"/>
  <c r="EF283" i="1"/>
  <c r="EF284" i="1"/>
  <c r="EF285" i="1"/>
  <c r="EF286" i="1"/>
  <c r="EF287" i="1"/>
  <c r="EF288" i="1"/>
  <c r="EF289" i="1"/>
  <c r="EF290" i="1"/>
  <c r="EF291" i="1"/>
  <c r="EF292" i="1"/>
  <c r="EF293" i="1"/>
  <c r="EF294" i="1"/>
  <c r="EF295" i="1"/>
  <c r="EF296" i="1"/>
  <c r="EF297" i="1"/>
  <c r="EF298" i="1"/>
  <c r="EF299" i="1"/>
  <c r="EF300" i="1"/>
  <c r="EF301" i="1"/>
  <c r="EF302" i="1"/>
  <c r="EF303" i="1"/>
  <c r="EF304" i="1"/>
  <c r="EF305" i="1"/>
  <c r="EF306" i="1"/>
  <c r="EF307" i="1"/>
  <c r="EF308" i="1"/>
  <c r="EF309" i="1"/>
  <c r="EF310" i="1"/>
  <c r="EF311" i="1"/>
  <c r="EF312" i="1"/>
  <c r="EF313" i="1"/>
  <c r="EF314" i="1"/>
  <c r="EF315" i="1"/>
  <c r="EF316" i="1"/>
  <c r="EF317" i="1"/>
  <c r="EF318" i="1"/>
  <c r="EF319" i="1"/>
  <c r="EF320" i="1"/>
  <c r="EF321" i="1"/>
  <c r="EF322" i="1"/>
  <c r="EF323" i="1"/>
  <c r="EF324" i="1"/>
  <c r="EF325" i="1"/>
  <c r="EF326" i="1"/>
  <c r="EF327" i="1"/>
  <c r="EF328" i="1"/>
  <c r="EF329" i="1"/>
  <c r="EF330" i="1"/>
  <c r="EF331" i="1"/>
  <c r="EF332" i="1"/>
  <c r="EF333" i="1"/>
  <c r="EF334" i="1"/>
  <c r="EF335" i="1"/>
  <c r="EF336" i="1"/>
  <c r="EF337" i="1"/>
  <c r="EF338" i="1"/>
  <c r="EF339" i="1"/>
  <c r="EF340" i="1"/>
  <c r="EF341" i="1"/>
  <c r="EF342" i="1"/>
  <c r="EF343" i="1"/>
  <c r="EF344" i="1"/>
  <c r="EF345" i="1"/>
  <c r="EF346" i="1"/>
  <c r="EF347" i="1"/>
  <c r="EF348" i="1"/>
  <c r="EF349" i="1"/>
  <c r="EF350" i="1"/>
  <c r="EF351" i="1"/>
  <c r="EF352" i="1"/>
  <c r="EF353" i="1"/>
  <c r="EE3" i="1"/>
  <c r="EE4" i="1"/>
  <c r="EE5" i="1"/>
  <c r="EE6" i="1"/>
  <c r="EE7" i="1"/>
  <c r="EE8" i="1"/>
  <c r="EE9" i="1"/>
  <c r="EE10" i="1"/>
  <c r="EE11" i="1"/>
  <c r="EE12" i="1"/>
  <c r="EE13" i="1"/>
  <c r="EE14" i="1"/>
  <c r="EE15" i="1"/>
  <c r="EE16" i="1"/>
  <c r="EE17" i="1"/>
  <c r="EE18" i="1"/>
  <c r="EE19" i="1"/>
  <c r="EE20" i="1"/>
  <c r="EE21" i="1"/>
  <c r="EE22" i="1"/>
  <c r="EE23" i="1"/>
  <c r="EE24" i="1"/>
  <c r="EE25" i="1"/>
  <c r="EE26" i="1"/>
  <c r="EE27" i="1"/>
  <c r="EE28" i="1"/>
  <c r="EE29" i="1"/>
  <c r="EE30" i="1"/>
  <c r="EE31" i="1"/>
  <c r="EE32" i="1"/>
  <c r="EE33" i="1"/>
  <c r="EE34" i="1"/>
  <c r="EE35" i="1"/>
  <c r="EE36" i="1"/>
  <c r="EE37" i="1"/>
  <c r="EE38" i="1"/>
  <c r="EE39" i="1"/>
  <c r="EE40" i="1"/>
  <c r="EE41" i="1"/>
  <c r="EE42" i="1"/>
  <c r="EE43" i="1"/>
  <c r="EE44" i="1"/>
  <c r="EE45" i="1"/>
  <c r="EE46" i="1"/>
  <c r="EE47" i="1"/>
  <c r="EE48" i="1"/>
  <c r="EE49" i="1"/>
  <c r="EE50" i="1"/>
  <c r="EE51" i="1"/>
  <c r="EE52" i="1"/>
  <c r="EE53" i="1"/>
  <c r="EE54" i="1"/>
  <c r="EE55" i="1"/>
  <c r="EE56" i="1"/>
  <c r="EE57" i="1"/>
  <c r="EE58" i="1"/>
  <c r="EE59" i="1"/>
  <c r="EE60" i="1"/>
  <c r="EE61" i="1"/>
  <c r="EE62" i="1"/>
  <c r="EE63" i="1"/>
  <c r="EE64" i="1"/>
  <c r="EE65" i="1"/>
  <c r="EE66" i="1"/>
  <c r="EE67" i="1"/>
  <c r="EE68" i="1"/>
  <c r="EE69" i="1"/>
  <c r="EE70" i="1"/>
  <c r="EE71" i="1"/>
  <c r="EE72" i="1"/>
  <c r="EE73" i="1"/>
  <c r="EE74" i="1"/>
  <c r="EE75" i="1"/>
  <c r="EE76" i="1"/>
  <c r="EE77" i="1"/>
  <c r="EE78" i="1"/>
  <c r="EE79" i="1"/>
  <c r="EE80" i="1"/>
  <c r="EE81" i="1"/>
  <c r="EE82" i="1"/>
  <c r="EE83" i="1"/>
  <c r="EE84" i="1"/>
  <c r="EE85" i="1"/>
  <c r="EE86" i="1"/>
  <c r="EE87" i="1"/>
  <c r="EE88" i="1"/>
  <c r="EE89" i="1"/>
  <c r="EE90" i="1"/>
  <c r="EE91" i="1"/>
  <c r="EE92" i="1"/>
  <c r="EE93" i="1"/>
  <c r="EE94" i="1"/>
  <c r="EE95" i="1"/>
  <c r="EE96" i="1"/>
  <c r="EE97" i="1"/>
  <c r="EE98" i="1"/>
  <c r="EE99" i="1"/>
  <c r="EE100" i="1"/>
  <c r="EE101" i="1"/>
  <c r="EE102" i="1"/>
  <c r="EE103" i="1"/>
  <c r="EE104" i="1"/>
  <c r="EE105" i="1"/>
  <c r="EE106" i="1"/>
  <c r="EE107" i="1"/>
  <c r="EE108" i="1"/>
  <c r="EE109" i="1"/>
  <c r="EE110" i="1"/>
  <c r="EE111" i="1"/>
  <c r="EE112" i="1"/>
  <c r="EE113" i="1"/>
  <c r="EE114" i="1"/>
  <c r="EE115" i="1"/>
  <c r="EE116" i="1"/>
  <c r="EE117" i="1"/>
  <c r="EE118" i="1"/>
  <c r="EE119" i="1"/>
  <c r="EE120" i="1"/>
  <c r="EE121" i="1"/>
  <c r="EE122" i="1"/>
  <c r="EE123" i="1"/>
  <c r="EE124" i="1"/>
  <c r="EE125" i="1"/>
  <c r="EE126" i="1"/>
  <c r="EE127" i="1"/>
  <c r="EE128" i="1"/>
  <c r="EE129" i="1"/>
  <c r="EE130" i="1"/>
  <c r="EE131" i="1"/>
  <c r="EE132" i="1"/>
  <c r="EE133" i="1"/>
  <c r="EE134" i="1"/>
  <c r="EE135" i="1"/>
  <c r="EE136" i="1"/>
  <c r="EE137" i="1"/>
  <c r="EE138" i="1"/>
  <c r="EE139" i="1"/>
  <c r="EE140" i="1"/>
  <c r="EE141" i="1"/>
  <c r="EE142" i="1"/>
  <c r="EE143" i="1"/>
  <c r="EE144" i="1"/>
  <c r="EE145" i="1"/>
  <c r="EE146" i="1"/>
  <c r="EE147" i="1"/>
  <c r="EE148" i="1"/>
  <c r="EE149" i="1"/>
  <c r="EE150" i="1"/>
  <c r="EE151" i="1"/>
  <c r="EE152" i="1"/>
  <c r="EE153" i="1"/>
  <c r="EE154" i="1"/>
  <c r="EE155" i="1"/>
  <c r="EE156" i="1"/>
  <c r="EE157" i="1"/>
  <c r="EE158" i="1"/>
  <c r="EE159" i="1"/>
  <c r="EE160" i="1"/>
  <c r="EE161" i="1"/>
  <c r="EE162" i="1"/>
  <c r="EE163" i="1"/>
  <c r="EE164" i="1"/>
  <c r="EE165" i="1"/>
  <c r="EE166" i="1"/>
  <c r="EE167" i="1"/>
  <c r="EE168" i="1"/>
  <c r="EE169" i="1"/>
  <c r="EE170" i="1"/>
  <c r="EE171" i="1"/>
  <c r="EE172" i="1"/>
  <c r="EE173" i="1"/>
  <c r="EE174" i="1"/>
  <c r="EE175" i="1"/>
  <c r="EE176" i="1"/>
  <c r="EE177" i="1"/>
  <c r="EE178" i="1"/>
  <c r="EE179" i="1"/>
  <c r="EE180" i="1"/>
  <c r="EE181" i="1"/>
  <c r="EE182" i="1"/>
  <c r="EE183" i="1"/>
  <c r="EE184" i="1"/>
  <c r="EE185" i="1"/>
  <c r="EE186" i="1"/>
  <c r="EE187" i="1"/>
  <c r="EE188" i="1"/>
  <c r="EE189" i="1"/>
  <c r="EE190" i="1"/>
  <c r="EE191" i="1"/>
  <c r="EE192" i="1"/>
  <c r="EE193" i="1"/>
  <c r="EE194" i="1"/>
  <c r="EE195" i="1"/>
  <c r="EE196" i="1"/>
  <c r="EE197" i="1"/>
  <c r="EE198" i="1"/>
  <c r="EE199" i="1"/>
  <c r="EE200" i="1"/>
  <c r="EE201" i="1"/>
  <c r="EE202" i="1"/>
  <c r="EE203" i="1"/>
  <c r="EE204" i="1"/>
  <c r="EE205" i="1"/>
  <c r="EE206" i="1"/>
  <c r="EE207" i="1"/>
  <c r="EE208" i="1"/>
  <c r="EE209" i="1"/>
  <c r="EE210" i="1"/>
  <c r="EE211" i="1"/>
  <c r="EE212" i="1"/>
  <c r="EE213" i="1"/>
  <c r="EE214" i="1"/>
  <c r="EE215" i="1"/>
  <c r="EE216" i="1"/>
  <c r="EE217" i="1"/>
  <c r="EE218" i="1"/>
  <c r="EE219" i="1"/>
  <c r="EE220" i="1"/>
  <c r="EE221" i="1"/>
  <c r="EE222" i="1"/>
  <c r="EE223" i="1"/>
  <c r="EE224" i="1"/>
  <c r="EE225" i="1"/>
  <c r="EE226" i="1"/>
  <c r="EE227" i="1"/>
  <c r="EE228" i="1"/>
  <c r="EE229" i="1"/>
  <c r="EE230" i="1"/>
  <c r="EE231" i="1"/>
  <c r="EE232" i="1"/>
  <c r="EE233" i="1"/>
  <c r="EE234" i="1"/>
  <c r="EE235" i="1"/>
  <c r="EE236" i="1"/>
  <c r="EE237" i="1"/>
  <c r="EE238" i="1"/>
  <c r="EE239" i="1"/>
  <c r="EE240" i="1"/>
  <c r="EE241" i="1"/>
  <c r="EE242" i="1"/>
  <c r="EE243" i="1"/>
  <c r="EE244" i="1"/>
  <c r="EE245" i="1"/>
  <c r="EE246" i="1"/>
  <c r="EE247" i="1"/>
  <c r="EE248" i="1"/>
  <c r="EE249" i="1"/>
  <c r="EE250" i="1"/>
  <c r="EE251" i="1"/>
  <c r="EE252" i="1"/>
  <c r="EE253" i="1"/>
  <c r="EE254" i="1"/>
  <c r="EE255" i="1"/>
  <c r="EE256" i="1"/>
  <c r="EE257" i="1"/>
  <c r="EE258" i="1"/>
  <c r="EE259" i="1"/>
  <c r="EE260" i="1"/>
  <c r="EE261" i="1"/>
  <c r="EE262" i="1"/>
  <c r="EE263" i="1"/>
  <c r="EE264" i="1"/>
  <c r="EE265" i="1"/>
  <c r="EE266" i="1"/>
  <c r="EE267" i="1"/>
  <c r="EE268" i="1"/>
  <c r="EE269" i="1"/>
  <c r="EE270" i="1"/>
  <c r="EE271" i="1"/>
  <c r="EE272" i="1"/>
  <c r="EE273" i="1"/>
  <c r="EE274" i="1"/>
  <c r="EE275" i="1"/>
  <c r="EE276" i="1"/>
  <c r="EE277" i="1"/>
  <c r="EE278" i="1"/>
  <c r="EE279" i="1"/>
  <c r="EE280" i="1"/>
  <c r="EE281" i="1"/>
  <c r="EE282" i="1"/>
  <c r="EE283" i="1"/>
  <c r="EE284" i="1"/>
  <c r="EE285" i="1"/>
  <c r="EE286" i="1"/>
  <c r="EE287" i="1"/>
  <c r="EE288" i="1"/>
  <c r="EE289" i="1"/>
  <c r="EE290" i="1"/>
  <c r="EE291" i="1"/>
  <c r="EE292" i="1"/>
  <c r="EE293" i="1"/>
  <c r="EE294" i="1"/>
  <c r="EE295" i="1"/>
  <c r="EE296" i="1"/>
  <c r="EE297" i="1"/>
  <c r="EE298" i="1"/>
  <c r="EE299" i="1"/>
  <c r="EE300" i="1"/>
  <c r="EE301" i="1"/>
  <c r="EE302" i="1"/>
  <c r="EE303" i="1"/>
  <c r="EE304" i="1"/>
  <c r="EE305" i="1"/>
  <c r="EE306" i="1"/>
  <c r="EE307" i="1"/>
  <c r="EE308" i="1"/>
  <c r="EE309" i="1"/>
  <c r="EE310" i="1"/>
  <c r="EE311" i="1"/>
  <c r="EE312" i="1"/>
  <c r="EE313" i="1"/>
  <c r="EE314" i="1"/>
  <c r="EE315" i="1"/>
  <c r="EE316" i="1"/>
  <c r="EE317" i="1"/>
  <c r="EE318" i="1"/>
  <c r="EE319" i="1"/>
  <c r="EE320" i="1"/>
  <c r="EE321" i="1"/>
  <c r="EE322" i="1"/>
  <c r="EE323" i="1"/>
  <c r="EE324" i="1"/>
  <c r="EE325" i="1"/>
  <c r="EE326" i="1"/>
  <c r="EE327" i="1"/>
  <c r="EE328" i="1"/>
  <c r="EE329" i="1"/>
  <c r="EE330" i="1"/>
  <c r="EE331" i="1"/>
  <c r="EE332" i="1"/>
  <c r="EE333" i="1"/>
  <c r="EE334" i="1"/>
  <c r="EE335" i="1"/>
  <c r="EE336" i="1"/>
  <c r="EE337" i="1"/>
  <c r="EE338" i="1"/>
  <c r="EE339" i="1"/>
  <c r="EE340" i="1"/>
  <c r="EE341" i="1"/>
  <c r="EE342" i="1"/>
  <c r="EE343" i="1"/>
  <c r="EE344" i="1"/>
  <c r="EE345" i="1"/>
  <c r="EE346" i="1"/>
  <c r="EE347" i="1"/>
  <c r="EE348" i="1"/>
  <c r="EE349" i="1"/>
  <c r="EE350" i="1"/>
  <c r="EE351" i="1"/>
  <c r="EE352" i="1"/>
  <c r="EE353" i="1"/>
  <c r="ED3" i="1"/>
  <c r="ED4" i="1"/>
  <c r="ED5" i="1"/>
  <c r="ED6" i="1"/>
  <c r="ED7" i="1"/>
  <c r="ED8" i="1"/>
  <c r="ED9" i="1"/>
  <c r="ED10" i="1"/>
  <c r="ED11" i="1"/>
  <c r="ED12" i="1"/>
  <c r="ED13" i="1"/>
  <c r="ED14" i="1"/>
  <c r="ED15" i="1"/>
  <c r="ED16" i="1"/>
  <c r="ED17" i="1"/>
  <c r="ED18" i="1"/>
  <c r="ED19" i="1"/>
  <c r="ED20" i="1"/>
  <c r="ED21" i="1"/>
  <c r="ED22" i="1"/>
  <c r="ED23" i="1"/>
  <c r="ED24" i="1"/>
  <c r="ED25" i="1"/>
  <c r="ED26" i="1"/>
  <c r="ED27" i="1"/>
  <c r="ED28" i="1"/>
  <c r="ED29" i="1"/>
  <c r="ED30" i="1"/>
  <c r="ED31" i="1"/>
  <c r="ED32" i="1"/>
  <c r="ED33" i="1"/>
  <c r="ED34" i="1"/>
  <c r="ED35" i="1"/>
  <c r="ED36" i="1"/>
  <c r="ED37" i="1"/>
  <c r="ED38" i="1"/>
  <c r="ED39" i="1"/>
  <c r="ED40" i="1"/>
  <c r="ED41" i="1"/>
  <c r="ED42" i="1"/>
  <c r="ED43" i="1"/>
  <c r="ED44" i="1"/>
  <c r="ED45" i="1"/>
  <c r="ED46" i="1"/>
  <c r="ED47" i="1"/>
  <c r="ED48" i="1"/>
  <c r="ED49" i="1"/>
  <c r="ED50" i="1"/>
  <c r="ED51" i="1"/>
  <c r="ED52" i="1"/>
  <c r="ED53" i="1"/>
  <c r="ED54" i="1"/>
  <c r="ED55" i="1"/>
  <c r="ED56" i="1"/>
  <c r="ED57" i="1"/>
  <c r="ED58" i="1"/>
  <c r="ED59" i="1"/>
  <c r="ED60" i="1"/>
  <c r="ED61" i="1"/>
  <c r="ED62" i="1"/>
  <c r="ED63" i="1"/>
  <c r="ED64" i="1"/>
  <c r="ED65" i="1"/>
  <c r="ED66" i="1"/>
  <c r="ED67" i="1"/>
  <c r="ED68" i="1"/>
  <c r="ED69" i="1"/>
  <c r="ED70" i="1"/>
  <c r="ED71" i="1"/>
  <c r="ED72" i="1"/>
  <c r="ED73" i="1"/>
  <c r="ED74" i="1"/>
  <c r="ED75" i="1"/>
  <c r="ED76" i="1"/>
  <c r="ED77" i="1"/>
  <c r="ED78" i="1"/>
  <c r="ED79" i="1"/>
  <c r="ED80" i="1"/>
  <c r="ED81" i="1"/>
  <c r="ED82" i="1"/>
  <c r="ED83" i="1"/>
  <c r="ED84" i="1"/>
  <c r="ED85" i="1"/>
  <c r="ED86" i="1"/>
  <c r="ED87" i="1"/>
  <c r="ED88" i="1"/>
  <c r="ED89" i="1"/>
  <c r="ED90" i="1"/>
  <c r="ED91" i="1"/>
  <c r="ED92" i="1"/>
  <c r="ED93" i="1"/>
  <c r="ED94" i="1"/>
  <c r="ED95" i="1"/>
  <c r="ED96" i="1"/>
  <c r="ED97" i="1"/>
  <c r="ED98" i="1"/>
  <c r="ED99" i="1"/>
  <c r="ED100" i="1"/>
  <c r="ED101" i="1"/>
  <c r="ED102" i="1"/>
  <c r="ED103" i="1"/>
  <c r="ED104" i="1"/>
  <c r="ED105" i="1"/>
  <c r="ED106" i="1"/>
  <c r="ED107" i="1"/>
  <c r="ED108" i="1"/>
  <c r="ED109" i="1"/>
  <c r="ED110" i="1"/>
  <c r="ED111" i="1"/>
  <c r="ED112" i="1"/>
  <c r="ED113" i="1"/>
  <c r="ED114" i="1"/>
  <c r="ED115" i="1"/>
  <c r="ED116" i="1"/>
  <c r="ED117" i="1"/>
  <c r="ED118" i="1"/>
  <c r="ED119" i="1"/>
  <c r="ED120" i="1"/>
  <c r="ED121" i="1"/>
  <c r="ED122" i="1"/>
  <c r="ED123" i="1"/>
  <c r="ED124" i="1"/>
  <c r="ED125" i="1"/>
  <c r="ED126" i="1"/>
  <c r="ED127" i="1"/>
  <c r="ED128" i="1"/>
  <c r="ED129" i="1"/>
  <c r="ED130" i="1"/>
  <c r="ED131" i="1"/>
  <c r="ED132" i="1"/>
  <c r="ED133" i="1"/>
  <c r="ED134" i="1"/>
  <c r="ED135" i="1"/>
  <c r="ED136" i="1"/>
  <c r="ED137" i="1"/>
  <c r="ED138" i="1"/>
  <c r="ED139" i="1"/>
  <c r="ED140" i="1"/>
  <c r="ED141" i="1"/>
  <c r="ED142" i="1"/>
  <c r="ED143" i="1"/>
  <c r="ED144" i="1"/>
  <c r="ED145" i="1"/>
  <c r="ED146" i="1"/>
  <c r="ED147" i="1"/>
  <c r="ED148" i="1"/>
  <c r="ED149" i="1"/>
  <c r="ED150" i="1"/>
  <c r="ED151" i="1"/>
  <c r="ED152" i="1"/>
  <c r="ED153" i="1"/>
  <c r="ED154" i="1"/>
  <c r="ED155" i="1"/>
  <c r="ED156" i="1"/>
  <c r="ED157" i="1"/>
  <c r="ED158" i="1"/>
  <c r="ED159" i="1"/>
  <c r="ED160" i="1"/>
  <c r="ED161" i="1"/>
  <c r="ED162" i="1"/>
  <c r="ED163" i="1"/>
  <c r="ED164" i="1"/>
  <c r="ED165" i="1"/>
  <c r="ED166" i="1"/>
  <c r="ED167" i="1"/>
  <c r="ED168" i="1"/>
  <c r="ED169" i="1"/>
  <c r="ED170" i="1"/>
  <c r="ED171" i="1"/>
  <c r="ED172" i="1"/>
  <c r="ED173" i="1"/>
  <c r="ED174" i="1"/>
  <c r="ED175" i="1"/>
  <c r="ED176" i="1"/>
  <c r="ED177" i="1"/>
  <c r="ED178" i="1"/>
  <c r="ED179" i="1"/>
  <c r="ED180" i="1"/>
  <c r="ED181" i="1"/>
  <c r="ED182" i="1"/>
  <c r="ED183" i="1"/>
  <c r="ED184" i="1"/>
  <c r="ED185" i="1"/>
  <c r="ED186" i="1"/>
  <c r="ED187" i="1"/>
  <c r="ED188" i="1"/>
  <c r="ED189" i="1"/>
  <c r="ED190" i="1"/>
  <c r="ED191" i="1"/>
  <c r="ED192" i="1"/>
  <c r="ED193" i="1"/>
  <c r="ED194" i="1"/>
  <c r="ED195" i="1"/>
  <c r="ED196" i="1"/>
  <c r="ED197" i="1"/>
  <c r="ED198" i="1"/>
  <c r="ED199" i="1"/>
  <c r="ED200" i="1"/>
  <c r="ED201" i="1"/>
  <c r="ED202" i="1"/>
  <c r="ED203" i="1"/>
  <c r="ED204" i="1"/>
  <c r="ED205" i="1"/>
  <c r="ED206" i="1"/>
  <c r="ED207" i="1"/>
  <c r="ED208" i="1"/>
  <c r="ED209" i="1"/>
  <c r="ED210" i="1"/>
  <c r="ED211" i="1"/>
  <c r="ED212" i="1"/>
  <c r="ED213" i="1"/>
  <c r="ED214" i="1"/>
  <c r="ED215" i="1"/>
  <c r="ED216" i="1"/>
  <c r="ED217" i="1"/>
  <c r="ED218" i="1"/>
  <c r="ED219" i="1"/>
  <c r="ED220" i="1"/>
  <c r="ED221" i="1"/>
  <c r="ED222" i="1"/>
  <c r="ED223" i="1"/>
  <c r="ED224" i="1"/>
  <c r="ED225" i="1"/>
  <c r="ED226" i="1"/>
  <c r="ED227" i="1"/>
  <c r="ED228" i="1"/>
  <c r="ED229" i="1"/>
  <c r="ED230" i="1"/>
  <c r="ED231" i="1"/>
  <c r="ED232" i="1"/>
  <c r="ED233" i="1"/>
  <c r="ED234" i="1"/>
  <c r="ED235" i="1"/>
  <c r="ED236" i="1"/>
  <c r="ED237" i="1"/>
  <c r="ED238" i="1"/>
  <c r="ED239" i="1"/>
  <c r="ED240" i="1"/>
  <c r="ED241" i="1"/>
  <c r="ED242" i="1"/>
  <c r="ED243" i="1"/>
  <c r="ED244" i="1"/>
  <c r="ED245" i="1"/>
  <c r="ED246" i="1"/>
  <c r="ED247" i="1"/>
  <c r="ED248" i="1"/>
  <c r="ED249" i="1"/>
  <c r="ED250" i="1"/>
  <c r="ED251" i="1"/>
  <c r="ED252" i="1"/>
  <c r="ED253" i="1"/>
  <c r="ED254" i="1"/>
  <c r="ED255" i="1"/>
  <c r="ED256" i="1"/>
  <c r="ED257" i="1"/>
  <c r="ED258" i="1"/>
  <c r="ED259" i="1"/>
  <c r="ED260" i="1"/>
  <c r="ED261" i="1"/>
  <c r="ED262" i="1"/>
  <c r="ED263" i="1"/>
  <c r="ED264" i="1"/>
  <c r="ED265" i="1"/>
  <c r="ED266" i="1"/>
  <c r="ED267" i="1"/>
  <c r="ED268" i="1"/>
  <c r="ED269" i="1"/>
  <c r="ED270" i="1"/>
  <c r="ED271" i="1"/>
  <c r="ED272" i="1"/>
  <c r="ED273" i="1"/>
  <c r="ED274" i="1"/>
  <c r="ED275" i="1"/>
  <c r="ED276" i="1"/>
  <c r="ED277" i="1"/>
  <c r="ED278" i="1"/>
  <c r="ED279" i="1"/>
  <c r="ED280" i="1"/>
  <c r="ED281" i="1"/>
  <c r="ED282" i="1"/>
  <c r="ED283" i="1"/>
  <c r="ED284" i="1"/>
  <c r="ED285" i="1"/>
  <c r="ED286" i="1"/>
  <c r="ED287" i="1"/>
  <c r="ED288" i="1"/>
  <c r="ED289" i="1"/>
  <c r="ED290" i="1"/>
  <c r="ED291" i="1"/>
  <c r="ED292" i="1"/>
  <c r="ED293" i="1"/>
  <c r="ED294" i="1"/>
  <c r="ED295" i="1"/>
  <c r="ED296" i="1"/>
  <c r="ED297" i="1"/>
  <c r="ED298" i="1"/>
  <c r="ED299" i="1"/>
  <c r="ED300" i="1"/>
  <c r="ED301" i="1"/>
  <c r="ED302" i="1"/>
  <c r="ED303" i="1"/>
  <c r="ED304" i="1"/>
  <c r="ED305" i="1"/>
  <c r="ED306" i="1"/>
  <c r="ED307" i="1"/>
  <c r="ED308" i="1"/>
  <c r="ED309" i="1"/>
  <c r="ED310" i="1"/>
  <c r="ED311" i="1"/>
  <c r="ED312" i="1"/>
  <c r="ED313" i="1"/>
  <c r="ED314" i="1"/>
  <c r="ED315" i="1"/>
  <c r="ED316" i="1"/>
  <c r="ED317" i="1"/>
  <c r="ED318" i="1"/>
  <c r="ED319" i="1"/>
  <c r="ED320" i="1"/>
  <c r="ED321" i="1"/>
  <c r="ED322" i="1"/>
  <c r="ED323" i="1"/>
  <c r="ED324" i="1"/>
  <c r="ED325" i="1"/>
  <c r="ED326" i="1"/>
  <c r="ED327" i="1"/>
  <c r="ED328" i="1"/>
  <c r="ED329" i="1"/>
  <c r="ED330" i="1"/>
  <c r="ED331" i="1"/>
  <c r="ED332" i="1"/>
  <c r="ED333" i="1"/>
  <c r="ED334" i="1"/>
  <c r="ED335" i="1"/>
  <c r="ED336" i="1"/>
  <c r="ED337" i="1"/>
  <c r="ED338" i="1"/>
  <c r="ED339" i="1"/>
  <c r="ED340" i="1"/>
  <c r="ED341" i="1"/>
  <c r="ED342" i="1"/>
  <c r="ED343" i="1"/>
  <c r="ED344" i="1"/>
  <c r="ED345" i="1"/>
  <c r="ED346" i="1"/>
  <c r="ED347" i="1"/>
  <c r="ED348" i="1"/>
  <c r="ED349" i="1"/>
  <c r="ED350" i="1"/>
  <c r="ED351" i="1"/>
  <c r="ED352" i="1"/>
  <c r="ED353" i="1"/>
  <c r="EC3" i="1"/>
  <c r="EC4" i="1"/>
  <c r="EC5" i="1"/>
  <c r="EC6" i="1"/>
  <c r="EC7" i="1"/>
  <c r="EC8" i="1"/>
  <c r="EC9" i="1"/>
  <c r="EC10" i="1"/>
  <c r="EC11" i="1"/>
  <c r="EC12" i="1"/>
  <c r="EC13" i="1"/>
  <c r="EC14" i="1"/>
  <c r="EC15" i="1"/>
  <c r="EC16" i="1"/>
  <c r="EC17" i="1"/>
  <c r="EC18" i="1"/>
  <c r="EC19" i="1"/>
  <c r="EC20" i="1"/>
  <c r="EC21" i="1"/>
  <c r="EC22" i="1"/>
  <c r="EC23" i="1"/>
  <c r="EC24" i="1"/>
  <c r="EC25" i="1"/>
  <c r="EC26" i="1"/>
  <c r="EC27" i="1"/>
  <c r="EC28" i="1"/>
  <c r="EC29" i="1"/>
  <c r="EC30" i="1"/>
  <c r="EC31" i="1"/>
  <c r="EC32" i="1"/>
  <c r="EC33" i="1"/>
  <c r="EC34" i="1"/>
  <c r="EC35" i="1"/>
  <c r="EC36" i="1"/>
  <c r="EC37" i="1"/>
  <c r="EC38" i="1"/>
  <c r="EC39" i="1"/>
  <c r="EC40" i="1"/>
  <c r="EC41" i="1"/>
  <c r="EC42" i="1"/>
  <c r="EC43" i="1"/>
  <c r="EC44" i="1"/>
  <c r="EC45" i="1"/>
  <c r="EC46" i="1"/>
  <c r="EC47" i="1"/>
  <c r="EC48" i="1"/>
  <c r="EC49" i="1"/>
  <c r="EC50" i="1"/>
  <c r="EC51" i="1"/>
  <c r="EC52" i="1"/>
  <c r="EC53" i="1"/>
  <c r="EC54" i="1"/>
  <c r="EC55" i="1"/>
  <c r="EC56" i="1"/>
  <c r="EC57" i="1"/>
  <c r="EC58" i="1"/>
  <c r="EC59" i="1"/>
  <c r="EC60" i="1"/>
  <c r="EC61" i="1"/>
  <c r="EC62" i="1"/>
  <c r="EC63" i="1"/>
  <c r="EC64" i="1"/>
  <c r="EC65" i="1"/>
  <c r="EC66" i="1"/>
  <c r="EC67" i="1"/>
  <c r="EC68" i="1"/>
  <c r="EC69" i="1"/>
  <c r="EC70" i="1"/>
  <c r="EC71" i="1"/>
  <c r="EC72" i="1"/>
  <c r="EC73" i="1"/>
  <c r="EC74" i="1"/>
  <c r="EC75" i="1"/>
  <c r="EC76" i="1"/>
  <c r="EC77" i="1"/>
  <c r="EC78" i="1"/>
  <c r="EC79" i="1"/>
  <c r="EC80" i="1"/>
  <c r="EC81" i="1"/>
  <c r="EC82" i="1"/>
  <c r="EC83" i="1"/>
  <c r="EC84" i="1"/>
  <c r="EC85" i="1"/>
  <c r="EC86" i="1"/>
  <c r="EC87" i="1"/>
  <c r="EC88" i="1"/>
  <c r="EC89" i="1"/>
  <c r="EC90" i="1"/>
  <c r="EC91" i="1"/>
  <c r="EC92" i="1"/>
  <c r="EC93" i="1"/>
  <c r="EC94" i="1"/>
  <c r="EC95" i="1"/>
  <c r="EC96" i="1"/>
  <c r="EC97" i="1"/>
  <c r="EC98" i="1"/>
  <c r="EC99" i="1"/>
  <c r="EC100" i="1"/>
  <c r="EC101" i="1"/>
  <c r="EC102" i="1"/>
  <c r="EC103" i="1"/>
  <c r="EC104" i="1"/>
  <c r="EC105" i="1"/>
  <c r="EC106" i="1"/>
  <c r="EC107" i="1"/>
  <c r="EC108" i="1"/>
  <c r="EC109" i="1"/>
  <c r="EC110" i="1"/>
  <c r="EC111" i="1"/>
  <c r="EC112" i="1"/>
  <c r="EC113" i="1"/>
  <c r="EC114" i="1"/>
  <c r="EC115" i="1"/>
  <c r="EC116" i="1"/>
  <c r="EC117" i="1"/>
  <c r="EC118" i="1"/>
  <c r="EC119" i="1"/>
  <c r="EC120" i="1"/>
  <c r="EC121" i="1"/>
  <c r="EC122" i="1"/>
  <c r="EC123" i="1"/>
  <c r="EC124" i="1"/>
  <c r="EC125" i="1"/>
  <c r="EC126" i="1"/>
  <c r="EC127" i="1"/>
  <c r="EC128" i="1"/>
  <c r="EC129" i="1"/>
  <c r="EC130" i="1"/>
  <c r="EC131" i="1"/>
  <c r="EC132" i="1"/>
  <c r="EC133" i="1"/>
  <c r="EC134" i="1"/>
  <c r="EC135" i="1"/>
  <c r="EC136" i="1"/>
  <c r="EC137" i="1"/>
  <c r="EC138" i="1"/>
  <c r="EC139" i="1"/>
  <c r="EC140" i="1"/>
  <c r="EC141" i="1"/>
  <c r="EC142" i="1"/>
  <c r="EC143" i="1"/>
  <c r="EC144" i="1"/>
  <c r="EC145" i="1"/>
  <c r="EC146" i="1"/>
  <c r="EC147" i="1"/>
  <c r="EC148" i="1"/>
  <c r="EC149" i="1"/>
  <c r="EC150" i="1"/>
  <c r="EC151" i="1"/>
  <c r="EC152" i="1"/>
  <c r="EC153" i="1"/>
  <c r="EC154" i="1"/>
  <c r="EC155" i="1"/>
  <c r="EC156" i="1"/>
  <c r="EC157" i="1"/>
  <c r="EC158" i="1"/>
  <c r="EC159" i="1"/>
  <c r="EC160" i="1"/>
  <c r="EC161" i="1"/>
  <c r="EC162" i="1"/>
  <c r="EC163" i="1"/>
  <c r="EC164" i="1"/>
  <c r="EC165" i="1"/>
  <c r="EC166" i="1"/>
  <c r="EC167" i="1"/>
  <c r="EC168" i="1"/>
  <c r="EC169" i="1"/>
  <c r="EC170" i="1"/>
  <c r="EC171" i="1"/>
  <c r="EC172" i="1"/>
  <c r="EC173" i="1"/>
  <c r="EC174" i="1"/>
  <c r="EC175" i="1"/>
  <c r="EC176" i="1"/>
  <c r="EC177" i="1"/>
  <c r="EC178" i="1"/>
  <c r="EC179" i="1"/>
  <c r="EC180" i="1"/>
  <c r="EC181" i="1"/>
  <c r="EC182" i="1"/>
  <c r="EC183" i="1"/>
  <c r="EC184" i="1"/>
  <c r="EC185" i="1"/>
  <c r="EC186" i="1"/>
  <c r="EC187" i="1"/>
  <c r="EC188" i="1"/>
  <c r="EC189" i="1"/>
  <c r="EC190" i="1"/>
  <c r="EC191" i="1"/>
  <c r="EC192" i="1"/>
  <c r="EC193" i="1"/>
  <c r="EC194" i="1"/>
  <c r="EC195" i="1"/>
  <c r="EC196" i="1"/>
  <c r="EC197" i="1"/>
  <c r="EC198" i="1"/>
  <c r="EC199" i="1"/>
  <c r="EC200" i="1"/>
  <c r="EC201" i="1"/>
  <c r="EC202" i="1"/>
  <c r="EC203" i="1"/>
  <c r="EC204" i="1"/>
  <c r="EC205" i="1"/>
  <c r="EC206" i="1"/>
  <c r="EC207" i="1"/>
  <c r="EC208" i="1"/>
  <c r="EC209" i="1"/>
  <c r="EC210" i="1"/>
  <c r="EC211" i="1"/>
  <c r="EC212" i="1"/>
  <c r="EC213" i="1"/>
  <c r="EC214" i="1"/>
  <c r="EC215" i="1"/>
  <c r="EC216" i="1"/>
  <c r="EC217" i="1"/>
  <c r="EC218" i="1"/>
  <c r="EC219" i="1"/>
  <c r="EC220" i="1"/>
  <c r="EC221" i="1"/>
  <c r="EC222" i="1"/>
  <c r="EC223" i="1"/>
  <c r="EC224" i="1"/>
  <c r="EC225" i="1"/>
  <c r="EC226" i="1"/>
  <c r="EC227" i="1"/>
  <c r="EC228" i="1"/>
  <c r="EC229" i="1"/>
  <c r="EC230" i="1"/>
  <c r="EC231" i="1"/>
  <c r="EC232" i="1"/>
  <c r="EC233" i="1"/>
  <c r="EC234" i="1"/>
  <c r="EC235" i="1"/>
  <c r="EC236" i="1"/>
  <c r="EC237" i="1"/>
  <c r="EC238" i="1"/>
  <c r="EC239" i="1"/>
  <c r="EC240" i="1"/>
  <c r="EC241" i="1"/>
  <c r="EC242" i="1"/>
  <c r="EC243" i="1"/>
  <c r="EC244" i="1"/>
  <c r="EC245" i="1"/>
  <c r="EC246" i="1"/>
  <c r="EC247" i="1"/>
  <c r="EC248" i="1"/>
  <c r="EC249" i="1"/>
  <c r="EC250" i="1"/>
  <c r="EC251" i="1"/>
  <c r="EC252" i="1"/>
  <c r="EC253" i="1"/>
  <c r="EC254" i="1"/>
  <c r="EC255" i="1"/>
  <c r="EC256" i="1"/>
  <c r="EC257" i="1"/>
  <c r="EC258" i="1"/>
  <c r="EC259" i="1"/>
  <c r="EC260" i="1"/>
  <c r="EC261" i="1"/>
  <c r="EC262" i="1"/>
  <c r="EC263" i="1"/>
  <c r="EC264" i="1"/>
  <c r="EC265" i="1"/>
  <c r="EC266" i="1"/>
  <c r="EC267" i="1"/>
  <c r="EC268" i="1"/>
  <c r="EC269" i="1"/>
  <c r="EC270" i="1"/>
  <c r="EC271" i="1"/>
  <c r="EC272" i="1"/>
  <c r="EC273" i="1"/>
  <c r="EC274" i="1"/>
  <c r="EC275" i="1"/>
  <c r="EC276" i="1"/>
  <c r="EC277" i="1"/>
  <c r="EC278" i="1"/>
  <c r="EC279" i="1"/>
  <c r="EC280" i="1"/>
  <c r="EC281" i="1"/>
  <c r="EC282" i="1"/>
  <c r="EC283" i="1"/>
  <c r="EC284" i="1"/>
  <c r="EC285" i="1"/>
  <c r="EC286" i="1"/>
  <c r="EC287" i="1"/>
  <c r="EC288" i="1"/>
  <c r="EC289" i="1"/>
  <c r="EC290" i="1"/>
  <c r="EC291" i="1"/>
  <c r="EC292" i="1"/>
  <c r="EC293" i="1"/>
  <c r="EC294" i="1"/>
  <c r="EC295" i="1"/>
  <c r="EC296" i="1"/>
  <c r="EC297" i="1"/>
  <c r="EC298" i="1"/>
  <c r="EC299" i="1"/>
  <c r="EC300" i="1"/>
  <c r="EC301" i="1"/>
  <c r="EC302" i="1"/>
  <c r="EC303" i="1"/>
  <c r="EC304" i="1"/>
  <c r="EC305" i="1"/>
  <c r="EC306" i="1"/>
  <c r="EC307" i="1"/>
  <c r="EC308" i="1"/>
  <c r="EC309" i="1"/>
  <c r="EC310" i="1"/>
  <c r="EC311" i="1"/>
  <c r="EC312" i="1"/>
  <c r="EC313" i="1"/>
  <c r="EC314" i="1"/>
  <c r="EC315" i="1"/>
  <c r="EC316" i="1"/>
  <c r="EC317" i="1"/>
  <c r="EC318" i="1"/>
  <c r="EC319" i="1"/>
  <c r="EC320" i="1"/>
  <c r="EC321" i="1"/>
  <c r="EC322" i="1"/>
  <c r="EC323" i="1"/>
  <c r="EC324" i="1"/>
  <c r="EC325" i="1"/>
  <c r="EC326" i="1"/>
  <c r="EC327" i="1"/>
  <c r="EC328" i="1"/>
  <c r="EC329" i="1"/>
  <c r="EC330" i="1"/>
  <c r="EC331" i="1"/>
  <c r="EC332" i="1"/>
  <c r="EC333" i="1"/>
  <c r="EC334" i="1"/>
  <c r="EC335" i="1"/>
  <c r="EC336" i="1"/>
  <c r="EC337" i="1"/>
  <c r="EC338" i="1"/>
  <c r="EC339" i="1"/>
  <c r="EC340" i="1"/>
  <c r="EC341" i="1"/>
  <c r="EC342" i="1"/>
  <c r="EC343" i="1"/>
  <c r="EC344" i="1"/>
  <c r="EC345" i="1"/>
  <c r="EC346" i="1"/>
  <c r="EC347" i="1"/>
  <c r="EC348" i="1"/>
  <c r="EC349" i="1"/>
  <c r="EC350" i="1"/>
  <c r="EC351" i="1"/>
  <c r="EC352" i="1"/>
  <c r="EC353" i="1"/>
  <c r="EB3" i="1"/>
  <c r="EB4" i="1"/>
  <c r="EB5" i="1"/>
  <c r="EB6" i="1"/>
  <c r="EB7" i="1"/>
  <c r="EB8" i="1"/>
  <c r="EB9" i="1"/>
  <c r="EB10" i="1"/>
  <c r="EB11" i="1"/>
  <c r="EB12" i="1"/>
  <c r="EB13" i="1"/>
  <c r="EB14" i="1"/>
  <c r="EB15" i="1"/>
  <c r="EB16" i="1"/>
  <c r="EB17" i="1"/>
  <c r="EB18" i="1"/>
  <c r="EB19" i="1"/>
  <c r="EB20" i="1"/>
  <c r="EB21" i="1"/>
  <c r="EB22" i="1"/>
  <c r="EB23" i="1"/>
  <c r="EB24" i="1"/>
  <c r="EB25" i="1"/>
  <c r="EB26" i="1"/>
  <c r="EB27" i="1"/>
  <c r="EB28" i="1"/>
  <c r="EB29" i="1"/>
  <c r="EB30" i="1"/>
  <c r="EB31" i="1"/>
  <c r="EB32" i="1"/>
  <c r="EB33" i="1"/>
  <c r="EB34" i="1"/>
  <c r="EB35" i="1"/>
  <c r="EB36" i="1"/>
  <c r="EB37" i="1"/>
  <c r="EB38" i="1"/>
  <c r="EB39" i="1"/>
  <c r="EB40" i="1"/>
  <c r="EB41" i="1"/>
  <c r="EB42" i="1"/>
  <c r="EB43" i="1"/>
  <c r="EB44" i="1"/>
  <c r="EB45" i="1"/>
  <c r="EB46" i="1"/>
  <c r="EB47" i="1"/>
  <c r="EB48" i="1"/>
  <c r="EB49" i="1"/>
  <c r="EB50" i="1"/>
  <c r="EB51" i="1"/>
  <c r="EB52" i="1"/>
  <c r="EB53" i="1"/>
  <c r="EB54" i="1"/>
  <c r="EB55" i="1"/>
  <c r="EB56" i="1"/>
  <c r="EB57" i="1"/>
  <c r="EB58" i="1"/>
  <c r="EB59" i="1"/>
  <c r="EB60" i="1"/>
  <c r="EB61" i="1"/>
  <c r="EB62" i="1"/>
  <c r="EB63" i="1"/>
  <c r="EB64" i="1"/>
  <c r="EB65" i="1"/>
  <c r="EB66" i="1"/>
  <c r="EB67" i="1"/>
  <c r="EB68" i="1"/>
  <c r="EB69" i="1"/>
  <c r="EB70" i="1"/>
  <c r="EB71" i="1"/>
  <c r="EB72" i="1"/>
  <c r="EB73" i="1"/>
  <c r="EB74" i="1"/>
  <c r="EB75" i="1"/>
  <c r="EB76" i="1"/>
  <c r="EB77" i="1"/>
  <c r="EB78" i="1"/>
  <c r="EB79" i="1"/>
  <c r="EB80" i="1"/>
  <c r="EB81" i="1"/>
  <c r="EB82" i="1"/>
  <c r="EB83" i="1"/>
  <c r="EB84" i="1"/>
  <c r="EB85" i="1"/>
  <c r="EB86" i="1"/>
  <c r="EB87" i="1"/>
  <c r="EB88" i="1"/>
  <c r="EB89" i="1"/>
  <c r="EB90" i="1"/>
  <c r="EB91" i="1"/>
  <c r="EB92" i="1"/>
  <c r="EB93" i="1"/>
  <c r="EB94" i="1"/>
  <c r="EB95" i="1"/>
  <c r="EB96" i="1"/>
  <c r="EB97" i="1"/>
  <c r="EB98" i="1"/>
  <c r="EB99" i="1"/>
  <c r="EB100" i="1"/>
  <c r="EB101" i="1"/>
  <c r="EB102" i="1"/>
  <c r="EB103" i="1"/>
  <c r="EB104" i="1"/>
  <c r="EB105" i="1"/>
  <c r="EB106" i="1"/>
  <c r="EB107" i="1"/>
  <c r="EB108" i="1"/>
  <c r="EB109" i="1"/>
  <c r="EB110" i="1"/>
  <c r="EB111" i="1"/>
  <c r="EB112" i="1"/>
  <c r="EB113" i="1"/>
  <c r="EB114" i="1"/>
  <c r="EB115" i="1"/>
  <c r="EB116" i="1"/>
  <c r="EB117" i="1"/>
  <c r="EB118" i="1"/>
  <c r="EB119" i="1"/>
  <c r="EB120" i="1"/>
  <c r="EB121" i="1"/>
  <c r="EB122" i="1"/>
  <c r="EB123" i="1"/>
  <c r="EB124" i="1"/>
  <c r="EB125" i="1"/>
  <c r="EB126" i="1"/>
  <c r="EB127" i="1"/>
  <c r="EB128" i="1"/>
  <c r="EB129" i="1"/>
  <c r="EB130" i="1"/>
  <c r="EB131" i="1"/>
  <c r="EB132" i="1"/>
  <c r="EB133" i="1"/>
  <c r="EB134" i="1"/>
  <c r="EB135" i="1"/>
  <c r="EB136" i="1"/>
  <c r="EB137" i="1"/>
  <c r="EB138" i="1"/>
  <c r="EB139" i="1"/>
  <c r="EB140" i="1"/>
  <c r="EB141" i="1"/>
  <c r="EB142" i="1"/>
  <c r="EB143" i="1"/>
  <c r="EB144" i="1"/>
  <c r="EB145" i="1"/>
  <c r="EB146" i="1"/>
  <c r="EB147" i="1"/>
  <c r="EB148" i="1"/>
  <c r="EB149" i="1"/>
  <c r="EB150" i="1"/>
  <c r="EB151" i="1"/>
  <c r="EB152" i="1"/>
  <c r="EB153" i="1"/>
  <c r="EB154" i="1"/>
  <c r="EB155" i="1"/>
  <c r="EB156" i="1"/>
  <c r="EB157" i="1"/>
  <c r="EB158" i="1"/>
  <c r="EB159" i="1"/>
  <c r="EB160" i="1"/>
  <c r="EB161" i="1"/>
  <c r="EB162" i="1"/>
  <c r="EB163" i="1"/>
  <c r="EB164" i="1"/>
  <c r="EB165" i="1"/>
  <c r="EB166" i="1"/>
  <c r="EB167" i="1"/>
  <c r="EB168" i="1"/>
  <c r="EB169" i="1"/>
  <c r="EB170" i="1"/>
  <c r="EB171" i="1"/>
  <c r="EB172" i="1"/>
  <c r="EB173" i="1"/>
  <c r="EB174" i="1"/>
  <c r="EB175" i="1"/>
  <c r="EB176" i="1"/>
  <c r="EB177" i="1"/>
  <c r="EB178" i="1"/>
  <c r="EB179" i="1"/>
  <c r="EB180" i="1"/>
  <c r="EB181" i="1"/>
  <c r="EB182" i="1"/>
  <c r="EB183" i="1"/>
  <c r="EB184" i="1"/>
  <c r="EB185" i="1"/>
  <c r="EB186" i="1"/>
  <c r="EB187" i="1"/>
  <c r="EB188" i="1"/>
  <c r="EB189" i="1"/>
  <c r="EB190" i="1"/>
  <c r="EB191" i="1"/>
  <c r="EB192" i="1"/>
  <c r="EB193" i="1"/>
  <c r="EB194" i="1"/>
  <c r="EB195" i="1"/>
  <c r="EB196" i="1"/>
  <c r="EB197" i="1"/>
  <c r="EB198" i="1"/>
  <c r="EB199" i="1"/>
  <c r="EB200" i="1"/>
  <c r="EB201" i="1"/>
  <c r="EB202" i="1"/>
  <c r="EB203" i="1"/>
  <c r="EB204" i="1"/>
  <c r="EB205" i="1"/>
  <c r="EB206" i="1"/>
  <c r="EB207" i="1"/>
  <c r="EB208" i="1"/>
  <c r="EB209" i="1"/>
  <c r="EB210" i="1"/>
  <c r="EB211" i="1"/>
  <c r="EB212" i="1"/>
  <c r="EB213" i="1"/>
  <c r="EB214" i="1"/>
  <c r="EB215" i="1"/>
  <c r="EB216" i="1"/>
  <c r="EB217" i="1"/>
  <c r="EB218" i="1"/>
  <c r="EB219" i="1"/>
  <c r="EB220" i="1"/>
  <c r="EB221" i="1"/>
  <c r="EB222" i="1"/>
  <c r="EB223" i="1"/>
  <c r="EB224" i="1"/>
  <c r="EB225" i="1"/>
  <c r="EB226" i="1"/>
  <c r="EB227" i="1"/>
  <c r="EB228" i="1"/>
  <c r="EB229" i="1"/>
  <c r="EB230" i="1"/>
  <c r="EB231" i="1"/>
  <c r="EB232" i="1"/>
  <c r="EB233" i="1"/>
  <c r="EB234" i="1"/>
  <c r="EB235" i="1"/>
  <c r="EB236" i="1"/>
  <c r="EB237" i="1"/>
  <c r="EB238" i="1"/>
  <c r="EB239" i="1"/>
  <c r="EB240" i="1"/>
  <c r="EB241" i="1"/>
  <c r="EB242" i="1"/>
  <c r="EB243" i="1"/>
  <c r="EB244" i="1"/>
  <c r="EB245" i="1"/>
  <c r="EB246" i="1"/>
  <c r="EB247" i="1"/>
  <c r="EB248" i="1"/>
  <c r="EB249" i="1"/>
  <c r="EB250" i="1"/>
  <c r="EB251" i="1"/>
  <c r="EB252" i="1"/>
  <c r="EB253" i="1"/>
  <c r="EB254" i="1"/>
  <c r="EB255" i="1"/>
  <c r="EB256" i="1"/>
  <c r="EB257" i="1"/>
  <c r="EB258" i="1"/>
  <c r="EB259" i="1"/>
  <c r="EB260" i="1"/>
  <c r="EB261" i="1"/>
  <c r="EB262" i="1"/>
  <c r="EB263" i="1"/>
  <c r="EB264" i="1"/>
  <c r="EB265" i="1"/>
  <c r="EB266" i="1"/>
  <c r="EB267" i="1"/>
  <c r="EB268" i="1"/>
  <c r="EB269" i="1"/>
  <c r="EB270" i="1"/>
  <c r="EB271" i="1"/>
  <c r="EB272" i="1"/>
  <c r="EB273" i="1"/>
  <c r="EB274" i="1"/>
  <c r="EB275" i="1"/>
  <c r="EB276" i="1"/>
  <c r="EB277" i="1"/>
  <c r="EB278" i="1"/>
  <c r="EB279" i="1"/>
  <c r="EB280" i="1"/>
  <c r="EB281" i="1"/>
  <c r="EB282" i="1"/>
  <c r="EB283" i="1"/>
  <c r="EB284" i="1"/>
  <c r="EB285" i="1"/>
  <c r="EB286" i="1"/>
  <c r="EB287" i="1"/>
  <c r="EB288" i="1"/>
  <c r="EB289" i="1"/>
  <c r="EB290" i="1"/>
  <c r="EB291" i="1"/>
  <c r="EB292" i="1"/>
  <c r="EB293" i="1"/>
  <c r="EB294" i="1"/>
  <c r="EB295" i="1"/>
  <c r="EB296" i="1"/>
  <c r="EB297" i="1"/>
  <c r="EB298" i="1"/>
  <c r="EB299" i="1"/>
  <c r="EB300" i="1"/>
  <c r="EB301" i="1"/>
  <c r="EB302" i="1"/>
  <c r="EB303" i="1"/>
  <c r="EB304" i="1"/>
  <c r="EB305" i="1"/>
  <c r="EB306" i="1"/>
  <c r="EB307" i="1"/>
  <c r="EB308" i="1"/>
  <c r="EB309" i="1"/>
  <c r="EB310" i="1"/>
  <c r="EB311" i="1"/>
  <c r="EB312" i="1"/>
  <c r="EB313" i="1"/>
  <c r="EB314" i="1"/>
  <c r="EB315" i="1"/>
  <c r="EB316" i="1"/>
  <c r="EB317" i="1"/>
  <c r="EB318" i="1"/>
  <c r="EB319" i="1"/>
  <c r="EB320" i="1"/>
  <c r="EB321" i="1"/>
  <c r="EB322" i="1"/>
  <c r="EB323" i="1"/>
  <c r="EB324" i="1"/>
  <c r="EB325" i="1"/>
  <c r="EB326" i="1"/>
  <c r="EB327" i="1"/>
  <c r="EB328" i="1"/>
  <c r="EB329" i="1"/>
  <c r="EB330" i="1"/>
  <c r="EB331" i="1"/>
  <c r="EB332" i="1"/>
  <c r="EB333" i="1"/>
  <c r="EB334" i="1"/>
  <c r="EB335" i="1"/>
  <c r="EB336" i="1"/>
  <c r="EB337" i="1"/>
  <c r="EB338" i="1"/>
  <c r="EB339" i="1"/>
  <c r="EB340" i="1"/>
  <c r="EB341" i="1"/>
  <c r="EB342" i="1"/>
  <c r="EB343" i="1"/>
  <c r="EB344" i="1"/>
  <c r="EB345" i="1"/>
  <c r="EB346" i="1"/>
  <c r="EB347" i="1"/>
  <c r="EB348" i="1"/>
  <c r="EB349" i="1"/>
  <c r="EB350" i="1"/>
  <c r="EB351" i="1"/>
  <c r="EB352" i="1"/>
  <c r="EB353" i="1"/>
  <c r="DY3" i="1"/>
  <c r="DY4" i="1"/>
  <c r="DY5" i="1"/>
  <c r="DY6" i="1"/>
  <c r="DY7" i="1"/>
  <c r="DY8" i="1"/>
  <c r="DY9" i="1"/>
  <c r="DY10" i="1"/>
  <c r="DY11" i="1"/>
  <c r="DY12" i="1"/>
  <c r="DY13" i="1"/>
  <c r="DY14" i="1"/>
  <c r="DY15" i="1"/>
  <c r="DY16" i="1"/>
  <c r="DY17" i="1"/>
  <c r="DY18" i="1"/>
  <c r="DY19" i="1"/>
  <c r="DY20" i="1"/>
  <c r="DY21" i="1"/>
  <c r="DY22" i="1"/>
  <c r="DY23" i="1"/>
  <c r="DY24" i="1"/>
  <c r="DY25" i="1"/>
  <c r="DY26" i="1"/>
  <c r="DY27" i="1"/>
  <c r="DY28" i="1"/>
  <c r="DY29" i="1"/>
  <c r="DY30" i="1"/>
  <c r="DY31" i="1"/>
  <c r="DY32" i="1"/>
  <c r="DY33" i="1"/>
  <c r="DY34" i="1"/>
  <c r="DY35" i="1"/>
  <c r="DY36" i="1"/>
  <c r="DY37" i="1"/>
  <c r="DY38" i="1"/>
  <c r="DY39" i="1"/>
  <c r="DY40" i="1"/>
  <c r="DY41" i="1"/>
  <c r="DY42" i="1"/>
  <c r="DY43" i="1"/>
  <c r="DY44" i="1"/>
  <c r="DY45" i="1"/>
  <c r="DY46" i="1"/>
  <c r="DY47" i="1"/>
  <c r="DY48" i="1"/>
  <c r="DY49" i="1"/>
  <c r="DY50" i="1"/>
  <c r="DY51" i="1"/>
  <c r="DY52" i="1"/>
  <c r="DY53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Y81" i="1"/>
  <c r="DY82" i="1"/>
  <c r="DY83" i="1"/>
  <c r="DY84" i="1"/>
  <c r="DY85" i="1"/>
  <c r="DY86" i="1"/>
  <c r="DY87" i="1"/>
  <c r="DY88" i="1"/>
  <c r="DY89" i="1"/>
  <c r="DY90" i="1"/>
  <c r="DY91" i="1"/>
  <c r="DY92" i="1"/>
  <c r="DY93" i="1"/>
  <c r="DY94" i="1"/>
  <c r="DY95" i="1"/>
  <c r="DY96" i="1"/>
  <c r="DY97" i="1"/>
  <c r="DY98" i="1"/>
  <c r="DY99" i="1"/>
  <c r="DY100" i="1"/>
  <c r="DY101" i="1"/>
  <c r="DY102" i="1"/>
  <c r="DY103" i="1"/>
  <c r="DY104" i="1"/>
  <c r="DY105" i="1"/>
  <c r="DY106" i="1"/>
  <c r="DY107" i="1"/>
  <c r="DY108" i="1"/>
  <c r="DY109" i="1"/>
  <c r="DY110" i="1"/>
  <c r="DY111" i="1"/>
  <c r="DY112" i="1"/>
  <c r="DY113" i="1"/>
  <c r="DY114" i="1"/>
  <c r="DY115" i="1"/>
  <c r="DY116" i="1"/>
  <c r="DY117" i="1"/>
  <c r="DY118" i="1"/>
  <c r="DY119" i="1"/>
  <c r="DY120" i="1"/>
  <c r="DY121" i="1"/>
  <c r="DY122" i="1"/>
  <c r="DY123" i="1"/>
  <c r="DY124" i="1"/>
  <c r="DY125" i="1"/>
  <c r="DY126" i="1"/>
  <c r="DY127" i="1"/>
  <c r="DY128" i="1"/>
  <c r="DY129" i="1"/>
  <c r="DY130" i="1"/>
  <c r="DY131" i="1"/>
  <c r="DY132" i="1"/>
  <c r="DY133" i="1"/>
  <c r="DY134" i="1"/>
  <c r="DY135" i="1"/>
  <c r="DY136" i="1"/>
  <c r="DY137" i="1"/>
  <c r="DY138" i="1"/>
  <c r="DY139" i="1"/>
  <c r="DY140" i="1"/>
  <c r="DY141" i="1"/>
  <c r="DY142" i="1"/>
  <c r="DY143" i="1"/>
  <c r="DY144" i="1"/>
  <c r="DY145" i="1"/>
  <c r="DY146" i="1"/>
  <c r="DY147" i="1"/>
  <c r="DY148" i="1"/>
  <c r="DY149" i="1"/>
  <c r="DY150" i="1"/>
  <c r="DY151" i="1"/>
  <c r="DY152" i="1"/>
  <c r="DY153" i="1"/>
  <c r="DY154" i="1"/>
  <c r="DY155" i="1"/>
  <c r="DY156" i="1"/>
  <c r="DY157" i="1"/>
  <c r="DY158" i="1"/>
  <c r="DY159" i="1"/>
  <c r="DY160" i="1"/>
  <c r="DY161" i="1"/>
  <c r="DY162" i="1"/>
  <c r="DY163" i="1"/>
  <c r="DY164" i="1"/>
  <c r="DY165" i="1"/>
  <c r="DY166" i="1"/>
  <c r="DY167" i="1"/>
  <c r="DY168" i="1"/>
  <c r="DY169" i="1"/>
  <c r="DY170" i="1"/>
  <c r="DY171" i="1"/>
  <c r="DY172" i="1"/>
  <c r="DY173" i="1"/>
  <c r="DY174" i="1"/>
  <c r="DY175" i="1"/>
  <c r="DY176" i="1"/>
  <c r="DY177" i="1"/>
  <c r="DY178" i="1"/>
  <c r="DY179" i="1"/>
  <c r="DY180" i="1"/>
  <c r="DY181" i="1"/>
  <c r="DY182" i="1"/>
  <c r="DY183" i="1"/>
  <c r="DY184" i="1"/>
  <c r="DY185" i="1"/>
  <c r="DY186" i="1"/>
  <c r="DY187" i="1"/>
  <c r="DY188" i="1"/>
  <c r="DY189" i="1"/>
  <c r="DY190" i="1"/>
  <c r="DY191" i="1"/>
  <c r="DY192" i="1"/>
  <c r="DY193" i="1"/>
  <c r="DY194" i="1"/>
  <c r="DY195" i="1"/>
  <c r="DY196" i="1"/>
  <c r="DY197" i="1"/>
  <c r="DY198" i="1"/>
  <c r="DY199" i="1"/>
  <c r="DY200" i="1"/>
  <c r="DY201" i="1"/>
  <c r="DY202" i="1"/>
  <c r="DY203" i="1"/>
  <c r="DY204" i="1"/>
  <c r="DY205" i="1"/>
  <c r="DY206" i="1"/>
  <c r="DY207" i="1"/>
  <c r="DY208" i="1"/>
  <c r="DY209" i="1"/>
  <c r="DY210" i="1"/>
  <c r="DY211" i="1"/>
  <c r="DY212" i="1"/>
  <c r="DY213" i="1"/>
  <c r="DY214" i="1"/>
  <c r="DY215" i="1"/>
  <c r="DY216" i="1"/>
  <c r="DY217" i="1"/>
  <c r="DY218" i="1"/>
  <c r="DY219" i="1"/>
  <c r="DY220" i="1"/>
  <c r="DY221" i="1"/>
  <c r="DY222" i="1"/>
  <c r="DY223" i="1"/>
  <c r="DY224" i="1"/>
  <c r="DY225" i="1"/>
  <c r="DY226" i="1"/>
  <c r="DY227" i="1"/>
  <c r="DY228" i="1"/>
  <c r="DY229" i="1"/>
  <c r="DY230" i="1"/>
  <c r="DY231" i="1"/>
  <c r="DY232" i="1"/>
  <c r="DY233" i="1"/>
  <c r="DY234" i="1"/>
  <c r="DY235" i="1"/>
  <c r="DY236" i="1"/>
  <c r="DY237" i="1"/>
  <c r="DY238" i="1"/>
  <c r="DY239" i="1"/>
  <c r="DY240" i="1"/>
  <c r="DY241" i="1"/>
  <c r="DY242" i="1"/>
  <c r="DY243" i="1"/>
  <c r="DY244" i="1"/>
  <c r="DY245" i="1"/>
  <c r="DY246" i="1"/>
  <c r="DY247" i="1"/>
  <c r="DY248" i="1"/>
  <c r="DY249" i="1"/>
  <c r="DY250" i="1"/>
  <c r="DY251" i="1"/>
  <c r="DY252" i="1"/>
  <c r="DY253" i="1"/>
  <c r="DY254" i="1"/>
  <c r="DY255" i="1"/>
  <c r="DY256" i="1"/>
  <c r="DY257" i="1"/>
  <c r="DY258" i="1"/>
  <c r="DY259" i="1"/>
  <c r="DY260" i="1"/>
  <c r="DY261" i="1"/>
  <c r="DY262" i="1"/>
  <c r="DY263" i="1"/>
  <c r="DY264" i="1"/>
  <c r="DY265" i="1"/>
  <c r="DY266" i="1"/>
  <c r="DY267" i="1"/>
  <c r="DY268" i="1"/>
  <c r="DY269" i="1"/>
  <c r="DY270" i="1"/>
  <c r="DY271" i="1"/>
  <c r="DY272" i="1"/>
  <c r="DY273" i="1"/>
  <c r="DY274" i="1"/>
  <c r="DY275" i="1"/>
  <c r="DY276" i="1"/>
  <c r="DY277" i="1"/>
  <c r="DY278" i="1"/>
  <c r="DY279" i="1"/>
  <c r="DY280" i="1"/>
  <c r="DY281" i="1"/>
  <c r="DY282" i="1"/>
  <c r="DY283" i="1"/>
  <c r="DY284" i="1"/>
  <c r="DY285" i="1"/>
  <c r="DY286" i="1"/>
  <c r="DY287" i="1"/>
  <c r="DY288" i="1"/>
  <c r="DY289" i="1"/>
  <c r="DY290" i="1"/>
  <c r="DY291" i="1"/>
  <c r="DY292" i="1"/>
  <c r="DY293" i="1"/>
  <c r="DY294" i="1"/>
  <c r="DY295" i="1"/>
  <c r="DY296" i="1"/>
  <c r="DY297" i="1"/>
  <c r="DY298" i="1"/>
  <c r="DY299" i="1"/>
  <c r="DY300" i="1"/>
  <c r="DY301" i="1"/>
  <c r="DY302" i="1"/>
  <c r="DY303" i="1"/>
  <c r="DY304" i="1"/>
  <c r="DY305" i="1"/>
  <c r="DY306" i="1"/>
  <c r="DY307" i="1"/>
  <c r="DY308" i="1"/>
  <c r="DY309" i="1"/>
  <c r="DY310" i="1"/>
  <c r="DY311" i="1"/>
  <c r="DY312" i="1"/>
  <c r="DY313" i="1"/>
  <c r="DY314" i="1"/>
  <c r="DY315" i="1"/>
  <c r="DY316" i="1"/>
  <c r="DY317" i="1"/>
  <c r="DY318" i="1"/>
  <c r="DY319" i="1"/>
  <c r="DY320" i="1"/>
  <c r="DY321" i="1"/>
  <c r="DY322" i="1"/>
  <c r="DY323" i="1"/>
  <c r="DY324" i="1"/>
  <c r="DY325" i="1"/>
  <c r="DY326" i="1"/>
  <c r="DY327" i="1"/>
  <c r="DY328" i="1"/>
  <c r="DY329" i="1"/>
  <c r="DY330" i="1"/>
  <c r="DY331" i="1"/>
  <c r="DY332" i="1"/>
  <c r="DY333" i="1"/>
  <c r="DY334" i="1"/>
  <c r="DY335" i="1"/>
  <c r="DY336" i="1"/>
  <c r="DY337" i="1"/>
  <c r="DY338" i="1"/>
  <c r="DY339" i="1"/>
  <c r="DY340" i="1"/>
  <c r="DY341" i="1"/>
  <c r="DY342" i="1"/>
  <c r="DY343" i="1"/>
  <c r="DY344" i="1"/>
  <c r="DY345" i="1"/>
  <c r="DY346" i="1"/>
  <c r="DY347" i="1"/>
  <c r="DY348" i="1"/>
  <c r="DY349" i="1"/>
  <c r="DY350" i="1"/>
  <c r="DY351" i="1"/>
  <c r="DY352" i="1"/>
  <c r="DY353" i="1"/>
  <c r="DZ3" i="1"/>
  <c r="DZ4" i="1"/>
  <c r="DZ5" i="1"/>
  <c r="DZ6" i="1"/>
  <c r="DZ7" i="1"/>
  <c r="DZ8" i="1"/>
  <c r="DZ9" i="1"/>
  <c r="DZ10" i="1"/>
  <c r="DZ11" i="1"/>
  <c r="DZ12" i="1"/>
  <c r="DZ13" i="1"/>
  <c r="DZ14" i="1"/>
  <c r="DZ15" i="1"/>
  <c r="DZ16" i="1"/>
  <c r="DZ17" i="1"/>
  <c r="DZ18" i="1"/>
  <c r="DZ19" i="1"/>
  <c r="DZ20" i="1"/>
  <c r="DZ21" i="1"/>
  <c r="DZ22" i="1"/>
  <c r="DZ23" i="1"/>
  <c r="DZ24" i="1"/>
  <c r="DZ25" i="1"/>
  <c r="DZ26" i="1"/>
  <c r="DZ27" i="1"/>
  <c r="DZ28" i="1"/>
  <c r="DZ29" i="1"/>
  <c r="DZ30" i="1"/>
  <c r="DZ31" i="1"/>
  <c r="DZ32" i="1"/>
  <c r="DZ33" i="1"/>
  <c r="DZ34" i="1"/>
  <c r="DZ35" i="1"/>
  <c r="DZ36" i="1"/>
  <c r="DZ37" i="1"/>
  <c r="DZ38" i="1"/>
  <c r="DZ39" i="1"/>
  <c r="DZ40" i="1"/>
  <c r="DZ41" i="1"/>
  <c r="DZ42" i="1"/>
  <c r="DZ43" i="1"/>
  <c r="DZ44" i="1"/>
  <c r="DZ45" i="1"/>
  <c r="DZ46" i="1"/>
  <c r="DZ47" i="1"/>
  <c r="DZ48" i="1"/>
  <c r="DZ49" i="1"/>
  <c r="DZ50" i="1"/>
  <c r="DZ51" i="1"/>
  <c r="DZ52" i="1"/>
  <c r="DZ53" i="1"/>
  <c r="DZ54" i="1"/>
  <c r="DZ55" i="1"/>
  <c r="DZ56" i="1"/>
  <c r="DZ57" i="1"/>
  <c r="DZ58" i="1"/>
  <c r="DZ59" i="1"/>
  <c r="DZ60" i="1"/>
  <c r="DZ61" i="1"/>
  <c r="DZ62" i="1"/>
  <c r="DZ63" i="1"/>
  <c r="DZ64" i="1"/>
  <c r="DZ65" i="1"/>
  <c r="DZ66" i="1"/>
  <c r="DZ67" i="1"/>
  <c r="DZ68" i="1"/>
  <c r="DZ69" i="1"/>
  <c r="DZ70" i="1"/>
  <c r="DZ71" i="1"/>
  <c r="DZ72" i="1"/>
  <c r="DZ73" i="1"/>
  <c r="DZ74" i="1"/>
  <c r="DZ75" i="1"/>
  <c r="DZ76" i="1"/>
  <c r="DZ77" i="1"/>
  <c r="DZ78" i="1"/>
  <c r="DZ79" i="1"/>
  <c r="DZ80" i="1"/>
  <c r="DZ81" i="1"/>
  <c r="DZ82" i="1"/>
  <c r="DZ83" i="1"/>
  <c r="DZ84" i="1"/>
  <c r="DZ85" i="1"/>
  <c r="DZ86" i="1"/>
  <c r="DZ87" i="1"/>
  <c r="DZ88" i="1"/>
  <c r="DZ89" i="1"/>
  <c r="DZ90" i="1"/>
  <c r="DZ91" i="1"/>
  <c r="DZ92" i="1"/>
  <c r="DZ93" i="1"/>
  <c r="DZ94" i="1"/>
  <c r="DZ95" i="1"/>
  <c r="DZ96" i="1"/>
  <c r="DZ97" i="1"/>
  <c r="DZ98" i="1"/>
  <c r="DZ99" i="1"/>
  <c r="DZ100" i="1"/>
  <c r="DZ101" i="1"/>
  <c r="DZ102" i="1"/>
  <c r="DZ103" i="1"/>
  <c r="DZ104" i="1"/>
  <c r="DZ105" i="1"/>
  <c r="DZ106" i="1"/>
  <c r="DZ107" i="1"/>
  <c r="DZ108" i="1"/>
  <c r="DZ109" i="1"/>
  <c r="DZ110" i="1"/>
  <c r="DZ111" i="1"/>
  <c r="DZ112" i="1"/>
  <c r="DZ113" i="1"/>
  <c r="DZ114" i="1"/>
  <c r="DZ115" i="1"/>
  <c r="DZ116" i="1"/>
  <c r="DZ117" i="1"/>
  <c r="DZ118" i="1"/>
  <c r="DZ119" i="1"/>
  <c r="DZ120" i="1"/>
  <c r="DZ121" i="1"/>
  <c r="DZ122" i="1"/>
  <c r="DZ123" i="1"/>
  <c r="DZ124" i="1"/>
  <c r="DZ125" i="1"/>
  <c r="DZ126" i="1"/>
  <c r="DZ127" i="1"/>
  <c r="DZ128" i="1"/>
  <c r="DZ129" i="1"/>
  <c r="DZ130" i="1"/>
  <c r="DZ131" i="1"/>
  <c r="DZ132" i="1"/>
  <c r="DZ133" i="1"/>
  <c r="DZ134" i="1"/>
  <c r="DZ135" i="1"/>
  <c r="DZ136" i="1"/>
  <c r="DZ137" i="1"/>
  <c r="DZ138" i="1"/>
  <c r="DZ139" i="1"/>
  <c r="DZ140" i="1"/>
  <c r="DZ141" i="1"/>
  <c r="DZ142" i="1"/>
  <c r="DZ143" i="1"/>
  <c r="DZ144" i="1"/>
  <c r="DZ145" i="1"/>
  <c r="DZ146" i="1"/>
  <c r="DZ147" i="1"/>
  <c r="DZ148" i="1"/>
  <c r="DZ149" i="1"/>
  <c r="DZ150" i="1"/>
  <c r="DZ151" i="1"/>
  <c r="DZ152" i="1"/>
  <c r="DZ153" i="1"/>
  <c r="DZ154" i="1"/>
  <c r="DZ155" i="1"/>
  <c r="DZ156" i="1"/>
  <c r="DZ157" i="1"/>
  <c r="DZ158" i="1"/>
  <c r="DZ159" i="1"/>
  <c r="DZ160" i="1"/>
  <c r="DZ161" i="1"/>
  <c r="DZ162" i="1"/>
  <c r="DZ163" i="1"/>
  <c r="DZ164" i="1"/>
  <c r="DZ165" i="1"/>
  <c r="DZ166" i="1"/>
  <c r="DZ167" i="1"/>
  <c r="DZ168" i="1"/>
  <c r="DZ169" i="1"/>
  <c r="DZ170" i="1"/>
  <c r="DZ171" i="1"/>
  <c r="DZ172" i="1"/>
  <c r="DZ173" i="1"/>
  <c r="DZ174" i="1"/>
  <c r="DZ175" i="1"/>
  <c r="DZ176" i="1"/>
  <c r="DZ177" i="1"/>
  <c r="DZ178" i="1"/>
  <c r="DZ179" i="1"/>
  <c r="DZ180" i="1"/>
  <c r="DZ181" i="1"/>
  <c r="DZ182" i="1"/>
  <c r="DZ183" i="1"/>
  <c r="DZ184" i="1"/>
  <c r="DZ185" i="1"/>
  <c r="DZ186" i="1"/>
  <c r="DZ187" i="1"/>
  <c r="DZ188" i="1"/>
  <c r="DZ189" i="1"/>
  <c r="DZ190" i="1"/>
  <c r="DZ191" i="1"/>
  <c r="DZ192" i="1"/>
  <c r="DZ193" i="1"/>
  <c r="DZ194" i="1"/>
  <c r="DZ195" i="1"/>
  <c r="DZ196" i="1"/>
  <c r="DZ197" i="1"/>
  <c r="DZ198" i="1"/>
  <c r="DZ199" i="1"/>
  <c r="DZ200" i="1"/>
  <c r="DZ201" i="1"/>
  <c r="DZ202" i="1"/>
  <c r="DZ203" i="1"/>
  <c r="DZ204" i="1"/>
  <c r="DZ205" i="1"/>
  <c r="DZ206" i="1"/>
  <c r="DZ207" i="1"/>
  <c r="DZ208" i="1"/>
  <c r="DZ209" i="1"/>
  <c r="DZ210" i="1"/>
  <c r="DZ211" i="1"/>
  <c r="DZ212" i="1"/>
  <c r="DZ213" i="1"/>
  <c r="DZ214" i="1"/>
  <c r="DZ215" i="1"/>
  <c r="DZ216" i="1"/>
  <c r="DZ217" i="1"/>
  <c r="DZ218" i="1"/>
  <c r="DZ219" i="1"/>
  <c r="DZ220" i="1"/>
  <c r="DZ221" i="1"/>
  <c r="DZ222" i="1"/>
  <c r="DZ223" i="1"/>
  <c r="DZ224" i="1"/>
  <c r="DZ225" i="1"/>
  <c r="DZ226" i="1"/>
  <c r="DZ227" i="1"/>
  <c r="DZ228" i="1"/>
  <c r="DZ229" i="1"/>
  <c r="DZ230" i="1"/>
  <c r="DZ231" i="1"/>
  <c r="DZ232" i="1"/>
  <c r="DZ233" i="1"/>
  <c r="DZ234" i="1"/>
  <c r="DZ235" i="1"/>
  <c r="DZ236" i="1"/>
  <c r="DZ237" i="1"/>
  <c r="DZ238" i="1"/>
  <c r="DZ239" i="1"/>
  <c r="DZ240" i="1"/>
  <c r="DZ241" i="1"/>
  <c r="DZ242" i="1"/>
  <c r="DZ243" i="1"/>
  <c r="DZ244" i="1"/>
  <c r="DZ245" i="1"/>
  <c r="DZ246" i="1"/>
  <c r="DZ247" i="1"/>
  <c r="DZ248" i="1"/>
  <c r="DZ249" i="1"/>
  <c r="DZ250" i="1"/>
  <c r="DZ251" i="1"/>
  <c r="DZ252" i="1"/>
  <c r="DZ253" i="1"/>
  <c r="DZ254" i="1"/>
  <c r="DZ255" i="1"/>
  <c r="DZ256" i="1"/>
  <c r="DZ257" i="1"/>
  <c r="DZ258" i="1"/>
  <c r="DZ259" i="1"/>
  <c r="DZ260" i="1"/>
  <c r="DZ261" i="1"/>
  <c r="DZ262" i="1"/>
  <c r="DZ263" i="1"/>
  <c r="DZ264" i="1"/>
  <c r="DZ265" i="1"/>
  <c r="DZ266" i="1"/>
  <c r="DZ267" i="1"/>
  <c r="DZ268" i="1"/>
  <c r="DZ269" i="1"/>
  <c r="DZ270" i="1"/>
  <c r="DZ271" i="1"/>
  <c r="DZ272" i="1"/>
  <c r="DZ273" i="1"/>
  <c r="DZ274" i="1"/>
  <c r="DZ275" i="1"/>
  <c r="DZ276" i="1"/>
  <c r="DZ277" i="1"/>
  <c r="DZ278" i="1"/>
  <c r="DZ279" i="1"/>
  <c r="DZ280" i="1"/>
  <c r="DZ281" i="1"/>
  <c r="DZ282" i="1"/>
  <c r="DZ283" i="1"/>
  <c r="DZ284" i="1"/>
  <c r="DZ285" i="1"/>
  <c r="DZ286" i="1"/>
  <c r="DZ287" i="1"/>
  <c r="DZ288" i="1"/>
  <c r="DZ289" i="1"/>
  <c r="DZ290" i="1"/>
  <c r="DZ291" i="1"/>
  <c r="DZ292" i="1"/>
  <c r="DZ293" i="1"/>
  <c r="DZ294" i="1"/>
  <c r="DZ295" i="1"/>
  <c r="DZ296" i="1"/>
  <c r="DZ297" i="1"/>
  <c r="DZ298" i="1"/>
  <c r="DZ299" i="1"/>
  <c r="DZ300" i="1"/>
  <c r="DZ301" i="1"/>
  <c r="DZ302" i="1"/>
  <c r="DZ303" i="1"/>
  <c r="DZ304" i="1"/>
  <c r="DZ305" i="1"/>
  <c r="DZ306" i="1"/>
  <c r="DZ307" i="1"/>
  <c r="DZ308" i="1"/>
  <c r="DZ309" i="1"/>
  <c r="DZ310" i="1"/>
  <c r="DZ311" i="1"/>
  <c r="DZ312" i="1"/>
  <c r="DZ313" i="1"/>
  <c r="DZ314" i="1"/>
  <c r="DZ315" i="1"/>
  <c r="DZ316" i="1"/>
  <c r="DZ317" i="1"/>
  <c r="DZ318" i="1"/>
  <c r="DZ319" i="1"/>
  <c r="DZ320" i="1"/>
  <c r="DZ321" i="1"/>
  <c r="DZ322" i="1"/>
  <c r="DZ323" i="1"/>
  <c r="DZ324" i="1"/>
  <c r="DZ325" i="1"/>
  <c r="DZ326" i="1"/>
  <c r="DZ327" i="1"/>
  <c r="DZ328" i="1"/>
  <c r="DZ329" i="1"/>
  <c r="DZ330" i="1"/>
  <c r="DZ331" i="1"/>
  <c r="DZ332" i="1"/>
  <c r="DZ333" i="1"/>
  <c r="DZ334" i="1"/>
  <c r="DZ335" i="1"/>
  <c r="DZ336" i="1"/>
  <c r="DZ337" i="1"/>
  <c r="DZ338" i="1"/>
  <c r="DZ339" i="1"/>
  <c r="DZ340" i="1"/>
  <c r="DZ341" i="1"/>
  <c r="DZ342" i="1"/>
  <c r="DZ343" i="1"/>
  <c r="DZ344" i="1"/>
  <c r="DZ345" i="1"/>
  <c r="DZ346" i="1"/>
  <c r="DZ347" i="1"/>
  <c r="DZ348" i="1"/>
  <c r="DZ349" i="1"/>
  <c r="DZ350" i="1"/>
  <c r="DZ351" i="1"/>
  <c r="DZ352" i="1"/>
  <c r="DZ353" i="1"/>
  <c r="EA3" i="1"/>
  <c r="EA4" i="1"/>
  <c r="EA5" i="1"/>
  <c r="EA6" i="1"/>
  <c r="EA7" i="1"/>
  <c r="EA8" i="1"/>
  <c r="EA9" i="1"/>
  <c r="EA10" i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W2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DY2" i="1"/>
  <c r="DT3" i="1"/>
  <c r="DT4" i="1"/>
  <c r="DT5" i="1"/>
  <c r="DT6" i="1"/>
  <c r="DT7" i="1"/>
  <c r="DT8" i="1"/>
  <c r="DT9" i="1"/>
  <c r="DT10" i="1"/>
  <c r="DT11" i="1"/>
  <c r="DT12" i="1"/>
  <c r="DT13" i="1"/>
  <c r="DT14" i="1"/>
  <c r="DT15" i="1"/>
  <c r="DT16" i="1"/>
  <c r="DT17" i="1"/>
  <c r="DT18" i="1"/>
  <c r="DT19" i="1"/>
  <c r="DT311" i="1"/>
  <c r="DT20" i="1"/>
  <c r="DT21" i="1"/>
  <c r="DT22" i="1"/>
  <c r="DT23" i="1"/>
  <c r="DT312" i="1"/>
  <c r="DT24" i="1"/>
  <c r="DT25" i="1"/>
  <c r="DT26" i="1"/>
  <c r="DT27" i="1"/>
  <c r="DT313" i="1"/>
  <c r="DT28" i="1"/>
  <c r="DT29" i="1"/>
  <c r="DT30" i="1"/>
  <c r="DT31" i="1"/>
  <c r="DT32" i="1"/>
  <c r="DT33" i="1"/>
  <c r="DT34" i="1"/>
  <c r="DT35" i="1"/>
  <c r="DT36" i="1"/>
  <c r="DT37" i="1"/>
  <c r="DT38" i="1"/>
  <c r="DT314" i="1"/>
  <c r="DT39" i="1"/>
  <c r="DT315" i="1"/>
  <c r="DT40" i="1"/>
  <c r="DT41" i="1"/>
  <c r="DT42" i="1"/>
  <c r="DT43" i="1"/>
  <c r="DT44" i="1"/>
  <c r="DT45" i="1"/>
  <c r="DT46" i="1"/>
  <c r="DT47" i="1"/>
  <c r="DT48" i="1"/>
  <c r="DT49" i="1"/>
  <c r="DT50" i="1"/>
  <c r="DT316" i="1"/>
  <c r="DT51" i="1"/>
  <c r="DT52" i="1"/>
  <c r="DT53" i="1"/>
  <c r="DT54" i="1"/>
  <c r="DT55" i="1"/>
  <c r="DT56" i="1"/>
  <c r="DT57" i="1"/>
  <c r="DT58" i="1"/>
  <c r="DT59" i="1"/>
  <c r="DT317" i="1"/>
  <c r="DT318" i="1"/>
  <c r="DT319" i="1"/>
  <c r="DT60" i="1"/>
  <c r="DT61" i="1"/>
  <c r="DT62" i="1"/>
  <c r="DT63" i="1"/>
  <c r="DT64" i="1"/>
  <c r="DT320" i="1"/>
  <c r="DT65" i="1"/>
  <c r="DT66" i="1"/>
  <c r="DT67" i="1"/>
  <c r="DT68" i="1"/>
  <c r="DT69" i="1"/>
  <c r="DT70" i="1"/>
  <c r="DT71" i="1"/>
  <c r="DT72" i="1"/>
  <c r="DT73" i="1"/>
  <c r="DT74" i="1"/>
  <c r="DT75" i="1"/>
  <c r="DT76" i="1"/>
  <c r="DT77" i="1"/>
  <c r="DT78" i="1"/>
  <c r="DT79" i="1"/>
  <c r="DT80" i="1"/>
  <c r="DT81" i="1"/>
  <c r="DT82" i="1"/>
  <c r="DT321" i="1"/>
  <c r="DT322" i="1"/>
  <c r="DT83" i="1"/>
  <c r="DT84" i="1"/>
  <c r="DT85" i="1"/>
  <c r="DT323" i="1"/>
  <c r="DT324" i="1"/>
  <c r="DT86" i="1"/>
  <c r="DT87" i="1"/>
  <c r="DT325" i="1"/>
  <c r="DT88" i="1"/>
  <c r="DT326" i="1"/>
  <c r="DT89" i="1"/>
  <c r="DT90" i="1"/>
  <c r="DT91" i="1"/>
  <c r="DT92" i="1"/>
  <c r="DT93" i="1"/>
  <c r="DT94" i="1"/>
  <c r="DT95" i="1"/>
  <c r="DT96" i="1"/>
  <c r="DT97" i="1"/>
  <c r="DT98" i="1"/>
  <c r="DT99" i="1"/>
  <c r="DT100" i="1"/>
  <c r="DT101" i="1"/>
  <c r="DT102" i="1"/>
  <c r="DT103" i="1"/>
  <c r="DT104" i="1"/>
  <c r="DT105" i="1"/>
  <c r="DT106" i="1"/>
  <c r="DT107" i="1"/>
  <c r="DT108" i="1"/>
  <c r="DT109" i="1"/>
  <c r="DT110" i="1"/>
  <c r="DT111" i="1"/>
  <c r="DT112" i="1"/>
  <c r="DT113" i="1"/>
  <c r="DT114" i="1"/>
  <c r="DT115" i="1"/>
  <c r="DT116" i="1"/>
  <c r="DT117" i="1"/>
  <c r="DT118" i="1"/>
  <c r="DT119" i="1"/>
  <c r="DT120" i="1"/>
  <c r="DT121" i="1"/>
  <c r="DT327" i="1"/>
  <c r="DT122" i="1"/>
  <c r="DT123" i="1"/>
  <c r="DT328" i="1"/>
  <c r="DT329" i="1"/>
  <c r="DT124" i="1"/>
  <c r="DT125" i="1"/>
  <c r="DT126" i="1"/>
  <c r="DT127" i="1"/>
  <c r="DT330" i="1"/>
  <c r="DT128" i="1"/>
  <c r="DT129" i="1"/>
  <c r="DT331" i="1"/>
  <c r="DT332" i="1"/>
  <c r="DT130" i="1"/>
  <c r="DT131" i="1"/>
  <c r="DT132" i="1"/>
  <c r="DT133" i="1"/>
  <c r="DT134" i="1"/>
  <c r="DT135" i="1"/>
  <c r="DT136" i="1"/>
  <c r="DT137" i="1"/>
  <c r="DT138" i="1"/>
  <c r="DT139" i="1"/>
  <c r="DT333" i="1"/>
  <c r="DT140" i="1"/>
  <c r="DT141" i="1"/>
  <c r="DT142" i="1"/>
  <c r="DT143" i="1"/>
  <c r="DT144" i="1"/>
  <c r="DT145" i="1"/>
  <c r="DT146" i="1"/>
  <c r="DT334" i="1"/>
  <c r="DT335" i="1"/>
  <c r="DT147" i="1"/>
  <c r="DT148" i="1"/>
  <c r="DT336" i="1"/>
  <c r="DT337" i="1"/>
  <c r="DT149" i="1"/>
  <c r="DT150" i="1"/>
  <c r="DT338" i="1"/>
  <c r="DT339" i="1"/>
  <c r="DT340" i="1"/>
  <c r="DT341" i="1"/>
  <c r="DT151" i="1"/>
  <c r="DT152" i="1"/>
  <c r="DT153" i="1"/>
  <c r="DT154" i="1"/>
  <c r="DT155" i="1"/>
  <c r="DT156" i="1"/>
  <c r="DT157" i="1"/>
  <c r="DT158" i="1"/>
  <c r="DT159" i="1"/>
  <c r="DT160" i="1"/>
  <c r="DT161" i="1"/>
  <c r="DT162" i="1"/>
  <c r="DT163" i="1"/>
  <c r="DT342" i="1"/>
  <c r="DT164" i="1"/>
  <c r="DT165" i="1"/>
  <c r="DT166" i="1"/>
  <c r="DT167" i="1"/>
  <c r="DT343" i="1"/>
  <c r="DT168" i="1"/>
  <c r="DT169" i="1"/>
  <c r="DT170" i="1"/>
  <c r="DT171" i="1"/>
  <c r="DT172" i="1"/>
  <c r="DT173" i="1"/>
  <c r="DT174" i="1"/>
  <c r="DT175" i="1"/>
  <c r="DT176" i="1"/>
  <c r="DT177" i="1"/>
  <c r="DT344" i="1"/>
  <c r="DT178" i="1"/>
  <c r="DT179" i="1"/>
  <c r="DT180" i="1"/>
  <c r="DT181" i="1"/>
  <c r="DT182" i="1"/>
  <c r="DT183" i="1"/>
  <c r="DT184" i="1"/>
  <c r="DT185" i="1"/>
  <c r="DT186" i="1"/>
  <c r="DT187" i="1"/>
  <c r="DT188" i="1"/>
  <c r="DT189" i="1"/>
  <c r="DT190" i="1"/>
  <c r="DT191" i="1"/>
  <c r="DT192" i="1"/>
  <c r="DT193" i="1"/>
  <c r="DT194" i="1"/>
  <c r="DT195" i="1"/>
  <c r="DT345" i="1"/>
  <c r="DT196" i="1"/>
  <c r="DT197" i="1"/>
  <c r="DT198" i="1"/>
  <c r="DT199" i="1"/>
  <c r="DT200" i="1"/>
  <c r="DT201" i="1"/>
  <c r="DT202" i="1"/>
  <c r="DT346" i="1"/>
  <c r="DT203" i="1"/>
  <c r="DT204" i="1"/>
  <c r="DT205" i="1"/>
  <c r="DT206" i="1"/>
  <c r="DT347" i="1"/>
  <c r="DT207" i="1"/>
  <c r="DT208" i="1"/>
  <c r="DT209" i="1"/>
  <c r="DT210" i="1"/>
  <c r="DT211" i="1"/>
  <c r="DT212" i="1"/>
  <c r="DT213" i="1"/>
  <c r="DT214" i="1"/>
  <c r="DT215" i="1"/>
  <c r="DT216" i="1"/>
  <c r="DT217" i="1"/>
  <c r="DT218" i="1"/>
  <c r="DT219" i="1"/>
  <c r="DT220" i="1"/>
  <c r="DT221" i="1"/>
  <c r="DT222" i="1"/>
  <c r="DT223" i="1"/>
  <c r="DT224" i="1"/>
  <c r="DT225" i="1"/>
  <c r="DT226" i="1"/>
  <c r="DT227" i="1"/>
  <c r="DT228" i="1"/>
  <c r="DT229" i="1"/>
  <c r="DT230" i="1"/>
  <c r="DT348" i="1"/>
  <c r="DT231" i="1"/>
  <c r="DT232" i="1"/>
  <c r="DT233" i="1"/>
  <c r="DT349" i="1"/>
  <c r="DT350" i="1"/>
  <c r="DT234" i="1"/>
  <c r="DT235" i="1"/>
  <c r="DT351" i="1"/>
  <c r="DT236" i="1"/>
  <c r="DT237" i="1"/>
  <c r="DT238" i="1"/>
  <c r="DT239" i="1"/>
  <c r="DT352" i="1"/>
  <c r="DT240" i="1"/>
  <c r="DT241" i="1"/>
  <c r="DT242" i="1"/>
  <c r="DT243" i="1"/>
  <c r="DT244" i="1"/>
  <c r="DT245" i="1"/>
  <c r="DT246" i="1"/>
  <c r="DT247" i="1"/>
  <c r="DT248" i="1"/>
  <c r="DT249" i="1"/>
  <c r="DT250" i="1"/>
  <c r="DT251" i="1"/>
  <c r="DT252" i="1"/>
  <c r="DT253" i="1"/>
  <c r="DT254" i="1"/>
  <c r="DT255" i="1"/>
  <c r="DT256" i="1"/>
  <c r="DT257" i="1"/>
  <c r="DT353" i="1"/>
  <c r="DT258" i="1"/>
  <c r="DT259" i="1"/>
  <c r="DT260" i="1"/>
  <c r="DT261" i="1"/>
  <c r="DT262" i="1"/>
  <c r="DT263" i="1"/>
  <c r="DT264" i="1"/>
  <c r="DT265" i="1"/>
  <c r="DT266" i="1"/>
  <c r="DT267" i="1"/>
  <c r="DT268" i="1"/>
  <c r="DT269" i="1"/>
  <c r="DT270" i="1"/>
  <c r="DT271" i="1"/>
  <c r="DT272" i="1"/>
  <c r="DT273" i="1"/>
  <c r="DT274" i="1"/>
  <c r="DT275" i="1"/>
  <c r="DT276" i="1"/>
  <c r="DT277" i="1"/>
  <c r="DT278" i="1"/>
  <c r="DT279" i="1"/>
  <c r="DT280" i="1"/>
  <c r="DT281" i="1"/>
  <c r="DT282" i="1"/>
  <c r="DT283" i="1"/>
  <c r="DT284" i="1"/>
  <c r="DT285" i="1"/>
  <c r="DT286" i="1"/>
  <c r="DT287" i="1"/>
  <c r="DT288" i="1"/>
  <c r="DT289" i="1"/>
  <c r="DT290" i="1"/>
  <c r="DT291" i="1"/>
  <c r="DT292" i="1"/>
  <c r="DT293" i="1"/>
  <c r="DT294" i="1"/>
  <c r="DT295" i="1"/>
  <c r="DT296" i="1"/>
  <c r="DT297" i="1"/>
  <c r="DT298" i="1"/>
  <c r="DT299" i="1"/>
  <c r="DT300" i="1"/>
  <c r="DT301" i="1"/>
  <c r="DT302" i="1"/>
  <c r="DT303" i="1"/>
  <c r="DT304" i="1"/>
  <c r="DT305" i="1"/>
  <c r="DT306" i="1"/>
  <c r="DT307" i="1"/>
  <c r="DT308" i="1"/>
  <c r="DT309" i="1"/>
  <c r="DT310" i="1"/>
  <c r="DS3" i="1"/>
  <c r="DS4" i="1"/>
  <c r="DS5" i="1"/>
  <c r="DS6" i="1"/>
  <c r="DS7" i="1"/>
  <c r="DS8" i="1"/>
  <c r="DS9" i="1"/>
  <c r="DS10" i="1"/>
  <c r="DS11" i="1"/>
  <c r="DS12" i="1"/>
  <c r="DS13" i="1"/>
  <c r="DS14" i="1"/>
  <c r="DS15" i="1"/>
  <c r="DS16" i="1"/>
  <c r="DS17" i="1"/>
  <c r="DS18" i="1"/>
  <c r="DS19" i="1"/>
  <c r="DS311" i="1"/>
  <c r="DS20" i="1"/>
  <c r="DS21" i="1"/>
  <c r="DS22" i="1"/>
  <c r="DS23" i="1"/>
  <c r="DS312" i="1"/>
  <c r="DS24" i="1"/>
  <c r="DS25" i="1"/>
  <c r="DS26" i="1"/>
  <c r="DS27" i="1"/>
  <c r="DS313" i="1"/>
  <c r="DS28" i="1"/>
  <c r="DS29" i="1"/>
  <c r="DS30" i="1"/>
  <c r="DS31" i="1"/>
  <c r="DS32" i="1"/>
  <c r="DS33" i="1"/>
  <c r="DS34" i="1"/>
  <c r="DS35" i="1"/>
  <c r="DS36" i="1"/>
  <c r="DS37" i="1"/>
  <c r="DS38" i="1"/>
  <c r="DS314" i="1"/>
  <c r="DS39" i="1"/>
  <c r="DS315" i="1"/>
  <c r="DS40" i="1"/>
  <c r="DS41" i="1"/>
  <c r="DS42" i="1"/>
  <c r="DS43" i="1"/>
  <c r="DS44" i="1"/>
  <c r="DS45" i="1"/>
  <c r="DS46" i="1"/>
  <c r="DS47" i="1"/>
  <c r="DS48" i="1"/>
  <c r="DS49" i="1"/>
  <c r="DS50" i="1"/>
  <c r="DS316" i="1"/>
  <c r="DS51" i="1"/>
  <c r="DS52" i="1"/>
  <c r="DS53" i="1"/>
  <c r="DS54" i="1"/>
  <c r="DS55" i="1"/>
  <c r="DS56" i="1"/>
  <c r="DS57" i="1"/>
  <c r="DS58" i="1"/>
  <c r="DS59" i="1"/>
  <c r="DS317" i="1"/>
  <c r="DS318" i="1"/>
  <c r="DS319" i="1"/>
  <c r="DS60" i="1"/>
  <c r="DS61" i="1"/>
  <c r="DS62" i="1"/>
  <c r="DS63" i="1"/>
  <c r="DS64" i="1"/>
  <c r="DS320" i="1"/>
  <c r="DS65" i="1"/>
  <c r="DS66" i="1"/>
  <c r="DS67" i="1"/>
  <c r="DS68" i="1"/>
  <c r="DS69" i="1"/>
  <c r="DS70" i="1"/>
  <c r="DS71" i="1"/>
  <c r="DS72" i="1"/>
  <c r="DS73" i="1"/>
  <c r="DS74" i="1"/>
  <c r="DS75" i="1"/>
  <c r="DS76" i="1"/>
  <c r="DS77" i="1"/>
  <c r="DS78" i="1"/>
  <c r="DS79" i="1"/>
  <c r="DS80" i="1"/>
  <c r="DS81" i="1"/>
  <c r="DS82" i="1"/>
  <c r="DS321" i="1"/>
  <c r="DS322" i="1"/>
  <c r="DS83" i="1"/>
  <c r="DS84" i="1"/>
  <c r="DS85" i="1"/>
  <c r="DS323" i="1"/>
  <c r="DS324" i="1"/>
  <c r="DS86" i="1"/>
  <c r="DS87" i="1"/>
  <c r="DS325" i="1"/>
  <c r="DS88" i="1"/>
  <c r="DS326" i="1"/>
  <c r="DS89" i="1"/>
  <c r="DS90" i="1"/>
  <c r="DS91" i="1"/>
  <c r="DS92" i="1"/>
  <c r="DS93" i="1"/>
  <c r="DS94" i="1"/>
  <c r="DS95" i="1"/>
  <c r="DS96" i="1"/>
  <c r="DS97" i="1"/>
  <c r="DS98" i="1"/>
  <c r="DS99" i="1"/>
  <c r="DS100" i="1"/>
  <c r="DS101" i="1"/>
  <c r="DS102" i="1"/>
  <c r="DS103" i="1"/>
  <c r="DS104" i="1"/>
  <c r="DS105" i="1"/>
  <c r="DS106" i="1"/>
  <c r="DS107" i="1"/>
  <c r="DS108" i="1"/>
  <c r="DS109" i="1"/>
  <c r="DS110" i="1"/>
  <c r="DS111" i="1"/>
  <c r="DS112" i="1"/>
  <c r="DS113" i="1"/>
  <c r="DS114" i="1"/>
  <c r="DS115" i="1"/>
  <c r="DS116" i="1"/>
  <c r="DS117" i="1"/>
  <c r="DS118" i="1"/>
  <c r="DS119" i="1"/>
  <c r="DS120" i="1"/>
  <c r="DS121" i="1"/>
  <c r="DS327" i="1"/>
  <c r="DS122" i="1"/>
  <c r="DS123" i="1"/>
  <c r="DS328" i="1"/>
  <c r="DS329" i="1"/>
  <c r="DS124" i="1"/>
  <c r="DS125" i="1"/>
  <c r="DS126" i="1"/>
  <c r="DS127" i="1"/>
  <c r="DS330" i="1"/>
  <c r="DS128" i="1"/>
  <c r="DS129" i="1"/>
  <c r="DS331" i="1"/>
  <c r="DS332" i="1"/>
  <c r="DS130" i="1"/>
  <c r="DS131" i="1"/>
  <c r="DS132" i="1"/>
  <c r="DS133" i="1"/>
  <c r="DS134" i="1"/>
  <c r="DS135" i="1"/>
  <c r="DS136" i="1"/>
  <c r="DS137" i="1"/>
  <c r="DS138" i="1"/>
  <c r="DS139" i="1"/>
  <c r="DS333" i="1"/>
  <c r="DS140" i="1"/>
  <c r="DS141" i="1"/>
  <c r="DS142" i="1"/>
  <c r="DS143" i="1"/>
  <c r="DS144" i="1"/>
  <c r="DS145" i="1"/>
  <c r="DS146" i="1"/>
  <c r="DS334" i="1"/>
  <c r="DS335" i="1"/>
  <c r="DS147" i="1"/>
  <c r="DS148" i="1"/>
  <c r="DS336" i="1"/>
  <c r="DS337" i="1"/>
  <c r="DS149" i="1"/>
  <c r="DS150" i="1"/>
  <c r="DS338" i="1"/>
  <c r="DS339" i="1"/>
  <c r="DS340" i="1"/>
  <c r="DS341" i="1"/>
  <c r="DS151" i="1"/>
  <c r="DS152" i="1"/>
  <c r="DS153" i="1"/>
  <c r="DS154" i="1"/>
  <c r="DS155" i="1"/>
  <c r="DS156" i="1"/>
  <c r="DS157" i="1"/>
  <c r="DS158" i="1"/>
  <c r="DS159" i="1"/>
  <c r="DS160" i="1"/>
  <c r="DS161" i="1"/>
  <c r="DS162" i="1"/>
  <c r="DS163" i="1"/>
  <c r="DS342" i="1"/>
  <c r="DS164" i="1"/>
  <c r="DS165" i="1"/>
  <c r="DS166" i="1"/>
  <c r="DS167" i="1"/>
  <c r="DS343" i="1"/>
  <c r="DS168" i="1"/>
  <c r="DS169" i="1"/>
  <c r="DS170" i="1"/>
  <c r="DS171" i="1"/>
  <c r="DS172" i="1"/>
  <c r="DS173" i="1"/>
  <c r="DS174" i="1"/>
  <c r="DS175" i="1"/>
  <c r="DS176" i="1"/>
  <c r="DS177" i="1"/>
  <c r="DS344" i="1"/>
  <c r="DS178" i="1"/>
  <c r="DS179" i="1"/>
  <c r="DS180" i="1"/>
  <c r="DS181" i="1"/>
  <c r="DS182" i="1"/>
  <c r="DS183" i="1"/>
  <c r="DS184" i="1"/>
  <c r="DS185" i="1"/>
  <c r="DS186" i="1"/>
  <c r="DS187" i="1"/>
  <c r="DS188" i="1"/>
  <c r="DS189" i="1"/>
  <c r="DS190" i="1"/>
  <c r="DS191" i="1"/>
  <c r="DS192" i="1"/>
  <c r="DS193" i="1"/>
  <c r="DS194" i="1"/>
  <c r="DS195" i="1"/>
  <c r="DS345" i="1"/>
  <c r="DS196" i="1"/>
  <c r="DS197" i="1"/>
  <c r="DS198" i="1"/>
  <c r="DS199" i="1"/>
  <c r="DS200" i="1"/>
  <c r="DS201" i="1"/>
  <c r="DS202" i="1"/>
  <c r="DS346" i="1"/>
  <c r="DS203" i="1"/>
  <c r="DS204" i="1"/>
  <c r="DS205" i="1"/>
  <c r="DS206" i="1"/>
  <c r="DS347" i="1"/>
  <c r="DS207" i="1"/>
  <c r="DS208" i="1"/>
  <c r="DS209" i="1"/>
  <c r="DS210" i="1"/>
  <c r="DS211" i="1"/>
  <c r="DS212" i="1"/>
  <c r="DS213" i="1"/>
  <c r="DS214" i="1"/>
  <c r="DS215" i="1"/>
  <c r="DS216" i="1"/>
  <c r="DS217" i="1"/>
  <c r="DS218" i="1"/>
  <c r="DS219" i="1"/>
  <c r="DS220" i="1"/>
  <c r="DS221" i="1"/>
  <c r="DS222" i="1"/>
  <c r="DS223" i="1"/>
  <c r="DS224" i="1"/>
  <c r="DS225" i="1"/>
  <c r="DS226" i="1"/>
  <c r="DS227" i="1"/>
  <c r="DS228" i="1"/>
  <c r="DS229" i="1"/>
  <c r="DS230" i="1"/>
  <c r="DS348" i="1"/>
  <c r="DS231" i="1"/>
  <c r="DS232" i="1"/>
  <c r="DS233" i="1"/>
  <c r="DS349" i="1"/>
  <c r="DS350" i="1"/>
  <c r="DS234" i="1"/>
  <c r="DS235" i="1"/>
  <c r="DS351" i="1"/>
  <c r="DS236" i="1"/>
  <c r="DS237" i="1"/>
  <c r="DS238" i="1"/>
  <c r="DS239" i="1"/>
  <c r="DS352" i="1"/>
  <c r="DS240" i="1"/>
  <c r="DS241" i="1"/>
  <c r="DS242" i="1"/>
  <c r="DS243" i="1"/>
  <c r="DS244" i="1"/>
  <c r="DS245" i="1"/>
  <c r="DS246" i="1"/>
  <c r="DS247" i="1"/>
  <c r="DS248" i="1"/>
  <c r="DS249" i="1"/>
  <c r="DS250" i="1"/>
  <c r="DS251" i="1"/>
  <c r="DS252" i="1"/>
  <c r="DS253" i="1"/>
  <c r="DS254" i="1"/>
  <c r="DS255" i="1"/>
  <c r="DS256" i="1"/>
  <c r="DS257" i="1"/>
  <c r="DS353" i="1"/>
  <c r="DS258" i="1"/>
  <c r="DS259" i="1"/>
  <c r="DS260" i="1"/>
  <c r="DS261" i="1"/>
  <c r="DS262" i="1"/>
  <c r="DS263" i="1"/>
  <c r="DS264" i="1"/>
  <c r="DS265" i="1"/>
  <c r="DS266" i="1"/>
  <c r="DS267" i="1"/>
  <c r="DS268" i="1"/>
  <c r="DS269" i="1"/>
  <c r="DS270" i="1"/>
  <c r="DS271" i="1"/>
  <c r="DS272" i="1"/>
  <c r="DS273" i="1"/>
  <c r="DS274" i="1"/>
  <c r="DS275" i="1"/>
  <c r="DS276" i="1"/>
  <c r="DS277" i="1"/>
  <c r="DS278" i="1"/>
  <c r="DS279" i="1"/>
  <c r="DS280" i="1"/>
  <c r="DS281" i="1"/>
  <c r="DS282" i="1"/>
  <c r="DS283" i="1"/>
  <c r="DS284" i="1"/>
  <c r="DS285" i="1"/>
  <c r="DS286" i="1"/>
  <c r="DS287" i="1"/>
  <c r="DS288" i="1"/>
  <c r="DS289" i="1"/>
  <c r="DS290" i="1"/>
  <c r="DS291" i="1"/>
  <c r="DS292" i="1"/>
  <c r="DS293" i="1"/>
  <c r="DS294" i="1"/>
  <c r="DS295" i="1"/>
  <c r="DS296" i="1"/>
  <c r="DS297" i="1"/>
  <c r="DS298" i="1"/>
  <c r="DS299" i="1"/>
  <c r="DS300" i="1"/>
  <c r="DS301" i="1"/>
  <c r="DS302" i="1"/>
  <c r="DS303" i="1"/>
  <c r="DS304" i="1"/>
  <c r="DS305" i="1"/>
  <c r="DS306" i="1"/>
  <c r="DS307" i="1"/>
  <c r="DS308" i="1"/>
  <c r="DS309" i="1"/>
  <c r="DS310" i="1"/>
  <c r="DT2" i="1"/>
  <c r="DS2" i="1"/>
  <c r="DW308" i="1" l="1"/>
  <c r="DW280" i="1"/>
  <c r="DW268" i="1"/>
  <c r="DW170" i="1"/>
  <c r="DV152" i="1"/>
  <c r="DV332" i="1"/>
  <c r="DW7" i="1"/>
  <c r="DW249" i="1"/>
  <c r="DV144" i="1"/>
  <c r="DV119" i="1"/>
  <c r="DW103" i="1"/>
  <c r="DW91" i="1"/>
  <c r="DW69" i="1"/>
  <c r="DW36" i="1"/>
  <c r="DW22" i="1"/>
  <c r="DW167" i="1"/>
  <c r="DV133" i="1"/>
  <c r="DW77" i="1"/>
  <c r="DW62" i="1"/>
  <c r="DW50" i="1"/>
  <c r="DW15" i="1"/>
  <c r="DU298" i="1"/>
  <c r="DW294" i="1"/>
  <c r="DW286" i="1"/>
  <c r="DW278" i="1"/>
  <c r="DW270" i="1"/>
  <c r="DW262" i="1"/>
  <c r="DW255" i="1"/>
  <c r="DU310" i="1"/>
  <c r="DU302" i="1"/>
  <c r="DU309" i="1"/>
  <c r="DU305" i="1"/>
  <c r="DU301" i="1"/>
  <c r="DU297" i="1"/>
  <c r="DU293" i="1"/>
  <c r="DU289" i="1"/>
  <c r="DU285" i="1"/>
  <c r="DW156" i="1"/>
  <c r="DV156" i="1"/>
  <c r="DW107" i="1"/>
  <c r="DV107" i="1"/>
  <c r="DW88" i="1"/>
  <c r="DV88" i="1"/>
  <c r="DW81" i="1"/>
  <c r="DV81" i="1"/>
  <c r="DW57" i="1"/>
  <c r="DV57" i="1"/>
  <c r="DW42" i="1"/>
  <c r="DV42" i="1"/>
  <c r="DW28" i="1"/>
  <c r="DV28" i="1"/>
  <c r="DV167" i="1"/>
  <c r="DU2" i="1"/>
  <c r="DW303" i="1"/>
  <c r="DW295" i="1"/>
  <c r="DV291" i="1"/>
  <c r="DW287" i="1"/>
  <c r="DU283" i="1"/>
  <c r="DW279" i="1"/>
  <c r="DW271" i="1"/>
  <c r="DU267" i="1"/>
  <c r="DW263" i="1"/>
  <c r="DW256" i="1"/>
  <c r="DU252" i="1"/>
  <c r="DW248" i="1"/>
  <c r="DW240" i="1"/>
  <c r="DU237" i="1"/>
  <c r="DW234" i="1"/>
  <c r="DW229" i="1"/>
  <c r="DU225" i="1"/>
  <c r="DV221" i="1"/>
  <c r="DW213" i="1"/>
  <c r="DU209" i="1"/>
  <c r="DW206" i="1"/>
  <c r="DW199" i="1"/>
  <c r="DU345" i="1"/>
  <c r="DW192" i="1"/>
  <c r="DW184" i="1"/>
  <c r="DU180" i="1"/>
  <c r="DW177" i="1"/>
  <c r="DU169" i="1"/>
  <c r="DU166" i="1"/>
  <c r="DV163" i="1"/>
  <c r="DU151" i="1"/>
  <c r="DW338" i="1"/>
  <c r="DU334" i="1"/>
  <c r="DU143" i="1"/>
  <c r="DU331" i="1"/>
  <c r="DW127" i="1"/>
  <c r="DU327" i="1"/>
  <c r="DU118" i="1"/>
  <c r="DV114" i="1"/>
  <c r="DU102" i="1"/>
  <c r="DW98" i="1"/>
  <c r="DU90" i="1"/>
  <c r="DU325" i="1"/>
  <c r="DU76" i="1"/>
  <c r="DU320" i="1"/>
  <c r="DV317" i="1"/>
  <c r="DU52" i="1"/>
  <c r="DU45" i="1"/>
  <c r="DU314" i="1"/>
  <c r="DU31" i="1"/>
  <c r="DU24" i="1"/>
  <c r="DU18" i="1"/>
  <c r="DU10" i="1"/>
  <c r="DW310" i="1"/>
  <c r="DU306" i="1"/>
  <c r="DW302" i="1"/>
  <c r="DV69" i="1"/>
  <c r="DV15" i="1"/>
  <c r="DU294" i="1"/>
  <c r="DU282" i="1"/>
  <c r="DU266" i="1"/>
  <c r="DU262" i="1"/>
  <c r="DU251" i="1"/>
  <c r="DU350" i="1"/>
  <c r="DU224" i="1"/>
  <c r="DU205" i="1"/>
  <c r="DU195" i="1"/>
  <c r="DU176" i="1"/>
  <c r="DU165" i="1"/>
  <c r="DU150" i="1"/>
  <c r="DU142" i="1"/>
  <c r="DU126" i="1"/>
  <c r="DU117" i="1"/>
  <c r="DU97" i="1"/>
  <c r="DU87" i="1"/>
  <c r="DU71" i="1"/>
  <c r="DU59" i="1"/>
  <c r="DU44" i="1"/>
  <c r="DU30" i="1"/>
  <c r="DU17" i="1"/>
  <c r="DU281" i="1"/>
  <c r="DU277" i="1"/>
  <c r="DU273" i="1"/>
  <c r="DU269" i="1"/>
  <c r="DU265" i="1"/>
  <c r="DU261" i="1"/>
  <c r="DU353" i="1"/>
  <c r="DU254" i="1"/>
  <c r="DU250" i="1"/>
  <c r="DU246" i="1"/>
  <c r="DU242" i="1"/>
  <c r="DU239" i="1"/>
  <c r="DU351" i="1"/>
  <c r="DU349" i="1"/>
  <c r="DU348" i="1"/>
  <c r="DU227" i="1"/>
  <c r="DU223" i="1"/>
  <c r="DU219" i="1"/>
  <c r="DU215" i="1"/>
  <c r="DU211" i="1"/>
  <c r="DU207" i="1"/>
  <c r="DU204" i="1"/>
  <c r="DU201" i="1"/>
  <c r="DU197" i="1"/>
  <c r="DU194" i="1"/>
  <c r="DU190" i="1"/>
  <c r="DU186" i="1"/>
  <c r="DU182" i="1"/>
  <c r="DU178" i="1"/>
  <c r="DV175" i="1"/>
  <c r="DU171" i="1"/>
  <c r="DU343" i="1"/>
  <c r="DU164" i="1"/>
  <c r="DU161" i="1"/>
  <c r="DV157" i="1"/>
  <c r="DU153" i="1"/>
  <c r="DU340" i="1"/>
  <c r="DV149" i="1"/>
  <c r="DU147" i="1"/>
  <c r="DU145" i="1"/>
  <c r="DU141" i="1"/>
  <c r="DU138" i="1"/>
  <c r="DV134" i="1"/>
  <c r="DU130" i="1"/>
  <c r="DU128" i="1"/>
  <c r="DV125" i="1"/>
  <c r="DU123" i="1"/>
  <c r="DU120" i="1"/>
  <c r="DU116" i="1"/>
  <c r="DU112" i="1"/>
  <c r="DV108" i="1"/>
  <c r="DU104" i="1"/>
  <c r="DU100" i="1"/>
  <c r="DV96" i="1"/>
  <c r="DU92" i="1"/>
  <c r="DU326" i="1"/>
  <c r="DU86" i="1"/>
  <c r="DU84" i="1"/>
  <c r="DV82" i="1"/>
  <c r="DU78" i="1"/>
  <c r="DU74" i="1"/>
  <c r="DU70" i="1"/>
  <c r="DU66" i="1"/>
  <c r="DU63" i="1"/>
  <c r="DU319" i="1"/>
  <c r="DU58" i="1"/>
  <c r="DU54" i="1"/>
  <c r="DU316" i="1"/>
  <c r="DU47" i="1"/>
  <c r="DU43" i="1"/>
  <c r="DU315" i="1"/>
  <c r="DU37" i="1"/>
  <c r="DU33" i="1"/>
  <c r="DU29" i="1"/>
  <c r="DU26" i="1"/>
  <c r="DU23" i="1"/>
  <c r="DU311" i="1"/>
  <c r="DU16" i="1"/>
  <c r="DU12" i="1"/>
  <c r="DU8" i="1"/>
  <c r="DU4" i="1"/>
  <c r="DU308" i="1"/>
  <c r="DU304" i="1"/>
  <c r="DU300" i="1"/>
  <c r="DU296" i="1"/>
  <c r="DU292" i="1"/>
  <c r="DU288" i="1"/>
  <c r="DU284" i="1"/>
  <c r="DU280" i="1"/>
  <c r="DU276" i="1"/>
  <c r="DU272" i="1"/>
  <c r="DU268" i="1"/>
  <c r="DU264" i="1"/>
  <c r="DU260" i="1"/>
  <c r="DU257" i="1"/>
  <c r="DU253" i="1"/>
  <c r="DU249" i="1"/>
  <c r="DU245" i="1"/>
  <c r="DU241" i="1"/>
  <c r="DU238" i="1"/>
  <c r="DU235" i="1"/>
  <c r="DU233" i="1"/>
  <c r="DU230" i="1"/>
  <c r="DU226" i="1"/>
  <c r="DU222" i="1"/>
  <c r="DU218" i="1"/>
  <c r="DU214" i="1"/>
  <c r="DU210" i="1"/>
  <c r="DU347" i="1"/>
  <c r="DU203" i="1"/>
  <c r="DU200" i="1"/>
  <c r="DU196" i="1"/>
  <c r="DU193" i="1"/>
  <c r="DU189" i="1"/>
  <c r="DU185" i="1"/>
  <c r="DU152" i="1"/>
  <c r="DU339" i="1"/>
  <c r="DU337" i="1"/>
  <c r="DU335" i="1"/>
  <c r="DU144" i="1"/>
  <c r="DU140" i="1"/>
  <c r="DU137" i="1"/>
  <c r="DU133" i="1"/>
  <c r="DU332" i="1"/>
  <c r="DU330" i="1"/>
  <c r="DU124" i="1"/>
  <c r="DU122" i="1"/>
  <c r="DU119" i="1"/>
  <c r="DU115" i="1"/>
  <c r="DU111" i="1"/>
  <c r="DW258" i="1"/>
  <c r="DV258" i="1"/>
  <c r="DW251" i="1"/>
  <c r="DV251" i="1"/>
  <c r="DW247" i="1"/>
  <c r="DV247" i="1"/>
  <c r="DW243" i="1"/>
  <c r="DV243" i="1"/>
  <c r="DW352" i="1"/>
  <c r="DV352" i="1"/>
  <c r="DW236" i="1"/>
  <c r="DV236" i="1"/>
  <c r="DW350" i="1"/>
  <c r="DV350" i="1"/>
  <c r="DW231" i="1"/>
  <c r="DV231" i="1"/>
  <c r="DW228" i="1"/>
  <c r="DV228" i="1"/>
  <c r="DW224" i="1"/>
  <c r="DV224" i="1"/>
  <c r="DW220" i="1"/>
  <c r="DV220" i="1"/>
  <c r="DW216" i="1"/>
  <c r="DV216" i="1"/>
  <c r="DW212" i="1"/>
  <c r="DV212" i="1"/>
  <c r="DW208" i="1"/>
  <c r="DV208" i="1"/>
  <c r="DW205" i="1"/>
  <c r="DV205" i="1"/>
  <c r="DW202" i="1"/>
  <c r="DV202" i="1"/>
  <c r="DW198" i="1"/>
  <c r="DV198" i="1"/>
  <c r="DW195" i="1"/>
  <c r="DV195" i="1"/>
  <c r="DW191" i="1"/>
  <c r="DV191" i="1"/>
  <c r="DW187" i="1"/>
  <c r="DV187" i="1"/>
  <c r="DW183" i="1"/>
  <c r="DV183" i="1"/>
  <c r="DW179" i="1"/>
  <c r="DV179" i="1"/>
  <c r="DW176" i="1"/>
  <c r="DV176" i="1"/>
  <c r="DW172" i="1"/>
  <c r="DV172" i="1"/>
  <c r="DW168" i="1"/>
  <c r="DV168" i="1"/>
  <c r="DW165" i="1"/>
  <c r="DV165" i="1"/>
  <c r="DW162" i="1"/>
  <c r="DV162" i="1"/>
  <c r="DW158" i="1"/>
  <c r="DV158" i="1"/>
  <c r="DW154" i="1"/>
  <c r="DV154" i="1"/>
  <c r="DW341" i="1"/>
  <c r="DV341" i="1"/>
  <c r="DW150" i="1"/>
  <c r="DV150" i="1"/>
  <c r="DW148" i="1"/>
  <c r="DV148" i="1"/>
  <c r="DW146" i="1"/>
  <c r="DV146" i="1"/>
  <c r="DW142" i="1"/>
  <c r="DV142" i="1"/>
  <c r="DW139" i="1"/>
  <c r="DV139" i="1"/>
  <c r="DW135" i="1"/>
  <c r="DV135" i="1"/>
  <c r="DW131" i="1"/>
  <c r="DV131" i="1"/>
  <c r="DW129" i="1"/>
  <c r="DV129" i="1"/>
  <c r="DW126" i="1"/>
  <c r="DV126" i="1"/>
  <c r="DW328" i="1"/>
  <c r="DV328" i="1"/>
  <c r="DW121" i="1"/>
  <c r="DV121" i="1"/>
  <c r="DW117" i="1"/>
  <c r="DV117" i="1"/>
  <c r="DW113" i="1"/>
  <c r="DV113" i="1"/>
  <c r="DW109" i="1"/>
  <c r="DV109" i="1"/>
  <c r="DW105" i="1"/>
  <c r="DV105" i="1"/>
  <c r="DW101" i="1"/>
  <c r="DV101" i="1"/>
  <c r="DW97" i="1"/>
  <c r="DV97" i="1"/>
  <c r="DW93" i="1"/>
  <c r="DV93" i="1"/>
  <c r="DW89" i="1"/>
  <c r="DV89" i="1"/>
  <c r="DW87" i="1"/>
  <c r="DV87" i="1"/>
  <c r="DW85" i="1"/>
  <c r="DV85" i="1"/>
  <c r="DW321" i="1"/>
  <c r="DV321" i="1"/>
  <c r="DW79" i="1"/>
  <c r="DV79" i="1"/>
  <c r="DW75" i="1"/>
  <c r="DV75" i="1"/>
  <c r="DW71" i="1"/>
  <c r="DV71" i="1"/>
  <c r="DW67" i="1"/>
  <c r="DV67" i="1"/>
  <c r="DW64" i="1"/>
  <c r="DV64" i="1"/>
  <c r="DW60" i="1"/>
  <c r="DV60" i="1"/>
  <c r="DW59" i="1"/>
  <c r="DV59" i="1"/>
  <c r="DW55" i="1"/>
  <c r="DV55" i="1"/>
  <c r="DW51" i="1"/>
  <c r="DV51" i="1"/>
  <c r="DW48" i="1"/>
  <c r="DV48" i="1"/>
  <c r="DW44" i="1"/>
  <c r="DV44" i="1"/>
  <c r="DW40" i="1"/>
  <c r="DV40" i="1"/>
  <c r="DW38" i="1"/>
  <c r="DV38" i="1"/>
  <c r="DW34" i="1"/>
  <c r="DV34" i="1"/>
  <c r="DW30" i="1"/>
  <c r="DV30" i="1"/>
  <c r="DW27" i="1"/>
  <c r="DV27" i="1"/>
  <c r="DW312" i="1"/>
  <c r="DV312" i="1"/>
  <c r="DW20" i="1"/>
  <c r="DV20" i="1"/>
  <c r="DW17" i="1"/>
  <c r="DV17" i="1"/>
  <c r="DW13" i="1"/>
  <c r="DV13" i="1"/>
  <c r="DW9" i="1"/>
  <c r="DV9" i="1"/>
  <c r="DW5" i="1"/>
  <c r="DV5" i="1"/>
  <c r="DU278" i="1"/>
  <c r="DU247" i="1"/>
  <c r="DU220" i="1"/>
  <c r="DU191" i="1"/>
  <c r="DU162" i="1"/>
  <c r="DU139" i="1"/>
  <c r="DU113" i="1"/>
  <c r="DU85" i="1"/>
  <c r="DV303" i="1"/>
  <c r="DV287" i="1"/>
  <c r="DV271" i="1"/>
  <c r="DV256" i="1"/>
  <c r="DV234" i="1"/>
  <c r="DV206" i="1"/>
  <c r="DV177" i="1"/>
  <c r="DV338" i="1"/>
  <c r="DV127" i="1"/>
  <c r="DV98" i="1"/>
  <c r="DV70" i="1"/>
  <c r="DV43" i="1"/>
  <c r="DV16" i="1"/>
  <c r="DW291" i="1"/>
  <c r="DW221" i="1"/>
  <c r="DV171" i="1"/>
  <c r="DV147" i="1"/>
  <c r="DV123" i="1"/>
  <c r="DV63" i="1"/>
  <c r="DV316" i="1"/>
  <c r="DV23" i="1"/>
  <c r="DU287" i="1"/>
  <c r="DU256" i="1"/>
  <c r="DU236" i="1"/>
  <c r="DU229" i="1"/>
  <c r="DU208" i="1"/>
  <c r="DU199" i="1"/>
  <c r="DU179" i="1"/>
  <c r="DU341" i="1"/>
  <c r="DU129" i="1"/>
  <c r="DU101" i="1"/>
  <c r="DU75" i="1"/>
  <c r="DU64" i="1"/>
  <c r="DU51" i="1"/>
  <c r="DU38" i="1"/>
  <c r="DU312" i="1"/>
  <c r="DU9" i="1"/>
  <c r="DV302" i="1"/>
  <c r="DV286" i="1"/>
  <c r="DV270" i="1"/>
  <c r="DV255" i="1"/>
  <c r="DV229" i="1"/>
  <c r="DV199" i="1"/>
  <c r="DW163" i="1"/>
  <c r="DU307" i="1"/>
  <c r="DU303" i="1"/>
  <c r="DU299" i="1"/>
  <c r="DU295" i="1"/>
  <c r="DU291" i="1"/>
  <c r="DU279" i="1"/>
  <c r="DU275" i="1"/>
  <c r="DU263" i="1"/>
  <c r="DU259" i="1"/>
  <c r="DU248" i="1"/>
  <c r="DU244" i="1"/>
  <c r="DU234" i="1"/>
  <c r="DU232" i="1"/>
  <c r="DU221" i="1"/>
  <c r="DU217" i="1"/>
  <c r="DU206" i="1"/>
  <c r="DU346" i="1"/>
  <c r="DU192" i="1"/>
  <c r="DU188" i="1"/>
  <c r="DU177" i="1"/>
  <c r="DU173" i="1"/>
  <c r="DU163" i="1"/>
  <c r="DU159" i="1"/>
  <c r="DU338" i="1"/>
  <c r="DU336" i="1"/>
  <c r="DU333" i="1"/>
  <c r="DU136" i="1"/>
  <c r="DU127" i="1"/>
  <c r="DU329" i="1"/>
  <c r="DU114" i="1"/>
  <c r="DU110" i="1"/>
  <c r="DU98" i="1"/>
  <c r="DU94" i="1"/>
  <c r="DU323" i="1"/>
  <c r="DU322" i="1"/>
  <c r="DU72" i="1"/>
  <c r="DU68" i="1"/>
  <c r="DU61" i="1"/>
  <c r="DU56" i="1"/>
  <c r="DU49" i="1"/>
  <c r="DU41" i="1"/>
  <c r="DU35" i="1"/>
  <c r="DU313" i="1"/>
  <c r="DU21" i="1"/>
  <c r="DU14" i="1"/>
  <c r="DU6" i="1"/>
  <c r="DU157" i="1"/>
  <c r="DU134" i="1"/>
  <c r="DU108" i="1"/>
  <c r="DU82" i="1"/>
  <c r="DU317" i="1"/>
  <c r="DV2" i="1"/>
  <c r="DV295" i="1"/>
  <c r="DV279" i="1"/>
  <c r="DV263" i="1"/>
  <c r="DV248" i="1"/>
  <c r="DV192" i="1"/>
  <c r="DV58" i="1"/>
  <c r="DV29" i="1"/>
  <c r="DW309" i="1"/>
  <c r="DW114" i="1"/>
  <c r="DW306" i="1"/>
  <c r="DV306" i="1"/>
  <c r="DW298" i="1"/>
  <c r="DV298" i="1"/>
  <c r="DV290" i="1"/>
  <c r="DW290" i="1"/>
  <c r="DW282" i="1"/>
  <c r="DV282" i="1"/>
  <c r="DW274" i="1"/>
  <c r="DV274" i="1"/>
  <c r="DW266" i="1"/>
  <c r="DV266" i="1"/>
  <c r="DW307" i="1"/>
  <c r="DV307" i="1"/>
  <c r="DW299" i="1"/>
  <c r="DV299" i="1"/>
  <c r="DW283" i="1"/>
  <c r="DV283" i="1"/>
  <c r="DW275" i="1"/>
  <c r="DV275" i="1"/>
  <c r="DW267" i="1"/>
  <c r="DV267" i="1"/>
  <c r="DW259" i="1"/>
  <c r="DV259" i="1"/>
  <c r="DW252" i="1"/>
  <c r="DV252" i="1"/>
  <c r="DW244" i="1"/>
  <c r="DV244" i="1"/>
  <c r="DW237" i="1"/>
  <c r="DV237" i="1"/>
  <c r="DW232" i="1"/>
  <c r="DV232" i="1"/>
  <c r="DW225" i="1"/>
  <c r="DV225" i="1"/>
  <c r="DW217" i="1"/>
  <c r="DV217" i="1"/>
  <c r="DW209" i="1"/>
  <c r="DV209" i="1"/>
  <c r="DW346" i="1"/>
  <c r="DV346" i="1"/>
  <c r="DW345" i="1"/>
  <c r="DV345" i="1"/>
  <c r="DW188" i="1"/>
  <c r="DV188" i="1"/>
  <c r="DW180" i="1"/>
  <c r="DV180" i="1"/>
  <c r="DW173" i="1"/>
  <c r="DV173" i="1"/>
  <c r="DW169" i="1"/>
  <c r="DV169" i="1"/>
  <c r="DW166" i="1"/>
  <c r="DV166" i="1"/>
  <c r="DV159" i="1"/>
  <c r="DW159" i="1"/>
  <c r="DW155" i="1"/>
  <c r="DV155" i="1"/>
  <c r="DW151" i="1"/>
  <c r="DV151" i="1"/>
  <c r="DW336" i="1"/>
  <c r="DV336" i="1"/>
  <c r="DW334" i="1"/>
  <c r="DV334" i="1"/>
  <c r="DW143" i="1"/>
  <c r="DV143" i="1"/>
  <c r="DW333" i="1"/>
  <c r="DV333" i="1"/>
  <c r="DV136" i="1"/>
  <c r="DW136" i="1"/>
  <c r="DW132" i="1"/>
  <c r="DV132" i="1"/>
  <c r="DW331" i="1"/>
  <c r="DV331" i="1"/>
  <c r="DW329" i="1"/>
  <c r="DV329" i="1"/>
  <c r="DW327" i="1"/>
  <c r="DV327" i="1"/>
  <c r="DW118" i="1"/>
  <c r="DV118" i="1"/>
  <c r="DV110" i="1"/>
  <c r="DW110" i="1"/>
  <c r="DW106" i="1"/>
  <c r="DV106" i="1"/>
  <c r="DW102" i="1"/>
  <c r="DV102" i="1"/>
  <c r="DW94" i="1"/>
  <c r="DV94" i="1"/>
  <c r="DW90" i="1"/>
  <c r="DV90" i="1"/>
  <c r="DW325" i="1"/>
  <c r="DV325" i="1"/>
  <c r="DW323" i="1"/>
  <c r="DV323" i="1"/>
  <c r="DV322" i="1"/>
  <c r="DW322" i="1"/>
  <c r="DW80" i="1"/>
  <c r="DV80" i="1"/>
  <c r="DW76" i="1"/>
  <c r="DV76" i="1"/>
  <c r="DV72" i="1"/>
  <c r="DW72" i="1"/>
  <c r="DV68" i="1"/>
  <c r="DW68" i="1"/>
  <c r="DW320" i="1"/>
  <c r="DV320" i="1"/>
  <c r="DW61" i="1"/>
  <c r="DV61" i="1"/>
  <c r="DV56" i="1"/>
  <c r="DW56" i="1"/>
  <c r="DW52" i="1"/>
  <c r="DV52" i="1"/>
  <c r="DW49" i="1"/>
  <c r="DV49" i="1"/>
  <c r="DV45" i="1"/>
  <c r="DW45" i="1"/>
  <c r="DV41" i="1"/>
  <c r="DW41" i="1"/>
  <c r="DW314" i="1"/>
  <c r="DV314" i="1"/>
  <c r="DW35" i="1"/>
  <c r="DV35" i="1"/>
  <c r="DV31" i="1"/>
  <c r="DW31" i="1"/>
  <c r="DV313" i="1"/>
  <c r="DW313" i="1"/>
  <c r="DW24" i="1"/>
  <c r="DV24" i="1"/>
  <c r="DW21" i="1"/>
  <c r="DV21" i="1"/>
  <c r="DV18" i="1"/>
  <c r="DW18" i="1"/>
  <c r="DV14" i="1"/>
  <c r="DW14" i="1"/>
  <c r="DW10" i="1"/>
  <c r="DV10" i="1"/>
  <c r="DW6" i="1"/>
  <c r="DV6" i="1"/>
  <c r="DU290" i="1"/>
  <c r="DU286" i="1"/>
  <c r="DU274" i="1"/>
  <c r="DU270" i="1"/>
  <c r="DU258" i="1"/>
  <c r="DU255" i="1"/>
  <c r="DU243" i="1"/>
  <c r="DU352" i="1"/>
  <c r="DU231" i="1"/>
  <c r="DU228" i="1"/>
  <c r="DU216" i="1"/>
  <c r="DU212" i="1"/>
  <c r="DU202" i="1"/>
  <c r="DU198" i="1"/>
  <c r="DU187" i="1"/>
  <c r="DU183" i="1"/>
  <c r="DU172" i="1"/>
  <c r="DU168" i="1"/>
  <c r="DU158" i="1"/>
  <c r="DU154" i="1"/>
  <c r="DU148" i="1"/>
  <c r="DU146" i="1"/>
  <c r="DU135" i="1"/>
  <c r="DU131" i="1"/>
  <c r="DU328" i="1"/>
  <c r="DU121" i="1"/>
  <c r="DU109" i="1"/>
  <c r="DU105" i="1"/>
  <c r="DU93" i="1"/>
  <c r="DU89" i="1"/>
  <c r="DU321" i="1"/>
  <c r="DU79" i="1"/>
  <c r="DU67" i="1"/>
  <c r="DU60" i="1"/>
  <c r="DU55" i="1"/>
  <c r="DU48" i="1"/>
  <c r="DU40" i="1"/>
  <c r="DU34" i="1"/>
  <c r="DU27" i="1"/>
  <c r="DU20" i="1"/>
  <c r="DU13" i="1"/>
  <c r="DU5" i="1"/>
  <c r="DU271" i="1"/>
  <c r="DU240" i="1"/>
  <c r="DU213" i="1"/>
  <c r="DU184" i="1"/>
  <c r="DU175" i="1"/>
  <c r="DU155" i="1"/>
  <c r="DU149" i="1"/>
  <c r="DU132" i="1"/>
  <c r="DU125" i="1"/>
  <c r="DU106" i="1"/>
  <c r="DU96" i="1"/>
  <c r="DU80" i="1"/>
  <c r="DV310" i="1"/>
  <c r="DV294" i="1"/>
  <c r="DV278" i="1"/>
  <c r="DV262" i="1"/>
  <c r="DV240" i="1"/>
  <c r="DV213" i="1"/>
  <c r="DV184" i="1"/>
  <c r="DW317" i="1"/>
  <c r="DV301" i="1"/>
  <c r="DW285" i="1"/>
  <c r="DV285" i="1"/>
  <c r="DW277" i="1"/>
  <c r="DV277" i="1"/>
  <c r="DW265" i="1"/>
  <c r="DV265" i="1"/>
  <c r="DW353" i="1"/>
  <c r="DV353" i="1"/>
  <c r="DW254" i="1"/>
  <c r="DV254" i="1"/>
  <c r="DW246" i="1"/>
  <c r="DV246" i="1"/>
  <c r="DW242" i="1"/>
  <c r="DV242" i="1"/>
  <c r="DW239" i="1"/>
  <c r="DV239" i="1"/>
  <c r="DW349" i="1"/>
  <c r="DV349" i="1"/>
  <c r="DW348" i="1"/>
  <c r="DV348" i="1"/>
  <c r="DW227" i="1"/>
  <c r="DV227" i="1"/>
  <c r="DW223" i="1"/>
  <c r="DV223" i="1"/>
  <c r="DW219" i="1"/>
  <c r="DV219" i="1"/>
  <c r="DW215" i="1"/>
  <c r="DV215" i="1"/>
  <c r="DW211" i="1"/>
  <c r="DV211" i="1"/>
  <c r="DW207" i="1"/>
  <c r="DV207" i="1"/>
  <c r="DW204" i="1"/>
  <c r="DV204" i="1"/>
  <c r="DW201" i="1"/>
  <c r="DV201" i="1"/>
  <c r="DW197" i="1"/>
  <c r="DV197" i="1"/>
  <c r="DW194" i="1"/>
  <c r="DV194" i="1"/>
  <c r="DW190" i="1"/>
  <c r="DV190" i="1"/>
  <c r="DW178" i="1"/>
  <c r="DV178" i="1"/>
  <c r="DW112" i="1"/>
  <c r="DW92" i="1"/>
  <c r="DW82" i="1"/>
  <c r="DW74" i="1"/>
  <c r="DV74" i="1"/>
  <c r="DW66" i="1"/>
  <c r="DV66" i="1"/>
  <c r="DW58" i="1"/>
  <c r="DW54" i="1"/>
  <c r="DV54" i="1"/>
  <c r="DW47" i="1"/>
  <c r="DV47" i="1"/>
  <c r="DW37" i="1"/>
  <c r="DW33" i="1"/>
  <c r="DV33" i="1"/>
  <c r="DW26" i="1"/>
  <c r="DV26" i="1"/>
  <c r="DW8" i="1"/>
  <c r="DU181" i="1"/>
  <c r="DU344" i="1"/>
  <c r="DU174" i="1"/>
  <c r="DU170" i="1"/>
  <c r="DU167" i="1"/>
  <c r="DU342" i="1"/>
  <c r="DU160" i="1"/>
  <c r="DU156" i="1"/>
  <c r="DU107" i="1"/>
  <c r="DU103" i="1"/>
  <c r="DU99" i="1"/>
  <c r="DU95" i="1"/>
  <c r="DU91" i="1"/>
  <c r="DU88" i="1"/>
  <c r="DU324" i="1"/>
  <c r="DU83" i="1"/>
  <c r="DU81" i="1"/>
  <c r="DU77" i="1"/>
  <c r="DU73" i="1"/>
  <c r="DU69" i="1"/>
  <c r="DU65" i="1"/>
  <c r="DU62" i="1"/>
  <c r="DU318" i="1"/>
  <c r="DU57" i="1"/>
  <c r="DU53" i="1"/>
  <c r="DU50" i="1"/>
  <c r="DU46" i="1"/>
  <c r="DU42" i="1"/>
  <c r="DU39" i="1"/>
  <c r="DU36" i="1"/>
  <c r="DU32" i="1"/>
  <c r="DU28" i="1"/>
  <c r="DU25" i="1"/>
  <c r="DU22" i="1"/>
  <c r="DU19" i="1"/>
  <c r="DU15" i="1"/>
  <c r="DU11" i="1"/>
  <c r="DU7" i="1"/>
  <c r="DU3" i="1"/>
  <c r="DV103" i="1"/>
  <c r="DV92" i="1"/>
  <c r="DV77" i="1"/>
  <c r="DV37" i="1"/>
  <c r="DV8" i="1"/>
  <c r="DW301" i="1"/>
  <c r="DV309" i="1"/>
  <c r="DW305" i="1"/>
  <c r="DV305" i="1"/>
  <c r="DW297" i="1"/>
  <c r="DV297" i="1"/>
  <c r="DW293" i="1"/>
  <c r="DV293" i="1"/>
  <c r="DW289" i="1"/>
  <c r="DV289" i="1"/>
  <c r="DW281" i="1"/>
  <c r="DV281" i="1"/>
  <c r="DW273" i="1"/>
  <c r="DV273" i="1"/>
  <c r="DW269" i="1"/>
  <c r="DV269" i="1"/>
  <c r="DW261" i="1"/>
  <c r="DV261" i="1"/>
  <c r="DW250" i="1"/>
  <c r="DV250" i="1"/>
  <c r="DW351" i="1"/>
  <c r="DV351" i="1"/>
  <c r="DW186" i="1"/>
  <c r="DV186" i="1"/>
  <c r="DW182" i="1"/>
  <c r="DV182" i="1"/>
  <c r="DW175" i="1"/>
  <c r="DW171" i="1"/>
  <c r="DW343" i="1"/>
  <c r="DV343" i="1"/>
  <c r="DW164" i="1"/>
  <c r="DV164" i="1"/>
  <c r="DW161" i="1"/>
  <c r="DW157" i="1"/>
  <c r="DW153" i="1"/>
  <c r="DV153" i="1"/>
  <c r="DW340" i="1"/>
  <c r="DV340" i="1"/>
  <c r="DW149" i="1"/>
  <c r="DW147" i="1"/>
  <c r="DW145" i="1"/>
  <c r="DV145" i="1"/>
  <c r="DW141" i="1"/>
  <c r="DV141" i="1"/>
  <c r="DW138" i="1"/>
  <c r="DW134" i="1"/>
  <c r="DW130" i="1"/>
  <c r="DV130" i="1"/>
  <c r="DW128" i="1"/>
  <c r="DV128" i="1"/>
  <c r="DW125" i="1"/>
  <c r="DW123" i="1"/>
  <c r="DW120" i="1"/>
  <c r="DV120" i="1"/>
  <c r="DW116" i="1"/>
  <c r="DV116" i="1"/>
  <c r="DW108" i="1"/>
  <c r="DW104" i="1"/>
  <c r="DV104" i="1"/>
  <c r="DW100" i="1"/>
  <c r="DV100" i="1"/>
  <c r="DW96" i="1"/>
  <c r="DW326" i="1"/>
  <c r="DV326" i="1"/>
  <c r="DW86" i="1"/>
  <c r="DV86" i="1"/>
  <c r="DW84" i="1"/>
  <c r="DW78" i="1"/>
  <c r="DV78" i="1"/>
  <c r="DW70" i="1"/>
  <c r="DW63" i="1"/>
  <c r="DW319" i="1"/>
  <c r="DV319" i="1"/>
  <c r="DW316" i="1"/>
  <c r="DW43" i="1"/>
  <c r="DW315" i="1"/>
  <c r="DV315" i="1"/>
  <c r="DW29" i="1"/>
  <c r="DW23" i="1"/>
  <c r="DW311" i="1"/>
  <c r="DV311" i="1"/>
  <c r="DW16" i="1"/>
  <c r="DW12" i="1"/>
  <c r="DV12" i="1"/>
  <c r="DW4" i="1"/>
  <c r="DV4" i="1"/>
  <c r="DW2" i="1"/>
  <c r="DV308" i="1"/>
  <c r="DW304" i="1"/>
  <c r="DV304" i="1"/>
  <c r="DV300" i="1"/>
  <c r="DV296" i="1"/>
  <c r="DW296" i="1"/>
  <c r="DW292" i="1"/>
  <c r="DV292" i="1"/>
  <c r="DW288" i="1"/>
  <c r="DV288" i="1"/>
  <c r="DW284" i="1"/>
  <c r="DV284" i="1"/>
  <c r="DV280" i="1"/>
  <c r="DW276" i="1"/>
  <c r="DV276" i="1"/>
  <c r="DW272" i="1"/>
  <c r="DV272" i="1"/>
  <c r="DV268" i="1"/>
  <c r="DV264" i="1"/>
  <c r="DW264" i="1"/>
  <c r="DW260" i="1"/>
  <c r="DV260" i="1"/>
  <c r="DW257" i="1"/>
  <c r="DV257" i="1"/>
  <c r="DW253" i="1"/>
  <c r="DV253" i="1"/>
  <c r="DV249" i="1"/>
  <c r="DW245" i="1"/>
  <c r="DV245" i="1"/>
  <c r="DW241" i="1"/>
  <c r="DV241" i="1"/>
  <c r="DV238" i="1"/>
  <c r="DW235" i="1"/>
  <c r="DV235" i="1"/>
  <c r="DW233" i="1"/>
  <c r="DV233" i="1"/>
  <c r="DW230" i="1"/>
  <c r="DV230" i="1"/>
  <c r="DW226" i="1"/>
  <c r="DV226" i="1"/>
  <c r="DW222" i="1"/>
  <c r="DV222" i="1"/>
  <c r="DW218" i="1"/>
  <c r="DV218" i="1"/>
  <c r="DW214" i="1"/>
  <c r="DV214" i="1"/>
  <c r="DW210" i="1"/>
  <c r="DV210" i="1"/>
  <c r="DW347" i="1"/>
  <c r="DV347" i="1"/>
  <c r="DW203" i="1"/>
  <c r="DV203" i="1"/>
  <c r="DW200" i="1"/>
  <c r="DV200" i="1"/>
  <c r="DW196" i="1"/>
  <c r="DV196" i="1"/>
  <c r="DW193" i="1"/>
  <c r="DV193" i="1"/>
  <c r="DW189" i="1"/>
  <c r="DV189" i="1"/>
  <c r="DW185" i="1"/>
  <c r="DV185" i="1"/>
  <c r="DW181" i="1"/>
  <c r="DV181" i="1"/>
  <c r="DW344" i="1"/>
  <c r="DV344" i="1"/>
  <c r="DW174" i="1"/>
  <c r="DV174" i="1"/>
  <c r="DW342" i="1"/>
  <c r="DV342" i="1"/>
  <c r="DW160" i="1"/>
  <c r="DV160" i="1"/>
  <c r="DW152" i="1"/>
  <c r="DW339" i="1"/>
  <c r="DV339" i="1"/>
  <c r="DW337" i="1"/>
  <c r="DV337" i="1"/>
  <c r="DW335" i="1"/>
  <c r="DW144" i="1"/>
  <c r="DW140" i="1"/>
  <c r="DV140" i="1"/>
  <c r="DW137" i="1"/>
  <c r="DV137" i="1"/>
  <c r="DW133" i="1"/>
  <c r="DW332" i="1"/>
  <c r="DW330" i="1"/>
  <c r="DV330" i="1"/>
  <c r="DW124" i="1"/>
  <c r="DV124" i="1"/>
  <c r="DW122" i="1"/>
  <c r="DW119" i="1"/>
  <c r="DW115" i="1"/>
  <c r="DV115" i="1"/>
  <c r="DW111" i="1"/>
  <c r="DV111" i="1"/>
  <c r="DW99" i="1"/>
  <c r="DV99" i="1"/>
  <c r="DW95" i="1"/>
  <c r="DV95" i="1"/>
  <c r="DW324" i="1"/>
  <c r="DV324" i="1"/>
  <c r="DW83" i="1"/>
  <c r="DV83" i="1"/>
  <c r="DW73" i="1"/>
  <c r="DV73" i="1"/>
  <c r="DW65" i="1"/>
  <c r="DV65" i="1"/>
  <c r="DW318" i="1"/>
  <c r="DV318" i="1"/>
  <c r="DW53" i="1"/>
  <c r="DV53" i="1"/>
  <c r="DW46" i="1"/>
  <c r="DV46" i="1"/>
  <c r="DW39" i="1"/>
  <c r="DV39" i="1"/>
  <c r="DW32" i="1"/>
  <c r="DV32" i="1"/>
  <c r="DW25" i="1"/>
  <c r="DV25" i="1"/>
  <c r="DW19" i="1"/>
  <c r="DV19" i="1"/>
  <c r="DW11" i="1"/>
  <c r="DV11" i="1"/>
  <c r="DW3" i="1"/>
  <c r="DV3" i="1"/>
  <c r="DV170" i="1"/>
  <c r="DV161" i="1"/>
  <c r="DV335" i="1"/>
  <c r="DV138" i="1"/>
  <c r="DV122" i="1"/>
  <c r="DV112" i="1"/>
  <c r="DV91" i="1"/>
  <c r="DV84" i="1"/>
  <c r="DV62" i="1"/>
  <c r="DV50" i="1"/>
  <c r="DV36" i="1"/>
  <c r="DV22" i="1"/>
  <c r="DV7" i="1"/>
  <c r="DW300" i="1"/>
  <c r="DW238" i="1"/>
</calcChain>
</file>

<file path=xl/sharedStrings.xml><?xml version="1.0" encoding="utf-8"?>
<sst xmlns="http://schemas.openxmlformats.org/spreadsheetml/2006/main" count="52688" uniqueCount="27658">
  <si>
    <t>1140506286K</t>
  </si>
  <si>
    <t>1410104076</t>
  </si>
  <si>
    <t>252122E820</t>
  </si>
  <si>
    <t>282712F700</t>
  </si>
  <si>
    <t>252122F310</t>
  </si>
  <si>
    <t>253322P000</t>
  </si>
  <si>
    <t>284502F700</t>
  </si>
  <si>
    <t>253332P000</t>
  </si>
  <si>
    <t>285252GTA1</t>
  </si>
  <si>
    <t>25380D4100</t>
  </si>
  <si>
    <t>28600A7240</t>
  </si>
  <si>
    <t>286002P460</t>
  </si>
  <si>
    <t>28610A7150</t>
  </si>
  <si>
    <t>254113X600</t>
  </si>
  <si>
    <t>286102P400</t>
  </si>
  <si>
    <t>254123X601</t>
  </si>
  <si>
    <t>254203X500</t>
  </si>
  <si>
    <t>254203X600</t>
  </si>
  <si>
    <t>254302W000</t>
  </si>
  <si>
    <t>256122F010</t>
  </si>
  <si>
    <t>273003F100</t>
  </si>
  <si>
    <t>291102P500</t>
  </si>
  <si>
    <t>29130A7301</t>
  </si>
  <si>
    <t>29130D4000</t>
  </si>
  <si>
    <t>29134D4000</t>
  </si>
  <si>
    <t>291342P500</t>
  </si>
  <si>
    <t>29136D4000</t>
  </si>
  <si>
    <t>291362P500</t>
  </si>
  <si>
    <t>292402GTA0</t>
  </si>
  <si>
    <t>292402G000</t>
  </si>
  <si>
    <t>28110A5300</t>
  </si>
  <si>
    <t>313152W000</t>
  </si>
  <si>
    <t>313242W000</t>
  </si>
  <si>
    <t>313262P900</t>
  </si>
  <si>
    <t>28110C5300</t>
  </si>
  <si>
    <t>28110F6100</t>
  </si>
  <si>
    <t>281102W300</t>
  </si>
  <si>
    <t>281302W300</t>
  </si>
  <si>
    <t>313600X900</t>
  </si>
  <si>
    <t>314712F001</t>
  </si>
  <si>
    <t>282102P850</t>
  </si>
  <si>
    <t>328023X120</t>
  </si>
  <si>
    <t>28213A5000</t>
  </si>
  <si>
    <t>56900A7000WK</t>
  </si>
  <si>
    <t>37150A7200</t>
  </si>
  <si>
    <t>371502W000</t>
  </si>
  <si>
    <t>371502W100</t>
  </si>
  <si>
    <t>46790A5100</t>
  </si>
  <si>
    <t>46790D4100</t>
  </si>
  <si>
    <t>495012W050</t>
  </si>
  <si>
    <t>587523K000</t>
  </si>
  <si>
    <t>496002W050</t>
  </si>
  <si>
    <t>51756C1200</t>
  </si>
  <si>
    <t>391502G810</t>
  </si>
  <si>
    <t>589202P140</t>
  </si>
  <si>
    <t>437002P220VA</t>
  </si>
  <si>
    <t>591202W240</t>
  </si>
  <si>
    <t>597102P600</t>
  </si>
  <si>
    <t>552502W110</t>
  </si>
  <si>
    <t>64584M6000</t>
  </si>
  <si>
    <t>55339F2000</t>
  </si>
  <si>
    <t>450003BKD2</t>
  </si>
  <si>
    <t>452183BDG0</t>
  </si>
  <si>
    <t>76004D4000</t>
  </si>
  <si>
    <t>814102P000</t>
  </si>
  <si>
    <t>814202P000</t>
  </si>
  <si>
    <t>817543E001VA</t>
  </si>
  <si>
    <t>82110D4000</t>
  </si>
  <si>
    <t>82120D4000</t>
  </si>
  <si>
    <t>86821A7800</t>
  </si>
  <si>
    <t>82140M6000</t>
  </si>
  <si>
    <t>823012PRS0VA</t>
  </si>
  <si>
    <t>82307G6310AP8</t>
  </si>
  <si>
    <t>824022P011</t>
  </si>
  <si>
    <t>563102P700</t>
  </si>
  <si>
    <t>56396C5610</t>
  </si>
  <si>
    <t>564153Q000</t>
  </si>
  <si>
    <t>84830A7110WK</t>
  </si>
  <si>
    <t>848502P305VA</t>
  </si>
  <si>
    <t>84852A7300WK</t>
  </si>
  <si>
    <t>851303J000</t>
  </si>
  <si>
    <t>852202P270H9</t>
  </si>
  <si>
    <t>853012P115H9</t>
  </si>
  <si>
    <t>853402P200H9</t>
  </si>
  <si>
    <t>85610A7010WK</t>
  </si>
  <si>
    <t>85610A7020WK</t>
  </si>
  <si>
    <t>857202P600</t>
  </si>
  <si>
    <t>77003D4010</t>
  </si>
  <si>
    <t>79273D5030</t>
  </si>
  <si>
    <t>857302P500VA</t>
  </si>
  <si>
    <t>857402P500VA</t>
  </si>
  <si>
    <t>82629A7000WK</t>
  </si>
  <si>
    <t>82651A7011</t>
  </si>
  <si>
    <t>826512P810</t>
  </si>
  <si>
    <t>82652A7020</t>
  </si>
  <si>
    <t>79283D5030</t>
  </si>
  <si>
    <t>797102W000</t>
  </si>
  <si>
    <t>82655A7001</t>
  </si>
  <si>
    <t>82661D4200</t>
  </si>
  <si>
    <t>85753D4000WK</t>
  </si>
  <si>
    <t>85785A7000WK</t>
  </si>
  <si>
    <t>81125A7000</t>
  </si>
  <si>
    <t>85810A7000WK</t>
  </si>
  <si>
    <t>858102P300H9</t>
  </si>
  <si>
    <t>81130A7610</t>
  </si>
  <si>
    <t>811302P000</t>
  </si>
  <si>
    <t>81170A7000</t>
  </si>
  <si>
    <t>811802H000</t>
  </si>
  <si>
    <t>85823A7000WK</t>
  </si>
  <si>
    <t>85823D4000WK</t>
  </si>
  <si>
    <t>858232P005VA</t>
  </si>
  <si>
    <t>85824A7000WK</t>
  </si>
  <si>
    <t>858242P005VA</t>
  </si>
  <si>
    <t>82665A7001</t>
  </si>
  <si>
    <t>812102T500</t>
  </si>
  <si>
    <t>827122P500DAQ</t>
  </si>
  <si>
    <t>83110D4000</t>
  </si>
  <si>
    <t>83120C5000</t>
  </si>
  <si>
    <t>83120D4000</t>
  </si>
  <si>
    <t>85835D4000WK</t>
  </si>
  <si>
    <t>85845A7000WK</t>
  </si>
  <si>
    <t>85850A7000ED</t>
  </si>
  <si>
    <t>81310A7050</t>
  </si>
  <si>
    <t>858552P500H9</t>
  </si>
  <si>
    <t>85860A7000ED</t>
  </si>
  <si>
    <t>85871D4001WK</t>
  </si>
  <si>
    <t>858712P105VA</t>
  </si>
  <si>
    <t>858722P005VA</t>
  </si>
  <si>
    <t>858722P205VA</t>
  </si>
  <si>
    <t>85875A7000WK</t>
  </si>
  <si>
    <t>83140M6000</t>
  </si>
  <si>
    <t>832102P000</t>
  </si>
  <si>
    <t>813102P000</t>
  </si>
  <si>
    <t>85877A7000WK</t>
  </si>
  <si>
    <t>813202P020</t>
  </si>
  <si>
    <t>85881D4001WK</t>
  </si>
  <si>
    <t>858812P000VA</t>
  </si>
  <si>
    <t>858812P100VA</t>
  </si>
  <si>
    <t>87321D4000</t>
  </si>
  <si>
    <t>858852P000VA</t>
  </si>
  <si>
    <t>858852P100VA</t>
  </si>
  <si>
    <t>86130A7000</t>
  </si>
  <si>
    <t>86130C5000</t>
  </si>
  <si>
    <t>861502P600</t>
  </si>
  <si>
    <t>86153A7000</t>
  </si>
  <si>
    <t>861532P500</t>
  </si>
  <si>
    <t>86154A7000</t>
  </si>
  <si>
    <t>86180A7010</t>
  </si>
  <si>
    <t>86180A7110</t>
  </si>
  <si>
    <t>92101D4300</t>
  </si>
  <si>
    <t>86310C5010</t>
  </si>
  <si>
    <t>832202P000</t>
  </si>
  <si>
    <t>832312P000</t>
  </si>
  <si>
    <t>83280D4000</t>
  </si>
  <si>
    <t>83307C5BM0C5K</t>
  </si>
  <si>
    <t>834012P000</t>
  </si>
  <si>
    <t>834022P000</t>
  </si>
  <si>
    <t>83417A7010</t>
  </si>
  <si>
    <t>83427A7010</t>
  </si>
  <si>
    <t>87390D4010</t>
  </si>
  <si>
    <t>83520A7000</t>
  </si>
  <si>
    <t>83531A7000</t>
  </si>
  <si>
    <t>87602A7500</t>
  </si>
  <si>
    <t>87610C5091</t>
  </si>
  <si>
    <t>87610G6120</t>
  </si>
  <si>
    <t>86357A7800</t>
  </si>
  <si>
    <t>876112P070</t>
  </si>
  <si>
    <t>835402P000</t>
  </si>
  <si>
    <t>87620C5091</t>
  </si>
  <si>
    <t>86430D4000</t>
  </si>
  <si>
    <t>876602P000</t>
  </si>
  <si>
    <t>86511A7810</t>
  </si>
  <si>
    <t>92101D4520</t>
  </si>
  <si>
    <t>865132P500</t>
  </si>
  <si>
    <t>86518A7000</t>
  </si>
  <si>
    <t>86520A7000</t>
  </si>
  <si>
    <t>86520A7800</t>
  </si>
  <si>
    <t>84120A7850</t>
  </si>
  <si>
    <t>841202P005</t>
  </si>
  <si>
    <t>84124A7000</t>
  </si>
  <si>
    <t>84126A7000</t>
  </si>
  <si>
    <t>84127D4000</t>
  </si>
  <si>
    <t>84135D4500</t>
  </si>
  <si>
    <t>84137D4500</t>
  </si>
  <si>
    <t>841412P500</t>
  </si>
  <si>
    <t>841422P500</t>
  </si>
  <si>
    <t>84145A6000</t>
  </si>
  <si>
    <t>84145D4500</t>
  </si>
  <si>
    <t>87711C5000</t>
  </si>
  <si>
    <t>87712C5000</t>
  </si>
  <si>
    <t>865202P510</t>
  </si>
  <si>
    <t>877412P000</t>
  </si>
  <si>
    <t>86522A7800</t>
  </si>
  <si>
    <t>865242P510</t>
  </si>
  <si>
    <t>84221D4000</t>
  </si>
  <si>
    <t>842552P005</t>
  </si>
  <si>
    <t>842552P505</t>
  </si>
  <si>
    <t>877422P000</t>
  </si>
  <si>
    <t>87751D4010</t>
  </si>
  <si>
    <t>87765D4000</t>
  </si>
  <si>
    <t>846102P005VA</t>
  </si>
  <si>
    <t>84611G6101CGK</t>
  </si>
  <si>
    <t>87810D4010</t>
  </si>
  <si>
    <t>84614G6100CGK</t>
  </si>
  <si>
    <t>878202P000</t>
  </si>
  <si>
    <t>84630A7000WK</t>
  </si>
  <si>
    <t>88043M6000WK</t>
  </si>
  <si>
    <t>88141D4010WK</t>
  </si>
  <si>
    <t>84634A7000WK</t>
  </si>
  <si>
    <t>846352P005</t>
  </si>
  <si>
    <t>846402P105VA</t>
  </si>
  <si>
    <t>86568A7800</t>
  </si>
  <si>
    <t>865712P500</t>
  </si>
  <si>
    <t>86575A7800</t>
  </si>
  <si>
    <t>86576A7800</t>
  </si>
  <si>
    <t>865772P000</t>
  </si>
  <si>
    <t>88171D4010WK</t>
  </si>
  <si>
    <t>86588A7800</t>
  </si>
  <si>
    <t>84650G6140BC5</t>
  </si>
  <si>
    <t>846602P005VA</t>
  </si>
  <si>
    <t>88196A7010WK</t>
  </si>
  <si>
    <t>84680D4000WK</t>
  </si>
  <si>
    <t>84690C5020KHI</t>
  </si>
  <si>
    <t>846902P005VA</t>
  </si>
  <si>
    <t>866122P500</t>
  </si>
  <si>
    <t>86613A7001</t>
  </si>
  <si>
    <t>88200D4GE0DKC</t>
  </si>
  <si>
    <t>86614A7001</t>
  </si>
  <si>
    <t>88270A7000WK</t>
  </si>
  <si>
    <t>86614J7000</t>
  </si>
  <si>
    <t>84745A7000M15</t>
  </si>
  <si>
    <t>88271D4010WK</t>
  </si>
  <si>
    <t>882802PAM0NXD</t>
  </si>
  <si>
    <t>86633M6200</t>
  </si>
  <si>
    <t>88300C5GB0C58</t>
  </si>
  <si>
    <t>88390A7000WK</t>
  </si>
  <si>
    <t>84770A7AA0CD5</t>
  </si>
  <si>
    <t>866772P000</t>
  </si>
  <si>
    <t>88553D4010</t>
  </si>
  <si>
    <t>86698D4500</t>
  </si>
  <si>
    <t>868102P500</t>
  </si>
  <si>
    <t>86811A7800</t>
  </si>
  <si>
    <t>86812A7800</t>
  </si>
  <si>
    <t>88600A7070</t>
  </si>
  <si>
    <t>86822A7800</t>
  </si>
  <si>
    <t>89300A7630K5D</t>
  </si>
  <si>
    <t>868302P700</t>
  </si>
  <si>
    <t>86831A7000</t>
  </si>
  <si>
    <t>86832A7000</t>
  </si>
  <si>
    <t>86832M6000</t>
  </si>
  <si>
    <t>86841A7800</t>
  </si>
  <si>
    <t>86842A7800</t>
  </si>
  <si>
    <t>868642P000</t>
  </si>
  <si>
    <t>87130D4000</t>
  </si>
  <si>
    <t>872522P000FBM</t>
  </si>
  <si>
    <t>92201A7500</t>
  </si>
  <si>
    <t>92201C5500</t>
  </si>
  <si>
    <t>922022P610</t>
  </si>
  <si>
    <t>92401A7700</t>
  </si>
  <si>
    <t>92401D4600</t>
  </si>
  <si>
    <t>92401F1500</t>
  </si>
  <si>
    <t>924012P540</t>
  </si>
  <si>
    <t>92402A7700</t>
  </si>
  <si>
    <t>92402D4000</t>
  </si>
  <si>
    <t>92402D4600</t>
  </si>
  <si>
    <t>92403D4051</t>
  </si>
  <si>
    <t>92404A7610</t>
  </si>
  <si>
    <t>92404A7710</t>
  </si>
  <si>
    <t>92404D4051</t>
  </si>
  <si>
    <t>92404D4610</t>
  </si>
  <si>
    <t>92405C5510</t>
  </si>
  <si>
    <t>92405D4500</t>
  </si>
  <si>
    <t>89485D4000WK</t>
  </si>
  <si>
    <t>924062P600</t>
  </si>
  <si>
    <t>89700D4020DKC</t>
  </si>
  <si>
    <t>89751A7000</t>
  </si>
  <si>
    <t>89899A7010</t>
  </si>
  <si>
    <t>925021M400</t>
  </si>
  <si>
    <t>926013M000</t>
  </si>
  <si>
    <t>92800A7200ED</t>
  </si>
  <si>
    <t>928002P500H9</t>
  </si>
  <si>
    <t>91245A7112</t>
  </si>
  <si>
    <t>91435D4080</t>
  </si>
  <si>
    <t>934103S631</t>
  </si>
  <si>
    <t>91482A7300</t>
  </si>
  <si>
    <t>91600A7051</t>
  </si>
  <si>
    <t>934202V560</t>
  </si>
  <si>
    <t>916052P413</t>
  </si>
  <si>
    <t>934902P111</t>
  </si>
  <si>
    <t>934902P711</t>
  </si>
  <si>
    <t>916152P333</t>
  </si>
  <si>
    <t>91650A7032</t>
  </si>
  <si>
    <t>916852P011</t>
  </si>
  <si>
    <t>918452P034</t>
  </si>
  <si>
    <t>93576A7100</t>
  </si>
  <si>
    <t>918512P621</t>
  </si>
  <si>
    <t>972533X000</t>
  </si>
  <si>
    <t>918512P711</t>
  </si>
  <si>
    <t>918802P063</t>
  </si>
  <si>
    <t>972852P000VA</t>
  </si>
  <si>
    <t>97311A7150</t>
  </si>
  <si>
    <t>91940A7090</t>
  </si>
  <si>
    <t>97312A7150</t>
  </si>
  <si>
    <t>973122W100</t>
  </si>
  <si>
    <t>97365A7000</t>
  </si>
  <si>
    <t>97366A7000</t>
  </si>
  <si>
    <t>940092P100</t>
  </si>
  <si>
    <t>919402P570</t>
  </si>
  <si>
    <t>919412P530</t>
  </si>
  <si>
    <t>91951A7030</t>
  </si>
  <si>
    <t>97430A7AB0CD5</t>
  </si>
  <si>
    <t>974702P000</t>
  </si>
  <si>
    <t>91951A7100</t>
  </si>
  <si>
    <t>92101A7530</t>
  </si>
  <si>
    <t>97606C5550</t>
  </si>
  <si>
    <t>952402P200</t>
  </si>
  <si>
    <t>954002P436</t>
  </si>
  <si>
    <t>92102C5600</t>
  </si>
  <si>
    <t>954200X200</t>
  </si>
  <si>
    <t>956702W000</t>
  </si>
  <si>
    <t>956802W000</t>
  </si>
  <si>
    <t>957503X200</t>
  </si>
  <si>
    <t>959200U000</t>
  </si>
  <si>
    <t>960003K000</t>
  </si>
  <si>
    <t>96340A7210</t>
  </si>
  <si>
    <t>963412PAA0</t>
  </si>
  <si>
    <t>96510A7400</t>
  </si>
  <si>
    <t>971112P050</t>
  </si>
  <si>
    <t>97701D4001</t>
  </si>
  <si>
    <t>97762A7600</t>
  </si>
  <si>
    <t>97762D4000</t>
  </si>
  <si>
    <t>97762D4100</t>
  </si>
  <si>
    <t>98610A7010</t>
  </si>
  <si>
    <t>98610A7110</t>
  </si>
  <si>
    <t>98630M6000</t>
  </si>
  <si>
    <t>98637M6000</t>
  </si>
  <si>
    <t>986812P500</t>
  </si>
  <si>
    <t>9894027200</t>
  </si>
  <si>
    <t>текущий момент</t>
  </si>
  <si>
    <t>начало периода</t>
  </si>
  <si>
    <t>абсолютная убыль</t>
  </si>
  <si>
    <t>относительная убыль</t>
  </si>
  <si>
    <t>доля остатка от начального уровня</t>
  </si>
  <si>
    <t>НоменклатураДопКод1</t>
  </si>
  <si>
    <t>Номенклатура</t>
  </si>
  <si>
    <t>ABC</t>
  </si>
  <si>
    <t>Количество</t>
  </si>
  <si>
    <t>Сумма</t>
  </si>
  <si>
    <t>Прибыль</t>
  </si>
  <si>
    <t>%</t>
  </si>
  <si>
    <t>Остаток</t>
  </si>
  <si>
    <t>2151323001</t>
  </si>
  <si>
    <t>Кольцо</t>
  </si>
  <si>
    <t>A</t>
  </si>
  <si>
    <t>2630035505</t>
  </si>
  <si>
    <t>Фильтр масляный</t>
  </si>
  <si>
    <t>1420608250B</t>
  </si>
  <si>
    <t>Клипса бампера/подкрылка/накладки решетки радиатора (облицовки) RIO 2017-&gt;/OPTIMA 2015-&gt;</t>
  </si>
  <si>
    <t>865952T500</t>
  </si>
  <si>
    <t>Клипса бампера/обивки крышки багажника RIO 2015 -&gt;</t>
  </si>
  <si>
    <t>877561F000</t>
  </si>
  <si>
    <t>Клипса порога/молдинга крыла SPORTAGE 2010-2014</t>
  </si>
  <si>
    <t>1885510061</t>
  </si>
  <si>
    <t>Свечи зажигания</t>
  </si>
  <si>
    <t>2630035531</t>
  </si>
  <si>
    <t>S2630035505</t>
  </si>
  <si>
    <t>1885510060</t>
  </si>
  <si>
    <t>1416003133</t>
  </si>
  <si>
    <t>Заклепка бампера RIO 2017-&gt;/CEED JD</t>
  </si>
  <si>
    <t>8659028000</t>
  </si>
  <si>
    <t>Клипса бампера/подкрылка RIO/SPORTAGE/CERATO/CEED</t>
  </si>
  <si>
    <t>1884111051</t>
  </si>
  <si>
    <t>Свеча зажигания</t>
  </si>
  <si>
    <t>1885810090</t>
  </si>
  <si>
    <t>1864305009N</t>
  </si>
  <si>
    <t xml:space="preserve">Лампа 12V/W5W </t>
  </si>
  <si>
    <t>877562E000</t>
  </si>
  <si>
    <t>Клипса порога/накладки крышки багажника SPORTAGE 2012-2014/SORENTO 2009-2012</t>
  </si>
  <si>
    <t>823152W000</t>
  </si>
  <si>
    <t>Клипса обивки двери RIO/SPORTAGE QLE</t>
  </si>
  <si>
    <t>8112637010</t>
  </si>
  <si>
    <t>Клипса шумоизоляции капота RIO 2015-&gt;/SOUL 2013-&gt;/SORENTO/SOLARIS 2014-&gt;/IX35</t>
  </si>
  <si>
    <t>823152P000</t>
  </si>
  <si>
    <t>Клипса обивки двери задка/обивки SPORTAGE QLE/OPTIMA</t>
  </si>
  <si>
    <t>R9000AC006K</t>
  </si>
  <si>
    <t>Антифриз, банка 1кг.</t>
  </si>
  <si>
    <t>877563E500</t>
  </si>
  <si>
    <t>Клипса</t>
  </si>
  <si>
    <t>551171G100</t>
  </si>
  <si>
    <t>БОЛТ M10</t>
  </si>
  <si>
    <t>263202F100</t>
  </si>
  <si>
    <t>Фильтр масляный SORENTO</t>
  </si>
  <si>
    <t>91950D9300QQK</t>
  </si>
  <si>
    <t>ПРЕДОХРАНИТЕЛЬ 30А</t>
  </si>
  <si>
    <t>312111H000QQK</t>
  </si>
  <si>
    <t>Кронштейн топливного бака</t>
  </si>
  <si>
    <t>2630002503</t>
  </si>
  <si>
    <t>1318312000</t>
  </si>
  <si>
    <t>ГАЙКА М20</t>
  </si>
  <si>
    <t>311121R000</t>
  </si>
  <si>
    <t>Фильтр топливный</t>
  </si>
  <si>
    <t>1884611070</t>
  </si>
  <si>
    <t>28113D3300</t>
  </si>
  <si>
    <t>Фильтр воздушный</t>
  </si>
  <si>
    <t>28113H8100</t>
  </si>
  <si>
    <t>Фильтр воздушный RIO FBr 2017-&gt;</t>
  </si>
  <si>
    <t>31112F9000</t>
  </si>
  <si>
    <t>0310000130</t>
  </si>
  <si>
    <t>Жидкость гидроусилителя PSF4</t>
  </si>
  <si>
    <t>1249306207B</t>
  </si>
  <si>
    <t>Саморез</t>
  </si>
  <si>
    <t>263502S000</t>
  </si>
  <si>
    <t>31453H5000</t>
  </si>
  <si>
    <t>Фильтр воздушный абсорбера</t>
  </si>
  <si>
    <t>97133F2000</t>
  </si>
  <si>
    <t>Фильтр салона CEED 2018</t>
  </si>
  <si>
    <t>319102H000</t>
  </si>
  <si>
    <t>Фильтр топливный CEED 06-12/CERATO 08-13</t>
  </si>
  <si>
    <t>R9000K1502</t>
  </si>
  <si>
    <t>НАБОР ДЛЯ ВКЛЕЙКИ СТЕКОЛ, KIA</t>
  </si>
  <si>
    <t>R8130H0110</t>
  </si>
  <si>
    <t>Коврики салона (4 шт.) (резина) RIO 2017-&gt; (без подлокотника Class/Comf/Luxe)</t>
  </si>
  <si>
    <t>986301H510</t>
  </si>
  <si>
    <t>Форсунка омывателя лобового стекла CEED лев=прав</t>
  </si>
  <si>
    <t>5295014140</t>
  </si>
  <si>
    <t>Гайка колесная</t>
  </si>
  <si>
    <t>8581837000</t>
  </si>
  <si>
    <t>Клипса накладки крыла переднего/заднего (уголка пластикового) RIO 2006--2015</t>
  </si>
  <si>
    <t>31112C9000</t>
  </si>
  <si>
    <t>28113F2000</t>
  </si>
  <si>
    <t>861143D000</t>
  </si>
  <si>
    <t>Проставка стекла лобового</t>
  </si>
  <si>
    <t>551601R000</t>
  </si>
  <si>
    <t>Сайлентблок задней балки</t>
  </si>
  <si>
    <t>211422B000</t>
  </si>
  <si>
    <t>УПЛОТНИТЕЛЬНОЕ КОЛЬЦО БЛОКА ЦИЛИНДРОВ</t>
  </si>
  <si>
    <t>1881411051</t>
  </si>
  <si>
    <t>221262B000</t>
  </si>
  <si>
    <t>БОЛТ M6</t>
  </si>
  <si>
    <t>S2630035531</t>
  </si>
  <si>
    <t>263202R000</t>
  </si>
  <si>
    <t>861552H100</t>
  </si>
  <si>
    <t>Клипса воздухозаборника</t>
  </si>
  <si>
    <t>223212B700</t>
  </si>
  <si>
    <t>Болт ГБЦ M10 смотри картинку WPC</t>
  </si>
  <si>
    <t>8231538000</t>
  </si>
  <si>
    <t>97133D3200</t>
  </si>
  <si>
    <t>Фильтр салона SOUL 2019  SK3</t>
  </si>
  <si>
    <t>31184D7000</t>
  </si>
  <si>
    <t>263203A100</t>
  </si>
  <si>
    <t>28113C1100</t>
  </si>
  <si>
    <t>Фильтр воздушный OPTIMA</t>
  </si>
  <si>
    <t>263002Y500</t>
  </si>
  <si>
    <t>551602K000</t>
  </si>
  <si>
    <t>R4010H0100</t>
  </si>
  <si>
    <t>Защита картера (сталь) RIO FBr 2017-&gt;/X-LINE</t>
  </si>
  <si>
    <t>1491005000</t>
  </si>
  <si>
    <t>Клипса бампера/обивки двери под саморез CEED 2009-2012</t>
  </si>
  <si>
    <t>2232025000</t>
  </si>
  <si>
    <t>Болт ГБЦ</t>
  </si>
  <si>
    <t>1249306257E</t>
  </si>
  <si>
    <t>Саморез брызговика RIO 2015 -&gt;</t>
  </si>
  <si>
    <t>2245125000</t>
  </si>
  <si>
    <t>31453C1100</t>
  </si>
  <si>
    <t>Фильтр воздушный абсорбера OPTIMA</t>
  </si>
  <si>
    <t>877583L000</t>
  </si>
  <si>
    <t>Клипса порога верхняя SORENTO 2009-2012/OPTIMA</t>
  </si>
  <si>
    <t>1864505009N</t>
  </si>
  <si>
    <t>Лампа 12V/5W подсветка номер,салона (средняя)</t>
  </si>
  <si>
    <t>223212B000</t>
  </si>
  <si>
    <t>Болт ГБЦ M9</t>
  </si>
  <si>
    <t>1022608007K</t>
  </si>
  <si>
    <t>ГАЙКА М40</t>
  </si>
  <si>
    <t>584110U300</t>
  </si>
  <si>
    <t>Диск тормозной задний RIO 2011-2015</t>
  </si>
  <si>
    <t>861553X100</t>
  </si>
  <si>
    <t>Клипса накладки стекла лобового (жабо) SORENTO PRIME</t>
  </si>
  <si>
    <t>517120U000</t>
  </si>
  <si>
    <t>Диск тормозной передний</t>
  </si>
  <si>
    <t>554472G000</t>
  </si>
  <si>
    <t>БОЛТ КРЕПЛЕНИЯ СТУПИЦЫ М12</t>
  </si>
  <si>
    <t>0450000117</t>
  </si>
  <si>
    <t>Масло Трансмиссионное ATF SP-IV-RR 8 АКПП</t>
  </si>
  <si>
    <t>581014LA00</t>
  </si>
  <si>
    <t>Колодки тормозные RIO</t>
  </si>
  <si>
    <t>97133F2100</t>
  </si>
  <si>
    <t>Фильтр салона</t>
  </si>
  <si>
    <t>97133D1000</t>
  </si>
  <si>
    <t>Фильтр салона RIO FBr 2017-&gt;</t>
  </si>
  <si>
    <t>87758D2000</t>
  </si>
  <si>
    <t>ФИКСАТОР МОЛДИНГА ПОРОГА КУЗОВА</t>
  </si>
  <si>
    <t>273012B010</t>
  </si>
  <si>
    <t>Катушка зажигания RIO CEED</t>
  </si>
  <si>
    <t>51712D7000</t>
  </si>
  <si>
    <t>Диск тормозной передний Sportage QL  Ceed CD  R16</t>
  </si>
  <si>
    <t>28113B2000</t>
  </si>
  <si>
    <t>Фильтр воздушный SOUL 14</t>
  </si>
  <si>
    <t>S983KU2616L</t>
  </si>
  <si>
    <t>Щетки стеклоочистителя 650 X 400 (комплект) PL2 RIO &gt;2011 Sportage QL, Sorento, Prime 2014-, Ceed CD, K5</t>
  </si>
  <si>
    <t>971332H001</t>
  </si>
  <si>
    <t>551304D00XFFF</t>
  </si>
  <si>
    <t>Сайлентблок заднего поперечного рычага (в цапфу)</t>
  </si>
  <si>
    <t>865793K000</t>
  </si>
  <si>
    <t>Винт бампера M6 RIO 2015-&gt;</t>
  </si>
  <si>
    <t>97133B2000</t>
  </si>
  <si>
    <t>Фильтр салона SOUL 14</t>
  </si>
  <si>
    <t>1864755007L</t>
  </si>
  <si>
    <t>Лампа H7</t>
  </si>
  <si>
    <t>S311121R000</t>
  </si>
  <si>
    <t>S28113B2000</t>
  </si>
  <si>
    <t>548302H20XFFF</t>
  </si>
  <si>
    <t>Стойка стабилизатора передняя</t>
  </si>
  <si>
    <t>971332F010</t>
  </si>
  <si>
    <t>281131R100</t>
  </si>
  <si>
    <t>281132J000</t>
  </si>
  <si>
    <t>Фильтр воздушный MOHAVE</t>
  </si>
  <si>
    <t>971334L000</t>
  </si>
  <si>
    <t>R970AC300K</t>
  </si>
  <si>
    <t>Набор автомобилиста KIA</t>
  </si>
  <si>
    <t>R8570H0100</t>
  </si>
  <si>
    <t>Коврик багажника (резина) RIO 2017-&gt;</t>
  </si>
  <si>
    <t>M082488049</t>
  </si>
  <si>
    <t>ВТУЛКА ПЕРЕДНЕГО СИДЕНИЯ</t>
  </si>
  <si>
    <t>87756D3000</t>
  </si>
  <si>
    <t>ФИКСАТОР МОЛДИНГА КУЗОВА</t>
  </si>
  <si>
    <t>1249306207E</t>
  </si>
  <si>
    <t>Саморез брызговика D=3ММ</t>
  </si>
  <si>
    <t>RAC500B2001</t>
  </si>
  <si>
    <t>Шина зима 205/60 R16 Kia Nordman RS2 96R XL</t>
  </si>
  <si>
    <t>52934D4100</t>
  </si>
  <si>
    <t>Гайка</t>
  </si>
  <si>
    <t>252122B000</t>
  </si>
  <si>
    <t>Ремень приводной поликлиновой 6PK2138 (L=105 см) RIO 2011-2015</t>
  </si>
  <si>
    <t>R8130F1003</t>
  </si>
  <si>
    <t>Коврики салона (4 шт.) (резина) SPORTAGE 2016-&gt; (с бортом)</t>
  </si>
  <si>
    <t>S1881411051</t>
  </si>
  <si>
    <t>СВЕЧА ЗАЖИГАНИЯ</t>
  </si>
  <si>
    <t>5295017000</t>
  </si>
  <si>
    <t>Гайка колесная на штамп</t>
  </si>
  <si>
    <t>R8570F1001</t>
  </si>
  <si>
    <t>Коврик багажника (резина) SPORTAGE 2016-&gt;</t>
  </si>
  <si>
    <t>S1884611070</t>
  </si>
  <si>
    <t>864384A100</t>
  </si>
  <si>
    <t>Клипса уплотнителя CERATO 2008-2013/ OPTIMA 2010-2013</t>
  </si>
  <si>
    <t>1220306161</t>
  </si>
  <si>
    <t>ВИНТ М6</t>
  </si>
  <si>
    <t>S263202F100</t>
  </si>
  <si>
    <t>97133G6000</t>
  </si>
  <si>
    <t>Фильтр салона PICANTO 2017-&gt;</t>
  </si>
  <si>
    <t>552202H000</t>
  </si>
  <si>
    <t>Болт М14</t>
  </si>
  <si>
    <t>552603M000</t>
  </si>
  <si>
    <t>БОЛТ М12</t>
  </si>
  <si>
    <t>55312D7000FFF</t>
  </si>
  <si>
    <t>Сайлентблок заднего амортизатора</t>
  </si>
  <si>
    <t>1884911070</t>
  </si>
  <si>
    <t>8191931000</t>
  </si>
  <si>
    <t>БОЛТ М14</t>
  </si>
  <si>
    <t>S971330Z000</t>
  </si>
  <si>
    <t>545013E500</t>
  </si>
  <si>
    <t>Гайка м10</t>
  </si>
  <si>
    <t>1318012000</t>
  </si>
  <si>
    <t>ГАЙКА М10</t>
  </si>
  <si>
    <t>458333B000</t>
  </si>
  <si>
    <t>971330Z000</t>
  </si>
  <si>
    <t>28113A9200</t>
  </si>
  <si>
    <t>Фильтр воздушный SORENTO PRIME</t>
  </si>
  <si>
    <t>52950M1000</t>
  </si>
  <si>
    <t>281133X000</t>
  </si>
  <si>
    <t>86913D4000QQK</t>
  </si>
  <si>
    <t>Шайба уплотнительная</t>
  </si>
  <si>
    <t>S281131R100</t>
  </si>
  <si>
    <t>Фильтр воздушный RIO 2011-2015</t>
  </si>
  <si>
    <t>1751210000</t>
  </si>
  <si>
    <t>Шайба уплотнительная медная</t>
  </si>
  <si>
    <t>8414329000</t>
  </si>
  <si>
    <t>Заглушка кузова</t>
  </si>
  <si>
    <t>552501H000FFF</t>
  </si>
  <si>
    <t>Рычаг задней подвески Cee'd</t>
  </si>
  <si>
    <t>R8570H0300</t>
  </si>
  <si>
    <t>Коврик багажника (резина) RIO 2017-&gt; X-Line</t>
  </si>
  <si>
    <t>1416003130</t>
  </si>
  <si>
    <t>ЗАКЛЕПКА D=3ММ</t>
  </si>
  <si>
    <t>R8222F1100</t>
  </si>
  <si>
    <t>Дефлекторы окон SPORTAGE</t>
  </si>
  <si>
    <t>97133D4000</t>
  </si>
  <si>
    <t>Фильтр салонный Optima</t>
  </si>
  <si>
    <t>52940L1100</t>
  </si>
  <si>
    <t>КЛАПАН ДЛЯ ПНЕВМАТИЧЕСКИХ ШИН И КАМЕР С ДАТЧИКОМ КОНТРОЛЯ ДАВЛЕНИЯ ВОЗ</t>
  </si>
  <si>
    <t>495513X000</t>
  </si>
  <si>
    <t>Гайка М24</t>
  </si>
  <si>
    <t>9255236000</t>
  </si>
  <si>
    <t>Клипса молдинга двери задка (нижнего)</t>
  </si>
  <si>
    <t>1360214006K</t>
  </si>
  <si>
    <t>Шайба болта СХР</t>
  </si>
  <si>
    <t>224432E000</t>
  </si>
  <si>
    <t>УПЛОТНИТЕЛЬНОЕ КОЛЬЦО КЛАПАННОЙ КРЫШКИ ДВИГАТЕЛЯ</t>
  </si>
  <si>
    <t>28113Q5000</t>
  </si>
  <si>
    <t>252122B120</t>
  </si>
  <si>
    <t>Ремень приводной поликлиновой</t>
  </si>
  <si>
    <t>552603R000</t>
  </si>
  <si>
    <t>Болт СХР</t>
  </si>
  <si>
    <t>31112A7000</t>
  </si>
  <si>
    <t>281132W100</t>
  </si>
  <si>
    <t>86434C9000</t>
  </si>
  <si>
    <t>Фиксатор уплотнителя капота</t>
  </si>
  <si>
    <t>5175207000</t>
  </si>
  <si>
    <t>Болт колесный (шпилька)</t>
  </si>
  <si>
    <t>31920S1900</t>
  </si>
  <si>
    <t>Фильтр топливный Prime</t>
  </si>
  <si>
    <t>28113A9100</t>
  </si>
  <si>
    <t>287512B300</t>
  </si>
  <si>
    <t>Прокладка выхлопной трубы</t>
  </si>
  <si>
    <t>R4000L2000</t>
  </si>
  <si>
    <t>Защита картера сталь K5</t>
  </si>
  <si>
    <t>97133J9000</t>
  </si>
  <si>
    <t>Фильтр салонный  SELTOS</t>
  </si>
  <si>
    <t>545013E600</t>
  </si>
  <si>
    <t>1140306126K</t>
  </si>
  <si>
    <t>БОЛТ М4</t>
  </si>
  <si>
    <t>97133L0000</t>
  </si>
  <si>
    <t>Фильтр салона K5</t>
  </si>
  <si>
    <t>1125406257B</t>
  </si>
  <si>
    <t>Болт бампера SPORTAGE 2010-2014/SORENTO PRIME</t>
  </si>
  <si>
    <t>319222J000</t>
  </si>
  <si>
    <t>1879005263</t>
  </si>
  <si>
    <t>Предохранитель Micro 20A</t>
  </si>
  <si>
    <t>31112J3001</t>
  </si>
  <si>
    <t>Фильтр топливный OPTIMA</t>
  </si>
  <si>
    <t>287512B200</t>
  </si>
  <si>
    <t>815643E000</t>
  </si>
  <si>
    <t>Гайка стекла M12 CEED JD 2012-2015</t>
  </si>
  <si>
    <t>2232125001</t>
  </si>
  <si>
    <t>58302D7A00</t>
  </si>
  <si>
    <t>Колодки тормозные задние  комплект Sportage QL</t>
  </si>
  <si>
    <t>58101D4A20</t>
  </si>
  <si>
    <t>Колодки тормозные передние</t>
  </si>
  <si>
    <t>S971332H001</t>
  </si>
  <si>
    <t>Фильтр салона CEED JD</t>
  </si>
  <si>
    <t>546122C000</t>
  </si>
  <si>
    <t>Подшипник опоры амортизатора пер.</t>
  </si>
  <si>
    <t>391802B000</t>
  </si>
  <si>
    <t>Датчик коленвала</t>
  </si>
  <si>
    <t>2232142001</t>
  </si>
  <si>
    <t>БОЛТ ГОЛОВКИ БЛОКА ЦИЛИНДРОВ М12</t>
  </si>
  <si>
    <t>243882F000</t>
  </si>
  <si>
    <t>БОЛТ М5</t>
  </si>
  <si>
    <t>1884610060</t>
  </si>
  <si>
    <t>СВЕЧА ЗАЖИГАНИЯ ДЛЯ ЛЕГКОВЫХ АВТОМОБИЛЕЙ ТОРГОВОЙ МАРКИ "HYUNDAI" КОД</t>
  </si>
  <si>
    <t>54584A2100</t>
  </si>
  <si>
    <t>ВТУЛКА ПОДВЕСКИ</t>
  </si>
  <si>
    <t>319222W000</t>
  </si>
  <si>
    <t>1249205147E</t>
  </si>
  <si>
    <t>Саморез D=3ММ</t>
  </si>
  <si>
    <t>R8130Q5100</t>
  </si>
  <si>
    <t>Коврики салона (4 шт.) (резина) Seltos</t>
  </si>
  <si>
    <t>58101D7A50</t>
  </si>
  <si>
    <t>Колодки тормозные передние Sportage QLE</t>
  </si>
  <si>
    <t>82315L0000</t>
  </si>
  <si>
    <t>Пистон обивки двери K5</t>
  </si>
  <si>
    <t>1420214120B</t>
  </si>
  <si>
    <t>Пистон облицовки порога K5</t>
  </si>
  <si>
    <t>314532W100</t>
  </si>
  <si>
    <t>Фильтр воздушный абсорбера топливного бака SORENTO 12</t>
  </si>
  <si>
    <t>0G03250037A</t>
  </si>
  <si>
    <t>31922A9000</t>
  </si>
  <si>
    <t>539122E200</t>
  </si>
  <si>
    <t>Сайлентблок заднего редуктора передний</t>
  </si>
  <si>
    <t>314531D050</t>
  </si>
  <si>
    <t>Фильтр воздушный абсорбера топливного бака OPTIMA</t>
  </si>
  <si>
    <t>97133C5000</t>
  </si>
  <si>
    <t>Фильтр салона SORENTO PRIME</t>
  </si>
  <si>
    <t>58101H5A25</t>
  </si>
  <si>
    <t>1220308161</t>
  </si>
  <si>
    <t>ВИНТ М8</t>
  </si>
  <si>
    <t>1249304127B</t>
  </si>
  <si>
    <t>ВИНТ-САМОРЕЗ D=3ММ</t>
  </si>
  <si>
    <t>833362F000IM</t>
  </si>
  <si>
    <t>ФИКСАТОР ПОЛКИ БАГАЖНОГО ОТСЕКА</t>
  </si>
  <si>
    <t>S281133X000</t>
  </si>
  <si>
    <t>СМЕННЫЙ ФИЛЬТРУЮЩИЙ БУМАЖНЫЙ ЭЛЕМЕНТ ДЛЯ ВОЗДУШНОГО ФИЛЬТРА ДВИГАТЕЛЯ</t>
  </si>
  <si>
    <t>8775635000</t>
  </si>
  <si>
    <t>Клипс</t>
  </si>
  <si>
    <t>583021RA30</t>
  </si>
  <si>
    <t>Колодки тормозные задние</t>
  </si>
  <si>
    <t>R4010F1005</t>
  </si>
  <si>
    <t>Защита картера (сталь) SPORTAGE QLe 2018</t>
  </si>
  <si>
    <t>91950D9250QQK</t>
  </si>
  <si>
    <t>ПРЕДОХРАНИТЕЛЬ 25A</t>
  </si>
  <si>
    <t>2867921000</t>
  </si>
  <si>
    <t>Гайка M12</t>
  </si>
  <si>
    <t>281132W300</t>
  </si>
  <si>
    <t>97133L1000</t>
  </si>
  <si>
    <t>R4500H0100</t>
  </si>
  <si>
    <t>Амортизатор капота RIO c 2017 (к-т)</t>
  </si>
  <si>
    <t>2145133A02</t>
  </si>
  <si>
    <t>Герметик прокладка силиконовый Kia</t>
  </si>
  <si>
    <t>31112A2200</t>
  </si>
  <si>
    <t>1472016006B</t>
  </si>
  <si>
    <t>Хомут шланга малый</t>
  </si>
  <si>
    <t>246102E000</t>
  </si>
  <si>
    <t>Толкатель клапана</t>
  </si>
  <si>
    <t>252122GGA1</t>
  </si>
  <si>
    <t>Ремень приводной 6PK1008</t>
  </si>
  <si>
    <t>452633B000</t>
  </si>
  <si>
    <t>Кольцо уплотнительное</t>
  </si>
  <si>
    <t>28113L1000AS</t>
  </si>
  <si>
    <t>Фильтр воздушный K5</t>
  </si>
  <si>
    <t>0K2N350913</t>
  </si>
  <si>
    <t>Клипса молдинга двери задней SPECTRA</t>
  </si>
  <si>
    <t>B</t>
  </si>
  <si>
    <t>546123S050</t>
  </si>
  <si>
    <t>Подшипник опоры амортизатора левый=правый</t>
  </si>
  <si>
    <t>1751116000</t>
  </si>
  <si>
    <t>УПЛОТНИТЕЛЬНОЕ КОЛЬЦО КПП</t>
  </si>
  <si>
    <t>28113G6000</t>
  </si>
  <si>
    <t>Фильтр воздушный PICANTO 2017-&gt;</t>
  </si>
  <si>
    <t>243492B000</t>
  </si>
  <si>
    <t>1022608003</t>
  </si>
  <si>
    <t>ГАЙКА M8</t>
  </si>
  <si>
    <t>K998310816</t>
  </si>
  <si>
    <t>0K99333062B</t>
  </si>
  <si>
    <t>Болт М12</t>
  </si>
  <si>
    <t>581252F000</t>
  </si>
  <si>
    <t>ШТУЦЕР ПРОКАЧКИ ПРИВОДА ТОРМОЗНОГО МЕХАНИЗМА</t>
  </si>
  <si>
    <t>581514D000</t>
  </si>
  <si>
    <t>R4500F1001</t>
  </si>
  <si>
    <t>АМОРТИЗАТОР КАПОТА SPORTAGE QL</t>
  </si>
  <si>
    <t>495514T000</t>
  </si>
  <si>
    <t>Гайка ступицы</t>
  </si>
  <si>
    <t>0K99625123</t>
  </si>
  <si>
    <t>R8570Q5200</t>
  </si>
  <si>
    <t>Ковер багажного отсека, резиновый (кроме Premium / Premium+) Seltos</t>
  </si>
  <si>
    <t>31453G3100</t>
  </si>
  <si>
    <t>568202S000</t>
  </si>
  <si>
    <t>Наконечник рулевой левый SPORTAGE 2010-2014</t>
  </si>
  <si>
    <t>2232223000</t>
  </si>
  <si>
    <t>ШАЙБА D=10MM</t>
  </si>
  <si>
    <t>R1610H0000</t>
  </si>
  <si>
    <t>Подлокотник RIO</t>
  </si>
  <si>
    <t>0450000115</t>
  </si>
  <si>
    <t>Масло трансмиссионное акпп Kia ATF SP-IV (1л)</t>
  </si>
  <si>
    <t>1125406256B</t>
  </si>
  <si>
    <t>БОЛТ М7</t>
  </si>
  <si>
    <t>56359L1AAAFFF</t>
  </si>
  <si>
    <t>ПОДШИПНИК РОЛИКОВЫЙ ИГОЛЬЧАТЫЙ</t>
  </si>
  <si>
    <t>87758G2000</t>
  </si>
  <si>
    <t>Фиксатор молдинга кузова</t>
  </si>
  <si>
    <t>8771902500</t>
  </si>
  <si>
    <t>Фиксатор молдинга</t>
  </si>
  <si>
    <t>1882911050</t>
  </si>
  <si>
    <t>Свеча зажигания ZFR5F11</t>
  </si>
  <si>
    <t>2151223001</t>
  </si>
  <si>
    <t>Пробка поддона масляного ДВС</t>
  </si>
  <si>
    <t>S971332F010</t>
  </si>
  <si>
    <t>R8222L2000</t>
  </si>
  <si>
    <t>КОМПЛЕКТ ДЕФЛЕКТОРОВ БОКОВЫХ СТЕКОЛ, 4ШТ., K5  2020</t>
  </si>
  <si>
    <t>R8570L2100</t>
  </si>
  <si>
    <t>КОВЕР БАГАЖНОГО ОТСЕКА РЕЗИНОВЫЙ  (РЕЛЬЕФ)</t>
  </si>
  <si>
    <t>1123612357K</t>
  </si>
  <si>
    <t>58101A6A70</t>
  </si>
  <si>
    <t>1249304147E</t>
  </si>
  <si>
    <t>Болт бампера</t>
  </si>
  <si>
    <t>1244205207B</t>
  </si>
  <si>
    <t>8231533020</t>
  </si>
  <si>
    <t>Клипса обивки двери задка</t>
  </si>
  <si>
    <t>97133J5000</t>
  </si>
  <si>
    <t>Фильтр салона STINGER</t>
  </si>
  <si>
    <t>R4000Q5000</t>
  </si>
  <si>
    <t>Защита картера (сталь) SELTOS</t>
  </si>
  <si>
    <t>55215A2000</t>
  </si>
  <si>
    <t>54612C1000</t>
  </si>
  <si>
    <t>ПОДШИПНИК С ЦИЛИНДРИЧЕСКИМИ РОЛИКАМИ</t>
  </si>
  <si>
    <t>S983KU2416L</t>
  </si>
  <si>
    <t>Щетки стеклоочистителя 600 X 400 (комплект) PL2 Sportage SL  RIO 2017 -</t>
  </si>
  <si>
    <t>86130D9000</t>
  </si>
  <si>
    <t>Молдинг стекла лобового (П-образный) SPORTAGE 2015&gt;</t>
  </si>
  <si>
    <t>587971R000</t>
  </si>
  <si>
    <t>54830D7000</t>
  </si>
  <si>
    <t>Стойка стабилизатора</t>
  </si>
  <si>
    <t>545303S100</t>
  </si>
  <si>
    <t>Опора шаровая</t>
  </si>
  <si>
    <t>338162A001</t>
  </si>
  <si>
    <t>551304D000</t>
  </si>
  <si>
    <t>R8130L2100P</t>
  </si>
  <si>
    <t>КОВРЫ САЛОНА РЕЗИНОВЫЕ + КОВЕР БАГАЖНОГО ОТСЕКА (РЕЛЬЕФ), К-КТ</t>
  </si>
  <si>
    <t>87756C5000</t>
  </si>
  <si>
    <t>Пистон молдинга SORENTO PRIME 2014-&gt;</t>
  </si>
  <si>
    <t>58101G4A10</t>
  </si>
  <si>
    <t>Колодки тормозные передние комплект</t>
  </si>
  <si>
    <t>866992D000</t>
  </si>
  <si>
    <t>Клипса бампера переднего CERATO KOUP/SOUL 2013-&gt;</t>
  </si>
  <si>
    <t>R8130M6000</t>
  </si>
  <si>
    <t>КОМПЛЕКТ РЕЗИНОВЫХ КОВРИКОВ САЛОНА (4ШТ) Cerato BD</t>
  </si>
  <si>
    <t>211142B700</t>
  </si>
  <si>
    <t>БОЛТ М10</t>
  </si>
  <si>
    <t>1249204127B</t>
  </si>
  <si>
    <t>2546221010</t>
  </si>
  <si>
    <t>Уплотнительное кольцо патрубка корпуса термостата</t>
  </si>
  <si>
    <t>81784E4000</t>
  </si>
  <si>
    <t>ГЛУХАЯ ЗАКЛЕПКА D=3ММ</t>
  </si>
  <si>
    <t>4632123001</t>
  </si>
  <si>
    <t>Фильтр масляный АКПП</t>
  </si>
  <si>
    <t>529502G000</t>
  </si>
  <si>
    <t>Гайка М12</t>
  </si>
  <si>
    <t>1140506206K</t>
  </si>
  <si>
    <t>БОЛТ M8</t>
  </si>
  <si>
    <t>221202F000</t>
  </si>
  <si>
    <t>БОЛТ М6 КРЕПЛЕНИЯ ГОЛОВКИ БЛОКА ЦИЛИНДРОВ С ШЕСТИГРАННОЙ ГОЛОВКОЙ ИЗ К</t>
  </si>
  <si>
    <t>1338714007K</t>
  </si>
  <si>
    <t>ГАЙКА M10</t>
  </si>
  <si>
    <t>224512G600</t>
  </si>
  <si>
    <t>2434825001</t>
  </si>
  <si>
    <t>857463L000ED</t>
  </si>
  <si>
    <t>ЗАГЛУШКА ВНУТРЕННЕЙ ПАНЕЛИ КРЫШИ</t>
  </si>
  <si>
    <t>86130H0000</t>
  </si>
  <si>
    <t>Молдинг стекла лобового (П-образный) RIO 2017-&gt;</t>
  </si>
  <si>
    <t>452623B100</t>
  </si>
  <si>
    <t>1864508019N</t>
  </si>
  <si>
    <t>Лампа 12Vx8W освещения салона (кор.)</t>
  </si>
  <si>
    <t>1864761566L</t>
  </si>
  <si>
    <t>Лампа H4 фары KIA KIA</t>
  </si>
  <si>
    <t>R8570M6000</t>
  </si>
  <si>
    <t>Коврик багажного отсека, резиновый Cerato BD</t>
  </si>
  <si>
    <t>R8222H0100</t>
  </si>
  <si>
    <t>Дефлекторы окон RIO 2017-&gt; sedan (4 шт.)</t>
  </si>
  <si>
    <t>R8222H0300</t>
  </si>
  <si>
    <t>Дефлекторы окон RIO 2017-&gt; X-line (4 шт.)</t>
  </si>
  <si>
    <t>223202E000</t>
  </si>
  <si>
    <t>58101C5A70</t>
  </si>
  <si>
    <t>R8130J7100</t>
  </si>
  <si>
    <t>Коврики салона (4 шт.) (резина) CEED CD18</t>
  </si>
  <si>
    <t>493192B000</t>
  </si>
  <si>
    <t>Болт</t>
  </si>
  <si>
    <t>224412B002</t>
  </si>
  <si>
    <t>Прокладка клапанной крышки (с прокладкой свечных колодцев) CEED 2010-2012</t>
  </si>
  <si>
    <t>31112J3101</t>
  </si>
  <si>
    <t>R8222Q5000</t>
  </si>
  <si>
    <t>КОМПЛЕКТ ДЕФЛЕКТОРОВ БОКОВЫХ СТЕКОЛ, 4 ШТ.</t>
  </si>
  <si>
    <t>213562E021</t>
  </si>
  <si>
    <t>S28113D3300</t>
  </si>
  <si>
    <t>564152H000</t>
  </si>
  <si>
    <t>863183R500</t>
  </si>
  <si>
    <t>Эмблема "KIA" на бампер OPTIMA 2015-&gt;/CERATO 2016-&gt;</t>
  </si>
  <si>
    <t>827343A000VA</t>
  </si>
  <si>
    <t>Заглушка ручки двери</t>
  </si>
  <si>
    <t>86110F1060</t>
  </si>
  <si>
    <t>Стекло лобовое (с обогревом щеток, с датчиком дождя/запотевания, акустическое) SPORTAGE QLE 2016-&gt;</t>
  </si>
  <si>
    <t>86361H0000</t>
  </si>
  <si>
    <t>Накладка решетки радиатора (сверху, накладка панели передней) RIO FBr 2018-&gt;</t>
  </si>
  <si>
    <t>1886808115</t>
  </si>
  <si>
    <t>545023E600</t>
  </si>
  <si>
    <t>R4000K0000</t>
  </si>
  <si>
    <t>Защита картера (сталь) Kia SOUL 2019</t>
  </si>
  <si>
    <t>583231H000</t>
  </si>
  <si>
    <t>ПАЛЕЦ ТОРМОЗНОГО БАРАБАНА</t>
  </si>
  <si>
    <t>5451831600</t>
  </si>
  <si>
    <t>Стопорное кольцо рычага подвески</t>
  </si>
  <si>
    <t>28113C1500</t>
  </si>
  <si>
    <t>S971334L000</t>
  </si>
  <si>
    <t>СМЕННЫЙ ФИЛЬТРУЮЩИЙ БУМАЖНЫЙ ЭЛЕМЕНТ ДЛЯ ВОЗДУШНОГО ФИЛЬТРА САЛОНА</t>
  </si>
  <si>
    <t>K997801025H</t>
  </si>
  <si>
    <t>581213R000</t>
  </si>
  <si>
    <t>Колпачок штуцера тормозного суппорта</t>
  </si>
  <si>
    <t>224512X000</t>
  </si>
  <si>
    <t>211152G000</t>
  </si>
  <si>
    <t>1022510003</t>
  </si>
  <si>
    <t>ГАЙКА M6</t>
  </si>
  <si>
    <t>0060025023A</t>
  </si>
  <si>
    <t>281132S000</t>
  </si>
  <si>
    <t>252862B010</t>
  </si>
  <si>
    <t>Шкив натяжителя ремня</t>
  </si>
  <si>
    <t>1864316004N</t>
  </si>
  <si>
    <t>Лампочка заднего "стоп-сигнала" (12В, 16ВТ)</t>
  </si>
  <si>
    <t>861142L000</t>
  </si>
  <si>
    <t>ДЕМПФЕР ЗАДНЕГО СТЕКЛА</t>
  </si>
  <si>
    <t>983503S300</t>
  </si>
  <si>
    <t>Щетка стеклоочистителя RIO 11-&gt; водительская 650мм</t>
  </si>
  <si>
    <t>527552G000</t>
  </si>
  <si>
    <t>Шпилька колеса</t>
  </si>
  <si>
    <t>R4500Q5000</t>
  </si>
  <si>
    <t>Амортизатор капота SELTOS</t>
  </si>
  <si>
    <t>868314Y000</t>
  </si>
  <si>
    <t>Брызговик передний левый RIO 2015 -&gt;</t>
  </si>
  <si>
    <t>223212F000</t>
  </si>
  <si>
    <t>827343A000J7</t>
  </si>
  <si>
    <t>ЗАГЛУШКА ВНУТРЕННЕЙ ПАНЕЛИ ДВЕРИ</t>
  </si>
  <si>
    <t>552602B100</t>
  </si>
  <si>
    <t>Болт тяги схождения</t>
  </si>
  <si>
    <t>52933D9100</t>
  </si>
  <si>
    <t>Датчик давления в шинах</t>
  </si>
  <si>
    <t>858593S500</t>
  </si>
  <si>
    <t>1416003103</t>
  </si>
  <si>
    <t>Заклепка бампера заднего SORENTO</t>
  </si>
  <si>
    <t>H0F46AKF10</t>
  </si>
  <si>
    <t>КОМПЛЕКТ ЗАДНИХ БРЫЗГОВИКОВ RIO X-LINE</t>
  </si>
  <si>
    <t>338054A000</t>
  </si>
  <si>
    <t>Кольцо уплотнительное топливной форсунки верхнее SORENTO 2002-2006</t>
  </si>
  <si>
    <t>971332E210</t>
  </si>
  <si>
    <t>1338506007K</t>
  </si>
  <si>
    <t>938103K000</t>
  </si>
  <si>
    <t>Концевой выключатель стоп-сигнала</t>
  </si>
  <si>
    <t>857141G000</t>
  </si>
  <si>
    <t>Клипса накладки порога внутреннего 1 RIO 2006-20011</t>
  </si>
  <si>
    <t>495513X000FFF</t>
  </si>
  <si>
    <t>2244323001</t>
  </si>
  <si>
    <t>Уплотнительное кольцо свечного колодца</t>
  </si>
  <si>
    <t>54830A6000</t>
  </si>
  <si>
    <t>821911E000</t>
  </si>
  <si>
    <t>ДЕМПФЕР КАПОТА</t>
  </si>
  <si>
    <t>583891C800</t>
  </si>
  <si>
    <t>БОЛТ М6 КРЕПЛЕНИЯ СУППОРТА С ШЕСТИГРАННОЙ ГОЛОВКОЙ</t>
  </si>
  <si>
    <t>841433X000</t>
  </si>
  <si>
    <t>Заглушка</t>
  </si>
  <si>
    <t>230602G101</t>
  </si>
  <si>
    <t>КОМПЛЕКТ ПОДШИПНИКОВ СКОЛЬЖЕНИЯ ШАТУНА (8ШТ)</t>
  </si>
  <si>
    <t>1244105207B</t>
  </si>
  <si>
    <t>545023E500</t>
  </si>
  <si>
    <t>Шайба D=10ММ</t>
  </si>
  <si>
    <t>868982T500</t>
  </si>
  <si>
    <t>58302D4A50</t>
  </si>
  <si>
    <t>0K56B50CB3</t>
  </si>
  <si>
    <t>Фиксатор внешней панели двери Spectra/Carnival</t>
  </si>
  <si>
    <t>K907340512B</t>
  </si>
  <si>
    <t>ВИНТ-САМОРЕЗ D=4ММ</t>
  </si>
  <si>
    <t>0K01126118A</t>
  </si>
  <si>
    <t>ГАЙКА М12</t>
  </si>
  <si>
    <t>0K09260408</t>
  </si>
  <si>
    <t>ГАЙКА М6</t>
  </si>
  <si>
    <t>548192E000</t>
  </si>
  <si>
    <t>5464507000</t>
  </si>
  <si>
    <t>545842K000</t>
  </si>
  <si>
    <t>1360314006K</t>
  </si>
  <si>
    <t>ПРУЖИННАЯ ШАЙБА D=10ММ</t>
  </si>
  <si>
    <t>2232135000</t>
  </si>
  <si>
    <t>БОЛТ ГОЛОВКИ БЛОКА ЦИЛИНДРОВ</t>
  </si>
  <si>
    <t>1125306166B</t>
  </si>
  <si>
    <t>584143F000</t>
  </si>
  <si>
    <t>0K95A68401</t>
  </si>
  <si>
    <t>0063613651</t>
  </si>
  <si>
    <t>УПОРНОЕ КОЛЬЦО ТОПЛИВНОЙ ФОРСУНКИ</t>
  </si>
  <si>
    <t>0K53A68865</t>
  </si>
  <si>
    <t>ФИКСАТОР ПАНЕЛИ ЦЕНТРАЛЬНОЙ КОНСОЛИ</t>
  </si>
  <si>
    <t>YSBB091105FFF</t>
  </si>
  <si>
    <t>СМАЗКА ШЕСТЕРНИ ГУР НА  ОСНОВЕ СИЛИКОНА</t>
  </si>
  <si>
    <t>R4010M6000</t>
  </si>
  <si>
    <t>Защита картера (сталь) CERATO BD</t>
  </si>
  <si>
    <t>581012WA70</t>
  </si>
  <si>
    <t>Колодки тормозные передние Sorento 12 -&gt;</t>
  </si>
  <si>
    <t>565214L000</t>
  </si>
  <si>
    <t>УПОРНАЯ ВТУЛКА РУЛЕВОГО МЕХАНИЗМА</t>
  </si>
  <si>
    <t>1864765009S</t>
  </si>
  <si>
    <t>ЛАМПОЧКА ФАРЫ (12В, 55ВТ) HB3</t>
  </si>
  <si>
    <t>58101D7A60</t>
  </si>
  <si>
    <t>58101C5A75</t>
  </si>
  <si>
    <t>Колодки тормозные передние комплект 18"</t>
  </si>
  <si>
    <t>252122E300</t>
  </si>
  <si>
    <t>Ремень приводной 6PK1780</t>
  </si>
  <si>
    <t>568202S050</t>
  </si>
  <si>
    <t>Наконечник рулевой правый</t>
  </si>
  <si>
    <t>KH43033794</t>
  </si>
  <si>
    <t>Палец тормозного суппорта</t>
  </si>
  <si>
    <t>319222B900</t>
  </si>
  <si>
    <t>9713307010</t>
  </si>
  <si>
    <t>3115925500</t>
  </si>
  <si>
    <t>546452B000</t>
  </si>
  <si>
    <t>R8480AC992K</t>
  </si>
  <si>
    <t>Щетка телескопическая складная со скребком</t>
  </si>
  <si>
    <t>1249305167B</t>
  </si>
  <si>
    <t>98360A2000</t>
  </si>
  <si>
    <t>Щетка стеклоочистителя CEED JD 12-&gt; пассажирская (350 мм)</t>
  </si>
  <si>
    <t>H0F46AKF00</t>
  </si>
  <si>
    <t>КОМПЛЕКТ ЗАДНИХ БРЫЗГОВИКОВ RIO SD</t>
  </si>
  <si>
    <t>230412E000</t>
  </si>
  <si>
    <t>Поршень тип A</t>
  </si>
  <si>
    <t>1491912241</t>
  </si>
  <si>
    <t>СКОБА КРЕПЛЕНИЯ ПОДУШКИ СИДЕНЬЯ, СПОСОБ ИЗГОТОВЛЕНИЯ: ГИБКА</t>
  </si>
  <si>
    <t>546233S000</t>
  </si>
  <si>
    <t>СЕДЛО ПРУЖИНЫ ПОДВЕСКИ</t>
  </si>
  <si>
    <t>9769034630</t>
  </si>
  <si>
    <t>Кольцо уплотнительное трубки кондиционера (от радиатора к компрессору) SORENTO 2009-2012</t>
  </si>
  <si>
    <t>546121M000</t>
  </si>
  <si>
    <t>Подшипник опоры амортизатора</t>
  </si>
  <si>
    <t>223212E000</t>
  </si>
  <si>
    <t>1430310140</t>
  </si>
  <si>
    <t>Штифт блока направляющий</t>
  </si>
  <si>
    <t>281132H000</t>
  </si>
  <si>
    <t>1864955009</t>
  </si>
  <si>
    <t>Лампа HB4U галогеновая противотуманная</t>
  </si>
  <si>
    <t>0FE0110602</t>
  </si>
  <si>
    <t>УПЛОТНИТЕЛЬНОЕ КОЛЬЦО МАСЛЯНОГО НАСОСА ДВИГАТЕЛЯ</t>
  </si>
  <si>
    <t>338183A000</t>
  </si>
  <si>
    <t>УПЛОТНИТЕЛЬНОЕ КОЛЬЦО ТОПЛИВНОЙ ФОРСУНКИ</t>
  </si>
  <si>
    <t>1313410007K</t>
  </si>
  <si>
    <t>ГАЙКА M12</t>
  </si>
  <si>
    <t>87702H1000</t>
  </si>
  <si>
    <t>Клипса накладки крыла (уголка) RIO QB</t>
  </si>
  <si>
    <t>8615522000</t>
  </si>
  <si>
    <t>ФИКСАТОР ЗАЩИТНОЙ ПАНЕЛИ МОТОРНОГО ОТСЕКА</t>
  </si>
  <si>
    <t>86310H0000</t>
  </si>
  <si>
    <t>Эмблема "RIO" на крышку багажника (слева) RIO sedan FBr 2017-&gt;</t>
  </si>
  <si>
    <t>548300U000</t>
  </si>
  <si>
    <t>98360D4000</t>
  </si>
  <si>
    <t>Щетка стеклоочистителя 450мм</t>
  </si>
  <si>
    <t>1325110001</t>
  </si>
  <si>
    <t>ГАЙКА М8</t>
  </si>
  <si>
    <t>517602R000</t>
  </si>
  <si>
    <t>Опора шаровая Kia Ceed 10MY</t>
  </si>
  <si>
    <t>8775927000</t>
  </si>
  <si>
    <t>Клипса порога нижняя SORENTO 2009-2012</t>
  </si>
  <si>
    <t>213812G000</t>
  </si>
  <si>
    <t>БОЛТ M12</t>
  </si>
  <si>
    <t>243722F000</t>
  </si>
  <si>
    <t>1129008356B</t>
  </si>
  <si>
    <t>1249205167E</t>
  </si>
  <si>
    <t>ВИНТ-САМОРЕЗ D=5ММ</t>
  </si>
  <si>
    <t>31920P2900</t>
  </si>
  <si>
    <t>Фильтр топливный элемент</t>
  </si>
  <si>
    <t>581633E500</t>
  </si>
  <si>
    <t>KKY0668865BWK</t>
  </si>
  <si>
    <t>ФИКСАТОР ВНУТРЕННЕЙ ПАНЕЛИ БАГАЖНОЙ ДВЕРИ</t>
  </si>
  <si>
    <t>548302H200</t>
  </si>
  <si>
    <t>Стойка стабилизатора переднего CEED/CERATO</t>
  </si>
  <si>
    <t>56115B1000</t>
  </si>
  <si>
    <t>581641H0001</t>
  </si>
  <si>
    <t>Пыльник направляющей</t>
  </si>
  <si>
    <t>86612H0000</t>
  </si>
  <si>
    <t>Спойлер бампера заднего (текстура) RIO sedan FBr 2017-&gt;</t>
  </si>
  <si>
    <t>S97133C5000</t>
  </si>
  <si>
    <t>58302A2A30</t>
  </si>
  <si>
    <t>5451722000</t>
  </si>
  <si>
    <t>Пыльник шаровой опоры</t>
  </si>
  <si>
    <t>552293E000</t>
  </si>
  <si>
    <t>Гайка м8</t>
  </si>
  <si>
    <t>582723F100</t>
  </si>
  <si>
    <t>УПОРНАЯ ПЛАСТИНА ТОРМОЗНЫХ КОЛОДОК</t>
  </si>
  <si>
    <t>51750C1000</t>
  </si>
  <si>
    <t>Ступица передняя</t>
  </si>
  <si>
    <t>552602P400</t>
  </si>
  <si>
    <t>79110H0000</t>
  </si>
  <si>
    <t>Петля капота левая RIO X-LINE 2017-&gt;</t>
  </si>
  <si>
    <t>86512F1000</t>
  </si>
  <si>
    <t>Бампер передний нижняя часть (текстура) SPORTAGE QLE 2015-&gt;</t>
  </si>
  <si>
    <t>551172G000</t>
  </si>
  <si>
    <t>Болт подвески M10</t>
  </si>
  <si>
    <t>31112C1000</t>
  </si>
  <si>
    <t>S517120U000</t>
  </si>
  <si>
    <t>ТОРМОЗНОЙ ДИСК</t>
  </si>
  <si>
    <t>281131P000</t>
  </si>
  <si>
    <t>215102G500</t>
  </si>
  <si>
    <t>Поддон ДВС</t>
  </si>
  <si>
    <t>1864318004N</t>
  </si>
  <si>
    <t>ЛАМПОЧКА ДОПОЛНИТЕЛЬНОГО "СТОП-СИГНАЛА" (12В, 16ВТ)</t>
  </si>
  <si>
    <t>517692E000</t>
  </si>
  <si>
    <t>311593K000</t>
  </si>
  <si>
    <t>817381J000</t>
  </si>
  <si>
    <t>Отбойник капота RIO 2013-2015</t>
  </si>
  <si>
    <t>338162F600</t>
  </si>
  <si>
    <t>Болт крепления форсунки</t>
  </si>
  <si>
    <t>877573E000</t>
  </si>
  <si>
    <t>223222E000</t>
  </si>
  <si>
    <t>Шайба болта ГБЦ</t>
  </si>
  <si>
    <t>581641H000</t>
  </si>
  <si>
    <t>Пыльник  направляющей</t>
  </si>
  <si>
    <t>1885709085</t>
  </si>
  <si>
    <t>1884310062</t>
  </si>
  <si>
    <t>RAC500J7014S</t>
  </si>
  <si>
    <t>Шина зима 205/55 R16 Kia 94T XL Nokian Nordman 8</t>
  </si>
  <si>
    <t>1884410060</t>
  </si>
  <si>
    <t>Свеча зажигания Iridium</t>
  </si>
  <si>
    <t>214212B030</t>
  </si>
  <si>
    <t>Сальник коленвала передний RIO 2017-&gt;</t>
  </si>
  <si>
    <t>812543S000</t>
  </si>
  <si>
    <t>Ручка крышки багажника</t>
  </si>
  <si>
    <t>222242F001</t>
  </si>
  <si>
    <t>Колпачок маслосъемный</t>
  </si>
  <si>
    <t>1022510007K</t>
  </si>
  <si>
    <t>ГАЙКА М14</t>
  </si>
  <si>
    <t>552602P300</t>
  </si>
  <si>
    <t>581643M000</t>
  </si>
  <si>
    <t>ПЫЛЬНИК НАПРАВЛЯЮЩЕЙ ТОРМОЗНОГО СУППОРТА</t>
  </si>
  <si>
    <t>626184D000</t>
  </si>
  <si>
    <t>98120A2000</t>
  </si>
  <si>
    <t>Трапеция стеклоочистителя (без мотора) CEED 2012-2015</t>
  </si>
  <si>
    <t>252122GGB0</t>
  </si>
  <si>
    <t>Ремень приводной 3PK796</t>
  </si>
  <si>
    <t>79120H0000</t>
  </si>
  <si>
    <t>Петля капота правая RIO X-LINE 2017-&gt;</t>
  </si>
  <si>
    <t>86512F1500</t>
  </si>
  <si>
    <t>Спойлер бампера переднего (текстура, комплектация без отдельной накладки хром) SPORTAGE QLE 2018-&gt;</t>
  </si>
  <si>
    <t>583022WA70</t>
  </si>
  <si>
    <t>86511H0000</t>
  </si>
  <si>
    <t>Бампер передний RIO FBr 2017-&gt;</t>
  </si>
  <si>
    <t>66400H0000</t>
  </si>
  <si>
    <t>Капот RIO FBr 2017-&gt;</t>
  </si>
  <si>
    <t>1140306256K</t>
  </si>
  <si>
    <t>2111425000</t>
  </si>
  <si>
    <t>51712A7000</t>
  </si>
  <si>
    <t>Диск тормозной передний Cerato 12, 16-&gt;</t>
  </si>
  <si>
    <t>517522K000</t>
  </si>
  <si>
    <t>Шпилька колесная</t>
  </si>
  <si>
    <t>Молдинг стекла лобового (сверху) SORENTO PRIME 2016-&gt;</t>
  </si>
  <si>
    <t>28113J5100AS</t>
  </si>
  <si>
    <t>1335706017K</t>
  </si>
  <si>
    <t>R8130L2100M</t>
  </si>
  <si>
    <t>Коврики салона литьевые комплект 4 штуки K5</t>
  </si>
  <si>
    <t>1327006007B</t>
  </si>
  <si>
    <t>8414526000</t>
  </si>
  <si>
    <t>Гайка подкрылка (пластик.) RIO/SORENTO PRIME</t>
  </si>
  <si>
    <t>R8130L2100</t>
  </si>
  <si>
    <t>КОВЕР САЛОНА РЕЗИНОВЫЙ, КОМПЛЕКТ, 4ШТ.</t>
  </si>
  <si>
    <t>1022508007K</t>
  </si>
  <si>
    <t>Гайка стопорная М6</t>
  </si>
  <si>
    <t>311121W000</t>
  </si>
  <si>
    <t>1351004006K</t>
  </si>
  <si>
    <t>ШАЙБА D=8ММ</t>
  </si>
  <si>
    <t>545303S000</t>
  </si>
  <si>
    <t>0K2NA34156</t>
  </si>
  <si>
    <t>Втулка стабилизатора переднего</t>
  </si>
  <si>
    <t>1249205163</t>
  </si>
  <si>
    <t>Саморез накладки</t>
  </si>
  <si>
    <t>S983KU2418L</t>
  </si>
  <si>
    <t>Щетки стеклоочистителя 600 X 450 (комплект) PL2 Optima TF, Ceed EDFL,Seltos</t>
  </si>
  <si>
    <t>1249305167E</t>
  </si>
  <si>
    <t>0130413654</t>
  </si>
  <si>
    <t>Кольцо уплотнительное топливной форсунки</t>
  </si>
  <si>
    <t>0W02334335</t>
  </si>
  <si>
    <t>УПОРНОЕ КОЛЬЦО СЕРЬГИ РЕССОРЫ</t>
  </si>
  <si>
    <t>0K90026341</t>
  </si>
  <si>
    <t>ВОЗВРАТНАЯ ПРУЖИНА ТОРМОЗНОГО МЕХАНИЗМА</t>
  </si>
  <si>
    <t>0K90026347</t>
  </si>
  <si>
    <t>ВОЗВРАТНАЯ ПРУЖИНА ТОРМОЗНЫХ КОЛОДОК</t>
  </si>
  <si>
    <t>0K90026655</t>
  </si>
  <si>
    <t>0K72A28114</t>
  </si>
  <si>
    <t>1249304147B</t>
  </si>
  <si>
    <t>ВИНТ САМОРЕЗ D=4ММ</t>
  </si>
  <si>
    <t>1310110001</t>
  </si>
  <si>
    <t>ГАЙКА М32</t>
  </si>
  <si>
    <t>1360310006K</t>
  </si>
  <si>
    <t>1360212006B</t>
  </si>
  <si>
    <t>СТОПОРНАЯ ШАЙБА D=8ММ</t>
  </si>
  <si>
    <t>2243342903</t>
  </si>
  <si>
    <t>Сальник клапанной крышки</t>
  </si>
  <si>
    <t>1249303107B</t>
  </si>
  <si>
    <t>ВИНТ-САМОРЕЗ D=15MM</t>
  </si>
  <si>
    <t>1220306141</t>
  </si>
  <si>
    <t>1243103101</t>
  </si>
  <si>
    <t>1243303107B</t>
  </si>
  <si>
    <t>ВИНТ-САМОРЕЗ D=6ММ</t>
  </si>
  <si>
    <t>1249205167B</t>
  </si>
  <si>
    <t>ВИНТ-САМОРЕЗ D=10ММ</t>
  </si>
  <si>
    <t>1125406161</t>
  </si>
  <si>
    <t>282564A421</t>
  </si>
  <si>
    <t>ГАЙКА М16</t>
  </si>
  <si>
    <t>311591G000</t>
  </si>
  <si>
    <t>546452E100</t>
  </si>
  <si>
    <t>5484907000</t>
  </si>
  <si>
    <t>БОЛТ М18</t>
  </si>
  <si>
    <t>545192E000</t>
  </si>
  <si>
    <t>545674E000</t>
  </si>
  <si>
    <t>0K2A150037</t>
  </si>
  <si>
    <t>Клипса бампера</t>
  </si>
  <si>
    <t>0HF9051R11</t>
  </si>
  <si>
    <t>ФИКСАТОР РАСШИРИТЕЛЯ КРЫЛА</t>
  </si>
  <si>
    <t>0K04533691</t>
  </si>
  <si>
    <t>ШТУЦЕР ПРОКАЧКИ ПРИВОДА ТОРМОЗНОГО МЕХАНИЗМА ИЗ ЧЕРНЫХ МЕТАЛЛОВ ДЛЯ ЛЕ</t>
  </si>
  <si>
    <t>877133E000</t>
  </si>
  <si>
    <t>8723517000</t>
  </si>
  <si>
    <t>ФИКСАТОР МОЛДИНГА КРЫШИ</t>
  </si>
  <si>
    <t>5838631000</t>
  </si>
  <si>
    <t>ЗАГЛУШКА КОЖУХА ТОРМОЗНОГО МЕХАНИЗМА</t>
  </si>
  <si>
    <t>861572H100</t>
  </si>
  <si>
    <t>ФИКСАТОР ВОЗДУХОВОДА ВОЗДУШНОГО ФИЛЬТРА ДВИГАТЕЛЯ</t>
  </si>
  <si>
    <t>8532521000WK</t>
  </si>
  <si>
    <t>ФИКСАТОР НАПОЛЬНОГО ПОКРЫТИЯ БАГАЖНОГО ОТСЕКА</t>
  </si>
  <si>
    <t>281711C000</t>
  </si>
  <si>
    <t>БОЛТ  С ШЕСТИГРАННОЙ ГОЛОВКОЙ М6 х 35</t>
  </si>
  <si>
    <t>28113G6000AS</t>
  </si>
  <si>
    <t>R8130K0100</t>
  </si>
  <si>
    <t>Коврики салона резина SOUL 19</t>
  </si>
  <si>
    <t>R8570K0200</t>
  </si>
  <si>
    <t>Коврик багажника резиновый Soul 2019 -  с ушками</t>
  </si>
  <si>
    <t>811741D000</t>
  </si>
  <si>
    <t>Фиксатор стойки капота C'eed</t>
  </si>
  <si>
    <t>311234D600</t>
  </si>
  <si>
    <t>Кольцо уплотнительное топливного насоса</t>
  </si>
  <si>
    <t>R970AC300KEP</t>
  </si>
  <si>
    <t>ДОРОЖНЫЙ НАБОР С ТРОСОМ KIA Edition Plus</t>
  </si>
  <si>
    <t>877753E500</t>
  </si>
  <si>
    <t>1879003111AS</t>
  </si>
  <si>
    <t>Разъем датчика парктроника (фишка 6 PIN, оранж.) CEED JD</t>
  </si>
  <si>
    <t>338052A000</t>
  </si>
  <si>
    <t>Уплотнительное кольцо топливной форсунки</t>
  </si>
  <si>
    <t>581643E500</t>
  </si>
  <si>
    <t>Пыльник направляющей тормозного суппорта</t>
  </si>
  <si>
    <t>86519F1500</t>
  </si>
  <si>
    <t>Накладка номерного знака (площадка) SPORTAGE QLE</t>
  </si>
  <si>
    <t>86511F1500</t>
  </si>
  <si>
    <t>Бампер передний (без парктроников) SPORTAGE QLE 2018-&gt;</t>
  </si>
  <si>
    <t>1884909085</t>
  </si>
  <si>
    <t>581201G100</t>
  </si>
  <si>
    <t>Штуцер прокачной</t>
  </si>
  <si>
    <t>0B00237160</t>
  </si>
  <si>
    <t>Гайка м12</t>
  </si>
  <si>
    <t>281133M000</t>
  </si>
  <si>
    <t>263203CAA0</t>
  </si>
  <si>
    <t>552152S200</t>
  </si>
  <si>
    <t>ВТУЛКА ПОДВЕСКИ (рычаг подпружинный)</t>
  </si>
  <si>
    <t>1338508007B</t>
  </si>
  <si>
    <t>8231527000</t>
  </si>
  <si>
    <t>558402J001</t>
  </si>
  <si>
    <t>Датчик высоты подъёма подвески левый</t>
  </si>
  <si>
    <t>R8570J7200</t>
  </si>
  <si>
    <t>КОВРИК БАГАЖНОГО ОТСЕКА (кроме Premium / Premium+) SW</t>
  </si>
  <si>
    <t>55530C1100</t>
  </si>
  <si>
    <t>Тяга стабилизатора задняя левая</t>
  </si>
  <si>
    <t>581012YA50</t>
  </si>
  <si>
    <t>Колодки тормозные передние Sportge 14 -&gt;</t>
  </si>
  <si>
    <t>863201W250</t>
  </si>
  <si>
    <t>Эмблема "KIA" на бампер/дверь задка CERATO 2013 -&gt;/SPORTAGE 2015-&gt;</t>
  </si>
  <si>
    <t>4532339000</t>
  </si>
  <si>
    <t>Кольцо сливной пробки АКПП Оригинал</t>
  </si>
  <si>
    <t>R970AC300KEL</t>
  </si>
  <si>
    <t>Дорожный набор с тросом KIA EL 19</t>
  </si>
  <si>
    <t>1125406166B</t>
  </si>
  <si>
    <t>1018805163</t>
  </si>
  <si>
    <t>ВИНТ-САМОРЕЗ D=15ММ</t>
  </si>
  <si>
    <t>338162F000</t>
  </si>
  <si>
    <t>3919137100</t>
  </si>
  <si>
    <t>546191M000</t>
  </si>
  <si>
    <t>Демпфер пружины подвески</t>
  </si>
  <si>
    <t>86320A4000</t>
  </si>
  <si>
    <t>Эмблема "KIA" на бампер передний SPORTAGE QLE 2015-&gt;</t>
  </si>
  <si>
    <t>R8570Q5100</t>
  </si>
  <si>
    <t>Ковер багажного отсека, резиновый (для Premium / Premium+) Seltos</t>
  </si>
  <si>
    <t>552202H100</t>
  </si>
  <si>
    <t>Болт крепления рычага заднего Cee'd Cee'd</t>
  </si>
  <si>
    <t>9769034340</t>
  </si>
  <si>
    <t>УПЛОТНИТЕЛЬНОЕ КОЛЬЦО СИСТЕМЫ ОХЛАЖДЕНИЯ</t>
  </si>
  <si>
    <t>64101H0000</t>
  </si>
  <si>
    <t>Панель передняя (телевизор) RIO FBr sedan/X-LINE 2017-&gt;</t>
  </si>
  <si>
    <t>552603K100</t>
  </si>
  <si>
    <t>55540C1100</t>
  </si>
  <si>
    <t>Тяга стабилизатора задняя правая</t>
  </si>
  <si>
    <t>861312P000</t>
  </si>
  <si>
    <t>Молдинг стекла лобового (сверху) SORENTO 2009-2012</t>
  </si>
  <si>
    <t>86612H0500</t>
  </si>
  <si>
    <t>Спойлер бампера заднего текстура RIO 2018-&gt; X-LINE</t>
  </si>
  <si>
    <t>R8222K0000</t>
  </si>
  <si>
    <t>Дефлекторы окон SOUL 19</t>
  </si>
  <si>
    <t>86611H0000</t>
  </si>
  <si>
    <t>Бампер задний (без парктроников) RIO sedan Fbr 2017-&gt;</t>
  </si>
  <si>
    <t>281132P100</t>
  </si>
  <si>
    <t>87741F1000</t>
  </si>
  <si>
    <t>Молдинг крыла заднего левого (расширитель) SPORTAGE QLE 2015-&gt;</t>
  </si>
  <si>
    <t>56820A6090</t>
  </si>
  <si>
    <t>Наконечник рулевой тяги правый CEED JD 2012-2015</t>
  </si>
  <si>
    <t>1125106166B</t>
  </si>
  <si>
    <t>Болт ограничителя двери/замка багажника M5 SPORTAGE 2011-2014/CERATO</t>
  </si>
  <si>
    <t>2151311000</t>
  </si>
  <si>
    <t>79380A2000</t>
  </si>
  <si>
    <t>ОГРАНИЧИТЕЛЬ ДВЕРИ</t>
  </si>
  <si>
    <t>04300KX1B0</t>
  </si>
  <si>
    <t>Масло трансмиссионное 70W MTF DCTF  6-7DCT</t>
  </si>
  <si>
    <t>58101C5A00</t>
  </si>
  <si>
    <t>98350A2000</t>
  </si>
  <si>
    <t>Щетка стеклоочистителя CEED JD 12-&gt; водительская (650 мм)</t>
  </si>
  <si>
    <t>R9720AC000K</t>
  </si>
  <si>
    <t>МАСКА ЗАЩИТНАЯ МНОГОРАЗОВАЯ (1 ШТ.)</t>
  </si>
  <si>
    <t>8414526001</t>
  </si>
  <si>
    <t>ГАЙКА M12, С НАРЕЗАННОЙ РЕЗЬБОЙ, СТАЛЬНАЯ</t>
  </si>
  <si>
    <t>1334106887K</t>
  </si>
  <si>
    <t>583941H000</t>
  </si>
  <si>
    <t>БОЛТ М6</t>
  </si>
  <si>
    <t>S581012YA50</t>
  </si>
  <si>
    <t>9999900097AS</t>
  </si>
  <si>
    <t>Контактный элемент электропроводки датчика высоты Mohave</t>
  </si>
  <si>
    <t>353132B110</t>
  </si>
  <si>
    <t>ШАЙБА КРОНШТЕЙНА ФОРСУНКИ</t>
  </si>
  <si>
    <t>R8222P2000</t>
  </si>
  <si>
    <t>КОМПЛЕКТ ДЕФЛЕКТОРОВ БОКОВЫХ СТЕКОЛ, 4ШТ. SORENTO MQ4</t>
  </si>
  <si>
    <t>555431H000</t>
  </si>
  <si>
    <t>Сайлентблок заднего продольного рычага</t>
  </si>
  <si>
    <t>548132H000</t>
  </si>
  <si>
    <t>Втулка переднего стабилизатора</t>
  </si>
  <si>
    <t>0K30E10135B</t>
  </si>
  <si>
    <t>R4000P2000</t>
  </si>
  <si>
    <t>Защита картера SORENTO MQ4</t>
  </si>
  <si>
    <t>5453025000</t>
  </si>
  <si>
    <t>86650F1500</t>
  </si>
  <si>
    <t>Спойлер заднего бампера Спортаж</t>
  </si>
  <si>
    <t>2232038000</t>
  </si>
  <si>
    <t>458383B000</t>
  </si>
  <si>
    <t>УПЛОТНИТЕЛЬНОЕ КОЛЬЦО ДИФФЕРЕНЦИАЛА ВЕДУЩЕГО МОСТА</t>
  </si>
  <si>
    <t>54640A6000</t>
  </si>
  <si>
    <t>1879005260</t>
  </si>
  <si>
    <t>Предохранитель Micro 7,5A</t>
  </si>
  <si>
    <t>555403R000</t>
  </si>
  <si>
    <t>Стойка стабилизатора задняя правая</t>
  </si>
  <si>
    <t>58101A7A01</t>
  </si>
  <si>
    <t>558502J001</t>
  </si>
  <si>
    <t>Датчик высоты подъёма подвески правый</t>
  </si>
  <si>
    <t>R8222M6000</t>
  </si>
  <si>
    <t>КОМПЛЕКТ ДЕФЛЕКТОРОВ БОКОВЫХ СТЕКОЛ, 4 ШТ. Cerato BD</t>
  </si>
  <si>
    <t>546403R000</t>
  </si>
  <si>
    <t>Болт заднего рычага</t>
  </si>
  <si>
    <t>521873E000</t>
  </si>
  <si>
    <t>Кольцо уплотнительное полуоси заднего моста Sorento</t>
  </si>
  <si>
    <t>1864727009</t>
  </si>
  <si>
    <t>Лампа H27W2 галогеновая противотуманная</t>
  </si>
  <si>
    <t>64101F1000</t>
  </si>
  <si>
    <t>Панель передняя (телевизор) SPORTAGE 2015-&gt;</t>
  </si>
  <si>
    <t>3932226300</t>
  </si>
  <si>
    <t>552602J000</t>
  </si>
  <si>
    <t>81420D4020</t>
  </si>
  <si>
    <t>Замок двери задней правой</t>
  </si>
  <si>
    <t>58302C5A70</t>
  </si>
  <si>
    <t>86130D4000</t>
  </si>
  <si>
    <t>Молдинг стекла лобового (сверху) OPTIMA 2015-&gt;</t>
  </si>
  <si>
    <t>92460D4000QQK</t>
  </si>
  <si>
    <t>Уплотнитель заднего фонаря правого</t>
  </si>
  <si>
    <t>548302W000</t>
  </si>
  <si>
    <t>Стойка стабилизатора переднего SORENTO</t>
  </si>
  <si>
    <t>86612C5500</t>
  </si>
  <si>
    <t>Спойлер бампера заднего SORENTO PRIME 2017-&gt;</t>
  </si>
  <si>
    <t>971331P000</t>
  </si>
  <si>
    <t>251242B000</t>
  </si>
  <si>
    <t>Прокладка насоса водяного RIO 2011 -&gt;</t>
  </si>
  <si>
    <t>868324Y000</t>
  </si>
  <si>
    <t>Брызговик передний правый RIO 2011-2015</t>
  </si>
  <si>
    <t>S583022WA70</t>
  </si>
  <si>
    <t>Комплект тормозных колодок задних</t>
  </si>
  <si>
    <t>231272F000</t>
  </si>
  <si>
    <t>Болт шкива коленвала</t>
  </si>
  <si>
    <t>813263B000</t>
  </si>
  <si>
    <t>Крышка ограничителя двери</t>
  </si>
  <si>
    <t>214212G100</t>
  </si>
  <si>
    <t>Сальник коленвала передний</t>
  </si>
  <si>
    <t>0K95412114</t>
  </si>
  <si>
    <t>Сухарь клапана двигателя</t>
  </si>
  <si>
    <t>581633E000</t>
  </si>
  <si>
    <t>БОЛТ М16</t>
  </si>
  <si>
    <t>2650237100</t>
  </si>
  <si>
    <t>УПЛОТНИТЕЛЬНОЕ КОЛЬЦО МАСЛОЗАЛИВНОЙ ГОРЛОВИНЫ</t>
  </si>
  <si>
    <t>224412G100</t>
  </si>
  <si>
    <t>Прокладка  клапанной крышки</t>
  </si>
  <si>
    <t>1125210306P</t>
  </si>
  <si>
    <t>K9CS600520</t>
  </si>
  <si>
    <t>ВИНТ-САМОРЕЗ D=4MM</t>
  </si>
  <si>
    <t>1879005261</t>
  </si>
  <si>
    <t>Предохранитель Micro 10A</t>
  </si>
  <si>
    <t>87712F1000</t>
  </si>
  <si>
    <t>Молдинг крыла переднего правого (расширитель) Sportage QLE</t>
  </si>
  <si>
    <t>98850A2000</t>
  </si>
  <si>
    <t>Щётка стеклоочистителя задняя</t>
  </si>
  <si>
    <t>81410D4020</t>
  </si>
  <si>
    <t>Замок задней левый двери</t>
  </si>
  <si>
    <t>545842S100</t>
  </si>
  <si>
    <t>Сайлентблок рычага</t>
  </si>
  <si>
    <t>92450D4000QQK</t>
  </si>
  <si>
    <t>Уплотнитель заднего фонаря левого</t>
  </si>
  <si>
    <t>583022YA50</t>
  </si>
  <si>
    <t>Колодки тормозные задние SPORTAGE 2011-2014</t>
  </si>
  <si>
    <t>813353Z000</t>
  </si>
  <si>
    <t>Кожух</t>
  </si>
  <si>
    <t>1123506226K</t>
  </si>
  <si>
    <t>БОЛТ М6, КРЕПЛЕНИЯ ТОПЛЕВНОГО НАСОСА С ШЕСТИГРАННОЙ ГОЛОВКОЙ ИЗ КОРРОЗ</t>
  </si>
  <si>
    <t>25321H5000</t>
  </si>
  <si>
    <t>Дефлектор радиатора правый RIO Fbr 2018-&gt;</t>
  </si>
  <si>
    <t>416701M000</t>
  </si>
  <si>
    <t>ТОЛКАТЕЛЬ ГЛАВНОГО ЦИЛИНДРА СЦЕПЛЕНИЯ</t>
  </si>
  <si>
    <t>858393X000</t>
  </si>
  <si>
    <t>КРЕПЛЕНИЕ ВНУТРЕННЕЙ ПАНЕЛИ СТОЙКИ КУЗОВА</t>
  </si>
  <si>
    <t>1334106887B</t>
  </si>
  <si>
    <t>Закладная бампера (на кронштейн к крылу) SPORTAGE 2011-2014/SORENTO</t>
  </si>
  <si>
    <t>98350H5000</t>
  </si>
  <si>
    <t>Щетка стеклоочистителя 600мм</t>
  </si>
  <si>
    <t>31112C1101</t>
  </si>
  <si>
    <t>2811308000</t>
  </si>
  <si>
    <t>1140306166K</t>
  </si>
  <si>
    <t>246102E300</t>
  </si>
  <si>
    <t>Толкатель клапана двигателя</t>
  </si>
  <si>
    <t>581642E000</t>
  </si>
  <si>
    <t>ПЫЛЬНИК ПАЛЬЦА ТОРМОЗНОГО СУППОРТА</t>
  </si>
  <si>
    <t>545512Y000</t>
  </si>
  <si>
    <t>8532521000</t>
  </si>
  <si>
    <t>ФИКСАТОР ПАНЕЛИ КУЗОВА</t>
  </si>
  <si>
    <t>545302P100</t>
  </si>
  <si>
    <t>865114Y500</t>
  </si>
  <si>
    <t>Бампер передний RIO 2015-2017</t>
  </si>
  <si>
    <t>338172F600</t>
  </si>
  <si>
    <t>527552E000</t>
  </si>
  <si>
    <t>97133R0000</t>
  </si>
  <si>
    <t>Фильтр салона CARNIVAL 20</t>
  </si>
  <si>
    <t>210202E001</t>
  </si>
  <si>
    <t>Вкладыши коренные A</t>
  </si>
  <si>
    <t>98350F1000</t>
  </si>
  <si>
    <t>Щетка стеклоочистителя левая 650mm</t>
  </si>
  <si>
    <t>988502K000</t>
  </si>
  <si>
    <t>Щетка стеклоочистителя RIO 11-&gt;/SORENTO 09-12 задняя (300 мм)</t>
  </si>
  <si>
    <t>527122G000</t>
  </si>
  <si>
    <t>Болт М10</t>
  </si>
  <si>
    <t>555303R000</t>
  </si>
  <si>
    <t>Стойка стабилизатора задняя левая</t>
  </si>
  <si>
    <t>582214D500</t>
  </si>
  <si>
    <t>Направляющая заднего суппорта</t>
  </si>
  <si>
    <t>81230H0200</t>
  </si>
  <si>
    <t>Замок багажной двери</t>
  </si>
  <si>
    <t>R8570P2300</t>
  </si>
  <si>
    <t>Ковер багажника резиновый, 5 мест</t>
  </si>
  <si>
    <t>546122P000</t>
  </si>
  <si>
    <t>581724A000</t>
  </si>
  <si>
    <t>КОЛПАЧОК ШТУЦЕРА ТОРМОЗНОГО ЦИЛИНДРА</t>
  </si>
  <si>
    <t>2434925001</t>
  </si>
  <si>
    <t>2151635010</t>
  </si>
  <si>
    <t>БОЛТ М8</t>
  </si>
  <si>
    <t>1249306203</t>
  </si>
  <si>
    <t>ВИНТ-САМОРЕЗ D=12MM</t>
  </si>
  <si>
    <t>1249305167K</t>
  </si>
  <si>
    <t>0430000140</t>
  </si>
  <si>
    <t>МАСЛО ТРАНСМИССИОННОЕ 75W85</t>
  </si>
  <si>
    <t>82315D2000</t>
  </si>
  <si>
    <t>Клипса обивки двери</t>
  </si>
  <si>
    <t>86110H0000</t>
  </si>
  <si>
    <t>Стекло лобовое (без обогрева, без датчика дождя) RIO FBr 2017-&gt;</t>
  </si>
  <si>
    <t>Ремень приводной 6PK1281</t>
  </si>
  <si>
    <t>95720B2300</t>
  </si>
  <si>
    <t>Датчик парктроника задний левый=правый=центральный SOUL</t>
  </si>
  <si>
    <t>983601R100</t>
  </si>
  <si>
    <t>Щетка стеклоочистителя RIO 11-&gt; пассажирская (400 мм) AERO Гибрид</t>
  </si>
  <si>
    <t>1220306167B</t>
  </si>
  <si>
    <t>Винт М5</t>
  </si>
  <si>
    <t>86511F1000</t>
  </si>
  <si>
    <t>Бампер передний SPORTAGE QLE 2015-&gt;</t>
  </si>
  <si>
    <t>86511H0500</t>
  </si>
  <si>
    <t>Бампер передний</t>
  </si>
  <si>
    <t>626172S000</t>
  </si>
  <si>
    <t>86111D4200</t>
  </si>
  <si>
    <t>Стекло лобовое (с обогревом щеток, с датчиком дождя) OPTIMA 2016-&gt;</t>
  </si>
  <si>
    <t>517122J100</t>
  </si>
  <si>
    <t>Диск тормозной передний MOHAVE</t>
  </si>
  <si>
    <t>8574607000WK</t>
  </si>
  <si>
    <t>ФИКСАТОР ВНУТРЕННЕЙ ПАНЕЛИ БАГАЖНОГО ОТСЕКА</t>
  </si>
  <si>
    <t>79480F1000</t>
  </si>
  <si>
    <t>Ограничитель двери задней левой</t>
  </si>
  <si>
    <t>58302G4A30</t>
  </si>
  <si>
    <t>Колодки тормозные задник комплект</t>
  </si>
  <si>
    <t>281131G100</t>
  </si>
  <si>
    <t>319224H001</t>
  </si>
  <si>
    <t>983601W050</t>
  </si>
  <si>
    <t>Щетка с/о</t>
  </si>
  <si>
    <t>641014Y001</t>
  </si>
  <si>
    <t>Панель передняя RIO 2011-2014</t>
  </si>
  <si>
    <t>2351325000</t>
  </si>
  <si>
    <t>2244242001</t>
  </si>
  <si>
    <t>Прокладка клапанной крышки (сегмент)</t>
  </si>
  <si>
    <t>545522Y000</t>
  </si>
  <si>
    <t>СТОПОРНОЕ КОЛЬЦО РЫЧАГА ПОДВЕСКИ</t>
  </si>
  <si>
    <t>545300U000</t>
  </si>
  <si>
    <t>ШАРОВАЯ ОПОРА ПОДВЕСКИ</t>
  </si>
  <si>
    <t>9216339000</t>
  </si>
  <si>
    <t>Кожух фары</t>
  </si>
  <si>
    <t>R4500M6000</t>
  </si>
  <si>
    <t>Амортизатор капота Cerato BD</t>
  </si>
  <si>
    <t>811731G000</t>
  </si>
  <si>
    <t>Фиксатор стойки капота</t>
  </si>
  <si>
    <t>857463L000</t>
  </si>
  <si>
    <t>Клипса накладки полки крыла</t>
  </si>
  <si>
    <t>0887143028A</t>
  </si>
  <si>
    <t>Накладка педали тормоза</t>
  </si>
  <si>
    <t>98850H2000</t>
  </si>
  <si>
    <t>Щетка зад с/о</t>
  </si>
  <si>
    <t>81313H0000</t>
  </si>
  <si>
    <t>Трос защелки двери нижний</t>
  </si>
  <si>
    <t>921730U000</t>
  </si>
  <si>
    <t>Клипса направляющая фары RIO 2011 -&gt;/SOLARIS 2011-2014</t>
  </si>
  <si>
    <t>58101B2A70</t>
  </si>
  <si>
    <t>Колодки передние</t>
  </si>
  <si>
    <t>230602E025</t>
  </si>
  <si>
    <t>Вкладыши шатунные  (к-т) C</t>
  </si>
  <si>
    <t>86511J7000</t>
  </si>
  <si>
    <t>Бампер передний CEED 2018-&gt;</t>
  </si>
  <si>
    <t>86512H0500</t>
  </si>
  <si>
    <t>Спойлер бампера переднего с решеткой бампера RIO X-LINE 2017-&gt;</t>
  </si>
  <si>
    <t>54830C5000</t>
  </si>
  <si>
    <t>Тяга стабилизатора переднего</t>
  </si>
  <si>
    <t>R9000AC004K</t>
  </si>
  <si>
    <t>Зимняя стеклоомывающая жидкость (-25), 3.78 л.</t>
  </si>
  <si>
    <t>552232B100</t>
  </si>
  <si>
    <t>Шайба регулировочная подвески задней</t>
  </si>
  <si>
    <t>1351005003</t>
  </si>
  <si>
    <t>ШАЙБА D=6ММ</t>
  </si>
  <si>
    <t>353122G750</t>
  </si>
  <si>
    <t>Кольца уплотнительные комплект</t>
  </si>
  <si>
    <t>58101K0A50</t>
  </si>
  <si>
    <t>КОМПЛЕКТ ТОРМОЗНЫХ КОЛОДОК С НАКЛАДКАМИ</t>
  </si>
  <si>
    <t>S517503J000</t>
  </si>
  <si>
    <t>Ступица колеса</t>
  </si>
  <si>
    <t>983502J000</t>
  </si>
  <si>
    <t>Щетка стеклоочистителя SORENTO 09-12/MOHAVE 08-&gt; водительская (600 мм) AERO</t>
  </si>
  <si>
    <t>86688F1500</t>
  </si>
  <si>
    <t>Молдинг заднего бампера</t>
  </si>
  <si>
    <t>987132E000</t>
  </si>
  <si>
    <t>Втулка стекла багажника резиновая</t>
  </si>
  <si>
    <t>0K04533692</t>
  </si>
  <si>
    <t>Пыльник суппорта</t>
  </si>
  <si>
    <t>52960H0000</t>
  </si>
  <si>
    <t>Колпак колеса RIO 2016-&gt;</t>
  </si>
  <si>
    <t>545302S500</t>
  </si>
  <si>
    <t>2185843000</t>
  </si>
  <si>
    <t>918604L200</t>
  </si>
  <si>
    <t>Провод заземления двигателя</t>
  </si>
  <si>
    <t>9769034310</t>
  </si>
  <si>
    <t>973662E000</t>
  </si>
  <si>
    <t>ТРУБКА ОТОПИТЕЛЯ САЛОНА</t>
  </si>
  <si>
    <t>1737108518B</t>
  </si>
  <si>
    <t>Отбойник двери</t>
  </si>
  <si>
    <t>555303U800</t>
  </si>
  <si>
    <t>28210H5100</t>
  </si>
  <si>
    <t>Воздуховод абсорбера воздушного фильтра (резонатора) RIO FBR</t>
  </si>
  <si>
    <t>252122F320</t>
  </si>
  <si>
    <t>Ремень поликлиновой 6PK2411</t>
  </si>
  <si>
    <t>582571H000</t>
  </si>
  <si>
    <t>Рычаг регулировки тормозных колодок</t>
  </si>
  <si>
    <t>210202G120</t>
  </si>
  <si>
    <t>Вкладыш коленвала коренной</t>
  </si>
  <si>
    <t>92102H0100</t>
  </si>
  <si>
    <t>Фара правая RIO FBr 2017-&gt;</t>
  </si>
  <si>
    <t>86523H0000</t>
  </si>
  <si>
    <t>Накладка ПТФ левая RIO FBr 2017-&gt;</t>
  </si>
  <si>
    <t>86110H0010</t>
  </si>
  <si>
    <t>Стекло лобовое (с обогревом полным, без датчика дождя) RIO 2017-&gt;</t>
  </si>
  <si>
    <t>8213227100</t>
  </si>
  <si>
    <t>Клипса уплотнителя крышки багажника MAGENTIS 2008-2010</t>
  </si>
  <si>
    <t>84126H2000</t>
  </si>
  <si>
    <t>Наклейка крыла заднего правого антигравийная RIO 2017-&gt;</t>
  </si>
  <si>
    <t>545844L000</t>
  </si>
  <si>
    <t>Сайлентблок переднего нижнего рычага, задний</t>
  </si>
  <si>
    <t>87539D9000</t>
  </si>
  <si>
    <t>Наклейка двери задней левой антигравийная SPORTAGE 2015-&gt;</t>
  </si>
  <si>
    <t>223222B701</t>
  </si>
  <si>
    <t>Шайба</t>
  </si>
  <si>
    <t>548302V000</t>
  </si>
  <si>
    <t>Стойка стабилизатора переднего левая=правая RIO 2014-2015</t>
  </si>
  <si>
    <t>546120U000</t>
  </si>
  <si>
    <t>Подшипник опорный амортизатора RIO 11-( чашка )</t>
  </si>
  <si>
    <t>1751212000</t>
  </si>
  <si>
    <t>Кольцо уплотнительное трубки</t>
  </si>
  <si>
    <t>86310A2000</t>
  </si>
  <si>
    <t>Эмблема "KIA-знак" на бампер/на дверь задка CEED JD 2012-2015</t>
  </si>
  <si>
    <t>224432A100</t>
  </si>
  <si>
    <t>Уплотнительное кольцо</t>
  </si>
  <si>
    <t>37113C5100</t>
  </si>
  <si>
    <t>Колпачек клеммы АКБ</t>
  </si>
  <si>
    <t>857463L000TTX</t>
  </si>
  <si>
    <t>873192J000</t>
  </si>
  <si>
    <t>ЗАГЛУШКА КРЫШКИ БАГАЖНИКА</t>
  </si>
  <si>
    <t>2240426000</t>
  </si>
  <si>
    <t>971333SAA0</t>
  </si>
  <si>
    <t>Фильтр салонный</t>
  </si>
  <si>
    <t>545013E000</t>
  </si>
  <si>
    <t>Гайка сход развального болта</t>
  </si>
  <si>
    <t>54840C1000</t>
  </si>
  <si>
    <t>СТОЙКА СТАБИЛИЗАТОРА правая Optima 2016&gt;</t>
  </si>
  <si>
    <t>865144Y000</t>
  </si>
  <si>
    <t>Кронштейн бампера переднего правый RIO 2011-2015</t>
  </si>
  <si>
    <t>8862711201</t>
  </si>
  <si>
    <t>5351311100</t>
  </si>
  <si>
    <t>ШАЙБА</t>
  </si>
  <si>
    <t>MT144256</t>
  </si>
  <si>
    <t>97749C5240</t>
  </si>
  <si>
    <t>K992200800</t>
  </si>
  <si>
    <t>ШПЛИНТ</t>
  </si>
  <si>
    <t>858583S100</t>
  </si>
  <si>
    <t>ФИКСАТОР ВНУТРЕННЕЙ ПАНЕЛИ КРЫШИ</t>
  </si>
  <si>
    <t>873822W000</t>
  </si>
  <si>
    <t>86511M6000</t>
  </si>
  <si>
    <t>Бампер передний CERATO 2018-&gt;</t>
  </si>
  <si>
    <t>52910H5000</t>
  </si>
  <si>
    <t>Диск колесный штампованый RIO 2016-&gt;</t>
  </si>
  <si>
    <t>R4010J7100</t>
  </si>
  <si>
    <t>Защита картера (сталь) CEED 2018</t>
  </si>
  <si>
    <t>0K20176641</t>
  </si>
  <si>
    <t>КОЛПАЧОК ДЕРЖАТЕЛЯ ЩЕТКИ СТЕКЛООЧИСТИТЕЛЯ</t>
  </si>
  <si>
    <t>2232126000</t>
  </si>
  <si>
    <t>БОЛТ M8 ГБЦ</t>
  </si>
  <si>
    <t>0K2A144671</t>
  </si>
  <si>
    <t>0K30E12711</t>
  </si>
  <si>
    <t>ВОЗВРАТНАЯ ПРУЖИНА НАТЯЖИТЕЛЯ РЕМНЯ ГРМ</t>
  </si>
  <si>
    <t>MB00134098</t>
  </si>
  <si>
    <t>0K71010135</t>
  </si>
  <si>
    <t>K997940635B</t>
  </si>
  <si>
    <t>0B66010135A</t>
  </si>
  <si>
    <t>0060326288K</t>
  </si>
  <si>
    <t>ЗАГЛУШКА ТОРМОЗНОГО ЩИТА</t>
  </si>
  <si>
    <t>K902573209B</t>
  </si>
  <si>
    <t>KKY0146062</t>
  </si>
  <si>
    <t>Втулка КПП</t>
  </si>
  <si>
    <t>0K08420601</t>
  </si>
  <si>
    <t>ШПИЛЬКА М8</t>
  </si>
  <si>
    <t>R8130P2100P</t>
  </si>
  <si>
    <t>Комплект резиновых ковров салона с 3 рядом и багажника (длинный), 7 мест</t>
  </si>
  <si>
    <t>0K2A1506D6</t>
  </si>
  <si>
    <t>Заглушка панели воздухозаб.</t>
  </si>
  <si>
    <t>0071028776</t>
  </si>
  <si>
    <t>Упорная пластина втулки подвески</t>
  </si>
  <si>
    <t>1125306207B</t>
  </si>
  <si>
    <t>Болт М6</t>
  </si>
  <si>
    <t>1249306257B</t>
  </si>
  <si>
    <t>Винт саморез</t>
  </si>
  <si>
    <t>31112C9100</t>
  </si>
  <si>
    <t>S583022YA50</t>
  </si>
  <si>
    <t>КОМПЛЕКТ ТОРМОЗНЫХ КОЛОДОК C НАКЛАДКАМИ (4ШТ)</t>
  </si>
  <si>
    <t>1731325000</t>
  </si>
  <si>
    <t>545512H000</t>
  </si>
  <si>
    <t>Сайлентблок переднего рычага задний CEED</t>
  </si>
  <si>
    <t>577392E000</t>
  </si>
  <si>
    <t>Кольцо упорное рулевой рейки</t>
  </si>
  <si>
    <t>827343A000WK</t>
  </si>
  <si>
    <t>56115B1000QQK</t>
  </si>
  <si>
    <t>56312Q5100QQK</t>
  </si>
  <si>
    <t>Вал рулевой колонки с сборе</t>
  </si>
  <si>
    <t>56316Q5100QQK</t>
  </si>
  <si>
    <t>Смазка</t>
  </si>
  <si>
    <t>211182G000</t>
  </si>
  <si>
    <t>1310614007K</t>
  </si>
  <si>
    <t>1338510003</t>
  </si>
  <si>
    <t>1335704016</t>
  </si>
  <si>
    <t>1327106007K</t>
  </si>
  <si>
    <t>1361214006K</t>
  </si>
  <si>
    <t>ПРУЖИННАЯ ШАЙБА D=12ММ</t>
  </si>
  <si>
    <t>1463002710</t>
  </si>
  <si>
    <t>СТОПОРНОЕ КОЛЬЦО ПРИВОДА КОЛЕСА</t>
  </si>
  <si>
    <t>224512X100</t>
  </si>
  <si>
    <t>2222526000</t>
  </si>
  <si>
    <t>ТАРЕЛКА ПРУЖИНЫ КЛАПАНА ДВИГАТЕЛЯ</t>
  </si>
  <si>
    <t>2341233000</t>
  </si>
  <si>
    <t>ШТИФТ КОЛЕНВАЛА</t>
  </si>
  <si>
    <t>243602B000</t>
  </si>
  <si>
    <t>2436125000</t>
  </si>
  <si>
    <t>KKY0668865BCY</t>
  </si>
  <si>
    <t>K998330410</t>
  </si>
  <si>
    <t>ВИНТ М4</t>
  </si>
  <si>
    <t>0857413257</t>
  </si>
  <si>
    <t>ВТУЛКА ТОПЛИВНОЙ ФОРСУНКИ</t>
  </si>
  <si>
    <t>1249304167E</t>
  </si>
  <si>
    <t>1249304107B</t>
  </si>
  <si>
    <t>1243104109B</t>
  </si>
  <si>
    <t>1220306166B</t>
  </si>
  <si>
    <t>ВИНТ М3</t>
  </si>
  <si>
    <t>1140306386K</t>
  </si>
  <si>
    <t>1140308226K</t>
  </si>
  <si>
    <t>1125306203</t>
  </si>
  <si>
    <t>Зеркало двери в сборе</t>
  </si>
  <si>
    <t>1125306256B</t>
  </si>
  <si>
    <t>Болт решетки радиатора RIO 2015 -&gt;</t>
  </si>
  <si>
    <t>1129306287K</t>
  </si>
  <si>
    <t>1130206121</t>
  </si>
  <si>
    <t>1125108256B</t>
  </si>
  <si>
    <t>Болт ограничителя двери M10 SPORTAGE 2011-2014</t>
  </si>
  <si>
    <t>1125106161</t>
  </si>
  <si>
    <t>10410M2073LX</t>
  </si>
  <si>
    <t>Клипса обивки крыши RIO 2010-2011</t>
  </si>
  <si>
    <t>1123610221</t>
  </si>
  <si>
    <t>291552S000</t>
  </si>
  <si>
    <t>2921723603</t>
  </si>
  <si>
    <t>Болт м6</t>
  </si>
  <si>
    <t>292432B400</t>
  </si>
  <si>
    <t>4526639000</t>
  </si>
  <si>
    <t>517490X000</t>
  </si>
  <si>
    <t>517111G000</t>
  </si>
  <si>
    <t>491293E000</t>
  </si>
  <si>
    <t>4212121740</t>
  </si>
  <si>
    <t>545193E001</t>
  </si>
  <si>
    <t>545023E100</t>
  </si>
  <si>
    <t>ШАЙБА D=12ММ</t>
  </si>
  <si>
    <t>5455926000FFF</t>
  </si>
  <si>
    <t>527521C000</t>
  </si>
  <si>
    <t>527353X000</t>
  </si>
  <si>
    <t>БОЛТ М6, ШЕСТИГРАННАЯ ГОЛОВКА, КОРРОЗИОННОСТОЙКАЯ СТАЛЬ</t>
  </si>
  <si>
    <t>546813E000</t>
  </si>
  <si>
    <t>551171G200</t>
  </si>
  <si>
    <t>Болт сайлентблока балки</t>
  </si>
  <si>
    <t>551171G000</t>
  </si>
  <si>
    <t>5531329000</t>
  </si>
  <si>
    <t>ВТУЛКА АМОРТИЗАТОРА</t>
  </si>
  <si>
    <t>553963L000</t>
  </si>
  <si>
    <t>554113E000</t>
  </si>
  <si>
    <t>577293Q000</t>
  </si>
  <si>
    <t>ХОМУТ ПЫЛЬНИКА РУЛЕВОЙ РЕЙКИ</t>
  </si>
  <si>
    <t>582443Q100</t>
  </si>
  <si>
    <t>ПРИЖИМНАЯ ПЛАСТИНА ТОРМОЗНЫХ КОЛОДОК</t>
  </si>
  <si>
    <t>8532521000MG</t>
  </si>
  <si>
    <t>ФИКСАТОР ПАНЕЛИ ПОЛА</t>
  </si>
  <si>
    <t>85746060008M</t>
  </si>
  <si>
    <t>8574607000CA</t>
  </si>
  <si>
    <t>857151G000</t>
  </si>
  <si>
    <t>ФИКСАТОР ВНУТРЕННЕЙ ПАНЕЛИ ДВЕРИ</t>
  </si>
  <si>
    <t>858491M000AS</t>
  </si>
  <si>
    <t>Клипса обивки крышки OPTIMA</t>
  </si>
  <si>
    <t>863732F000</t>
  </si>
  <si>
    <t>Болт m6</t>
  </si>
  <si>
    <t>8645036000</t>
  </si>
  <si>
    <t>827342J000WK</t>
  </si>
  <si>
    <t>Заглушка внутренней панели двери</t>
  </si>
  <si>
    <t>833362F00087</t>
  </si>
  <si>
    <t>8261934000LK</t>
  </si>
  <si>
    <t>ЗАГЛУШКА РУЧКИ САЛОНА</t>
  </si>
  <si>
    <t>841362B000</t>
  </si>
  <si>
    <t>ПЛАСТИКОВАЯ ЗАГЛУШКА ПАНЕЛИ ПОЛА</t>
  </si>
  <si>
    <t>841403M000</t>
  </si>
  <si>
    <t>ЗАГЛУШКА ПАНЕЛИ КУЗОВА</t>
  </si>
  <si>
    <t>814563K000</t>
  </si>
  <si>
    <t>583221C300</t>
  </si>
  <si>
    <t>ПРУЖИНА ТОРМОЗНОГО МЕХАНИЗМА</t>
  </si>
  <si>
    <t>626172F000</t>
  </si>
  <si>
    <t>626162E000</t>
  </si>
  <si>
    <t>987173E000</t>
  </si>
  <si>
    <t>ПЫЛЬНИК ЗАДНЕГО СТЕКЛООЧИСТИТЕЛЯ</t>
  </si>
  <si>
    <t>0K55250713</t>
  </si>
  <si>
    <t>ФИКСАТОР ПАНЕЛИ ВОЗДУХОЗАБОРНИКА</t>
  </si>
  <si>
    <t>0BF7068865ED</t>
  </si>
  <si>
    <t>MUB3945919</t>
  </si>
  <si>
    <t>KGJ2168885BXI</t>
  </si>
  <si>
    <t>KB09251833</t>
  </si>
  <si>
    <t>ФИКСАТОР ВНЕШНЕЙ ПАНЕЛИ ПОРОГА КУЗОВА</t>
  </si>
  <si>
    <t>KKY0146090</t>
  </si>
  <si>
    <t>ПЫЛЬНИК РЫЧАГА КПП</t>
  </si>
  <si>
    <t>0K91726391</t>
  </si>
  <si>
    <t>ПАЛЕЦ ТОРМОЗНОГО ЩИТА</t>
  </si>
  <si>
    <t>31112A7000QQK</t>
  </si>
  <si>
    <t>863504Y500</t>
  </si>
  <si>
    <t>Решетка радиатора RIO 2015 -&gt;</t>
  </si>
  <si>
    <t>252122B140</t>
  </si>
  <si>
    <t>ПРИВОДНОЙ РЕМЕНЬ ДЛЯ ДВС L=110СМ</t>
  </si>
  <si>
    <t>86577H0500</t>
  </si>
  <si>
    <t>Накладка спойлера бампера переднего СЕРЕБРО RIO X-LINE 2017-&gt;</t>
  </si>
  <si>
    <t>82651A7201</t>
  </si>
  <si>
    <t>Ручка двери SMART KEY</t>
  </si>
  <si>
    <t>1864935009</t>
  </si>
  <si>
    <t>Лампа противотуманной фары H8 12В, 35ВТ</t>
  </si>
  <si>
    <t>86610H0000</t>
  </si>
  <si>
    <t>Бампер задний RIO FBr 2017-&gt; sedan</t>
  </si>
  <si>
    <t>865113U000</t>
  </si>
  <si>
    <t>Бампер передний SPORTAGE 2010-2014</t>
  </si>
  <si>
    <t>2632027401</t>
  </si>
  <si>
    <t>Фильтр маслянный</t>
  </si>
  <si>
    <t>263203N000</t>
  </si>
  <si>
    <t>97133R0500</t>
  </si>
  <si>
    <t>Фильтр салон задний</t>
  </si>
  <si>
    <t>R4500J7001</t>
  </si>
  <si>
    <t>ГАЗОВЫЕ УПОРЫ КАПОТА</t>
  </si>
  <si>
    <t>868962W000</t>
  </si>
  <si>
    <t>Спойлер бампера заднего SORENTO 2012-2014</t>
  </si>
  <si>
    <t>287513S000</t>
  </si>
  <si>
    <t>Прокладка выхлопной трубы SPORTAGE 2010-2014/RIO 2011-2015</t>
  </si>
  <si>
    <t>86560F1500</t>
  </si>
  <si>
    <t>Молдинг решетки бампера переднего (накладка, черный глянец, с заглушкой крюка) SPORTAGE QLE 2018-&gt;</t>
  </si>
  <si>
    <t>92180A2200FFF</t>
  </si>
  <si>
    <t>ЭЛЕКТРОННЫЙ МОДУЛЬ КОРРЕКТОРА ГОЛОВНЫХ ФАР С КОМПЛЕКТОМ УСТАНОВКИ</t>
  </si>
  <si>
    <t>S1884111051</t>
  </si>
  <si>
    <t>S583021RA30</t>
  </si>
  <si>
    <t>56820H8000</t>
  </si>
  <si>
    <t>НАКОНЕЧНИК РУЛЕВОЙ ТЯГИ</t>
  </si>
  <si>
    <t>S319102H000</t>
  </si>
  <si>
    <t>ТОПЛИВНЫЙ ФИЛЬТР ДЛЯ ДВИГАТЕЛЯ ВНУТРЕННЕГО СГОРАНИЯ</t>
  </si>
  <si>
    <t>58302D7A70</t>
  </si>
  <si>
    <t>Колодки тормозные задние Sportage QL с электроручником</t>
  </si>
  <si>
    <t>86561H0700</t>
  </si>
  <si>
    <t>РЕШЕТКА ДЕКОРАТИВНАЯ ПЕРЕДНЕГО БАМПЕРА РЕШЕТКА ДЕКОРАТИВНАЯ ПЕРЕДНЕГО БАМПЕРА</t>
  </si>
  <si>
    <t>51718H5000</t>
  </si>
  <si>
    <t>Кольцо стопорное</t>
  </si>
  <si>
    <t>R8130P2200</t>
  </si>
  <si>
    <t>Коврики салона резина комплект  4 шт. SORENTO 2020-&gt; (5 мест)</t>
  </si>
  <si>
    <t>R8570P2100</t>
  </si>
  <si>
    <t>Ковер багажника резиновый (длинный), 7 мест</t>
  </si>
  <si>
    <t>971332K000</t>
  </si>
  <si>
    <t>877562G000</t>
  </si>
  <si>
    <t>51750C5000</t>
  </si>
  <si>
    <t>553373E000</t>
  </si>
  <si>
    <t>552572P000</t>
  </si>
  <si>
    <t>4671136000</t>
  </si>
  <si>
    <t>УПОРНОЕ КОЛЬЦО АКПП</t>
  </si>
  <si>
    <t>2852702200</t>
  </si>
  <si>
    <t>Болт защитного кожуха</t>
  </si>
  <si>
    <t>1140610406K</t>
  </si>
  <si>
    <t>0K04533242</t>
  </si>
  <si>
    <t>ПЫЛЬНИК ПОРШНЯ ТОРМОЗНОГО СУППОРТА</t>
  </si>
  <si>
    <t>222262B419</t>
  </si>
  <si>
    <t>ТОЛКАТЕЛЬ КЛАПАНА ДВИГАТЕЛЯ 3.270</t>
  </si>
  <si>
    <t>0K30C13655</t>
  </si>
  <si>
    <t>ПРОКЛАДКА ДРОССЕЛЬНОЙ ЗАСЛОНКИ</t>
  </si>
  <si>
    <t>85936A2000</t>
  </si>
  <si>
    <t>ДЕМПФЕР ПАНЕЛИ КРЕПЛЕНИЯ БАГАЖНОЙ ПОЛКИ</t>
  </si>
  <si>
    <t>568202W000</t>
  </si>
  <si>
    <t>Наконечник рулевой левый</t>
  </si>
  <si>
    <t>9861527000</t>
  </si>
  <si>
    <t>Клипса шланга стеклоомывателя</t>
  </si>
  <si>
    <t>4735439300</t>
  </si>
  <si>
    <t>УПЛОТНИТЕЛЬНОЕ КОЛЬЦО РАЗДАТОЧНОЙ КОРОБКИ</t>
  </si>
  <si>
    <t>59910A6300</t>
  </si>
  <si>
    <t>Датчик абс задний левый</t>
  </si>
  <si>
    <t>52933D4100</t>
  </si>
  <si>
    <t>Датчик давления колеса</t>
  </si>
  <si>
    <t>548133X000</t>
  </si>
  <si>
    <t>Втулка стабилизатора</t>
  </si>
  <si>
    <t>1140806186B</t>
  </si>
  <si>
    <t>86596F1510</t>
  </si>
  <si>
    <t>Молдинг бампера переднего правый ХРОМ (длинный) SPORTAGE QLE 2018-&gt;</t>
  </si>
  <si>
    <t>86569F1550</t>
  </si>
  <si>
    <t>Решетка бампера переднего SPORTAGE QLE 2018-&gt;</t>
  </si>
  <si>
    <t>626172E600</t>
  </si>
  <si>
    <t>Болт крепления ступицы</t>
  </si>
  <si>
    <t>312102E000QQK</t>
  </si>
  <si>
    <t>Хомут топливного</t>
  </si>
  <si>
    <t>86611H0500</t>
  </si>
  <si>
    <t>Бампер задний RIO FBr 2017-&gt; X-LINE</t>
  </si>
  <si>
    <t>983501R050</t>
  </si>
  <si>
    <t>Щетка стеклоочистителя RIO 11-&gt; водительская (650 мм) Каркас</t>
  </si>
  <si>
    <t>1864935009L</t>
  </si>
  <si>
    <t>ЛАМПОЧКА ПРОТИВОТУМАННОЙ ФАРЫ H8 (35ВТ) H8</t>
  </si>
  <si>
    <t>54830C1000</t>
  </si>
  <si>
    <t>СТОЙКА СТАБИЛИЗАТОРА левая Optima 2016&gt;</t>
  </si>
  <si>
    <t>252812B030FFF</t>
  </si>
  <si>
    <t>НАТЯЖИТЕЛЬ РЕМНЯ ПРИВОДНОГО</t>
  </si>
  <si>
    <t>865134Y000</t>
  </si>
  <si>
    <t>Кронштейн бампера переднего левый RIO 2011-2015</t>
  </si>
  <si>
    <t>2114025000</t>
  </si>
  <si>
    <t>ОБРАТНЫЙ СТАЛЬНОЙ КЛАПАН ТОПЛИВНОЙ СИСТЕМЫ</t>
  </si>
  <si>
    <t>R9200A0S9GK</t>
  </si>
  <si>
    <t>ОХРАННАЯ СИСТЕМА STARLINE S9 GPS</t>
  </si>
  <si>
    <t>921603C000</t>
  </si>
  <si>
    <t>ПАТРОН ЛАМПОЧКИ ФАРЫ</t>
  </si>
  <si>
    <t>971332JAA0</t>
  </si>
  <si>
    <t>81413H0000</t>
  </si>
  <si>
    <t>ТРОСИК ЗАЩЕЛКИ ДВЕРИ</t>
  </si>
  <si>
    <t>98850J7500</t>
  </si>
  <si>
    <t>ЩЕТКА СТЕКЛООЧИСТИТЕЛЯ</t>
  </si>
  <si>
    <t>R8570G6100</t>
  </si>
  <si>
    <t>Коврик багажника (резина) PICANTO 2018-&gt;</t>
  </si>
  <si>
    <t>86561H0000</t>
  </si>
  <si>
    <t>Решетка бампера переднего RIO Fbr 2018-&gt;</t>
  </si>
  <si>
    <t>1164710286K</t>
  </si>
  <si>
    <t>R8480AC1045K</t>
  </si>
  <si>
    <t>Термокружка 350 мл.</t>
  </si>
  <si>
    <t>2222125020</t>
  </si>
  <si>
    <t>ПРУЖИНА КЛАПАНА ДВИГАТЕЛЯ</t>
  </si>
  <si>
    <t>1864505009L</t>
  </si>
  <si>
    <t>Лампа подсветки номера 12W10</t>
  </si>
  <si>
    <t>221192F000</t>
  </si>
  <si>
    <t>Направляющая втулка клапана двигателя</t>
  </si>
  <si>
    <t>K993063000</t>
  </si>
  <si>
    <t>МАНЖЕТНОЕ УПЛОТНЕНИЕ</t>
  </si>
  <si>
    <t>2876736000</t>
  </si>
  <si>
    <t>546271J500</t>
  </si>
  <si>
    <t>ЗАЩИТНЫЙ КОЛПАЧОК ГАЙКИ АМОРТИЗАТОРА</t>
  </si>
  <si>
    <t>564151M000</t>
  </si>
  <si>
    <t>БОЛТ M5</t>
  </si>
  <si>
    <t>858342J010H9</t>
  </si>
  <si>
    <t>6247838100</t>
  </si>
  <si>
    <t>УПОРНОЕ КОЛЬЦО ВТУЛКИ ПОДРАМНИКА МОТОРНОГО ОТСЕКА</t>
  </si>
  <si>
    <t>583142J000</t>
  </si>
  <si>
    <t>КОЛПАЧОК ШТУЦЕРА ТОРМОЗНОГО СУППОРТА</t>
  </si>
  <si>
    <t>9769034640</t>
  </si>
  <si>
    <t>Кольцо уплотнительное трубки кондиционера (от компрессора к испарителю) SORENTO 2009-2012</t>
  </si>
  <si>
    <t>877353E000</t>
  </si>
  <si>
    <t>8731302300</t>
  </si>
  <si>
    <t>Клипса молдинг двери задка верхняя CEED JD 2015-&gt;</t>
  </si>
  <si>
    <t>577220U000</t>
  </si>
  <si>
    <t>Хомут пыльника рулевой рейки</t>
  </si>
  <si>
    <t>1879005262</t>
  </si>
  <si>
    <t>Предохранитель Micro 15A</t>
  </si>
  <si>
    <t>2441025001</t>
  </si>
  <si>
    <t>Натяжитель цепи ГРМ</t>
  </si>
  <si>
    <t>338202A010</t>
  </si>
  <si>
    <t>4731839300</t>
  </si>
  <si>
    <t>ПЫЛЬНИК РАЗДАТОЧНОЙ КОРОБКИ</t>
  </si>
  <si>
    <t>86320H2000</t>
  </si>
  <si>
    <t>Эмблема "KIA-знак" на крышку багажника RIO sedan FBr 2017-&gt;</t>
  </si>
  <si>
    <t>96201H5000</t>
  </si>
  <si>
    <t>Антенна (штырь) RIO 2016-&gt;</t>
  </si>
  <si>
    <t>R9200ACA39CANEK</t>
  </si>
  <si>
    <t>Сигнализация starline A39 CAN-LIN-ECO Автозапуск</t>
  </si>
  <si>
    <t>545513R000</t>
  </si>
  <si>
    <t>Сайлентблок переднего рычага</t>
  </si>
  <si>
    <t>86521F1100</t>
  </si>
  <si>
    <t>Накладка ПТФ левая (облицовка) SPORTAGE QLE</t>
  </si>
  <si>
    <t>86363H2000</t>
  </si>
  <si>
    <t>Наклейка двери передней левой вертикальная RIO 2017-&gt;</t>
  </si>
  <si>
    <t>1339506007K</t>
  </si>
  <si>
    <t>Гайка м4</t>
  </si>
  <si>
    <t>R8380Q5000</t>
  </si>
  <si>
    <t>Сетка защитная радиатора Seltos</t>
  </si>
  <si>
    <t>877563W000</t>
  </si>
  <si>
    <t>Брызговик задний правый (спереди, щиток) SPORTAGE 2010-2014</t>
  </si>
  <si>
    <t>2244223500</t>
  </si>
  <si>
    <t>Сухарь ГБЦ</t>
  </si>
  <si>
    <t>213552E021</t>
  </si>
  <si>
    <t>R4010Q5000</t>
  </si>
  <si>
    <t>Защита редуктора (сталь) SELTOS</t>
  </si>
  <si>
    <t>25350H8050</t>
  </si>
  <si>
    <t>Диффузор радиаторов</t>
  </si>
  <si>
    <t>28113J5100</t>
  </si>
  <si>
    <t>R8480AC1031K</t>
  </si>
  <si>
    <t>ТЕРМОС С ЛОГО "KIA" 0,75 Л, ЧЕРНЫЙ</t>
  </si>
  <si>
    <t>92405H0000</t>
  </si>
  <si>
    <t>Фонарь противотуманный задний левый (в бампер) RIO sedan FBr 2017-&gt;</t>
  </si>
  <si>
    <t>8615737000</t>
  </si>
  <si>
    <t>452623B000</t>
  </si>
  <si>
    <t>1416005220</t>
  </si>
  <si>
    <t>Заклепка подкрылка SORENTO PRIME</t>
  </si>
  <si>
    <t>R4000M6500</t>
  </si>
  <si>
    <t>Защита картера (сталь) CERATO BD NEW</t>
  </si>
  <si>
    <t>58101J5A25</t>
  </si>
  <si>
    <t>Колодки тормозные</t>
  </si>
  <si>
    <t>86362H0000</t>
  </si>
  <si>
    <t>Уплотнитель решетки радиатора RIO Fbr 2018-&gt;</t>
  </si>
  <si>
    <t>S983KU2420L</t>
  </si>
  <si>
    <t>Щетки стеклоочистителя 600 X 500 (комплект) PL2 Sorento XM FL  Cerato 2008 - Mohave  Soul</t>
  </si>
  <si>
    <t>31112C3500</t>
  </si>
  <si>
    <t>319221K800</t>
  </si>
  <si>
    <t>548133K100</t>
  </si>
  <si>
    <t>Втулка переднего стабилизатора Sorento 10</t>
  </si>
  <si>
    <t>338164A001</t>
  </si>
  <si>
    <t>Болт M8</t>
  </si>
  <si>
    <t>495951H010</t>
  </si>
  <si>
    <t>Пыльник шруса внутренний</t>
  </si>
  <si>
    <t>31112A70B0</t>
  </si>
  <si>
    <t>Фильтр топливный + жгут проводки  SOUL</t>
  </si>
  <si>
    <t>091471C000</t>
  </si>
  <si>
    <t>Буксировочный крюк</t>
  </si>
  <si>
    <t>0K01939942</t>
  </si>
  <si>
    <t>ДЕМПФЕР РАМЫ КУЗОВА</t>
  </si>
  <si>
    <t>0K2A134116</t>
  </si>
  <si>
    <t>56820A6000</t>
  </si>
  <si>
    <t>Наконечник рулевой тяги левый CEED JD 2012-2015</t>
  </si>
  <si>
    <t>551613E500</t>
  </si>
  <si>
    <t>ЧАШКА СТОЙКИ АМОРТИЗАТОРА</t>
  </si>
  <si>
    <t>5308239100</t>
  </si>
  <si>
    <t>ЗАГЛУШКА КОРПУСА ДИФФЕРЕНЦИАЛА ВЕДУЩЕГО МОСТА</t>
  </si>
  <si>
    <t>285212E000</t>
  </si>
  <si>
    <t>ПРОКЛАДКА ВЫПУСКНОГО КОЛЛЕКТОРА ДВИГАТЕЛЯ</t>
  </si>
  <si>
    <t>437530U100</t>
  </si>
  <si>
    <t>НАПРАВЛЯЮЩАЯ РЫЧАГА КПП</t>
  </si>
  <si>
    <t>9769034610</t>
  </si>
  <si>
    <t>2211593010</t>
  </si>
  <si>
    <t>НАПРАВЛЯЮЩАЯ ВТУЛКА КЛАПАНА ДВИГАТЕЛЯ</t>
  </si>
  <si>
    <t>55321C5500</t>
  </si>
  <si>
    <t>Амортизатор задний левый правый</t>
  </si>
  <si>
    <t>86630H0000</t>
  </si>
  <si>
    <t>Усилитель бампера заднего (металл.) RIO sedan FBr 2017-&gt;</t>
  </si>
  <si>
    <t>626172H100</t>
  </si>
  <si>
    <t>R4010C5111</t>
  </si>
  <si>
    <t>Защита картера (сталь) SORENTO PRIME 2017 NEW</t>
  </si>
  <si>
    <t>971332E260</t>
  </si>
  <si>
    <t>866173U000</t>
  </si>
  <si>
    <t>Заглушка буксировочного крюка</t>
  </si>
  <si>
    <t>86640F1500</t>
  </si>
  <si>
    <t>Бампер задний Sportage QLS</t>
  </si>
  <si>
    <t>R8460Q5004</t>
  </si>
  <si>
    <t>ПОДКРЫЛОК С ШУМОИЗОЛЯЦИЕЙ, ЗАДНИЙ ЛЕВЫЙ SELTOS</t>
  </si>
  <si>
    <t>84116H2000</t>
  </si>
  <si>
    <t>Наклейка крыла заднего левого антигравийная RIO 2017-&gt;</t>
  </si>
  <si>
    <t>582681D000</t>
  </si>
  <si>
    <t>Пружина</t>
  </si>
  <si>
    <t>582721G300</t>
  </si>
  <si>
    <t>58101B2A80</t>
  </si>
  <si>
    <t>58101A6A02</t>
  </si>
  <si>
    <t>79490D9000</t>
  </si>
  <si>
    <t>Ограничитель двери задней правой</t>
  </si>
  <si>
    <t>1887111070</t>
  </si>
  <si>
    <t>558702J000</t>
  </si>
  <si>
    <t>Фильтр воздушный компресора</t>
  </si>
  <si>
    <t>86350F1610</t>
  </si>
  <si>
    <t>Решетка радиатора (кожух идет отдельно) SPORTAGE QLE 2018-&gt;</t>
  </si>
  <si>
    <t>29110H0000</t>
  </si>
  <si>
    <t>Защита ДВС (пыльник бампера) RIO FBr 2017-&gt;</t>
  </si>
  <si>
    <t>86130A2000</t>
  </si>
  <si>
    <t>Молдинг лобового стекла CEED JD 2012-2015</t>
  </si>
  <si>
    <t>551181H000</t>
  </si>
  <si>
    <t>2438825001</t>
  </si>
  <si>
    <t>Болт м14</t>
  </si>
  <si>
    <t>S28113D3100</t>
  </si>
  <si>
    <t>R4010G6100</t>
  </si>
  <si>
    <t>Защита картера (сталь) PICANTO 2017-&gt;</t>
  </si>
  <si>
    <t>52941J7000</t>
  </si>
  <si>
    <t>52973B2030</t>
  </si>
  <si>
    <t>ДЕКОРАТИВНАЯ НАКЛАДКА НА ДИСК "SOUL"</t>
  </si>
  <si>
    <t>86829G3000</t>
  </si>
  <si>
    <t>ЗАКЛЕПКА ВЫТЯЖНАЯ D=3ММ</t>
  </si>
  <si>
    <t>1884908080</t>
  </si>
  <si>
    <t>546233S000FFF</t>
  </si>
  <si>
    <t>Опора пружины верхняя</t>
  </si>
  <si>
    <t>1416003143</t>
  </si>
  <si>
    <t>Заклепка бампера/подкрылка</t>
  </si>
  <si>
    <t>29135H5000</t>
  </si>
  <si>
    <t>Дефлектор радиатора верхний RIO FBr 2018-&gt;</t>
  </si>
  <si>
    <t>252122G760</t>
  </si>
  <si>
    <t>Ремень поликлиновой 6PK2124</t>
  </si>
  <si>
    <t>214432B020</t>
  </si>
  <si>
    <t>Сальник</t>
  </si>
  <si>
    <t>81126F2000</t>
  </si>
  <si>
    <t>ФИКСАТОР ШУМОИЗОЛЯЦИИ КАПОТА</t>
  </si>
  <si>
    <t>52948L1100</t>
  </si>
  <si>
    <t>КЛАПАН ДЛЯ ПНЕВМАТИЧЕСКИХ ШИН И КАМЕР</t>
  </si>
  <si>
    <t>0K24134012</t>
  </si>
  <si>
    <t>ДЕМПФЕР ПРУЖИНЫ ПОДВЕСКИ</t>
  </si>
  <si>
    <t>0K201280A3</t>
  </si>
  <si>
    <t>0K2N155435</t>
  </si>
  <si>
    <t>ЛАМПОЧКА ЩИТКА ПРИБОРОВ (12В, 1.4ВТ)</t>
  </si>
  <si>
    <t>R8130F1000M</t>
  </si>
  <si>
    <t>Коврики салона (литьевые) Sportage</t>
  </si>
  <si>
    <t>R8570J7100</t>
  </si>
  <si>
    <t>Коврик багажника резиновый CEED 2018 1,6 HB</t>
  </si>
  <si>
    <t>54830F2000</t>
  </si>
  <si>
    <t>СТОЙКА СТАБИЛИЗАТОРА</t>
  </si>
  <si>
    <t>5823328300</t>
  </si>
  <si>
    <t>Пыльник поршня тормозного суппорта</t>
  </si>
  <si>
    <t>KH43033698</t>
  </si>
  <si>
    <t>Пыльник тормозного суппорта</t>
  </si>
  <si>
    <t>86517H0000</t>
  </si>
  <si>
    <t>Заглушка буксировочного крюка бампера переднего RIO FBr 2017-&gt;</t>
  </si>
  <si>
    <t>S97133F2000</t>
  </si>
  <si>
    <t>ФИЛЬТРА САЛОНА</t>
  </si>
  <si>
    <t>209102BH04</t>
  </si>
  <si>
    <t>Комплект прокладок  ДВС</t>
  </si>
  <si>
    <t>28113L1000</t>
  </si>
  <si>
    <t>252122G710</t>
  </si>
  <si>
    <t>Ремень поликлиновой 6PK2131</t>
  </si>
  <si>
    <t>338172F000</t>
  </si>
  <si>
    <t>868124Y000</t>
  </si>
  <si>
    <t>Подкрылок передний правый RIO 2011-2015</t>
  </si>
  <si>
    <t>86612H0900</t>
  </si>
  <si>
    <t>Накладка заднего бампера</t>
  </si>
  <si>
    <t>221142B000</t>
  </si>
  <si>
    <t>1339506007B</t>
  </si>
  <si>
    <t>222242G000</t>
  </si>
  <si>
    <t>2232137120</t>
  </si>
  <si>
    <t>2461033050</t>
  </si>
  <si>
    <t>ТОЛКАТЕЛЬ КЛАПАНА ДВИГАТЕЛЯ, СТАЛЬ</t>
  </si>
  <si>
    <t>548622T000</t>
  </si>
  <si>
    <t>552602P000</t>
  </si>
  <si>
    <t>581012JA50</t>
  </si>
  <si>
    <t>КОЛОДОКИ ТОРМОЗНЫЕ ПЕРЕДНИЕ (4ШТ) Mohave</t>
  </si>
  <si>
    <t>86350F1010</t>
  </si>
  <si>
    <t>Решетка радиатора SPORTAGE QLE 2016-&gt;</t>
  </si>
  <si>
    <t>86565C5510</t>
  </si>
  <si>
    <t>Накладка бампера переднего СЕРЕБРО (спойлер) SORENTO PRIME</t>
  </si>
  <si>
    <t>546121G010</t>
  </si>
  <si>
    <t>5172038110</t>
  </si>
  <si>
    <t>Подшипник передней ступицы</t>
  </si>
  <si>
    <t>86362H2000</t>
  </si>
  <si>
    <t>Наклейка двери передней левой горизонтальная RIO 2017-&gt;</t>
  </si>
  <si>
    <t>86569F1000</t>
  </si>
  <si>
    <t>Решетка бампера переднего нижняя Sportage QLE</t>
  </si>
  <si>
    <t>4142132000</t>
  </si>
  <si>
    <t>Подшипник выжимной</t>
  </si>
  <si>
    <t>R8460Q5002</t>
  </si>
  <si>
    <t>ПОДКРЫЛОК С ШУМОИЗОЛЯЦИЕЙ, ПЕРЕДНИЙ ЛЕВЫЙ SELTOS</t>
  </si>
  <si>
    <t>R8460Q5001</t>
  </si>
  <si>
    <t>ПОДКРЫЛОК С ШУМОИЗОЛЯЦИЕЙ, ПЕРЕДНИЙ ПРАВЫЙ SELTOS</t>
  </si>
  <si>
    <t>1140308381</t>
  </si>
  <si>
    <t>Болт натяжного ролика ГРМ</t>
  </si>
  <si>
    <t>581622F300</t>
  </si>
  <si>
    <t>Направляющая переднего суппорта</t>
  </si>
  <si>
    <t>87549K0000</t>
  </si>
  <si>
    <t>Наклейка двери задней правой антигравийная</t>
  </si>
  <si>
    <t>R8570D4002</t>
  </si>
  <si>
    <t>Коврик багажника (резина) OPTIMA JF</t>
  </si>
  <si>
    <t>58101D7A50FFF</t>
  </si>
  <si>
    <t>86391H2000</t>
  </si>
  <si>
    <t>Наклейка двери задней правой вертикальная RIO 2017-&gt;</t>
  </si>
  <si>
    <t>56385F1000QQK</t>
  </si>
  <si>
    <t>Прокладка</t>
  </si>
  <si>
    <t>98360H5000</t>
  </si>
  <si>
    <t>Щетка стеклоочистителя 400мм</t>
  </si>
  <si>
    <t>857463L000BGA</t>
  </si>
  <si>
    <t>86120Q5000</t>
  </si>
  <si>
    <t>Молдинг стекла лобового</t>
  </si>
  <si>
    <t>85815B2000</t>
  </si>
  <si>
    <t>263203CKB0</t>
  </si>
  <si>
    <t>31112B1000</t>
  </si>
  <si>
    <t>97133J6000</t>
  </si>
  <si>
    <t>66321F1000</t>
  </si>
  <si>
    <t>Крыло переднее правое SPORTAGE QLE 2015-&gt;</t>
  </si>
  <si>
    <t>98360F1000</t>
  </si>
  <si>
    <t>Щетка стеклоочистителя правая 400mm</t>
  </si>
  <si>
    <t>Наклейка антигравийная крыла заднего правого OPTIMA</t>
  </si>
  <si>
    <t>R8130G6101</t>
  </si>
  <si>
    <t>Коврики салона (4 шт.) (резина) PICANTO 2018-&gt;</t>
  </si>
  <si>
    <t>86595F1510</t>
  </si>
  <si>
    <t>Молдинг бампера переднего левый ХРОМ (длинный) SPORTAGE QLE 2018-&gt;</t>
  </si>
  <si>
    <t>31112L1000</t>
  </si>
  <si>
    <t>Фильтр топливный K5</t>
  </si>
  <si>
    <t>58302J5A25</t>
  </si>
  <si>
    <t>Колодки тормозные  задние</t>
  </si>
  <si>
    <t>285212B400</t>
  </si>
  <si>
    <t>Прокладка выпускного коллектора CEED 2009-2012</t>
  </si>
  <si>
    <t>527553M000</t>
  </si>
  <si>
    <t>БОЛТ М6 КРЕПЛЕНИЯ СТУПИЦЫ, ШЕСТИГРАННАЯ ГОЛОВКА, КОРРОЗИОННОСТОЙКАЯ СТ</t>
  </si>
  <si>
    <t>86520M6000</t>
  </si>
  <si>
    <t>Абсорбер бампера переднего CERATO 2018-&gt;</t>
  </si>
  <si>
    <t>R8130C5100</t>
  </si>
  <si>
    <t>Коврики салона (4 шт.) (резина) SORENTO PRIME UM (с бортом)</t>
  </si>
  <si>
    <t>92164M6100</t>
  </si>
  <si>
    <t>Патрон лампы</t>
  </si>
  <si>
    <t>S9F40AC000</t>
  </si>
  <si>
    <t>ГАЙКИ (5ШТ) В КОМПЛЕКТЕ С НАСАДКОЙ ДЛЯ ГАЕЧНОГО КЛЮЧА</t>
  </si>
  <si>
    <t>517200Q000</t>
  </si>
  <si>
    <t>Подшипник ступицы</t>
  </si>
  <si>
    <t>R8130H0100</t>
  </si>
  <si>
    <t>Коврики салона (4 шт.) (резина) RIO 2017-&gt; (с подлокотником, Prestige и Premium)</t>
  </si>
  <si>
    <t>R8222J7200</t>
  </si>
  <si>
    <t>КОМПЛЕКТ ДЕФЛЕКТОРОВ БОКОВЫХ СТЕКОЛ, 4ШТ., CEED 5DR 2018 SW</t>
  </si>
  <si>
    <t>865613U000</t>
  </si>
  <si>
    <t>Решетка бампера переднего (облицовка ПТФ) SPORTAGE 2010-2014</t>
  </si>
  <si>
    <t>49581C1000</t>
  </si>
  <si>
    <t>Пыльник левого внешнего шруса</t>
  </si>
  <si>
    <t>583021HA00</t>
  </si>
  <si>
    <t>Колодки тормозные задние CEED 06-12</t>
  </si>
  <si>
    <t>0JF0313465</t>
  </si>
  <si>
    <t>Гайка М6</t>
  </si>
  <si>
    <t>R81302P100</t>
  </si>
  <si>
    <t>Коврики салона (4 шт.) (резина) SORENTO 2013-&gt; (с бортом)</t>
  </si>
  <si>
    <t>R85702P100</t>
  </si>
  <si>
    <t>Коврик багажника (резина) SORENTO 2013-&gt; (5 мест)</t>
  </si>
  <si>
    <t>87549D9000</t>
  </si>
  <si>
    <t>Наклейка двери задней правой антигравийная SPORTAGE QLE</t>
  </si>
  <si>
    <t>0K2A128890</t>
  </si>
  <si>
    <t>0K9A426252</t>
  </si>
  <si>
    <t>0K08133044</t>
  </si>
  <si>
    <t>УПОРНОЕ КОЛЬЦО ПОВОРОТНОГО КУЛОКА ПОДВЕСКИ</t>
  </si>
  <si>
    <t>552503J010</t>
  </si>
  <si>
    <t>Тяга схождения</t>
  </si>
  <si>
    <t>554013E100</t>
  </si>
  <si>
    <t>Болт м8</t>
  </si>
  <si>
    <t>581133B900</t>
  </si>
  <si>
    <t>УПЛОТНИТЕЛЬНОЕ КОЛЬЦО ПОРШНЯ ТОРМОЗНОГО СУППОРТА</t>
  </si>
  <si>
    <t>5511707100</t>
  </si>
  <si>
    <t>551453S000</t>
  </si>
  <si>
    <t>551192Y000</t>
  </si>
  <si>
    <t>5308439000</t>
  </si>
  <si>
    <t>УПЛОТНИТЕЛЬНОЕ КОЛЬЦО КРЫШКИ КОРПУСА ДИФФЕРЕНЦИАЛА</t>
  </si>
  <si>
    <t>529603W200</t>
  </si>
  <si>
    <t>ДЕКОРАТИВНЫЙ КОЛПАЧОК КОЛЕСНОГО ДИСКА С ЭМБЛЕМОЙ</t>
  </si>
  <si>
    <t>545612F000</t>
  </si>
  <si>
    <t>582220U000</t>
  </si>
  <si>
    <t>ВТУЛКА ТОРМОЗНОГО СУППОРТА</t>
  </si>
  <si>
    <t>2443125001</t>
  </si>
  <si>
    <t>НАПРАВЛЯЮЩАЯ ЦЕПИ ГРМ</t>
  </si>
  <si>
    <t>2441102200</t>
  </si>
  <si>
    <t>235132B000</t>
  </si>
  <si>
    <t>2400023020</t>
  </si>
  <si>
    <t>2331123000</t>
  </si>
  <si>
    <t>224614X300</t>
  </si>
  <si>
    <t>230602G100</t>
  </si>
  <si>
    <t>ПОДШИПНИК СКОЛЬЖЕНИЯ ШАТУНА</t>
  </si>
  <si>
    <t>217913W000</t>
  </si>
  <si>
    <t>4528428000</t>
  </si>
  <si>
    <t>491292B200</t>
  </si>
  <si>
    <t>517112G000</t>
  </si>
  <si>
    <t>252351F000</t>
  </si>
  <si>
    <t>663214X000</t>
  </si>
  <si>
    <t>Крыло переднее правое RIO 2015-&gt;</t>
  </si>
  <si>
    <t>KH43033694</t>
  </si>
  <si>
    <t>582723E001</t>
  </si>
  <si>
    <t>582713E000</t>
  </si>
  <si>
    <t>626173K200</t>
  </si>
  <si>
    <t>БОЛТ КЛАПАНА М6</t>
  </si>
  <si>
    <t>857791D000WK</t>
  </si>
  <si>
    <t>Крюк ремня безопасности задних сидений</t>
  </si>
  <si>
    <t>864383W000AS</t>
  </si>
  <si>
    <t>Клипса уплотнителя капота SPORTAGE 2010-2014</t>
  </si>
  <si>
    <t>529503Y000</t>
  </si>
  <si>
    <t>Гайка накидная</t>
  </si>
  <si>
    <t>8219128010</t>
  </si>
  <si>
    <t>Отбойник капота/двери левый=правый (упор) SPORTAGE 2010-2014/RIO 2006-2011</t>
  </si>
  <si>
    <t>86842H0000</t>
  </si>
  <si>
    <t>БРЫЗГОВИК</t>
  </si>
  <si>
    <t>86512H0900</t>
  </si>
  <si>
    <t>Спойлер переднего бампера</t>
  </si>
  <si>
    <t>58302H5A00</t>
  </si>
  <si>
    <t>Колодки тормозные задние Rio 2017-</t>
  </si>
  <si>
    <t>92101H0000</t>
  </si>
  <si>
    <t>Фара левая RIO FBr 2017-&gt;</t>
  </si>
  <si>
    <t>64900F1000</t>
  </si>
  <si>
    <t>Усилитель переднего бампера SPORTAGE 2015-&gt;</t>
  </si>
  <si>
    <t>86612F1100</t>
  </si>
  <si>
    <t>Спойлер бампера заднего (под парктроники, НЕ smart) SPORTAGE QLE</t>
  </si>
  <si>
    <t>R8130D4001</t>
  </si>
  <si>
    <t>Коврики салона (4 шт.) (резина) OPTIMA JF</t>
  </si>
  <si>
    <t>555403U800</t>
  </si>
  <si>
    <t>87741H0500</t>
  </si>
  <si>
    <t>Накладка заднего левого крыла</t>
  </si>
  <si>
    <t>87751H0500</t>
  </si>
  <si>
    <t>Накладка порога левая</t>
  </si>
  <si>
    <t>28112H8100</t>
  </si>
  <si>
    <t>Корпус воздушного фильтра нижняя часть</t>
  </si>
  <si>
    <t>87771H0500</t>
  </si>
  <si>
    <t>Накладка арки крыла перед лев</t>
  </si>
  <si>
    <t>86565F1000</t>
  </si>
  <si>
    <t>Накладка спойлера бампера переднего по центру (текстура) SPORTAGE QLE 2015-&gt;</t>
  </si>
  <si>
    <t>S584110U300</t>
  </si>
  <si>
    <t>Диск тормозной задний Rio 2011-</t>
  </si>
  <si>
    <t>210202G130</t>
  </si>
  <si>
    <t>Вкладыши коренные</t>
  </si>
  <si>
    <t>865122P500</t>
  </si>
  <si>
    <t>Спойлер бампера переднего SORENTO 2012-2014</t>
  </si>
  <si>
    <t>86111C5570</t>
  </si>
  <si>
    <t>Стекло лобовое (с обогревом щеток, с датчиком дождя/запотевания, акустическое) нужен гель SORENTO PRIME UM 2014-&gt;</t>
  </si>
  <si>
    <t>545842T000</t>
  </si>
  <si>
    <t>86614H0500</t>
  </si>
  <si>
    <t>Кронштейн бампера заднего правый на крыло RIO X-LINE HB</t>
  </si>
  <si>
    <t>1140506256K</t>
  </si>
  <si>
    <t>555302W110</t>
  </si>
  <si>
    <t>R40102P400</t>
  </si>
  <si>
    <t>Защита картера (сталь) SORENTO 2013-&gt;</t>
  </si>
  <si>
    <t>86514A2000</t>
  </si>
  <si>
    <t>Кронштейн бампера переднего правый на крыло CEED JD 2012-2015</t>
  </si>
  <si>
    <t>58101M6A00</t>
  </si>
  <si>
    <t>Колодки  тормозные передние</t>
  </si>
  <si>
    <t>58302B2A10</t>
  </si>
  <si>
    <t>Колодки задние SOUL 14</t>
  </si>
  <si>
    <t>25321H5100</t>
  </si>
  <si>
    <t>Дефлектор радиатора левый RIO Fbr 2018-&gt;</t>
  </si>
  <si>
    <t>R8140L2100</t>
  </si>
  <si>
    <t>КОВЕР САЛОНА ТЕКСТИЛЬНЫЙ КОМПЛЕКТ 4 ШТ.</t>
  </si>
  <si>
    <t>86511H0700</t>
  </si>
  <si>
    <t>Панель переднего бампера</t>
  </si>
  <si>
    <t>983602J000</t>
  </si>
  <si>
    <t>Щетка стеклоочистителя SORENTO 09-12/MOHAVE 08-&gt; пассажирская (500 мм) AERO</t>
  </si>
  <si>
    <t>230602E045</t>
  </si>
  <si>
    <t>0K72A28799</t>
  </si>
  <si>
    <t>87742F1000</t>
  </si>
  <si>
    <t>Молдинг крыла заднего правого (расширитель) SPORTAGE QLE</t>
  </si>
  <si>
    <t>0K01318100</t>
  </si>
  <si>
    <t>Катушка зажигания</t>
  </si>
  <si>
    <t>281132P300</t>
  </si>
  <si>
    <t>Фильтр воздушный SORENTO</t>
  </si>
  <si>
    <t>582224D500</t>
  </si>
  <si>
    <t>Палец тормозного супорта</t>
  </si>
  <si>
    <t>5816407000</t>
  </si>
  <si>
    <t>581643E000</t>
  </si>
  <si>
    <t>91450L2999QQK</t>
  </si>
  <si>
    <t>Комплект ремонта проводки</t>
  </si>
  <si>
    <t>231612F000</t>
  </si>
  <si>
    <t>Шайба болта коленвала</t>
  </si>
  <si>
    <t>31454L1300</t>
  </si>
  <si>
    <t>Фильтр воздушный абсорбера K5</t>
  </si>
  <si>
    <t>264604A000</t>
  </si>
  <si>
    <t>УПЛОТНИТЕЛЬНОЕ КОЛЬЦО РУЛЕВОЙ РЕЙКИ</t>
  </si>
  <si>
    <t>210302B100</t>
  </si>
  <si>
    <t>Полукольца коленвала</t>
  </si>
  <si>
    <t>1416005130</t>
  </si>
  <si>
    <t>1879001124</t>
  </si>
  <si>
    <t>ПРЕДОХРАНИТЕЛЬ 40А</t>
  </si>
  <si>
    <t>230602G110</t>
  </si>
  <si>
    <t>224452B800</t>
  </si>
  <si>
    <t>УПЛОТНИТЕЛЬНОЕ КОЛЬЦО ГОЛОВКИ БЛОКА ЦИЛИНДРОВ</t>
  </si>
  <si>
    <t>2323127010</t>
  </si>
  <si>
    <t>БОЛТ ГОЛОВКИ БЛОКА ЦИЛИНДРОВ М10</t>
  </si>
  <si>
    <t>224412E000</t>
  </si>
  <si>
    <t>Прокладка клапанной крышки</t>
  </si>
  <si>
    <t>582331H000</t>
  </si>
  <si>
    <t>545842W000</t>
  </si>
  <si>
    <t>Резинометаллическая втулка опоры подвески для легковых автомобилей т</t>
  </si>
  <si>
    <t>546331H000</t>
  </si>
  <si>
    <t>5811437500</t>
  </si>
  <si>
    <t>5533738010</t>
  </si>
  <si>
    <t>УПОРНАЯ ВТУЛКА АМОРТИЗАТОРА</t>
  </si>
  <si>
    <t>5534707000</t>
  </si>
  <si>
    <t>553932K000</t>
  </si>
  <si>
    <t>85746A2000ED</t>
  </si>
  <si>
    <t>Клипса обивки потолка CEED JD</t>
  </si>
  <si>
    <t>583052WA00</t>
  </si>
  <si>
    <t>Комплект тормозных колодок</t>
  </si>
  <si>
    <t>9769034350</t>
  </si>
  <si>
    <t>92485A7000</t>
  </si>
  <si>
    <t>Фиксатора заднего фонаря на крыло</t>
  </si>
  <si>
    <t>873732H000</t>
  </si>
  <si>
    <t>ПРОКЛАДКА МОЛДИНГА КРЫШКИ БАГАЖНИКА</t>
  </si>
  <si>
    <t>577224L100</t>
  </si>
  <si>
    <t>864382B000</t>
  </si>
  <si>
    <t>Клипса уплотнителя двери/капота RIO 2015 -&gt;</t>
  </si>
  <si>
    <t>581644D000</t>
  </si>
  <si>
    <t>987222B000</t>
  </si>
  <si>
    <t>86630H0500</t>
  </si>
  <si>
    <t>Усилитель бампера заднего RIO X-LINE</t>
  </si>
  <si>
    <t>87711F1000</t>
  </si>
  <si>
    <t>Молдинг крыла переднего левого (расширитель) SPORTAGE QLE 2015-&gt;</t>
  </si>
  <si>
    <t>553111G000FFF</t>
  </si>
  <si>
    <t>Опора амортизатора верхняя</t>
  </si>
  <si>
    <t>87731H0500</t>
  </si>
  <si>
    <t>Накладка задняя левой двери задняя</t>
  </si>
  <si>
    <t>86611M6011</t>
  </si>
  <si>
    <t>Бампер задний</t>
  </si>
  <si>
    <t>97113M0000</t>
  </si>
  <si>
    <t>Мотор отопителя</t>
  </si>
  <si>
    <t>92102H0000</t>
  </si>
  <si>
    <t>64172A4000</t>
  </si>
  <si>
    <t>Кронштейн под фару левый=правый (направляющая на панель переднюю) SPORTAGE QLE 2015-&gt;</t>
  </si>
  <si>
    <t>86511A2000</t>
  </si>
  <si>
    <t>Бампер передний CEED JD 2012-2015</t>
  </si>
  <si>
    <t>R4000R0000</t>
  </si>
  <si>
    <t>Защита картера Kia CARNIVAL KA4 2021</t>
  </si>
  <si>
    <t>51720H5000</t>
  </si>
  <si>
    <t>86130M6000</t>
  </si>
  <si>
    <t>Молдинг лобового стекла Cerato</t>
  </si>
  <si>
    <t>86613H0500</t>
  </si>
  <si>
    <t>Кронштейн бампера заднего левый на крыло</t>
  </si>
  <si>
    <t>Наклейка двери задней правой антигравийная OPTIMA 2015-&gt;</t>
  </si>
  <si>
    <t>86519F1000</t>
  </si>
  <si>
    <t>Накладка номерного знака бампера переднего (площадка) SPORTAGE QLE</t>
  </si>
  <si>
    <t>517503J000</t>
  </si>
  <si>
    <t>866124Y500</t>
  </si>
  <si>
    <t>Накладка бампера заднего RIO sedan 2015-&gt;</t>
  </si>
  <si>
    <t>86520F1500</t>
  </si>
  <si>
    <t>Абсорбер бампера переднего SPORTAGE QLE 2018-&gt;</t>
  </si>
  <si>
    <t>98620H0000</t>
  </si>
  <si>
    <t>Бачок омывателя стекла лобового (не в сборе) RIO 2017-&gt;/FBr</t>
  </si>
  <si>
    <t>86361F1100</t>
  </si>
  <si>
    <t>Накладка решетки радиатора (кожух) SPORTAGE QLE</t>
  </si>
  <si>
    <t>564153W000</t>
  </si>
  <si>
    <t>927611H000QQK</t>
  </si>
  <si>
    <t>Прокладка противотуманной фары</t>
  </si>
  <si>
    <t>2521226021</t>
  </si>
  <si>
    <t>Ремень приводной RIO (генератор, помпа) 4PK845</t>
  </si>
  <si>
    <t>921252W255</t>
  </si>
  <si>
    <t>ПЛАСТИНА ФАРЫ ВЛАГОПОГЛОТИТЕЛЬ</t>
  </si>
  <si>
    <t>RAC500K0005S</t>
  </si>
  <si>
    <t>Шина зима 235/60 R18 Kia Nordman 7 SUV 107T XL</t>
  </si>
  <si>
    <t>977493T240</t>
  </si>
  <si>
    <t>СТОПОРНАЯ ШАЙБА D=45ММ</t>
  </si>
  <si>
    <t>2521223721</t>
  </si>
  <si>
    <t>Ремень поликлиновой 4PK890</t>
  </si>
  <si>
    <t>1885111070</t>
  </si>
  <si>
    <t>284102F000FFF</t>
  </si>
  <si>
    <t>Клапан рециркуляции выхлопных газов</t>
  </si>
  <si>
    <t>R8130P2200M</t>
  </si>
  <si>
    <t>866723U000</t>
  </si>
  <si>
    <t>Бампер задний правая часть (клык) SPORTAGE 2010-2014</t>
  </si>
  <si>
    <t>28220H5200</t>
  </si>
  <si>
    <t>Воздухозаборник воздуховода абсорбера воздушного фильтра (резонатора) CEED JD 2012-2015</t>
  </si>
  <si>
    <t>S263002Y500</t>
  </si>
  <si>
    <t>МАСЛЯНЫЙ ФИЛЬТР ДВИГАТЕЛЯ</t>
  </si>
  <si>
    <t>86511A2600</t>
  </si>
  <si>
    <t>Бампер передний (sporty type) CEED 2015-&gt;</t>
  </si>
  <si>
    <t>552151H000</t>
  </si>
  <si>
    <t>Саленблок заднего нижнего поперечного рычага</t>
  </si>
  <si>
    <t>56820C1710</t>
  </si>
  <si>
    <t>583501HA00</t>
  </si>
  <si>
    <t>Колодки тормозные ручного тормоза</t>
  </si>
  <si>
    <t>314532H500</t>
  </si>
  <si>
    <t>Фильтр воздушный абсорбера топливного бака CEED 06-12</t>
  </si>
  <si>
    <t>517523A000</t>
  </si>
  <si>
    <t>5461207000</t>
  </si>
  <si>
    <t>Подшипник</t>
  </si>
  <si>
    <t>0K01133196</t>
  </si>
  <si>
    <t>Упорное кольцо ступицы</t>
  </si>
  <si>
    <t>0K30E10122A</t>
  </si>
  <si>
    <t>Кольцо свечей</t>
  </si>
  <si>
    <t>58101G6A40</t>
  </si>
  <si>
    <t>КОМПЛЕКТ ТОРМОЗНЫХ КОЛОДОК C НАКЛАДКАМИ</t>
  </si>
  <si>
    <t>98360J7000</t>
  </si>
  <si>
    <t>ЩЕТКА СТЕКЛООЧИСТИТЕЛЯ 400мм</t>
  </si>
  <si>
    <t>66400F1000</t>
  </si>
  <si>
    <t>Капот SPORTAGE QLE 2015-&gt;</t>
  </si>
  <si>
    <t>865304X000</t>
  </si>
  <si>
    <t>Усилитель бампера переднего RIO 2012-2015</t>
  </si>
  <si>
    <t>545592E000</t>
  </si>
  <si>
    <t>0K20134013B</t>
  </si>
  <si>
    <t>0K04533671</t>
  </si>
  <si>
    <t>92700H0000</t>
  </si>
  <si>
    <t>Фонарь дополнительного стопсигнала</t>
  </si>
  <si>
    <t>5814407000</t>
  </si>
  <si>
    <t>5811237500</t>
  </si>
  <si>
    <t>Поршень суппорта переднего</t>
  </si>
  <si>
    <t>546341H000</t>
  </si>
  <si>
    <t>546102T000</t>
  </si>
  <si>
    <t>Опора стойки амортизатора левая=правая</t>
  </si>
  <si>
    <t>545612B100</t>
  </si>
  <si>
    <t>8413422000</t>
  </si>
  <si>
    <t>Заглушкка кузова</t>
  </si>
  <si>
    <t>R8460H0603</t>
  </si>
  <si>
    <t>ПОДКРЫЛОК С ШУМОИЗОЛЯЦИЕЙ ЗАДНИЙ ПРАВЫЙ RIO HB F</t>
  </si>
  <si>
    <t>R8460H0604</t>
  </si>
  <si>
    <t>ПОДКРЫЛОК С ШУМОИЗОЛЯЦИЕЙ ЗАДНИЙ ЛЕВЫЙ RIO HB FL</t>
  </si>
  <si>
    <t>58244A6000</t>
  </si>
  <si>
    <t>ПРИЖИМНАЯ ПЛАСТИНА КОЛОДКИ ТОРМОЗНОГО СУППОРТА</t>
  </si>
  <si>
    <t>Z43322BZ00</t>
  </si>
  <si>
    <t>ДВИГАТЕЛЬ КОРОТКОХОДНЫЙ В СБОРЕ, 4 ЦИЛИНДРА, БЕНЗИНОВЫЙ, 1600 КУБ.СМ,</t>
  </si>
  <si>
    <t>2245238010</t>
  </si>
  <si>
    <t>224052B800</t>
  </si>
  <si>
    <t>ЗАЩИТНЫЙ КОЖУХ КЛАПАННОЙ КРЫШКИ ДВИГАТЕЛЯ</t>
  </si>
  <si>
    <t>1751222000</t>
  </si>
  <si>
    <t>Кольцо медное заглушки блока цилиндров</t>
  </si>
  <si>
    <t>1879001118</t>
  </si>
  <si>
    <t>ПРЕДОХРАНИТЕЛЬ 20А</t>
  </si>
  <si>
    <t>214212E000</t>
  </si>
  <si>
    <t>311233X000</t>
  </si>
  <si>
    <t>УПЛОТНИТЕЛЬНОЕ КОЛЬЦО ТОПЛИВНОГО НАСОСА</t>
  </si>
  <si>
    <t>51750A6000</t>
  </si>
  <si>
    <t>Ступица передняя с подшипником левая=правая CEED JD 2012-2015</t>
  </si>
  <si>
    <t>3531222000</t>
  </si>
  <si>
    <t>86552F1000</t>
  </si>
  <si>
    <t>Кронштейн бампера переднего правый под фару на панель правый под фару</t>
  </si>
  <si>
    <t>858493X000</t>
  </si>
  <si>
    <t>864302P000</t>
  </si>
  <si>
    <t>УПЛОТНИТЕЛЬ КАПОТА</t>
  </si>
  <si>
    <t>86373H2000</t>
  </si>
  <si>
    <t>Наклейка двери передней правой вертикальная RIO 2017-&gt;</t>
  </si>
  <si>
    <t>2113403000</t>
  </si>
  <si>
    <t>877763E500</t>
  </si>
  <si>
    <t>546613U000FFF</t>
  </si>
  <si>
    <t>Амортизатор передний правый</t>
  </si>
  <si>
    <t>552331D000</t>
  </si>
  <si>
    <t>9751922000</t>
  </si>
  <si>
    <t>Клипса-закладная бампера заднего RIO 2015-&gt;</t>
  </si>
  <si>
    <t>289652B010</t>
  </si>
  <si>
    <t>Болт М4</t>
  </si>
  <si>
    <t>S581012PA70</t>
  </si>
  <si>
    <t>S3711S75D23L</t>
  </si>
  <si>
    <t>Аккумулятор 65А/Ч 75D23L QBR</t>
  </si>
  <si>
    <t>84117D4000</t>
  </si>
  <si>
    <t>Наклейка двери задней левой антигравийная OPTIMA JF</t>
  </si>
  <si>
    <t>R8570C5121</t>
  </si>
  <si>
    <t>Коврик багажника (резина) Sorento Prime (5 мест)</t>
  </si>
  <si>
    <t>87741C5000</t>
  </si>
  <si>
    <t>28111H8100</t>
  </si>
  <si>
    <t>Крышка корпуса воздушного фильтра</t>
  </si>
  <si>
    <t>86650K0010</t>
  </si>
  <si>
    <t>Спойлер заднего бампера</t>
  </si>
  <si>
    <t>86512F1550</t>
  </si>
  <si>
    <t>Спойлер переднего бампера (текстура)</t>
  </si>
  <si>
    <t>871142B000</t>
  </si>
  <si>
    <t>Фиксатор заднего стекла</t>
  </si>
  <si>
    <t>R8460Q5003</t>
  </si>
  <si>
    <t>ПОДКРЫЛОК С ШУМОИЗОЛЯЦИЕЙ, ЗАДНИЙ ПРАВЫЙ SELTOS 4WD</t>
  </si>
  <si>
    <t>58302C5A01</t>
  </si>
  <si>
    <t>Колодки тормозные задние SORENTO 14-</t>
  </si>
  <si>
    <t>86811H0000</t>
  </si>
  <si>
    <t>Подкрылок передний левый RIO FBr 2017-&gt;</t>
  </si>
  <si>
    <t>312111H000</t>
  </si>
  <si>
    <t>527302H000</t>
  </si>
  <si>
    <t>Ступица заднего колеса Cee'd Cee'd</t>
  </si>
  <si>
    <t>8684822000</t>
  </si>
  <si>
    <t>Клипса брызговика/порога SPORTAGE 2010-2014/RIO 2015</t>
  </si>
  <si>
    <t>29134F1000</t>
  </si>
  <si>
    <t>Дефлектор радиатора правый SPORTAGE QLE</t>
  </si>
  <si>
    <t>545613A000</t>
  </si>
  <si>
    <t>86520F1000</t>
  </si>
  <si>
    <t>Абсорбер бампера переднего SPORTAGE QLE</t>
  </si>
  <si>
    <t>235133E100</t>
  </si>
  <si>
    <t>БОЛТ М7,НОМИНАЛЬНЫЙ НАРУЖНЫЙ ДИАМЕТР D=7 ММ, БЕЗ БУРТА, БЕЗ ШЛИЦА, БЕЗ</t>
  </si>
  <si>
    <t>95768C5000</t>
  </si>
  <si>
    <t>ВИНТ-САМОРЕЗ, D=3MM, C РЕЗЬБОЙ, СТАЛЬНОЙ , КРУГЛАЯ ГОЛОВКА, БЕЗ ПОДГОЛ</t>
  </si>
  <si>
    <t>51712J5250</t>
  </si>
  <si>
    <t>R980099003</t>
  </si>
  <si>
    <t>Парктроник MP-218LCD-Y8, 8 датчиков черных (ж/к дисплей) Avilline</t>
  </si>
  <si>
    <t>58302B2A70</t>
  </si>
  <si>
    <t>Колодки задние</t>
  </si>
  <si>
    <t>86517A2000</t>
  </si>
  <si>
    <t>Кронштейн бампера переднего левый на панель (под фару) CEED JD 2012-2015</t>
  </si>
  <si>
    <t>211142E020</t>
  </si>
  <si>
    <t>RAC500Q5000S</t>
  </si>
  <si>
    <t>Шина зима 205/60 R16 Kia 96T XL Nokian Nordman 8</t>
  </si>
  <si>
    <t>RAC500A2002S</t>
  </si>
  <si>
    <t>205/55 R16 Шина зима NOKIAN Nordman 7 XL 94T</t>
  </si>
  <si>
    <t>86111M6120</t>
  </si>
  <si>
    <t>Стекло лобовое Cerato</t>
  </si>
  <si>
    <t>R8480AC1046K</t>
  </si>
  <si>
    <t>ЗОНТ СКЛАДНОЙ  АВТОМАТ. "KIA",  R104 СМ, ЧЕРНЫЙ</t>
  </si>
  <si>
    <t>86617F1500</t>
  </si>
  <si>
    <t>ЗАГЛУШКА ПАНЕЛИ БАМПЕРА</t>
  </si>
  <si>
    <t>29110M6200</t>
  </si>
  <si>
    <t>Защита ДВС (пыльник бампера) CERATO 2018-&gt;</t>
  </si>
  <si>
    <t>546123S050FFF</t>
  </si>
  <si>
    <t>868124Y500</t>
  </si>
  <si>
    <t>Подкрылок передний правый RIO 2015-&gt;</t>
  </si>
  <si>
    <t>S281132W100</t>
  </si>
  <si>
    <t>RAC500K0004</t>
  </si>
  <si>
    <t>Шина зима 235/60 R18 Kia Nordman RS2 SUV 107 R XL</t>
  </si>
  <si>
    <t>211422G000</t>
  </si>
  <si>
    <t>МАСЛЯНАЯ ФОРСУНКА ДВИГАТЕЛЯ</t>
  </si>
  <si>
    <t>86512K0000</t>
  </si>
  <si>
    <t>ПАНЕЛЬ БАМПЕРА</t>
  </si>
  <si>
    <t>58288H0300</t>
  </si>
  <si>
    <t>32815H8100</t>
  </si>
  <si>
    <t>Пружина педали сцепления</t>
  </si>
  <si>
    <t>86571F1000</t>
  </si>
  <si>
    <t>Усилитель пер бампера нижний</t>
  </si>
  <si>
    <t>K9990814009</t>
  </si>
  <si>
    <t>86130J7000</t>
  </si>
  <si>
    <t>УПЛОТНИТЕЛЬ ВЕТРОВОГО СТЕКЛА</t>
  </si>
  <si>
    <t>98350J7000</t>
  </si>
  <si>
    <t>ЩЕТКА СТЕКЛООЧИСТИТЕЛЯ 650 мм</t>
  </si>
  <si>
    <t>553301H000</t>
  </si>
  <si>
    <t>Опора амортизатора задняя</t>
  </si>
  <si>
    <t>86310D9000</t>
  </si>
  <si>
    <t>Эмблема "SPORTAGE" на дверь задка SPORTAGE 2015-&gt;</t>
  </si>
  <si>
    <t>353202GTA1</t>
  </si>
  <si>
    <t>2441023050</t>
  </si>
  <si>
    <t>Ролик натяжения ремня ГРМ</t>
  </si>
  <si>
    <t>517122K100</t>
  </si>
  <si>
    <t>252882F000</t>
  </si>
  <si>
    <t>Шкив натяжителя</t>
  </si>
  <si>
    <t>8775638000</t>
  </si>
  <si>
    <t>Клипса молдинга двери</t>
  </si>
  <si>
    <t>546513U000FFF</t>
  </si>
  <si>
    <t>Амортизатор передний левый</t>
  </si>
  <si>
    <t>56825C1710</t>
  </si>
  <si>
    <t>8414734000</t>
  </si>
  <si>
    <t>Клипса подкрылка</t>
  </si>
  <si>
    <t>371603E100</t>
  </si>
  <si>
    <t>КУЗОВНОЙ КРОНШТЕЙН КРЕПЛЕНИЯ АККУМУЛЯТОРА</t>
  </si>
  <si>
    <t>4141102000</t>
  </si>
  <si>
    <t>ВТУЛКА СТЕРЖНЯ ВИЛКИ СЦЕПЛЕНИЯ</t>
  </si>
  <si>
    <t>3149027000</t>
  </si>
  <si>
    <t>ПРОКЛАДКА ТРУБКИ ТОПЛИВНОЙ СИСТЕМЫ</t>
  </si>
  <si>
    <t>287512T000</t>
  </si>
  <si>
    <t>Прокладка глушителя OPTIMA 2015-&gt;</t>
  </si>
  <si>
    <t>2111838001</t>
  </si>
  <si>
    <t>Направляющая маслозаборника блока цилиндров</t>
  </si>
  <si>
    <t>1327106003</t>
  </si>
  <si>
    <t>ГАЙКА М24</t>
  </si>
  <si>
    <t>230602G130</t>
  </si>
  <si>
    <t>234102G000</t>
  </si>
  <si>
    <t>ПОРШЕНЬ ДВИГАТЕЛЯ С ПАЛЬЦЕМ</t>
  </si>
  <si>
    <t>R8480AC024K</t>
  </si>
  <si>
    <t>Кепка kia</t>
  </si>
  <si>
    <t>1140308407B</t>
  </si>
  <si>
    <t>1140308186K</t>
  </si>
  <si>
    <t>R8460H0602</t>
  </si>
  <si>
    <t>ПОДКРЫЛОК С ШУМОИЗОЛЯЦИЕЙ ПЕРЕДНИЙ ЛЕВЫЙ RIO HB FL</t>
  </si>
  <si>
    <t>664004X000DJ</t>
  </si>
  <si>
    <t>Капот</t>
  </si>
  <si>
    <t>R8460H0601</t>
  </si>
  <si>
    <t>ПОДКРЫЛОК С ШУМОИЗОЛЯЦИЕЙ ПЕРЕДНИЙ ПРАВЫЙ RIO HB FL</t>
  </si>
  <si>
    <t>86612H0700</t>
  </si>
  <si>
    <t>861311R000</t>
  </si>
  <si>
    <t>Молдинг стекла лобового RIO 2011 -&gt;/SOLARIS 2014 -&gt;</t>
  </si>
  <si>
    <t>244102E000</t>
  </si>
  <si>
    <t>Натяжитель цепи</t>
  </si>
  <si>
    <t>KKY0112602</t>
  </si>
  <si>
    <t>САЛЬНИК</t>
  </si>
  <si>
    <t>545591F000</t>
  </si>
  <si>
    <t>551192K000</t>
  </si>
  <si>
    <t>Упорное кольцо втулки подвески</t>
  </si>
  <si>
    <t>552152S000</t>
  </si>
  <si>
    <t>Сайлентблок заднего рычага</t>
  </si>
  <si>
    <t>552152W000</t>
  </si>
  <si>
    <t>ВТУЛКА ПОДВЕСКИ (подпружинный рычаг)</t>
  </si>
  <si>
    <t>552592M000</t>
  </si>
  <si>
    <t>55217A6000</t>
  </si>
  <si>
    <t>582223E000</t>
  </si>
  <si>
    <t>ПАЛЕЦ ТОРМОЗНОГО СУППОРТА</t>
  </si>
  <si>
    <t>859351H200</t>
  </si>
  <si>
    <t>ТРОСИК КРЕПЛЕНИЯ ЗАДНЕЙ ПОЛКИ</t>
  </si>
  <si>
    <t>583232H300</t>
  </si>
  <si>
    <t>88703A2000</t>
  </si>
  <si>
    <t>ВНУТРЕННЯЯ РЕШЕТКА КАРКАСА СПИНКИ СИДЕНЬЯ</t>
  </si>
  <si>
    <t>R9200ACS9GEK</t>
  </si>
  <si>
    <t>ОХРАННАЯ СИСТЕМА STARLINE S9 BT-ECO GPS</t>
  </si>
  <si>
    <t>86320B2100</t>
  </si>
  <si>
    <t>Эмблема "KIA" на дверь задка SOUL 2013-&gt;</t>
  </si>
  <si>
    <t>5778347300</t>
  </si>
  <si>
    <t>Хомут</t>
  </si>
  <si>
    <t>0124344636</t>
  </si>
  <si>
    <t>Фиксатор тросика стояночного тормоза</t>
  </si>
  <si>
    <t>MB01133041</t>
  </si>
  <si>
    <t>УПОРНОЕ КОЛЬЦО СТУПИЦЫ КОЛЕСА</t>
  </si>
  <si>
    <t>56825D7000</t>
  </si>
  <si>
    <t>Наконечник рулевой тяги правый SPORTAGE QLE</t>
  </si>
  <si>
    <t>826191M030DAJ</t>
  </si>
  <si>
    <t>86350H0500</t>
  </si>
  <si>
    <t>Решетка радиатора RIO X-LINE</t>
  </si>
  <si>
    <t>51712C1000</t>
  </si>
  <si>
    <t>Диск тормозной пердний</t>
  </si>
  <si>
    <t>99310D4000ABP</t>
  </si>
  <si>
    <t>Датчик парковки</t>
  </si>
  <si>
    <t>51720A4500</t>
  </si>
  <si>
    <t>92411H0000</t>
  </si>
  <si>
    <t>Фиксатор заднего левого фонаря RIO sedan FBr 2017-&gt;</t>
  </si>
  <si>
    <t>S281131Y100</t>
  </si>
  <si>
    <t>92406H0000</t>
  </si>
  <si>
    <t>Фонарь противотуманный задний правый (+ катафот) RIO sedan FBr 2017-&gt;</t>
  </si>
  <si>
    <t>31363D3000</t>
  </si>
  <si>
    <t>ФИКСАТОР ТРУБКИ ТОПЛИВНОЙ СИСТЕМЫ</t>
  </si>
  <si>
    <t>2136226000</t>
  </si>
  <si>
    <t>УПЛОТНИТЕЛЬ КРЫШКИ РЕМНЯ ГРМ</t>
  </si>
  <si>
    <t>86372H2000</t>
  </si>
  <si>
    <t>Наклейка двери передней правой горизонтальная RIO 2017-&gt;</t>
  </si>
  <si>
    <t>R8570R0003</t>
  </si>
  <si>
    <t>КОВЕР БАГАЖНИКА РЕЗИНОВЫЙ CARNIVAL 7, 8 мест (длинный)</t>
  </si>
  <si>
    <t>865703U000</t>
  </si>
  <si>
    <t>Усилитель бампера переднего верхний (соты) SPORTAGE 2010-2014</t>
  </si>
  <si>
    <t>92101H0500</t>
  </si>
  <si>
    <t>Фара</t>
  </si>
  <si>
    <t>84219C2000</t>
  </si>
  <si>
    <t>ЗАГЛУШКА ВИНТА ПАНЕЛИ ПОЛА</t>
  </si>
  <si>
    <t>S28113H8100</t>
  </si>
  <si>
    <t>ВОЗДУШНЫЙ ФИЛЬТР</t>
  </si>
  <si>
    <t>86131B2000</t>
  </si>
  <si>
    <t>Молдинг стекла лобового (сверху) SOUL 2016 -&gt;</t>
  </si>
  <si>
    <t>R9200AC039CK</t>
  </si>
  <si>
    <t>Сигнализация starline A39 DIALOG 2CAN-2Lin Автозапуск</t>
  </si>
  <si>
    <t>663114X000</t>
  </si>
  <si>
    <t>Крыло переднее левое RIO 2011-&gt;</t>
  </si>
  <si>
    <t>86665C5510</t>
  </si>
  <si>
    <t>Накладка спойлера бампера заднего СЕРЕБРО SORENTO PRIME</t>
  </si>
  <si>
    <t>568204L090</t>
  </si>
  <si>
    <t>Наконечник рулевой тяги правый RIO 2011-2015</t>
  </si>
  <si>
    <t>88390A2000</t>
  </si>
  <si>
    <t>Подогрев спинки сиденья 45ВТ</t>
  </si>
  <si>
    <t>555402W110</t>
  </si>
  <si>
    <t>87731C5200</t>
  </si>
  <si>
    <t>Молдинг двери задней нижний левый Sorento 10-</t>
  </si>
  <si>
    <t>230412E010</t>
  </si>
  <si>
    <t>Поршень</t>
  </si>
  <si>
    <t>64101M6001</t>
  </si>
  <si>
    <t>ПЕРЕДНЯЯ РАМА КУЗОВА</t>
  </si>
  <si>
    <t>86512Q5000</t>
  </si>
  <si>
    <t>86370M6000</t>
  </si>
  <si>
    <t>КОЖУХ РАДИАТОРА ВЕРХНИЙ</t>
  </si>
  <si>
    <t>86631F1500</t>
  </si>
  <si>
    <t>УСИЛИТЕЛЬ БАМПЕРА</t>
  </si>
  <si>
    <t>86530M6020</t>
  </si>
  <si>
    <t>РЕШЕТКА БАМПЕРА</t>
  </si>
  <si>
    <t>86310D4100</t>
  </si>
  <si>
    <t>Эмблема "OPTIMA" на накладку крышки багажника OPTIMA JF</t>
  </si>
  <si>
    <t>28113D3100</t>
  </si>
  <si>
    <t>S581012WA70</t>
  </si>
  <si>
    <t>Комплект тормозных колодок передних</t>
  </si>
  <si>
    <t>571702D101</t>
  </si>
  <si>
    <t>Ремень поликлиновой 3PK675</t>
  </si>
  <si>
    <t>KKL1940450</t>
  </si>
  <si>
    <t>Прокладка приемной трубы</t>
  </si>
  <si>
    <t>5172002000</t>
  </si>
  <si>
    <t>2431223202</t>
  </si>
  <si>
    <t>Ремень ГРМ 113 - 25,4</t>
  </si>
  <si>
    <t>0K2C015171A</t>
  </si>
  <si>
    <t>Термостат элемент RIO / SPECTRA/SEPHIAI,II / 1,5 - 1,6 L</t>
  </si>
  <si>
    <t>858172J520AYK</t>
  </si>
  <si>
    <t>568202W050</t>
  </si>
  <si>
    <t>31112A70A0</t>
  </si>
  <si>
    <t>Фильтр топливный + жгут проводки</t>
  </si>
  <si>
    <t>985201H000</t>
  </si>
  <si>
    <t>Датчик уровня бачка омывателя CEED 2009-2012</t>
  </si>
  <si>
    <t>0K01137184B</t>
  </si>
  <si>
    <t>КОЛЬЦО КОЛПАКА СТУПИЦЫ КОЛЕСА</t>
  </si>
  <si>
    <t>868412T000</t>
  </si>
  <si>
    <t>Брызговик задний левый Optima</t>
  </si>
  <si>
    <t>58188H8000</t>
  </si>
  <si>
    <t>Скоба суппорта</t>
  </si>
  <si>
    <t>546340Z000</t>
  </si>
  <si>
    <t>546253Q000</t>
  </si>
  <si>
    <t>ПЫЛЬНИК АМОРТИЗАТОРА</t>
  </si>
  <si>
    <t>5462731600</t>
  </si>
  <si>
    <t>ПЫЛЬНИК ШАРОВОЙ ОПОРЫ</t>
  </si>
  <si>
    <t>581143E200</t>
  </si>
  <si>
    <t>553441F000</t>
  </si>
  <si>
    <t>ВТУЛКА ПОДРАМНИКА МОТОРНОГО ОТСЕКА</t>
  </si>
  <si>
    <t>563152K000FFF</t>
  </si>
  <si>
    <t>ГИБКАЯ МУФТА</t>
  </si>
  <si>
    <t>1120614506K</t>
  </si>
  <si>
    <t>Болт м10</t>
  </si>
  <si>
    <t>052034L000</t>
  </si>
  <si>
    <t>Наклейка значений давления шин</t>
  </si>
  <si>
    <t>2351025230</t>
  </si>
  <si>
    <t>ШАТУН ДВИГАТЕЛЯ</t>
  </si>
  <si>
    <t>231282B000</t>
  </si>
  <si>
    <t>Штифт</t>
  </si>
  <si>
    <t>1339508007K</t>
  </si>
  <si>
    <t>2825742850</t>
  </si>
  <si>
    <t>319291D250</t>
  </si>
  <si>
    <t>ПРОКЛАДОЧНОЕ КОЛЬЦО ТОПЛИВНОГО ФИЛЬТРА</t>
  </si>
  <si>
    <t>3131933400</t>
  </si>
  <si>
    <t>УПЛОТНИТЕЛЬНОЕ КОЛЬЦО ТОПЛИВНОЙ СИСТЕМЫ</t>
  </si>
  <si>
    <t>311522P300</t>
  </si>
  <si>
    <t>Крышка топливного насоса</t>
  </si>
  <si>
    <t>2922737270</t>
  </si>
  <si>
    <t>ПРОКЛАДКА ВПУСКНОГО КОЛЛЕКТОРА ДВИГАТЕЛЯ</t>
  </si>
  <si>
    <t>281611H000</t>
  </si>
  <si>
    <t>ВТУЛКА КОРПУСА ВОЗДУШНОГО ФИЛЬТРА</t>
  </si>
  <si>
    <t>452754Z010</t>
  </si>
  <si>
    <t>УПЛОТНИТЕЛЬНОЕ КОЛЬЦО КОЛЕНВАЛА</t>
  </si>
  <si>
    <t>0K20126660</t>
  </si>
  <si>
    <t>РЫЧАГ РЕГУЛИРОВКИ ТОРМОЗНЫХ КОЛОДОК</t>
  </si>
  <si>
    <t>0K2N133242</t>
  </si>
  <si>
    <t>ПЫЛЬНИК ТОРМОЗНОГО ПОРШНЯ</t>
  </si>
  <si>
    <t>957202J350</t>
  </si>
  <si>
    <t>Датчик парковки ультразвуковой задний</t>
  </si>
  <si>
    <t>98850A4000</t>
  </si>
  <si>
    <t>Щетка стеклоочистителя</t>
  </si>
  <si>
    <t>871822E000</t>
  </si>
  <si>
    <t>967002P390DAQ</t>
  </si>
  <si>
    <t>КНОПОЧНЫЙ ПЕРЕКЛЮЧАТЕЛЬ УПРАВЛЕНИЯ АВТОМАГНИТОЛОЙ</t>
  </si>
  <si>
    <t>981251F000</t>
  </si>
  <si>
    <t>Защитный кожух механизма стеклоомывателя</t>
  </si>
  <si>
    <t>626173K000</t>
  </si>
  <si>
    <t>8117421010</t>
  </si>
  <si>
    <t>ФИКСАТОР СТОЙКИ КАПОТА</t>
  </si>
  <si>
    <t>793804Y000</t>
  </si>
  <si>
    <t>Ограничитель двери передней левой RIO 2011 -&gt;</t>
  </si>
  <si>
    <t>863182T000</t>
  </si>
  <si>
    <t>Эмблема "KIA" на бампер передний CERATO 2013-2013</t>
  </si>
  <si>
    <t>91LHDJ5ETCQQK</t>
  </si>
  <si>
    <t>Предохранители ремкомплект</t>
  </si>
  <si>
    <t>957203U000</t>
  </si>
  <si>
    <t>Датчик парковки задний боковой Sportage Sportage</t>
  </si>
  <si>
    <t>2151637100</t>
  </si>
  <si>
    <t>R8130R0001</t>
  </si>
  <si>
    <t>Ковры резиновые 8 мест</t>
  </si>
  <si>
    <t>1243103127B</t>
  </si>
  <si>
    <t>8775835010</t>
  </si>
  <si>
    <t>82315G2000</t>
  </si>
  <si>
    <t>ФИКСАТОР ПАНЕЛИ ДВЕРИ</t>
  </si>
  <si>
    <t>1244206167B</t>
  </si>
  <si>
    <t>1311410001</t>
  </si>
  <si>
    <t>29135F1500</t>
  </si>
  <si>
    <t>Дефлектор радиатора верхний SPORTAGE QLE</t>
  </si>
  <si>
    <t>92101H0100</t>
  </si>
  <si>
    <t>86523H0010</t>
  </si>
  <si>
    <t>Накладка ПТФ</t>
  </si>
  <si>
    <t>95720D3000ABP</t>
  </si>
  <si>
    <t>8583922000</t>
  </si>
  <si>
    <t>2876436010</t>
  </si>
  <si>
    <t>8451829000</t>
  </si>
  <si>
    <t>R4010F1004</t>
  </si>
  <si>
    <t>Защита редуктора (сталь) SPORTAGE</t>
  </si>
  <si>
    <t>84211D4000</t>
  </si>
  <si>
    <t>Наклейка крыла заднего левого антигравийная OPTIMA JF</t>
  </si>
  <si>
    <t>86392H2000</t>
  </si>
  <si>
    <t>Наклейка двери задней правой горизонтальная RIO 2017-&gt;</t>
  </si>
  <si>
    <t>86381H2000</t>
  </si>
  <si>
    <t>Наклейка двери задней левой вертикальная (спереди) RIO 2017-&gt;</t>
  </si>
  <si>
    <t>58305D7A10</t>
  </si>
  <si>
    <t>Колодки ручника</t>
  </si>
  <si>
    <t>1351012006K</t>
  </si>
  <si>
    <t>Шайба D=12ММ</t>
  </si>
  <si>
    <t>1326210007K</t>
  </si>
  <si>
    <t>R4000D4001</t>
  </si>
  <si>
    <t>Защита картера (сталь) OPTIMA JF 2016-&gt;</t>
  </si>
  <si>
    <t>86590J5600</t>
  </si>
  <si>
    <t>877553W000</t>
  </si>
  <si>
    <t>Брызговик колеса заднего левого</t>
  </si>
  <si>
    <t>43711D9100</t>
  </si>
  <si>
    <t>Ручка КПП</t>
  </si>
  <si>
    <t>548132Y000</t>
  </si>
  <si>
    <t>ВТУЛКА СТАБИЛИЗАТОРА</t>
  </si>
  <si>
    <t>92304D8000</t>
  </si>
  <si>
    <t>Повторитель поворота правый на крыло RIO X-LINE 2017-&gt;</t>
  </si>
  <si>
    <t>517122L500</t>
  </si>
  <si>
    <t>Диск тормозной передний Soul 13, 16-&gt;</t>
  </si>
  <si>
    <t>863814Y000</t>
  </si>
  <si>
    <t>Наклейка двери задней левой вертикальная спереди RIO 2011-2013</t>
  </si>
  <si>
    <t>214212E300</t>
  </si>
  <si>
    <t>86665H0500</t>
  </si>
  <si>
    <t>Накладка спойлера бампера заднего (серебро) RIO 2018-&gt; X-LINE</t>
  </si>
  <si>
    <t>817463V000</t>
  </si>
  <si>
    <t>Заглушка панели инструментов</t>
  </si>
  <si>
    <t>8571422000</t>
  </si>
  <si>
    <t>Клипса обивки багажника RIO 2015-&gt;</t>
  </si>
  <si>
    <t>1125306206B</t>
  </si>
  <si>
    <t>863201W200</t>
  </si>
  <si>
    <t>Эмблема "Kia" на капот/на крышку багажника RIO 2015 -&gt; / VENGA</t>
  </si>
  <si>
    <t>831913K030</t>
  </si>
  <si>
    <t>0K2C068AB1</t>
  </si>
  <si>
    <t>0K2A150044</t>
  </si>
  <si>
    <t>Клипса бампера заднего (фиксатор)</t>
  </si>
  <si>
    <t>8574606000EQ</t>
  </si>
  <si>
    <t>8643437000</t>
  </si>
  <si>
    <t>Клипса уплотнителя капота</t>
  </si>
  <si>
    <t>263304A001</t>
  </si>
  <si>
    <t>56820D7000</t>
  </si>
  <si>
    <t>Наконечник рулевой тяги левый SPORTAGE QLE 2015-&gt;</t>
  </si>
  <si>
    <t>86812B2500</t>
  </si>
  <si>
    <t>Подкрылок передний правый SOUL PS</t>
  </si>
  <si>
    <t>86841H0000</t>
  </si>
  <si>
    <t>Брызговик задний левый RIO sedan FBr 2017-&gt;</t>
  </si>
  <si>
    <t>58411D7000</t>
  </si>
  <si>
    <t>Диск тормозной задний</t>
  </si>
  <si>
    <t>54559D1000</t>
  </si>
  <si>
    <t>871143K000</t>
  </si>
  <si>
    <t>Фиксатор стекла лобового</t>
  </si>
  <si>
    <t>571004L001</t>
  </si>
  <si>
    <t>Насос ГУРа RIO 2015-&gt;</t>
  </si>
  <si>
    <t>86625B1000</t>
  </si>
  <si>
    <t>Клипса-закладная бампера заднего SPORTAGE QLE</t>
  </si>
  <si>
    <t>58411C5000</t>
  </si>
  <si>
    <t>865614Y500</t>
  </si>
  <si>
    <t>Решетка бампера переднего (с хромом по центру) RIO 2015-2017</t>
  </si>
  <si>
    <t>865112P500</t>
  </si>
  <si>
    <t>Бампер передний SORENTO 2012-2014</t>
  </si>
  <si>
    <t>8594507000</t>
  </si>
  <si>
    <t>58101A7A00</t>
  </si>
  <si>
    <t>58302A7B31</t>
  </si>
  <si>
    <t>Колодки тормозные задние CERATO 16</t>
  </si>
  <si>
    <t>84175H0000</t>
  </si>
  <si>
    <t>ДЕМПФЕР ПАНЕЛИ КУЗОВА</t>
  </si>
  <si>
    <t>2481026020</t>
  </si>
  <si>
    <t>Ролик ГРМ</t>
  </si>
  <si>
    <t>5772234000</t>
  </si>
  <si>
    <t>84220C2000</t>
  </si>
  <si>
    <t>СОЕДИНИТЕЛЬ-КРЕПЕЖНЫЙ ЗАЖИМ НИЖНЕЙ КРЫШКИ</t>
  </si>
  <si>
    <t>96015A2500</t>
  </si>
  <si>
    <t>КРОНШТЕЙН КРЕПЛЕНИЯ ДАТЧИКА ДОЖДЯ</t>
  </si>
  <si>
    <t>1153308205</t>
  </si>
  <si>
    <t>Шпилька М8х2м</t>
  </si>
  <si>
    <t>92125H8350</t>
  </si>
  <si>
    <t>ВЛАГООТДЕЛИТЕЛЬ ФАРЫ ГОЛОВНОГО СВЕТА</t>
  </si>
  <si>
    <t>848393W000</t>
  </si>
  <si>
    <t>865793N000</t>
  </si>
  <si>
    <t>52938B2100</t>
  </si>
  <si>
    <t>ВИНТ НИППЕЛЯ КОЛЕСНОГО ДИСКА М6</t>
  </si>
  <si>
    <t>1244106257B</t>
  </si>
  <si>
    <t>ВИНТ-САМОРЕЗ D=3ММ, КРУГЛАЯ ГОЛОВКА, БЕЗ ПОДГОЛОВНИКА И БУРТА, С КРЕСТ</t>
  </si>
  <si>
    <t>873132S010</t>
  </si>
  <si>
    <t>БОЛТ М8,НОМИНАЛЬНЫЙ НАРУЖНЫЙ ДИАМЕТР D=8 ММ, БЕЗ БУРТА, БЕЗ ШЛИЦА, БЕЗ</t>
  </si>
  <si>
    <t>64195B8000</t>
  </si>
  <si>
    <t>5839407000</t>
  </si>
  <si>
    <t>1145208256B</t>
  </si>
  <si>
    <t>28171D4240</t>
  </si>
  <si>
    <t>2212638000</t>
  </si>
  <si>
    <t>2351325040</t>
  </si>
  <si>
    <t>79359C1000</t>
  </si>
  <si>
    <t>873202J000</t>
  </si>
  <si>
    <t>1140308756K</t>
  </si>
  <si>
    <t>1229105121</t>
  </si>
  <si>
    <t>1120508306K</t>
  </si>
  <si>
    <t>235132A001</t>
  </si>
  <si>
    <t>1125406201</t>
  </si>
  <si>
    <t>1140306286K</t>
  </si>
  <si>
    <t>5455926000</t>
  </si>
  <si>
    <t>1864310009N</t>
  </si>
  <si>
    <t>Лампа освещения салона Оригинал</t>
  </si>
  <si>
    <t>5471643160</t>
  </si>
  <si>
    <t>Втулка стойки стабилизатора заднего</t>
  </si>
  <si>
    <t>0K2NA28156</t>
  </si>
  <si>
    <t>263352F001</t>
  </si>
  <si>
    <t>983201R000</t>
  </si>
  <si>
    <t>Держатель щетки стеклоочистителя</t>
  </si>
  <si>
    <t>1249305207B</t>
  </si>
  <si>
    <t>Винт подкрылка/брызговика SORENTO</t>
  </si>
  <si>
    <t>791104Y000</t>
  </si>
  <si>
    <t>Петля капота левая RIO 2015-&gt;</t>
  </si>
  <si>
    <t>R8480AC1064K</t>
  </si>
  <si>
    <t>Кружка  KIA  матовая красно-белая</t>
  </si>
  <si>
    <t>1491305010</t>
  </si>
  <si>
    <t>865144Y500</t>
  </si>
  <si>
    <t>Кронштейн бампера переднего правый (на крыло) RIO 2015-&gt;</t>
  </si>
  <si>
    <t>563162W000FFF</t>
  </si>
  <si>
    <t>Шайба 0,5</t>
  </si>
  <si>
    <t>1249205147B</t>
  </si>
  <si>
    <t>8412436000</t>
  </si>
  <si>
    <t>Клипса подкрылка (сверху) VENGA</t>
  </si>
  <si>
    <t>857463L0008M</t>
  </si>
  <si>
    <t>Клипса обивки потолка</t>
  </si>
  <si>
    <t>548132J000</t>
  </si>
  <si>
    <t>Втулка стабилизатора переднего MOHAVE MOHAVE</t>
  </si>
  <si>
    <t>86513A2000</t>
  </si>
  <si>
    <t>Кронштейн бампера переднего левый на крыло CEED JD 2015-&gt;</t>
  </si>
  <si>
    <t>58302D5A50</t>
  </si>
  <si>
    <t>Колодки тормозные задние OPTIMA 15-19</t>
  </si>
  <si>
    <t>517122V000</t>
  </si>
  <si>
    <t>Диск тормозной передний CEED JD 15R</t>
  </si>
  <si>
    <t>1346810007B</t>
  </si>
  <si>
    <t>Гайка М10</t>
  </si>
  <si>
    <t>S319222B900</t>
  </si>
  <si>
    <t>86586C5500</t>
  </si>
  <si>
    <t>Накладка бампера переднего правая (расширитель) SORENTO PRIME 2016-&gt;</t>
  </si>
  <si>
    <t>86612M6010</t>
  </si>
  <si>
    <t>Спойлер бампера заднего (труба справа) CERATO BD</t>
  </si>
  <si>
    <t>86631M6200</t>
  </si>
  <si>
    <t>Усилитель бампера заднего CERATO BD</t>
  </si>
  <si>
    <t>28710J7270QQK</t>
  </si>
  <si>
    <t>Глушитель</t>
  </si>
  <si>
    <t>1249305127B</t>
  </si>
  <si>
    <t>ВИНТ-САМОНАРЕЗ. С БУРТИКОМ</t>
  </si>
  <si>
    <t>0K2NC12111</t>
  </si>
  <si>
    <t>ВПУСКНОЙ КЛАПАН ДВИГАТЕЛЯ</t>
  </si>
  <si>
    <t>0K2NC12121</t>
  </si>
  <si>
    <t>ВЫПУСКНОЙ КЛАПАН ДВИГАТЕЛЯ</t>
  </si>
  <si>
    <t>92101F1010</t>
  </si>
  <si>
    <t>Фара левая SPORTAGE 2015-&gt;</t>
  </si>
  <si>
    <t>231242F602</t>
  </si>
  <si>
    <t>Шкив коленвала</t>
  </si>
  <si>
    <t>866114Y000</t>
  </si>
  <si>
    <t>Бампер задний RIO 2011-2015</t>
  </si>
  <si>
    <t>1332405027B</t>
  </si>
  <si>
    <t>866173X000</t>
  </si>
  <si>
    <t>ГАЙКА М7</t>
  </si>
  <si>
    <t>437732E000</t>
  </si>
  <si>
    <t>ГАЙКА М10 САМОСТОРОРЯЩАЯ, С НАРЕЗАННОЙ РЕЗЬБОЙ, СТАЛЬНАЯ, НОМИНАЛЬНЫЙ</t>
  </si>
  <si>
    <t>981363K000</t>
  </si>
  <si>
    <t>1327010007B</t>
  </si>
  <si>
    <t>8574606000</t>
  </si>
  <si>
    <t>224422A700</t>
  </si>
  <si>
    <t>ЗАГЛУШКА КЛАПАННОЙ КРЫШКИ ДВИГАТЕЛЯ</t>
  </si>
  <si>
    <t>87115G3000</t>
  </si>
  <si>
    <t>865931U200</t>
  </si>
  <si>
    <t>ДЕРЖАТЕЛЬ БАМПЕРА</t>
  </si>
  <si>
    <t>Молдинг стекла лобового (П-образный) CERATO 2012-2016</t>
  </si>
  <si>
    <t>8231337000WK</t>
  </si>
  <si>
    <t>УПЛОТНЯЮЩЕЕ КОЛЬЦО-ВИНТ</t>
  </si>
  <si>
    <t>1025105101</t>
  </si>
  <si>
    <t>866713U000</t>
  </si>
  <si>
    <t>Бампер задний левая часть (клык) SPORTAGE 2010-2014</t>
  </si>
  <si>
    <t>R8380H0550</t>
  </si>
  <si>
    <t>КОМПЛЕКТ ЗАЩИТА РАДИАТОРА RIO FBr X FL</t>
  </si>
  <si>
    <t>77003F1000</t>
  </si>
  <si>
    <t>Дверь задняя левая SPORTAGE QLE</t>
  </si>
  <si>
    <t>282462G400</t>
  </si>
  <si>
    <t>ПРОКЛАДКА МАСЛОПРОВОДА</t>
  </si>
  <si>
    <t>599571Y100</t>
  </si>
  <si>
    <t>СКОБА ТОРМОЗНОГО СУППОРТА</t>
  </si>
  <si>
    <t>264314A700</t>
  </si>
  <si>
    <t>87382D4000</t>
  </si>
  <si>
    <t>ФИКСАТОР МОЛДИНГА КРЫШКИ БАГАЖНОГО ОТСЕКА</t>
  </si>
  <si>
    <t>1420706130M</t>
  </si>
  <si>
    <t>ФИКСАТОР БАМПЕРА</t>
  </si>
  <si>
    <t>431144Y000</t>
  </si>
  <si>
    <t>УПЛОТНИТЕЛЬНОЕ КОЛЬЦО АКПП</t>
  </si>
  <si>
    <t>1360210006</t>
  </si>
  <si>
    <t>ШАЙБА ПРУЖИННАЯ D=10ММ</t>
  </si>
  <si>
    <t>6261617000</t>
  </si>
  <si>
    <t>ШАЙБА D=20ММ</t>
  </si>
  <si>
    <t>1472022006S</t>
  </si>
  <si>
    <t>ХОМУТ ШЛАНГА</t>
  </si>
  <si>
    <t>1430003251</t>
  </si>
  <si>
    <t>ШПЛИНТ ГАЙКИ D=4ММ</t>
  </si>
  <si>
    <t>2312503300</t>
  </si>
  <si>
    <t>ШПОНКА КОЛЕНВАЛА</t>
  </si>
  <si>
    <t>864324Y000</t>
  </si>
  <si>
    <t>КОЖУХ УПЛОТНИТЕЛЯ КАПОТА</t>
  </si>
  <si>
    <t>285002B900</t>
  </si>
  <si>
    <t>Колектор выпускной с катализатором</t>
  </si>
  <si>
    <t>2114303000</t>
  </si>
  <si>
    <t>263202A501</t>
  </si>
  <si>
    <t>81260H0201</t>
  </si>
  <si>
    <t>Кнопка багажника</t>
  </si>
  <si>
    <t>581612F300</t>
  </si>
  <si>
    <t>Направляющая тормозного суппорта</t>
  </si>
  <si>
    <t>545612G000</t>
  </si>
  <si>
    <t>86591J7000</t>
  </si>
  <si>
    <t>НАКЛАДКА БАМПЕРА</t>
  </si>
  <si>
    <t>865123U000</t>
  </si>
  <si>
    <t>Спойлер бампера переднего SPORTAGE 2010-2014</t>
  </si>
  <si>
    <t>0K2N150380</t>
  </si>
  <si>
    <t>Кронштейн бампера заднего правый боковой SPECTRA</t>
  </si>
  <si>
    <t>0K93712114</t>
  </si>
  <si>
    <t>НАПРАВЛЯЮЩАЯ ВПУСКНОГО КЛАПАНА</t>
  </si>
  <si>
    <t>223212A110</t>
  </si>
  <si>
    <t>546102P000</t>
  </si>
  <si>
    <t>Опора амортизатора</t>
  </si>
  <si>
    <t>73700F1000</t>
  </si>
  <si>
    <t>Дверь задка SPORTAGE 2015-&gt;</t>
  </si>
  <si>
    <t>548302V000FFF</t>
  </si>
  <si>
    <t>98350B2000</t>
  </si>
  <si>
    <t>Щетка стеклоочистителя 650мм (водительская) SOUL 2017</t>
  </si>
  <si>
    <t>M887134222</t>
  </si>
  <si>
    <t>KB09251861</t>
  </si>
  <si>
    <t>0K2A128081</t>
  </si>
  <si>
    <t>0K01225124</t>
  </si>
  <si>
    <t>0B03728091</t>
  </si>
  <si>
    <t>K999461000B</t>
  </si>
  <si>
    <t>0072741023</t>
  </si>
  <si>
    <t>ВТУЛКА ПЕДАЛИ СЦЕПЛЕНИЯ</t>
  </si>
  <si>
    <t>0K20146085</t>
  </si>
  <si>
    <t>ВТУЛКА ПЕДАЛИ ТОРМОЗА</t>
  </si>
  <si>
    <t>0K55226139</t>
  </si>
  <si>
    <t>0K55232182</t>
  </si>
  <si>
    <t>УПЛОТНИТЕЛЬНОЕ КОЛЬЦО РУЛЕВОГО МЕХАНИЗМА</t>
  </si>
  <si>
    <t>0K2Y976461</t>
  </si>
  <si>
    <t>ME30113338A</t>
  </si>
  <si>
    <t>УПЛОТНИТЕЛЬНОЕ КОЛЬЦО ОБРАТНОГО КЛАПАНА ВЕНТИЛЯЦИИ КАРТЕРА ДВИГАТЕЛЯ</t>
  </si>
  <si>
    <t>0K01134777A</t>
  </si>
  <si>
    <t>УПОРНОЕ КОЛЬЦО НИЖНЕЙ ОБОЙМЫ ОПОРЫ СТОЙКИ АМОРТИЗАТОРА</t>
  </si>
  <si>
    <t>0F40117263C</t>
  </si>
  <si>
    <t>ШПОНКА СИНХРОНИЗАТОРА КПП</t>
  </si>
  <si>
    <t>0K01225421</t>
  </si>
  <si>
    <t>Стопорное кольцо привода колеса</t>
  </si>
  <si>
    <t>0K55113673A</t>
  </si>
  <si>
    <t>MDX0126345</t>
  </si>
  <si>
    <t>Фиксатор пальца</t>
  </si>
  <si>
    <t>MW02343635A</t>
  </si>
  <si>
    <t>УПОРНАЯ ПЛАНКА ШЛАНГА ТОРМОЗНОЙ СИСТЕМЫ</t>
  </si>
  <si>
    <t>0131633068</t>
  </si>
  <si>
    <t>УПОРНАЯ ПЛАСТИНА РЫЧАГА ПОДВЕСКИ</t>
  </si>
  <si>
    <t>MP00546081</t>
  </si>
  <si>
    <t>Втулка рычага кпп</t>
  </si>
  <si>
    <t>0K30A46062</t>
  </si>
  <si>
    <t>ВТУЛКА РЫЧАГА КПП</t>
  </si>
  <si>
    <t>0K71028333</t>
  </si>
  <si>
    <t>ВТУЛКА РЕССОРЫ</t>
  </si>
  <si>
    <t>K997940880B</t>
  </si>
  <si>
    <t>0K70110135</t>
  </si>
  <si>
    <t>0K01133206A</t>
  </si>
  <si>
    <t>M086644189</t>
  </si>
  <si>
    <t>ЗАГЛУШКА РЫЧАГА СТОЯНОЧНОГО ТОРМОЗА</t>
  </si>
  <si>
    <t>0H26626252A</t>
  </si>
  <si>
    <t>ЗАГЛУШКА ТОРМОЗНОГО ДИСКА</t>
  </si>
  <si>
    <t>0B10268865FC</t>
  </si>
  <si>
    <t>0K2A128113</t>
  </si>
  <si>
    <t>0K2A128112</t>
  </si>
  <si>
    <t>K907940620</t>
  </si>
  <si>
    <t>KKY0146134</t>
  </si>
  <si>
    <t>0K20139813A</t>
  </si>
  <si>
    <t>K997811890</t>
  </si>
  <si>
    <t>K907940845B</t>
  </si>
  <si>
    <t>0G03034098</t>
  </si>
  <si>
    <t>0K95510135</t>
  </si>
  <si>
    <t>0K30A28014</t>
  </si>
  <si>
    <t>ВСТАВКА ПРУЖИНЫ ПОДВЕСКИ</t>
  </si>
  <si>
    <t>0FE3N12124</t>
  </si>
  <si>
    <t>0K55372233A</t>
  </si>
  <si>
    <t>ВАЛ</t>
  </si>
  <si>
    <t>0K04551R12B</t>
  </si>
  <si>
    <t>K997861025</t>
  </si>
  <si>
    <t>0K04526342</t>
  </si>
  <si>
    <t>0K04526655</t>
  </si>
  <si>
    <t>возвратная пружина тормозного механизма</t>
  </si>
  <si>
    <t>ME35611214A</t>
  </si>
  <si>
    <t>K997940620B</t>
  </si>
  <si>
    <t>K9CS600516B</t>
  </si>
  <si>
    <t>ВИНТ-САМОРЕЗ D=8ММ</t>
  </si>
  <si>
    <t>0450000100</t>
  </si>
  <si>
    <t>Минеральное масло для АКПП ATF SP III,ЕМК.1л.</t>
  </si>
  <si>
    <t>K992780307</t>
  </si>
  <si>
    <t>КРОНШТЕЙН ЗАМКА ДВЕРИ</t>
  </si>
  <si>
    <t>0B09246041</t>
  </si>
  <si>
    <t>Втулка подвески</t>
  </si>
  <si>
    <t>0K04533602</t>
  </si>
  <si>
    <t>Пружина тормозных колодок</t>
  </si>
  <si>
    <t>2481023050</t>
  </si>
  <si>
    <t>Ролик ГРМ направляющий</t>
  </si>
  <si>
    <t>0S23133043</t>
  </si>
  <si>
    <t>5175236000</t>
  </si>
  <si>
    <t>517182H000</t>
  </si>
  <si>
    <t>Кольцо стопорное подшипника ступицы</t>
  </si>
  <si>
    <t>52950H1000</t>
  </si>
  <si>
    <t>9872626000</t>
  </si>
  <si>
    <t>581441H000</t>
  </si>
  <si>
    <t>548303E020</t>
  </si>
  <si>
    <t>582463E000</t>
  </si>
  <si>
    <t>66311H0050</t>
  </si>
  <si>
    <t>Крыло переднее левое RIO FBr 2017-&gt;</t>
  </si>
  <si>
    <t>338004X531</t>
  </si>
  <si>
    <t>865901H500</t>
  </si>
  <si>
    <t>Спойлер бампера переднего CEED 2009-2012</t>
  </si>
  <si>
    <t>86110K0010</t>
  </si>
  <si>
    <t>Стекло лобовое</t>
  </si>
  <si>
    <t>58737H0000</t>
  </si>
  <si>
    <t>Шланг тормозной системы задний левый</t>
  </si>
  <si>
    <t>868992T500</t>
  </si>
  <si>
    <t>Клипса подкрылка/бампера</t>
  </si>
  <si>
    <t>56415L1000</t>
  </si>
  <si>
    <t>527731H000</t>
  </si>
  <si>
    <t>Сайлентблок задней ступицы</t>
  </si>
  <si>
    <t>4532339000FFF</t>
  </si>
  <si>
    <t>УПЛОТНИТЕЛЬНОЕ КОЛЬЦО СЛИВНОЙ ПРОБКИ АКПП</t>
  </si>
  <si>
    <t>458383B400</t>
  </si>
  <si>
    <t>УПОРНОЕ КОЛЬЦО ДИФФЕРЕНЦИАЛА АКПП</t>
  </si>
  <si>
    <t>517572F000</t>
  </si>
  <si>
    <t>5175907000</t>
  </si>
  <si>
    <t>517112E000</t>
  </si>
  <si>
    <t>5171107000</t>
  </si>
  <si>
    <t>47319H1000</t>
  </si>
  <si>
    <t>СТОПОРНОЕ КОЛЬЦО РАЗДАТОЧНОЙ КОРОБКИ</t>
  </si>
  <si>
    <t>4212121720</t>
  </si>
  <si>
    <t>БОЛТ</t>
  </si>
  <si>
    <t>437111H210</t>
  </si>
  <si>
    <t>РУКОЯТКА РЫЧАГА ПЕРЕКЛЮЧЕНИЯ КПП</t>
  </si>
  <si>
    <t>338004X530</t>
  </si>
  <si>
    <t>2817135500</t>
  </si>
  <si>
    <t>281714U270</t>
  </si>
  <si>
    <t>263172F001</t>
  </si>
  <si>
    <t>УПЛОТНИТЕЛЬНОЕ КОЛЬЦО МАСЛЯНОГО ФИЛЬТРА ДВИГАТЕЛЯ</t>
  </si>
  <si>
    <t>253953K047</t>
  </si>
  <si>
    <t>ВТУЛКА КРЫЛЬЧАТКИ ВЕНТИЛЯТОРА</t>
  </si>
  <si>
    <t>311183J200</t>
  </si>
  <si>
    <t>3111438000</t>
  </si>
  <si>
    <t>ВТУЛКА ТОПЛИВНОГО НАСОСА</t>
  </si>
  <si>
    <t>319292B900</t>
  </si>
  <si>
    <t>3154142001</t>
  </si>
  <si>
    <t>ГАЙКА М5</t>
  </si>
  <si>
    <t>283132B550</t>
  </si>
  <si>
    <t>ПРОКЛАДКА КОРПУСА ДРОССЕЛЬНОЙ ЗАСЛОНКИ</t>
  </si>
  <si>
    <t>289652B000</t>
  </si>
  <si>
    <t>286963A000</t>
  </si>
  <si>
    <t>1339608007K</t>
  </si>
  <si>
    <t>1339610001</t>
  </si>
  <si>
    <t>СТОПОРНАЯ ГАЙКА М6 КРЕПЛЕНИЯ ГЕНЕРАТОРА ИЗ КОРРОЗИОННОСТОЙКОЙ СТАЛИ</t>
  </si>
  <si>
    <t>1339610007B</t>
  </si>
  <si>
    <t>1351014006K</t>
  </si>
  <si>
    <t>1360312001</t>
  </si>
  <si>
    <t>ПРУЖИННАЯ ШАЙБА D=6ММ</t>
  </si>
  <si>
    <t>1360216007K</t>
  </si>
  <si>
    <t>1430004357B</t>
  </si>
  <si>
    <t>ШПЛИНТ ГАЙКИ СТУПИЦЫ КОЛЕСА D=4ММ</t>
  </si>
  <si>
    <t>1430085251</t>
  </si>
  <si>
    <t>ШПЛИНТ D=4ММ</t>
  </si>
  <si>
    <t>1327008007B</t>
  </si>
  <si>
    <t>1332405026</t>
  </si>
  <si>
    <t>1334106007B</t>
  </si>
  <si>
    <t>1335505016</t>
  </si>
  <si>
    <t>1335704017B</t>
  </si>
  <si>
    <t>КРОНШТЕЙН КРЕПЛЕНИЯ ПОДСВЕТКИ НОМЕРНОГО ЗНАКА</t>
  </si>
  <si>
    <t>1335706017B</t>
  </si>
  <si>
    <t>Гайка бампера M6</t>
  </si>
  <si>
    <t>1336506007K</t>
  </si>
  <si>
    <t>ГАЙКА</t>
  </si>
  <si>
    <t>1325110003</t>
  </si>
  <si>
    <t>1326212001</t>
  </si>
  <si>
    <t>1751112000</t>
  </si>
  <si>
    <t>1869108041</t>
  </si>
  <si>
    <t>ЛАМПОЧКА ПАНЕЛИ ПРИБОРОВ (12В, 1,5ВТ)</t>
  </si>
  <si>
    <t>1463002910</t>
  </si>
  <si>
    <t>СТОПОРНОЕ КОЛЬЦО ШРУСА</t>
  </si>
  <si>
    <t>1471146006B</t>
  </si>
  <si>
    <t>ХОМУТ ТОПЛИВНОГО ШЛАНГА</t>
  </si>
  <si>
    <t>1472007003</t>
  </si>
  <si>
    <t>1472018006B</t>
  </si>
  <si>
    <t>1472024006</t>
  </si>
  <si>
    <t>2111527000</t>
  </si>
  <si>
    <t>213902G020</t>
  </si>
  <si>
    <t>213742X000</t>
  </si>
  <si>
    <t>ОПОРНАЯ ПЛАНКА ЗАЩИТНОГО КОЖУХА РЕМНЯ ГРМ</t>
  </si>
  <si>
    <t>2147225000</t>
  </si>
  <si>
    <t>УПЛОТНИТЕЛЬНОЕ КОЛЬЦО КРЫШКИ БЛОКА ЦИЛИНДРОВ</t>
  </si>
  <si>
    <t>219202G100</t>
  </si>
  <si>
    <t>2323137300</t>
  </si>
  <si>
    <t>2331125010</t>
  </si>
  <si>
    <t>234122B000</t>
  </si>
  <si>
    <t>ПАЛЕЦ ПОРШНЯ ДВИГАТЕЛЯ</t>
  </si>
  <si>
    <t>2432125000</t>
  </si>
  <si>
    <t>ЦЕПЬ ПРИВОДА ГРМ</t>
  </si>
  <si>
    <t>243363A000</t>
  </si>
  <si>
    <t>2441223050</t>
  </si>
  <si>
    <t>2442025002</t>
  </si>
  <si>
    <t>2443326001</t>
  </si>
  <si>
    <t>2244827002</t>
  </si>
  <si>
    <t>2232226001</t>
  </si>
  <si>
    <t>223213CGA0</t>
  </si>
  <si>
    <t>2232002500</t>
  </si>
  <si>
    <t>221272B000</t>
  </si>
  <si>
    <t>ШПИЛЬКА ГОЛОВКИ БЛОКА ЦИЛИНДРОВ, С РЕЗЬБОЙ</t>
  </si>
  <si>
    <t>2212723001</t>
  </si>
  <si>
    <t>ШПИЛЬКА ГОЛОВКИ БЛОКА ЦИЛИНДРОВ М10</t>
  </si>
  <si>
    <t>221614A000</t>
  </si>
  <si>
    <t>ШПИЛЬКА РЕЗЬБОВАЯ М8 ГОЛОВКИ БЛОКА ЦИЛИНДРОВ</t>
  </si>
  <si>
    <t>0S08326341</t>
  </si>
  <si>
    <t>ПРУЖИНА ВОЗВРАТНАЯ</t>
  </si>
  <si>
    <t>0K30A50628</t>
  </si>
  <si>
    <t>Зажим</t>
  </si>
  <si>
    <t>0BF7068865WK</t>
  </si>
  <si>
    <t>0K2A134031</t>
  </si>
  <si>
    <t>1123008126B</t>
  </si>
  <si>
    <t>1123308161</t>
  </si>
  <si>
    <t>1120610401</t>
  </si>
  <si>
    <t>1018805167B</t>
  </si>
  <si>
    <t>1011706161</t>
  </si>
  <si>
    <t>1012706351</t>
  </si>
  <si>
    <t>БОЛТ М6 С КРУГЛОЙ ГОЛОВКОЙ ИЗ КОРРОЗИОННОСТОЙКОЙ СТАЛИ</t>
  </si>
  <si>
    <t>1125108256K</t>
  </si>
  <si>
    <t>1125008206B</t>
  </si>
  <si>
    <t>1125106146B</t>
  </si>
  <si>
    <t>1125006163</t>
  </si>
  <si>
    <t>1129410353</t>
  </si>
  <si>
    <t>1140306126B</t>
  </si>
  <si>
    <t>1129308406B</t>
  </si>
  <si>
    <t>1129308201</t>
  </si>
  <si>
    <t>1129306146B</t>
  </si>
  <si>
    <t>1125406207B</t>
  </si>
  <si>
    <t>1125110456K</t>
  </si>
  <si>
    <t>1125408206B</t>
  </si>
  <si>
    <t>1125410303</t>
  </si>
  <si>
    <t>1140306226K</t>
  </si>
  <si>
    <t>1140806121</t>
  </si>
  <si>
    <t>1141506163</t>
  </si>
  <si>
    <t>1140610256K</t>
  </si>
  <si>
    <t>1220308167K</t>
  </si>
  <si>
    <t>1244105127K</t>
  </si>
  <si>
    <t>1244105201</t>
  </si>
  <si>
    <t>1244106207K</t>
  </si>
  <si>
    <t>Винт-саморез d=4мм</t>
  </si>
  <si>
    <t>1244205167B</t>
  </si>
  <si>
    <t>1249203103</t>
  </si>
  <si>
    <t>1249204103</t>
  </si>
  <si>
    <t>САМОНАРЕЗАЮЩИЙСЯ ВИНТ</t>
  </si>
  <si>
    <t>1249204123</t>
  </si>
  <si>
    <t>1249204163</t>
  </si>
  <si>
    <t>1249303127B</t>
  </si>
  <si>
    <t>1249206181</t>
  </si>
  <si>
    <t>1249206183</t>
  </si>
  <si>
    <t>1249206207B</t>
  </si>
  <si>
    <t>1249304203</t>
  </si>
  <si>
    <t>1249305147E</t>
  </si>
  <si>
    <t>Саморез панели под лобовым стеклом</t>
  </si>
  <si>
    <t>1249305257B</t>
  </si>
  <si>
    <t>1249304166B</t>
  </si>
  <si>
    <t>1249304127E</t>
  </si>
  <si>
    <t>ВИНТ-САМОРЕЗ D=8MM</t>
  </si>
  <si>
    <t>KGJ2168885BGD</t>
  </si>
  <si>
    <t>Крепеж накладки панели крыши</t>
  </si>
  <si>
    <t>KJ00164345</t>
  </si>
  <si>
    <t>ФИКСАТОР ПАНЕЛИ БАГАЖНОГО ОТСЕКА</t>
  </si>
  <si>
    <t>HSMC923</t>
  </si>
  <si>
    <t>ФИКСАТОР УПЛОТНИТЕЛЯ ВНУТРЕННЕЙ ПАНЕЛИ ДВЕРИ</t>
  </si>
  <si>
    <t>K999211200</t>
  </si>
  <si>
    <t>K999711200</t>
  </si>
  <si>
    <t>517181W000</t>
  </si>
  <si>
    <t>Кольцо стопорное подшипника ступицы гарантия</t>
  </si>
  <si>
    <t>4634039011</t>
  </si>
  <si>
    <t>УПЛОТНИТЕЛЬНОЕ КОЛЬЦО КЛАПАНА АКПП</t>
  </si>
  <si>
    <t>R8480AC1075K</t>
  </si>
  <si>
    <t>СПОРТИВНЫЙ РЮКЗАК-МЕШОК, ЧЕРНЫЙ</t>
  </si>
  <si>
    <t>86554H0700</t>
  </si>
  <si>
    <t>КУЗОВНОЙ КРОНШТЕЙН КРЕПЛЕНИЯ БАМПЕРА</t>
  </si>
  <si>
    <t>55572M2000</t>
  </si>
  <si>
    <t>577292D020</t>
  </si>
  <si>
    <t>577341G000</t>
  </si>
  <si>
    <t>О-КОЛЬЦО</t>
  </si>
  <si>
    <t>5773933100</t>
  </si>
  <si>
    <t>5771534000</t>
  </si>
  <si>
    <t>СТОПОРНОЕ КОЛЬЦО РУЛЕВОЙ РЕЙКИ</t>
  </si>
  <si>
    <t>5462421000</t>
  </si>
  <si>
    <t>5465907000</t>
  </si>
  <si>
    <t>546591F000</t>
  </si>
  <si>
    <t>552162H000</t>
  </si>
  <si>
    <t>Сайлентблок задней цапфы плавающий</t>
  </si>
  <si>
    <t>551603X000</t>
  </si>
  <si>
    <t>552292T000</t>
  </si>
  <si>
    <t>ГАЙКА М12 ПОПЕРЕЧНОЙ БАЛКИ ЗАДНЕЙ ПОДВЕСКИ</t>
  </si>
  <si>
    <t>5525538000</t>
  </si>
  <si>
    <t>551172B000</t>
  </si>
  <si>
    <t>5511707000</t>
  </si>
  <si>
    <t>551173K000</t>
  </si>
  <si>
    <t>545612E100</t>
  </si>
  <si>
    <t>Болт рычага</t>
  </si>
  <si>
    <t>54518M2000</t>
  </si>
  <si>
    <t>СТОПОРНОЕ КОЛЬЦО ШАРОВОЙ ОПОРЫ</t>
  </si>
  <si>
    <t>545182B000</t>
  </si>
  <si>
    <t>545192G000</t>
  </si>
  <si>
    <t>546083E000</t>
  </si>
  <si>
    <t>ДЕМПФЕР АМОРТИЗАТОРА</t>
  </si>
  <si>
    <t>546200Z000</t>
  </si>
  <si>
    <t>529333M000</t>
  </si>
  <si>
    <t>Датчик давления шин</t>
  </si>
  <si>
    <t>529341J000</t>
  </si>
  <si>
    <t>527552B000</t>
  </si>
  <si>
    <t>Шпилька</t>
  </si>
  <si>
    <t>52712A6000</t>
  </si>
  <si>
    <t>5271225000</t>
  </si>
  <si>
    <t>542123E050</t>
  </si>
  <si>
    <t>581641D100</t>
  </si>
  <si>
    <t>582532P100</t>
  </si>
  <si>
    <t>РЕГУЛЯТОР ЗАЗОРА МЕЖДУ КОЛОДКАМИ И ТОРМОЗНЫМ БАРАБАНОМ</t>
  </si>
  <si>
    <t>861421C000</t>
  </si>
  <si>
    <t>858493L000</t>
  </si>
  <si>
    <t>864344A000</t>
  </si>
  <si>
    <t>ФИКСАТОР УПЛОТНИТЕЛЯ КАПОТА</t>
  </si>
  <si>
    <t>858342J010J7</t>
  </si>
  <si>
    <t>858342J020H9</t>
  </si>
  <si>
    <t>858211F200LX</t>
  </si>
  <si>
    <t>ЗАГЛУШКА ВНУТРЕННЕЙ ПАНЕЛИ ПЕРЕДНЕЙ СТОЙКИ КУЗОВА</t>
  </si>
  <si>
    <t>854591M000</t>
  </si>
  <si>
    <t>ФИКСАТОР ПАНЕЛИ КРЫШИ</t>
  </si>
  <si>
    <t>8453539000</t>
  </si>
  <si>
    <t>НАПРАВЛЯЮЩАЯ КРЫШКИ ПЕРЧАТОЧНОГО ЯЩИКА</t>
  </si>
  <si>
    <t>826193E000CY</t>
  </si>
  <si>
    <t>826193E000WK</t>
  </si>
  <si>
    <t>ЗАГЛУШКА КРЕПЛЕНИЯ РУЧКИ САЛОНА</t>
  </si>
  <si>
    <t>833152S000</t>
  </si>
  <si>
    <t>8319138000</t>
  </si>
  <si>
    <t>79390A2000</t>
  </si>
  <si>
    <t>Ограничитель двери</t>
  </si>
  <si>
    <t>811993F000</t>
  </si>
  <si>
    <t>ФИКСАТОР ТРОСИКА ЗАМКА КАПОТА</t>
  </si>
  <si>
    <t>813853B000</t>
  </si>
  <si>
    <t>Втулка фиксатора ручки двери</t>
  </si>
  <si>
    <t>8129729500</t>
  </si>
  <si>
    <t>ЗАГЛУШКА БАМПЕРА</t>
  </si>
  <si>
    <t>823163E000CY</t>
  </si>
  <si>
    <t>823141F000WK</t>
  </si>
  <si>
    <t>8231437000EZ</t>
  </si>
  <si>
    <t>8231437000GAH</t>
  </si>
  <si>
    <t>ЗАГЛУШКА ФИКСАТОРА ВНУТРЕННЕЙ ПАНЕЛИ ДВЕРИ</t>
  </si>
  <si>
    <t>6261817000</t>
  </si>
  <si>
    <t>626183F600</t>
  </si>
  <si>
    <t>624983K000</t>
  </si>
  <si>
    <t>5977534000</t>
  </si>
  <si>
    <t>ФИКСАТОР ТРОСА СТОЯНОЧНОГО ТОРМОЗА</t>
  </si>
  <si>
    <t>6245217000</t>
  </si>
  <si>
    <t>БОЛТ М6 С ШЕТИГРАННОЙ ГОЛОВКОЙ ИЗ КОРРОЗИОННОСТОЙКОЙ СТАЛИ ПОДРАМНИКА</t>
  </si>
  <si>
    <t>583874A200</t>
  </si>
  <si>
    <t>ШАЙБА D=5ММ</t>
  </si>
  <si>
    <t>583232E010</t>
  </si>
  <si>
    <t>ШПЛИНТ ТОРМОЗНОГО БАРАБАНА</t>
  </si>
  <si>
    <t>582723E000</t>
  </si>
  <si>
    <t>582692J000</t>
  </si>
  <si>
    <t>5841438000</t>
  </si>
  <si>
    <t>583941G000</t>
  </si>
  <si>
    <t>983902T000</t>
  </si>
  <si>
    <t>Колпачек рычага переднего стеклоочистителя SORENTO PRIME 2016-&gt;</t>
  </si>
  <si>
    <t>986151G000</t>
  </si>
  <si>
    <t>УПЛОТНИТЕЛЬНОЕ КОЛЬЦО ГОРЛОВИНЫ БАЧКА СТЕКЛООМЫВАТЕЛЯ</t>
  </si>
  <si>
    <t>971772D200</t>
  </si>
  <si>
    <t>925101G010</t>
  </si>
  <si>
    <t>ПОДСВЕТКА НОМЕРНОГО ЗНАКА</t>
  </si>
  <si>
    <t>924153M000</t>
  </si>
  <si>
    <t>872161H000</t>
  </si>
  <si>
    <t>872201C000</t>
  </si>
  <si>
    <t>ПРОКЛАДКА СПОЙЛЕРА КУЗОВА</t>
  </si>
  <si>
    <t>873143W000</t>
  </si>
  <si>
    <t>УПЛОТНИТЕЛЬ МОЛДИНГА БАГАЖНОЙ ДВЕРИ</t>
  </si>
  <si>
    <t>873153W000</t>
  </si>
  <si>
    <t>УПЛОТНИТЕЛЬ ФИКСАТОРА БАГАЖНОЙ ДВЕРИ</t>
  </si>
  <si>
    <t>8682526000</t>
  </si>
  <si>
    <t>ГАЙКА М28</t>
  </si>
  <si>
    <t>869413K000</t>
  </si>
  <si>
    <t>ОПОРА КРОНШТЕЙНА НОМЕРНОГО ЗНАКА</t>
  </si>
  <si>
    <t>8659028000WK</t>
  </si>
  <si>
    <t>865903E500</t>
  </si>
  <si>
    <t>Фиксатор панели бампера</t>
  </si>
  <si>
    <t>8659334000</t>
  </si>
  <si>
    <t>Клипса подкрылка ACCENT</t>
  </si>
  <si>
    <t>8659717000</t>
  </si>
  <si>
    <t>СКОБА АБСОРБЕРА БАМПЕРА</t>
  </si>
  <si>
    <t>866253F000</t>
  </si>
  <si>
    <t>ОПОРА ПАНЕЛИ БАМПЕРА</t>
  </si>
  <si>
    <t>866452J000</t>
  </si>
  <si>
    <t>ПЛАСТИКОВАЯ НАКЛАДКА ПОРОГА БАМПЕРА</t>
  </si>
  <si>
    <t>885671G000XI</t>
  </si>
  <si>
    <t>ЗАЩИТНЫЙ КОЖУХ МЕХАНИЗМА РЕГУЛИРОВКИ ПОЛОЖЕНИЯ СИДЕНИЯ</t>
  </si>
  <si>
    <t>885651G000XI</t>
  </si>
  <si>
    <t>8887839000LK</t>
  </si>
  <si>
    <t>Ограничитель петли ремня безопасности</t>
  </si>
  <si>
    <t>91990FD000</t>
  </si>
  <si>
    <t>ВТУЛКА ПРОВОДКИ МОТОРНОГО ОТСЕКА</t>
  </si>
  <si>
    <t>9227102000</t>
  </si>
  <si>
    <t>ЗАГЛУШКА ПРОТИВОТУМАННОЙ ФАРЫ</t>
  </si>
  <si>
    <t>877343E000</t>
  </si>
  <si>
    <t>УПЛОТНИТЕЛЬ МОЛДИНГА ДВЕРИ</t>
  </si>
  <si>
    <t>877143E000</t>
  </si>
  <si>
    <t>ДЕМПФЕР РАСШИРИТЕЛЯ КРЫЛА</t>
  </si>
  <si>
    <t>877592T000</t>
  </si>
  <si>
    <t>877593V000</t>
  </si>
  <si>
    <t>877562J000</t>
  </si>
  <si>
    <t>Клипса-закладная молдинга двери</t>
  </si>
  <si>
    <t>8777002000</t>
  </si>
  <si>
    <t>ФИКСАТОР МОЛДИНГА ДВЕРИ</t>
  </si>
  <si>
    <t>1360208001</t>
  </si>
  <si>
    <t>1879005265</t>
  </si>
  <si>
    <t>Предохранитель Micro 30A</t>
  </si>
  <si>
    <t>52936D9100</t>
  </si>
  <si>
    <t>Обратный клапан</t>
  </si>
  <si>
    <t>58411J5250</t>
  </si>
  <si>
    <t>ТОРМОЗНОЙ ДИСК задний</t>
  </si>
  <si>
    <t>98623A6000</t>
  </si>
  <si>
    <t>КРЫШКА БАЧКА СТЕКЛООМЫВАТЕЛЯ</t>
  </si>
  <si>
    <t>986304Y000</t>
  </si>
  <si>
    <t>Форсунка левая</t>
  </si>
  <si>
    <t>9866129000</t>
  </si>
  <si>
    <t>ФИТИНГИ ШЛАНГА СТЕКЛООМЫВАТЕЛЯ ИЗ ПЛАСТМАСС ДЛЯ ЛЕГКОВЫХ АВТОМОБИЛЕЙ Т</t>
  </si>
  <si>
    <t>1731330000</t>
  </si>
  <si>
    <t>Заглушка арки колеса (круглая резанка) RIO</t>
  </si>
  <si>
    <t>1360216006K</t>
  </si>
  <si>
    <t>Шайба пружинная D=16ММ</t>
  </si>
  <si>
    <t>0P01727421A</t>
  </si>
  <si>
    <t>Стопорное кольцо вала привода колеса</t>
  </si>
  <si>
    <t>0K55110239A</t>
  </si>
  <si>
    <t>РЕЗИНОВЫЙ НАКОНЕЧНИК</t>
  </si>
  <si>
    <t>0S08326345</t>
  </si>
  <si>
    <t>0K01C15174B</t>
  </si>
  <si>
    <t>ПРОКЛАДКА СИСТЕМЫ ОХЛАЖДЕНИЯ</t>
  </si>
  <si>
    <t>0B6S710404A</t>
  </si>
  <si>
    <t>Пробка маслянного поддона двигателя</t>
  </si>
  <si>
    <t>0K01117506</t>
  </si>
  <si>
    <t>ПАЛЕЦ ВТУЛКИ КПП</t>
  </si>
  <si>
    <t>K992220625</t>
  </si>
  <si>
    <t>ПАЛЕЦ СТЕРЖНЯ КПП</t>
  </si>
  <si>
    <t>0022326391</t>
  </si>
  <si>
    <t>Палец тормозного барабана</t>
  </si>
  <si>
    <t>0K01950232</t>
  </si>
  <si>
    <t>фиксатор панели порога кузова</t>
  </si>
  <si>
    <t>KGJ2168885BRU</t>
  </si>
  <si>
    <t>ФИКСАТОР ПАНЕЛИ ПОРОГА КУЗОВА</t>
  </si>
  <si>
    <t>0K02951R11B</t>
  </si>
  <si>
    <t>ФИКСАТОР РЕШЕТКИ РАДИАТОРА</t>
  </si>
  <si>
    <t>KK37668865</t>
  </si>
  <si>
    <t>ФИКСАТОР ЗАЩИТНОГО КОЖУХА ПАНЕЛИ ДВЕРИ</t>
  </si>
  <si>
    <t>0K2C0501A0</t>
  </si>
  <si>
    <t>ФИКСАТОР ПАНЕЛИ БАМПЕРА</t>
  </si>
  <si>
    <t>MB45550027</t>
  </si>
  <si>
    <t>Фиксатор кронштейна бампера SPECTRA</t>
  </si>
  <si>
    <t>0K55264345</t>
  </si>
  <si>
    <t>ФИКСАТОР ПАНЕЛИ ЦЕНТРАЛЬНОЙ КОНСОЛИ САЛОНА</t>
  </si>
  <si>
    <t>0K20156692A</t>
  </si>
  <si>
    <t>MG11326043</t>
  </si>
  <si>
    <t>УПОРНОЕ КОЛЬЦО ЦАПФЫ ПОДВЕСКИ</t>
  </si>
  <si>
    <t>KKY0668865BFC</t>
  </si>
  <si>
    <t>0PN1113H54</t>
  </si>
  <si>
    <t>MB01033041</t>
  </si>
  <si>
    <t>KKY0668865BGW</t>
  </si>
  <si>
    <t>0K20351584GW</t>
  </si>
  <si>
    <t>0B10268865CY</t>
  </si>
  <si>
    <t>0011827350</t>
  </si>
  <si>
    <t>Подшипник шариковый D=50ММ</t>
  </si>
  <si>
    <t>K996112000</t>
  </si>
  <si>
    <t>ШАРИК АКПП</t>
  </si>
  <si>
    <t>MJF0215538A</t>
  </si>
  <si>
    <t>0K9BV15286</t>
  </si>
  <si>
    <t>K995190600</t>
  </si>
  <si>
    <t>ШТУЦЕР СМАЗКИ ЦАПФЫ ПОДВЕСКИ</t>
  </si>
  <si>
    <t>0450000A61</t>
  </si>
  <si>
    <t>МАСЛО ТРАНСМИССИОННОЕ МИНЕРАЛЬНОЕ, МАРКИ "ATF SP-CVT1", ДЛЯ АВТОМАТИЧЕ</t>
  </si>
  <si>
    <t>R8460H0201</t>
  </si>
  <si>
    <t>Подкрылок передний правый с шумоизоляцией RIO XLINE</t>
  </si>
  <si>
    <t>86812A2600</t>
  </si>
  <si>
    <t>Подкрылок передний правый CEED JD</t>
  </si>
  <si>
    <t>R40102J201</t>
  </si>
  <si>
    <t>Защита картера (сталь) MOHAVE 2017</t>
  </si>
  <si>
    <t>4735239300</t>
  </si>
  <si>
    <t>Сальник раздаточной коробки</t>
  </si>
  <si>
    <t>54623A5000</t>
  </si>
  <si>
    <t>Седло пружины подвески</t>
  </si>
  <si>
    <t>866114Y500</t>
  </si>
  <si>
    <t>Бампер задний (без парктроников) RIO 2015 -&gt;</t>
  </si>
  <si>
    <t>921024X501</t>
  </si>
  <si>
    <t>Фара правая RIO 2015 -&gt;</t>
  </si>
  <si>
    <t>R8570K0100</t>
  </si>
  <si>
    <t>Коврик багажника резина SOUL 19 Premium, Premium+ и GT-Line.</t>
  </si>
  <si>
    <t>86585C5500</t>
  </si>
  <si>
    <t>Накладка бампера переднего левая (расширитель) SORENTO PRIME 2016-&gt;</t>
  </si>
  <si>
    <t>R8480AC1018K</t>
  </si>
  <si>
    <t>Магнитный держатель для телефона KIA</t>
  </si>
  <si>
    <t>2630003001</t>
  </si>
  <si>
    <t>81230H0030</t>
  </si>
  <si>
    <t>Замок крышки багажника RIO sedan FBr 2017-&gt;</t>
  </si>
  <si>
    <t>1421206000N</t>
  </si>
  <si>
    <t>Клипса фонаря заднего (поперечная) RIO sedan FBr 2017-&gt;</t>
  </si>
  <si>
    <t>R8480AC1029K</t>
  </si>
  <si>
    <t>ЗОНТ-ТРОСТЬ, С КРАСНЫМ ВНУТРЕННИМ КУПОЛОМ</t>
  </si>
  <si>
    <t>R8460H0203</t>
  </si>
  <si>
    <t>Подкрылок задний правый с шумоизоляцией RIO XLINE</t>
  </si>
  <si>
    <t>866141H000</t>
  </si>
  <si>
    <t>Кронштейн бампера заднего правый CEED 2006*2009</t>
  </si>
  <si>
    <t>0K2NC50170A</t>
  </si>
  <si>
    <t>Кронштейн номерного знака Spectra</t>
  </si>
  <si>
    <t>857203W003</t>
  </si>
  <si>
    <t>Крючок пола багажника</t>
  </si>
  <si>
    <t>281133S800</t>
  </si>
  <si>
    <t>581631G000</t>
  </si>
  <si>
    <t>866124Y000</t>
  </si>
  <si>
    <t>Спойлер бампера заднего RIO 2011-2015</t>
  </si>
  <si>
    <t>87312F1000</t>
  </si>
  <si>
    <t>Лента накладки двери задка SPORTAGE QLE</t>
  </si>
  <si>
    <t>863224Y000</t>
  </si>
  <si>
    <t>Эмблема "RIO" на крышку багажника RIO SD 2011-2015-&gt;</t>
  </si>
  <si>
    <t>87721H0500</t>
  </si>
  <si>
    <t>Накладка двери задней левой</t>
  </si>
  <si>
    <t>28212H0200</t>
  </si>
  <si>
    <t>Воздуховод</t>
  </si>
  <si>
    <t>87620H0030</t>
  </si>
  <si>
    <t>Зеркало заднего вида правое RIO X-LINE 2017-&gt;</t>
  </si>
  <si>
    <t>410682D000FFF</t>
  </si>
  <si>
    <t>28213H0100</t>
  </si>
  <si>
    <t>Воздуховод на пер панель</t>
  </si>
  <si>
    <t>81926J7000</t>
  </si>
  <si>
    <t>штифт</t>
  </si>
  <si>
    <t>412002D220FFF</t>
  </si>
  <si>
    <t>Комплект сцепления 7DCT</t>
  </si>
  <si>
    <t>230602G421</t>
  </si>
  <si>
    <t>Вкладыши шатунные (пара)</t>
  </si>
  <si>
    <t>1350812006K</t>
  </si>
  <si>
    <t>628502T100</t>
  </si>
  <si>
    <t>ХОМУТ-ЗАПАСН. ШИНА</t>
  </si>
  <si>
    <t>230602G131</t>
  </si>
  <si>
    <t>Вкладыш шатунный</t>
  </si>
  <si>
    <t>427003B700</t>
  </si>
  <si>
    <t>Переключатель кпп</t>
  </si>
  <si>
    <t>92401H0000</t>
  </si>
  <si>
    <t>Фонарь задний левый на крыло RIO sedan FBr 2017-&gt;</t>
  </si>
  <si>
    <t>69200H0010</t>
  </si>
  <si>
    <t>Крышка багажника RIO FBr 2017-&gt;</t>
  </si>
  <si>
    <t>R8910AC000K</t>
  </si>
  <si>
    <t>Защитный мат под детское автокресло, Черный</t>
  </si>
  <si>
    <t>92102F1010</t>
  </si>
  <si>
    <t>Фара правая SPORTAGE 2015-&gt;</t>
  </si>
  <si>
    <t>79120D9000</t>
  </si>
  <si>
    <t>Петля капота правая SPORTAGE QLE</t>
  </si>
  <si>
    <t>86552B2000</t>
  </si>
  <si>
    <t>Кронштейн бампера переднего правый под фару (пластик.) SOUL PS</t>
  </si>
  <si>
    <t>66490ADE50</t>
  </si>
  <si>
    <t>Гайки секретные комплект</t>
  </si>
  <si>
    <t>86310M6100</t>
  </si>
  <si>
    <t>Эмблема "CERATO" на крышку багажника CERATO BD</t>
  </si>
  <si>
    <t>84167M6000</t>
  </si>
  <si>
    <t>Наклейка крыла заднего правого антигравийная CERATO 2018-&gt;</t>
  </si>
  <si>
    <t>55310C5280</t>
  </si>
  <si>
    <t>Амортизатор задний</t>
  </si>
  <si>
    <t>64101A2000</t>
  </si>
  <si>
    <t>Панель передняя (телевизор) CEED JD 2012-2015</t>
  </si>
  <si>
    <t>86518A2000</t>
  </si>
  <si>
    <t>Кронштейн бампера переднего правый на панель (под фару) CEED JD 2012-2015</t>
  </si>
  <si>
    <t>568204L000</t>
  </si>
  <si>
    <t>Наконечник рулевой тяги левый RIO 2011-2014</t>
  </si>
  <si>
    <t>2441026000</t>
  </si>
  <si>
    <t>Натяжитель ремня ГРМ</t>
  </si>
  <si>
    <t>31112C1001</t>
  </si>
  <si>
    <t>865804Y500</t>
  </si>
  <si>
    <t>Абсорбер бампера переднего (пластик.) RIO 2015-2017</t>
  </si>
  <si>
    <t>252872F000</t>
  </si>
  <si>
    <t>Ролик обводной</t>
  </si>
  <si>
    <t>791204Y000</t>
  </si>
  <si>
    <t>Петля капота правая RIO 2015-&gt;</t>
  </si>
  <si>
    <t>58101L0A10</t>
  </si>
  <si>
    <t>КОМПЛЕКТ ТОРМОЗНЫХ КОЛОДОК С НАКЛАДКАМИ (4ШТ)</t>
  </si>
  <si>
    <t>86390L2000</t>
  </si>
  <si>
    <t>210202E031</t>
  </si>
  <si>
    <t>КОМПЛЕКТ ПОДШИПНИКОВ СКОЛЬЖЕНИЯ КОЛЕНВАЛА (10ШТ)</t>
  </si>
  <si>
    <t>97749C5500</t>
  </si>
  <si>
    <t>83912C5000</t>
  </si>
  <si>
    <t>ФИКСАТОР ШТОРКИ СТЕКЛА ДВЕРИ</t>
  </si>
  <si>
    <t>86121L2000</t>
  </si>
  <si>
    <t>3311327000</t>
  </si>
  <si>
    <t>546301Y93B</t>
  </si>
  <si>
    <t>ПРУЖИНА ПОДВЕСКИ</t>
  </si>
  <si>
    <t>55370C5000</t>
  </si>
  <si>
    <t>529332J100</t>
  </si>
  <si>
    <t>877162W000</t>
  </si>
  <si>
    <t>Клипса молдинга SORENTO PRIME 2014-&gt;/SANTA FE</t>
  </si>
  <si>
    <t>918602F021QQK</t>
  </si>
  <si>
    <t>КЛЕММА АККУМУЛЯТОРА  (+)</t>
  </si>
  <si>
    <t>86530M6160</t>
  </si>
  <si>
    <t>Спойлер бампера переднего с накладкой CERATO 2018-&gt;</t>
  </si>
  <si>
    <t>73700H0200</t>
  </si>
  <si>
    <t>Крышка багажника Rio</t>
  </si>
  <si>
    <t>81130H0010</t>
  </si>
  <si>
    <t>Замок капота RIO Fbr 2018-&gt;</t>
  </si>
  <si>
    <t>863534Y000</t>
  </si>
  <si>
    <t>Накладка решетки радиатора ХРОМ (окантовка) RIO 2011-2015</t>
  </si>
  <si>
    <t>86617B2500</t>
  </si>
  <si>
    <t>Заглушка буксировочного крюка бампера заднего (под окрас) SOUL 2016-&gt;</t>
  </si>
  <si>
    <t>311232H000</t>
  </si>
  <si>
    <t>87742Q5000</t>
  </si>
  <si>
    <t>Молдинг крыла зад правого</t>
  </si>
  <si>
    <t>86610Q5030</t>
  </si>
  <si>
    <t>548130Z000</t>
  </si>
  <si>
    <t>Втулка переднего стабилизатора SPORTAGE</t>
  </si>
  <si>
    <t>86514H0000</t>
  </si>
  <si>
    <t>Кронштейн бампера переднего правый (на крыло) RIO 2017-&gt;</t>
  </si>
  <si>
    <t>97113D4000</t>
  </si>
  <si>
    <t>581621H000</t>
  </si>
  <si>
    <t>877563D000</t>
  </si>
  <si>
    <t>MB00233047</t>
  </si>
  <si>
    <t>Подшипник задней ступици внутреннии</t>
  </si>
  <si>
    <t>Q0K01960960E</t>
  </si>
  <si>
    <t>Датчик уровня топлива в баке</t>
  </si>
  <si>
    <t>977131C200</t>
  </si>
  <si>
    <t>Ремень приводной RIO (кондиционера) 4PK810</t>
  </si>
  <si>
    <t>977132D510</t>
  </si>
  <si>
    <t>Ремень поликлиновой 4PK855 4PK855</t>
  </si>
  <si>
    <t>281133E500</t>
  </si>
  <si>
    <t>311121G000</t>
  </si>
  <si>
    <t>0K9D033281</t>
  </si>
  <si>
    <t>1327008007K</t>
  </si>
  <si>
    <t>Гайка М8</t>
  </si>
  <si>
    <t>252122G100</t>
  </si>
  <si>
    <t>Ремень поликлиновой 6PK2576</t>
  </si>
  <si>
    <t>2431226050</t>
  </si>
  <si>
    <t>Ремень ГРМ 105x22 Cerato, RIO (1.4-1.6л)</t>
  </si>
  <si>
    <t>87549J7001</t>
  </si>
  <si>
    <t>Наклейка двери задней правой антигравийная CEED 2018-&gt;</t>
  </si>
  <si>
    <t>0K2FA34097</t>
  </si>
  <si>
    <t>MB31C11400</t>
  </si>
  <si>
    <t>ШКИВ НАТЯЖИТЕЛЯ РЕМНЯ ГРМ</t>
  </si>
  <si>
    <t>MB09239811</t>
  </si>
  <si>
    <t>ВТУЛКА ОПОРНОГО УЗЛА ДВИГАТЕЛЯ</t>
  </si>
  <si>
    <t>285102ECA0</t>
  </si>
  <si>
    <t>КАТАЛИТИЧЕСКИЙ НЕЙТРАЛИЗАТОР ВЫХЛОПНЫХ ГАЗОВ</t>
  </si>
  <si>
    <t>87371F1000</t>
  </si>
  <si>
    <t>НАКЛАДКА БАГАЖНОЙ ДВЕРИ</t>
  </si>
  <si>
    <t>84221A2001</t>
  </si>
  <si>
    <t>Наклейка крыла заднего правого антигравийная CEED JD 2012-2015</t>
  </si>
  <si>
    <t>868121P000</t>
  </si>
  <si>
    <t>Подкрылок передний правый</t>
  </si>
  <si>
    <t>2528825001</t>
  </si>
  <si>
    <t>Ролик обводной, приводного ремня</t>
  </si>
  <si>
    <t>797973J000</t>
  </si>
  <si>
    <t>Закладная двери задка SORENTO 2012-2014</t>
  </si>
  <si>
    <t>86520J7000</t>
  </si>
  <si>
    <t>Абсорбер бампера переднего CEED 2018-&gt;</t>
  </si>
  <si>
    <t>58101G4A00</t>
  </si>
  <si>
    <t>86517B2500</t>
  </si>
  <si>
    <t>Заглушка буксировочного крюка бампера переднего SOUL</t>
  </si>
  <si>
    <t>82661H0020</t>
  </si>
  <si>
    <t>Ручка двери наружняя правая</t>
  </si>
  <si>
    <t>546073E000</t>
  </si>
  <si>
    <t>552743W000</t>
  </si>
  <si>
    <t>САЙЛЕНТБЛОК РЫЧАГА ПОДВЕСКИ ДЛЯ ЛЕГКОВЫХ АВТОМОБИЛЕЙ ТОРГОВОЙ МАРКИ "H</t>
  </si>
  <si>
    <t>546263S000</t>
  </si>
  <si>
    <t>546452H000</t>
  </si>
  <si>
    <t>581441H001</t>
  </si>
  <si>
    <t>5777543010</t>
  </si>
  <si>
    <t>58101A6A01</t>
  </si>
  <si>
    <t>КОМПЛЕКТ ТОРМОЗНЫХ КОЛОДОК</t>
  </si>
  <si>
    <t>553442J000</t>
  </si>
  <si>
    <t>86665H0900</t>
  </si>
  <si>
    <t>Спойлер заднего бампера (серебро)</t>
  </si>
  <si>
    <t>1140306167B</t>
  </si>
  <si>
    <t>222113A000</t>
  </si>
  <si>
    <t>Клапан впускной</t>
  </si>
  <si>
    <t>243882A000</t>
  </si>
  <si>
    <t>2331126000</t>
  </si>
  <si>
    <t>2211325002</t>
  </si>
  <si>
    <t>Седло выпускного клапана двигателя</t>
  </si>
  <si>
    <t>2138123002</t>
  </si>
  <si>
    <t>1471181006B</t>
  </si>
  <si>
    <t>Хомут патрубка воздушного фильтра SPORTAGE 2010-2014</t>
  </si>
  <si>
    <t>1338606007K</t>
  </si>
  <si>
    <t>ГАЙКА М8, СМАМОСТОПОРЯЩАЯСЯ, КОРРОЗИОННОСТОЙКАЯ СТАЛЬ</t>
  </si>
  <si>
    <t>1338712007K</t>
  </si>
  <si>
    <t>1360312003</t>
  </si>
  <si>
    <t>1338506007B</t>
  </si>
  <si>
    <t>ГАЙКА M6 САМОСТОПОРЯЩАЯСЯ, КОРРОЗИОННОСТОЙКАЯ СТАЛЬ</t>
  </si>
  <si>
    <t>283153A100</t>
  </si>
  <si>
    <t>256422G500</t>
  </si>
  <si>
    <t>Прокладка корпуса термостата</t>
  </si>
  <si>
    <t>3729007000</t>
  </si>
  <si>
    <t>ПЛАСТИКОВЫЙ КОЛПАЧОК КЛЕММЫ АККУМУЛЯТОРА</t>
  </si>
  <si>
    <t>495972Y200</t>
  </si>
  <si>
    <t>Шрус внутренний правый</t>
  </si>
  <si>
    <t>4532423100</t>
  </si>
  <si>
    <t>Заглушка маслянного картера кпп</t>
  </si>
  <si>
    <t>0K9D033231</t>
  </si>
  <si>
    <t>0K24033694</t>
  </si>
  <si>
    <t>86514F1000</t>
  </si>
  <si>
    <t>Кронштейн бампера переднего правый на крыло SPORTAGE QLE</t>
  </si>
  <si>
    <t>86551F1000</t>
  </si>
  <si>
    <t>Кронштейн бампера переднего левый под фару (на переднюю панель) SPORTAGE QLE 2015-&gt;</t>
  </si>
  <si>
    <t>86522F1100</t>
  </si>
  <si>
    <t>Накладка ПТФ правой (облицовка) Sportage QL</t>
  </si>
  <si>
    <t>1879005264</t>
  </si>
  <si>
    <t>Предохранитель Micro 25A</t>
  </si>
  <si>
    <t>86310B2000</t>
  </si>
  <si>
    <t>Эмблема "SOUL" на дверь задка SOUL 2013-&gt;</t>
  </si>
  <si>
    <t>Подкрылок передний левый SORENTO 2012-2014</t>
  </si>
  <si>
    <t>866852F000</t>
  </si>
  <si>
    <t>983203U000</t>
  </si>
  <si>
    <t>583901R000</t>
  </si>
  <si>
    <t>Кронштейн заднего колеса левый</t>
  </si>
  <si>
    <t>583143E000</t>
  </si>
  <si>
    <t>59930A6300</t>
  </si>
  <si>
    <t>Датчик ABS задний правый</t>
  </si>
  <si>
    <t>626174D000</t>
  </si>
  <si>
    <t>817463N000</t>
  </si>
  <si>
    <t>ЗАГЛУШКА ПАНЕЛИ ИНСТРУМЕНТОВ</t>
  </si>
  <si>
    <t>826783K000</t>
  </si>
  <si>
    <t>82652A7030</t>
  </si>
  <si>
    <t>Накладка ручки двери передней правой=задней левой/правой (колпачек) CERATO 2013-2016</t>
  </si>
  <si>
    <t>043002N100EU</t>
  </si>
  <si>
    <t>МАСЛО ТРАНСМИСCИОННОЕ ДЛЯ КПП WET DCTF 75W</t>
  </si>
  <si>
    <t>86520H0900</t>
  </si>
  <si>
    <t>Абсорбер переднего бампера</t>
  </si>
  <si>
    <t>866851M000</t>
  </si>
  <si>
    <t>Кронштейн бампера заднего</t>
  </si>
  <si>
    <t>86511H0900</t>
  </si>
  <si>
    <t>51712L1100</t>
  </si>
  <si>
    <t>98350C5600</t>
  </si>
  <si>
    <t>28113B1000</t>
  </si>
  <si>
    <t>552232H000</t>
  </si>
  <si>
    <t>Шайба болта сход-развального</t>
  </si>
  <si>
    <t>28213D9000</t>
  </si>
  <si>
    <t>Воздухозаборник (на переднюю панель) SPORTAGE</t>
  </si>
  <si>
    <t>92207H0100</t>
  </si>
  <si>
    <t>Фара ПТ LH (ходовой огонь)</t>
  </si>
  <si>
    <t>1881411062</t>
  </si>
  <si>
    <t>Свеча зажигания 1881411062</t>
  </si>
  <si>
    <t>S58302A6A20</t>
  </si>
  <si>
    <t>Колодки тормозные  задние электро ручник Ceed 12-18</t>
  </si>
  <si>
    <t>77004H0000</t>
  </si>
  <si>
    <t>Дверь задняя правая RIO 2017-&gt; sedan</t>
  </si>
  <si>
    <t>86611F1100</t>
  </si>
  <si>
    <t>Бампер задний SPORTAGE QLE</t>
  </si>
  <si>
    <t>222122F100</t>
  </si>
  <si>
    <t>Клапан выпускной</t>
  </si>
  <si>
    <t>86190H0000</t>
  </si>
  <si>
    <t>Накладка крыла переднего правого (треугольник) RIO FBr 2017-&gt;</t>
  </si>
  <si>
    <t>6285028510</t>
  </si>
  <si>
    <t>Болт крепления запасного колеса (кронштейн) CEED 2006-2009</t>
  </si>
  <si>
    <t>86382H2000</t>
  </si>
  <si>
    <t>Наклейка двери задней левой горизонтальная RIO 2017-&gt;</t>
  </si>
  <si>
    <t>92421H0000</t>
  </si>
  <si>
    <t>Фиксатор заднего правого фонаря RIO sedan FBr 2017-&gt;</t>
  </si>
  <si>
    <t>86350M6010</t>
  </si>
  <si>
    <t>Решетка радиатора в сборе с хромом CERATO 2018-&gt;</t>
  </si>
  <si>
    <t>8219133010</t>
  </si>
  <si>
    <t>Демпфер багажной двери</t>
  </si>
  <si>
    <t>86870C5500</t>
  </si>
  <si>
    <t>Брызговик задний левый Prime</t>
  </si>
  <si>
    <t>86811F1500</t>
  </si>
  <si>
    <t>Подкрылок передний левый</t>
  </si>
  <si>
    <t>58731H0000</t>
  </si>
  <si>
    <t>Шланг тормозной передний левый</t>
  </si>
  <si>
    <t>86574F1500</t>
  </si>
  <si>
    <t>Патрубок Воздухозаборника пер бампера прав</t>
  </si>
  <si>
    <t>98620F1800</t>
  </si>
  <si>
    <t>Бачек омывателя QLS</t>
  </si>
  <si>
    <t>51712C5700</t>
  </si>
  <si>
    <t>86517F1000</t>
  </si>
  <si>
    <t>Заглушка буксировочного крюка бампера переднего SPORTAGE QLE</t>
  </si>
  <si>
    <t>529601M300</t>
  </si>
  <si>
    <t>Колпак литого диска</t>
  </si>
  <si>
    <t>222242B001</t>
  </si>
  <si>
    <t>Колпачок маслосъёмный выпускной</t>
  </si>
  <si>
    <t>92303D8000</t>
  </si>
  <si>
    <t>Указатель поворота левый</t>
  </si>
  <si>
    <t>863934X000</t>
  </si>
  <si>
    <t>Наклейка двери задней правой вертикальная задняя RIO 2011 -&gt;</t>
  </si>
  <si>
    <t>1249206187E</t>
  </si>
  <si>
    <t>Винт-саморез D-4 мм</t>
  </si>
  <si>
    <t>1125006161</t>
  </si>
  <si>
    <t>866114Y700</t>
  </si>
  <si>
    <t>Бампер задний RIO 2015 -&gt;</t>
  </si>
  <si>
    <t>243212B200</t>
  </si>
  <si>
    <t>Цепь привода ГРМ</t>
  </si>
  <si>
    <t>86523H0500</t>
  </si>
  <si>
    <t>Облицовка ДХО лев</t>
  </si>
  <si>
    <t>222242B011</t>
  </si>
  <si>
    <t>Колпачок маслосъёмный впускной</t>
  </si>
  <si>
    <t>8574606000ED</t>
  </si>
  <si>
    <t>Клипса обивки крыши SPORTAGE</t>
  </si>
  <si>
    <t>8118034000WK</t>
  </si>
  <si>
    <t>Ручка открывания капота (в салоне) RIO QB</t>
  </si>
  <si>
    <t>4311939070</t>
  </si>
  <si>
    <t>Сальник привода правый</t>
  </si>
  <si>
    <t>87610A2520</t>
  </si>
  <si>
    <t>Зеркало заднего вида левое в сборе CEED JD 2015-&gt;</t>
  </si>
  <si>
    <t>29150F1500</t>
  </si>
  <si>
    <t>Дефлектор радиатора нижний SPORTAGE QLE 2015-&gt;</t>
  </si>
  <si>
    <t>811742L000</t>
  </si>
  <si>
    <t>Клипса упора капота RIO 2015 -&gt;/CERATO 2008-2013</t>
  </si>
  <si>
    <t>4735039300</t>
  </si>
  <si>
    <t>Сальник раздатки</t>
  </si>
  <si>
    <t>545840Q000</t>
  </si>
  <si>
    <t>230602G411</t>
  </si>
  <si>
    <t>Вкладыши шатунные</t>
  </si>
  <si>
    <t>548301S000</t>
  </si>
  <si>
    <t>R8460H0204</t>
  </si>
  <si>
    <t>Подкрылок задний левый с шумоизоляцией RIO XLINE</t>
  </si>
  <si>
    <t>86361F1000</t>
  </si>
  <si>
    <t>Накладка решетки радиатора (сверху, накладка панели передней) SPORTAGE QLE</t>
  </si>
  <si>
    <t>87130H0000</t>
  </si>
  <si>
    <t>Молдинг стекла заднего (снизу) RIO sedan 2017-&gt;</t>
  </si>
  <si>
    <t>79220H0000</t>
  </si>
  <si>
    <t>Петля крышки багажника правая RIO sedan FBr 2017-&gt;</t>
  </si>
  <si>
    <t>69200H0000</t>
  </si>
  <si>
    <t>Крышка багажника RIO sedan FBr 2017-&gt;</t>
  </si>
  <si>
    <t>92501F6000</t>
  </si>
  <si>
    <t>Фонарь подсветки номерного знака левый RIO sedan FBr 2017-&gt;</t>
  </si>
  <si>
    <t>31453K0000</t>
  </si>
  <si>
    <t>ВОЗДУШНЫЙ ФИЛЬТР ТОПЛИВНОГО БАКА</t>
  </si>
  <si>
    <t>92402H0200</t>
  </si>
  <si>
    <t>Фонарь правый на крыло RIO X-LINE HB</t>
  </si>
  <si>
    <t>29110F1500</t>
  </si>
  <si>
    <t>Защита ДВС (пыльник, по центру) SPORTAGE QLE 2015-&gt;</t>
  </si>
  <si>
    <t>866304Y000</t>
  </si>
  <si>
    <t>Усилитель бампера заднего RIO 2015-&gt;</t>
  </si>
  <si>
    <t>495513X000QQK</t>
  </si>
  <si>
    <t>86340C5100</t>
  </si>
  <si>
    <t>Эмблема декоративная пластиковая "awd"</t>
  </si>
  <si>
    <t>87539C5000</t>
  </si>
  <si>
    <t>Антигравийная наклейка двери задней левая</t>
  </si>
  <si>
    <t>R8480AC1059K</t>
  </si>
  <si>
    <t>Ручка шариковая KIA металическая</t>
  </si>
  <si>
    <t>921014X000</t>
  </si>
  <si>
    <t>Фара левая RIO 2011-2015</t>
  </si>
  <si>
    <t>868114Y000</t>
  </si>
  <si>
    <t>Подкрылок передний левый RIO 2011-2015</t>
  </si>
  <si>
    <t>865232P510</t>
  </si>
  <si>
    <t>Облицовка ПТФ левая SORENTO 2012-2014</t>
  </si>
  <si>
    <t>548303E010</t>
  </si>
  <si>
    <t>Втулка заднего стабилизатора</t>
  </si>
  <si>
    <t>857792B000VA</t>
  </si>
  <si>
    <t>КРЮК РЕМНЯ БЕЗОПАСНОСТИ ЗАДНИХ СИДЕНИЙ</t>
  </si>
  <si>
    <t>92201A2300</t>
  </si>
  <si>
    <t>Фара противотуманная левая CEED JD</t>
  </si>
  <si>
    <t>548133S110</t>
  </si>
  <si>
    <t>55370G3AA0</t>
  </si>
  <si>
    <t>Пыльник амортизатора</t>
  </si>
  <si>
    <t>861792V020</t>
  </si>
  <si>
    <t>841424X000</t>
  </si>
  <si>
    <t>Упорная планка крыла переднего правого (изолятор) RIO 2011 -&gt;</t>
  </si>
  <si>
    <t>934903R311</t>
  </si>
  <si>
    <t>Кольцо SRS Airbag подрулевое CEED 2012-2014/SPORTAGE 2014</t>
  </si>
  <si>
    <t>452453B710</t>
  </si>
  <si>
    <t>Сальник дифференциала правый</t>
  </si>
  <si>
    <t>86610A2610</t>
  </si>
  <si>
    <t>Бампер задний CEED 2015-&gt; HB</t>
  </si>
  <si>
    <t>86667C5500</t>
  </si>
  <si>
    <t>Заглушка буксировочного крюка бампера заднего (текстура) SORENTO PRIME</t>
  </si>
  <si>
    <t>211173CHA0</t>
  </si>
  <si>
    <t>86511Q5000</t>
  </si>
  <si>
    <t>БАМПЕР</t>
  </si>
  <si>
    <t>1140308451</t>
  </si>
  <si>
    <t>1244205207K</t>
  </si>
  <si>
    <t>86310K0000</t>
  </si>
  <si>
    <t>Эмблема Soul</t>
  </si>
  <si>
    <t>87321H0000</t>
  </si>
  <si>
    <t>Уплотнитель крышки багажника RIO FBr 2017&gt;</t>
  </si>
  <si>
    <t>87732H0500</t>
  </si>
  <si>
    <t>Молдинг двери задней правой (расширитель, мал.) RIO 2018-&gt; X-LINE</t>
  </si>
  <si>
    <t>86650J7300</t>
  </si>
  <si>
    <t>Спойлер бампера заднего CEED 2018-&gt;</t>
  </si>
  <si>
    <t>211502E720</t>
  </si>
  <si>
    <t>Форсунка масляная</t>
  </si>
  <si>
    <t>66311H0250</t>
  </si>
  <si>
    <t>Крыло переднее левое</t>
  </si>
  <si>
    <t>Наклейка крыла заднего правого антигравийная CERATO YD</t>
  </si>
  <si>
    <t>581644D400</t>
  </si>
  <si>
    <t>86811F1000</t>
  </si>
  <si>
    <t>Подкрылок передний левый SPORTAGE QLE 2015-&gt;</t>
  </si>
  <si>
    <t>54530D7100</t>
  </si>
  <si>
    <t>Шаровая опора правая</t>
  </si>
  <si>
    <t>R8130F1001</t>
  </si>
  <si>
    <t>223202C400</t>
  </si>
  <si>
    <t>957203U100</t>
  </si>
  <si>
    <t>Датчик парковки задний внутренний Sportage Sportage</t>
  </si>
  <si>
    <t>RAC500C5002S</t>
  </si>
  <si>
    <t>235/65 R17 Шина зима NOKIAN NORDMAN 7 SUV XL 108T</t>
  </si>
  <si>
    <t>RAC500L2001S</t>
  </si>
  <si>
    <t>Шина зима 215/60 R16 Kia 99T XL Nokian Nordman 8</t>
  </si>
  <si>
    <t>96005D9100</t>
  </si>
  <si>
    <t>ЗАЩИТНЫЙ КОЖУХ ДАТЧИКА ДОЖДЯ</t>
  </si>
  <si>
    <t>338142F000</t>
  </si>
  <si>
    <t>ЗАЖИМ ТОПЛИВНОЙ ФОРСУНКИ</t>
  </si>
  <si>
    <t>29110F1550</t>
  </si>
  <si>
    <t>ЗАЩИТНАЯ ПЕРЕДНЯЯ ПАНЕЛЬ МОТОРНОГО ОТСЕКА</t>
  </si>
  <si>
    <t>25336C1000</t>
  </si>
  <si>
    <t>ДЕМПФЕР РАДИАТОРА</t>
  </si>
  <si>
    <t>25333D4000</t>
  </si>
  <si>
    <t>ДЕРЖАТЕЛЬ РАДИАТОРА</t>
  </si>
  <si>
    <t>87293C5000</t>
  </si>
  <si>
    <t>ЗАГЛУШКА РЕЙЛИНГА КРЫШИ КУЗОВА</t>
  </si>
  <si>
    <t>222122E300</t>
  </si>
  <si>
    <t>222112E300</t>
  </si>
  <si>
    <t>R8222C5250</t>
  </si>
  <si>
    <t>Дефлекторы на двери, комплект 4 шт.</t>
  </si>
  <si>
    <t>977014L000</t>
  </si>
  <si>
    <t>Компрессор кондиционера</t>
  </si>
  <si>
    <t>58101D4A10</t>
  </si>
  <si>
    <t>КОЛОДОКИ ТОРМОЗНЫЕ  ПЕРЕДНИЕ (4ШТ) Optima 2016&gt;</t>
  </si>
  <si>
    <t>2232123000</t>
  </si>
  <si>
    <t>542233E100</t>
  </si>
  <si>
    <t>Упорная пластина рычага подвески</t>
  </si>
  <si>
    <t>311123R000</t>
  </si>
  <si>
    <t>54530B2100</t>
  </si>
  <si>
    <t>Опора шаровая переднего рычага SOUL 2013 -&gt;</t>
  </si>
  <si>
    <t>56540H8000</t>
  </si>
  <si>
    <t>Тяга рулевая левая=правая RIO 2017-&gt;</t>
  </si>
  <si>
    <t>921252W250</t>
  </si>
  <si>
    <t>5833224000</t>
  </si>
  <si>
    <t>ПЫЛЬНИК ВИЛКИ СЦЕПЛЕНИЯ</t>
  </si>
  <si>
    <t>529104E270</t>
  </si>
  <si>
    <t>СТАЛЬНОЙ КОЛЕСНЫЙ ДИСК</t>
  </si>
  <si>
    <t>51712B1700</t>
  </si>
  <si>
    <t>1420706180N</t>
  </si>
  <si>
    <t>3918822000</t>
  </si>
  <si>
    <t>УПЛОТНИТЕЛЬНОЕ КОЛЬЦО ДАТЧИКА ПОЛОЖЕНИЯ КОЛЕНВАЛА</t>
  </si>
  <si>
    <t>2748837105</t>
  </si>
  <si>
    <t>ФИКСАТОР ПРОВОДОВ СВЕЧЕЙ ЗАЖИГАНИЯ</t>
  </si>
  <si>
    <t>253312P044</t>
  </si>
  <si>
    <t>ХОМУТ ДЛЯ ШЛАНГА ПРУЖИННЫЙ, СПОСОБ ПРОИЗВОДСТВА СБОРКА</t>
  </si>
  <si>
    <t>581273B900</t>
  </si>
  <si>
    <t>ШТИФТ ТОРМОЗНОГО СУППОРТА</t>
  </si>
  <si>
    <t>2102004004</t>
  </si>
  <si>
    <t>230602G530</t>
  </si>
  <si>
    <t>210202E030</t>
  </si>
  <si>
    <t>83662D9010</t>
  </si>
  <si>
    <t>КОЖУХ РУЧКИ ДВЕРИ</t>
  </si>
  <si>
    <t>64157D4000</t>
  </si>
  <si>
    <t>КУЗОВНОЙ КРОНШТЕЙН ТРОСИКА ЗАЩЕЛКИ КАПОТА</t>
  </si>
  <si>
    <t>54611H5000</t>
  </si>
  <si>
    <t>ОПОРА СТОЙКИ АМОРТИЗАТОРА</t>
  </si>
  <si>
    <t>813533T000</t>
  </si>
  <si>
    <t>ПЛАСТИКОВАЯ НАКЛАДКА ПЕТЛИ ЗАМКА ДВЕРИ</t>
  </si>
  <si>
    <t>437300U100</t>
  </si>
  <si>
    <t>ПЛАСТИНА РЫЧАГА КПП</t>
  </si>
  <si>
    <t>4387326000</t>
  </si>
  <si>
    <t>ПРОБКА СЛИВНОГО ОТВЕРСТИЯ КПП</t>
  </si>
  <si>
    <t>56390A7010</t>
  </si>
  <si>
    <t>Колонка рулевая</t>
  </si>
  <si>
    <t>0K01134820A</t>
  </si>
  <si>
    <t>3111207000</t>
  </si>
  <si>
    <t>2811307100</t>
  </si>
  <si>
    <t>367102A200</t>
  </si>
  <si>
    <t>Свеча накаливания</t>
  </si>
  <si>
    <t>319112E900</t>
  </si>
  <si>
    <t>2740018110</t>
  </si>
  <si>
    <t>5481207100</t>
  </si>
  <si>
    <t>971331H000</t>
  </si>
  <si>
    <t>581011PA00</t>
  </si>
  <si>
    <t>R8380P2000</t>
  </si>
  <si>
    <t>КОМПЛЕКТ ЗАЩИТА РАДИАТОРА SORENTO MQ4 (без датчика дистанции)</t>
  </si>
  <si>
    <t>R8130P2100</t>
  </si>
  <si>
    <t>Ковры салона - 3 рядом 7 мест, резиновые</t>
  </si>
  <si>
    <t>4311939080</t>
  </si>
  <si>
    <t>Сальник привода</t>
  </si>
  <si>
    <t>581611H000</t>
  </si>
  <si>
    <t>555131H000</t>
  </si>
  <si>
    <t>86513H0000</t>
  </si>
  <si>
    <t>Кронштейн бампера переднего левый (на крыло) RIO 2017-&gt;</t>
  </si>
  <si>
    <t>76003H0000</t>
  </si>
  <si>
    <t>Дверь передняя левая RIO FBr</t>
  </si>
  <si>
    <t>2222423500</t>
  </si>
  <si>
    <t>Маслосъемный колпачок 6х11х10,3</t>
  </si>
  <si>
    <t>291103U500</t>
  </si>
  <si>
    <t>Защита ДВС нижняя (пыльник) SPORTAGE 2010-2014</t>
  </si>
  <si>
    <t>865603U000</t>
  </si>
  <si>
    <t>Усилитель бампера переднего нижний (соты) SPORTAGE 2010-2014</t>
  </si>
  <si>
    <t>973111H100</t>
  </si>
  <si>
    <t>Патрубок радиатора отопителя</t>
  </si>
  <si>
    <t>546092P500FFF</t>
  </si>
  <si>
    <t>Подшипник опоры амортизатора пер</t>
  </si>
  <si>
    <t>84270F2100WK</t>
  </si>
  <si>
    <t>Крючок для ковра</t>
  </si>
  <si>
    <t>86326H0500</t>
  </si>
  <si>
    <t>Эмблема "X-Line" на крышку багажника RIO sedan FBr 2017-&gt;</t>
  </si>
  <si>
    <t>92102M6200</t>
  </si>
  <si>
    <t>Фара правая CERATO 2018-&gt;</t>
  </si>
  <si>
    <t>S252122B000</t>
  </si>
  <si>
    <t>ПРИВОДНОЙ РЕМЕНЬ</t>
  </si>
  <si>
    <t>58732H0000</t>
  </si>
  <si>
    <t>Шланг тормозной передний правый</t>
  </si>
  <si>
    <t>86350J7010</t>
  </si>
  <si>
    <t>Решетка радиатора CEED 2018-&gt;</t>
  </si>
  <si>
    <t>86560J7000</t>
  </si>
  <si>
    <t>Решетка бампера переднего CEED 2018-&gt;</t>
  </si>
  <si>
    <t>86610J7010</t>
  </si>
  <si>
    <t>Бампер задний (под парктроник) CEED CD 2018-&gt;</t>
  </si>
  <si>
    <t>517122W700</t>
  </si>
  <si>
    <t>Диск тормозной передний Sorento 12-15-&gt;</t>
  </si>
  <si>
    <t>548131W100</t>
  </si>
  <si>
    <t>3381827000</t>
  </si>
  <si>
    <t>0K30E10281</t>
  </si>
  <si>
    <t>0K6A110104</t>
  </si>
  <si>
    <t>0FE3N10281</t>
  </si>
  <si>
    <t>0K20140351</t>
  </si>
  <si>
    <t>ОПОРНАЯ ПЛАНКА ВЫХЛОПНОЙ ТРУБЫ</t>
  </si>
  <si>
    <t>983903F000</t>
  </si>
  <si>
    <t>Колпачок рычага стеклоочистителя</t>
  </si>
  <si>
    <t>0K3Y011SE0</t>
  </si>
  <si>
    <t>Вкладыши шатунные (0,00) (к-т)</t>
  </si>
  <si>
    <t>84211A2031</t>
  </si>
  <si>
    <t>Наклейка крыла заднего левого антигравийная большая CEED JD 2012-2015</t>
  </si>
  <si>
    <t>282104Y000</t>
  </si>
  <si>
    <t>Воздухозаборник резонатора воздушного фильтра RIO</t>
  </si>
  <si>
    <t>0K01834156A</t>
  </si>
  <si>
    <t>Втулки стабилизатора передние</t>
  </si>
  <si>
    <t>264132G000</t>
  </si>
  <si>
    <t>ПРОКЛАДКА МАСЛЯНОГО РАДИАТОРА</t>
  </si>
  <si>
    <t>92401H0200</t>
  </si>
  <si>
    <t>Фонарь левый на крыло RIO FBr 2017-&gt;</t>
  </si>
  <si>
    <t>98360B2000</t>
  </si>
  <si>
    <t>Щетка стеклоочистителя 500мм (пассажирская) SOUL 2017</t>
  </si>
  <si>
    <t>86381D9000</t>
  </si>
  <si>
    <t>Наклейка двери задней левой спереди SPORTAGE QLE</t>
  </si>
  <si>
    <t>0K2KB28156</t>
  </si>
  <si>
    <t>Втулка стабилизатора Оригинал</t>
  </si>
  <si>
    <t>0K20134156A</t>
  </si>
  <si>
    <t>K999211800</t>
  </si>
  <si>
    <t>0K2A513253</t>
  </si>
  <si>
    <t>УПЛОТНЕНИЕ ТОПЛИВНОЙ ФОРСУНКИ</t>
  </si>
  <si>
    <t>0K75A33671</t>
  </si>
  <si>
    <t>0K01133698</t>
  </si>
  <si>
    <t>0K01133302</t>
  </si>
  <si>
    <t>0K24712121</t>
  </si>
  <si>
    <t>0K30A28012A</t>
  </si>
  <si>
    <t>0K2A128012</t>
  </si>
  <si>
    <t>0K01128015</t>
  </si>
  <si>
    <t>0K2ND66882</t>
  </si>
  <si>
    <t>КРОНШТЕЙН КРЕПЛЕНИЯ АВТОМАГНИТОЛЫ</t>
  </si>
  <si>
    <t>0K2N150390</t>
  </si>
  <si>
    <t>Кронштейн бампера заднего левый боковой SPECTRA</t>
  </si>
  <si>
    <t>0WA0333131</t>
  </si>
  <si>
    <t>КРЫШКА ВТУЛКИ ПОВОРОТНОГО КУЛАКА ПОДВЕСКИ</t>
  </si>
  <si>
    <t>AA85034703</t>
  </si>
  <si>
    <t>R8130K0200P</t>
  </si>
  <si>
    <t>Коврики салона (4 шт.) (резина) + коврик багажника</t>
  </si>
  <si>
    <t>98640A2500</t>
  </si>
  <si>
    <t>Форсунка омывателя правая</t>
  </si>
  <si>
    <t>45712H1000</t>
  </si>
  <si>
    <t>КНОПКА ФИКСАЦИИ ПОЛОЖЕНИЯ РЫЧАГА АКПП</t>
  </si>
  <si>
    <t>463863B900FFF</t>
  </si>
  <si>
    <t>ЭЛЕКТРОННЫЙ ДАТЧИК ТЕМПЕРАТУРЫ МАСЛА КПП</t>
  </si>
  <si>
    <t>3921525150</t>
  </si>
  <si>
    <t>ЗАГЛУШКА ПОДВЕСКИ ВЫХЛОПНОЙ ТРУБЫ</t>
  </si>
  <si>
    <t>4377737710</t>
  </si>
  <si>
    <t>ШПЛИНТ КПП</t>
  </si>
  <si>
    <t>2612435000</t>
  </si>
  <si>
    <t>ФИКСАТОР НАКЛАДКИ ПОТОЛКА</t>
  </si>
  <si>
    <t>262592A000</t>
  </si>
  <si>
    <t>ПРОКЛАДКА МАСЛЯНОГО НАСОСА</t>
  </si>
  <si>
    <t>266112E021</t>
  </si>
  <si>
    <t>Щуп (измеритель) уровня масла для легковых автомобилей торговой марк</t>
  </si>
  <si>
    <t>253361C000</t>
  </si>
  <si>
    <t>ДЕМПФЕРНАЯ ОПОРА РАДИАТОРА</t>
  </si>
  <si>
    <t>2521204050</t>
  </si>
  <si>
    <t>ПРИВОДНОЙ РЕМЕНЬ L=90СМ</t>
  </si>
  <si>
    <t>283132B600</t>
  </si>
  <si>
    <t>Прокладочное кольцо-электронное управление дроссельной заслонкой</t>
  </si>
  <si>
    <t>283132E050</t>
  </si>
  <si>
    <t>ПРОКЛАДОЧНОЕ КОЛЬЦО ВЫПУСКНОГО КОЛЛЕКТОРА ДВИГАТЕЛЯ</t>
  </si>
  <si>
    <t>282482F000</t>
  </si>
  <si>
    <t>Прокладка турбокомпрессора</t>
  </si>
  <si>
    <t>319231D250</t>
  </si>
  <si>
    <t>ПОДОГРЕВАТЕЛЬ ТОПЛИВА В СБОРЕ, 20ВТ</t>
  </si>
  <si>
    <t>313563Y000</t>
  </si>
  <si>
    <t>НАПРАВЛЯЮЩАЯ ТОПЛИВНОЙ ТРУБКИ</t>
  </si>
  <si>
    <t>292452G000</t>
  </si>
  <si>
    <t>1327006007K</t>
  </si>
  <si>
    <t>1882311101</t>
  </si>
  <si>
    <t>СВЕЧА ЗАЖИГАНИЯ ДЛЯ ЛЕГКОВЫХ АВТОМОБИЛЕЙ ТОРГОВОЙ МАРКИ "KIA" КОД ОКП</t>
  </si>
  <si>
    <t>211163C100</t>
  </si>
  <si>
    <t>211173C100</t>
  </si>
  <si>
    <t>2211226100</t>
  </si>
  <si>
    <t>СЕДЛО ВПУСКНОГО КЛАПАНА ДВИГАТЕЛЯ</t>
  </si>
  <si>
    <t>2340039811</t>
  </si>
  <si>
    <t>ПОРШЕНЬ ДВИГАТЕЛЯ</t>
  </si>
  <si>
    <t>244102E300</t>
  </si>
  <si>
    <t>НАТЯЖИТЕЛЬ ЦЕПИ ПРИВОДА ГРМ</t>
  </si>
  <si>
    <t>2221126600</t>
  </si>
  <si>
    <t>221332F000</t>
  </si>
  <si>
    <t>ПРОКЛАДКА БЛОКА ЦИЛИНДРОВ</t>
  </si>
  <si>
    <t>2222332004</t>
  </si>
  <si>
    <t>ЗАМОК ВТУЛКИ ТОЛКАТЕЛЯ</t>
  </si>
  <si>
    <t>222262B424</t>
  </si>
  <si>
    <t>ТОЛКАТЕЛЬ КЛАПАНА ДВИГАТЕЛЯ 3.345</t>
  </si>
  <si>
    <t>2244838010</t>
  </si>
  <si>
    <t>230602G140</t>
  </si>
  <si>
    <t>230602G120</t>
  </si>
  <si>
    <t>230602B120</t>
  </si>
  <si>
    <t>КОМПЛЕКТ ПОДШИПНИКОВ СКОЛЬЖЕНИЯ ШАТУНА (4ШТ)</t>
  </si>
  <si>
    <t>1140308556K</t>
  </si>
  <si>
    <t>1125008201</t>
  </si>
  <si>
    <t>1125110306K</t>
  </si>
  <si>
    <t>69100H0001</t>
  </si>
  <si>
    <t>Панель задняя (металл.) RIO sedan FBr 2017-&gt;</t>
  </si>
  <si>
    <t>86611H0700</t>
  </si>
  <si>
    <t>4634339010</t>
  </si>
  <si>
    <t>86650L2300</t>
  </si>
  <si>
    <t>Спойлер заднего бампера K5</t>
  </si>
  <si>
    <t>91KITJ525LQQK</t>
  </si>
  <si>
    <t>Проводка моторного отсека</t>
  </si>
  <si>
    <t>86310D9700</t>
  </si>
  <si>
    <t>ЭМБЛЕМА ДЕКОРАТИВНАЯ ПЛАСТИКОВАЯ "SPORTAGE"</t>
  </si>
  <si>
    <t>371604L000</t>
  </si>
  <si>
    <t>Кронштейн площадки АКБ RIO 2015 -&gt;</t>
  </si>
  <si>
    <t>86520H0700</t>
  </si>
  <si>
    <t>553472J000</t>
  </si>
  <si>
    <t>553913E000</t>
  </si>
  <si>
    <t>553922B100</t>
  </si>
  <si>
    <t>552753W000</t>
  </si>
  <si>
    <t>5548539000</t>
  </si>
  <si>
    <t>565233Q000</t>
  </si>
  <si>
    <t>ПРУЖИНА РУЛЕВОГО МЕХАНИЗМА</t>
  </si>
  <si>
    <t>5779107000</t>
  </si>
  <si>
    <t>581144D000</t>
  </si>
  <si>
    <t>581203E500</t>
  </si>
  <si>
    <t>Штуцер тормозного суппорта</t>
  </si>
  <si>
    <t>546302J300</t>
  </si>
  <si>
    <t>546481M000</t>
  </si>
  <si>
    <t>ЗАГЛУШКА ОПОРЫ СТОЙКИ АМОРТИЗАТОРА</t>
  </si>
  <si>
    <t>552272F000</t>
  </si>
  <si>
    <t>552182B000</t>
  </si>
  <si>
    <t>Сайлентблок подвески</t>
  </si>
  <si>
    <t>552162H00XFFF</t>
  </si>
  <si>
    <t>545903E000</t>
  </si>
  <si>
    <t>ДЕМПФЕР РЫЧАГА ПОДВЕСКИ РЕЗИНОМЕТАЛЛИЧЕСКИЙ</t>
  </si>
  <si>
    <t>54584A6000</t>
  </si>
  <si>
    <t>5458407000</t>
  </si>
  <si>
    <t>Сайлентблок переднего рычага задний</t>
  </si>
  <si>
    <t>546124D000</t>
  </si>
  <si>
    <t>Подшипник опорный переднего амортизатора</t>
  </si>
  <si>
    <t>546093E000</t>
  </si>
  <si>
    <t>5455928000</t>
  </si>
  <si>
    <t>545513X000</t>
  </si>
  <si>
    <t>581634D000</t>
  </si>
  <si>
    <t>8453639000</t>
  </si>
  <si>
    <t>847332P000</t>
  </si>
  <si>
    <t>Кожух подсветки передней консоли</t>
  </si>
  <si>
    <t>84116A7000</t>
  </si>
  <si>
    <t>Наклейка крыла заднего левого антигравийная CERATO YD 2012-2016</t>
  </si>
  <si>
    <t>8574428000</t>
  </si>
  <si>
    <t>Клипса бампера заднего (направляющая)/накладки панели задней SORENTO</t>
  </si>
  <si>
    <t>8578426000</t>
  </si>
  <si>
    <t>858493B000</t>
  </si>
  <si>
    <t>ФИКСАТОР ВНУТРЕННЕЙ ПАНЕЛИ КУЗОВА</t>
  </si>
  <si>
    <t>817382L000</t>
  </si>
  <si>
    <t>ДЕМПФЕР КРЫШКИ БАГАЖНОГО ОТСЕКА</t>
  </si>
  <si>
    <t>814771C010</t>
  </si>
  <si>
    <t>814563S000</t>
  </si>
  <si>
    <t>793251Y000</t>
  </si>
  <si>
    <t>Петля двери передней правой нижняя RIO 2014-2015</t>
  </si>
  <si>
    <t>624783V000</t>
  </si>
  <si>
    <t>5832307000</t>
  </si>
  <si>
    <t>ПАЛЕЦ РЕЗЬБОВОЙ ТОРМОЗНОГО БАРАБАНА ИЗ КОРРОЗИОННОСТОЙКОЙ СТАЛИ</t>
  </si>
  <si>
    <t>5832324000</t>
  </si>
  <si>
    <t>582773E000</t>
  </si>
  <si>
    <t>ТАРЕЛКА ПРУЖИНЫ ТОРМОЗНЫХ КОЛОДОК</t>
  </si>
  <si>
    <t>5827137000</t>
  </si>
  <si>
    <t>583901R100</t>
  </si>
  <si>
    <t>ЗАЩИТНЫЙ КОЖУХ ТОРМОЗНОГО МЕХАНИЗМА</t>
  </si>
  <si>
    <t>5841436000</t>
  </si>
  <si>
    <t>ЗАГЛУШКА ТОРМОЗНОГО БАРАБАНА</t>
  </si>
  <si>
    <t>587371M300</t>
  </si>
  <si>
    <t>Шланг тормозной системы</t>
  </si>
  <si>
    <t>981313N000</t>
  </si>
  <si>
    <t>Болт м16</t>
  </si>
  <si>
    <t>976470C100</t>
  </si>
  <si>
    <t>925301H700</t>
  </si>
  <si>
    <t>ПАТРОН ФОНАРЯ ПОДСВЕТКИ НОМЕРНОГО ЗНАКА</t>
  </si>
  <si>
    <t>933554Y100</t>
  </si>
  <si>
    <t>КРЫШКА-E.S.P ВЫКЛЮЧАТЕЛЬ ГАШЕНИЯ</t>
  </si>
  <si>
    <t>963303W000</t>
  </si>
  <si>
    <t>ДИНАМИК ДВЕРИ, 30 ВТ НАПРЯЖЕНИЕ 12В ДЛЯ ЛЕГКОВЫХ АВТОМОБИЛЕЙ ТОРГОВОЙ</t>
  </si>
  <si>
    <t>9475037100</t>
  </si>
  <si>
    <t>ДАТЧИК ДАВЛЕНИЯ МАСЛА ДВИГАТЕЛЯ</t>
  </si>
  <si>
    <t>8659324000</t>
  </si>
  <si>
    <t>87131A7000</t>
  </si>
  <si>
    <t>Молдинг стекла заднего (снизу) CERATO 2012-&gt;</t>
  </si>
  <si>
    <t>873752P500</t>
  </si>
  <si>
    <t>УПЛОТНИТЕЛЬ ПАНЕЛИ КРЫШКИ БАГАЖНОГО ОТСЕКА</t>
  </si>
  <si>
    <t>887921H010WK</t>
  </si>
  <si>
    <t>НАПРАВЛЯЮЩАЯ ПОДГОЛОВНИКА СИДЕНЬЯ</t>
  </si>
  <si>
    <t>311123Q500</t>
  </si>
  <si>
    <t>Фильтр топливный, в баке</t>
  </si>
  <si>
    <t>545302B000</t>
  </si>
  <si>
    <t>4110026080</t>
  </si>
  <si>
    <t>Диск сцепления</t>
  </si>
  <si>
    <t>86561F1000</t>
  </si>
  <si>
    <t>Решетка бампера переднего центральная (узкая, под решеткой радиатора) SPORTAGE QLE 2015-&gt;</t>
  </si>
  <si>
    <t>86513F1000</t>
  </si>
  <si>
    <t>Кронштейн бампера переднего левый на крыло SPORTAGE QLE 2015-&gt;</t>
  </si>
  <si>
    <t>986404Y000</t>
  </si>
  <si>
    <t>Форсунка правая</t>
  </si>
  <si>
    <t>0K55232127</t>
  </si>
  <si>
    <t>0K9A056741</t>
  </si>
  <si>
    <t>Клипса уплотнителя капота CEED JD 2012-2015</t>
  </si>
  <si>
    <t>0K77012993</t>
  </si>
  <si>
    <t>УПОРНОЕ КОЛЬЦО ТОЛКАТЕЛЯ КЛАПАНА ДВИГАТЕЛЯ</t>
  </si>
  <si>
    <t>R8460H0202</t>
  </si>
  <si>
    <t>Подкрылок передний левый с шумоизоляцией RIO XLINE</t>
  </si>
  <si>
    <t>495752P000</t>
  </si>
  <si>
    <t>Подшипник подвесной кардан вала</t>
  </si>
  <si>
    <t>97606D7500</t>
  </si>
  <si>
    <t>Радиатор кондиционера SPORTAGE QLE 2018-&gt;</t>
  </si>
  <si>
    <t>86552K0000</t>
  </si>
  <si>
    <t>ОПОРНАЯ ПЛАНКА БАМПЕРА</t>
  </si>
  <si>
    <t>812604X200</t>
  </si>
  <si>
    <t>Кнопка открывания крышки багажника</t>
  </si>
  <si>
    <t>86360C5000</t>
  </si>
  <si>
    <t>Накладка решетки радиатора (кожух) SORENTO PRIME</t>
  </si>
  <si>
    <t>92502F6000</t>
  </si>
  <si>
    <t>Фонарь подсветки номерного знака правый RIO sedan FBr 2017-&gt;</t>
  </si>
  <si>
    <t>R8480AC991K</t>
  </si>
  <si>
    <t>Щетка-скребок для льда с водосгоном</t>
  </si>
  <si>
    <t>R8460M6001</t>
  </si>
  <si>
    <t>Подкрылок передний правый с шумоизоляцией Cerato BD Y18</t>
  </si>
  <si>
    <t>R8460M6002</t>
  </si>
  <si>
    <t>Подкрылок передний левый с шумоизоляцией Cerato BD Y18</t>
  </si>
  <si>
    <t>R8460M6003</t>
  </si>
  <si>
    <t>Подкрылок задний правый с шумоизоляцией Cerato BD Y18</t>
  </si>
  <si>
    <t>R8460M6004</t>
  </si>
  <si>
    <t>Подкрылок задний левый с шумоизоляцией Cerato BD Y18</t>
  </si>
  <si>
    <t>87751F1100</t>
  </si>
  <si>
    <t>Накладка порога левого SPORTAGE 2015-&gt;</t>
  </si>
  <si>
    <t>R8480AC1039K</t>
  </si>
  <si>
    <t>РЮКЗАК "KIA", ЧЕРНЫЙ</t>
  </si>
  <si>
    <t>86149C5000</t>
  </si>
  <si>
    <t>353102E000</t>
  </si>
  <si>
    <t>Форсунка двигателя</t>
  </si>
  <si>
    <t>87539A2030</t>
  </si>
  <si>
    <t>Наклейка двери задней левой антигравийная CEED JD</t>
  </si>
  <si>
    <t>84141H0000</t>
  </si>
  <si>
    <t>Изолятор крыла левого</t>
  </si>
  <si>
    <t>863102P500</t>
  </si>
  <si>
    <t>Эмблема "SORENTO" на дверь задка SORENTO 2012 -&gt;</t>
  </si>
  <si>
    <t>791203W000</t>
  </si>
  <si>
    <t>Петля капота правая SPORTAGE 2010-2014</t>
  </si>
  <si>
    <t>868123U000</t>
  </si>
  <si>
    <t>Подкрылок передний правый SPORTAGE 2010-2014</t>
  </si>
  <si>
    <t>091101M000</t>
  </si>
  <si>
    <t>МЕХАНИЧЕСКИЙ ДОМКРАТ В СБОРЕ ДЛЯ ПОДНЯТИЯ ТРАНСПОРТНЫХ СРЕДСТВ ГРУЗОПО</t>
  </si>
  <si>
    <t>866353U000</t>
  </si>
  <si>
    <t>Кронштейн усилителя бампера заднего нижний левый SPORTAGE 2014-&gt;</t>
  </si>
  <si>
    <t>529604Y000</t>
  </si>
  <si>
    <t>Колпак колеса RIO 2015-&gt;</t>
  </si>
  <si>
    <t>52910B2300</t>
  </si>
  <si>
    <t>Диск колеса литой SOUL 2013-2019</t>
  </si>
  <si>
    <t>353202CTB1</t>
  </si>
  <si>
    <t>Топливный насос высокого давления</t>
  </si>
  <si>
    <t>29110J7000</t>
  </si>
  <si>
    <t>Пыльник двигателя Ceed CD</t>
  </si>
  <si>
    <t>828723D000</t>
  </si>
  <si>
    <t>919613X020</t>
  </si>
  <si>
    <t>ФИКСАТОР ПРОВОДКИ</t>
  </si>
  <si>
    <t>87711H0500</t>
  </si>
  <si>
    <t>Накладка двери передней левой</t>
  </si>
  <si>
    <t>86613D4000</t>
  </si>
  <si>
    <t>Кронштейн бампера заднего левый на крыло OPTIMA</t>
  </si>
  <si>
    <t>224422GGA0</t>
  </si>
  <si>
    <t>875393W000</t>
  </si>
  <si>
    <t>Наклейка двери задней левой антигравийная SPORTAGE</t>
  </si>
  <si>
    <t>92102F1500</t>
  </si>
  <si>
    <t>Фара правая в сборе</t>
  </si>
  <si>
    <t>86812F1500</t>
  </si>
  <si>
    <t>86553H0000</t>
  </si>
  <si>
    <t>Кронштейн бампера левый (под фару) на бампер</t>
  </si>
  <si>
    <t>92304M6000</t>
  </si>
  <si>
    <t>Повторитель поворота правый в бампер</t>
  </si>
  <si>
    <t>R8200Q5000</t>
  </si>
  <si>
    <t>Дуги поперечные, алюминиевые SELTOS с релингами</t>
  </si>
  <si>
    <t>86310Q5200</t>
  </si>
  <si>
    <t>Шильдик "SELTOS"</t>
  </si>
  <si>
    <t>86831H0500</t>
  </si>
  <si>
    <t>Брызговик передний левый Rio Fbr</t>
  </si>
  <si>
    <t>866302P500</t>
  </si>
  <si>
    <t>Усилитель бампера заднего SORENTO 2012-2014</t>
  </si>
  <si>
    <t>861534Y000</t>
  </si>
  <si>
    <t>Заглушка дефлектора воздушного левая</t>
  </si>
  <si>
    <t>213552FRC0</t>
  </si>
  <si>
    <t>98630A2500</t>
  </si>
  <si>
    <t>Форсунка омывателя левая</t>
  </si>
  <si>
    <t>66311A2000</t>
  </si>
  <si>
    <t>Крыло переднее левое CEED 2012-2015</t>
  </si>
  <si>
    <t>2244123800</t>
  </si>
  <si>
    <t>Прокладка клапанной крышки двигателя</t>
  </si>
  <si>
    <t>66311C5000</t>
  </si>
  <si>
    <t>Молдинг крыла переднего левого</t>
  </si>
  <si>
    <t>28212D9000</t>
  </si>
  <si>
    <t>Воздухозаборник на панель переднню SPORTAGE QLE</t>
  </si>
  <si>
    <t>S581012SA70</t>
  </si>
  <si>
    <t>Колодки дисковые</t>
  </si>
  <si>
    <t>86524H0000</t>
  </si>
  <si>
    <t>Накладка ПТФ правой (облицовка, матовая без хрома) RIO 2017-&gt;</t>
  </si>
  <si>
    <t>86524H0010</t>
  </si>
  <si>
    <t>Накладка ПТФ правой (облицовка, глянец с хромом) RIO 2017-&gt;</t>
  </si>
  <si>
    <t>868312K000</t>
  </si>
  <si>
    <t>Брызговик передний левый SOUL 2008-2011</t>
  </si>
  <si>
    <t>86612D4700</t>
  </si>
  <si>
    <t>Спойлер бампера заднего OPTIMA JF</t>
  </si>
  <si>
    <t>86653D4500</t>
  </si>
  <si>
    <t>Накладка спойлера бампера заднего ХРОМ (снизу) OPTIMA JF</t>
  </si>
  <si>
    <t>R8460L2004</t>
  </si>
  <si>
    <t>ПОДКРЫЛОК С ШУМОИЗОЛЯЦИЕЙ ЗАДНИЙ ЛЕВЫЙ K5</t>
  </si>
  <si>
    <t>86590A2000</t>
  </si>
  <si>
    <t>Спойлер бампера переднего CEED JD 2012-2015</t>
  </si>
  <si>
    <t>986233S000</t>
  </si>
  <si>
    <t>КРЫШКА БАЧКА ЖИДКОСТИ СТЕКЛООМЫВАТЕЛЯ</t>
  </si>
  <si>
    <t>5823234100</t>
  </si>
  <si>
    <t>25440H8000</t>
  </si>
  <si>
    <t>Крышка расширительного бачка системы охлаждения</t>
  </si>
  <si>
    <t>221333A000</t>
  </si>
  <si>
    <t>8615722000</t>
  </si>
  <si>
    <t>ФИКСАТОР КОЖУХА РЕШЕТКИ ВОЗДУХОЗАБОРНИКА</t>
  </si>
  <si>
    <t>86671P2010</t>
  </si>
  <si>
    <t>Окантовка заднего бампера</t>
  </si>
  <si>
    <t>29110H0500</t>
  </si>
  <si>
    <t>Пыльник двс</t>
  </si>
  <si>
    <t>86300D9700</t>
  </si>
  <si>
    <t>ЭМБЛЕМА ДЕКОРАТИВНАЯ ПЛАСТИКОВАЯ "KIA"</t>
  </si>
  <si>
    <t>82442C1000</t>
  </si>
  <si>
    <t>583861G000</t>
  </si>
  <si>
    <t>ВТУЛКА ТОРМОЗНОГО МЕХАНИЗМА</t>
  </si>
  <si>
    <t>86661M6010</t>
  </si>
  <si>
    <t>ЗАГЛУШКА БАМПЕРА С ОТВЕРСТИЕМ ПОД ПРОТИВОТУМАННУЮ ФАРУ</t>
  </si>
  <si>
    <t>98682C5500</t>
  </si>
  <si>
    <t>ЗАГЛУШКА ФОРСУНКИ ФАРООМЫВАТЕЛЯ</t>
  </si>
  <si>
    <t>92405H0700</t>
  </si>
  <si>
    <t>ПТФ зад бампера (центр)</t>
  </si>
  <si>
    <t>55310C5300</t>
  </si>
  <si>
    <t>55310C5260</t>
  </si>
  <si>
    <t>Амортизатор  задний</t>
  </si>
  <si>
    <t>79110D9000</t>
  </si>
  <si>
    <t>Петля капота левая SPORTAGE QLE</t>
  </si>
  <si>
    <t>54530D7000</t>
  </si>
  <si>
    <t>Шаровая опора левая</t>
  </si>
  <si>
    <t>86614D4000</t>
  </si>
  <si>
    <t>Кронштейн бампера заднего правый (боковой, к крылу) OPTIMA 2015-&gt;</t>
  </si>
  <si>
    <t>86310J5000</t>
  </si>
  <si>
    <t>Эмблема "KIA-знак" на бампер передний STINGER 2017-&gt;</t>
  </si>
  <si>
    <t>59760A2310</t>
  </si>
  <si>
    <t>Трос стояночного тормоза LH</t>
  </si>
  <si>
    <t>86551B2000</t>
  </si>
  <si>
    <t>Кронштейн бампера переднего левый (на переднюю панель, под фару) SOUL 2013 -&gt;</t>
  </si>
  <si>
    <t>96515D4400</t>
  </si>
  <si>
    <t>Батарея аккумуляторная ГЛОНАСС</t>
  </si>
  <si>
    <t>86611D4510</t>
  </si>
  <si>
    <t>Бампер задний OPTIMA 2018-&gt;</t>
  </si>
  <si>
    <t>86612D4600</t>
  </si>
  <si>
    <t>Спойлер бампера заднего (одна труба) OPTIMA 2018-&gt;</t>
  </si>
  <si>
    <t>86650H0510</t>
  </si>
  <si>
    <t>Спойлер бампера заднего текстура</t>
  </si>
  <si>
    <t>87722H0500</t>
  </si>
  <si>
    <t>Молдинг двери задней правой (снизу) RIO X-LINE 2017-&gt;</t>
  </si>
  <si>
    <t>87742H0500</t>
  </si>
  <si>
    <t>Молдинг крыла заднего правого (расширитель) RIO 2018-&gt; X-LINE</t>
  </si>
  <si>
    <t>86357F1000</t>
  </si>
  <si>
    <t>Уплотнитель капота QLE</t>
  </si>
  <si>
    <t>25415C2100</t>
  </si>
  <si>
    <t>Патрубок радиатора нижний</t>
  </si>
  <si>
    <t>Дефлектор радиатора правый OPTIMA 2015-&gt;</t>
  </si>
  <si>
    <t>230603C714</t>
  </si>
  <si>
    <t>КОМПЛЕКТ ПОДШИПНИКОВ СКОЛЬЖЕНИЯ КОЛЕНВАЛА (12ШТ)</t>
  </si>
  <si>
    <t>86633K0000</t>
  </si>
  <si>
    <t>Кронштейн зад бампера на усилитель</t>
  </si>
  <si>
    <t>R8650F1500</t>
  </si>
  <si>
    <t>Пороги боковые</t>
  </si>
  <si>
    <t>86521Q5000</t>
  </si>
  <si>
    <t>АБСОРБЕР БАМПЕРА</t>
  </si>
  <si>
    <t>86511L2310</t>
  </si>
  <si>
    <t>95420S6200</t>
  </si>
  <si>
    <t>ВНУТРЕННЯЯ АНТЕННА ПРОТИВОУГОННОЙ СИСТЕМЫ</t>
  </si>
  <si>
    <t>1249305127E</t>
  </si>
  <si>
    <t>219912W500</t>
  </si>
  <si>
    <t>БОЛТ М6 КРЕПЛЕНИЯ ОПОРЫ ДВИГАТЕЛЯ С ШЕСТИГРАННОЙ ГОЛОВКОЙ ИЗ КОРРОЗИОН</t>
  </si>
  <si>
    <t>1140610606K</t>
  </si>
  <si>
    <t>233112E050</t>
  </si>
  <si>
    <t>281131Y100</t>
  </si>
  <si>
    <t>86530A2000</t>
  </si>
  <si>
    <t>Усилитель бампера переднего CEED JD 2012-2015</t>
  </si>
  <si>
    <t>86554A2000</t>
  </si>
  <si>
    <t>Кронштейн бампера переднего правый под фару CEED JD 2012-2015</t>
  </si>
  <si>
    <t>86553A2000</t>
  </si>
  <si>
    <t>Кронштейн бампера переднего левый под фару (на бампер) CEED JD 2012-2015</t>
  </si>
  <si>
    <t>826514Y050</t>
  </si>
  <si>
    <t>Ручка двери задняя=передняя левая наружняя RIO 2015-&gt;</t>
  </si>
  <si>
    <t>868121M301</t>
  </si>
  <si>
    <t>Подкрылок передний правый CERATO KOUP 2009-2013</t>
  </si>
  <si>
    <t>819262L000</t>
  </si>
  <si>
    <t>Штифт складного ключа двери</t>
  </si>
  <si>
    <t>86812A2000</t>
  </si>
  <si>
    <t>Подкрылок передний правый CEED JD 2012-2015</t>
  </si>
  <si>
    <t>46720M6110</t>
  </si>
  <si>
    <t>Рукоятка рычага КПП</t>
  </si>
  <si>
    <t>263203C30A</t>
  </si>
  <si>
    <t>Фильтр масляный QUORIS</t>
  </si>
  <si>
    <t>865602P000</t>
  </si>
  <si>
    <t>Усилитель бампера переднего нижний (соты) SORENTO 2009-2012</t>
  </si>
  <si>
    <t>R8480AC1062K</t>
  </si>
  <si>
    <t>Колонка  беспроводная  KIA со светильником</t>
  </si>
  <si>
    <t>R8480AC1063K</t>
  </si>
  <si>
    <t>Кружка красная  KIA с покрытием софт-тач</t>
  </si>
  <si>
    <t>R8380L2000</t>
  </si>
  <si>
    <t>КОМПЛЕКТ ЗАЩИТА РАДИАТОРА K5</t>
  </si>
  <si>
    <t>86635D4000</t>
  </si>
  <si>
    <t>Кронштейн усилителя бампера заднего нижний OPTIMA 2015-&gt;</t>
  </si>
  <si>
    <t>31453J5000</t>
  </si>
  <si>
    <t>56190B2910</t>
  </si>
  <si>
    <t>ПРОВОДКА РУЛЕВОГО КОЛЕСА</t>
  </si>
  <si>
    <t>92131B2000</t>
  </si>
  <si>
    <t>ПЛАСТИКОВЫЙ ФИКСАТОР ФАРЫ</t>
  </si>
  <si>
    <t>66910M6000</t>
  </si>
  <si>
    <t>ПЕТЛЯ КАПОТА</t>
  </si>
  <si>
    <t>64101Q5000</t>
  </si>
  <si>
    <t>95896D3000</t>
  </si>
  <si>
    <t>ОПТИЧЕСКИЙ ДАТЧИК СИСТЕМЫ ПОМОЩИ УДЕРЖАНИЯ АВТОМОБИЛЯ В ПРЕДЕЛАХ ПОЛОС</t>
  </si>
  <si>
    <t>86610J7310</t>
  </si>
  <si>
    <t>ПАНЕЛЬ ЗАДНЕГО БАМПЕРА</t>
  </si>
  <si>
    <t>86637K0000</t>
  </si>
  <si>
    <t>КУЗОВНОЙ КРОНШТЕЙН КРЕПЛЕНИЯ УСИЛИТЕЛЯ БАМПЕРА</t>
  </si>
  <si>
    <t>69200M6110</t>
  </si>
  <si>
    <t>КРЫШКА БАГАЖНОГО ОТСЕКА</t>
  </si>
  <si>
    <t>58305D7A00</t>
  </si>
  <si>
    <t>98630G3000</t>
  </si>
  <si>
    <t>ФОРСУНКА СТЕКЛООМЫВАТЕЛЯ</t>
  </si>
  <si>
    <t>253311W041</t>
  </si>
  <si>
    <t>1472024006S</t>
  </si>
  <si>
    <t>ХОМУТ ШЛАНГА СИСТЕМЫ ОХЛАЖДЕНИЯ</t>
  </si>
  <si>
    <t>81412H0000</t>
  </si>
  <si>
    <t>5874307000</t>
  </si>
  <si>
    <t>ТРУБКА ТОРМОЗНОЙ СИСТЕМЫ, ПРЕДНАЗНАЧЕНА ДЛЯ ПЕРЕМЕЩЕНИЯ ТОРМОЗНОЙ ЖИДК</t>
  </si>
  <si>
    <t>861792V010</t>
  </si>
  <si>
    <t>ФИКСАТОР НАКЛАДКИ КУЗОВА</t>
  </si>
  <si>
    <t>546392B000</t>
  </si>
  <si>
    <t>РЕЗИНОВЫЙ КОЛПАЧОК СТОЙКИ АМОРТИЗАТОРА</t>
  </si>
  <si>
    <t>92102H0500</t>
  </si>
  <si>
    <t>98620H0700</t>
  </si>
  <si>
    <t>Бачок жидкости стеклоомывателя</t>
  </si>
  <si>
    <t>2748737101</t>
  </si>
  <si>
    <t>86311M6000</t>
  </si>
  <si>
    <t>Эмблема "KIA" на дверь задка CEED CD 2018-&gt;</t>
  </si>
  <si>
    <t>831304X000</t>
  </si>
  <si>
    <t>Молдинг двери задней левой (ДРМ по новому номеру двери)</t>
  </si>
  <si>
    <t>95420A2100</t>
  </si>
  <si>
    <t>Задний модуль антенны смарт-ключа</t>
  </si>
  <si>
    <t>577274H100</t>
  </si>
  <si>
    <t>Хомут пыльника</t>
  </si>
  <si>
    <t>95420A7200</t>
  </si>
  <si>
    <t>Антенна смарт ключа задняя</t>
  </si>
  <si>
    <t>281133S100</t>
  </si>
  <si>
    <t>542203E500</t>
  </si>
  <si>
    <t>9J70031047</t>
  </si>
  <si>
    <t>Шланг омывателя стекла лобового/заднего PICANTO 2011-2012/CERATO KOUP 2010-2013</t>
  </si>
  <si>
    <t>866144Y000</t>
  </si>
  <si>
    <t>Кронштейн бампера заднего правый Rio Rio</t>
  </si>
  <si>
    <t>84126B2000</t>
  </si>
  <si>
    <t>Наклейка крыла заднего правого антигравийная SOUL 2013 -&gt;</t>
  </si>
  <si>
    <t>251242E000</t>
  </si>
  <si>
    <t>Прокладка под помпу охлаждения</t>
  </si>
  <si>
    <t>97129B2000</t>
  </si>
  <si>
    <t>Крышка салонного фильтра</t>
  </si>
  <si>
    <t>86657F1500</t>
  </si>
  <si>
    <t>Накладка ПТФ задней левой</t>
  </si>
  <si>
    <t>86511C5550</t>
  </si>
  <si>
    <t>Молдинг крыла передний правый</t>
  </si>
  <si>
    <t>0K2SA50170</t>
  </si>
  <si>
    <t>КРОНШТЕЙН НОМЕРНОГО ЗНАКА</t>
  </si>
  <si>
    <t>0FE3P12121</t>
  </si>
  <si>
    <t>MFU602129YA</t>
  </si>
  <si>
    <t>ЗАГЛУШКА КОРПУСА АКПП</t>
  </si>
  <si>
    <t>0K30E37165</t>
  </si>
  <si>
    <t>KKY0115287</t>
  </si>
  <si>
    <t>0K01227018A</t>
  </si>
  <si>
    <t>УПЛОТНИТЕЛЬНОЕ КОЛЬЦО КОРПУСА РЕДУКТОРА ВЕДУЩЕГО МОСТА</t>
  </si>
  <si>
    <t>0FE1H10502A</t>
  </si>
  <si>
    <t>УПЛОТНИТЕЛЬ КОЖУХА РЕМНЯ ГРМ</t>
  </si>
  <si>
    <t>0B67513158</t>
  </si>
  <si>
    <t>0K20332123</t>
  </si>
  <si>
    <t>ВТУЛКА РУЛЕВОЙ РЕЙКИ</t>
  </si>
  <si>
    <t>R8480AC504K</t>
  </si>
  <si>
    <t>Брелок с логотипом</t>
  </si>
  <si>
    <t>98620J7000</t>
  </si>
  <si>
    <t>БАЧОК СТЕКЛООМЫВАТЕЛЯ</t>
  </si>
  <si>
    <t>251002B710</t>
  </si>
  <si>
    <t>Насос водяной</t>
  </si>
  <si>
    <t>66400M6000</t>
  </si>
  <si>
    <t>Капот CERATO 2018-&gt;</t>
  </si>
  <si>
    <t>98621A8000</t>
  </si>
  <si>
    <t>Бачок омывателя стекла лобового OPTIMA 2016-&gt;</t>
  </si>
  <si>
    <t>84211J7001</t>
  </si>
  <si>
    <t>Наклейка крыла заднего левого антигравийная CEED 2018-&gt;</t>
  </si>
  <si>
    <t>861504Y000</t>
  </si>
  <si>
    <t>Накладка стекла лобового (жабо) RIO 2011-2014</t>
  </si>
  <si>
    <t>868411H500</t>
  </si>
  <si>
    <t>Брызговик задний левый CEED 2009-2012</t>
  </si>
  <si>
    <t>0K90026380</t>
  </si>
  <si>
    <t>КОМПЛ ВОЗВРАТНЫХ ПРУЖИН ТОРМОЗНОГО МЕХАНИЗМА (4ШТ)</t>
  </si>
  <si>
    <t>866113U010</t>
  </si>
  <si>
    <t>Бампер задний центральная часть (под парктроники, текстура) SPORTAGE 2010-2014</t>
  </si>
  <si>
    <t>873214Y000</t>
  </si>
  <si>
    <t>Уплотнитель крышки багажника RIO SEDAN 2011-2015</t>
  </si>
  <si>
    <t>54650H0300</t>
  </si>
  <si>
    <t>86362J7000</t>
  </si>
  <si>
    <t>НАКЛАДКА РЕШЕТКИ РАДИАТОРА</t>
  </si>
  <si>
    <t>224412B801</t>
  </si>
  <si>
    <t>R9713F1000</t>
  </si>
  <si>
    <t>Фильтр салона угольный SPORTAGE</t>
  </si>
  <si>
    <t>86670Q5010</t>
  </si>
  <si>
    <t>Спойлер зад бампера (серебро)</t>
  </si>
  <si>
    <t>962104Y100</t>
  </si>
  <si>
    <t>Основание антенны</t>
  </si>
  <si>
    <t>695104X000</t>
  </si>
  <si>
    <t>Лючок бензобака в сборе RIO 2015 -&gt;</t>
  </si>
  <si>
    <t>2544226100</t>
  </si>
  <si>
    <t>Прокладка расширительного бачка</t>
  </si>
  <si>
    <t>R8140H0100EL</t>
  </si>
  <si>
    <t>КОВЕР САЛОНА, ТЕКСТИЛЬНЫЙ KIA EL 19 Rio FB</t>
  </si>
  <si>
    <t>565281C000</t>
  </si>
  <si>
    <t>Втулка рулевой рейки</t>
  </si>
  <si>
    <t>863104Y200</t>
  </si>
  <si>
    <t>Эмблема "KIA" на крышку багажника RIO 2015-&gt;</t>
  </si>
  <si>
    <t>58101P2A70</t>
  </si>
  <si>
    <t>66311H0000</t>
  </si>
  <si>
    <t>Крыло переднее левое RIO FBr</t>
  </si>
  <si>
    <t>64900H0000</t>
  </si>
  <si>
    <t>Усилитель бампера переднего (с нижним усилителем, трубой) RIO 2017-&gt;</t>
  </si>
  <si>
    <t>R85702J003</t>
  </si>
  <si>
    <t>КОВРИК БАГАЖНОГО ОТСЕКА, F/L 5 SEAT</t>
  </si>
  <si>
    <t>921024X521</t>
  </si>
  <si>
    <t>Фара правая</t>
  </si>
  <si>
    <t>555303E020</t>
  </si>
  <si>
    <t>Втулка стабилизатора заднего</t>
  </si>
  <si>
    <t>Брызговик задний правый перед колесом</t>
  </si>
  <si>
    <t>868102P000</t>
  </si>
  <si>
    <t>Подкрылок передний левый SORENTO 2009-2012</t>
  </si>
  <si>
    <t>935763W100</t>
  </si>
  <si>
    <t>Кнопка стеклоподъёмника передней правой двери</t>
  </si>
  <si>
    <t>86850C5000</t>
  </si>
  <si>
    <t>Брызговик передний левый</t>
  </si>
  <si>
    <t>5831107000</t>
  </si>
  <si>
    <t>R8460P2001</t>
  </si>
  <si>
    <t>ПОДКРЫЛОК С ШУМОИЗОЛЯЦИЕЙ ПЕРЕДНИЙ ПРАВЫЙ SORENTO MQ4</t>
  </si>
  <si>
    <t>R8460P2002</t>
  </si>
  <si>
    <t>ПОДКРЫЛОК С ШУМОИЗОЛЯЦИЕЙ ПЕРЕДНИЙ ЛЕВЫЙ SORENTO MQ4</t>
  </si>
  <si>
    <t>R8460P2003</t>
  </si>
  <si>
    <t>ПОДКРЫЛОК С ШУМОИЗОЛЯЦИЕЙ ЗАДНИЙ ПРАВЫЙ SORENTO MQ4</t>
  </si>
  <si>
    <t>R8460P2004</t>
  </si>
  <si>
    <t>ПОДКРЫЛОК С ШУМОИЗОЛЯЦИЕЙ ЗАДНИЙ ЛЕВЫЙ SORENTO MQ4</t>
  </si>
  <si>
    <t>230602G121</t>
  </si>
  <si>
    <t>Вкладыши шатунные STD-B (NO COLOR)</t>
  </si>
  <si>
    <t>56820A6500</t>
  </si>
  <si>
    <t>98360B1000</t>
  </si>
  <si>
    <t>Щетка стеклоочистителя 400мм правая SORENTO PRIME 2014-&gt;</t>
  </si>
  <si>
    <t>962203E200</t>
  </si>
  <si>
    <t>Антенна штыревая телескопическая</t>
  </si>
  <si>
    <t>5171207500</t>
  </si>
  <si>
    <t>Диск тормозной Picanto 11-15-&gt;</t>
  </si>
  <si>
    <t>84221J7001</t>
  </si>
  <si>
    <t>Наклейка крыла заднего правого антигравийная CEED 2018-&gt;</t>
  </si>
  <si>
    <t>0139132329A</t>
  </si>
  <si>
    <t>Втулка маятника</t>
  </si>
  <si>
    <t>87549B2000</t>
  </si>
  <si>
    <t>Наклейка двери задней правой антигравийная SOUL 2013 -&gt;</t>
  </si>
  <si>
    <t>582321H300</t>
  </si>
  <si>
    <t>545502P000</t>
  </si>
  <si>
    <t>546234D000</t>
  </si>
  <si>
    <t>5293331300</t>
  </si>
  <si>
    <t>ОБРАТНЫЙ КЛАПАН ШИНЫ КОЛЕСА</t>
  </si>
  <si>
    <t>581123E200</t>
  </si>
  <si>
    <t>Поршень суппорта</t>
  </si>
  <si>
    <t>5773907600</t>
  </si>
  <si>
    <t>ШАЙБА D=10ММ</t>
  </si>
  <si>
    <t>565232S000</t>
  </si>
  <si>
    <t>ПРУЖИНА УПОРА РУЛЕВОЙ РЕЙКИ</t>
  </si>
  <si>
    <t>553323E000</t>
  </si>
  <si>
    <t>554192P000</t>
  </si>
  <si>
    <t>553452J000</t>
  </si>
  <si>
    <t>553432J000</t>
  </si>
  <si>
    <t>86514H0700</t>
  </si>
  <si>
    <t>Кронштейн пер бампера правый (на крыло)</t>
  </si>
  <si>
    <t>266142B000</t>
  </si>
  <si>
    <t>92102H0600</t>
  </si>
  <si>
    <t>K995111800</t>
  </si>
  <si>
    <t>ЗАГЛУШКА КОРПУСА РАЗДАТОЧНОЙ КОРОБКИ</t>
  </si>
  <si>
    <t>92405H0500</t>
  </si>
  <si>
    <t>ПТФ задняя (в бампер) RIO sedan FBr 2017-&gt;</t>
  </si>
  <si>
    <t>86664H0700</t>
  </si>
  <si>
    <t>НИЖНЯЯ ЗАЩИТНАЯ НАКЛАДКА ЗАДНЕГО БАМПЕРА</t>
  </si>
  <si>
    <t>86611L2360</t>
  </si>
  <si>
    <t>ОБЛИЦОВКА ЗАДНЕГО БАМПЕРА K5</t>
  </si>
  <si>
    <t>1125408256B</t>
  </si>
  <si>
    <t>0K2A16079596</t>
  </si>
  <si>
    <t>РЕШЕТКА ВОЗДУХОВОДА ВЕНТИЛЯЦИИ САЛОНА</t>
  </si>
  <si>
    <t>224412F001</t>
  </si>
  <si>
    <t>2446025001</t>
  </si>
  <si>
    <t>Успокоитель цепи ГРМ</t>
  </si>
  <si>
    <t>243872F000</t>
  </si>
  <si>
    <t>НАПРАВЛЯЮЩАЯ ЦЕПИ ПРИВОДА ГРМ</t>
  </si>
  <si>
    <t>2432225000</t>
  </si>
  <si>
    <t>232312C010</t>
  </si>
  <si>
    <t>2323125200</t>
  </si>
  <si>
    <t>БОЛТ М4 С ШЕСТИГРАННОЙ ГОЛОВКОЙ ИЗ КОРРОЗИОННОСТОЙКОЙ СТАЛИ</t>
  </si>
  <si>
    <t>2312642001</t>
  </si>
  <si>
    <t>Шайба d=8мм</t>
  </si>
  <si>
    <t>214213X000</t>
  </si>
  <si>
    <t>2102025150</t>
  </si>
  <si>
    <t>2136323600</t>
  </si>
  <si>
    <t>УПЛОТНИТЕЛЬ ЗАЩИТНОГО КОЖУХА РЕМНЯ ГРМ</t>
  </si>
  <si>
    <t>1472025006B</t>
  </si>
  <si>
    <t>Хомут шланга</t>
  </si>
  <si>
    <t>1471180006B</t>
  </si>
  <si>
    <t>1573420000</t>
  </si>
  <si>
    <t>1249604129B</t>
  </si>
  <si>
    <t>Винт-саморез</t>
  </si>
  <si>
    <t>1310008006B</t>
  </si>
  <si>
    <t>1339606007K</t>
  </si>
  <si>
    <t>2921232501</t>
  </si>
  <si>
    <t>ВТУЛКА ВЫПУСКНОГО КОЛЛЕКТОРА ДВИГАТЕЛЯ</t>
  </si>
  <si>
    <t>31124H1040</t>
  </si>
  <si>
    <t>312101H000</t>
  </si>
  <si>
    <t>3194172000</t>
  </si>
  <si>
    <t>ПРОКЛАДКА ОПОРЫ МАСЛЯНОГО ФИЛЬТРА</t>
  </si>
  <si>
    <t>287512V000</t>
  </si>
  <si>
    <t>ПРОКЛАДКА ВЫХЛОПНОЙ ТРУБЫ</t>
  </si>
  <si>
    <t>253181D100</t>
  </si>
  <si>
    <t>СЛИВНАЯ ПРОБКА РАДИАТОРА ОХЛАЖДЕНИЯ</t>
  </si>
  <si>
    <t>263152F001</t>
  </si>
  <si>
    <t>Крышка корпуса маслянного фильтра</t>
  </si>
  <si>
    <t>4375538200</t>
  </si>
  <si>
    <t>431192Z000</t>
  </si>
  <si>
    <t>367502A100</t>
  </si>
  <si>
    <t>517203S100</t>
  </si>
  <si>
    <t>Подшипник передней ступицы SPORTAGE 2013-&gt;</t>
  </si>
  <si>
    <t>47369H1000</t>
  </si>
  <si>
    <t>УПОРНОЕ КОЛЬЦО РАЗДАТОЧНОЙ КОРОБКИ</t>
  </si>
  <si>
    <t>MB01233041</t>
  </si>
  <si>
    <t>MB09239815</t>
  </si>
  <si>
    <t>0K01862681A</t>
  </si>
  <si>
    <t>ФИКСАТОР АМОРТИЗАЦИОННОЙ СТОЙКИ БАГАЖНОЙ ДВЕРИ</t>
  </si>
  <si>
    <t>0175725171</t>
  </si>
  <si>
    <t>Стопорное кольцо крестовины карданного вала</t>
  </si>
  <si>
    <t>987223E000</t>
  </si>
  <si>
    <t>868121H510</t>
  </si>
  <si>
    <t>Подкрылок передний правый CEED 2009-2012</t>
  </si>
  <si>
    <t>52730D3000</t>
  </si>
  <si>
    <t>Подшипник задней ступици в сборе</t>
  </si>
  <si>
    <t>863103W000</t>
  </si>
  <si>
    <t>Эмблема "SPORTAGE" на дверь задка SPORATGE 2010-2014</t>
  </si>
  <si>
    <t>S58101A6A00</t>
  </si>
  <si>
    <t>Колодки тормозные передние Ceed 12-</t>
  </si>
  <si>
    <t>64101C5000</t>
  </si>
  <si>
    <t>Панель передняя (телевизор) SORENTO PRIME 2014-&gt;</t>
  </si>
  <si>
    <t>891131H010</t>
  </si>
  <si>
    <t>ФИКСАТОР КОЖУХА СПИНКИ СИДЕНЬЯ</t>
  </si>
  <si>
    <t>921401W200</t>
  </si>
  <si>
    <t>Кожух фары головного света</t>
  </si>
  <si>
    <t>87293A2500</t>
  </si>
  <si>
    <t>866193W200</t>
  </si>
  <si>
    <t>ДЕРЖАТЕЛЬ ПАРКТРОНИКС</t>
  </si>
  <si>
    <t>866672P500</t>
  </si>
  <si>
    <t>Заглушка буксировочного крюка бампера заднего SORENTO</t>
  </si>
  <si>
    <t>93490A6315</t>
  </si>
  <si>
    <t>Контактный выключатель рулевой колонки OPTIMA</t>
  </si>
  <si>
    <t>928701H000EDFFF</t>
  </si>
  <si>
    <t>ФОНАРЬ ПОДСВЕТКИ САЛОНА</t>
  </si>
  <si>
    <t>92502A2300</t>
  </si>
  <si>
    <t>ФОНАРЬ ПОДСВЕТКИ НОМЕРНОГО ЗНАКА</t>
  </si>
  <si>
    <t>983103U000</t>
  </si>
  <si>
    <t>983211H000</t>
  </si>
  <si>
    <t>Держатель щетки стеклоочистителя правый</t>
  </si>
  <si>
    <t>98320A2000</t>
  </si>
  <si>
    <t>973093E100</t>
  </si>
  <si>
    <t>Лампочка подсветки салона 12в</t>
  </si>
  <si>
    <t>58732A6000</t>
  </si>
  <si>
    <t>ШЛАНГИ ТОРМОЗНОЙ СИСТЕМЫ ИЗ ВУЛКАНИЗИРОВАННОЙ РЕЗИНЫ, АРМИРОВАННЫЕ ТЕК</t>
  </si>
  <si>
    <t>582583A000</t>
  </si>
  <si>
    <t>РЫЧАГ СТОЯНОЧНОГО ТОРМОЗА</t>
  </si>
  <si>
    <t>582640U000</t>
  </si>
  <si>
    <t>Пружина тормозного суппорта</t>
  </si>
  <si>
    <t>5831228000</t>
  </si>
  <si>
    <t>5874207000</t>
  </si>
  <si>
    <t>ТРУБКА ТОРМОЗНОЙ СИСТЕМЫ</t>
  </si>
  <si>
    <t>628502E001</t>
  </si>
  <si>
    <t>ФИКСАТОР ЗАПАСНОГО КОЛЕСА</t>
  </si>
  <si>
    <t>793904Y000</t>
  </si>
  <si>
    <t>Ограничитель двери передней правой</t>
  </si>
  <si>
    <t>794901H001</t>
  </si>
  <si>
    <t>Ограничитель задней правой двери</t>
  </si>
  <si>
    <t>812353U000WK</t>
  </si>
  <si>
    <t>ЗАГЛУШКА ВНУТРЕННЕЙ ПАНЕЛИ БАГАЖНОЙ ДВЕРИ</t>
  </si>
  <si>
    <t>811901G000</t>
  </si>
  <si>
    <t>Трос замка капота задняя часть RIO 2006-2011</t>
  </si>
  <si>
    <t>819261U000</t>
  </si>
  <si>
    <t>ШТИФТ ЗАМКА ЗАЖИГАНИЯ</t>
  </si>
  <si>
    <t>858172J010H9</t>
  </si>
  <si>
    <t>Заглушка ручки салона</t>
  </si>
  <si>
    <t>857792J000WK</t>
  </si>
  <si>
    <t>865172K500</t>
  </si>
  <si>
    <t>859371H600</t>
  </si>
  <si>
    <t>ФИКСАТОР ШТОРКИ БАГАЖНИКА</t>
  </si>
  <si>
    <t>826192P000VA</t>
  </si>
  <si>
    <t>87732P2000</t>
  </si>
  <si>
    <t>Молдинг двери зад правой (текстура )</t>
  </si>
  <si>
    <t>86560F1600</t>
  </si>
  <si>
    <t>Решетка бампера центральная</t>
  </si>
  <si>
    <t>86111L2870</t>
  </si>
  <si>
    <t>1140306107K</t>
  </si>
  <si>
    <t>868632P000</t>
  </si>
  <si>
    <t>86350H0700</t>
  </si>
  <si>
    <t>Решетка радиатора</t>
  </si>
  <si>
    <t>86612P2000</t>
  </si>
  <si>
    <t>87755B2000</t>
  </si>
  <si>
    <t>66400A2000</t>
  </si>
  <si>
    <t>Капот CEED JD 2012-2015/купе</t>
  </si>
  <si>
    <t>86861A7100</t>
  </si>
  <si>
    <t>4955121000</t>
  </si>
  <si>
    <t>Гайка ступицы колеса</t>
  </si>
  <si>
    <t>86832F1001</t>
  </si>
  <si>
    <t>Брызговик передний правый SPORTAGE QLE</t>
  </si>
  <si>
    <t>2741037000</t>
  </si>
  <si>
    <t>861501G050</t>
  </si>
  <si>
    <t>Облицовка стекла лобового</t>
  </si>
  <si>
    <t>581442F100</t>
  </si>
  <si>
    <t>Пружина колодки</t>
  </si>
  <si>
    <t>268224A000</t>
  </si>
  <si>
    <t>Болт-проушина</t>
  </si>
  <si>
    <t>58350H5A20</t>
  </si>
  <si>
    <t>Колодки тормозные барабанные (ручника)</t>
  </si>
  <si>
    <t>86350H0010</t>
  </si>
  <si>
    <t>Решетка радиатора RIO FBr 2017-&gt;</t>
  </si>
  <si>
    <t>82410H0000</t>
  </si>
  <si>
    <t>Стекло двери</t>
  </si>
  <si>
    <t>52910F1200</t>
  </si>
  <si>
    <t>Диск колеса R17 (литой) SPORTAGE QLE 2015-&gt;</t>
  </si>
  <si>
    <t>0310000100</t>
  </si>
  <si>
    <t>Жидкость гидравлическая PSF 3 80w (1л)</t>
  </si>
  <si>
    <t>84169D9000</t>
  </si>
  <si>
    <t>Облицовка панели крыла правая SPORTAGE</t>
  </si>
  <si>
    <t>76004H0000</t>
  </si>
  <si>
    <t>Дверь передняя правая RIO 2017-&gt;</t>
  </si>
  <si>
    <t>71503H0C00</t>
  </si>
  <si>
    <t>Крыло заднее левое RIO FBr 2017-&gt; sedan</t>
  </si>
  <si>
    <t>77003H0000</t>
  </si>
  <si>
    <t>Дверь задняя левая RIO FBr 2017-&gt; sedan</t>
  </si>
  <si>
    <t>82661H0010</t>
  </si>
  <si>
    <t>Ручка двери правой RIO X-LINE 2017-&gt;</t>
  </si>
  <si>
    <t>1881111061</t>
  </si>
  <si>
    <t>Свеча зажигания BPR6ES-11 к-т BPR6ES-11</t>
  </si>
  <si>
    <t>3111622950</t>
  </si>
  <si>
    <t>Брызговик передний правый CERATO KOUP</t>
  </si>
  <si>
    <t>868221H510</t>
  </si>
  <si>
    <t>Подкрылок задний правый Cee'd Cee'd</t>
  </si>
  <si>
    <t>66321A2000</t>
  </si>
  <si>
    <t>Крыло переднее правое CEED 2015-&gt;</t>
  </si>
  <si>
    <t>973121H100</t>
  </si>
  <si>
    <t>254421D100</t>
  </si>
  <si>
    <t>86811A2600</t>
  </si>
  <si>
    <t>Подкрылок передний левый CEED JD 2015-&gt;</t>
  </si>
  <si>
    <t>86320D4000</t>
  </si>
  <si>
    <t>Эмблема "KIA-знак" на крышку багажника OPTIMA JF</t>
  </si>
  <si>
    <t>86611D4010</t>
  </si>
  <si>
    <t>Бампер задний OPTIMA 2015-&gt;</t>
  </si>
  <si>
    <t>85770H0000WK</t>
  </si>
  <si>
    <t>Накладка задней панели  багажника(пластик) RIO sedan FBr 2017-&gt;</t>
  </si>
  <si>
    <t>98360C5600</t>
  </si>
  <si>
    <t>Щётка очистителя заднего стекла</t>
  </si>
  <si>
    <t>866202P500</t>
  </si>
  <si>
    <t>Абсорбер бампера заднего SORENTO 2012-2014</t>
  </si>
  <si>
    <t>863171H000</t>
  </si>
  <si>
    <t>Эмблема "KIA" на крышку багажника CEED 2009-2012</t>
  </si>
  <si>
    <t>92101H0010</t>
  </si>
  <si>
    <t>Фара левая Rio</t>
  </si>
  <si>
    <t>95430J7000</t>
  </si>
  <si>
    <t>Пульт дистанционного управления</t>
  </si>
  <si>
    <t>64900M6000</t>
  </si>
  <si>
    <t>Усилитель пер бампера</t>
  </si>
  <si>
    <t>86130J5000</t>
  </si>
  <si>
    <t>Молдинг лобового стекла</t>
  </si>
  <si>
    <t>86812J5010</t>
  </si>
  <si>
    <t>224412GGA1</t>
  </si>
  <si>
    <t>86511D4520</t>
  </si>
  <si>
    <t>Бампер передний OPTIMA 2018-&gt;</t>
  </si>
  <si>
    <t>92102M6100</t>
  </si>
  <si>
    <t>7931038000</t>
  </si>
  <si>
    <t>Петля двери передней левой верхняя Magentis Magentis</t>
  </si>
  <si>
    <t>7933038000</t>
  </si>
  <si>
    <t>Петля двери передней левой нижняя Magentis Magentis</t>
  </si>
  <si>
    <t>86671C5500</t>
  </si>
  <si>
    <t>Кронштейн бампера зад левый нижний</t>
  </si>
  <si>
    <t>473503B710</t>
  </si>
  <si>
    <t>86690C5500</t>
  </si>
  <si>
    <t>Защита бампера заднего</t>
  </si>
  <si>
    <t>876210Z100</t>
  </si>
  <si>
    <t>Элемент зеркала заднего вида правого SPORTAGE 2007-2010</t>
  </si>
  <si>
    <t>986303J000</t>
  </si>
  <si>
    <t>Форсунка омывателя лобового стекла SORENTO 09-12-/MOHAVE 08- лев=прав</t>
  </si>
  <si>
    <t>R8130Q5200P</t>
  </si>
  <si>
    <t>КОВЕР САЛОНА РЕЗИНОВЫЙ + КОВЕР БАГАЖНОГО ОТСЕКА КОМПЛЕКТ (кроме Premium / Premium+)</t>
  </si>
  <si>
    <t>552803E100</t>
  </si>
  <si>
    <t>Сайлентблок рычага зад. подвески 5AT4WD</t>
  </si>
  <si>
    <t>692004Y020</t>
  </si>
  <si>
    <t>Крышка багажника RIO 2015-&gt;</t>
  </si>
  <si>
    <t>691004Y000</t>
  </si>
  <si>
    <t>Панель задняя (метал.) RIO 2015-&gt;</t>
  </si>
  <si>
    <t>58101A6A20</t>
  </si>
  <si>
    <t>Колодки тормозные передние CEED JD 16R</t>
  </si>
  <si>
    <t>546513U000</t>
  </si>
  <si>
    <t>86513H0500</t>
  </si>
  <si>
    <t>Кронштейн бампера переднего левый</t>
  </si>
  <si>
    <t>86524H0510</t>
  </si>
  <si>
    <t>КОРПУС ПРОТИВОТУМАННОЙ ФАРЫ</t>
  </si>
  <si>
    <t>2546926102</t>
  </si>
  <si>
    <t>868114Y500</t>
  </si>
  <si>
    <t>Подкрылок передний левый RIO 2015 -&gt;</t>
  </si>
  <si>
    <t>865614Y700</t>
  </si>
  <si>
    <t>Решетка бампера переднего RIO 2015 -&gt;</t>
  </si>
  <si>
    <t>957602P541</t>
  </si>
  <si>
    <t>Камера заднего вида</t>
  </si>
  <si>
    <t>529104L000</t>
  </si>
  <si>
    <t>Диск стальной RIO 2011 -&gt;/SOLARIS 2014 -&gt;</t>
  </si>
  <si>
    <t>826651P000</t>
  </si>
  <si>
    <t>Опора ручки двери задней правой Venga Venga</t>
  </si>
  <si>
    <t>794801H001</t>
  </si>
  <si>
    <t>Ограничитель двери задней левой CEED</t>
  </si>
  <si>
    <t>793801M200</t>
  </si>
  <si>
    <t>Ограничитель двери передней левой</t>
  </si>
  <si>
    <t>582323E000</t>
  </si>
  <si>
    <t>Уплотнительное кольцо поршня тормозного суппорта</t>
  </si>
  <si>
    <t>817382V000</t>
  </si>
  <si>
    <t>Отбойник двери задка левый=правый CEED JD 2015-&gt;</t>
  </si>
  <si>
    <t>87610H0030</t>
  </si>
  <si>
    <t>Зеркало заднего вида левое RIO FBr 2017-&gt;</t>
  </si>
  <si>
    <t>98620A2000</t>
  </si>
  <si>
    <t>Бачок стеклоомывателя CEED JD 2012-2015</t>
  </si>
  <si>
    <t>868314D001</t>
  </si>
  <si>
    <t>Брызговик передний левый Cfrnival</t>
  </si>
  <si>
    <t>813101H000</t>
  </si>
  <si>
    <t>Замок двери передней левой C'eed</t>
  </si>
  <si>
    <t>0K2NA50371</t>
  </si>
  <si>
    <t>Накладка замка капота Spectra</t>
  </si>
  <si>
    <t>927011H310</t>
  </si>
  <si>
    <t>Фонорь дополнительного стопсигнала</t>
  </si>
  <si>
    <t>252812F002</t>
  </si>
  <si>
    <t>Ролик натяжной</t>
  </si>
  <si>
    <t>98671C5500</t>
  </si>
  <si>
    <t>Форсунка омывателя фары левой (актуатор) SORENTO PRIME 2016-&gt;</t>
  </si>
  <si>
    <t>86810C5500</t>
  </si>
  <si>
    <t>Подкрылок передний левый SORENTO PRIME 2016-&gt;</t>
  </si>
  <si>
    <t>98681C5500</t>
  </si>
  <si>
    <t>Крышка форсунки омывателя фары левой SORENTO PRIME 2016-&gt;</t>
  </si>
  <si>
    <t>253362F650</t>
  </si>
  <si>
    <t>Демпфер</t>
  </si>
  <si>
    <t>79210H0000</t>
  </si>
  <si>
    <t>Петля крышки багажника левая RIO sedan FBr 2017-&gt;</t>
  </si>
  <si>
    <t>66400C5000</t>
  </si>
  <si>
    <t>Капот SORENTO PRIME 2014-&gt;</t>
  </si>
  <si>
    <t>54584C5000</t>
  </si>
  <si>
    <t>Сайлентблок переднего нижнего рычага передний</t>
  </si>
  <si>
    <t>55530C5000</t>
  </si>
  <si>
    <t>Стойка стабилизатора заднего левая</t>
  </si>
  <si>
    <t>555132G100</t>
  </si>
  <si>
    <t>581012JA11</t>
  </si>
  <si>
    <t>1430003257BQQK</t>
  </si>
  <si>
    <t>Шплинт гайки</t>
  </si>
  <si>
    <t>546511H500</t>
  </si>
  <si>
    <t>Амортизатор передний левый Cee'd Cee'd</t>
  </si>
  <si>
    <t>285102BGF5</t>
  </si>
  <si>
    <t>Коллектор выпускной</t>
  </si>
  <si>
    <t>4954921000</t>
  </si>
  <si>
    <t>Шайба гайки ступицы</t>
  </si>
  <si>
    <t>921014X501</t>
  </si>
  <si>
    <t>Фара левая RIO 2015 -&gt;</t>
  </si>
  <si>
    <t>555132B200</t>
  </si>
  <si>
    <t>Втулка заднего стабилизатора Оригинал</t>
  </si>
  <si>
    <t>971591H000FFF</t>
  </si>
  <si>
    <t>Привод заслонки отопителя</t>
  </si>
  <si>
    <t>392102G600</t>
  </si>
  <si>
    <t>Кислородный датчик двигателя Sportage Sportage</t>
  </si>
  <si>
    <t>58101L1A01</t>
  </si>
  <si>
    <t>R8480AC1065K</t>
  </si>
  <si>
    <t>Кружка  KIA с покрытием для рисования мелом, чёрная</t>
  </si>
  <si>
    <t>R8460H0502</t>
  </si>
  <si>
    <t>ПОДКРЫЛОК С ШУМОИЗОЛЯЦИЕЙ ПЕРЕДНИЙ ЛЕВЫЙ RIO SD FL</t>
  </si>
  <si>
    <t>R8460H0503</t>
  </si>
  <si>
    <t>ПОДКРЫЛОК С ШУМОИЗОЛЯЦИЕЙ  ЗАДНИЙ ПРАВЫЙ RIO SD FL</t>
  </si>
  <si>
    <t>R8460H0501</t>
  </si>
  <si>
    <t>ПОДКРЫЛОК С ШУМОИЗОЛЯЦИЕЙ ПЕРЕДНИЙ ПРАВЫЙ RIO 2019 FL SD</t>
  </si>
  <si>
    <t>R8460H0504</t>
  </si>
  <si>
    <t>ПОДКРЫЛОК С ШУМОИЗОЛЯЦИЕЙ задний левый RIO 2019 FL SD</t>
  </si>
  <si>
    <t>284922A100</t>
  </si>
  <si>
    <t>Прокладка клапана ЕГР</t>
  </si>
  <si>
    <t>263203LTA0</t>
  </si>
  <si>
    <t>54541FD000</t>
  </si>
  <si>
    <t>УПОРНАЯ ПЛАСТИНА ВТУЛКИ РЫЧАГА ПОДВЕСКИ</t>
  </si>
  <si>
    <t>873113W010</t>
  </si>
  <si>
    <t>Накладка подсветки номерного знака Sportage Sportage</t>
  </si>
  <si>
    <t>552503W110</t>
  </si>
  <si>
    <t>Штанга подвески</t>
  </si>
  <si>
    <t>54610D4000</t>
  </si>
  <si>
    <t>232002B020</t>
  </si>
  <si>
    <t>Маховик</t>
  </si>
  <si>
    <t>866114Y200</t>
  </si>
  <si>
    <t>Бампер задний (без парктроников) RIO HB 2011-2015</t>
  </si>
  <si>
    <t>R85701H004</t>
  </si>
  <si>
    <t>Коврик багажника (резина) CEED 2010-&gt;</t>
  </si>
  <si>
    <t>581131G000</t>
  </si>
  <si>
    <t>Кольцо поршня тормозного суппорта</t>
  </si>
  <si>
    <t>551172E000</t>
  </si>
  <si>
    <t>328251F000</t>
  </si>
  <si>
    <t>Накладка педали тормоза Sorento Sorento</t>
  </si>
  <si>
    <t>79120A2000</t>
  </si>
  <si>
    <t>Петля капота правая CEED JD 2012-2015</t>
  </si>
  <si>
    <t>79110A2000</t>
  </si>
  <si>
    <t>Петля капота левая CEED JD 2012-2015</t>
  </si>
  <si>
    <t>86831A2000</t>
  </si>
  <si>
    <t>Брызговик передний левый CEED JD 2015-&gt;</t>
  </si>
  <si>
    <t>Эмблема "SORENTO" на дверь задка SORENTO PRIME</t>
  </si>
  <si>
    <t>86812H0000</t>
  </si>
  <si>
    <t>Подкрылок передний правый RIO 2017-&gt;</t>
  </si>
  <si>
    <t>86591A2600</t>
  </si>
  <si>
    <t>Спойлер бампера переднего (низ.) CEED</t>
  </si>
  <si>
    <t>92202F1500</t>
  </si>
  <si>
    <t>Фара противотуманная правая (круглая HB4) SPORTAGE QLE 2018-&gt;</t>
  </si>
  <si>
    <t>86610Q5020</t>
  </si>
  <si>
    <t>824241D000</t>
  </si>
  <si>
    <t>1249204107E</t>
  </si>
  <si>
    <t>ВИНТ-САМОРЕЗ D=7ММ</t>
  </si>
  <si>
    <t>86111Q5710</t>
  </si>
  <si>
    <t>ВЕТРОВОЕ СТЕКЛО</t>
  </si>
  <si>
    <t>54660H0350</t>
  </si>
  <si>
    <t>АМОРТИЗАТОР "RIO 1.6Л", МАКСИМАЛЬНО РАЗРЕШЕННАЯ МАССА 1565КГ</t>
  </si>
  <si>
    <t>54650H0500</t>
  </si>
  <si>
    <t>86563J7010</t>
  </si>
  <si>
    <t>НАКЛАДКА ОТВЕРСТИЯ ПРОТИВОТУМАННОЙ ФАРЫ БАМПЕРА</t>
  </si>
  <si>
    <t>86841F1500</t>
  </si>
  <si>
    <t>86595K0000</t>
  </si>
  <si>
    <t>Облицовка фары левой</t>
  </si>
  <si>
    <t>3191129000</t>
  </si>
  <si>
    <t>256232E000</t>
  </si>
  <si>
    <t>Прокладка тройника</t>
  </si>
  <si>
    <t>86822H0000</t>
  </si>
  <si>
    <t>Подкрылок задний правый RIO FBr 2017-&gt; sedan</t>
  </si>
  <si>
    <t>86613H0000</t>
  </si>
  <si>
    <t>Кронштейн бампера заднего левый на крыло RIO FBr 2017-&gt; sedan</t>
  </si>
  <si>
    <t>86641M6200</t>
  </si>
  <si>
    <t>Кронштейн усилителя бампера заднего левый (лонжерон) CERATO BD</t>
  </si>
  <si>
    <t>86642M6200</t>
  </si>
  <si>
    <t>Кронштейн усилителя бампера заднего правый (лонжерон) CERATO BD</t>
  </si>
  <si>
    <t>86594M6120</t>
  </si>
  <si>
    <t>Накладка указателя поворота переднего правого CERATO BD 2018-&gt;</t>
  </si>
  <si>
    <t>92404H0200</t>
  </si>
  <si>
    <t>Фонарь задний правый (крышки багажника)</t>
  </si>
  <si>
    <t>56390G4000</t>
  </si>
  <si>
    <t>Колонка рулевая Ceed CD</t>
  </si>
  <si>
    <t>29135C5100</t>
  </si>
  <si>
    <t>Дефлектор радиаторов верхний Prime</t>
  </si>
  <si>
    <t>28710J7250QQK</t>
  </si>
  <si>
    <t>Глушитель задняя часть</t>
  </si>
  <si>
    <t>87752H0500</t>
  </si>
  <si>
    <t>Накладка порога правого (пластик.) RIO X-LINE 2017-&gt;</t>
  </si>
  <si>
    <t>86111C5AL0</t>
  </si>
  <si>
    <t>Стекло лобовое с обогревом щеток, с д/д, с д/з, с HUD, акустическое) SORENTO PRIME</t>
  </si>
  <si>
    <t>86320J7300</t>
  </si>
  <si>
    <t>Эмблема "CEED-надпись" на дверь задка CEED 2018-&gt;</t>
  </si>
  <si>
    <t>868111H510</t>
  </si>
  <si>
    <t>Подкрылок передний левый CEED ED</t>
  </si>
  <si>
    <t>86811M6100</t>
  </si>
  <si>
    <t>Подкрылок передний левый CERATO 2018-&gt;</t>
  </si>
  <si>
    <t>872523W500</t>
  </si>
  <si>
    <t>Накладка рейлинга передняя правая</t>
  </si>
  <si>
    <t>2528727060</t>
  </si>
  <si>
    <t>Ролик обводной ручейковый</t>
  </si>
  <si>
    <t>846993X000</t>
  </si>
  <si>
    <t>Подстаканник</t>
  </si>
  <si>
    <t>R8450H0100WC</t>
  </si>
  <si>
    <t>НАКЛАДКИ НА ВНУТРЕННИЕ ПОРОГИ СПЕЦ ВЕРСИЯ 18г, 2 ШТ.</t>
  </si>
  <si>
    <t>86110B2110</t>
  </si>
  <si>
    <t>Стекло лобовое (с обогревом щеток, без датчика дождя, окно под VIN) SOUL PS 2014-&gt;</t>
  </si>
  <si>
    <t>866343U000</t>
  </si>
  <si>
    <t>Кронштейн усилителя бампера заднего верхний правый SPORTAGE</t>
  </si>
  <si>
    <t>866363U000</t>
  </si>
  <si>
    <t>Кронштейн усилителя бампера заднего нижний правый SPORTAGE</t>
  </si>
  <si>
    <t>582214D000</t>
  </si>
  <si>
    <t>Направляющая суппорта заднего верхняя</t>
  </si>
  <si>
    <t>2651026600</t>
  </si>
  <si>
    <t>КРЫШКА МАСЛОЗАЛИВНОЙ ГОРЛОВИНЫ ДВИГАТЕЛЯ</t>
  </si>
  <si>
    <t>R9200AC750K</t>
  </si>
  <si>
    <t>Модуль StarLine GSM 5 Мастер</t>
  </si>
  <si>
    <t>86590J5000</t>
  </si>
  <si>
    <t>Спойлер бампера переднего (губа) STINGER 2017-&gt;</t>
  </si>
  <si>
    <t>86520D4500</t>
  </si>
  <si>
    <t>Абсорбер бампера переднего</t>
  </si>
  <si>
    <t>81230D4000</t>
  </si>
  <si>
    <t>Замок крышки багажника</t>
  </si>
  <si>
    <t>86841F1000</t>
  </si>
  <si>
    <t>R8480AC514K</t>
  </si>
  <si>
    <t>Бутылка для воды красная</t>
  </si>
  <si>
    <t>1140610201</t>
  </si>
  <si>
    <t>284112S010</t>
  </si>
  <si>
    <t>Прокладка впускного колектора</t>
  </si>
  <si>
    <t>86593P2000</t>
  </si>
  <si>
    <t>Молдинг бампера переднего левый</t>
  </si>
  <si>
    <t>2338132000</t>
  </si>
  <si>
    <t>858172J510AYK</t>
  </si>
  <si>
    <t>292132F600</t>
  </si>
  <si>
    <t>ДЕМПФЕР ДЕКОРАТИВНОЙ КРЫШКИ ДВИГАТЕЛЯ</t>
  </si>
  <si>
    <t>624783V100</t>
  </si>
  <si>
    <t>ВТУЛКА ПОПЕРЕЧНОЙ БАЛКИ ПОДВЕСКИ</t>
  </si>
  <si>
    <t>353252G700</t>
  </si>
  <si>
    <t>28210D4120</t>
  </si>
  <si>
    <t>ВОЗДУХОВОД СИСТЕМЫ ВЕНТИЛЯЦИИ</t>
  </si>
  <si>
    <t>28218Q5100</t>
  </si>
  <si>
    <t>96890A2000AJR</t>
  </si>
  <si>
    <t>ДАТЧИК ПАРКОВКИ УЛЬТРАЗВУКОВОЙ</t>
  </si>
  <si>
    <t>841423K000</t>
  </si>
  <si>
    <t>Заглушка передней панели кузова</t>
  </si>
  <si>
    <t>87131D4000</t>
  </si>
  <si>
    <t>Молдинг заднего стекла верх</t>
  </si>
  <si>
    <t>64525D9000</t>
  </si>
  <si>
    <t>Кронштейн крыла переднего правого (приварной) SPORTAGE QLE 2015-&gt;</t>
  </si>
  <si>
    <t>353052CTA0</t>
  </si>
  <si>
    <t>Трубка топливная высокого давления</t>
  </si>
  <si>
    <t>81125H0000</t>
  </si>
  <si>
    <t>Шумоизоляция капота RIO FBr 2018-&gt;</t>
  </si>
  <si>
    <t>988503W000</t>
  </si>
  <si>
    <t>Щётка стеклоочистителя</t>
  </si>
  <si>
    <t>244312B000</t>
  </si>
  <si>
    <t>Направляющая цепи привода ГРМ</t>
  </si>
  <si>
    <t>244202B000</t>
  </si>
  <si>
    <t>54530C1100</t>
  </si>
  <si>
    <t>ОПОРА ШАРОВАЯ правая Optima 2016&gt;</t>
  </si>
  <si>
    <t>54584C1000</t>
  </si>
  <si>
    <t>Сайлетблок переднего рычага задний Optima 2016&gt;</t>
  </si>
  <si>
    <t>495602S250FFF</t>
  </si>
  <si>
    <t>Приводной вал передней оси</t>
  </si>
  <si>
    <t>96611M6000</t>
  </si>
  <si>
    <t>Сигнал звуковой (справа) CERATO 2018-&gt;</t>
  </si>
  <si>
    <t>55311D4130</t>
  </si>
  <si>
    <t>251002B700</t>
  </si>
  <si>
    <t>Насос системы охлаждения ДВС</t>
  </si>
  <si>
    <t>66310L2000</t>
  </si>
  <si>
    <t>Крыло</t>
  </si>
  <si>
    <t>64900H0700</t>
  </si>
  <si>
    <t>БАЛКА КРЕПЛЕНИЯ ПЕРЕДНЕГО БАМПЕРА</t>
  </si>
  <si>
    <t>56500D4800</t>
  </si>
  <si>
    <t>Рейка рулевая</t>
  </si>
  <si>
    <t>86531Q5000</t>
  </si>
  <si>
    <t>961734Y200</t>
  </si>
  <si>
    <t>Вставка ручки</t>
  </si>
  <si>
    <t>5825429300</t>
  </si>
  <si>
    <t>ПРУЖИНА ТОРМОЗНОГО МЕХАНИЗМА (РАБОТАЮЩАЯ НА КРУЧЕНИЕ)</t>
  </si>
  <si>
    <t>58164D4800</t>
  </si>
  <si>
    <t>292153CAA0</t>
  </si>
  <si>
    <t>282862F600</t>
  </si>
  <si>
    <t>ПРОКЛАДКА ТУРБОКОМПРЕССОРА</t>
  </si>
  <si>
    <t>977493N300</t>
  </si>
  <si>
    <t>СТОПОРНОЕ КОЛЬЦО ПОДРАМНИКА МОТОРНОГО ОТСЕКА</t>
  </si>
  <si>
    <t>222262B441</t>
  </si>
  <si>
    <t>ТОЛКАТЕЛЬ КЛАПАНА ДВИГАТЕЛЯ</t>
  </si>
  <si>
    <t>31090B2000</t>
  </si>
  <si>
    <t>СМЕННЫЙ ФИЛЬТРУЮЩИЙ ЭЛЕМЕНТ ТОПЛИВНОГО ФИЛЬТРА</t>
  </si>
  <si>
    <t>583223J000</t>
  </si>
  <si>
    <t>СЕРЬГА ТРОСИКА СТОЯНОЧНОГО ТОРМОЗА, СПОСОБ ИЗГОТОВЛЕНИЯ КОБИНИРОВАННЫЙ</t>
  </si>
  <si>
    <t>437602H000</t>
  </si>
  <si>
    <t>РЫЧАГ СЕЛЕКТОРА КПП</t>
  </si>
  <si>
    <t>256252W150</t>
  </si>
  <si>
    <t>УПЛОТНИТЕЛЬНОЕ КОЛЬЦО МАСЛООХЛАДИТЕЛЯ</t>
  </si>
  <si>
    <t>3531204AA0</t>
  </si>
  <si>
    <t>552233M000</t>
  </si>
  <si>
    <t>87314F1000</t>
  </si>
  <si>
    <t>ШУМОИЗОЛЯЦИОННАЯ ПРОКЛАДКА</t>
  </si>
  <si>
    <t>97312D4100</t>
  </si>
  <si>
    <t>ШЛАНГ СИСТЕМЫ ОТОПЛЕНИЯ</t>
  </si>
  <si>
    <t>97311D4100</t>
  </si>
  <si>
    <t>587381Y000</t>
  </si>
  <si>
    <t>ШЛАНГ ТОРМОЗНОЙ СИСТЕМЫ</t>
  </si>
  <si>
    <t>230602E035</t>
  </si>
  <si>
    <t>230603C704</t>
  </si>
  <si>
    <t>КОМПЛЕКТ ПОДШИПНИКОВ СКОЛЬЖЕНИЯ ШАТУНА (12ШТ)</t>
  </si>
  <si>
    <t>2306035630</t>
  </si>
  <si>
    <t>КОМПЛЕКТ ВКЛАДЫШЕЙ ШАТУННЫХ</t>
  </si>
  <si>
    <t>R8140M6000EP</t>
  </si>
  <si>
    <t>КОВЕР САЛОНА ТЕКСТИЛЬНЫЙ КОМПЛЕКТ 4 ШТ</t>
  </si>
  <si>
    <t>58101D7A70</t>
  </si>
  <si>
    <t>87734Q5010</t>
  </si>
  <si>
    <t>МОЛДИНГ КРЫЛА</t>
  </si>
  <si>
    <t>866113U500</t>
  </si>
  <si>
    <t>R9200A0E9EK</t>
  </si>
  <si>
    <t>ОХРАННАЯ СИСТЕМА STARLINE E9 BT ECO</t>
  </si>
  <si>
    <t>86514C5000</t>
  </si>
  <si>
    <t>79480D4000</t>
  </si>
  <si>
    <t>79490D4000</t>
  </si>
  <si>
    <t>54500H0500</t>
  </si>
  <si>
    <t>НИЖНИЙ РЫЧАГ ПЕРЕДНЕЙ ПОДВЕСКИ, ЛЕВЫЙ</t>
  </si>
  <si>
    <t>86522F1610</t>
  </si>
  <si>
    <t>Облицовка ПТФ прав</t>
  </si>
  <si>
    <t>983612W100</t>
  </si>
  <si>
    <t>НАКЛАДКА ЩЕТКИ СТЕКЛООЧИСТИТЕЛЯ</t>
  </si>
  <si>
    <t>66920M6000</t>
  </si>
  <si>
    <t>82653H0000</t>
  </si>
  <si>
    <t>ПЛАСТИКОВАЯ ПРОКЛАДКА РУЧКИ ДВЕРИ</t>
  </si>
  <si>
    <t>84157M6000</t>
  </si>
  <si>
    <t>ПЛЕНКА КРЫЛА АНТИГРАВИЙНАЯ ЗАЩИТНАЯ ИЗ ПОЛИПРОПИЛЕНА, ТОЛЩИНОЙ 0,7ММ</t>
  </si>
  <si>
    <t>87539K0000</t>
  </si>
  <si>
    <t>ПЛЕНКА ДВЕРИ АНТИГРАВИЙНАЯ ЗАЩИТНАЯ ИЗ ПОЛИПРОПИЛЕНА, ТОЛЩИНОЙ 0,7ММ</t>
  </si>
  <si>
    <t>282153CAA0</t>
  </si>
  <si>
    <t>86812M6100</t>
  </si>
  <si>
    <t>ПОДКРЫЛОК</t>
  </si>
  <si>
    <t>R8460F1104</t>
  </si>
  <si>
    <t>ПОДКРЫЛОК С ШУМОИЗОЛЯЦИЕЙ  ЗАДН ЛЕВ SPORTAGE FL18</t>
  </si>
  <si>
    <t>R8460F1103</t>
  </si>
  <si>
    <t>ПОДКРЫЛОК С ШУМОИЗОЛЯЦИЕЙ  ЗАДН ПРАВ SPORTAGE FL18</t>
  </si>
  <si>
    <t>58235A5200</t>
  </si>
  <si>
    <t>ПОРШЕНЬ ТОРМОЗНОГО СУППОРТА</t>
  </si>
  <si>
    <t>0025933691</t>
  </si>
  <si>
    <t>Штуцер прокачки тормозного цилиндра</t>
  </si>
  <si>
    <t>868123U500</t>
  </si>
  <si>
    <t>0K01116103</t>
  </si>
  <si>
    <t>Сальник первичного вала</t>
  </si>
  <si>
    <t>0K2N166480A</t>
  </si>
  <si>
    <t>Выключатель противотуманных фар</t>
  </si>
  <si>
    <t>224412X001</t>
  </si>
  <si>
    <t>251242X000</t>
  </si>
  <si>
    <t>Прокладка помпы</t>
  </si>
  <si>
    <t>0P01627238</t>
  </si>
  <si>
    <t>Сальник дифференциала</t>
  </si>
  <si>
    <t>0K55A34156</t>
  </si>
  <si>
    <t>0K9BV10550C</t>
  </si>
  <si>
    <t>Защитный кожух ремня ГРМ</t>
  </si>
  <si>
    <t>545703E001</t>
  </si>
  <si>
    <t>546102E200</t>
  </si>
  <si>
    <t>Верхняя опора стойки амортизатора</t>
  </si>
  <si>
    <t>437111H200</t>
  </si>
  <si>
    <t>310903F900</t>
  </si>
  <si>
    <t>311122P000</t>
  </si>
  <si>
    <t>969852D700</t>
  </si>
  <si>
    <t>Датчик температуры воздуха</t>
  </si>
  <si>
    <t>MB50117243</t>
  </si>
  <si>
    <t>Шпонка синхронизатора КПП</t>
  </si>
  <si>
    <t>49580D4000</t>
  </si>
  <si>
    <t>ШРУС наружний левый</t>
  </si>
  <si>
    <t>877A5L1000</t>
  </si>
  <si>
    <t>823132D000WK</t>
  </si>
  <si>
    <t>0K30F10135A</t>
  </si>
  <si>
    <t>872141H000</t>
  </si>
  <si>
    <t>Заглушка молдинга крыши</t>
  </si>
  <si>
    <t>921324D000</t>
  </si>
  <si>
    <t>Опорная планка передней фары</t>
  </si>
  <si>
    <t>555131H100</t>
  </si>
  <si>
    <t>555132E100</t>
  </si>
  <si>
    <t>555132F100</t>
  </si>
  <si>
    <t>Втулка стабилизатора заднего CERATO NEW</t>
  </si>
  <si>
    <t>5723129100</t>
  </si>
  <si>
    <t>Ремень клиновой 13x655</t>
  </si>
  <si>
    <t>R81302J002</t>
  </si>
  <si>
    <t>КОВРИК САЛОНА РЕЗИНОВЫЙ, КОМПЛЕКТ, 6ШТ., НА 3 РЯДА</t>
  </si>
  <si>
    <t>S281131P000</t>
  </si>
  <si>
    <t>ВОЗДУШНЫЙ ФИЛЬТР ДВИГАТЕЛЯ</t>
  </si>
  <si>
    <t>97606H5000</t>
  </si>
  <si>
    <t>Радиатор кондиционера RIO FBr 2017-&gt;/X-LINE 2017-&gt;</t>
  </si>
  <si>
    <t>66321H0050</t>
  </si>
  <si>
    <t>Крыло переднее правое RIO 2017-&gt;</t>
  </si>
  <si>
    <t>86511D4250</t>
  </si>
  <si>
    <t>Бампер передний (под парктроники) OPTIMA 2015-&gt;</t>
  </si>
  <si>
    <t>863102J000</t>
  </si>
  <si>
    <t>Эмблема на дверь</t>
  </si>
  <si>
    <t>S97133F2100</t>
  </si>
  <si>
    <t>Фильтр салонный QLE</t>
  </si>
  <si>
    <t>86520H0000</t>
  </si>
  <si>
    <t>Абсорбер бампера переднего RIO FBr 2017-&gt;</t>
  </si>
  <si>
    <t>9871229600</t>
  </si>
  <si>
    <t>R980099009</t>
  </si>
  <si>
    <t>Парктроник mp-216led-f4,чёрный MP-216LED-F4 Black</t>
  </si>
  <si>
    <t>C</t>
  </si>
  <si>
    <t>2521237182</t>
  </si>
  <si>
    <t>Ремень поликлиновой 6PK2000</t>
  </si>
  <si>
    <t>86611B2500</t>
  </si>
  <si>
    <t>Бампер задний SOUL 2016-2019</t>
  </si>
  <si>
    <t>546453K010</t>
  </si>
  <si>
    <t>R9713H0000</t>
  </si>
  <si>
    <t>Фильтр салона угольный RIO</t>
  </si>
  <si>
    <t>62485A4000</t>
  </si>
  <si>
    <t>Сайлентблок подрамника</t>
  </si>
  <si>
    <t>51712G4000</t>
  </si>
  <si>
    <t>86612J7000</t>
  </si>
  <si>
    <t>Спойлер бампера заднего CEED CD 2018-&gt;</t>
  </si>
  <si>
    <t>871152F200</t>
  </si>
  <si>
    <t>Демпфер стекла заднего Sportage</t>
  </si>
  <si>
    <t>857704Y000WK</t>
  </si>
  <si>
    <t>Накладка панели задней (пластик, где замок) RIO SD 2015-&gt;</t>
  </si>
  <si>
    <t>861112P543</t>
  </si>
  <si>
    <t>Стекло лобовое (обогрев щеток, датчик дождя) SORENTO 2012-2014</t>
  </si>
  <si>
    <t>545652E000</t>
  </si>
  <si>
    <t>Болт М16</t>
  </si>
  <si>
    <t>924024X000</t>
  </si>
  <si>
    <t>Фонарь правый на крыло RIO 2011-2015</t>
  </si>
  <si>
    <t>924014X000</t>
  </si>
  <si>
    <t>Фонарь левый в крыло RIO 2011 -&gt;</t>
  </si>
  <si>
    <t>MB09243028</t>
  </si>
  <si>
    <t>НАКЛАДКА ПЕДАЛИ СЦЕПЛЕНИЯ</t>
  </si>
  <si>
    <t>0K9BV10603</t>
  </si>
  <si>
    <t>ЗАЩИТНЫЙ КОЖУХ УПЛОТНИТЕЛЬНОГО КОЛЬЦА БЛОКА ЦИЛИНДРОВ</t>
  </si>
  <si>
    <t>568203V100FFF</t>
  </si>
  <si>
    <t>Наконечник рулевой комплект Optima</t>
  </si>
  <si>
    <t>542202J100</t>
  </si>
  <si>
    <t>Болт схождения</t>
  </si>
  <si>
    <t>283142G000</t>
  </si>
  <si>
    <t>Прокладка впускного коллектора</t>
  </si>
  <si>
    <t>283132G000</t>
  </si>
  <si>
    <t>87539J7001</t>
  </si>
  <si>
    <t>Наклейка двери задней левой антигравийная CEED 2018-&gt;</t>
  </si>
  <si>
    <t>B2F79AQ000</t>
  </si>
  <si>
    <t>353202GTA0</t>
  </si>
  <si>
    <t>Насос топливный высокого давления</t>
  </si>
  <si>
    <t>R8222J7100</t>
  </si>
  <si>
    <t>КОМПЛЕКТ ДЕФЛЕКТОРОВ БОКОВЫХ СТЕКОЛ, 4ШТ., CEED 5DR 2018</t>
  </si>
  <si>
    <t>92102H0010</t>
  </si>
  <si>
    <t>Фара правая RIO 2017-&gt;</t>
  </si>
  <si>
    <t>87621H0010</t>
  </si>
  <si>
    <t>Стекло зеркала правого</t>
  </si>
  <si>
    <t>877153K000</t>
  </si>
  <si>
    <t>Пистон</t>
  </si>
  <si>
    <t>517122T000</t>
  </si>
  <si>
    <t>Диск тормозной передний Optima 11- 16-&gt;</t>
  </si>
  <si>
    <t>K999461000</t>
  </si>
  <si>
    <t>MB00833041</t>
  </si>
  <si>
    <t>MB00933041</t>
  </si>
  <si>
    <t>0K01134703A</t>
  </si>
  <si>
    <t>УПОРНОЕ КОЛЬЦО СТОЙКИ АМОРТИЗАТОРА</t>
  </si>
  <si>
    <t>0K01313997A</t>
  </si>
  <si>
    <t>ШЛАНГ ТОПЛИВНОЙ СИСТЕМЫ</t>
  </si>
  <si>
    <t>0K04533603</t>
  </si>
  <si>
    <t>0K2ND66881</t>
  </si>
  <si>
    <t>0K2N15004X</t>
  </si>
  <si>
    <t>Кронштейн бампера переднего правый (метал.) SPECTRA</t>
  </si>
  <si>
    <t>MFU6021511B</t>
  </si>
  <si>
    <t>МАСЛЯНЫЙ ПОДДОН АКПП</t>
  </si>
  <si>
    <t>0K9BV12781A</t>
  </si>
  <si>
    <t>0K9BV12791A</t>
  </si>
  <si>
    <t>56820C1700</t>
  </si>
  <si>
    <t>31115C1000</t>
  </si>
  <si>
    <t>Уплотнительное кольцо топливного насоса</t>
  </si>
  <si>
    <t>546214D000</t>
  </si>
  <si>
    <t>Седло пружины подвески RH</t>
  </si>
  <si>
    <t>54830M0000</t>
  </si>
  <si>
    <t>Тяга стабилизатора</t>
  </si>
  <si>
    <t>R8140D4001EP</t>
  </si>
  <si>
    <t>Коврики салона комплект текстильные. Edition Plus Optima 2019 -</t>
  </si>
  <si>
    <t>66311J7000</t>
  </si>
  <si>
    <t>495572E000</t>
  </si>
  <si>
    <t>495653E800</t>
  </si>
  <si>
    <t>495931F200</t>
  </si>
  <si>
    <t>ПЫЛЬНИК ШРУСА ВАЛА КОЛЕСА</t>
  </si>
  <si>
    <t>461583B000</t>
  </si>
  <si>
    <t>УПЛОТНИТЕЛЬНОЕ КОЛЬЦО МАСЛЯНОГО НАСОСА</t>
  </si>
  <si>
    <t>4583539517</t>
  </si>
  <si>
    <t>УПОРНОЕ КОЛЬЦО ПОДШИПНИКА ВАЛА ДИФФЕРЕНЦИАЛА</t>
  </si>
  <si>
    <t>452804C000</t>
  </si>
  <si>
    <t>3515625000</t>
  </si>
  <si>
    <t>452453B610</t>
  </si>
  <si>
    <t>Сальник дифференциала левый</t>
  </si>
  <si>
    <t>252351D016</t>
  </si>
  <si>
    <t>ВИНТ-САМОРЕЗ D=6MM</t>
  </si>
  <si>
    <t>253881H000</t>
  </si>
  <si>
    <t>НАКЛЕЙКА С ТЕХНИЧЕСКОЙ ИНФОРМАЦИЕЙ</t>
  </si>
  <si>
    <t>254522B000</t>
  </si>
  <si>
    <t>254604D720</t>
  </si>
  <si>
    <t>Радиатор</t>
  </si>
  <si>
    <t>2546232010</t>
  </si>
  <si>
    <t>УПЛОТНИТЕЛЬНОЕ КОЛЬЦО</t>
  </si>
  <si>
    <t>314302F100</t>
  </si>
  <si>
    <t>ФИТИНГ ТРУБКИ ТОПЛИВНОЙ СИСТЕМЫ</t>
  </si>
  <si>
    <t>3115936000</t>
  </si>
  <si>
    <t>311023X000</t>
  </si>
  <si>
    <t>ПРОКЛАДКА ТОПЛИВНОГО НАСОСА</t>
  </si>
  <si>
    <t>292452F000</t>
  </si>
  <si>
    <t>1416004120</t>
  </si>
  <si>
    <t>Заклепка подкрылка D=3ММ</t>
  </si>
  <si>
    <t>1471148006B</t>
  </si>
  <si>
    <t>1866828000</t>
  </si>
  <si>
    <t>ПАТРОН ЛАМПОЧКИ ПАНЕЛИ ПРИБОРОВ</t>
  </si>
  <si>
    <t>211142F000</t>
  </si>
  <si>
    <t>231272B700</t>
  </si>
  <si>
    <t>243712F000</t>
  </si>
  <si>
    <t>ВОЗВРАТНАЯ ПРУЖИНА НАТЯЖИТЕЛЯ</t>
  </si>
  <si>
    <t>243712G010</t>
  </si>
  <si>
    <t>ПОДШИПНИК СКОЛЬЖЕНИЯ КОЛЕНВАЛА</t>
  </si>
  <si>
    <t>243892A000</t>
  </si>
  <si>
    <t>244302E300</t>
  </si>
  <si>
    <t>Направляющая цепи привода грм</t>
  </si>
  <si>
    <t>2447125001</t>
  </si>
  <si>
    <t>ОПОРА НАПРАВЛЯЮЩЕЙ ЦЕПИ ПРИВОДА ГРМ</t>
  </si>
  <si>
    <t>223213A000</t>
  </si>
  <si>
    <t>224052B010</t>
  </si>
  <si>
    <t>Защитный кожух клапанной крышки двигателя CARENS 06-/CEED 06-12-/CERATO/RIO 2011-/SOUL 08-/VENGA</t>
  </si>
  <si>
    <t>224412E300</t>
  </si>
  <si>
    <t>224432F000</t>
  </si>
  <si>
    <t>222262B415</t>
  </si>
  <si>
    <t>ТОЛКАТЕЛЬ КЛАПАНА ДВИГАТЕЛЯ 3.210</t>
  </si>
  <si>
    <t>0KL0110155</t>
  </si>
  <si>
    <t>ВТУЛКА ТОЛКАТЕЛЯ КЛАПАНА ДВИГАТЕЛЯ</t>
  </si>
  <si>
    <t>0K01850902B</t>
  </si>
  <si>
    <t>Уплотнитель заднего стекла</t>
  </si>
  <si>
    <t>1125112353</t>
  </si>
  <si>
    <t>1129306163</t>
  </si>
  <si>
    <t>1244105167K</t>
  </si>
  <si>
    <t>1243303109B</t>
  </si>
  <si>
    <t>Винт-саморез d=20мм</t>
  </si>
  <si>
    <t>86511L2010</t>
  </si>
  <si>
    <t>Бампер передний K5</t>
  </si>
  <si>
    <t>R8570K0100ORG</t>
  </si>
  <si>
    <t>Органайзер багажного отделения</t>
  </si>
  <si>
    <t>581011YA45</t>
  </si>
  <si>
    <t>Колодки тормозные передние Picanto 11-&gt;</t>
  </si>
  <si>
    <t>92402H0500</t>
  </si>
  <si>
    <t>Фонарь наружний правый RIO sedan FBr 2017-&gt;</t>
  </si>
  <si>
    <t>92401L2140</t>
  </si>
  <si>
    <t>Фонарь задний левый</t>
  </si>
  <si>
    <t>MD00134015A</t>
  </si>
  <si>
    <t>QW417846A350</t>
  </si>
  <si>
    <t>243492E000</t>
  </si>
  <si>
    <t>92102H0700</t>
  </si>
  <si>
    <t>86350H0710</t>
  </si>
  <si>
    <t>Решетка радиатора RIO Fbr 2018-&gt;</t>
  </si>
  <si>
    <t>1327706887B</t>
  </si>
  <si>
    <t>553321R000</t>
  </si>
  <si>
    <t>565223Q000</t>
  </si>
  <si>
    <t>55577M2002</t>
  </si>
  <si>
    <t>втулка стабилизатора</t>
  </si>
  <si>
    <t>555303E010</t>
  </si>
  <si>
    <t>581134D000</t>
  </si>
  <si>
    <t>527303S200</t>
  </si>
  <si>
    <t>Ступица задняя</t>
  </si>
  <si>
    <t>535502J250</t>
  </si>
  <si>
    <t>Сальник привода редуктора заднего моста</t>
  </si>
  <si>
    <t>5307239000</t>
  </si>
  <si>
    <t>УПЛОТНИТЕЛЬНОЕ КОЛЬЦО СЛИВНОЙ ПРОБКИ ДИФФЕРЕНЦИАЛА ВЕДУЩЕГО МОСТА</t>
  </si>
  <si>
    <t>546111Y000</t>
  </si>
  <si>
    <t>Опора стойки подвески</t>
  </si>
  <si>
    <t>546112K100</t>
  </si>
  <si>
    <t>545844D002</t>
  </si>
  <si>
    <t>Сайлентблок переднего рычага передний</t>
  </si>
  <si>
    <t>546043E100</t>
  </si>
  <si>
    <t>УПОРНАЯ КРЫШКА ДЕМПФЕРА АМОРТИЗАТОРА</t>
  </si>
  <si>
    <t>545522S000</t>
  </si>
  <si>
    <t>УПОРНОЕ КОЛЬЦО ВТУЛКИ ПОДВЕСКИ</t>
  </si>
  <si>
    <t>55256A6000</t>
  </si>
  <si>
    <t>551182J000</t>
  </si>
  <si>
    <t>САЙЛЕНТБЛОК ПРОДОЛЬНОЙ ТЯГИ</t>
  </si>
  <si>
    <t>551171M000</t>
  </si>
  <si>
    <t>551372B010</t>
  </si>
  <si>
    <t>УПОРНОЕ КОЛЬЦО ВТУЛКИ ШТАНГИ ПОДВЕСКИ</t>
  </si>
  <si>
    <t>552153R000</t>
  </si>
  <si>
    <t>551601E000</t>
  </si>
  <si>
    <t>Сайлентблок балки</t>
  </si>
  <si>
    <t>546452E000</t>
  </si>
  <si>
    <t>546392P000</t>
  </si>
  <si>
    <t>546331D000</t>
  </si>
  <si>
    <t>546331F000</t>
  </si>
  <si>
    <t>5823307300</t>
  </si>
  <si>
    <t>581642C000</t>
  </si>
  <si>
    <t>581661Y000</t>
  </si>
  <si>
    <t>Фиксатор тормозного механизма</t>
  </si>
  <si>
    <t>826292P000VA</t>
  </si>
  <si>
    <t>8413221100</t>
  </si>
  <si>
    <t>ЗАГЛУШКА ПАНЕЛИ БАГАЖНОГО ОТСЕКА</t>
  </si>
  <si>
    <t>8413222000</t>
  </si>
  <si>
    <t>ЗАГЛУШКА ПАНЕЛИ ПОЛА</t>
  </si>
  <si>
    <t>865173W010</t>
  </si>
  <si>
    <t>86382A7000</t>
  </si>
  <si>
    <t>Наклейка двери задней левой горизонтальная (сверху) CERATO YD 2016-&gt;</t>
  </si>
  <si>
    <t>857792B000J7</t>
  </si>
  <si>
    <t>821343E000</t>
  </si>
  <si>
    <t>ФИКСАТОР НАКЛАДКИ ПОРОГА</t>
  </si>
  <si>
    <t>814474D500</t>
  </si>
  <si>
    <t>ЭЛ.ДВИГАТЕЛЬ СТЕКЛООЧИСТИТЕЛЯ, 40ВТ</t>
  </si>
  <si>
    <t>817543F000</t>
  </si>
  <si>
    <t>РУКОЯТКА КРЫШКИ БАГАЖНИКА</t>
  </si>
  <si>
    <t>7932038000</t>
  </si>
  <si>
    <t>ПЕТЛЯ ДВЕРИ</t>
  </si>
  <si>
    <t>793803U000</t>
  </si>
  <si>
    <t>Ограничитель двери передней левой SPORTAGE 2010-2014</t>
  </si>
  <si>
    <t>793202B020</t>
  </si>
  <si>
    <t>Петля двери передней левой нижняя</t>
  </si>
  <si>
    <t>791702P000</t>
  </si>
  <si>
    <t>Датчик системы защиты пешехода (шлейф с блоком на усилителе) SORENTO 2012-2014</t>
  </si>
  <si>
    <t>671623E000</t>
  </si>
  <si>
    <t>УСИЛИТЕЛЬ НАПРАВЛЯЮЩЕЙ КРЫШИ</t>
  </si>
  <si>
    <t>624922E000</t>
  </si>
  <si>
    <t>583252G000</t>
  </si>
  <si>
    <t>Пыльник тормозного щита</t>
  </si>
  <si>
    <t>582571D000</t>
  </si>
  <si>
    <t>РЫЧАГ РУЧНОГО ПРИВОДА ТОРМОЗНЫХ КОЛОДОК</t>
  </si>
  <si>
    <t>582683L000</t>
  </si>
  <si>
    <t>582671G300</t>
  </si>
  <si>
    <t>ПЛАНКА ТОРМОЗНОЙ СИСТЕМЫ</t>
  </si>
  <si>
    <t>582682P620</t>
  </si>
  <si>
    <t>5827237000</t>
  </si>
  <si>
    <t>975301F500</t>
  </si>
  <si>
    <t>КУЗОВНОЙ КРОНШТЕЙН КРЕПЛЕНИЯ БРЫЗГОВИКА</t>
  </si>
  <si>
    <t>983111H000</t>
  </si>
  <si>
    <t>97699A2100</t>
  </si>
  <si>
    <t>НАКЛЕЙКА С ТЕХНИЧЕСКОЙ ИНФОРМАЦИЕЙ НА БУМАЖНОЙ ОСНОВЕ С ПОСТОЯННЫМ ЛИП</t>
  </si>
  <si>
    <t>927301R000</t>
  </si>
  <si>
    <t>ПАТРОН ЛАМПЫ СТОП-СИГНАЛА</t>
  </si>
  <si>
    <t>926422F000</t>
  </si>
  <si>
    <t>Стекло плафона двери правой</t>
  </si>
  <si>
    <t>866373U000</t>
  </si>
  <si>
    <t>Кронштейн усилителя бампера заднего нижний средний SPORTAGE</t>
  </si>
  <si>
    <t>868622F000</t>
  </si>
  <si>
    <t>КРОНШТЕЙН БРЫЗГОВИКА</t>
  </si>
  <si>
    <t>921424D000</t>
  </si>
  <si>
    <t>88830A2000WK</t>
  </si>
  <si>
    <t>ЗАЩЕЛКА РЕМНЯ БЕЗОПАСНОСТИ</t>
  </si>
  <si>
    <t>88661A2010WK</t>
  </si>
  <si>
    <t>ЗАЩИТНЫЙ КОЖУХ МЕХАНИЗМА РЕГУЛИРОВКИ ПОЛОЖЕНИЯ СИДЕНЬЯ</t>
  </si>
  <si>
    <t>881502P030</t>
  </si>
  <si>
    <t>ПОДУШКА СИДЕНЬЯ</t>
  </si>
  <si>
    <t>868202P500</t>
  </si>
  <si>
    <t>Подкрылок передний правый SORENTO 2012-2014</t>
  </si>
  <si>
    <t>641012P600</t>
  </si>
  <si>
    <t>Панель передняя (телевизор, 2400 CC - THETA 2) SORENTO 2012-&gt;</t>
  </si>
  <si>
    <t>983201H300</t>
  </si>
  <si>
    <t>57722D3000</t>
  </si>
  <si>
    <t>86513D4000</t>
  </si>
  <si>
    <t>Кронштей бампера левый</t>
  </si>
  <si>
    <t>64101B2010</t>
  </si>
  <si>
    <t>Панель передняя SOUL 2013 -&gt;</t>
  </si>
  <si>
    <t>861303W000</t>
  </si>
  <si>
    <t>Молдинг стекла лобового SPORTAGE 2010-2014</t>
  </si>
  <si>
    <t>86613F1000</t>
  </si>
  <si>
    <t>Кронштейн крепления бампера задний левый SPORTAGE QLE</t>
  </si>
  <si>
    <t>986231G000</t>
  </si>
  <si>
    <t>Крышка бачка омывателя</t>
  </si>
  <si>
    <t>0G47117485A</t>
  </si>
  <si>
    <t>ПЫЛЬНИК ТЯГИ РЫЧАГА КПП</t>
  </si>
  <si>
    <t>CA01013660C</t>
  </si>
  <si>
    <t>РАСПОРНАЯ ПЛАНКА ТОРМОЗНЫХ КОЛОДОК</t>
  </si>
  <si>
    <t>0K56A33231A</t>
  </si>
  <si>
    <t>0K20158226A</t>
  </si>
  <si>
    <t>MB01333041</t>
  </si>
  <si>
    <t>0K9D051919</t>
  </si>
  <si>
    <t>Клипса (направляющая фонаря) SORENTO 2012-2014</t>
  </si>
  <si>
    <t>0K01140060A</t>
  </si>
  <si>
    <t>ПОДВЕСКА ГЛУШИТЕЛЯ</t>
  </si>
  <si>
    <t>0K55232116</t>
  </si>
  <si>
    <t>0K01267510A</t>
  </si>
  <si>
    <t>0K01C15173B</t>
  </si>
  <si>
    <t>0FE3N13460</t>
  </si>
  <si>
    <t>ПРОКЛАДКА ВЫПУСКНОГО КОЛЛЕКТОРА</t>
  </si>
  <si>
    <t>452453B700</t>
  </si>
  <si>
    <t>87752D4000</t>
  </si>
  <si>
    <t>Накладка правого порога</t>
  </si>
  <si>
    <t>876211M010</t>
  </si>
  <si>
    <t>587321G000</t>
  </si>
  <si>
    <t>866751H510</t>
  </si>
  <si>
    <t>Кронштейн датчика парковки Cee'd</t>
  </si>
  <si>
    <t>546611H700</t>
  </si>
  <si>
    <t>Амортизатор передний правый C'eed</t>
  </si>
  <si>
    <t>58302A7B30</t>
  </si>
  <si>
    <t>Колодки тормозные зад Cerato 12-&gt;</t>
  </si>
  <si>
    <t>4270026700</t>
  </si>
  <si>
    <t>Позиционер АКПП</t>
  </si>
  <si>
    <t>452453B810</t>
  </si>
  <si>
    <t>Сальник правого привода</t>
  </si>
  <si>
    <t>9835007000</t>
  </si>
  <si>
    <t>Щетка стеклоочистителя PICANTO &lt;-13 водительская (550 мм)</t>
  </si>
  <si>
    <t>922024X000</t>
  </si>
  <si>
    <t>Фара противотуманная правая RIO 2011-2015</t>
  </si>
  <si>
    <t>86110F1050</t>
  </si>
  <si>
    <t>Стекло лобовое (с обогревом щеток, без датчика дождя) SPORTAGE 2015-&gt;</t>
  </si>
  <si>
    <t>66315C5000</t>
  </si>
  <si>
    <t>Кронштейн крепления крыла левый</t>
  </si>
  <si>
    <t>353102B150</t>
  </si>
  <si>
    <t>Форсунка топливная</t>
  </si>
  <si>
    <t>S555303R000</t>
  </si>
  <si>
    <t>R8130H0200P</t>
  </si>
  <si>
    <t>Коврики салона (4 шт.) (резина) + коврик багажника RIO 2017-&gt; X-Line (с подлокотником, Pres/Prem)</t>
  </si>
  <si>
    <t>85730H0000WK</t>
  </si>
  <si>
    <t>Обивка багажника левая RIO sedan FBr 2017-&gt;</t>
  </si>
  <si>
    <t>1737209520B</t>
  </si>
  <si>
    <t>Отбойник капота задний (мал.) SPORTAGE QLE 2015-&gt;</t>
  </si>
  <si>
    <t>56390A5010</t>
  </si>
  <si>
    <t>Рулевая колонка</t>
  </si>
  <si>
    <t>92406H0200</t>
  </si>
  <si>
    <t>Фонарь противотуманный задний правый (в бампер) RIO X-LINE HB</t>
  </si>
  <si>
    <t>865B3K0000</t>
  </si>
  <si>
    <t>865B4K0000</t>
  </si>
  <si>
    <t>967002P370DAQ</t>
  </si>
  <si>
    <t>Кнопки управления на руль</t>
  </si>
  <si>
    <t>865901M000</t>
  </si>
  <si>
    <t>Спойлер бампера переднего CERATO 2010-2012</t>
  </si>
  <si>
    <t>863611H000</t>
  </si>
  <si>
    <t>Накладка замка капота Cee'd</t>
  </si>
  <si>
    <t>0K2N351881</t>
  </si>
  <si>
    <t>Брызговик задний правый SPECTRA</t>
  </si>
  <si>
    <t>986201H200</t>
  </si>
  <si>
    <t>Бачок омывателя лобового стекла под датчик Cee'd</t>
  </si>
  <si>
    <t>R8480AC1038K</t>
  </si>
  <si>
    <t>СУМКА ДОРОЖНАЯ СПОРТИВНАЯ ЧЕРНАЯ</t>
  </si>
  <si>
    <t>92102J7050</t>
  </si>
  <si>
    <t>Фара правая CEED 2018-&gt;</t>
  </si>
  <si>
    <t>963303W500</t>
  </si>
  <si>
    <t>Динамик</t>
  </si>
  <si>
    <t>935732P300</t>
  </si>
  <si>
    <t>Переключатель стеклоподъемников водительской двери</t>
  </si>
  <si>
    <t>495602P250FFF</t>
  </si>
  <si>
    <t>86322C5000</t>
  </si>
  <si>
    <t>Эмблема "CRDi" на дверь задка SORENTO PRIME 2014-&gt;</t>
  </si>
  <si>
    <t>582551G300</t>
  </si>
  <si>
    <t>98812A2000</t>
  </si>
  <si>
    <t>Колпачок держателя щетки стеклоочистителя</t>
  </si>
  <si>
    <t>86683A2000</t>
  </si>
  <si>
    <t>Молдинг бампера заднего (по центру) CEED 2012-2015</t>
  </si>
  <si>
    <t>253214L100</t>
  </si>
  <si>
    <t>Дефлектор радиатора правый RIO 2015-&gt;</t>
  </si>
  <si>
    <t>793801H502</t>
  </si>
  <si>
    <t>Ограничитель передней левой двери</t>
  </si>
  <si>
    <t>865143U000</t>
  </si>
  <si>
    <t>Кронштейн бампера переднего правый на крыло SPORTAGE 2010-2014</t>
  </si>
  <si>
    <t>86514H0500</t>
  </si>
  <si>
    <t>Кронштейн бампера переднего правый</t>
  </si>
  <si>
    <t>0K2N151036</t>
  </si>
  <si>
    <t>Крышка фары</t>
  </si>
  <si>
    <t>841361D100</t>
  </si>
  <si>
    <t>793103E000</t>
  </si>
  <si>
    <t>Петля двери передней левой верхнняя</t>
  </si>
  <si>
    <t>565321H000</t>
  </si>
  <si>
    <t>Пробка картера рулевого механизма</t>
  </si>
  <si>
    <t>86350A2000</t>
  </si>
  <si>
    <t>Решетка радиатора с ХРОМОМ CEED JD 2012-2015</t>
  </si>
  <si>
    <t>251302F000</t>
  </si>
  <si>
    <t>Прокладка насоса охлаждающей жидкости</t>
  </si>
  <si>
    <t>819001GA20</t>
  </si>
  <si>
    <t>Цилиндр замка  зажигания</t>
  </si>
  <si>
    <t>86617F1000</t>
  </si>
  <si>
    <t>Заглушка буксировочного крюка бампера заднего (в спойлер) QUORIS</t>
  </si>
  <si>
    <t>R8140Q5100</t>
  </si>
  <si>
    <t>Ковер салона текстильный, комплект 4шт. Seltos</t>
  </si>
  <si>
    <t>98682D4200</t>
  </si>
  <si>
    <t>Форсунка омывателя фары правой</t>
  </si>
  <si>
    <t>86562D4500</t>
  </si>
  <si>
    <t>Облицовка решетки радиатора</t>
  </si>
  <si>
    <t>86517D4500</t>
  </si>
  <si>
    <t>87611H0010</t>
  </si>
  <si>
    <t>Стекло зеркала левого</t>
  </si>
  <si>
    <t>210202B101</t>
  </si>
  <si>
    <t>Вкладыши коренные (пара)</t>
  </si>
  <si>
    <t>86567F1500</t>
  </si>
  <si>
    <t>Накладка нижняя переднего бампера</t>
  </si>
  <si>
    <t>92303M6000</t>
  </si>
  <si>
    <t>Повторитель поворота левый в бампер передний CERATO 2018-&gt;</t>
  </si>
  <si>
    <t>868412K000</t>
  </si>
  <si>
    <t>Брызговик задний левый Soul Soul</t>
  </si>
  <si>
    <t>885121H010EQ</t>
  </si>
  <si>
    <t>РЫЧАГ РЕГУЛИРОВКИ ПОЛОЖЕНИЯ СИДЕНЬЯ</t>
  </si>
  <si>
    <t>86588A2600</t>
  </si>
  <si>
    <t>Заглушка буксировочного крюка бампера переднего CEED 2015-&gt;</t>
  </si>
  <si>
    <t>66321J7000</t>
  </si>
  <si>
    <t>Крыло переднее правое</t>
  </si>
  <si>
    <t>86560F1510</t>
  </si>
  <si>
    <t>Накладка переднего бампера</t>
  </si>
  <si>
    <t>96610H5000</t>
  </si>
  <si>
    <t>Сигнал звуковой</t>
  </si>
  <si>
    <t>431342A010</t>
  </si>
  <si>
    <t>Сальник первичного вала АКПП 7DCT</t>
  </si>
  <si>
    <t>83840H0000WK</t>
  </si>
  <si>
    <t>Накладка</t>
  </si>
  <si>
    <t>98815H2000</t>
  </si>
  <si>
    <t>Поводок зад с/о</t>
  </si>
  <si>
    <t>95720J5300ABP</t>
  </si>
  <si>
    <t>Датчик парковки зад бампера (центральный)</t>
  </si>
  <si>
    <t>4110023138</t>
  </si>
  <si>
    <t>4130023138</t>
  </si>
  <si>
    <t>Корзина сцепления</t>
  </si>
  <si>
    <t>66400D4000</t>
  </si>
  <si>
    <t>Капот OPTIMA 2016-&gt;</t>
  </si>
  <si>
    <t>R8130J5100</t>
  </si>
  <si>
    <t>Коврики салона (4 шт.) (резина) STINGER 2018</t>
  </si>
  <si>
    <t>R8480AC1030K</t>
  </si>
  <si>
    <t>БЕЙСБОЛКА С ЛОГО "STINGER"</t>
  </si>
  <si>
    <t>86683A2600</t>
  </si>
  <si>
    <t>Спойлер бампера заднего CEED JD HB</t>
  </si>
  <si>
    <t>86690D4010</t>
  </si>
  <si>
    <t>Спойлер бампера заднего в сборе OPTIMA 2015-&gt;</t>
  </si>
  <si>
    <t>583021PA30</t>
  </si>
  <si>
    <t>865172K000</t>
  </si>
  <si>
    <t>Заглушка крюка буксировочного бампера переднего Soul Soul</t>
  </si>
  <si>
    <t>2351025240</t>
  </si>
  <si>
    <t>Шатун</t>
  </si>
  <si>
    <t>66321D4000</t>
  </si>
  <si>
    <t>Крыло переднее правое OPTIMA 2015-&gt;</t>
  </si>
  <si>
    <t>84159D9000</t>
  </si>
  <si>
    <t>Пыльник полки крыла переднего левого (внутри) SPORTAGE QLE 2015-&gt;</t>
  </si>
  <si>
    <t>71504H0C00</t>
  </si>
  <si>
    <t>Крыло заднее правое RIO FBr 2017-&gt; sedan</t>
  </si>
  <si>
    <t>S281133S100</t>
  </si>
  <si>
    <t>92404H0000</t>
  </si>
  <si>
    <t>Фонарь задний правый на крышку багажника RIO 2017 -&gt;</t>
  </si>
  <si>
    <t>92402H0000</t>
  </si>
  <si>
    <t>Фонарь задний правый на крыло RIO 2017-&gt;</t>
  </si>
  <si>
    <t>1129008306B</t>
  </si>
  <si>
    <t>82651C5710</t>
  </si>
  <si>
    <t>Ручка передней двери левая</t>
  </si>
  <si>
    <t>876113W350</t>
  </si>
  <si>
    <t>Зеркальный элемент левый</t>
  </si>
  <si>
    <t>552294D000</t>
  </si>
  <si>
    <t>553441H000</t>
  </si>
  <si>
    <t>Демпфер амортизатора</t>
  </si>
  <si>
    <t>553411H000</t>
  </si>
  <si>
    <t>96890C5500SWP</t>
  </si>
  <si>
    <t>81130D9000</t>
  </si>
  <si>
    <t>Замок капота SPORTAGE QLE 2015-&gt;</t>
  </si>
  <si>
    <t>319112K000</t>
  </si>
  <si>
    <t>ФИЛЬТР ТОПЛИВНЫЙ SOUL (AM)</t>
  </si>
  <si>
    <t>86560A2000</t>
  </si>
  <si>
    <t>Решетка бампера переднего CEED JD 2012-2015</t>
  </si>
  <si>
    <t>865141P000</t>
  </si>
  <si>
    <t>866351F000</t>
  </si>
  <si>
    <t>921322P500</t>
  </si>
  <si>
    <t>R8460L2003</t>
  </si>
  <si>
    <t>ПОДКРЫЛОК С ШУМОИЗОЛЯЦИЕЙ ЗАДНИЙ ПРАВЫЙ K5</t>
  </si>
  <si>
    <t>R8570J7500</t>
  </si>
  <si>
    <t>Коврик багажника резина X CEED</t>
  </si>
  <si>
    <t>R8130J7200</t>
  </si>
  <si>
    <t>Коврики в салон X CEED</t>
  </si>
  <si>
    <t>816373S010</t>
  </si>
  <si>
    <t>ЗАГЛУШКА НАПРАВЛЯЮЩЕЙ ПАНОРАМНОГО ЛЮКА КРЫШИ</t>
  </si>
  <si>
    <t>R4000P2001</t>
  </si>
  <si>
    <t>Защита картера</t>
  </si>
  <si>
    <t>52910L2310</t>
  </si>
  <si>
    <t>Диск колеса</t>
  </si>
  <si>
    <t>86121P2000</t>
  </si>
  <si>
    <t>86811H0700</t>
  </si>
  <si>
    <t>58101L1A02</t>
  </si>
  <si>
    <t>877523U000</t>
  </si>
  <si>
    <t>Накладка порога правого SPORTAGE 2012-2014</t>
  </si>
  <si>
    <t>86532H0900</t>
  </si>
  <si>
    <t>Молдинг решетки переднего бампера</t>
  </si>
  <si>
    <t>86350H0900</t>
  </si>
  <si>
    <t>R8570R0002</t>
  </si>
  <si>
    <t>КОВЕР БАГАЖНИКА РЕЗИНОВЫЙ CARNIVAL 7, 8 мест (короткий)</t>
  </si>
  <si>
    <t>R8130R0000</t>
  </si>
  <si>
    <t>КОВРЫ РЕЗИНОВЫЕ CARNIVAL 7 МЕСТ</t>
  </si>
  <si>
    <t>86811H0900</t>
  </si>
  <si>
    <t>52973B2020</t>
  </si>
  <si>
    <t>52973K0300EB</t>
  </si>
  <si>
    <t>58254G3300</t>
  </si>
  <si>
    <t>2831003810</t>
  </si>
  <si>
    <t>ВПУСКНОЙ КОЛЛЕКТОР ДВИГАТЕЛЯ</t>
  </si>
  <si>
    <t>1433112160</t>
  </si>
  <si>
    <t>ВТУЛКА БЛОКА ЦИЛИНДРОВ</t>
  </si>
  <si>
    <t>213154A001</t>
  </si>
  <si>
    <t>ВТУЛКА МАСЛЯННОГО КАРТЕРА, СПОСОБ ИЗГОТОВЛЕНИЯ КОМБИНИРОВАННЫЙ: ШТАМПО</t>
  </si>
  <si>
    <t>551601W000</t>
  </si>
  <si>
    <t>ВТУЛКА ПОДВЕСКИ РЕЗИНОМЕТАЛЛИЧЕСКАЯ</t>
  </si>
  <si>
    <t>92411H0200</t>
  </si>
  <si>
    <t>ДЕРЖАТЕЛЬ ФОНАРЯ</t>
  </si>
  <si>
    <t>833181M020DAG</t>
  </si>
  <si>
    <t>857463L000TX</t>
  </si>
  <si>
    <t>858121M5008O</t>
  </si>
  <si>
    <t>ЗАГЛУШКА ВНУТРЕННЕЙ ПАНЕЛИ СТОЙКИ КУЗОВА</t>
  </si>
  <si>
    <t>29134M6000</t>
  </si>
  <si>
    <t>ЗАЩИТНЫЙ КОЖУХ РАДИАТОРА</t>
  </si>
  <si>
    <t>986301G100</t>
  </si>
  <si>
    <t>Форсунка стеклоомывателя Rio Rio</t>
  </si>
  <si>
    <t>86511P2010</t>
  </si>
  <si>
    <t>R8480AC1094K</t>
  </si>
  <si>
    <t>БЕЙСБОЛКА KIA, ЧЕРНАЯ NEW</t>
  </si>
  <si>
    <t>R8480AC1098K</t>
  </si>
  <si>
    <t>КРУЖКА KIA, ЦВЕТ БЕЛЫЙ-ЖЕЛТЫЙ NEW</t>
  </si>
  <si>
    <t>0K24013454</t>
  </si>
  <si>
    <t>ВИНТ-САМОРЕЗ М5</t>
  </si>
  <si>
    <t>86594P2000</t>
  </si>
  <si>
    <t>Молдинг бампера переднего правый</t>
  </si>
  <si>
    <t>2331142890</t>
  </si>
  <si>
    <t>96621L2000</t>
  </si>
  <si>
    <t>86812F1000</t>
  </si>
  <si>
    <t>Подкрылок передний правый SPORTAGE QLE</t>
  </si>
  <si>
    <t>86357D4000</t>
  </si>
  <si>
    <t>Уплотнитель бампера переднего (сверху) OPTIMA</t>
  </si>
  <si>
    <t>96210H0000</t>
  </si>
  <si>
    <t>82110F1000</t>
  </si>
  <si>
    <t>Уплотнитель проема передней левой двери</t>
  </si>
  <si>
    <t>86611C5500</t>
  </si>
  <si>
    <t>Бампер задний верх часть</t>
  </si>
  <si>
    <t>64900H0500</t>
  </si>
  <si>
    <t>Усилитель переднего бампера</t>
  </si>
  <si>
    <t>66311H0200</t>
  </si>
  <si>
    <t>582224D000</t>
  </si>
  <si>
    <t>Направляющая суппорта заднего нижняя</t>
  </si>
  <si>
    <t>927363A000</t>
  </si>
  <si>
    <t>Пыльник концевика капота (на передней панели)/заднего хода CEED JD 2012-2013</t>
  </si>
  <si>
    <t>98350B2010</t>
  </si>
  <si>
    <t>Щетка стеклоочистителя SOUL 13-&gt; водительская (600 мм) AERO</t>
  </si>
  <si>
    <t>252122A310</t>
  </si>
  <si>
    <t>ПРИВОДНОЙ РЕМЕНЬ L=95СМ SOUL 14</t>
  </si>
  <si>
    <t>58101B2A10</t>
  </si>
  <si>
    <t>Колодки передние SOUL 14</t>
  </si>
  <si>
    <t>86554B2000</t>
  </si>
  <si>
    <t>Кронштейн переднего бампера, боковой правый</t>
  </si>
  <si>
    <t>54660H0300</t>
  </si>
  <si>
    <t>77004F1000</t>
  </si>
  <si>
    <t>Дверь задняя правая SPORTAGE QLE</t>
  </si>
  <si>
    <t>4912926500</t>
  </si>
  <si>
    <t>978111D100</t>
  </si>
  <si>
    <t>Колпачок трубки системы охлаждения</t>
  </si>
  <si>
    <t>98621B2100</t>
  </si>
  <si>
    <t>Бачок жидкости стеклоомывателя SOUL 2013 -&gt;</t>
  </si>
  <si>
    <t>S311123Q500</t>
  </si>
  <si>
    <t>29110D4500</t>
  </si>
  <si>
    <t>Защита ДВС (пыльник бампера)</t>
  </si>
  <si>
    <t>877113U000</t>
  </si>
  <si>
    <t>Молдинг крыла переднего левый (расширитель) SPORTAGE 2012-2014</t>
  </si>
  <si>
    <t>865132J000</t>
  </si>
  <si>
    <t>Кронштейн бампера переднего левый MOHAVE</t>
  </si>
  <si>
    <t>87712H0500</t>
  </si>
  <si>
    <t>Молдинг двери передней правой (снизу) RIO X-LINE 2017-&gt;</t>
  </si>
  <si>
    <t>86520C5500</t>
  </si>
  <si>
    <t>Абсорбер пер бампера Prime</t>
  </si>
  <si>
    <t>87772H0500</t>
  </si>
  <si>
    <t>Молдинг крыла переднего правого (расширитель) RIO 2017&gt;/X-LINE</t>
  </si>
  <si>
    <t>29110H0100</t>
  </si>
  <si>
    <t>Защита ДВС (пыльник бампера) RIO X-LINE 2017-&gt;</t>
  </si>
  <si>
    <t>86569F1500</t>
  </si>
  <si>
    <t>Решетка бампера переднего нижняя SPORTAGE QLE 2018-&gt;</t>
  </si>
  <si>
    <t>52910H0150</t>
  </si>
  <si>
    <t>Диск колеса литой RIO 2017-&gt;</t>
  </si>
  <si>
    <t>583022SA30</t>
  </si>
  <si>
    <t>Колодки тормозные задние SPORTAGE (SL) 2010 -</t>
  </si>
  <si>
    <t>Накладка крышки багажника в сборе OPTIMA</t>
  </si>
  <si>
    <t>86664A2610</t>
  </si>
  <si>
    <t>Накладка светоотражателя бампера заднего правая CEED JD</t>
  </si>
  <si>
    <t>86512B2510</t>
  </si>
  <si>
    <t>Спойлер бампера переднего SOUL 2016-&gt;</t>
  </si>
  <si>
    <t>87611D4050</t>
  </si>
  <si>
    <t>БОКОВОЕ ЗЕРКАЛО ЗАДНЕГО ВИДА БЕЗ КОРПУСА</t>
  </si>
  <si>
    <t>1430003257B</t>
  </si>
  <si>
    <t>5481526100</t>
  </si>
  <si>
    <t>Стойка стабилизатора Оригинал</t>
  </si>
  <si>
    <t>52910F1510</t>
  </si>
  <si>
    <t>АЛЮМИНИЕВЫЙ КОЛЕСНЫЙ ДИСК, НОВЫЙ</t>
  </si>
  <si>
    <t>55310H5050</t>
  </si>
  <si>
    <t>82657D9000FFF</t>
  </si>
  <si>
    <t>АНТЕННА УСТРОЙСТВА ДИСТАНЦИОННОГО УПРАВЛЕНИЯ ЦЕНТРАЛЬНЫМ ЗАМКОМ</t>
  </si>
  <si>
    <t>86521F1610</t>
  </si>
  <si>
    <t>Облицовка ПТФ лев</t>
  </si>
  <si>
    <t>310371R000</t>
  </si>
  <si>
    <t>Шланг топливной системы</t>
  </si>
  <si>
    <t>582460W000</t>
  </si>
  <si>
    <t>86671K0010</t>
  </si>
  <si>
    <t>Накладка спойлера зад бампера</t>
  </si>
  <si>
    <t>86110J7050</t>
  </si>
  <si>
    <t>ВЕТРОВОЕ СТЕКЛО В СБОРЕ</t>
  </si>
  <si>
    <t>1249204121</t>
  </si>
  <si>
    <t>213592A650</t>
  </si>
  <si>
    <t>86842F1500</t>
  </si>
  <si>
    <t>86862A7100</t>
  </si>
  <si>
    <t>877553W500</t>
  </si>
  <si>
    <t>86110K0090</t>
  </si>
  <si>
    <t>87611D4080</t>
  </si>
  <si>
    <t>876202P160</t>
  </si>
  <si>
    <t>БОКОВОЕ ЗЕРКАЛО ЗАДНЕГО ВИДА С КОРПУСОМ</t>
  </si>
  <si>
    <t>281713F100</t>
  </si>
  <si>
    <t>1143008251</t>
  </si>
  <si>
    <t>1127406206B</t>
  </si>
  <si>
    <t>1120306161</t>
  </si>
  <si>
    <t>86522F1510</t>
  </si>
  <si>
    <t>Накладка ПТФ передней правой (облицовка, под круглую ПТФ HB4) SPORTAGE QLE 2018-&gt;</t>
  </si>
  <si>
    <t>87752F1000</t>
  </si>
  <si>
    <t>Накладка порога правого (пластик.) SPORTAGE QLE 2015-2018</t>
  </si>
  <si>
    <t>4110026010</t>
  </si>
  <si>
    <t>252822G000</t>
  </si>
  <si>
    <t>924852H000</t>
  </si>
  <si>
    <t>Направляющая фонаря RIO SD 2015-&gt;</t>
  </si>
  <si>
    <t>66311A2030</t>
  </si>
  <si>
    <t>Крыло переднее левое CEED JD 2012-2015</t>
  </si>
  <si>
    <t>29136A2000</t>
  </si>
  <si>
    <t>Дефлектор радиатора левый CEED JD 2012-2015</t>
  </si>
  <si>
    <t>581141G000</t>
  </si>
  <si>
    <t>Пыльник поршня переднего суппорта</t>
  </si>
  <si>
    <t>86520A2000</t>
  </si>
  <si>
    <t>Абсорбер бампера переднего CEED JD 2012-2015</t>
  </si>
  <si>
    <t>86588A2000</t>
  </si>
  <si>
    <t>Заглушка переднего бампера</t>
  </si>
  <si>
    <t>863224Y200</t>
  </si>
  <si>
    <t>Эмблема "RIO" на дверь задка RIO HB 2011-2015</t>
  </si>
  <si>
    <t>2852826300</t>
  </si>
  <si>
    <t>327302H100</t>
  </si>
  <si>
    <t>Накладка педали газа</t>
  </si>
  <si>
    <t>95760B2060</t>
  </si>
  <si>
    <t>Дефлектор радиатора левый</t>
  </si>
  <si>
    <t>868421P000</t>
  </si>
  <si>
    <t>Брызговик задний правый Venga Venga</t>
  </si>
  <si>
    <t>865561P000</t>
  </si>
  <si>
    <t>Кронштейн бампера переднего правый Venga Venga</t>
  </si>
  <si>
    <t>875493W000</t>
  </si>
  <si>
    <t>Наклейка двери задней правой антигравийная SPORTAGE 2010-2014</t>
  </si>
  <si>
    <t>86511D4510</t>
  </si>
  <si>
    <t>86812D4500</t>
  </si>
  <si>
    <t>Подкрылок передний правый OPTIMA 2017-&gt;</t>
  </si>
  <si>
    <t>86350A2AA0</t>
  </si>
  <si>
    <t>Решетка радиатора (верхний кожух отдельно) CEED 2015-&gt;</t>
  </si>
  <si>
    <t>922012P610</t>
  </si>
  <si>
    <t>Фара противотуманная левая (накладка отдельно) SORENTO 2012-2014</t>
  </si>
  <si>
    <t>1898005925</t>
  </si>
  <si>
    <t>Предохранитель 40A 40A</t>
  </si>
  <si>
    <t>542113E000</t>
  </si>
  <si>
    <t>211562E000</t>
  </si>
  <si>
    <t>Штуцер системы охлаждения</t>
  </si>
  <si>
    <t>86812K0000</t>
  </si>
  <si>
    <t>234102F910</t>
  </si>
  <si>
    <t>R8460F1102</t>
  </si>
  <si>
    <t>ПОДКРЫЛОК С ШУМОИЗОЛЯЦИЕЙ ПЕРЕД ЛЕВ SPORTAGE FL18</t>
  </si>
  <si>
    <t>R8460F1101</t>
  </si>
  <si>
    <t>ПОДКРЫЛОК С ШУМОИЗОЛЯЦИЕЙ ПЕРЕД ПРАВ SPORTAGE FL18</t>
  </si>
  <si>
    <t>81651D9000</t>
  </si>
  <si>
    <t>ПЛАСТИКОВЫЙ РЫЧАГ ЛЮКА КРЫШИ</t>
  </si>
  <si>
    <t>37150M6000</t>
  </si>
  <si>
    <t>ПЛАСТИКОВЫЙ ПОДДОН АККУМУЛЯТОРА</t>
  </si>
  <si>
    <t>92132B2000</t>
  </si>
  <si>
    <t>82654H0000</t>
  </si>
  <si>
    <t>553391S000</t>
  </si>
  <si>
    <t>ПЛАСТИКОВЫЙ КОЛПАЧОК СТОЙКИ АМОРТИЗАТОРА</t>
  </si>
  <si>
    <t>1420806216</t>
  </si>
  <si>
    <t>ПЛАСТИКОВАЯ ВТУЛКА КРЕПЛЕНИЯ ВИНТА</t>
  </si>
  <si>
    <t>361112B614</t>
  </si>
  <si>
    <t>ПЕРЕДНЯЯ КРЫШКА СТАРТЕРА</t>
  </si>
  <si>
    <t>86658F1500</t>
  </si>
  <si>
    <t>55330C5050</t>
  </si>
  <si>
    <t>86552M6000</t>
  </si>
  <si>
    <t>86553H0500</t>
  </si>
  <si>
    <t>54610D7000</t>
  </si>
  <si>
    <t>R9200A0A96GK</t>
  </si>
  <si>
    <t>ОХРАННАЯ СИСТЕМА StarLine A96 2CAN+2LIN GSM-GPS</t>
  </si>
  <si>
    <t>92142F1000</t>
  </si>
  <si>
    <t>ОПОРНАЯ ПЛАНКА ФАРЫ</t>
  </si>
  <si>
    <t>71585H0001</t>
  </si>
  <si>
    <t>ПАНЕЛЬ КРЕПЛ ЗАДНЕЙ ФАРЫ</t>
  </si>
  <si>
    <t>87741Q5000</t>
  </si>
  <si>
    <t>91956M6010</t>
  </si>
  <si>
    <t>КРЫШКА ТОКОРАСПРЕДЕЛИТЕЛЬНОЙ КОРОБКИ</t>
  </si>
  <si>
    <t>52933D2100</t>
  </si>
  <si>
    <t>R8140F1000EP</t>
  </si>
  <si>
    <t>52943J7000</t>
  </si>
  <si>
    <t>2730103AA0</t>
  </si>
  <si>
    <t>КАТУШКА ЗАЖИГАНИЯ</t>
  </si>
  <si>
    <t>97811H5100</t>
  </si>
  <si>
    <t>КОЛПАЧОК ТРУБКИ СИСТЕМЫ ОХЛАЖДЕНИЯ</t>
  </si>
  <si>
    <t>583143E500</t>
  </si>
  <si>
    <t>2102004044</t>
  </si>
  <si>
    <t>210202B141</t>
  </si>
  <si>
    <t>210202E010</t>
  </si>
  <si>
    <t>210202B131</t>
  </si>
  <si>
    <t>КОМПЛЕКТ ПОДШИПНИКОВ СКОЛЬЖЕНИЯ КОЛЕНВАЛА (5ШТ)</t>
  </si>
  <si>
    <t>49535D7840</t>
  </si>
  <si>
    <t>ШРУС ВАЛА КОЛЕСА</t>
  </si>
  <si>
    <t>49535D7850</t>
  </si>
  <si>
    <t>4146734000</t>
  </si>
  <si>
    <t>0K01134510B</t>
  </si>
  <si>
    <t>98672C5500</t>
  </si>
  <si>
    <t>ФОРСУНКА ФАРООМЫВАТЕЛЯ</t>
  </si>
  <si>
    <t>1471150006B</t>
  </si>
  <si>
    <t>92405D9710</t>
  </si>
  <si>
    <t>ФОНАРЬ</t>
  </si>
  <si>
    <t>8684825000</t>
  </si>
  <si>
    <t>ФИКСАТОР ПОДСВЕТКИ САЛОНА</t>
  </si>
  <si>
    <t>416343Q500</t>
  </si>
  <si>
    <t>ФИКСАТОР ТРУБКИ ТОРМОЗНОЙ СИСТЕМЫ</t>
  </si>
  <si>
    <t>256252W000</t>
  </si>
  <si>
    <t>УПЛОТНИТЕЛЬНОЕ КОЛЬЦО ТРУБКИ СИСТЕМЫ ОХЛОЖДЕНИЯ</t>
  </si>
  <si>
    <t>264324A700</t>
  </si>
  <si>
    <t>86631J7301</t>
  </si>
  <si>
    <t>5483917000</t>
  </si>
  <si>
    <t>УПОРНОЕ КОЛЬЦО РЫЧАГА СТАБИЛИЗАТОРА</t>
  </si>
  <si>
    <t>866253S000</t>
  </si>
  <si>
    <t>92207H0300</t>
  </si>
  <si>
    <t>ДХО левый</t>
  </si>
  <si>
    <t>87614F1100</t>
  </si>
  <si>
    <t>ФАРА УКАЗАТЕЛЯ ПОВОРОТА</t>
  </si>
  <si>
    <t>921A2K0000</t>
  </si>
  <si>
    <t>СВЕТООТРАЖАЮЩАЯ НАКЛАДКА БАМПЕРА</t>
  </si>
  <si>
    <t>3671045001</t>
  </si>
  <si>
    <t>СВЕЧА НАКАЛИВАНИЯ</t>
  </si>
  <si>
    <t>548143R000</t>
  </si>
  <si>
    <t>СКОБА ВТУЛКИ СТАБИЛИЗАТОРА</t>
  </si>
  <si>
    <t>353092B110</t>
  </si>
  <si>
    <t>СКОБА ТОПЛИВНОЙ ФОРСУНКИ</t>
  </si>
  <si>
    <t>52910M6100</t>
  </si>
  <si>
    <t>82651J7200</t>
  </si>
  <si>
    <t>РУЧКА ДВЕРИ НАРУЖНЯЯ</t>
  </si>
  <si>
    <t>437401G000</t>
  </si>
  <si>
    <t>263453LAA0</t>
  </si>
  <si>
    <t>ПРОКЛАДКА МАСЛЯНОГО ФИЛЬТРА</t>
  </si>
  <si>
    <t>583934E000</t>
  </si>
  <si>
    <t>ПЫЛЬНИК РЫЧАГА ТОРМОЗНОГО МЕХАНИЗМА</t>
  </si>
  <si>
    <t>58268C5000</t>
  </si>
  <si>
    <t>88298D4000WK</t>
  </si>
  <si>
    <t>РУКОЯТКА РЫЧАГА РЕГУЛИРОВКИ ПОЛОЖЕНИЯ СИДЕНЬЯ</t>
  </si>
  <si>
    <t>86350Q5010</t>
  </si>
  <si>
    <t>РЕШЕТКА РАДИАТОРА</t>
  </si>
  <si>
    <t>56390H8010</t>
  </si>
  <si>
    <t>РУЛЕВАЯ КОЛОНКА В СБОРЕ</t>
  </si>
  <si>
    <t>86530K0020</t>
  </si>
  <si>
    <t>55339C5000</t>
  </si>
  <si>
    <t>82657C5000</t>
  </si>
  <si>
    <t>Антенна передней левой ручки</t>
  </si>
  <si>
    <t>86611D4500</t>
  </si>
  <si>
    <t>Бампер задний OPTIMA JF</t>
  </si>
  <si>
    <t>794904Y000</t>
  </si>
  <si>
    <t>927011H010</t>
  </si>
  <si>
    <t>86111C5580</t>
  </si>
  <si>
    <t>Ветровое стекло</t>
  </si>
  <si>
    <t>86631F1000</t>
  </si>
  <si>
    <t>Усилитель бампера заднего</t>
  </si>
  <si>
    <t>353052GGA0</t>
  </si>
  <si>
    <t>ТРУБКА ТОПЛИВНОЙ СИСТЕМЫ, ЛЕГИРОВАННАЯ СТАЛЬ, НОМИНАЛЬНЫЙ НАРУЖНЫЙ ДИА</t>
  </si>
  <si>
    <t>281133M100</t>
  </si>
  <si>
    <t>8775837000</t>
  </si>
  <si>
    <t>Клипса брызговика на порог/порога SOUL 2013-&gt;/PICANTO</t>
  </si>
  <si>
    <t>86363A2000</t>
  </si>
  <si>
    <t>Наклейка двери передней левой вертикальная задняя CEED JD 2012-2015</t>
  </si>
  <si>
    <t>565211H000</t>
  </si>
  <si>
    <t>Втулка рулевого механизма</t>
  </si>
  <si>
    <t>96610C5200</t>
  </si>
  <si>
    <t>ЗВУКОВОЙ СИГНАЛ</t>
  </si>
  <si>
    <t>866313U000</t>
  </si>
  <si>
    <t>Усилитель бампера заднего SPORTAGE 2010-2014</t>
  </si>
  <si>
    <t>581011HA10</t>
  </si>
  <si>
    <t>R0000PRIME</t>
  </si>
  <si>
    <t>Эмблема "PRIME" на дверь задка</t>
  </si>
  <si>
    <t>98620C5500</t>
  </si>
  <si>
    <t>Бачок стеклоомывателя с двумя насосами с датчиком уровня SORENTO PRIME 2014-&gt;</t>
  </si>
  <si>
    <t>Молдинг стекла заднего нижний</t>
  </si>
  <si>
    <t>64587H2000</t>
  </si>
  <si>
    <t>Кронштейн крыла переднего правого (металл.) RIO FBr 2017-&gt;</t>
  </si>
  <si>
    <t>495602W050FFF</t>
  </si>
  <si>
    <t>545302K000</t>
  </si>
  <si>
    <t>866452J010</t>
  </si>
  <si>
    <t>Накладка бампера заднего (полка, серебро) MOHAVE 2008-2015</t>
  </si>
  <si>
    <t>86617B2510</t>
  </si>
  <si>
    <t>Заглушка буксировочного крюка бампера заднего SOUL 2016-2018</t>
  </si>
  <si>
    <t>285002BSB2</t>
  </si>
  <si>
    <t>92101J7050</t>
  </si>
  <si>
    <t>Фара левая</t>
  </si>
  <si>
    <t>98620H0600</t>
  </si>
  <si>
    <t>Бачок омывателя</t>
  </si>
  <si>
    <t>546204D000</t>
  </si>
  <si>
    <t>Седло пружины подвески LH</t>
  </si>
  <si>
    <t>81770J7200</t>
  </si>
  <si>
    <t>Амортизатор крышки багажника LH</t>
  </si>
  <si>
    <t>54650B2080</t>
  </si>
  <si>
    <t>81140D9000</t>
  </si>
  <si>
    <t>Крюк замка капота Sportage QLE</t>
  </si>
  <si>
    <t>76004C5000</t>
  </si>
  <si>
    <t>Дверь передняя правая</t>
  </si>
  <si>
    <t>96611J7000</t>
  </si>
  <si>
    <t>ПТФ задний левый</t>
  </si>
  <si>
    <t>55274D3000</t>
  </si>
  <si>
    <t>Сайлентблок заднего продольного рычага левый</t>
  </si>
  <si>
    <t>92730M6100</t>
  </si>
  <si>
    <t>КРОНШТЕЙН ОБШИВКИ САЛОНА</t>
  </si>
  <si>
    <t>0K02A17489B</t>
  </si>
  <si>
    <t>ВТУЛКА КПП</t>
  </si>
  <si>
    <t>0K01134430B</t>
  </si>
  <si>
    <t>0FE3N12711A</t>
  </si>
  <si>
    <t>K997950880B</t>
  </si>
  <si>
    <t>MB45534098A</t>
  </si>
  <si>
    <t>0K2A134138</t>
  </si>
  <si>
    <t>0K2A1669M0</t>
  </si>
  <si>
    <t>ЛОТОК ЦЕНТРАЛЬНОЙ КОНСОЛИ</t>
  </si>
  <si>
    <t>K9GG600625B</t>
  </si>
  <si>
    <t>0K2N161C16</t>
  </si>
  <si>
    <t>ЛАМПОЧКА ПАНЕЛИ УПРАВЛЕНИЯ ОТОПИТЕЛЕМ (12В, 1.6ВТ)</t>
  </si>
  <si>
    <t>K997005100</t>
  </si>
  <si>
    <t>ЛАМПОЧКА ПОДСВЕТКИ САЛОНА (12В, 5ВТ)</t>
  </si>
  <si>
    <t>0K2N155433</t>
  </si>
  <si>
    <t>0K01A15165</t>
  </si>
  <si>
    <t>КРОНШТЕЙН ШЛАНГА РАДИАТОРА</t>
  </si>
  <si>
    <t>0K01939941</t>
  </si>
  <si>
    <t>КРОНШТЕЙН</t>
  </si>
  <si>
    <t>866144Y200</t>
  </si>
  <si>
    <t>Кронштейн бампера заднего правый RIO HB 2011-2015</t>
  </si>
  <si>
    <t>0K70111511</t>
  </si>
  <si>
    <t>0K2A113302</t>
  </si>
  <si>
    <t>0K60A34157</t>
  </si>
  <si>
    <t>K907940612W</t>
  </si>
  <si>
    <t>MJF0111405</t>
  </si>
  <si>
    <t>0K30C37165A</t>
  </si>
  <si>
    <t>0K24711405A</t>
  </si>
  <si>
    <t>0S08326288</t>
  </si>
  <si>
    <t>ЗАГЛУШКА ТОРМОЗНОГО СУППОРТА</t>
  </si>
  <si>
    <t>0K20150782</t>
  </si>
  <si>
    <t>ЗАГЛУШКА ПАНЕЛИ ВОЗДУХОЗАБОРНИКА</t>
  </si>
  <si>
    <t>0K01128141</t>
  </si>
  <si>
    <t>0G03028157</t>
  </si>
  <si>
    <t>MDA0146086</t>
  </si>
  <si>
    <t>0K01225511</t>
  </si>
  <si>
    <t>ЗАЩИТНЫЙ КОЖУХ ПРИВОДА КОЛЕСА</t>
  </si>
  <si>
    <t>0K2AC67321A</t>
  </si>
  <si>
    <t>0K01139942B</t>
  </si>
  <si>
    <t>0K2A267321A</t>
  </si>
  <si>
    <t>0K01D13252</t>
  </si>
  <si>
    <t>MBG6246161A</t>
  </si>
  <si>
    <t>ШПИЛЬКА КПП М8</t>
  </si>
  <si>
    <t>0W02333045</t>
  </si>
  <si>
    <t>Стопорное кольцо ступицы колеса</t>
  </si>
  <si>
    <t>0K01A10450E</t>
  </si>
  <si>
    <t>ЩУП (ИЗМЕРИТЕЛЬ) УРОВНЯ МАСЛА ДЛЯ ЛЕГКОВЫХ АВТОМОБИЛЕЙ ТОРГОВОЙ МАРКИ</t>
  </si>
  <si>
    <t>MB00533041</t>
  </si>
  <si>
    <t>K9954102205</t>
  </si>
  <si>
    <t>0FE3N10512</t>
  </si>
  <si>
    <t>MFU6121514A</t>
  </si>
  <si>
    <t>0K2Y376461</t>
  </si>
  <si>
    <t>0K9BV10604</t>
  </si>
  <si>
    <t>KFU5119065</t>
  </si>
  <si>
    <t>0K95A28091</t>
  </si>
  <si>
    <t>K999211400</t>
  </si>
  <si>
    <t>MS08476677</t>
  </si>
  <si>
    <t>ВТУЛКА НАСОСА СТЕКЛООМЫВАТЕЛЯ</t>
  </si>
  <si>
    <t>86341D9000</t>
  </si>
  <si>
    <t>Эмблема "AWD" левая SPORTAGE 2015-&gt;</t>
  </si>
  <si>
    <t>86342D9000</t>
  </si>
  <si>
    <t>Эмблема "AWD" на дверь переднюю правую SPORTAGE QLE</t>
  </si>
  <si>
    <t>54661C5460</t>
  </si>
  <si>
    <t>R8460J7001</t>
  </si>
  <si>
    <t>ПОДКРЫЛОК ПЕРЕДНИЙ ПРАВЫЙ Ceed 5Dr Y18</t>
  </si>
  <si>
    <t>R8460J7002</t>
  </si>
  <si>
    <t>ПОДКРЫЛОК ПЕРЕДНИЙ ЛЕВЫЙ Ceed 5Dr Y18</t>
  </si>
  <si>
    <t>924024X600</t>
  </si>
  <si>
    <t>Фонарь правый на крыло RIO HB 2015-&gt;</t>
  </si>
  <si>
    <t>56415D3000</t>
  </si>
  <si>
    <t>877582K000</t>
  </si>
  <si>
    <t>Клипса молдинга двери RIO JB</t>
  </si>
  <si>
    <t>542202J000</t>
  </si>
  <si>
    <t>84211A2001</t>
  </si>
  <si>
    <t>Наклейка крыла заднего левого антигравийная CEED 2015-&gt;</t>
  </si>
  <si>
    <t>865174Y000</t>
  </si>
  <si>
    <t>Заглушка буксировочного крюка бампера переднего RIO 2011-&gt;</t>
  </si>
  <si>
    <t>811304Y000</t>
  </si>
  <si>
    <t>Замок капота RIO 2015-&gt;</t>
  </si>
  <si>
    <t>583111RA30</t>
  </si>
  <si>
    <t>Суппорт тормозной задний правый Rio Rio</t>
  </si>
  <si>
    <t>2528725110</t>
  </si>
  <si>
    <t>MDX5067395</t>
  </si>
  <si>
    <t>КОЖУХ ДЕРЖАТЕЛЯ ЩЕТКИ СТЕКЛООЧИСТИТЕЛЯ</t>
  </si>
  <si>
    <t>0K2NB51036</t>
  </si>
  <si>
    <t>КОЖУХ ПЕРЕДНЕЙ ФАРЫ</t>
  </si>
  <si>
    <t>0K2A15860X</t>
  </si>
  <si>
    <t>Направляющая стекла двери передней правой SPECTRA</t>
  </si>
  <si>
    <t>0K2A156034</t>
  </si>
  <si>
    <t>ОПОРНАЯ ПЛАНКА КРЕПЛЕНИЯ АККУМУЛЯТОРА</t>
  </si>
  <si>
    <t>KKY0141711</t>
  </si>
  <si>
    <t>НАКЛАДКА ПЕДАЛИ АКСЕЛЕРАТОРА (ГАЗА)</t>
  </si>
  <si>
    <t>282422A000</t>
  </si>
  <si>
    <t>5823228300</t>
  </si>
  <si>
    <t>977624L000</t>
  </si>
  <si>
    <t>Трубка кондиционера (от радиатора к компрессору) RIO 2011-&gt;/SOLARIS 2010-2014</t>
  </si>
  <si>
    <t>861112P540</t>
  </si>
  <si>
    <t>Стекло лобовое (обогрев щеток, без датчика дождя) SORENTO 2012-2014</t>
  </si>
  <si>
    <t>86514J7000</t>
  </si>
  <si>
    <t>Кронштейн бампера переднего правый на крыло CEED 2018-&gt;</t>
  </si>
  <si>
    <t>95420C6500</t>
  </si>
  <si>
    <t>Антенна SMSRT</t>
  </si>
  <si>
    <t>86180H0000</t>
  </si>
  <si>
    <t>Накладка крыла переднего левого</t>
  </si>
  <si>
    <t>92421H0200</t>
  </si>
  <si>
    <t>Крепление фонаря заднего правого</t>
  </si>
  <si>
    <t>58738H0000</t>
  </si>
  <si>
    <t>Шланг тормозной системы задний правый</t>
  </si>
  <si>
    <t>86696Q5010</t>
  </si>
  <si>
    <t>86631B2510</t>
  </si>
  <si>
    <t>Усилитель бампера заднего SOUL 2016-&gt;</t>
  </si>
  <si>
    <t>282424A000</t>
  </si>
  <si>
    <t>4151007120</t>
  </si>
  <si>
    <t>Трос сцепления</t>
  </si>
  <si>
    <t>96210C5400SWP</t>
  </si>
  <si>
    <t>Антенна (плавник)</t>
  </si>
  <si>
    <t>552232H100</t>
  </si>
  <si>
    <t>957202P550SWP</t>
  </si>
  <si>
    <t>Датчик парковки зад. Sorento 12</t>
  </si>
  <si>
    <t>86577C5000</t>
  </si>
  <si>
    <t>Кронштейн бампера переднего левый (соединитель со спойлером) SORENTO PRIME</t>
  </si>
  <si>
    <t>88190B2000</t>
  </si>
  <si>
    <t>Обогрев подушки сидения водителя</t>
  </si>
  <si>
    <t>66321A2030</t>
  </si>
  <si>
    <t>Крыло переднее правое CEED JD 2012-2015</t>
  </si>
  <si>
    <t>865114Y000</t>
  </si>
  <si>
    <t>Бампер передний RIO 2011-2015</t>
  </si>
  <si>
    <t>841363K000</t>
  </si>
  <si>
    <t>Заглушка панели пола</t>
  </si>
  <si>
    <t>R8460H0102</t>
  </si>
  <si>
    <t>Подкрылок передний левый с шумоизоляцией RIO NEW  SD</t>
  </si>
  <si>
    <t>51712C8000</t>
  </si>
  <si>
    <t>Диск тормозной</t>
  </si>
  <si>
    <t>5483007000</t>
  </si>
  <si>
    <t>Стойка стабиллизатора переднего левая PICANTO PICANTO</t>
  </si>
  <si>
    <t>5484007000</t>
  </si>
  <si>
    <t>Стойка стабиллизатора переднего правая PICANTO</t>
  </si>
  <si>
    <t>877561C000</t>
  </si>
  <si>
    <t>Клипса молдинга двери(фиксатор)</t>
  </si>
  <si>
    <t>868321F010</t>
  </si>
  <si>
    <t>Брызговик пердний правый</t>
  </si>
  <si>
    <t>863113E001</t>
  </si>
  <si>
    <t>Эмблема "LX"</t>
  </si>
  <si>
    <t>863203E032</t>
  </si>
  <si>
    <t>Эмблема "Kia"</t>
  </si>
  <si>
    <t>86860C5000</t>
  </si>
  <si>
    <t>Брызговик передний правый</t>
  </si>
  <si>
    <t>5826607000</t>
  </si>
  <si>
    <t>983102F000</t>
  </si>
  <si>
    <t>9838007000</t>
  </si>
  <si>
    <t>924803E560</t>
  </si>
  <si>
    <t>Светоотражатель заднего бампера правый Sorento Sorento</t>
  </si>
  <si>
    <t>971332E910</t>
  </si>
  <si>
    <t>975401F000</t>
  </si>
  <si>
    <t>Кронштейн панели кузова</t>
  </si>
  <si>
    <t>281132K000</t>
  </si>
  <si>
    <t>Фильтр воздушный SOUL 2010-2011</t>
  </si>
  <si>
    <t>319112E000</t>
  </si>
  <si>
    <t>545842E000</t>
  </si>
  <si>
    <t>Сайлентблок переднего рычага, FR</t>
  </si>
  <si>
    <t>0K72A55431</t>
  </si>
  <si>
    <t>Лампочка подсветки приборов (12В 1,2ВТ)</t>
  </si>
  <si>
    <t>0K30E1810X</t>
  </si>
  <si>
    <t>Катушка зажигания 1,6 SPECTRA</t>
  </si>
  <si>
    <t>0K93710445A</t>
  </si>
  <si>
    <t>Опорная планка направляющей масло щуп</t>
  </si>
  <si>
    <t>5816307000</t>
  </si>
  <si>
    <t>581613E500</t>
  </si>
  <si>
    <t>582331D000</t>
  </si>
  <si>
    <t>582331G300</t>
  </si>
  <si>
    <t>582351H000</t>
  </si>
  <si>
    <t>551171D000</t>
  </si>
  <si>
    <t>5525925000</t>
  </si>
  <si>
    <t>55275A6000</t>
  </si>
  <si>
    <t>Сайлентблок большой продольного рычага</t>
  </si>
  <si>
    <t>552752P200</t>
  </si>
  <si>
    <t>Сайлентблок продольного рычага RH</t>
  </si>
  <si>
    <t>55274A6000</t>
  </si>
  <si>
    <t>Сайлентблок</t>
  </si>
  <si>
    <t>552742P200</t>
  </si>
  <si>
    <t>Сайлентблок продольного рычага LH</t>
  </si>
  <si>
    <t>546033E000</t>
  </si>
  <si>
    <t>ШАЙБА D=60ММ</t>
  </si>
  <si>
    <t>544502J100</t>
  </si>
  <si>
    <t>544603K000</t>
  </si>
  <si>
    <t>517572D000</t>
  </si>
  <si>
    <t>527572F000</t>
  </si>
  <si>
    <t>5293331500</t>
  </si>
  <si>
    <t>529603E101</t>
  </si>
  <si>
    <t>КОЛПАК СТУПИЦЫ КОЛЕСА</t>
  </si>
  <si>
    <t>577994D200</t>
  </si>
  <si>
    <t>ПАЛЕЦ РУЛЕВОЙ РЕЙКИ</t>
  </si>
  <si>
    <t>581141D000</t>
  </si>
  <si>
    <t>581443E000</t>
  </si>
  <si>
    <t>ВЫСТУП С ФРИКЦИОННОЙ НАКЛАДКОЙ ТОРМОЗНОГО ЦИЛИНДРА</t>
  </si>
  <si>
    <t>561721Y000BC5</t>
  </si>
  <si>
    <t>ПЛАСТИКОВАЯ НАКЛАДКА РУЛЕВОГО КОЛЕСА</t>
  </si>
  <si>
    <t>5641529000</t>
  </si>
  <si>
    <t>554482E001</t>
  </si>
  <si>
    <t>5544838000</t>
  </si>
  <si>
    <t>552814D000</t>
  </si>
  <si>
    <t>552903E002</t>
  </si>
  <si>
    <t>553223E000</t>
  </si>
  <si>
    <t>Опорное кольцо втулки подвески</t>
  </si>
  <si>
    <t>141680801B</t>
  </si>
  <si>
    <t>Клёпка K5</t>
  </si>
  <si>
    <t>86640H0900</t>
  </si>
  <si>
    <t>86517H0700</t>
  </si>
  <si>
    <t>282644A000</t>
  </si>
  <si>
    <t>ШПИЛЬКА ТУРБОКОМПРЕССОРА М4</t>
  </si>
  <si>
    <t>86513H0700</t>
  </si>
  <si>
    <t>Кронштейн пер бампера левый (на крыло)</t>
  </si>
  <si>
    <t>577223M900</t>
  </si>
  <si>
    <t>577732G000</t>
  </si>
  <si>
    <t>8413333000</t>
  </si>
  <si>
    <t>517200U000FFF</t>
  </si>
  <si>
    <t>868502P000</t>
  </si>
  <si>
    <t>Брызговик передний левый SORENTO</t>
  </si>
  <si>
    <t>4955107000</t>
  </si>
  <si>
    <t>9219135000</t>
  </si>
  <si>
    <t>Клипса направляющая фары левой=правой BONGO/OPTIMA/GRANDEUR/ACCENT/SANTA FE</t>
  </si>
  <si>
    <t>868322K000</t>
  </si>
  <si>
    <t>Брызговик передний правый Soul</t>
  </si>
  <si>
    <t>86630H0700</t>
  </si>
  <si>
    <t>Усилитель заднего бампера</t>
  </si>
  <si>
    <t>86663H0700</t>
  </si>
  <si>
    <t>86631L2100</t>
  </si>
  <si>
    <t>86544L2100</t>
  </si>
  <si>
    <t>Воздуховод бампера правый</t>
  </si>
  <si>
    <t>86543L2100</t>
  </si>
  <si>
    <t>Воздуховод бампера левый</t>
  </si>
  <si>
    <t>86636L2100</t>
  </si>
  <si>
    <t>66400L2000</t>
  </si>
  <si>
    <t>Капот K5</t>
  </si>
  <si>
    <t>R8480AC1077K</t>
  </si>
  <si>
    <t>РЮКЗАК-МЕШОК, КРАСНЫЙ</t>
  </si>
  <si>
    <t>86611H0900</t>
  </si>
  <si>
    <t>ПАНЕЛЬ ЗАД БАМПЕРА</t>
  </si>
  <si>
    <t>98350KDL65</t>
  </si>
  <si>
    <t>Щетка стеклоочистителя 650</t>
  </si>
  <si>
    <t>86351L2100</t>
  </si>
  <si>
    <t>Решетка радиатора K5</t>
  </si>
  <si>
    <t>86531L2000</t>
  </si>
  <si>
    <t>Решетка переднего бампера K5</t>
  </si>
  <si>
    <t>86521L2000</t>
  </si>
  <si>
    <t>92404H0500</t>
  </si>
  <si>
    <t>86610H0700</t>
  </si>
  <si>
    <t>64101L2000</t>
  </si>
  <si>
    <t>Панель передняя</t>
  </si>
  <si>
    <t>29136L2000</t>
  </si>
  <si>
    <t>ДЕФЛЕКТОР РАДИАТОРОВ ЛЕВЫЙ</t>
  </si>
  <si>
    <t>92102L2000</t>
  </si>
  <si>
    <t>1140308806K</t>
  </si>
  <si>
    <t>1151712326K</t>
  </si>
  <si>
    <t>Шпилька м8</t>
  </si>
  <si>
    <t>1140308256P</t>
  </si>
  <si>
    <t>1129306126B</t>
  </si>
  <si>
    <t>1129308306K</t>
  </si>
  <si>
    <t>1129008256B</t>
  </si>
  <si>
    <t>1125110256B</t>
  </si>
  <si>
    <t>1124112351</t>
  </si>
  <si>
    <t>1123410456K</t>
  </si>
  <si>
    <t>0K01850121XX</t>
  </si>
  <si>
    <t>НАКЛАДКА</t>
  </si>
  <si>
    <t>0K01117504</t>
  </si>
  <si>
    <t>R980099011</t>
  </si>
  <si>
    <t>Парктроник 4 датчика черные перед. (ж/к дисплей)</t>
  </si>
  <si>
    <t>R8480AC420K</t>
  </si>
  <si>
    <t>Модель а/м optima , красный</t>
  </si>
  <si>
    <t>0K53A32123</t>
  </si>
  <si>
    <t>0K63K28775</t>
  </si>
  <si>
    <t>222262B411</t>
  </si>
  <si>
    <t>ТОЛКАТЕЛЬ КЛАПАНА ДВИГАТЕЛЯ 3.150</t>
  </si>
  <si>
    <t>221612A000</t>
  </si>
  <si>
    <t>ШПИЛЬКА М12</t>
  </si>
  <si>
    <t>221802X600</t>
  </si>
  <si>
    <t>ТРУБКА</t>
  </si>
  <si>
    <t>224432B800</t>
  </si>
  <si>
    <t>230602B100</t>
  </si>
  <si>
    <t>Подшипник скольжения шатуна</t>
  </si>
  <si>
    <t>230602B110</t>
  </si>
  <si>
    <t>2306039630</t>
  </si>
  <si>
    <t>2312532000</t>
  </si>
  <si>
    <t>243213E000</t>
  </si>
  <si>
    <t>2351338000</t>
  </si>
  <si>
    <t>211512G000</t>
  </si>
  <si>
    <t>210202F902</t>
  </si>
  <si>
    <t>210202F930</t>
  </si>
  <si>
    <t>Подшипник скольжения коленвала</t>
  </si>
  <si>
    <t>2102023221</t>
  </si>
  <si>
    <t>Вкладыши коренные STD-B(NO COLOR)</t>
  </si>
  <si>
    <t>213622A100</t>
  </si>
  <si>
    <t>2139037130</t>
  </si>
  <si>
    <t>213162A300</t>
  </si>
  <si>
    <t>УПЛОТНИТЕЛЬНОЕ КОЛЬЦО ДВИГАТЕЛЯ</t>
  </si>
  <si>
    <t>213562B000</t>
  </si>
  <si>
    <t>218313K253</t>
  </si>
  <si>
    <t>215164A010</t>
  </si>
  <si>
    <t>221132B001</t>
  </si>
  <si>
    <t>219202E200</t>
  </si>
  <si>
    <t>2212538000</t>
  </si>
  <si>
    <t>218411E001</t>
  </si>
  <si>
    <t>218411M000</t>
  </si>
  <si>
    <t>1751214000</t>
  </si>
  <si>
    <t>1884608060</t>
  </si>
  <si>
    <t>1471152006B</t>
  </si>
  <si>
    <t>Фиксатор шланга</t>
  </si>
  <si>
    <t>1433114130</t>
  </si>
  <si>
    <t>1472015006B</t>
  </si>
  <si>
    <t>1472023006</t>
  </si>
  <si>
    <t>ХОМУТ ТРУБКИ СИСТЕМЫ ОХЛАЖДЕНИЯ</t>
  </si>
  <si>
    <t>1489405176B</t>
  </si>
  <si>
    <t>1472020006B</t>
  </si>
  <si>
    <t>143008525D</t>
  </si>
  <si>
    <t>ШПЛИНТ НАКОНЕЧНИКА РУЛЕВОЙ ТЯГИ D=2.5ММ</t>
  </si>
  <si>
    <t>1346714007B</t>
  </si>
  <si>
    <t>1351008241</t>
  </si>
  <si>
    <t>1314612007K</t>
  </si>
  <si>
    <t>1313410007B</t>
  </si>
  <si>
    <t>1337606007K</t>
  </si>
  <si>
    <t>292514A470</t>
  </si>
  <si>
    <t>292442G000</t>
  </si>
  <si>
    <t>311152P300</t>
  </si>
  <si>
    <t>311163L000</t>
  </si>
  <si>
    <t>УПЛОТНИТЕЛЬНОЕ КОЛЬЦО ФИЛЬТРА БЕНЗОБАКА</t>
  </si>
  <si>
    <t>311172E100</t>
  </si>
  <si>
    <t>311900Q000</t>
  </si>
  <si>
    <t>Клапан</t>
  </si>
  <si>
    <t>2875038200</t>
  </si>
  <si>
    <t>2852832760</t>
  </si>
  <si>
    <t>291201G000</t>
  </si>
  <si>
    <t>Пыльник двигателя правый</t>
  </si>
  <si>
    <t>282644A010</t>
  </si>
  <si>
    <t>ШПИЛЬКА ВЫПУСКНОГО КОЛЛЕКТОРА ДВИГАТЕЛЯ</t>
  </si>
  <si>
    <t>2546235504</t>
  </si>
  <si>
    <t>254853J000</t>
  </si>
  <si>
    <t>Фитинг системы охлаждения</t>
  </si>
  <si>
    <t>2543227000</t>
  </si>
  <si>
    <t>УПЛОТНИТЕЛЬНОЕ КОЛЬЦО ТРУБКИ ТОПЛИВНОЙ СИСТЕМЫ</t>
  </si>
  <si>
    <t>245703C110</t>
  </si>
  <si>
    <t>СТАЛЬНОЙ КОЛПАЧОК КРЫШКИ ГОЛОВКИ БЛОКА ЦИЛИНДРОВ</t>
  </si>
  <si>
    <t>263162F001</t>
  </si>
  <si>
    <t>256412G500</t>
  </si>
  <si>
    <t>2631827400</t>
  </si>
  <si>
    <t>2563302502</t>
  </si>
  <si>
    <t>4524526110</t>
  </si>
  <si>
    <t>4375425200</t>
  </si>
  <si>
    <t>ДЕМПФЕР РЫЧАГА КПП</t>
  </si>
  <si>
    <t>4313134000</t>
  </si>
  <si>
    <t>ПОСТОЯННЫЙ МАГНИТ КОРПУСА КПП ДЛЯ ЛЕГКОВЫХ АВТОМОБИЛЕЙ ТОРГОВОЙ МАРКИ</t>
  </si>
  <si>
    <t>416702E000</t>
  </si>
  <si>
    <t>3530925000</t>
  </si>
  <si>
    <t>ОПОРНАЯ СКОБА ТОПЛИВНОЙ ФОРСУНКИ</t>
  </si>
  <si>
    <t>328382D100</t>
  </si>
  <si>
    <t>Втулка педали сцепления</t>
  </si>
  <si>
    <t>3621127000</t>
  </si>
  <si>
    <t>371102P540</t>
  </si>
  <si>
    <t>АККУМУЛЯТОР</t>
  </si>
  <si>
    <t>3731137400</t>
  </si>
  <si>
    <t>392102B210</t>
  </si>
  <si>
    <t>ЭЛЕКТРОХИМИЧЕСКИЙ ЛЯМБДА-ЗОНД ДЛЯ РЕГУЛИРОВКИ СОСТАВА ТОПЛИВНОЙ СМЕСИ</t>
  </si>
  <si>
    <t>3745125000</t>
  </si>
  <si>
    <t>4532423000</t>
  </si>
  <si>
    <t>ПРОБКА МАСЛЯННОГО КАРТЕРА КПП</t>
  </si>
  <si>
    <t>4587422700</t>
  </si>
  <si>
    <t>УПОРНОЕ КОЛЬЦО КОРПУСА ДИФФЕРЕНЦИАЛА АКПП</t>
  </si>
  <si>
    <t>4630739001</t>
  </si>
  <si>
    <t>463263B000</t>
  </si>
  <si>
    <t>ДЕМПФИРУЮЩИЙ КЛАПАН БЛОКА АКПП</t>
  </si>
  <si>
    <t>4634123010</t>
  </si>
  <si>
    <t>Уплотнительное кольцо акпп</t>
  </si>
  <si>
    <t>495803K000</t>
  </si>
  <si>
    <t>495572J000</t>
  </si>
  <si>
    <t>5171826500</t>
  </si>
  <si>
    <t>СТОПОРНОЕ КОЛЬЦО ПОВОРОТНОГО КУЛАКА ПОДВЕСКИ</t>
  </si>
  <si>
    <t>517522B000</t>
  </si>
  <si>
    <t>517552B010</t>
  </si>
  <si>
    <t>Упорное кольцо рычага подвески</t>
  </si>
  <si>
    <t>517552F310</t>
  </si>
  <si>
    <t>5175607000</t>
  </si>
  <si>
    <t>517562F310</t>
  </si>
  <si>
    <t>495951F200</t>
  </si>
  <si>
    <t>Пыльник внутренний ШРУС (трипод) SPORTAGE</t>
  </si>
  <si>
    <t>0FE1414702</t>
  </si>
  <si>
    <t>ПРОКЛАДКА МАСЛООХЛАДИТЕЛЯ</t>
  </si>
  <si>
    <t>0054027350</t>
  </si>
  <si>
    <t>Подшипник роликовый</t>
  </si>
  <si>
    <t>0K01828799</t>
  </si>
  <si>
    <t>ПОДУШКА ПОДВЕСКИ ДВИГАТЕЛЯ</t>
  </si>
  <si>
    <t>0K08267510</t>
  </si>
  <si>
    <t>ФОРСУНКА СТЕКЛООМЫВАТЕЛЯ ДЛЯ ЛЕГКОВЫХ АВТОМОБИЛЕЙ ТОРГОВОЙ МАРКИ "KIA"</t>
  </si>
  <si>
    <t>0K30C13447</t>
  </si>
  <si>
    <t>K992891353</t>
  </si>
  <si>
    <t>ФИКСАТОР ПРОВОДКИ КУЗОВА</t>
  </si>
  <si>
    <t>0K07859210</t>
  </si>
  <si>
    <t>0K07858210</t>
  </si>
  <si>
    <t>0RF0112114A</t>
  </si>
  <si>
    <t>ПРУЖИНА КЛАПАНА</t>
  </si>
  <si>
    <t>0K9A213W89</t>
  </si>
  <si>
    <t>MB400461</t>
  </si>
  <si>
    <t>K995111800B</t>
  </si>
  <si>
    <t>Сливная пробка</t>
  </si>
  <si>
    <t>987233E000</t>
  </si>
  <si>
    <t>863413W000</t>
  </si>
  <si>
    <t>Эмблема "AWD" левая на крыло SPORTAGE 2010-2014</t>
  </si>
  <si>
    <t>552334D000</t>
  </si>
  <si>
    <t>1120616956K</t>
  </si>
  <si>
    <t>581684D000</t>
  </si>
  <si>
    <t>865163E510</t>
  </si>
  <si>
    <t>Кронштейн переднего бампера правый</t>
  </si>
  <si>
    <t>R8380H0500</t>
  </si>
  <si>
    <t>КОМПЛЕКТ ЗАЩИТА РАДИАТОРА RIO FBr FL</t>
  </si>
  <si>
    <t>877122P010</t>
  </si>
  <si>
    <t>Молдинг крыла переднего правого (расширитель) SORENTO 2012-2014</t>
  </si>
  <si>
    <t>R8200H0200</t>
  </si>
  <si>
    <t>БАГАЖНИК НА КРЫШУ HB</t>
  </si>
  <si>
    <t>R9200AC760K</t>
  </si>
  <si>
    <t>Модуль GPS</t>
  </si>
  <si>
    <t>663274Y010</t>
  </si>
  <si>
    <t>Кронштейн крыла переднего правого RIO 2015-&gt;</t>
  </si>
  <si>
    <t>0K01856972B</t>
  </si>
  <si>
    <t>ШТИФТ</t>
  </si>
  <si>
    <t>877333E000</t>
  </si>
  <si>
    <t>919611M010</t>
  </si>
  <si>
    <t>923504H000</t>
  </si>
  <si>
    <t>Патрон фонаря подсветки номерного знака левый=правый RIO sedan FBr 2017-&gt;</t>
  </si>
  <si>
    <t>871872E000</t>
  </si>
  <si>
    <t>ЗАГЛУШКА ЗАДНЕГО СТЕКЛА</t>
  </si>
  <si>
    <t>87214A2000</t>
  </si>
  <si>
    <t>ЗАГЛУШКА МОЛДИНГА КРЫШИ</t>
  </si>
  <si>
    <t>872201F001</t>
  </si>
  <si>
    <t>МОЛДИНГ КРЫШИ</t>
  </si>
  <si>
    <t>868621M300</t>
  </si>
  <si>
    <t>86842A2000</t>
  </si>
  <si>
    <t>Брызговик задний правый CEED JD 2012-2015</t>
  </si>
  <si>
    <t>86832A2050</t>
  </si>
  <si>
    <t>866933E000</t>
  </si>
  <si>
    <t>КРОНШТЕЙН БАМПЕРА НИЖНИЙ</t>
  </si>
  <si>
    <t>866333U000</t>
  </si>
  <si>
    <t>Кронштейн усилителя бампера заднего верхний левый SPORTAGE</t>
  </si>
  <si>
    <t>866173W000</t>
  </si>
  <si>
    <t>866143C000</t>
  </si>
  <si>
    <t>866132F000</t>
  </si>
  <si>
    <t>КРОНШТЕЙН БАМПЕРА, СТАЛЬ</t>
  </si>
  <si>
    <t>865712K000</t>
  </si>
  <si>
    <t>925101G000</t>
  </si>
  <si>
    <t>924501G000</t>
  </si>
  <si>
    <t>НАКЛАДКА ЛАМПЫ</t>
  </si>
  <si>
    <t>9436928000</t>
  </si>
  <si>
    <t>ЛАМПОЧКА ЩИТКА ПРИБОРОВ (12В, 1.2ВТ)</t>
  </si>
  <si>
    <t>9769034650</t>
  </si>
  <si>
    <t>УПЛОТНИТЕЛЬНОЕ КОЛЬЦО ТРУБКИ СИСТЕМЫ ОХЛАЖДЕНИЯ</t>
  </si>
  <si>
    <t>976483K120</t>
  </si>
  <si>
    <t>СТОПОРНОЕ КОЛЬЦО КОМПРЕССОРА КОНДИЦИОНЕРА</t>
  </si>
  <si>
    <t>976902F110</t>
  </si>
  <si>
    <t>Уплотнительное кольцо трубки системы охлаждения</t>
  </si>
  <si>
    <t>977012P400</t>
  </si>
  <si>
    <t>КОМПРЕССОР КОНДИЦИОНЕРА, ПОЛУГЕРМЕТИЧНЫЙ, МАКСИМАЛЬНО ПОДВОДИМАЯ МОЩНО</t>
  </si>
  <si>
    <t>977143M000</t>
  </si>
  <si>
    <t>977862J700</t>
  </si>
  <si>
    <t>ЭЛ.ДВИГАТЕЛЬ ВЕНТИЛЯТОРА РАДИАТОРА, 80ВТ</t>
  </si>
  <si>
    <t>9824837000</t>
  </si>
  <si>
    <t>98310A2000</t>
  </si>
  <si>
    <t>976414L000</t>
  </si>
  <si>
    <t>КАТУШКА ИНДУКТИВНОСТИ КОМПРЕССОРА КОНДИЦИОНЕРА</t>
  </si>
  <si>
    <t>971412D200</t>
  </si>
  <si>
    <t>УПЛОТНИТЕЛЬНОЕ КОЛЬЦО ОТОПИТЕЛЯ</t>
  </si>
  <si>
    <t>582572E000</t>
  </si>
  <si>
    <t>583231D000</t>
  </si>
  <si>
    <t>58731A6000</t>
  </si>
  <si>
    <t>624903F010</t>
  </si>
  <si>
    <t>УПОРНАЯ ПЛАСТИНА ПОДРАМНИКА МОТОРНОГО ОТСЕКА</t>
  </si>
  <si>
    <t>624732D000</t>
  </si>
  <si>
    <t>624842F000</t>
  </si>
  <si>
    <t>6245207000</t>
  </si>
  <si>
    <t>597751G000</t>
  </si>
  <si>
    <t>645371F010</t>
  </si>
  <si>
    <t>КУЗОВНОЙ КРОНШТЕЙН БРЫЗГОВИКА ЛОНЖЕРОНА КУЗОВА</t>
  </si>
  <si>
    <t>645373W000</t>
  </si>
  <si>
    <t>671583E000</t>
  </si>
  <si>
    <t>641743W000</t>
  </si>
  <si>
    <t>КУЗОВНОЙ КРОНШТЕЙН ТРОСИКА ЗАМКА КАПОТА</t>
  </si>
  <si>
    <t>7915222000</t>
  </si>
  <si>
    <t>737003W010</t>
  </si>
  <si>
    <t>Дверь задка SPORTAGE 2010-2014</t>
  </si>
  <si>
    <t>77003A7000</t>
  </si>
  <si>
    <t>Дверь задняя левая CERATO YD 2016-&gt;</t>
  </si>
  <si>
    <t>79480A2000</t>
  </si>
  <si>
    <t>79490A2000</t>
  </si>
  <si>
    <t>7955329000</t>
  </si>
  <si>
    <t>ОПОРНАЯ ПЛАНКА ЗАЩЕЛКИ ПАНЕЛИ ЛЮЧКА ТОПЛИВНОГО БАКА</t>
  </si>
  <si>
    <t>8173831110</t>
  </si>
  <si>
    <t>ДЕМПФЕР КРЫШКИ БАГАЖНИКА</t>
  </si>
  <si>
    <t>8173824000</t>
  </si>
  <si>
    <t>ДЕМПФЕР БАГАЖНОЙ ДВЕРИ</t>
  </si>
  <si>
    <t>8157022012</t>
  </si>
  <si>
    <t>РУКОЯТКА ОТКРЫВАНИЯ ПАНЕЛИ ЛЮЧКА ТОПЛИВОЗАПРАВОЧНОЙ ГОРЛОВИНЫ</t>
  </si>
  <si>
    <t>819702PB00</t>
  </si>
  <si>
    <t>ЗАМОК ДВЕРИ С 2-МЯ КЛЮЧАМИ</t>
  </si>
  <si>
    <t>824352F000</t>
  </si>
  <si>
    <t>ФИКСАТОР ТРСИКА ЗАМКА ДВЕРИ</t>
  </si>
  <si>
    <t>858111F200LX</t>
  </si>
  <si>
    <t>858222P200H9</t>
  </si>
  <si>
    <t>858321G000LX</t>
  </si>
  <si>
    <t>КОЖУХ ФИКСАТОРА ПАНЕЛИ КУЗОВА</t>
  </si>
  <si>
    <t>858593S100</t>
  </si>
  <si>
    <t>ФИКСАТОР ВНУТРЕННЕЙ ПАНЕЛИ КАБИНЫ</t>
  </si>
  <si>
    <t>8587433000</t>
  </si>
  <si>
    <t>853972E000EZ</t>
  </si>
  <si>
    <t>8574729300</t>
  </si>
  <si>
    <t>ФИКСАТОР СЕТКИ БАГАЖНОГО ОТСЕКА</t>
  </si>
  <si>
    <t>8513035600</t>
  </si>
  <si>
    <t>ЗАЩИТНЫЙ КОЖУХ КРОНШТЕЙНА ЗЕРКАЛА САЛОНА</t>
  </si>
  <si>
    <t>865142P500</t>
  </si>
  <si>
    <t>Кронштейн бампера переднего правый на крыло SORENTO 2012-2014</t>
  </si>
  <si>
    <t>864501P000</t>
  </si>
  <si>
    <t>86110A2130</t>
  </si>
  <si>
    <t>Стекло лобовое (с обогревом щеток, без датчика дождя) CEED JD 2013-2015</t>
  </si>
  <si>
    <t>86363A7000</t>
  </si>
  <si>
    <t>Наклейка двери передней левой вертикальная CERATO YD</t>
  </si>
  <si>
    <t>831913K050</t>
  </si>
  <si>
    <t>ЗАГЛУШКА</t>
  </si>
  <si>
    <t>836603E030</t>
  </si>
  <si>
    <t>Ручка двери</t>
  </si>
  <si>
    <t>846341G000XI</t>
  </si>
  <si>
    <t>ДЕМПФЕР НАПОЛЬНОЙ КОНСОЛИ САЛОНА</t>
  </si>
  <si>
    <t>8451922000</t>
  </si>
  <si>
    <t>ФИКСАТОР ПЕРЧАТОЧНОГО ЯЩИКА</t>
  </si>
  <si>
    <t>842682F500</t>
  </si>
  <si>
    <t>ЗАЩИТНАЯ НАКЛАДКА ПОЛА</t>
  </si>
  <si>
    <t>826122J100</t>
  </si>
  <si>
    <t>Ручка салона</t>
  </si>
  <si>
    <t>826192F010XI</t>
  </si>
  <si>
    <t>826194Y000WK</t>
  </si>
  <si>
    <t>82860A2010</t>
  </si>
  <si>
    <t>МОЛДИНГ ДВЕРИ</t>
  </si>
  <si>
    <t>28212H0300</t>
  </si>
  <si>
    <t>Резонатор воздушного фильтра</t>
  </si>
  <si>
    <t>R8140R0001</t>
  </si>
  <si>
    <t>КОВРЫ САЛОНА ТЕКСТИЛЬНЫЕ, 8 МЕСТ</t>
  </si>
  <si>
    <t>86510H0700</t>
  </si>
  <si>
    <t>64900H0800</t>
  </si>
  <si>
    <t>Усилитель бампера переднего</t>
  </si>
  <si>
    <t>414282N000</t>
  </si>
  <si>
    <t>92401H0500</t>
  </si>
  <si>
    <t>1249204149B</t>
  </si>
  <si>
    <t>281613R500</t>
  </si>
  <si>
    <t>Втулка корпуса воздушного фильтра</t>
  </si>
  <si>
    <t>92409L2140</t>
  </si>
  <si>
    <t>Фонарь центральный задний K5</t>
  </si>
  <si>
    <t>86510H0900</t>
  </si>
  <si>
    <t>99310F6000ABP</t>
  </si>
  <si>
    <t>86110F1080</t>
  </si>
  <si>
    <t>Стекло лобовое (с обогревом щеток, с д/д, с камерой движения по полосе) SPORTAGE QLE 2015-&gt;</t>
  </si>
  <si>
    <t>865123U010</t>
  </si>
  <si>
    <t>Спойлер бампера переднего (под парктроники) SPORTAGE 2010-2014</t>
  </si>
  <si>
    <t>51712L1000</t>
  </si>
  <si>
    <t>R9000AC009K</t>
  </si>
  <si>
    <t>НАПЫЛЯЕМАЯ ШУМОИЗОЛЯЦИЯ RS OPTIMAL (1 Л.)</t>
  </si>
  <si>
    <t>58255A9100</t>
  </si>
  <si>
    <t>92409H0600</t>
  </si>
  <si>
    <t>ДЕКОРАТИВНЫЕ ДЕТАЛИ КУЗОВА: НАКЛАДКА ДВЕРИ БАГАЖНИКА</t>
  </si>
  <si>
    <t>51712P2700</t>
  </si>
  <si>
    <t>Диск тормозной передний MQ4</t>
  </si>
  <si>
    <t>92405L2100</t>
  </si>
  <si>
    <t>Катафот заднего бампера левый K5</t>
  </si>
  <si>
    <t>935812B000</t>
  </si>
  <si>
    <t>Кнопка стеклолодъемника</t>
  </si>
  <si>
    <t>86611P2000</t>
  </si>
  <si>
    <t>2306004021</t>
  </si>
  <si>
    <t>КОМПЛЕКТ ПОДШИПНИКОВ СКОЛЬЖЕНИЯ ШАТУНА (6ШТ)</t>
  </si>
  <si>
    <t>2102004024</t>
  </si>
  <si>
    <t>583903X000</t>
  </si>
  <si>
    <t>95766D4500</t>
  </si>
  <si>
    <t>КАМЕРА ЗАДНЕГО ВИДА, НЕ ЗАПИСЫВАЮЩАЯ ДЛЯ ЛЕГКОВЫХ АВТОМОБИЛЕЙ ТОРГОВОЙ</t>
  </si>
  <si>
    <t>256273A000</t>
  </si>
  <si>
    <t>254722E000</t>
  </si>
  <si>
    <t>Шланг системы охлаждения</t>
  </si>
  <si>
    <t>86827H5000</t>
  </si>
  <si>
    <t>868422T500</t>
  </si>
  <si>
    <t>98620G6000</t>
  </si>
  <si>
    <t>Бачок омываателя</t>
  </si>
  <si>
    <t>921612T000</t>
  </si>
  <si>
    <t>ПАТРОН ЛАМПОЧКИ ФАРЫ УКАЗАТЕЛЯ ПОВОРОТА</t>
  </si>
  <si>
    <t>235102B700</t>
  </si>
  <si>
    <t>R82222P210</t>
  </si>
  <si>
    <t>Дефлекторы окон SORENTO 2013-2015 (4 шт.)</t>
  </si>
  <si>
    <t>495602S250</t>
  </si>
  <si>
    <t>55833H1000</t>
  </si>
  <si>
    <t>Упорная пластина задней стойки стабилизатора</t>
  </si>
  <si>
    <t>582321H000</t>
  </si>
  <si>
    <t>86610A2010</t>
  </si>
  <si>
    <t>Бампер задний CEED 2012-2015</t>
  </si>
  <si>
    <t>986753U001</t>
  </si>
  <si>
    <t>Крышка форсунки омывателя фар правая (с форсункой) SPORTAGE 2011-2014</t>
  </si>
  <si>
    <t>88191A2000</t>
  </si>
  <si>
    <t>Подогрев подушки сиденья, 45вт</t>
  </si>
  <si>
    <t>28710D4570</t>
  </si>
  <si>
    <t>Глушитель левый (задняя часть, с наконечником) OPTIMA JF</t>
  </si>
  <si>
    <t>95720D3000B4U</t>
  </si>
  <si>
    <t>Датчик парктроника</t>
  </si>
  <si>
    <t>81420H0000</t>
  </si>
  <si>
    <t>81190F1000</t>
  </si>
  <si>
    <t>Трос замка капота (от салона до малого троса замка капота) SPORTAGE QLE</t>
  </si>
  <si>
    <t>2869702000</t>
  </si>
  <si>
    <t>Пружина приемной трубы</t>
  </si>
  <si>
    <t>548132S000</t>
  </si>
  <si>
    <t>86522F1710</t>
  </si>
  <si>
    <t>Облицовка ПТФ пер правой</t>
  </si>
  <si>
    <t>2632027001</t>
  </si>
  <si>
    <t>S971332L000</t>
  </si>
  <si>
    <t>Фильтр отопителя</t>
  </si>
  <si>
    <t>86350H0000</t>
  </si>
  <si>
    <t>Решетка радиатора с хромом RIO FBr 2018-&gt;</t>
  </si>
  <si>
    <t>86831A2050</t>
  </si>
  <si>
    <t>318445</t>
  </si>
  <si>
    <t>Пыльник направляющей суппорта</t>
  </si>
  <si>
    <t>S5172038110</t>
  </si>
  <si>
    <t>98611D4500</t>
  </si>
  <si>
    <t>Бачок омывателя стекла лобового (не в сборе) OPTIMA 2015-&gt;</t>
  </si>
  <si>
    <t>54651C5460</t>
  </si>
  <si>
    <t>86511D4040</t>
  </si>
  <si>
    <t>Бампер передний (под парктроник) OPTIMA 2015-&gt;</t>
  </si>
  <si>
    <t>973121G000</t>
  </si>
  <si>
    <t>Патрубок системы охлаждения</t>
  </si>
  <si>
    <t>87732C5200</t>
  </si>
  <si>
    <t>Молдинг двери задней правой (снизу) с хромом SORENTO PRIME 2014-&gt;</t>
  </si>
  <si>
    <t>581142B000</t>
  </si>
  <si>
    <t>868212F501</t>
  </si>
  <si>
    <t>Подкрылок задний левый</t>
  </si>
  <si>
    <t>597501F000</t>
  </si>
  <si>
    <t>Трос стояночного тормоза центральный</t>
  </si>
  <si>
    <t>1244106207B</t>
  </si>
  <si>
    <t>546252W000</t>
  </si>
  <si>
    <t>971293X000</t>
  </si>
  <si>
    <t>ЗАЩИТНЫЙ КОЖУХ ВОЗДУШНОГО ФИЛЬТРА САЛОНА</t>
  </si>
  <si>
    <t>1249203107K</t>
  </si>
  <si>
    <t>Винт</t>
  </si>
  <si>
    <t>517122Y000</t>
  </si>
  <si>
    <t>Диск тормозной передний SPORTAGE 2013-2014</t>
  </si>
  <si>
    <t>988122K000</t>
  </si>
  <si>
    <t>529101M050</t>
  </si>
  <si>
    <t>Диск колесный стальной</t>
  </si>
  <si>
    <t>4324139030</t>
  </si>
  <si>
    <t>Шестерня КПП</t>
  </si>
  <si>
    <t>R4000J5100</t>
  </si>
  <si>
    <t>Защита картера (сталь) STINGER 2018</t>
  </si>
  <si>
    <t>R8570J5100</t>
  </si>
  <si>
    <t>Коврик багажника (резина) STINGER 2018</t>
  </si>
  <si>
    <t>85740H0000WK</t>
  </si>
  <si>
    <t>Обивка багажника правая RIO sedan FBr 2017-&gt;</t>
  </si>
  <si>
    <t>86690D4110</t>
  </si>
  <si>
    <t>Спойлер заднего бампера (в сборе вместе со светоотражателями и хромированным молдингом) Optima</t>
  </si>
  <si>
    <t>55311F1000</t>
  </si>
  <si>
    <t>69200D4020</t>
  </si>
  <si>
    <t>Крышка багажника OPTIMA JF</t>
  </si>
  <si>
    <t>86611A7800</t>
  </si>
  <si>
    <t>Бампер задний CERATO 2016-&gt;</t>
  </si>
  <si>
    <t>868421G800</t>
  </si>
  <si>
    <t>Брызговик задний правый Rio Rio</t>
  </si>
  <si>
    <t>1229005141</t>
  </si>
  <si>
    <t>868411G800</t>
  </si>
  <si>
    <t>Брызговик задний левый Rio Rio</t>
  </si>
  <si>
    <t>338002F610</t>
  </si>
  <si>
    <t>86130M0000</t>
  </si>
  <si>
    <t>Молдинг стекла лобового (сверху) CRETA</t>
  </si>
  <si>
    <t>234102F913</t>
  </si>
  <si>
    <t>Поршень двигателя 0,25</t>
  </si>
  <si>
    <t>863914Y000</t>
  </si>
  <si>
    <t>Наклейка двери задней правой вертикальная передняя RIO 2011 -&gt;</t>
  </si>
  <si>
    <t>865711P000</t>
  </si>
  <si>
    <t>Усилитель бампера (соты)</t>
  </si>
  <si>
    <t>282134X100</t>
  </si>
  <si>
    <t>Кронштейн абсорбера воздушного фильтра (на передней панели) RIO 2011-2015</t>
  </si>
  <si>
    <t>868412K500</t>
  </si>
  <si>
    <t>Брызговик задний левый Soul</t>
  </si>
  <si>
    <t>865142T500</t>
  </si>
  <si>
    <t>КРОНШТЕЙН КРЕПЛЕНИЯ ПАНЕЛИ БАМПЕРА</t>
  </si>
  <si>
    <t>37150D4000</t>
  </si>
  <si>
    <t>Площадка АКБ Оптима</t>
  </si>
  <si>
    <t>86631K0010</t>
  </si>
  <si>
    <t>230602G431</t>
  </si>
  <si>
    <t>86611K0000</t>
  </si>
  <si>
    <t>552742S800</t>
  </si>
  <si>
    <t>86811H0510</t>
  </si>
  <si>
    <t>Подкрылок передний левый RIO X-Line</t>
  </si>
  <si>
    <t>R8130Q5100M</t>
  </si>
  <si>
    <t>Ковер салона резиновый (литьевой), комплект 4шт.</t>
  </si>
  <si>
    <t>92202M6000</t>
  </si>
  <si>
    <t>ПТФ правый</t>
  </si>
  <si>
    <t>86571M6000</t>
  </si>
  <si>
    <t>79390F1000</t>
  </si>
  <si>
    <t>R8140F1002EL</t>
  </si>
  <si>
    <t>Коврики салона текстиль EL 20 Sportage</t>
  </si>
  <si>
    <t>86522F1520</t>
  </si>
  <si>
    <t>Облицовка туманки правая</t>
  </si>
  <si>
    <t>545302S500QQK</t>
  </si>
  <si>
    <t>Опора шаровая (2шт)</t>
  </si>
  <si>
    <t>86510J5650</t>
  </si>
  <si>
    <t>86522J5600</t>
  </si>
  <si>
    <t>Решетка воздуховода правая</t>
  </si>
  <si>
    <t>2875125000</t>
  </si>
  <si>
    <t>Прокладка приёмной трубы (под катализатор)</t>
  </si>
  <si>
    <t>868421H500</t>
  </si>
  <si>
    <t>Брызговик задний правый</t>
  </si>
  <si>
    <t>R8140H0100EP</t>
  </si>
  <si>
    <t>КОВЕР САЛОНА ТЕКСТИЛЬНЫЙ КОМПЛЕКТ 4 ШТ RIO,</t>
  </si>
  <si>
    <t>86551Q5010</t>
  </si>
  <si>
    <t>92402H0001</t>
  </si>
  <si>
    <t>Фонарь задний правый на крыло</t>
  </si>
  <si>
    <t>77003H0500</t>
  </si>
  <si>
    <t>Дверь зад левая Rio Fbr</t>
  </si>
  <si>
    <t>86382H2200</t>
  </si>
  <si>
    <t>Наклейка двери зад левой горизонтальная</t>
  </si>
  <si>
    <t>64900D4060</t>
  </si>
  <si>
    <t>92208H0300</t>
  </si>
  <si>
    <t>ДХО правый</t>
  </si>
  <si>
    <t>54830J9000</t>
  </si>
  <si>
    <t>92406D9210</t>
  </si>
  <si>
    <t>Фонарь противотуманный задний правый SPORTAGE QLE</t>
  </si>
  <si>
    <t>81310C5010</t>
  </si>
  <si>
    <t>Замок двери передней левой</t>
  </si>
  <si>
    <t>Ручка двери передней наружняя</t>
  </si>
  <si>
    <t>792104Y000</t>
  </si>
  <si>
    <t>Петля крышки багажника левая RIO SD 2015-&gt;</t>
  </si>
  <si>
    <t>865823U010</t>
  </si>
  <si>
    <t>Молдинг бампера переднего правый ХРОМ SPORTAGE 2014-2015</t>
  </si>
  <si>
    <t>76003A7001</t>
  </si>
  <si>
    <t>Дверь передняя левая CERATO YD 2016-&gt;</t>
  </si>
  <si>
    <t>811814D000WK</t>
  </si>
  <si>
    <t>Рукоятка открывания капота</t>
  </si>
  <si>
    <t>545633K000</t>
  </si>
  <si>
    <t>76512K0000</t>
  </si>
  <si>
    <t>Наклейка двери передней левой горизонтальная</t>
  </si>
  <si>
    <t>597702P100</t>
  </si>
  <si>
    <t>Трос стояночного тормоза</t>
  </si>
  <si>
    <t>S3109007000</t>
  </si>
  <si>
    <t>Фильтр топливный сетка</t>
  </si>
  <si>
    <t>64166A2000</t>
  </si>
  <si>
    <t>Суппорт фары правый (на переднюю панель) CEED JD 2012-2015</t>
  </si>
  <si>
    <t>86640H0510</t>
  </si>
  <si>
    <t>Панель заднего бампера верхняя</t>
  </si>
  <si>
    <t>866752J000</t>
  </si>
  <si>
    <t>ФИКСАТОР ДАТЧИКА ПАРКОВКИ</t>
  </si>
  <si>
    <t>877312P000</t>
  </si>
  <si>
    <t>Молдинг двери задней левой SORENTO 2009-2012</t>
  </si>
  <si>
    <t>581611P000FFF</t>
  </si>
  <si>
    <t>Палец суппорта комплект</t>
  </si>
  <si>
    <t>546504Y101</t>
  </si>
  <si>
    <t>Амортизатор передний левый RIO 2015 -&gt;</t>
  </si>
  <si>
    <t>986204Y300</t>
  </si>
  <si>
    <t>Бачок омывателя стекла лобового (не в сборе) RIO 2015 -&gt;</t>
  </si>
  <si>
    <t>97606C5080</t>
  </si>
  <si>
    <t>Радиатор кондиционера</t>
  </si>
  <si>
    <t>865174Y500</t>
  </si>
  <si>
    <t>Заглушка буксировочного крюка бампера переднего RIO 2015-&gt;</t>
  </si>
  <si>
    <t>545302T010</t>
  </si>
  <si>
    <t>861904Y000</t>
  </si>
  <si>
    <t>Накладка крыла переднего правого треугольная</t>
  </si>
  <si>
    <t>86372A2000</t>
  </si>
  <si>
    <t>Наклейка двери передней правой передняя CEED JD 2015-&gt;</t>
  </si>
  <si>
    <t>86373A2000</t>
  </si>
  <si>
    <t>Наклейка двери передней правой задняя CEED JD 2015-&gt;</t>
  </si>
  <si>
    <t>287511M000</t>
  </si>
  <si>
    <t>865161G000</t>
  </si>
  <si>
    <t>Кронштейн бампера переднего правый Rio</t>
  </si>
  <si>
    <t>86320C5100</t>
  </si>
  <si>
    <t>Эмблема "KIA" на дверь задка SORENTO PRIME 2014-&gt;</t>
  </si>
  <si>
    <t>9381046R0AQQK</t>
  </si>
  <si>
    <t>86311A7030</t>
  </si>
  <si>
    <t>Эмблема "CERATO" на крышку багажника CERATO 2012 -&gt;</t>
  </si>
  <si>
    <t>863533W510</t>
  </si>
  <si>
    <t>Эмблема "KIA" на крышку багажника/на капот SPORTAGE 2010-2014/BONGO 2012-&gt;</t>
  </si>
  <si>
    <t>458403B050</t>
  </si>
  <si>
    <t>Уплотнительное кольцо раздаточной коробки</t>
  </si>
  <si>
    <t>86381A2000</t>
  </si>
  <si>
    <t>Наклейка двери задней левой передняя CEED JD</t>
  </si>
  <si>
    <t>95720A70009P</t>
  </si>
  <si>
    <t>Датчик парковки черный</t>
  </si>
  <si>
    <t>554213E000</t>
  </si>
  <si>
    <t>868324D001</t>
  </si>
  <si>
    <t>Брызговик передний правый Carnival</t>
  </si>
  <si>
    <t>868413E510</t>
  </si>
  <si>
    <t>Брызговик задний левый Sorento</t>
  </si>
  <si>
    <t>0K2A350600</t>
  </si>
  <si>
    <t>Молдинг лобового стекла SPECTRA</t>
  </si>
  <si>
    <t>0K01850601H</t>
  </si>
  <si>
    <t>Молдинг лобового стекла SPORTAGE</t>
  </si>
  <si>
    <t>9751017000</t>
  </si>
  <si>
    <t>Клапан вентиляции багажника левый RIO 2011-2015/CEED JD/VENGA/SPORTAGE</t>
  </si>
  <si>
    <t>819701HA00</t>
  </si>
  <si>
    <t>Цилиндр замка двери передней левой C'eed C'eed</t>
  </si>
  <si>
    <t>793203E000</t>
  </si>
  <si>
    <t>Петля двери передней левой нижняя Sorento Sorento</t>
  </si>
  <si>
    <t>791201H000</t>
  </si>
  <si>
    <t>Петля капота правая Cee'd Cee'd</t>
  </si>
  <si>
    <t>793202E000</t>
  </si>
  <si>
    <t>Петля правой двери верхняя C'eed</t>
  </si>
  <si>
    <t>842211H000</t>
  </si>
  <si>
    <t>Наклейка крыла заднего правого антигравийная CEED</t>
  </si>
  <si>
    <t>243522GGB0</t>
  </si>
  <si>
    <t>ЗАГЛУШКА СИCТЕМЫ ГАЗОРАСПРЕДЕЛЕНИЯ</t>
  </si>
  <si>
    <t>R8400H0001</t>
  </si>
  <si>
    <t>ДИСК КОЛЕСНЫЙ, ЛЕГКОСПЛАВНЫЙ, АЛМАЗ ЧЕРНЫЙ, 6,0J*15</t>
  </si>
  <si>
    <t>86511C5540</t>
  </si>
  <si>
    <t>Бампер передний (под парктроники (4шт., не SMART), под ПТФ, под омыватели фар) SORENTO PRIME 2016-&gt;</t>
  </si>
  <si>
    <t>86641D4000</t>
  </si>
  <si>
    <t>Кронштейн усилителя бампера заднего левый (лонжерон) OPTIMA 2015-&gt;</t>
  </si>
  <si>
    <t>86642D4000</t>
  </si>
  <si>
    <t>Кронштейн усилителя бампера заднего правый (лонжерон) OPTIMA 2015-&gt;</t>
  </si>
  <si>
    <t>69100H0000</t>
  </si>
  <si>
    <t>84756D4102WK</t>
  </si>
  <si>
    <t>Крышка блока предохранителей салона</t>
  </si>
  <si>
    <t>76003F1000</t>
  </si>
  <si>
    <t>Дверь передняя левая SPORTAGE 2015-&gt;</t>
  </si>
  <si>
    <t>86363D9000</t>
  </si>
  <si>
    <t>Наклейка двери передней левой (сзади) SPORTAGE 2015-&gt;</t>
  </si>
  <si>
    <t>55540C5000</t>
  </si>
  <si>
    <t>Стойка стабилизатора заднего правая</t>
  </si>
  <si>
    <t>58302C5A00</t>
  </si>
  <si>
    <t>Колодки тормозные задние Sorento 15-&gt;</t>
  </si>
  <si>
    <t>86512C5010</t>
  </si>
  <si>
    <t>Спойлер бампера переднего (текстура) SORENTO PRIME 2014-&gt;</t>
  </si>
  <si>
    <t>86612C5020</t>
  </si>
  <si>
    <t>Спойлер бампера заднего (под парктроник) SORENTO PRIME 2014-&gt;</t>
  </si>
  <si>
    <t>86612C5010</t>
  </si>
  <si>
    <t>Спойлер бампера заднего (текстура, черн.) SORENTO PRIME 2014-&gt;</t>
  </si>
  <si>
    <t>86611C5000</t>
  </si>
  <si>
    <t>Бампер задний (под окрас) SORENTO PRIME 2014-&gt;</t>
  </si>
  <si>
    <t>863411U000</t>
  </si>
  <si>
    <t>Эмблема "AWD" на дверь переднюю левую SORENTO 2010-2012</t>
  </si>
  <si>
    <t>811813E011</t>
  </si>
  <si>
    <t>Амортизатор капота</t>
  </si>
  <si>
    <t>25310D7650</t>
  </si>
  <si>
    <t>Радиатор охлаждения ДВС SPORTAGE QLE</t>
  </si>
  <si>
    <t>865614Y000</t>
  </si>
  <si>
    <t>Решетка бампера переднего RIO 2011-&gt;</t>
  </si>
  <si>
    <t>545514L000</t>
  </si>
  <si>
    <t>Сайлентблок переднего нижнего рычага, передний</t>
  </si>
  <si>
    <t>71504D4C00</t>
  </si>
  <si>
    <t>Боковиная задняя правая</t>
  </si>
  <si>
    <t>8691022000</t>
  </si>
  <si>
    <t>Клипса бампера заднего</t>
  </si>
  <si>
    <t>865921G000</t>
  </si>
  <si>
    <t>Кронштейн бампера переднего правый к крылу Rio</t>
  </si>
  <si>
    <t>311123T000</t>
  </si>
  <si>
    <t>86340C5000</t>
  </si>
  <si>
    <t>5851338500</t>
  </si>
  <si>
    <t>Резиновая втулка ГТЦ</t>
  </si>
  <si>
    <t>66400A7000</t>
  </si>
  <si>
    <t>Капот Cerato NEW 12 NEW 12</t>
  </si>
  <si>
    <t>529331J000</t>
  </si>
  <si>
    <t>S5172002000</t>
  </si>
  <si>
    <t>Подшипник ступицы RIO 2011 -&gt;</t>
  </si>
  <si>
    <t>87722C5200</t>
  </si>
  <si>
    <t>Молдинг двери передней правой (снизу) SORENTO PRIME</t>
  </si>
  <si>
    <t>371102E000</t>
  </si>
  <si>
    <t>АКБ 60 a/h RIO 2011-2015</t>
  </si>
  <si>
    <t>976064L000</t>
  </si>
  <si>
    <t>Радиатор кондиционера RIO 2015-&gt;/SOLARIS</t>
  </si>
  <si>
    <t>922084Y000</t>
  </si>
  <si>
    <t>Фара противотуманная правая RIO 2015 -&gt;</t>
  </si>
  <si>
    <t>865612K000</t>
  </si>
  <si>
    <t>Решётка бампера переднего SOUL 2010-2011</t>
  </si>
  <si>
    <t>314201H000QQK</t>
  </si>
  <si>
    <t>АДСОРБЕР ПАРОВ ТОПЛИВА (С УГОЛЬНЫМ НАПОЛНИТЕЛЕМ В ПЛАСТИКОВОМ КОРПУСЕ)</t>
  </si>
  <si>
    <t>864552P000</t>
  </si>
  <si>
    <t>Уплотнитель капота (спереди) SORENTO 2012-&gt;</t>
  </si>
  <si>
    <t>868323W001</t>
  </si>
  <si>
    <t>Брызговик передний правый SPORTAGE 2012-2014</t>
  </si>
  <si>
    <t>866112P510</t>
  </si>
  <si>
    <t>Бампер задний (под парктроник) SORENTO 2012-2014</t>
  </si>
  <si>
    <t>827343A0009P</t>
  </si>
  <si>
    <t>ЗАГЛУШКА РУЧКИ ДВЕРИ</t>
  </si>
  <si>
    <t>R8460L2006</t>
  </si>
  <si>
    <t>ПОДКРЫЛОК С ШУМОИЗОЛЯЦИЕЙ ПЕРЕДНИЙ ЛЕВЫЙ K5 DL3</t>
  </si>
  <si>
    <t>868211H510</t>
  </si>
  <si>
    <t>Подкрылок задний левый CEED 2009-2012</t>
  </si>
  <si>
    <t>865113U020</t>
  </si>
  <si>
    <t>Бампер передний (без парктроников, под ПТФ, омыватель фар) SPORTAGE 2010-2014</t>
  </si>
  <si>
    <t>868411H100</t>
  </si>
  <si>
    <t>Брызговик задний левый</t>
  </si>
  <si>
    <t>641011M000</t>
  </si>
  <si>
    <t>Панель передняя (телевизор) CERATO/KOUP 2008-2013</t>
  </si>
  <si>
    <t>28113J5300</t>
  </si>
  <si>
    <t>ВОЗДУШНЫЙ ФИЛЬТР ДВИГАТЕЛЯ ВНУТРЕННЕГО СГОРАНИЯ</t>
  </si>
  <si>
    <t>Фара противотуманная правая SORENTO 2012-2014</t>
  </si>
  <si>
    <t>282472A100</t>
  </si>
  <si>
    <t>811903E001</t>
  </si>
  <si>
    <t>Трос капота</t>
  </si>
  <si>
    <t>Облицовка противотуманной фары правая SORENTO 2012-2014</t>
  </si>
  <si>
    <t>2852125020</t>
  </si>
  <si>
    <t>Прокладка выпускного коллектора</t>
  </si>
  <si>
    <t>584113X300</t>
  </si>
  <si>
    <t>224412A102</t>
  </si>
  <si>
    <t>865134Y500</t>
  </si>
  <si>
    <t>Кронштейн бампера переднего левый (на крыло) RIO 2015 -&gt;</t>
  </si>
  <si>
    <t>281904Y100</t>
  </si>
  <si>
    <t>Абсорбер воздушного фильтра (резонатор) RIO 2015-&gt;</t>
  </si>
  <si>
    <t>29136B2010</t>
  </si>
  <si>
    <t>Дефлектор радиатора левый SOUL 2016-2018</t>
  </si>
  <si>
    <t>1898004015AS</t>
  </si>
  <si>
    <t>Разъем ДХО/ПТФ задний (фишка 2 PIN) RIO 2014-2017/SOUL PS</t>
  </si>
  <si>
    <t>834114X010</t>
  </si>
  <si>
    <t>Стекло двери задней левой RIO 2011-2015</t>
  </si>
  <si>
    <t>923114X000</t>
  </si>
  <si>
    <t>Повторитель поворота</t>
  </si>
  <si>
    <t>866122K500</t>
  </si>
  <si>
    <t>Накладка заднего бампера нижняя часть Soul</t>
  </si>
  <si>
    <t>86841A2000</t>
  </si>
  <si>
    <t>Брызговик задний левый CEED JD 2012-2015</t>
  </si>
  <si>
    <t>59760B2300</t>
  </si>
  <si>
    <t>Трос стояночного тормоза левый</t>
  </si>
  <si>
    <t>86613B2740</t>
  </si>
  <si>
    <t>Накладка бампера заднего правая (клык) SOUL 2016-&gt;</t>
  </si>
  <si>
    <t>871314Y000</t>
  </si>
  <si>
    <t>Молдинг стекла заднего RIO sedan 2015-&gt;</t>
  </si>
  <si>
    <t>812304Y020</t>
  </si>
  <si>
    <t>Замок крышки багажника RIO SD 2015-&gt;</t>
  </si>
  <si>
    <t>29134A2000</t>
  </si>
  <si>
    <t>Дефлектор радиатора правый CEED JD 2012-2015</t>
  </si>
  <si>
    <t>86150A2000</t>
  </si>
  <si>
    <t>Панель воздухозаборника CEED JD</t>
  </si>
  <si>
    <t>458303B250FFF</t>
  </si>
  <si>
    <t>Узел дифференциала</t>
  </si>
  <si>
    <t>863203E500</t>
  </si>
  <si>
    <t>2521203200</t>
  </si>
  <si>
    <t>Ремень поликлиновой 5PK1210 5PK1210</t>
  </si>
  <si>
    <t>79120C5000</t>
  </si>
  <si>
    <t>Петля капота правая SORENTO PRIME UM</t>
  </si>
  <si>
    <t>79110C5000</t>
  </si>
  <si>
    <t>Петля капота левая SORENTO PRIME UM</t>
  </si>
  <si>
    <t>86520A2600</t>
  </si>
  <si>
    <t>Абсорбер переднего бампера CEED</t>
  </si>
  <si>
    <t>86573F1500</t>
  </si>
  <si>
    <t>Воздухозаборник бампера переднего левый SPORTAGE QLE 2018-&gt;</t>
  </si>
  <si>
    <t>96890C5500ABP</t>
  </si>
  <si>
    <t>Датчик парктроника центральный SORENTO PRIME</t>
  </si>
  <si>
    <t>55307M6910</t>
  </si>
  <si>
    <t>Амортизатор задний левый=правый CERATO</t>
  </si>
  <si>
    <t>86130G6000</t>
  </si>
  <si>
    <t>Молдинг стекла лобового (П-образный) PICANTO JA</t>
  </si>
  <si>
    <t>1014506257B</t>
  </si>
  <si>
    <t>1125210506K</t>
  </si>
  <si>
    <t>4735839000</t>
  </si>
  <si>
    <t>1123006126B</t>
  </si>
  <si>
    <t>252842G000</t>
  </si>
  <si>
    <t>БОЛТ М10,НОМИНАЛЬНЫЙ НАРУЖНЫЙ ДИАМЕТР D=10 ММ, БЕЗ БУРТА, БЕЗ ШЛИЦА, Б</t>
  </si>
  <si>
    <t>1124006126K</t>
  </si>
  <si>
    <t>БОЛТ M10,ШЕСТИГРАННАЯ ГОЛОВКА, КОРРОЗИОННОСТОЙКАЯ СТАЛЬ, НОМИНАЛЬНЫЙ Н</t>
  </si>
  <si>
    <t>51735B1500</t>
  </si>
  <si>
    <t>K997811455</t>
  </si>
  <si>
    <t>581513M100</t>
  </si>
  <si>
    <t>1163308946K</t>
  </si>
  <si>
    <t>БОЛТ M20</t>
  </si>
  <si>
    <t>545653K000</t>
  </si>
  <si>
    <t>87620H0330</t>
  </si>
  <si>
    <t>877563W500</t>
  </si>
  <si>
    <t>86841K0000</t>
  </si>
  <si>
    <t>86831H0000</t>
  </si>
  <si>
    <t>221212F000</t>
  </si>
  <si>
    <t>221262GTA0</t>
  </si>
  <si>
    <t>551173P000</t>
  </si>
  <si>
    <t>86111Q5650</t>
  </si>
  <si>
    <t>1220306251</t>
  </si>
  <si>
    <t>4594636000</t>
  </si>
  <si>
    <t>96301A7000</t>
  </si>
  <si>
    <t>58330F9000</t>
  </si>
  <si>
    <t>Цилиндр тормозной задний</t>
  </si>
  <si>
    <t>864302P500</t>
  </si>
  <si>
    <t>Уплотнитель капота</t>
  </si>
  <si>
    <t>99310D4000B4U</t>
  </si>
  <si>
    <t>25441B1000</t>
  </si>
  <si>
    <t>Крышка расширительного бачка радиатора</t>
  </si>
  <si>
    <t>87382K0000</t>
  </si>
  <si>
    <t>Клипаса накладки двери багажника</t>
  </si>
  <si>
    <t>58411G4300</t>
  </si>
  <si>
    <t>82667D9000FFF</t>
  </si>
  <si>
    <t>553113U900</t>
  </si>
  <si>
    <t>АМОРТИЗАТОР "SPORTAGE 2.0Л"</t>
  </si>
  <si>
    <t>87616D4010</t>
  </si>
  <si>
    <t>КРЫШКА ЗЕРКАЛА ДВЕРИ</t>
  </si>
  <si>
    <t>626172E500</t>
  </si>
  <si>
    <t>865804Y000</t>
  </si>
  <si>
    <t>Абсорбер бампера переднего RIO 2011 -&gt;</t>
  </si>
  <si>
    <t>964402K005WK</t>
  </si>
  <si>
    <t>ПЕРЕКЛЮЧАТЕЛЬ СТЕКЛОПОДЪЕМНИКА СТЕКЛА ДВЕРИ (КЛАВ.)</t>
  </si>
  <si>
    <t>92401C5600</t>
  </si>
  <si>
    <t>Фонарь задний левый (на крыле)</t>
  </si>
  <si>
    <t>285212B700</t>
  </si>
  <si>
    <t>245102F101</t>
  </si>
  <si>
    <t>545842S1000</t>
  </si>
  <si>
    <t>Сайлентблок рычага подвески</t>
  </si>
  <si>
    <t>87216D9000</t>
  </si>
  <si>
    <t>876102P350</t>
  </si>
  <si>
    <t>Зеркало заднего вида левое (с повторителем поворота) SORENTO 2012-2014</t>
  </si>
  <si>
    <t>86678D4500</t>
  </si>
  <si>
    <t>Решетка спойлера бампера заднего OPTIMA JF</t>
  </si>
  <si>
    <t>517123K160</t>
  </si>
  <si>
    <t>Диск тормозной передний Оригинал</t>
  </si>
  <si>
    <t>R8400H0004</t>
  </si>
  <si>
    <t>ДИСК КОЛЕСНЫЙ, ЛЕГКОСПЛАВНЫЙ, СИЛЬВЕР, 6,0J*16</t>
  </si>
  <si>
    <t>28751D4350</t>
  </si>
  <si>
    <t>282332C400</t>
  </si>
  <si>
    <t>255003C150</t>
  </si>
  <si>
    <t>Термостат</t>
  </si>
  <si>
    <t>86596F1500</t>
  </si>
  <si>
    <t>Молдинг бампера переднего правый (накладка, черный глянец) SPORTAGE QLE 2018-&gt;</t>
  </si>
  <si>
    <t>81125F1000</t>
  </si>
  <si>
    <t>Шумоизоляция капота SPORTAGE QLE 2015-&gt;</t>
  </si>
  <si>
    <t>86510K0000</t>
  </si>
  <si>
    <t>Бампер передний (под парктроники, под окрас) SOUL 2018-&gt;</t>
  </si>
  <si>
    <t>86560C5500</t>
  </si>
  <si>
    <t>Решетка пер бампера Prime</t>
  </si>
  <si>
    <t>86519C5500</t>
  </si>
  <si>
    <t>Проставка номерного знака Prime</t>
  </si>
  <si>
    <t>92101C5600</t>
  </si>
  <si>
    <t>Фара левая Prime</t>
  </si>
  <si>
    <t>51750F2000</t>
  </si>
  <si>
    <t>814101H000</t>
  </si>
  <si>
    <t>Замок задней левой двери</t>
  </si>
  <si>
    <t>86392H2200</t>
  </si>
  <si>
    <t>1879003562AS</t>
  </si>
  <si>
    <t>Разъём жгута пер бампера Prime</t>
  </si>
  <si>
    <t>73700J7210</t>
  </si>
  <si>
    <t>Дверь задка CEED 2018-&gt;</t>
  </si>
  <si>
    <t>92405J7100</t>
  </si>
  <si>
    <t>Фонарь противотуманный задний левый CEED 2018-&gt;</t>
  </si>
  <si>
    <t>983503U000</t>
  </si>
  <si>
    <t>Щётка стеклоочистителя 600мм</t>
  </si>
  <si>
    <t>S971331H000</t>
  </si>
  <si>
    <t>R8480AC1053K</t>
  </si>
  <si>
    <t>РАСКРАСКА KIA ДЛЯ ДЕТЕЙ</t>
  </si>
  <si>
    <t>86511B2520</t>
  </si>
  <si>
    <t>Бампер передний Soul</t>
  </si>
  <si>
    <t>64587B2000</t>
  </si>
  <si>
    <t>Кронштейн крыла переднего правого SOUL 2013 -&gt;</t>
  </si>
  <si>
    <t>96611D9000</t>
  </si>
  <si>
    <t>Сигнал звуковой (на усилителе) SPORTAGE QLE</t>
  </si>
  <si>
    <t>86381A7000</t>
  </si>
  <si>
    <t>Наклейка двери задней левой вертикальная (спереди) CERATO YD 2016-&gt;</t>
  </si>
  <si>
    <t>82651H0010</t>
  </si>
  <si>
    <t>Ручка двери передняя правая наружняя</t>
  </si>
  <si>
    <t>84142H0000</t>
  </si>
  <si>
    <t>Накладка крыла переднего правого (изолятор) RIO FBr 2017-&gt;</t>
  </si>
  <si>
    <t>988501R000</t>
  </si>
  <si>
    <t>Щетка стеклоочистителя SOUL 13-&gt; задняя (300 мм)</t>
  </si>
  <si>
    <t>58101B2A60</t>
  </si>
  <si>
    <t>66311B2000</t>
  </si>
  <si>
    <t>Крыло переднее левое SOUL 2013 -&gt;</t>
  </si>
  <si>
    <t>846154Y100WK</t>
  </si>
  <si>
    <t>КОЖУХ РЫЧАГА СТОЯНОЧНОГО ТОРМОЗА</t>
  </si>
  <si>
    <t>311181R000</t>
  </si>
  <si>
    <t>76513M6000</t>
  </si>
  <si>
    <t>Наклейка двери передней левой вертикальная (задняя) CERATO</t>
  </si>
  <si>
    <t>86520H0500</t>
  </si>
  <si>
    <t>210202G110</t>
  </si>
  <si>
    <t>56825C1790</t>
  </si>
  <si>
    <t>86553J5000</t>
  </si>
  <si>
    <t>Кронштейн бампера переднего левый на крыло верхний STINGER 2017-&gt;</t>
  </si>
  <si>
    <t>87311H0200</t>
  </si>
  <si>
    <t>Накладка двери багажника</t>
  </si>
  <si>
    <t>69100D4000</t>
  </si>
  <si>
    <t>Панель задняя (багажник, металл.) OPTIMA 2015-&gt;</t>
  </si>
  <si>
    <t>84130J5000</t>
  </si>
  <si>
    <t>Накладка крыла переднего левого на накладку панели (треугольник) STINGER 2017-&gt;</t>
  </si>
  <si>
    <t>338134A100</t>
  </si>
  <si>
    <t>Шайба форсунки</t>
  </si>
  <si>
    <t>28696C5000</t>
  </si>
  <si>
    <t>66321C5000</t>
  </si>
  <si>
    <t>Крыло пер. прав (заказывать с 66325C5000) Kia Sorento (UM)</t>
  </si>
  <si>
    <t>2521203980</t>
  </si>
  <si>
    <t>Ремень приводной</t>
  </si>
  <si>
    <t>66311F1000</t>
  </si>
  <si>
    <t>Крыло переднее левое SPORTAGE QLE 2015-&gt;</t>
  </si>
  <si>
    <t>92401F1000</t>
  </si>
  <si>
    <t>Фонарь задний левый на крыле</t>
  </si>
  <si>
    <t>285212GGA0</t>
  </si>
  <si>
    <t>86560C5510</t>
  </si>
  <si>
    <t>Решетка бампера переднего с накладкой SORENTO PRIME UM 2017-&gt;</t>
  </si>
  <si>
    <t>85770D4000WK</t>
  </si>
  <si>
    <t>Накладка панели задней (пластик, где замок) OPTIMA 2015-&gt;</t>
  </si>
  <si>
    <t>86350F1810</t>
  </si>
  <si>
    <t>96611L2000</t>
  </si>
  <si>
    <t>86662F1500QQK</t>
  </si>
  <si>
    <t>Узел обшивки</t>
  </si>
  <si>
    <t>69200D4020P</t>
  </si>
  <si>
    <t>82850L2000</t>
  </si>
  <si>
    <t>Молдинг рамки двери передней левой (горизонтальный хром)</t>
  </si>
  <si>
    <t>5831424000</t>
  </si>
  <si>
    <t>RAC500P2009S</t>
  </si>
  <si>
    <t>235/65 R17 Шина зима NOKIAN Nordman 8 SUV 108T XL (шип)</t>
  </si>
  <si>
    <t>R8480AC1096K</t>
  </si>
  <si>
    <t>КРУЖКА KIA, МАТОВАЯ, ЦВЕТ БЕЛЫЙ-СЕРЫЙ NEW</t>
  </si>
  <si>
    <t>R8480AC1097K</t>
  </si>
  <si>
    <t>КРУЖКА KIA, МАТОВАЯ, ЦВЕТ БЕЛЫЙ-ЗЕЛЕНЫЙ NEW</t>
  </si>
  <si>
    <t>1471144008</t>
  </si>
  <si>
    <t>Фиксатор</t>
  </si>
  <si>
    <t>R8222R0000</t>
  </si>
  <si>
    <t>Дефлектора окон 4 шт</t>
  </si>
  <si>
    <t>234102F979</t>
  </si>
  <si>
    <t>Поршень с пальцем 0,5</t>
  </si>
  <si>
    <t>TS32611</t>
  </si>
  <si>
    <t>235/65 R17 Шина зима Kia Nordman 8 SUV 108T XL (шип)</t>
  </si>
  <si>
    <t>256002S000</t>
  </si>
  <si>
    <t>ТЕРМОСТАТИЧЕСКИЙ РЕГУЛИРУЕМЫЙ КЛАПАН СИСТЕМЫ ОХЛАЖДЕНИЯ</t>
  </si>
  <si>
    <t>254622S000</t>
  </si>
  <si>
    <t>1319806000B</t>
  </si>
  <si>
    <t>983503E010</t>
  </si>
  <si>
    <t>871592E001</t>
  </si>
  <si>
    <t>Втулка демпфера петли стекла багажной двери</t>
  </si>
  <si>
    <t>571501M000</t>
  </si>
  <si>
    <t>БАЧОК ЖИДКОСТИ ГУРА</t>
  </si>
  <si>
    <t>88561F1000WK</t>
  </si>
  <si>
    <t>9216327500</t>
  </si>
  <si>
    <t>ЗАГЛУШКА ФАРЫ</t>
  </si>
  <si>
    <t>71503H0C20</t>
  </si>
  <si>
    <t>ЗАДНЯЯ НАРУЖНАЯ ПАНЕЛЬ КУЗОВА, ЛЕВАЯ</t>
  </si>
  <si>
    <t>371121R560</t>
  </si>
  <si>
    <t>ЗАЩИТНЫЙ КОЖУХ АККУМУЛЯТОРА</t>
  </si>
  <si>
    <t>29110K0200</t>
  </si>
  <si>
    <t>ЗАЩИТНАЯ ПАНЕЛЬ МОТОРНОГО ОТСЕКА</t>
  </si>
  <si>
    <t>86596M6010</t>
  </si>
  <si>
    <t>8413837000</t>
  </si>
  <si>
    <t>291322P500</t>
  </si>
  <si>
    <t>ЗАГЛУШКА ЗАЩИТНОЙ ПАНЕЛИ МОТОРНОГО ОТСЕКА</t>
  </si>
  <si>
    <t>84657D4100</t>
  </si>
  <si>
    <t>ЗАГЛУШКА ОТВЕРСТИЯ ЦЕНТРАЛЬНОЙ КОНСОЛИ САЛОНА</t>
  </si>
  <si>
    <t>92150H0000</t>
  </si>
  <si>
    <t>ДЕРЖАТЕЛЬ ФАРЫ</t>
  </si>
  <si>
    <t>29136M6000</t>
  </si>
  <si>
    <t>96390D9000</t>
  </si>
  <si>
    <t>ДИНАМИК ПЕРЕДНЕЙ КОНСОЛИ, 40ВТ</t>
  </si>
  <si>
    <t>28160D4000</t>
  </si>
  <si>
    <t>ДЕМПФЕР ВОЗДУХОЗАБОРНИКА ВОЗДУШНОГО ФИЛЬТРА ДВИГАТЕЛЯ</t>
  </si>
  <si>
    <t>86410C5000</t>
  </si>
  <si>
    <t>52960B2030</t>
  </si>
  <si>
    <t>52970M6100</t>
  </si>
  <si>
    <t>624783Z500</t>
  </si>
  <si>
    <t>43761A2100</t>
  </si>
  <si>
    <t>555132J950</t>
  </si>
  <si>
    <t>1327106007C</t>
  </si>
  <si>
    <t>1327410007K</t>
  </si>
  <si>
    <t>ГАЙКА М11</t>
  </si>
  <si>
    <t>218153E008</t>
  </si>
  <si>
    <t>285242F700</t>
  </si>
  <si>
    <t>292442G110</t>
  </si>
  <si>
    <t>ВТУЛКА КРЫШКИ ДВИГАТЕЛЯ</t>
  </si>
  <si>
    <t>52740E6500</t>
  </si>
  <si>
    <t>281603R030</t>
  </si>
  <si>
    <t>ВТУЛКА КОРПУСА ВОЗДУШНОГО ФИЛЬТРА ДВИГАТЕЛЯ</t>
  </si>
  <si>
    <t>52973B2080</t>
  </si>
  <si>
    <t>ДЕКОРАТИВНАЯ НАКЛАДКА НА ДИСК SOUL</t>
  </si>
  <si>
    <t>77004Q5000</t>
  </si>
  <si>
    <t>ДВЕРЬ</t>
  </si>
  <si>
    <t>76004Q5000</t>
  </si>
  <si>
    <t>99310F1100CA</t>
  </si>
  <si>
    <t>ДАТЧИК ПАРКОВКИ</t>
  </si>
  <si>
    <t>81130C5000</t>
  </si>
  <si>
    <t>Замок капота SORENTO PRIME UM</t>
  </si>
  <si>
    <t>92180A2000FFF</t>
  </si>
  <si>
    <t>392102E460</t>
  </si>
  <si>
    <t>924024X200</t>
  </si>
  <si>
    <t>Фонарь задний правый Rio</t>
  </si>
  <si>
    <t>64577H2000</t>
  </si>
  <si>
    <t>Кронштейн крыла переднего левого (металл.) RIO FBr 2017-&gt;</t>
  </si>
  <si>
    <t>R8222D4100</t>
  </si>
  <si>
    <t>ДЕФЛЕКТОРЫ ОКОН, КОМПЛЕКТ OPTIMA JF Optima 2016&gt;</t>
  </si>
  <si>
    <t>86362B2000</t>
  </si>
  <si>
    <t>Наклейка двери передней левой горизонтальная SOUL 2013-2019</t>
  </si>
  <si>
    <t>86320B2000</t>
  </si>
  <si>
    <t>Эмблема "KIA" на капот SOUL 2013 -&gt;</t>
  </si>
  <si>
    <t>87539B2000</t>
  </si>
  <si>
    <t>Наклейка двери задней левой антигравийная SOUL 2013 -&gt;</t>
  </si>
  <si>
    <t>84116B2000</t>
  </si>
  <si>
    <t>Наклейка крыла заднего левого антигравийная SOUL 2013-2019</t>
  </si>
  <si>
    <t>822104Y000</t>
  </si>
  <si>
    <t>Молдинг стекла двери передней левой (снаружи, уплотнитель) Rio</t>
  </si>
  <si>
    <t>921014X521</t>
  </si>
  <si>
    <t>Фара левая RIO 2015-&gt;</t>
  </si>
  <si>
    <t>52973B2010</t>
  </si>
  <si>
    <t>СТАЛЬНАЯ НАКЛАДКА НА ДИСК</t>
  </si>
  <si>
    <t>1898003237AS</t>
  </si>
  <si>
    <t>Разъем насоса бачка омывателя (фишка) CERATO KOUP</t>
  </si>
  <si>
    <t>58302C1A15</t>
  </si>
  <si>
    <t>Колодки тормозные задние Optima 2016&gt;</t>
  </si>
  <si>
    <t>92405D9210</t>
  </si>
  <si>
    <t>Фонарь ПТФ левый</t>
  </si>
  <si>
    <t>826521M060</t>
  </si>
  <si>
    <t>86611A2000</t>
  </si>
  <si>
    <t>Бампер задний CEED JD 2012-2015</t>
  </si>
  <si>
    <t>868424Y000</t>
  </si>
  <si>
    <t>865512K000</t>
  </si>
  <si>
    <t>Кронштейн бампера переднего левый под фару (на переднюю панель) SOUL 2008-2011</t>
  </si>
  <si>
    <t>863824X000</t>
  </si>
  <si>
    <t>Наклейка двери задней левой горизонтальная RIO 2011-2015</t>
  </si>
  <si>
    <t>863834X000</t>
  </si>
  <si>
    <t>Наклейка двери задней левой вертикальная задняя RIO 2011-2015</t>
  </si>
  <si>
    <t>861804Y000</t>
  </si>
  <si>
    <t>Накладка крыла переднего левая (уголок) RIO 2015 -&gt;</t>
  </si>
  <si>
    <t>81260A5000</t>
  </si>
  <si>
    <t>Ручка двери отделения багажного</t>
  </si>
  <si>
    <t>55300A6450</t>
  </si>
  <si>
    <t>86159C5000</t>
  </si>
  <si>
    <t>86320J7000</t>
  </si>
  <si>
    <t>Эмблема "CEED" на дверь задка CEED CD 2018-&gt;</t>
  </si>
  <si>
    <t>985102J500</t>
  </si>
  <si>
    <t>Мотор омывателя</t>
  </si>
  <si>
    <t>863531D000</t>
  </si>
  <si>
    <t>2732537400</t>
  </si>
  <si>
    <t>КОНДЕНСАТОР КАТУШКИ ЗАЖИГАНИЯ С ПЛАСТ ДИЭЛЕКТРИКОМ</t>
  </si>
  <si>
    <t>76003L2000</t>
  </si>
  <si>
    <t>86812H0700</t>
  </si>
  <si>
    <t>84616H0000WK</t>
  </si>
  <si>
    <t>РЕЗИНОВЫЙ КОВРИК ЯЩИКА НАПОЛЬНОЙ КОНСОЛИ САЛОНА</t>
  </si>
  <si>
    <t>253854L000</t>
  </si>
  <si>
    <t>РЕЗИСТОР СКОРОСТЕЙ ВЕНТИЛЯТОРА РАДИАТОРА, ПОСТОЯННЫЙ (10ВТ)</t>
  </si>
  <si>
    <t>88810C5001BGA</t>
  </si>
  <si>
    <t>РЕМЕНЬ БЕЗОПАСНОСТИ, БЕЗ ЗАЩЕЛКИ</t>
  </si>
  <si>
    <t>88820C5101BGA</t>
  </si>
  <si>
    <t>25310M6150</t>
  </si>
  <si>
    <t>РАДИАТОР</t>
  </si>
  <si>
    <t>86354Q5000</t>
  </si>
  <si>
    <t>583251D000</t>
  </si>
  <si>
    <t>ПЫЛЬНИК ЗАЩИТНОГО КОЖУХА ТОРМОЗНОГО МЕХАНИЗМА</t>
  </si>
  <si>
    <t>55316A4000</t>
  </si>
  <si>
    <t>55350C5340</t>
  </si>
  <si>
    <t>0K9A626348</t>
  </si>
  <si>
    <t>581643Z000</t>
  </si>
  <si>
    <t>285212J000</t>
  </si>
  <si>
    <t>282852F600</t>
  </si>
  <si>
    <t>92202J2000</t>
  </si>
  <si>
    <t>ПРОТИВОТУМАННАЯ ФАРА</t>
  </si>
  <si>
    <t>92406D9710</t>
  </si>
  <si>
    <t>ПРОТИВОТУМАННЫЙ ФОНАРЬ</t>
  </si>
  <si>
    <t>82661D4000</t>
  </si>
  <si>
    <t>РУЧКА ДВЕРИ</t>
  </si>
  <si>
    <t>52910G6100</t>
  </si>
  <si>
    <t>58288H8000</t>
  </si>
  <si>
    <t>СКОБА МЕХАНИЗМА РЕГУЛИРОВКИ ЗАЗОРА ТОРМОЗНЫХ КОЛОДОК ИЗ ПРОВОЛОКИ</t>
  </si>
  <si>
    <t>58288C5700</t>
  </si>
  <si>
    <t>367102F300</t>
  </si>
  <si>
    <t>55275C5000</t>
  </si>
  <si>
    <t>Сайлентблок продольного рычага правый</t>
  </si>
  <si>
    <t>552752S800</t>
  </si>
  <si>
    <t>САЙЛЕНТБЛОК РЫЧАГА ПОДВЕСКИ</t>
  </si>
  <si>
    <t>222262G006</t>
  </si>
  <si>
    <t>222262G012</t>
  </si>
  <si>
    <t>222262B403</t>
  </si>
  <si>
    <t>87110H0200</t>
  </si>
  <si>
    <t>СТЕКЛО ЗАДНЕЕ</t>
  </si>
  <si>
    <t>51712J6100</t>
  </si>
  <si>
    <t>529102J600</t>
  </si>
  <si>
    <t>Диск колесный R18</t>
  </si>
  <si>
    <t>353102B160</t>
  </si>
  <si>
    <t>ТОПЛИВНАЯ ФОРСУНКА</t>
  </si>
  <si>
    <t>58411J5500</t>
  </si>
  <si>
    <t>58411J6000</t>
  </si>
  <si>
    <t>92402F1500</t>
  </si>
  <si>
    <t>ФАРА ЗАДНЯЯ В СБОРЕ</t>
  </si>
  <si>
    <t>8691221010</t>
  </si>
  <si>
    <t>86619B2000</t>
  </si>
  <si>
    <t>85815B1000</t>
  </si>
  <si>
    <t>ФИКСАТОР ВНУТРЕННЕЙ ПАНЕЛИ СТОЙКИ КУЗОВА</t>
  </si>
  <si>
    <t>86115M6000</t>
  </si>
  <si>
    <t>ФИКСАТОР МОЛДИНГА ВЕТРОВОГО СТЕКЛА</t>
  </si>
  <si>
    <t>87378B2000</t>
  </si>
  <si>
    <t>ФИКСАТОР НАКЛАДКИ БАГАЖНОЙ ДВЕРИ</t>
  </si>
  <si>
    <t>92173F2000</t>
  </si>
  <si>
    <t>ФИКСАТОР ПЕРЕДНЕЙ ФАРЫ</t>
  </si>
  <si>
    <t>545524W000</t>
  </si>
  <si>
    <t>УПОРНОЕ КОЛЬЦО ВТУЛКИ ПОДВЕСКИ ИЗГОТОВЛЕНА МЕТОДОМ ЛИТЬЯ И ФРЕЗЕРНОЙ О</t>
  </si>
  <si>
    <t>64900Q5000</t>
  </si>
  <si>
    <t>86631Q5020</t>
  </si>
  <si>
    <t>473544G100</t>
  </si>
  <si>
    <t>84121D9001</t>
  </si>
  <si>
    <t>УПОРНАЯ ПЛАНКА КРЫЛА</t>
  </si>
  <si>
    <t>314112F600</t>
  </si>
  <si>
    <t>ТРУБКА ТОПЛИВНОЙ СИСТЕМЫ D=12ММ,ТРУБКИ ИЗ ЛЕГИРОВАННОЙ СТАЛИ КРУГЛОГО</t>
  </si>
  <si>
    <t>314122F600</t>
  </si>
  <si>
    <t>2841104500</t>
  </si>
  <si>
    <t>УПЛОТНИТЕЛЬНОЕ КОЛЬЦО ВПУСКНОГО КОЛЛЕКТОРА ДВИГАТЕЛЯ</t>
  </si>
  <si>
    <t>82130H0000</t>
  </si>
  <si>
    <t>УПЛОТНИТЕЛЬ ДВЕРИ</t>
  </si>
  <si>
    <t>86435D4000</t>
  </si>
  <si>
    <t>0K2FA6886YFC</t>
  </si>
  <si>
    <t>Фиксатор панели багажного отсека</t>
  </si>
  <si>
    <t>92401H0001</t>
  </si>
  <si>
    <t>314004X760</t>
  </si>
  <si>
    <t>565271R000</t>
  </si>
  <si>
    <t>57773D4000</t>
  </si>
  <si>
    <t>ХОМУТ РУЛЕВОЙ РЕЙКИ</t>
  </si>
  <si>
    <t>52939A5000</t>
  </si>
  <si>
    <t>9783429010</t>
  </si>
  <si>
    <t>983502W000</t>
  </si>
  <si>
    <t>283222B850</t>
  </si>
  <si>
    <t>ЭЛ. ДВИГАТЕЛЬ ЗАСЛОНКИ ВЫПУСКНОГО КОЛЛЕКТОРА, 30ВТ</t>
  </si>
  <si>
    <t>314874A001</t>
  </si>
  <si>
    <t>230602G520</t>
  </si>
  <si>
    <t>КОМПЛЕКТ ПОДШИПНИКОВ СКОЛЬЖЕНИЯ КОЛЕНВАЛА (8ШТ)</t>
  </si>
  <si>
    <t>230602B140</t>
  </si>
  <si>
    <t>210203F301</t>
  </si>
  <si>
    <t>КОМПЛЕКТ ПОДШИПНИКОВ СКОЛЬЖЕНИЯ КОЛЕНВАЛА</t>
  </si>
  <si>
    <t>1898004340AS</t>
  </si>
  <si>
    <t>Разъем вентилятора охлаждения</t>
  </si>
  <si>
    <t>97606M6000</t>
  </si>
  <si>
    <t>КОНДЕНСАТОР СИСТЕМЫ ОХЛАЖДЕНИЯ, НЕ СОДЕРЖИТ ХЛАДАГЕНТА</t>
  </si>
  <si>
    <t>921402W600</t>
  </si>
  <si>
    <t>КОЖУХ ФАРЫ</t>
  </si>
  <si>
    <t>86154H0000</t>
  </si>
  <si>
    <t>КОЖУХ РЕШЕТКИ ВОЗДУХОЗАБОРНИКА</t>
  </si>
  <si>
    <t>R8140K0100EP</t>
  </si>
  <si>
    <t>52940J7000</t>
  </si>
  <si>
    <t>91950C1700</t>
  </si>
  <si>
    <t>87616C5000</t>
  </si>
  <si>
    <t>86554C5500</t>
  </si>
  <si>
    <t>66321M6020</t>
  </si>
  <si>
    <t>КРЫЛО</t>
  </si>
  <si>
    <t>66311M6020</t>
  </si>
  <si>
    <t>25461C1000</t>
  </si>
  <si>
    <t>КРОНШТЕЙН ДЕМПФЕРА РАДИАТОРА</t>
  </si>
  <si>
    <t>87376F1000</t>
  </si>
  <si>
    <t>КРОНШТЕЙН КРЕПЛЕНИЯ ЗАДНЕЙ ПАНЕЛИ КУЗОВА, ИЗГОТОВЛЕН МЕТОДОМ ШТАМПОВКИ</t>
  </si>
  <si>
    <t>2922637250</t>
  </si>
  <si>
    <t>КРОНШТЕЙН КАБЕЛЯ АКСЕЛЕРАТОРА</t>
  </si>
  <si>
    <t>87711Q5000</t>
  </si>
  <si>
    <t>87712Q5000</t>
  </si>
  <si>
    <t>87772J5300</t>
  </si>
  <si>
    <t>87752K000000</t>
  </si>
  <si>
    <t>МОЛДИНГ ПОРОГА КУЗОВА</t>
  </si>
  <si>
    <t>86637Q5000</t>
  </si>
  <si>
    <t>86673H0500</t>
  </si>
  <si>
    <t>67321D9000</t>
  </si>
  <si>
    <t>КУЗОВНОЙ КРОНШТЕЙН КРЕПЛЕНИЯ РЕЙЛИНГА КРЫШИ</t>
  </si>
  <si>
    <t>67353D9000</t>
  </si>
  <si>
    <t>86633Q5000</t>
  </si>
  <si>
    <t>92166F1000</t>
  </si>
  <si>
    <t>84159C5000</t>
  </si>
  <si>
    <t>ПАНЕЛЬ КУЗОВА</t>
  </si>
  <si>
    <t>84621B2011CA</t>
  </si>
  <si>
    <t>ПАНЕЛЬ НАПОЛЬНОЙ КОНСОЛИ САЛОНА</t>
  </si>
  <si>
    <t>86864F1000</t>
  </si>
  <si>
    <t>ПАНЕЛЬ НИЖНЕЙ ЧАСТИ КУЗОВА</t>
  </si>
  <si>
    <t>811803S000</t>
  </si>
  <si>
    <t>ОСНОВАНИЕ РУКОЯТКИ ОТКРЫВАНИЯ КАПОТА</t>
  </si>
  <si>
    <t>581263B900</t>
  </si>
  <si>
    <t>ПАЛЕЦ ТОРМОЗНОГО СУППОРТА, СПОСОБ ИЗГОТОВЛЕНИЯ КОМБИНИРОВАННЫЙ: ФРЕЗЕР</t>
  </si>
  <si>
    <t>87751K000000</t>
  </si>
  <si>
    <t>56820Q5000</t>
  </si>
  <si>
    <t>05203D4450</t>
  </si>
  <si>
    <t>НАКЛЕЙКА ЗНАЧЕНИЙ ДАВЛЕНИЯ ШИН</t>
  </si>
  <si>
    <t>56825D3600</t>
  </si>
  <si>
    <t>86563H0510</t>
  </si>
  <si>
    <t>ОБОДОК ПРОТИВОТУМАННОЙ ФАРЫ</t>
  </si>
  <si>
    <t>64101CR200</t>
  </si>
  <si>
    <t>79770J7200</t>
  </si>
  <si>
    <t>ПЕТЛЯ БАГАЖНОЙ ДВЕРИ</t>
  </si>
  <si>
    <t>82663M6000</t>
  </si>
  <si>
    <t>Прокладка ручки задней двери передняя</t>
  </si>
  <si>
    <t>92141H0000</t>
  </si>
  <si>
    <t>92142B2000</t>
  </si>
  <si>
    <t>51715H0500</t>
  </si>
  <si>
    <t>ПОВОРОТНЫЙ КУЛАК ПОДВЕСКИ</t>
  </si>
  <si>
    <t>92141B2000</t>
  </si>
  <si>
    <t>92151H0000</t>
  </si>
  <si>
    <t>25485D3200</t>
  </si>
  <si>
    <t>ПЛАСТИКОВЫЙ ФИТИНГ ТРУБКИ СИСТЕМЫ ОХЛАЖДЕНИЯ</t>
  </si>
  <si>
    <t>868224Y700</t>
  </si>
  <si>
    <t>86822H0500</t>
  </si>
  <si>
    <t>88399B2000</t>
  </si>
  <si>
    <t>ПОДОГРЕВ СПИНКИ СИДЕНЬЯ, 45ВТ</t>
  </si>
  <si>
    <t>58288C5100</t>
  </si>
  <si>
    <t>581441Y000</t>
  </si>
  <si>
    <t>0K2FA28156</t>
  </si>
  <si>
    <t>37110A5200</t>
  </si>
  <si>
    <t>АКБ</t>
  </si>
  <si>
    <t>0K9BV1507XF</t>
  </si>
  <si>
    <t>Термостат в сборе</t>
  </si>
  <si>
    <t>1885308060</t>
  </si>
  <si>
    <t>252122A110</t>
  </si>
  <si>
    <t>Ремень поликлиновой 5PK1840</t>
  </si>
  <si>
    <t>2312702530</t>
  </si>
  <si>
    <t>546601G200</t>
  </si>
  <si>
    <t>Амортизатор передний правый RIO 05MY RIO 05MY</t>
  </si>
  <si>
    <t>517602H000</t>
  </si>
  <si>
    <t>Опора шаровая до 10/2008</t>
  </si>
  <si>
    <t>4745239000</t>
  </si>
  <si>
    <t>319703E100</t>
  </si>
  <si>
    <t>Фильтр топливный Оригинал</t>
  </si>
  <si>
    <t>254112H000</t>
  </si>
  <si>
    <t>Патрубок радиатора</t>
  </si>
  <si>
    <t>961201H000</t>
  </si>
  <si>
    <t>Контактный элемент USB CEED</t>
  </si>
  <si>
    <t>962103E001</t>
  </si>
  <si>
    <t>Нижняя часть штырьевой антенны/Sorento</t>
  </si>
  <si>
    <t>9781122301</t>
  </si>
  <si>
    <t>Колпачок трубки системы охлаждения высокое</t>
  </si>
  <si>
    <t>988113E000</t>
  </si>
  <si>
    <t>Рычаг стеклоочистителя заднего Sorento Sorento</t>
  </si>
  <si>
    <t>98350A9500</t>
  </si>
  <si>
    <t>Щетка стеклоочистителя 650мм левая SORENTO PRIME 2014-&gt;</t>
  </si>
  <si>
    <t>971333T000</t>
  </si>
  <si>
    <t>Фильтр салона QUORIS 2013-2014</t>
  </si>
  <si>
    <t>5462007000</t>
  </si>
  <si>
    <t>Опора пружины (чашка) передней верхняя</t>
  </si>
  <si>
    <t>832104Y000</t>
  </si>
  <si>
    <t>Молдинг стекла двери задней левой (снаружи, уплотнитель) RIO 2015-&gt;</t>
  </si>
  <si>
    <t>1885111060</t>
  </si>
  <si>
    <t>Свеча зажигания QUORIS</t>
  </si>
  <si>
    <t>861312J000</t>
  </si>
  <si>
    <t>Молдинг стекла лобового (сверху) MOHAVE 2008-2015</t>
  </si>
  <si>
    <t>1890106223AS</t>
  </si>
  <si>
    <t>Разъём ремонтный</t>
  </si>
  <si>
    <t>66770ADE10</t>
  </si>
  <si>
    <t>Вешалка для одежды, на подголовник</t>
  </si>
  <si>
    <t>863721H001</t>
  </si>
  <si>
    <t>Наклейка двери передней правой (горизонтальная) CEED 2009-2012</t>
  </si>
  <si>
    <t>863731H001</t>
  </si>
  <si>
    <t>Наклейка двери передней правой вертикальная CEED 2009-2012</t>
  </si>
  <si>
    <t>865111H500</t>
  </si>
  <si>
    <t>Бампер передний (без парктроников, под ПТФ) CEED WG 2009-2012</t>
  </si>
  <si>
    <t>866111H500</t>
  </si>
  <si>
    <t>Бампер задний CEED 2009-2012</t>
  </si>
  <si>
    <t>868311H000</t>
  </si>
  <si>
    <t>Брызговик передний левый Ceed</t>
  </si>
  <si>
    <t>868611H000</t>
  </si>
  <si>
    <t>Брызговик задний левый Cee'd Cee'd</t>
  </si>
  <si>
    <t>582211H000</t>
  </si>
  <si>
    <t>582221H000</t>
  </si>
  <si>
    <t>583022PA70</t>
  </si>
  <si>
    <t>664001H200</t>
  </si>
  <si>
    <t>Капот CEED ED 2009-2012</t>
  </si>
  <si>
    <t>R8460H0103</t>
  </si>
  <si>
    <t>ПОДКРЫЛОК С ШУМОИЗОЛЯЦИЕЙ  ЗАДНИЙ ПРАВЫЙ RIO SD</t>
  </si>
  <si>
    <t>95720D3000SWP</t>
  </si>
  <si>
    <t>Датчик парковки передний</t>
  </si>
  <si>
    <t>695132P000</t>
  </si>
  <si>
    <t>Корпус лючка бензобака Sorento</t>
  </si>
  <si>
    <t>0K01C18110</t>
  </si>
  <si>
    <t>98360F2600</t>
  </si>
  <si>
    <t>863624X000</t>
  </si>
  <si>
    <t>Наклейка двери передней левой горизонтальная RIO 2011-2015</t>
  </si>
  <si>
    <t>92401A2300</t>
  </si>
  <si>
    <t>Фонарь левый на крыло CEED JD 2015-&gt;</t>
  </si>
  <si>
    <t>210202B022</t>
  </si>
  <si>
    <t>86612B2540</t>
  </si>
  <si>
    <t>Накладка бампера заднего (под ПТФ) SOUL 2016-&gt;</t>
  </si>
  <si>
    <t>98620M6100</t>
  </si>
  <si>
    <t>Бачок омывателя стекла лобового (не в сборе) CERATO 2018-&gt;</t>
  </si>
  <si>
    <t>392102G650</t>
  </si>
  <si>
    <t>Датчик кислородный двигателя после катализатора Sportage SL Sportage SL</t>
  </si>
  <si>
    <t>835203W000</t>
  </si>
  <si>
    <t>Направляющая стекла двери задней правой</t>
  </si>
  <si>
    <t>313562H000</t>
  </si>
  <si>
    <t>865302P600</t>
  </si>
  <si>
    <t>Усилитель бампера переднего (центральный, основной) SORENTO 2012-2014</t>
  </si>
  <si>
    <t>548132K100</t>
  </si>
  <si>
    <t>Втулка переднего стабилизатора SOUL</t>
  </si>
  <si>
    <t>54650D4690</t>
  </si>
  <si>
    <t>92202J7000</t>
  </si>
  <si>
    <t>Туманка передняя правая</t>
  </si>
  <si>
    <t>582333E000</t>
  </si>
  <si>
    <t>Пыльник поршня заднего суппорта</t>
  </si>
  <si>
    <t>988503E000</t>
  </si>
  <si>
    <t>Ограничитель стеклоочистителя заднего Sorento Sorento</t>
  </si>
  <si>
    <t>865601H500</t>
  </si>
  <si>
    <t>Усилитель бампера переднего (соты, снизу) CEED 2009-2012</t>
  </si>
  <si>
    <t>863732K000</t>
  </si>
  <si>
    <t>Наклейка двери передней правая вертикальная SOUL 2008-2011</t>
  </si>
  <si>
    <t>92102A2010</t>
  </si>
  <si>
    <t>Фара правая CEED JD</t>
  </si>
  <si>
    <t>64577A2000</t>
  </si>
  <si>
    <t>Кронштейн крыла переднего левый на арку CEED JD 2012-2015</t>
  </si>
  <si>
    <t>353092E000</t>
  </si>
  <si>
    <t>72800Q5000</t>
  </si>
  <si>
    <t>Крышка багажника</t>
  </si>
  <si>
    <t>52910H0200</t>
  </si>
  <si>
    <t>Диск колеса литой</t>
  </si>
  <si>
    <t>S2740018110</t>
  </si>
  <si>
    <t>S281132J000</t>
  </si>
  <si>
    <t>ФИЛЬТР ВОЗДУШНЫЙ</t>
  </si>
  <si>
    <t>86822D4000</t>
  </si>
  <si>
    <t>Подкрылок задний правый</t>
  </si>
  <si>
    <t>87752D4210</t>
  </si>
  <si>
    <t>Накладка порога прав</t>
  </si>
  <si>
    <t>86110J5040</t>
  </si>
  <si>
    <t>R8400Q5002</t>
  </si>
  <si>
    <t>ДИСК КОЛЕСНЫЙ, ЛЕГКОСПЛАВНЫЙ, ДАРК-ПЛАТИНУМ,6,5J*16</t>
  </si>
  <si>
    <t>R8400Q5001</t>
  </si>
  <si>
    <t>ДИСК КОЛЕСНЫЙ, ЛЕГКОСПЛАВНЫЙ, АЛМАЗ ЧЕРНЫЙ, 6,5J*16</t>
  </si>
  <si>
    <t>S517202J001</t>
  </si>
  <si>
    <t>ПОДШИПНИК СТУПИЦЫ</t>
  </si>
  <si>
    <t>84169C5000</t>
  </si>
  <si>
    <t>НАКЛАДКА КРЫЛА ВНУТРЕННЯЯ SORENTO PRIME</t>
  </si>
  <si>
    <t>86588J7000</t>
  </si>
  <si>
    <t>Заглушка буксировочного крюка бампера переднего CEED 2018-&gt;</t>
  </si>
  <si>
    <t>86568J7000</t>
  </si>
  <si>
    <t>Воздуховод бампера правый CEED 2018-&gt;</t>
  </si>
  <si>
    <t>87610J7220</t>
  </si>
  <si>
    <t>ЗЕРКАЛО БОКОВОЕ ЗАДНЕГО ОБЗОРА В СБОРЕ</t>
  </si>
  <si>
    <t>86564J7010</t>
  </si>
  <si>
    <t>86513J7000</t>
  </si>
  <si>
    <t>863102T100</t>
  </si>
  <si>
    <t>Эмблема "OPTIMA" на крышку багажника OPTIMA</t>
  </si>
  <si>
    <t>581253C000</t>
  </si>
  <si>
    <t>0K75A33231</t>
  </si>
  <si>
    <t>КОМПЛЕКТ ПРИЖИМНЫХ ПЛАСТИН ТОРМОЗНЫХ КОЛОДОК (2ШТ)</t>
  </si>
  <si>
    <t>868111M000</t>
  </si>
  <si>
    <t>Подкрылок передний левый CERATO 2008-2012</t>
  </si>
  <si>
    <t>865901H700</t>
  </si>
  <si>
    <t>Спойлер бампера переднего Cee'd cupe</t>
  </si>
  <si>
    <t>0K2A143900</t>
  </si>
  <si>
    <t>КЛАПАН КОНТРОЛЯ ДАВЛЕНИЯ ГИДРОЖИДКОСТИ ТОРМОЗНОЙ СИСТЕМЫ</t>
  </si>
  <si>
    <t>817541H000EQ</t>
  </si>
  <si>
    <t>Заглушка обивки двери задка Cee'd Cee'd</t>
  </si>
  <si>
    <t>866754Y000</t>
  </si>
  <si>
    <t>Кронштейн датчика парковки Rio Rio</t>
  </si>
  <si>
    <t>AA30126365</t>
  </si>
  <si>
    <t>ОПОРНАЯ ПЛАСТИНА ТОРМОЗНОГО МЕХАНИЗМА</t>
  </si>
  <si>
    <t>0S08343028</t>
  </si>
  <si>
    <t>НАКЛАДКА ПЕДАЛИ ТОРМОЗА</t>
  </si>
  <si>
    <t>0K01137190B</t>
  </si>
  <si>
    <t>Колпак ступицы колеса</t>
  </si>
  <si>
    <t>545624D000</t>
  </si>
  <si>
    <t>Болт рессоры</t>
  </si>
  <si>
    <t>84221A2031</t>
  </si>
  <si>
    <t>Наклейка крыла заднего правого антигравийная большая CEED JD</t>
  </si>
  <si>
    <t>861544Y000</t>
  </si>
  <si>
    <t>Уплотнитель крыла правого KIA KIA</t>
  </si>
  <si>
    <t>86690A2000</t>
  </si>
  <si>
    <t>Защита бампера заднего (снизу) CEED JD 2012-2015</t>
  </si>
  <si>
    <t>265102X001</t>
  </si>
  <si>
    <t>Крышка маслозаливной горловины</t>
  </si>
  <si>
    <t>Кронштейн бампера переднего левый нижний (металл) SORENTO 2012-2014</t>
  </si>
  <si>
    <t>866171H500</t>
  </si>
  <si>
    <t>Заглушка буксировочного крюка бампера заднего CEED 2009-2012</t>
  </si>
  <si>
    <t>819051GFL4</t>
  </si>
  <si>
    <t>Набор личинок и замков</t>
  </si>
  <si>
    <t>314532K000</t>
  </si>
  <si>
    <t>Фильтр воздушный абсорбера топливного бака SOUL 08-13</t>
  </si>
  <si>
    <t>76513K0000</t>
  </si>
  <si>
    <t>Наклейка двери передней левой вертикальная</t>
  </si>
  <si>
    <t>56820A6590</t>
  </si>
  <si>
    <t>98850G6000</t>
  </si>
  <si>
    <t>Щетка с/о заднего</t>
  </si>
  <si>
    <t>414202D000</t>
  </si>
  <si>
    <t>1898000132AS</t>
  </si>
  <si>
    <t>Разъем</t>
  </si>
  <si>
    <t>56400D3000</t>
  </si>
  <si>
    <t>Вал рулевой</t>
  </si>
  <si>
    <t>82652D4020</t>
  </si>
  <si>
    <t>Накладка ручки двери передней левой (колпачек) OPTIMA 2015-&gt;</t>
  </si>
  <si>
    <t>66311M6000</t>
  </si>
  <si>
    <t>Крыло переднее левое CERATO 2018-&gt;</t>
  </si>
  <si>
    <t>861104L031</t>
  </si>
  <si>
    <t>Стекло лобовое (обогрев зоны щеток) RIO 2011 -&gt;/SOLARIS 2014 -&gt;</t>
  </si>
  <si>
    <t>876104Y031</t>
  </si>
  <si>
    <t>Зеркало заднего вида левое (без повторителя поворота) RIO 2011-&gt;</t>
  </si>
  <si>
    <t>517200U000</t>
  </si>
  <si>
    <t>Подшипник ступицы передней RIO 2013-2015</t>
  </si>
  <si>
    <t>98360G6000</t>
  </si>
  <si>
    <t>ЩЕТКА СТЕКЛООЧИСТИТЕЛЯ Picanto 17-   350 мм</t>
  </si>
  <si>
    <t>86511G6000</t>
  </si>
  <si>
    <t>Бампер передний PICANTO 2017-&gt;</t>
  </si>
  <si>
    <t>R8460J7003</t>
  </si>
  <si>
    <t>ПОДКРЫЛОК ЗАДНИЙ ПРАВЫЙ Ceed 5Dr Y18</t>
  </si>
  <si>
    <t>86391D9000</t>
  </si>
  <si>
    <t>Наклейка двери задней правой (спереди) SPORTAGE QLE</t>
  </si>
  <si>
    <t>877563N100</t>
  </si>
  <si>
    <t>0K2A232114</t>
  </si>
  <si>
    <t>0W02333042</t>
  </si>
  <si>
    <t>ГАЙКА М22</t>
  </si>
  <si>
    <t>0K2A245370</t>
  </si>
  <si>
    <t>0K2A245360</t>
  </si>
  <si>
    <t>MB00133041</t>
  </si>
  <si>
    <t>0K55234137</t>
  </si>
  <si>
    <t>0R00127355</t>
  </si>
  <si>
    <t>УПОРНОЕ КОЛЬЦО ДИФФЕРЕНЦИАЛА ВЕДУЩЕГО МОСТА</t>
  </si>
  <si>
    <t>0K71027238</t>
  </si>
  <si>
    <t>Сальник хвостовика редуктора заднего моста</t>
  </si>
  <si>
    <t>0K01126157</t>
  </si>
  <si>
    <t>УПЛОТНИТЕЛЬНОЕ КОЛЬЦО ПОЛУОСИ ВЕДУЩЕГО МОСТА</t>
  </si>
  <si>
    <t>0M05327623</t>
  </si>
  <si>
    <t>MB01633041</t>
  </si>
  <si>
    <t>0K08A13495B</t>
  </si>
  <si>
    <t>0K2A144410F</t>
  </si>
  <si>
    <t>Трос стояночного тормоза RH</t>
  </si>
  <si>
    <t>MV026292A</t>
  </si>
  <si>
    <t>УПОРНАЯ ПЛАСТИНА ВТУЛКИ РЫЧАГА СТАБИЛИЗАТОРА</t>
  </si>
  <si>
    <t>0K2N161J30</t>
  </si>
  <si>
    <t>0K552340A3</t>
  </si>
  <si>
    <t>0K55234012B</t>
  </si>
  <si>
    <t>0K01134012</t>
  </si>
  <si>
    <t>0K20134012A</t>
  </si>
  <si>
    <t>0K01128012C</t>
  </si>
  <si>
    <t>0K04551871</t>
  </si>
  <si>
    <t>Брызговик задний правый SPORTAGE 99</t>
  </si>
  <si>
    <t>0K30B32114</t>
  </si>
  <si>
    <t>ВТУЛКА РУЛЕВОГО УПРАВЛЕНИЯ</t>
  </si>
  <si>
    <t>0K72A34820</t>
  </si>
  <si>
    <t>ВТУЛКА РЫЧАГА ПОДВЕСКИ</t>
  </si>
  <si>
    <t>0K72F33302</t>
  </si>
  <si>
    <t>0K2FA34013</t>
  </si>
  <si>
    <t>0K2FA6886944</t>
  </si>
  <si>
    <t>ЗАГЛУШКА ВНУТРЕННЕЙ ПАНЕЛИ КУЗОВА</t>
  </si>
  <si>
    <t>0K9A228280</t>
  </si>
  <si>
    <t>0K01128313B</t>
  </si>
  <si>
    <t>0K52Y34887A</t>
  </si>
  <si>
    <t>0364826288</t>
  </si>
  <si>
    <t>0746339231</t>
  </si>
  <si>
    <t>0K2N15005X</t>
  </si>
  <si>
    <t>Кронштейн бампера переднего левый Spectra Spectra</t>
  </si>
  <si>
    <t>0K08118741</t>
  </si>
  <si>
    <t>ОБРАТНЫЙ КЛАПАН ТОРМОЗРОЙ СИСТЕМЫ</t>
  </si>
  <si>
    <t>0K04534155</t>
  </si>
  <si>
    <t>ОПОРНАЯ СКОБА ВТУЛКИ СТАБИЛИЗАТОРА</t>
  </si>
  <si>
    <t>0K01134155</t>
  </si>
  <si>
    <t>0K20143590</t>
  </si>
  <si>
    <t>Крышка бачка тормозной жидкости</t>
  </si>
  <si>
    <t>K997960830</t>
  </si>
  <si>
    <t>0K20140352A</t>
  </si>
  <si>
    <t>Шпилька рессоры "U" образная М10</t>
  </si>
  <si>
    <t>0K9B626341</t>
  </si>
  <si>
    <t>99310M6101ABP</t>
  </si>
  <si>
    <t>52730C1110</t>
  </si>
  <si>
    <t>55275D3000</t>
  </si>
  <si>
    <t>Сайлентблок заднего продольного рычага правый</t>
  </si>
  <si>
    <t>29110J7100</t>
  </si>
  <si>
    <t>86653C5500</t>
  </si>
  <si>
    <t>Облицовка ПТФ зад лев (в бампер) SORENTO PRIME 2014-&gt; SORENTO PRIME 2014-&gt;</t>
  </si>
  <si>
    <t>97113A4000</t>
  </si>
  <si>
    <t>581642E0000</t>
  </si>
  <si>
    <t>Пыльник направляющей передн суппорта</t>
  </si>
  <si>
    <t>5172038110FFF</t>
  </si>
  <si>
    <t>ШАРИКОВЫЙ ПОДШИПНИК</t>
  </si>
  <si>
    <t>82860A8000</t>
  </si>
  <si>
    <t>Молдинг двери пер правой (хром)</t>
  </si>
  <si>
    <t>86554H0500</t>
  </si>
  <si>
    <t>Кронштейн переднего бампера правый под фарой</t>
  </si>
  <si>
    <t>58302M6A30</t>
  </si>
  <si>
    <t>82850J7010</t>
  </si>
  <si>
    <t>Молдинг передней левой двери хром</t>
  </si>
  <si>
    <t>92201J7000</t>
  </si>
  <si>
    <t>Туманка передняя левая</t>
  </si>
  <si>
    <t>76003J7000</t>
  </si>
  <si>
    <t>Дверь передняя левая</t>
  </si>
  <si>
    <t>76513J7000</t>
  </si>
  <si>
    <t>4959507300</t>
  </si>
  <si>
    <t>Пыльник шруса в сборе</t>
  </si>
  <si>
    <t>517111C800</t>
  </si>
  <si>
    <t>болт M8</t>
  </si>
  <si>
    <t>517182D010</t>
  </si>
  <si>
    <t>СТОПОРНОЕ КОЛЬЦО СТУПИЦЫ КОЛЕСА</t>
  </si>
  <si>
    <t>495571H110</t>
  </si>
  <si>
    <t>Стопорное кольцо шруса</t>
  </si>
  <si>
    <t>495921G100</t>
  </si>
  <si>
    <t>ШРУС В СБОРЕ</t>
  </si>
  <si>
    <t>461583B600</t>
  </si>
  <si>
    <t>УПЛОТНИТЕЛЬНОЕ КОЛЬЦО МАСЛЯНОГО НАСОСА КПП</t>
  </si>
  <si>
    <t>4651839000</t>
  </si>
  <si>
    <t>УПОРНОЕ КОЛЬЦО СПИДОМЕТРА</t>
  </si>
  <si>
    <t>458293B700</t>
  </si>
  <si>
    <t>ПОДШИПНИК С ЦИЛИНДРИЧЕСКИМИ РОЛИКАМИ D=48ММ</t>
  </si>
  <si>
    <t>458283B400</t>
  </si>
  <si>
    <t>ПАЛЕЦ КОРПУСА ДИФФЕРЕНЦИАЛА АКПП</t>
  </si>
  <si>
    <t>4544922800</t>
  </si>
  <si>
    <t>Диск АКПП</t>
  </si>
  <si>
    <t>456123B001</t>
  </si>
  <si>
    <t>458263B400</t>
  </si>
  <si>
    <t>ШАЙБА D=10ММ, БЕЗ РЕЗЬБЫ</t>
  </si>
  <si>
    <t>4562136071</t>
  </si>
  <si>
    <t>КОМПЛЕКТ ДИСКОВ АКПП (4ШТ)</t>
  </si>
  <si>
    <t>4564236001</t>
  </si>
  <si>
    <t>3918025300</t>
  </si>
  <si>
    <t>Датчик положения коленвала</t>
  </si>
  <si>
    <t>3732337400</t>
  </si>
  <si>
    <t>ВТУЛКА ГЕНЕРАТОРА</t>
  </si>
  <si>
    <t>371603E200</t>
  </si>
  <si>
    <t>371101D680</t>
  </si>
  <si>
    <t>367102F101</t>
  </si>
  <si>
    <t>328162D200</t>
  </si>
  <si>
    <t>338054X500</t>
  </si>
  <si>
    <t>338002F000</t>
  </si>
  <si>
    <t>338144X400</t>
  </si>
  <si>
    <t>ОПОРА ТОПЛИВНОЙ ФОРСУНКИ</t>
  </si>
  <si>
    <t>3510527410</t>
  </si>
  <si>
    <t>3531026600</t>
  </si>
  <si>
    <t>3510102010</t>
  </si>
  <si>
    <t>4130026021</t>
  </si>
  <si>
    <t>КОРЗИНА СЦЕПЛЕНИЯ 1,6</t>
  </si>
  <si>
    <t>437111H060</t>
  </si>
  <si>
    <t>4339426210</t>
  </si>
  <si>
    <t>СТОПОРНОЕ КОЛЬЦО КПП</t>
  </si>
  <si>
    <t>4362434001</t>
  </si>
  <si>
    <t>ПРИВОДНОЙ ВАЛ ШЕСТЕРНИ СПИДОМЕТРА</t>
  </si>
  <si>
    <t>256202F000</t>
  </si>
  <si>
    <t>Прокладка тройника системы охлаждения</t>
  </si>
  <si>
    <t>2562338400</t>
  </si>
  <si>
    <t>ПРОКЛАДКА ТЕРМОСТАТА</t>
  </si>
  <si>
    <t>263192A000</t>
  </si>
  <si>
    <t>УПЛОТНИТЕЛЬНОЕ КОЛЬЦО МАСЛЯНОГО ФИЛЬТРА</t>
  </si>
  <si>
    <t>264654F000</t>
  </si>
  <si>
    <t>ПРОКЛАДКА ТРУБКИ СИСТЕМЫ ОХЛАЖДЕНИЯ</t>
  </si>
  <si>
    <t>2661126000</t>
  </si>
  <si>
    <t>Щуп (измеритель) уровня масла</t>
  </si>
  <si>
    <t>263122A000</t>
  </si>
  <si>
    <t>263182A000</t>
  </si>
  <si>
    <t>267304A410</t>
  </si>
  <si>
    <t>273503X200</t>
  </si>
  <si>
    <t>Провод в/в</t>
  </si>
  <si>
    <t>281712H000</t>
  </si>
  <si>
    <t>2455102200</t>
  </si>
  <si>
    <t>КОРОМЫСЛО КЛАПАНА ДВИГАТЕЛЯ</t>
  </si>
  <si>
    <t>252212X000</t>
  </si>
  <si>
    <t>ШКИВ НАСОСА ОХЛ.ЖИДКОСТИ</t>
  </si>
  <si>
    <t>252352H000</t>
  </si>
  <si>
    <t>253102P370</t>
  </si>
  <si>
    <t>Радиатор ДВС SORENTO 2012-2014</t>
  </si>
  <si>
    <t>253301P000</t>
  </si>
  <si>
    <t>КРЫШКА РАДИАТОРА</t>
  </si>
  <si>
    <t>253303Z000</t>
  </si>
  <si>
    <t>Крышка заливной горловины радиатора охлаждения ДВС</t>
  </si>
  <si>
    <t>254122H100</t>
  </si>
  <si>
    <t>254354A200</t>
  </si>
  <si>
    <t>254402H000</t>
  </si>
  <si>
    <t>254213E830</t>
  </si>
  <si>
    <t>254622F000</t>
  </si>
  <si>
    <t>282523A000</t>
  </si>
  <si>
    <t>2824727000</t>
  </si>
  <si>
    <t>2817437100</t>
  </si>
  <si>
    <t>Защелка крышки воздушного фильтра</t>
  </si>
  <si>
    <t>282822B700</t>
  </si>
  <si>
    <t>УПЛОТНИТЕЛЬНОЕ КОЛЬЦО КОЛЛЕКТОРА ТУРБИНЫ</t>
  </si>
  <si>
    <t>284202F000</t>
  </si>
  <si>
    <t>284934A350</t>
  </si>
  <si>
    <t>ПРОКЛАДКА КЛАПАНА СИСТЕМЫ РЕЦИРКУЛЯЦИИ ВЫХЛОПНЫХ Г</t>
  </si>
  <si>
    <t>290132B000</t>
  </si>
  <si>
    <t>Демпфер трубки топливной системы</t>
  </si>
  <si>
    <t>2852104000</t>
  </si>
  <si>
    <t>319242J000</t>
  </si>
  <si>
    <t>ТЕРМОЭЛЕКТРИЧЕСКИЙ ВЫКЛЮЧАТЕЛЬ ПОДОГРЕВА ТОПЛИВНОЙ СИСТЕМЫ</t>
  </si>
  <si>
    <t>311191R000</t>
  </si>
  <si>
    <t>1327104007K</t>
  </si>
  <si>
    <t>1430312240</t>
  </si>
  <si>
    <t>ПАЛЕЦ МАХОВИКА ДВИГАТЕЛЯ</t>
  </si>
  <si>
    <t>1492918015</t>
  </si>
  <si>
    <t>Фиксатор тяги замка двери</t>
  </si>
  <si>
    <t>1471145006B</t>
  </si>
  <si>
    <t>1864421058L</t>
  </si>
  <si>
    <t>ЛАМПОЧКА ФОНАРЯ (12В, 21ВТ)</t>
  </si>
  <si>
    <t>1879001130</t>
  </si>
  <si>
    <t>219200U000</t>
  </si>
  <si>
    <t>Болт клапана</t>
  </si>
  <si>
    <t>213902G060</t>
  </si>
  <si>
    <t>213592F000</t>
  </si>
  <si>
    <t>ЗАГЛУШКА КРЫШКИ БЛОКА ЦИЛИНДРОВ</t>
  </si>
  <si>
    <t>2135226000</t>
  </si>
  <si>
    <t>2141139012</t>
  </si>
  <si>
    <t>ПРОКЛАДКА МАСЛЯНОГО НАСОСА ДВИГАТЕЛЯ</t>
  </si>
  <si>
    <t>2135323500</t>
  </si>
  <si>
    <t>ПРОКЛАДКА ЗАЩИТНОГО КОЖУХА РЕМНЯ ГРМ</t>
  </si>
  <si>
    <t>210203C300</t>
  </si>
  <si>
    <t>210203C310</t>
  </si>
  <si>
    <t>ПОДШИПНИК СКОЛЬЖЕНИЕ КОЛЕНВАЛА</t>
  </si>
  <si>
    <t>210203C320</t>
  </si>
  <si>
    <t>2102039610</t>
  </si>
  <si>
    <t>КОМПЛЕКТ ПОДШИПНИКОВ СКОЛЬЖЕНИЯ КОЛЕНВАЛА (4ШТ)</t>
  </si>
  <si>
    <t>211514A001</t>
  </si>
  <si>
    <t>НАПРАВЛЯЮЩАЯ МАСЛА БЛОКА ЦИЛИНДРОВ</t>
  </si>
  <si>
    <t>234122B300</t>
  </si>
  <si>
    <t>2341002260</t>
  </si>
  <si>
    <t>ПОРШЕНЬ ДВИГАТЕЛЯ С ПАЛЬЦЕМ В СБОРЕ</t>
  </si>
  <si>
    <t>234102G211</t>
  </si>
  <si>
    <t>2335442000</t>
  </si>
  <si>
    <t>ФЛАНЕЦ КОЛЕНЧАТОГО ВАЛА</t>
  </si>
  <si>
    <t>2341026940</t>
  </si>
  <si>
    <t>2312642100</t>
  </si>
  <si>
    <t>ШАЙБА D=18ММ</t>
  </si>
  <si>
    <t>232312A000</t>
  </si>
  <si>
    <t>243623C200</t>
  </si>
  <si>
    <t>243612F000</t>
  </si>
  <si>
    <t>243352F000</t>
  </si>
  <si>
    <t>ЗВЕЗДОЧКА ЦЕПИ ТОПЛИВНОГО НАСОСА</t>
  </si>
  <si>
    <t>243512F000</t>
  </si>
  <si>
    <t>2306026415</t>
  </si>
  <si>
    <t>ПОДШИПНИК СКОЛЬЖЕНИЯ ШАТУНА Black</t>
  </si>
  <si>
    <t>230602B130</t>
  </si>
  <si>
    <t>230402G000</t>
  </si>
  <si>
    <t>КОМПЛЕКТ ПОРШНЕВЫХ КОЛЕЦ (12ШТ)</t>
  </si>
  <si>
    <t>230602B032</t>
  </si>
  <si>
    <t>230412B072</t>
  </si>
  <si>
    <t>230412B900</t>
  </si>
  <si>
    <t>2306002602</t>
  </si>
  <si>
    <t>2241442902</t>
  </si>
  <si>
    <t>2232223010</t>
  </si>
  <si>
    <t>222262G014</t>
  </si>
  <si>
    <t>2221135520</t>
  </si>
  <si>
    <t>222233A000</t>
  </si>
  <si>
    <t>Сухарь клапана</t>
  </si>
  <si>
    <t>222262B434</t>
  </si>
  <si>
    <t>222262B435</t>
  </si>
  <si>
    <t>222262G023</t>
  </si>
  <si>
    <t>0K72A34840A</t>
  </si>
  <si>
    <t>Втулка рычага подвески</t>
  </si>
  <si>
    <t>0K9B043065</t>
  </si>
  <si>
    <t>055934330A</t>
  </si>
  <si>
    <t>0136825124</t>
  </si>
  <si>
    <t>09110A5000</t>
  </si>
  <si>
    <t>0K01V34156</t>
  </si>
  <si>
    <t>1123412506K</t>
  </si>
  <si>
    <t>1125408306B</t>
  </si>
  <si>
    <t>1129008206B</t>
  </si>
  <si>
    <t>1129308451</t>
  </si>
  <si>
    <t>1129308206B</t>
  </si>
  <si>
    <t>1140308181</t>
  </si>
  <si>
    <t>1140306506K</t>
  </si>
  <si>
    <t>66920L2000</t>
  </si>
  <si>
    <t>Петля капота правая</t>
  </si>
  <si>
    <t>66910L2000</t>
  </si>
  <si>
    <t>Петля капота левая</t>
  </si>
  <si>
    <t>92202L2000</t>
  </si>
  <si>
    <t>Противотуманная фара</t>
  </si>
  <si>
    <t>56353G3AAAFFF</t>
  </si>
  <si>
    <t>ИНСТРУМЕНТ ДЛЯ ЗАМЕНЫ ЧЕРВЯЧНОГО ВАЛА</t>
  </si>
  <si>
    <t>56354L1AAAFFF</t>
  </si>
  <si>
    <t>СМАЗОЧНЫЙ МАТЕРИАЛ KLUBERSYNTH LE 44-31</t>
  </si>
  <si>
    <t>56355C1AAAFFF</t>
  </si>
  <si>
    <t>ПЛАСТИКОВЫЙ КОРОБ РЕМ КОМПЛЕКТА</t>
  </si>
  <si>
    <t>86551L2000</t>
  </si>
  <si>
    <t>Кронштейн бампера передний левый</t>
  </si>
  <si>
    <t>863B5L2000</t>
  </si>
  <si>
    <t>Решетка радиатора прав</t>
  </si>
  <si>
    <t>863A5L2000</t>
  </si>
  <si>
    <t>Решетка радиатора лев</t>
  </si>
  <si>
    <t>86591L2000</t>
  </si>
  <si>
    <t>Спойлер переднего бампера K5</t>
  </si>
  <si>
    <t>S555301H100</t>
  </si>
  <si>
    <t>430F02N011QQK</t>
  </si>
  <si>
    <t>Кпп в сборе</t>
  </si>
  <si>
    <t>86652L2000</t>
  </si>
  <si>
    <t>Кронштейн заднего бампера правый</t>
  </si>
  <si>
    <t>86523H0710</t>
  </si>
  <si>
    <t>29110H0550</t>
  </si>
  <si>
    <t>99310H0000PGU</t>
  </si>
  <si>
    <t>Датчик парковки задний RIO FBr 2017-&gt; sedan</t>
  </si>
  <si>
    <t>99250L2000</t>
  </si>
  <si>
    <t>Камера передняя</t>
  </si>
  <si>
    <t>86546L2100</t>
  </si>
  <si>
    <t>Облицовка повторителя поворота правая</t>
  </si>
  <si>
    <t>86552L2000</t>
  </si>
  <si>
    <t>92401H0700</t>
  </si>
  <si>
    <t>Фонарь задний левый наружний</t>
  </si>
  <si>
    <t>82667C5000</t>
  </si>
  <si>
    <t>Антенна ручки двери передней правой</t>
  </si>
  <si>
    <t>92411H0500</t>
  </si>
  <si>
    <t>Накладка фонаря зад левого RIO sedan FBr 2017-&gt;</t>
  </si>
  <si>
    <t>86320A2000</t>
  </si>
  <si>
    <t>Эмблема "CEED" на дверь задка CEED 2012-2015</t>
  </si>
  <si>
    <t>976412H000</t>
  </si>
  <si>
    <t>КАТУШКА ИНДУКТИВНОСТИ КОМПРЕССОРА КОНДИЦИОНЕРА ДЛЯ ЛЕГКОВЫХ АВТОМОБИЛЕ</t>
  </si>
  <si>
    <t>243212E010</t>
  </si>
  <si>
    <t>Цепь ГРМ</t>
  </si>
  <si>
    <t>863504Y000</t>
  </si>
  <si>
    <t>Решетка радиатора в сборе RIO 2011 -&gt;</t>
  </si>
  <si>
    <t>86553H0700</t>
  </si>
  <si>
    <t>92101H0600</t>
  </si>
  <si>
    <t>98360KDL40</t>
  </si>
  <si>
    <t>86663H0710</t>
  </si>
  <si>
    <t>Хром накладка левая</t>
  </si>
  <si>
    <t>553232J000</t>
  </si>
  <si>
    <t>"СЕДЛО" ПРУЖИНЫ ПОДВЕСКИ</t>
  </si>
  <si>
    <t>5533207100</t>
  </si>
  <si>
    <t>чашка пружины амортизатора</t>
  </si>
  <si>
    <t>553321G000</t>
  </si>
  <si>
    <t>553192J000</t>
  </si>
  <si>
    <t>554482B100</t>
  </si>
  <si>
    <t>5539638000</t>
  </si>
  <si>
    <t>553373F600</t>
  </si>
  <si>
    <t>Втулка амортизатора</t>
  </si>
  <si>
    <t>553392F000</t>
  </si>
  <si>
    <t>КРЫШКА ОПОРЫ СТОЙКИ АМОРТИЗАТОРА</t>
  </si>
  <si>
    <t>553453E000</t>
  </si>
  <si>
    <t>Шайба d=12мм</t>
  </si>
  <si>
    <t>561922K400</t>
  </si>
  <si>
    <t>ПРОВОДКА РУЛЕВОЙ КОЛОНКИ</t>
  </si>
  <si>
    <t>565513Q000</t>
  </si>
  <si>
    <t>ШАРИКОВЫЙ ПОДШИПНИК D=32ММ</t>
  </si>
  <si>
    <t>555142E000</t>
  </si>
  <si>
    <t>СКОБА СТАБИЛИЗАТОРА ПОПЕРЕЧНОЙ УСТОЙЧИВОСТИ</t>
  </si>
  <si>
    <t>581252C000</t>
  </si>
  <si>
    <t>5812532000</t>
  </si>
  <si>
    <t>581122P000</t>
  </si>
  <si>
    <t>581132B000</t>
  </si>
  <si>
    <t>581123E500</t>
  </si>
  <si>
    <t>577392L000</t>
  </si>
  <si>
    <t>577382S000</t>
  </si>
  <si>
    <t>УПОРНОЕ КОЛЬЦО РЕЕЧНОГО РУЛЕВОГО МЕХАНИЗМА</t>
  </si>
  <si>
    <t>577643E100</t>
  </si>
  <si>
    <t>577193E010</t>
  </si>
  <si>
    <t>ВТУЛКА РЕЕЧНОГО РУЛЕВОГО МЕХАНИЗМА</t>
  </si>
  <si>
    <t>577203Q000</t>
  </si>
  <si>
    <t>577223Q000</t>
  </si>
  <si>
    <t>571402E000</t>
  </si>
  <si>
    <t>ПЕРЕПУСКНОЙ КЛАПАН НАСОСА ГУР</t>
  </si>
  <si>
    <t>529382L000</t>
  </si>
  <si>
    <t>529391J000</t>
  </si>
  <si>
    <t>Шайба d=10мм</t>
  </si>
  <si>
    <t>529101Y250</t>
  </si>
  <si>
    <t>Алюминиевый колесный диск 5,0j*14</t>
  </si>
  <si>
    <t>529103E591</t>
  </si>
  <si>
    <t>Колесный диск (размер 16х7jj)</t>
  </si>
  <si>
    <t>542232J100</t>
  </si>
  <si>
    <t>УПОРНАЯ ПЛАСТИНА ВТУЛКИ ПОДВЕСКИ</t>
  </si>
  <si>
    <t>5306839200</t>
  </si>
  <si>
    <t>Сальник редуктора заднего моста левый=правый SPORTAGE 2007-2009</t>
  </si>
  <si>
    <t>529604Y600</t>
  </si>
  <si>
    <t>Колпак колесного диска</t>
  </si>
  <si>
    <t>5305339100</t>
  </si>
  <si>
    <t>546222G000</t>
  </si>
  <si>
    <t>5455107001</t>
  </si>
  <si>
    <t>545514D001</t>
  </si>
  <si>
    <t>544302J100</t>
  </si>
  <si>
    <t>552564E600</t>
  </si>
  <si>
    <t>ВТУЛКА КОРПУСА ДИФФЕРЕНЦИАЛА</t>
  </si>
  <si>
    <t>552172G000</t>
  </si>
  <si>
    <t>551601J200</t>
  </si>
  <si>
    <t>Втулка подвески (задней балки)</t>
  </si>
  <si>
    <t>551651E000</t>
  </si>
  <si>
    <t>ВТУЛКА ПОДРАМНИКА</t>
  </si>
  <si>
    <t>551712B000</t>
  </si>
  <si>
    <t>ШТИФТ М10</t>
  </si>
  <si>
    <t>551172D100</t>
  </si>
  <si>
    <t>Болт головки блока цилиндров м10</t>
  </si>
  <si>
    <t>551192E000</t>
  </si>
  <si>
    <t>551182W100</t>
  </si>
  <si>
    <t>551182Y100</t>
  </si>
  <si>
    <t>551183R000</t>
  </si>
  <si>
    <t>55117A7000</t>
  </si>
  <si>
    <t>БОЛТ М17</t>
  </si>
  <si>
    <t>551002B100</t>
  </si>
  <si>
    <t>Рычаг подвески задней левый=правый продольный SORENTO 2009-2012</t>
  </si>
  <si>
    <t>54816FD000</t>
  </si>
  <si>
    <t>ПОДВЕСКА АМОРТИЗАТОРА</t>
  </si>
  <si>
    <t>548131J000</t>
  </si>
  <si>
    <t>548150Z000</t>
  </si>
  <si>
    <t>КРОНШТЕЙН КРЕПЛЕНИЯ СТАБИЛИЗАТОРА</t>
  </si>
  <si>
    <t>546341D000</t>
  </si>
  <si>
    <t>546342G000</t>
  </si>
  <si>
    <t>546331P000</t>
  </si>
  <si>
    <t>546272K000</t>
  </si>
  <si>
    <t>УПОРНАЯ ПЛАСТИНА ОПОРЫ СТОЙКИ ПОДВЕСКИ</t>
  </si>
  <si>
    <t>582351D000</t>
  </si>
  <si>
    <t>Направляющая стояночного тормоза</t>
  </si>
  <si>
    <t>582512E500</t>
  </si>
  <si>
    <t>582361D000</t>
  </si>
  <si>
    <t>НАПРАВЛЯЮЩАЯ СТОЯНОЧНОГО ТОРМОЗА</t>
  </si>
  <si>
    <t>582540U000</t>
  </si>
  <si>
    <t>582321D000</t>
  </si>
  <si>
    <t>582321G300</t>
  </si>
  <si>
    <t>УПЛОТНИТЕЛЬНОЕ КОЛЬЦО ТОРМОЗНОГО СУППОРТА</t>
  </si>
  <si>
    <t>581612C000</t>
  </si>
  <si>
    <t>58164A2300</t>
  </si>
  <si>
    <t>826622T000</t>
  </si>
  <si>
    <t>Колпачек ручки двери передней правой</t>
  </si>
  <si>
    <t>826524X070</t>
  </si>
  <si>
    <t>82150A2000</t>
  </si>
  <si>
    <t>Уплотнитель стекла двери передней левой (сверху) CEED JD</t>
  </si>
  <si>
    <t>826101H010</t>
  </si>
  <si>
    <t>826104Y000ASQ</t>
  </si>
  <si>
    <t>826294Y000WK</t>
  </si>
  <si>
    <t>842663X000WK</t>
  </si>
  <si>
    <t>НАКЛАДКА ОПОРНОЙ ПЛОЩАДКИ ДЛЯ НОГ</t>
  </si>
  <si>
    <t>846854Y000WK</t>
  </si>
  <si>
    <t>КОВРИК ЯЩИКА НАПОЛЬНОЙ КОНСОЛИ</t>
  </si>
  <si>
    <t>835103W000</t>
  </si>
  <si>
    <t>НАПРАВЛЯЮЩАЯ СТЕКЛА ДВЕРИ ЗАДНЕЙ ЛЕВОЙ</t>
  </si>
  <si>
    <t>836503E030</t>
  </si>
  <si>
    <t>РУЧКА НАРУЖНОЙ ДВЕРИ</t>
  </si>
  <si>
    <t>837244Y000</t>
  </si>
  <si>
    <t>Накладка ручки двери</t>
  </si>
  <si>
    <t>8612228000</t>
  </si>
  <si>
    <t>861531H000</t>
  </si>
  <si>
    <t>865162T000</t>
  </si>
  <si>
    <t>865192P500</t>
  </si>
  <si>
    <t>РАМКА БАМПЕРА ДЛЯ КРЕПЛЕНИЯ НОМЕРНОГО ЗНАКА</t>
  </si>
  <si>
    <t>865254D000</t>
  </si>
  <si>
    <t>Опорная планка панели бампера</t>
  </si>
  <si>
    <t>86362A7000</t>
  </si>
  <si>
    <t>Наклейка двери передней левой горизонтальная CERATO YD</t>
  </si>
  <si>
    <t>864702P000</t>
  </si>
  <si>
    <t>8574602000</t>
  </si>
  <si>
    <t>ЗАГЛУШКА ВНУТРЕННЕЙ ПАНЕЛИ БАГАЖНОГО ОТСЕКА</t>
  </si>
  <si>
    <t>857352P010VA</t>
  </si>
  <si>
    <t>РЕШЕТКА ДИНАМИКА БАГАЖНОЙ ДВЕРИ</t>
  </si>
  <si>
    <t>Внутренняя панель порога кузова</t>
  </si>
  <si>
    <t>858342J000H9</t>
  </si>
  <si>
    <t>858291H000ED</t>
  </si>
  <si>
    <t>858151R000</t>
  </si>
  <si>
    <t>Фиксатор внутренней панели порога кузова</t>
  </si>
  <si>
    <t>858172J020H9</t>
  </si>
  <si>
    <t>857791D000KS</t>
  </si>
  <si>
    <t>Крюк ремня безопасности заднего сиденья</t>
  </si>
  <si>
    <t>821914H000</t>
  </si>
  <si>
    <t>817393J000</t>
  </si>
  <si>
    <t>НАПРАВЛЯЮЩАЯ БАГАЖНОЙ ДВЕРИ</t>
  </si>
  <si>
    <t>8175517000</t>
  </si>
  <si>
    <t>817922B000EQ</t>
  </si>
  <si>
    <t>ПЛАСТИКОВАЯ РУЧКА ДВЕРИ БАГАЖНИКА</t>
  </si>
  <si>
    <t>811633Z000</t>
  </si>
  <si>
    <t>КРОНШТЕЙН АМОРТИЗАЦИОННОЙ СТОЙКИ БАГАЖНОЙ ДВЕРИ</t>
  </si>
  <si>
    <t>793102B020</t>
  </si>
  <si>
    <t>Петля двери передней левой верхняя SORENTO 2012-&gt;</t>
  </si>
  <si>
    <t>811812B000WK</t>
  </si>
  <si>
    <t>РУКОЯТКА ОТКРЫВАНИЯ КАПОТА</t>
  </si>
  <si>
    <t>794804Y000</t>
  </si>
  <si>
    <t>628503W000</t>
  </si>
  <si>
    <t>626173K300</t>
  </si>
  <si>
    <t>626172B101</t>
  </si>
  <si>
    <t>6285007000</t>
  </si>
  <si>
    <t>6247838300</t>
  </si>
  <si>
    <t>58766FD100</t>
  </si>
  <si>
    <t>591401G000</t>
  </si>
  <si>
    <t>ПАТРУБОК</t>
  </si>
  <si>
    <t>597602P100</t>
  </si>
  <si>
    <t>597700Z200</t>
  </si>
  <si>
    <t>ТРОС СТОЯНОЧНОГО ТОРМОЗА</t>
  </si>
  <si>
    <t>583841G000</t>
  </si>
  <si>
    <t>584112Y300</t>
  </si>
  <si>
    <t>585312J200</t>
  </si>
  <si>
    <t>КРЫШКА БАЧКА ТОРМОЗНОЙ ЖИДКОСТИ</t>
  </si>
  <si>
    <t>583221G000</t>
  </si>
  <si>
    <t>5834428000</t>
  </si>
  <si>
    <t>582693L000</t>
  </si>
  <si>
    <t>582661G300</t>
  </si>
  <si>
    <t>582714D000</t>
  </si>
  <si>
    <t>582721D000</t>
  </si>
  <si>
    <t>582713E001</t>
  </si>
  <si>
    <t>582722J000</t>
  </si>
  <si>
    <t>972342E900</t>
  </si>
  <si>
    <t>КОРПУС ВОЗДУШНОГО ФИЛЬТРА САЛОНА (ПЛАСТМАССА)</t>
  </si>
  <si>
    <t>976434L000</t>
  </si>
  <si>
    <t>ШКИВ КОМПРЕССОРА КОНДИЦИОНЕРА</t>
  </si>
  <si>
    <t>976441J000</t>
  </si>
  <si>
    <t>КОЖУХ ШКИВА КОМПРЕССОРА КОНДИЦИОНЕРА</t>
  </si>
  <si>
    <t>976451G000</t>
  </si>
  <si>
    <t>975401F500</t>
  </si>
  <si>
    <t>КОЖУХ ВОЗДУХОВОДА ВЕНТИЛЯЦИИ САЛОНА</t>
  </si>
  <si>
    <t>983101M000</t>
  </si>
  <si>
    <t>983201M000</t>
  </si>
  <si>
    <t>985202M500</t>
  </si>
  <si>
    <t>ДАТЧИКИ УРОВНЯ ЖИДКОСТИ БАЧКА СТЕКЛООМЫВАТЕЛЯ ДЛЯ ЛЕГКОВЫХ АВТОМОБИЛЕЙ</t>
  </si>
  <si>
    <t>9781222300</t>
  </si>
  <si>
    <t>ОБРАТНЫЙ КЛАПАН СИСТЕМЫ ОХЛАЖДЕНИЯ</t>
  </si>
  <si>
    <t>978532F000</t>
  </si>
  <si>
    <t>Фильтр осушитель системы кондиционирования</t>
  </si>
  <si>
    <t>9764633300</t>
  </si>
  <si>
    <t>УПОРНОЕ КОЛЬЦО ШКИВА КОМПРЕССОРА КОНДИЦИОНЕРА</t>
  </si>
  <si>
    <t>976904D800</t>
  </si>
  <si>
    <t>963103W000</t>
  </si>
  <si>
    <t>ДИНАМИК ДВЕРИ, 15ВТ НАПРЯЖЕНИЕ 12В ДЛЯ ЛЕГКОВЫХ АВТОМОБИЛЕЙ ТОРГОВОЙ М</t>
  </si>
  <si>
    <t>957202P550ABP</t>
  </si>
  <si>
    <t>ДАТЧИК ПАРКОВКИ, УЛЬТРАЗВУКОВОЙ ДЛЯ ЛЕГКОВЫХ АВТОМОБИЛЕЙ ТОРГОВОЙ МАРК</t>
  </si>
  <si>
    <t>957101R000</t>
  </si>
  <si>
    <t>Сигнал звуковой пьезо CEED JD 2012-2015/SPORTAGE 2012-2014</t>
  </si>
  <si>
    <t>95760A2100</t>
  </si>
  <si>
    <t>926202F000</t>
  </si>
  <si>
    <t>ПОДСВЕТКА ПЕРЧАТОЧНОГО ЯЩИКА</t>
  </si>
  <si>
    <t>925221F000</t>
  </si>
  <si>
    <t>СТЕКЛО ПОДСВЕТКИ НОМЕРНОГО ЗНАКА</t>
  </si>
  <si>
    <t>925120Z100</t>
  </si>
  <si>
    <t>СТЕКЛО ЛАМПЫ ПОДСВЕТКИ НОМЕРНОГО ЗНАКА, ВЕРХНЕЕ</t>
  </si>
  <si>
    <t>927301M000</t>
  </si>
  <si>
    <t>ПАТРОН ЛАМПЫ "СТОП-СИГНАЛА"</t>
  </si>
  <si>
    <t>934202U660</t>
  </si>
  <si>
    <t>ПОДРУЛЕВОЙ ПЕРЕКЛЮЧАТЕЛЬ СТЕКЛООЧИСТИТЕЛЯ (РЫЧАЖН.)</t>
  </si>
  <si>
    <t>935751Y000</t>
  </si>
  <si>
    <t>ВЫКЛЮЧАТЕЛЬ СТЕКЛОПОДЪЕМНИКА СТЕКЛА ДВЕРИ (КЛАВ.)</t>
  </si>
  <si>
    <t>935753W100WK</t>
  </si>
  <si>
    <t>865732K000</t>
  </si>
  <si>
    <t>Кронштейн крепления панели бампера</t>
  </si>
  <si>
    <t>86560A2300</t>
  </si>
  <si>
    <t>Решетка переднего бампера</t>
  </si>
  <si>
    <t>866133C000</t>
  </si>
  <si>
    <t>866351G200</t>
  </si>
  <si>
    <t>866413U000</t>
  </si>
  <si>
    <t>Кронштейн усилителя бампера левый боковой (проставка) SPORTAGE 2010-2014</t>
  </si>
  <si>
    <t>868322J010</t>
  </si>
  <si>
    <t>868312T000</t>
  </si>
  <si>
    <t>Брызговик передний левый OPTIMA 2010-2013</t>
  </si>
  <si>
    <t>868602P000</t>
  </si>
  <si>
    <t>Брызговик передний правый SORENTO 2009-&gt;</t>
  </si>
  <si>
    <t>86841A2200</t>
  </si>
  <si>
    <t>БРЫЗГОВИК, ЗАДНИЙ, ЛЕВЫЙ</t>
  </si>
  <si>
    <t>871892E001</t>
  </si>
  <si>
    <t>869103E000</t>
  </si>
  <si>
    <t>871701F100</t>
  </si>
  <si>
    <t>АМОРТИЗАЦИОННАЯ СТОЙКА СТЕКЛА БАГАЖНОЙ ДВЕРИ</t>
  </si>
  <si>
    <t>871701F110</t>
  </si>
  <si>
    <t>894584D600DP</t>
  </si>
  <si>
    <t>Колпачок кожуха механизма регу</t>
  </si>
  <si>
    <t>877524E010</t>
  </si>
  <si>
    <t>88056A2000WK</t>
  </si>
  <si>
    <t>881102PAE0</t>
  </si>
  <si>
    <t>Каркас водительского сидения</t>
  </si>
  <si>
    <t>873142P000</t>
  </si>
  <si>
    <t>ДЕМПФЕР НАКЛАДКИ БАГАЖНОЙ ДВЕРИ</t>
  </si>
  <si>
    <t>876161M000</t>
  </si>
  <si>
    <t>0K2A343810</t>
  </si>
  <si>
    <t>29110C5000</t>
  </si>
  <si>
    <t>Защита ДВС (пыльник) SORENTO PRIME 2014-&gt;</t>
  </si>
  <si>
    <t>Радиатор интеркулера SORENTO PRIME 2014-&gt;</t>
  </si>
  <si>
    <t>Кронштейн бампера переднего левый на крыло (пластик.) SORENTO 2012-2014</t>
  </si>
  <si>
    <t>986712P500</t>
  </si>
  <si>
    <t>Форсунка омывателя фары левая (актуатор) SORENTO 2012-2014</t>
  </si>
  <si>
    <t>R8380F1500</t>
  </si>
  <si>
    <t>Сетка радиатора защитная</t>
  </si>
  <si>
    <t>583022JA10</t>
  </si>
  <si>
    <t>Колодки тормозные задние Mohave 17&gt;</t>
  </si>
  <si>
    <t>553433F000</t>
  </si>
  <si>
    <t>865122J710</t>
  </si>
  <si>
    <t>Накладка переднего бампера Mohave 17&gt;</t>
  </si>
  <si>
    <t>86110B2510</t>
  </si>
  <si>
    <t>Ветровое стекло (многослойное)</t>
  </si>
  <si>
    <t>2245104000</t>
  </si>
  <si>
    <t>Болт клапанной крышки</t>
  </si>
  <si>
    <t>585104L150</t>
  </si>
  <si>
    <t>Главный тормозной цилиндр в сборе</t>
  </si>
  <si>
    <t>64101D4000</t>
  </si>
  <si>
    <t>Панель передняя (телевизор) OPTIMA 2015-&gt;</t>
  </si>
  <si>
    <t>R8200H0100</t>
  </si>
  <si>
    <t>БАГАЖНИК НА КРЫШУ SD RIO</t>
  </si>
  <si>
    <t>86512B2500</t>
  </si>
  <si>
    <t>Спойлер бампера переднего SOUL</t>
  </si>
  <si>
    <t>924023E510</t>
  </si>
  <si>
    <t>Фонарь правый Sorento Sorento</t>
  </si>
  <si>
    <t>865641H500</t>
  </si>
  <si>
    <t>Накладка противотуманной фары правая CEED 2009-2012</t>
  </si>
  <si>
    <t>0FE6515203</t>
  </si>
  <si>
    <t>Сливная пробка радиатора</t>
  </si>
  <si>
    <t>0K30B32149</t>
  </si>
  <si>
    <t>ПРОКЛАДКА ТОЛКАТЕЛЯ КЛАПАНА</t>
  </si>
  <si>
    <t>0K75A33698</t>
  </si>
  <si>
    <t>2561402500</t>
  </si>
  <si>
    <t>Прокладка термостата</t>
  </si>
  <si>
    <t>0K04526790</t>
  </si>
  <si>
    <t>Регулятор зазора</t>
  </si>
  <si>
    <t>CA01013650C</t>
  </si>
  <si>
    <t>0K01863361E</t>
  </si>
  <si>
    <t>ПЕТЛЯ ЗАМКА БАГАЖНОЙ ДВЕРИ</t>
  </si>
  <si>
    <t>0K07858240</t>
  </si>
  <si>
    <t>0K04533662</t>
  </si>
  <si>
    <t>0K30E61212A</t>
  </si>
  <si>
    <t>0K30E12123</t>
  </si>
  <si>
    <t>СЕДЛО ПРУЖИНЫ КЛАПАНА ДВИГАТЕЛЯ</t>
  </si>
  <si>
    <t>0K2FA34340</t>
  </si>
  <si>
    <t>0K20217181</t>
  </si>
  <si>
    <t>ШАРИКОВЫЙ ПОДШИПНИК D=42ММ</t>
  </si>
  <si>
    <t>K999511430</t>
  </si>
  <si>
    <t>ШАЙБА М12</t>
  </si>
  <si>
    <t>0K02240356</t>
  </si>
  <si>
    <t>ХОМУТ ВЫХЛОПНОЙ ТРУБЫ</t>
  </si>
  <si>
    <t>0K55120319</t>
  </si>
  <si>
    <t>ПРОКЛАДКА ВЫПУСКНОЙ СИСТЕМЫ</t>
  </si>
  <si>
    <t>0K2NC10271</t>
  </si>
  <si>
    <t>Прокладка ГБЦ</t>
  </si>
  <si>
    <t>866112P520</t>
  </si>
  <si>
    <t>Бампер задний (под парктроник) SMART SYSTEM)</t>
  </si>
  <si>
    <t>924062P840</t>
  </si>
  <si>
    <t>Фонарь противотуманный правый</t>
  </si>
  <si>
    <t>865112P550</t>
  </si>
  <si>
    <t>Бампер передний (парктроники, омыватель) SORENTO 2012-2014</t>
  </si>
  <si>
    <t>924052P840</t>
  </si>
  <si>
    <t>Фонарь противотуманный задний левый SORENTO 2012-2014</t>
  </si>
  <si>
    <t>933304Y000</t>
  </si>
  <si>
    <t>Выключатель обогрева сиденья</t>
  </si>
  <si>
    <t>86356A7000</t>
  </si>
  <si>
    <t>Накладка решетки радиатора CERATO 2013-&gt;</t>
  </si>
  <si>
    <t>863504Y510</t>
  </si>
  <si>
    <t>Решетка радиатора в сборе RIO 2015-2017</t>
  </si>
  <si>
    <t>865234Y500</t>
  </si>
  <si>
    <t>Накладка на противотуманную фару левая RIO 2015 -&gt;</t>
  </si>
  <si>
    <t>WRKE400051</t>
  </si>
  <si>
    <t>Разъем электропроводки</t>
  </si>
  <si>
    <t>921024X511</t>
  </si>
  <si>
    <t>ФАРА правая RIO 2015 -&gt;</t>
  </si>
  <si>
    <t>921014X511</t>
  </si>
  <si>
    <t>Фара левая (линза) RIO 2015 -&gt;</t>
  </si>
  <si>
    <t>2512423010</t>
  </si>
  <si>
    <t>Прокладка водяного насоса</t>
  </si>
  <si>
    <t>291361H100</t>
  </si>
  <si>
    <t>Дефлектор радиатора левый CEED 2009-2012</t>
  </si>
  <si>
    <t>865181H500</t>
  </si>
  <si>
    <t>Кронштейн бампера переднего передний правый под фару CEED ED</t>
  </si>
  <si>
    <t>87721C5200</t>
  </si>
  <si>
    <t>Молдинг передней левой двери</t>
  </si>
  <si>
    <t>243652GGA0QQK</t>
  </si>
  <si>
    <t>УПЛОТНИТЕЛЬНОЕ КОЛЬЦО МАСЛОПРОВОДА</t>
  </si>
  <si>
    <t>86512F1010</t>
  </si>
  <si>
    <t>Спойлер бампера переднего SPORTAGE QLE 2015-&gt;</t>
  </si>
  <si>
    <t>97261FD200</t>
  </si>
  <si>
    <t>Рукоятка выключателя</t>
  </si>
  <si>
    <t>77004D4000</t>
  </si>
  <si>
    <t>Дверь задняя правая OPTIMA 2015-&gt;</t>
  </si>
  <si>
    <t>983602S000</t>
  </si>
  <si>
    <t>Щетка стеклоочистителя PICANTO &lt;-13 пассажирская (400 мм)</t>
  </si>
  <si>
    <t>922014X000</t>
  </si>
  <si>
    <t>Фара противотуманная левая RIO 2011-2015</t>
  </si>
  <si>
    <t>R40104Y200</t>
  </si>
  <si>
    <t>Защита картера с крепежом, стальная RIO 2011</t>
  </si>
  <si>
    <t>87621F1060</t>
  </si>
  <si>
    <t>865111P000</t>
  </si>
  <si>
    <t>Бампер передний Venga Venga</t>
  </si>
  <si>
    <t>863931G201</t>
  </si>
  <si>
    <t>Наклейка двери задней правой горизонтальная Rio Rio</t>
  </si>
  <si>
    <t>868221G600</t>
  </si>
  <si>
    <t>Подкрылок задний правый Rio Rio</t>
  </si>
  <si>
    <t>287511M100</t>
  </si>
  <si>
    <t>986201H600</t>
  </si>
  <si>
    <t>Бачок омывателя стекла лобового (не в сборе) CEED 2009-2012</t>
  </si>
  <si>
    <t>865902T000</t>
  </si>
  <si>
    <t>Спойлер бампера переднего OPTIMA 2010-2013</t>
  </si>
  <si>
    <t>86511C5040</t>
  </si>
  <si>
    <t>Бампер передний (под парктроники, под окрас) SORENTO PRIME 2014-&gt;</t>
  </si>
  <si>
    <t>291301R400</t>
  </si>
  <si>
    <t>Защита ДВС левая (пыльник) RIO 2011 -&gt;/SOLARIS 2010-2014</t>
  </si>
  <si>
    <t>410682D000</t>
  </si>
  <si>
    <t>86614H0000</t>
  </si>
  <si>
    <t>Кронштейн бампера заднего правый на крыло RIO FBr 2017-&gt; sedan</t>
  </si>
  <si>
    <t>R8140K0100</t>
  </si>
  <si>
    <t>КОВРИК САЛОНА ТЕКСТИЛЬНЫЙ КОМПЛЕКТ 4 ШТ SOUL 19</t>
  </si>
  <si>
    <t>R8130K0100P</t>
  </si>
  <si>
    <t>КОМПЛЕКТ РЕЗИНОВЫХ КОВРОВ САЛОН, БАГАЖНИК SOUL</t>
  </si>
  <si>
    <t>R8570H0400</t>
  </si>
  <si>
    <t>Коврик багажника (пластик) RIO 2017-&gt; X-Line</t>
  </si>
  <si>
    <t>R8140H0100RL</t>
  </si>
  <si>
    <t>Коврики салона (4 шт.) (ворс) RIO 2018</t>
  </si>
  <si>
    <t>861312B000</t>
  </si>
  <si>
    <t>Молдинг стекла лобового (П-образный) SANTA FE</t>
  </si>
  <si>
    <t>84550C1000</t>
  </si>
  <si>
    <t>Пепельница</t>
  </si>
  <si>
    <t>243512GGB1</t>
  </si>
  <si>
    <t>842111H000</t>
  </si>
  <si>
    <t>Наклейка крыла заднего левого антигравийная CEED WAGOON 2007-2009</t>
  </si>
  <si>
    <t>8219138010</t>
  </si>
  <si>
    <t>Отбойник капота боковой CEED JD</t>
  </si>
  <si>
    <t>641011H300</t>
  </si>
  <si>
    <t>Панель передняя CEED 2009-2012</t>
  </si>
  <si>
    <t>793202H000</t>
  </si>
  <si>
    <t>Петля двери передней левой верхняя=передней правой нижняя=задней правой нижняя IX35/CEED/SPORTAGE</t>
  </si>
  <si>
    <t>791101H000</t>
  </si>
  <si>
    <t>Петля капота левая Cee'd Cee'd</t>
  </si>
  <si>
    <t>826531H000</t>
  </si>
  <si>
    <t>Прокладка ручки двери C'eed</t>
  </si>
  <si>
    <t>575502F650</t>
  </si>
  <si>
    <t>Трубка радиатора охлаждения масла ГУРа</t>
  </si>
  <si>
    <t>868111G000</t>
  </si>
  <si>
    <t>Подкрылок передний левый Rio Rio</t>
  </si>
  <si>
    <t>868112K000</t>
  </si>
  <si>
    <t>Подкрылок передний левый Soul Soul</t>
  </si>
  <si>
    <t>863101H000</t>
  </si>
  <si>
    <t>Эмблема "CEED" на крышку багажника CEED 2009-2012</t>
  </si>
  <si>
    <t>989301F000</t>
  </si>
  <si>
    <t>Форсунка омывателя</t>
  </si>
  <si>
    <t>863102F500</t>
  </si>
  <si>
    <t>Эмблема "CERATO"</t>
  </si>
  <si>
    <t>0K59A51725A</t>
  </si>
  <si>
    <t>Эмблема "KIA-символ" на крышку багажника SPECTRA</t>
  </si>
  <si>
    <t>545002G001</t>
  </si>
  <si>
    <t>Рычаг передней подвески левый Magentis</t>
  </si>
  <si>
    <t>924703E560</t>
  </si>
  <si>
    <t>Светоотражатель заднего бампера левый Sorento</t>
  </si>
  <si>
    <t>865712F000</t>
  </si>
  <si>
    <t>Спойлер переднего бампера левый Cerato</t>
  </si>
  <si>
    <t>866951M000</t>
  </si>
  <si>
    <t>Спойлер бампера заднего CERATO TD</t>
  </si>
  <si>
    <t>527003E471</t>
  </si>
  <si>
    <t>Кольцо ABS полуоси заднего моста Sorento</t>
  </si>
  <si>
    <t>865153E510</t>
  </si>
  <si>
    <t>Кронштейн переднего бампера левый Соренто</t>
  </si>
  <si>
    <t>865913E500</t>
  </si>
  <si>
    <t>865181F010</t>
  </si>
  <si>
    <t>Кронштейн переднего бампера передний правый Sportage New Sportage New</t>
  </si>
  <si>
    <t>866451H100</t>
  </si>
  <si>
    <t>Накладка на задний бампер (универсал) Cee'd Cee'd</t>
  </si>
  <si>
    <t>866451F500</t>
  </si>
  <si>
    <t>Накладка на задний бампер Sportage New</t>
  </si>
  <si>
    <t>865112K100</t>
  </si>
  <si>
    <t>Накладка переднего бампера (кенгурин) SOUL 2009-2011</t>
  </si>
  <si>
    <t>866131H200</t>
  </si>
  <si>
    <t>Кронштейн бампера заднего левый</t>
  </si>
  <si>
    <t>975301F000</t>
  </si>
  <si>
    <t>Кронштейн бампера заднего левый SPORTAGE</t>
  </si>
  <si>
    <t>868421H000</t>
  </si>
  <si>
    <t>Брызговик задний правый C'eed</t>
  </si>
  <si>
    <t>868323E510</t>
  </si>
  <si>
    <t>868321H000</t>
  </si>
  <si>
    <t>Брызговик передний правый CEED 2009-2012</t>
  </si>
  <si>
    <t>254291H000</t>
  </si>
  <si>
    <t>Бачок расширительный Cee'd</t>
  </si>
  <si>
    <t>865110Z510</t>
  </si>
  <si>
    <t>Бампер передний Sportage</t>
  </si>
  <si>
    <t>64101J7000</t>
  </si>
  <si>
    <t>Панель передняя (телевизор) CEED 2018-&gt;</t>
  </si>
  <si>
    <t>863734Y000</t>
  </si>
  <si>
    <t>Наклейка двери передней правой вертикальная RIO 2011 -&gt;</t>
  </si>
  <si>
    <t>977612J000</t>
  </si>
  <si>
    <t>Трубка кондиционера</t>
  </si>
  <si>
    <t>546330Z000</t>
  </si>
  <si>
    <t>Демпфер передней пружины нижний Ceed 2010</t>
  </si>
  <si>
    <t>86667C5000</t>
  </si>
  <si>
    <t>Заглушка буксировочного крюка бампера заднего SORENTO PRIME 2014-&gt;</t>
  </si>
  <si>
    <t>86631C5000</t>
  </si>
  <si>
    <t>Усилитель бампера заднего SORENTO PRIME 2014-&gt;</t>
  </si>
  <si>
    <t>86567F1000</t>
  </si>
  <si>
    <t>Спойлер бампера переднего нижний (губа) SPORTAGE QLE</t>
  </si>
  <si>
    <t>496052PA20FFF</t>
  </si>
  <si>
    <t>95760A2100FFF</t>
  </si>
  <si>
    <t>28751C5200</t>
  </si>
  <si>
    <t>Прокладка глушителя SORENTO PRIME 2014-&gt;</t>
  </si>
  <si>
    <t>935552P000VA</t>
  </si>
  <si>
    <t>Кнопка открывания лючка бака</t>
  </si>
  <si>
    <t>876111M210</t>
  </si>
  <si>
    <t>СТЕКЛО ЗЕРКАЛА ЛЕВОЕ</t>
  </si>
  <si>
    <t>221443B001</t>
  </si>
  <si>
    <t>Сальник распредвала</t>
  </si>
  <si>
    <t>517200Q000FFF</t>
  </si>
  <si>
    <t>391802B100</t>
  </si>
  <si>
    <t>95780D4000</t>
  </si>
  <si>
    <t>Камера передняя (на решетке радиатора) OPTIMA 2015-&gt;</t>
  </si>
  <si>
    <t>452453B210</t>
  </si>
  <si>
    <t>S252122G760</t>
  </si>
  <si>
    <t>Приводной ремень</t>
  </si>
  <si>
    <t>863812P000</t>
  </si>
  <si>
    <t>Наклейка двери задней левой вертикальная передняя SORENTO</t>
  </si>
  <si>
    <t>Молдинг крыла заднего левого (расширитель) SORENTO 2012-2014</t>
  </si>
  <si>
    <t>925021H500</t>
  </si>
  <si>
    <t>Фонарь подсветки номерного знака правый CEED 2012-2015/RIO HB 2015-&gt;</t>
  </si>
  <si>
    <t>868123W000</t>
  </si>
  <si>
    <t>561712K000</t>
  </si>
  <si>
    <t>КОЖУХ РУЛЕВОГО КОЛЕСА</t>
  </si>
  <si>
    <t>86611A2200</t>
  </si>
  <si>
    <t>82651H0020</t>
  </si>
  <si>
    <t>Ручка двери передней левой наружняя RIO 2017-&gt;</t>
  </si>
  <si>
    <t>86523H0510</t>
  </si>
  <si>
    <t>282182F600</t>
  </si>
  <si>
    <t>S548302S200</t>
  </si>
  <si>
    <t>548302B200</t>
  </si>
  <si>
    <t>Стойка стабилизатора переднего левая</t>
  </si>
  <si>
    <t>77511K0000</t>
  </si>
  <si>
    <t>Наклейка двери задней левой вертикальная</t>
  </si>
  <si>
    <t>R8480AC1049K</t>
  </si>
  <si>
    <t>НАБОР ЦВЕТНЫХ КАРАНДАШЕЙ "KIA" ДЛЯ РИСОВАНИЯ</t>
  </si>
  <si>
    <t>546613U000</t>
  </si>
  <si>
    <t>Амортизатор передний правый Sportage</t>
  </si>
  <si>
    <t>4632122731</t>
  </si>
  <si>
    <t>Фильтр маслянный АКПП</t>
  </si>
  <si>
    <t>923044X000</t>
  </si>
  <si>
    <t>Повторитель поворота правый KIA</t>
  </si>
  <si>
    <t>863924X000</t>
  </si>
  <si>
    <t>Наклейка двери задней правой горизонтальная RIO 2011 -&gt;</t>
  </si>
  <si>
    <t>857701G002CA</t>
  </si>
  <si>
    <t>Облицовка задней понели Rio Rio</t>
  </si>
  <si>
    <t>951101Y000</t>
  </si>
  <si>
    <t>Гнездо прикуривателя розетка</t>
  </si>
  <si>
    <t>5816333000</t>
  </si>
  <si>
    <t>Болт направляющей суппорта</t>
  </si>
  <si>
    <t>373202E010QQK</t>
  </si>
  <si>
    <t>ШКИВ ГЕНЕРАТОРА</t>
  </si>
  <si>
    <t>5773638000</t>
  </si>
  <si>
    <t>Сальник рулевой рейки</t>
  </si>
  <si>
    <t>792204Y000</t>
  </si>
  <si>
    <t>Петля крышки багажника правая RIO SD 2015-&gt;</t>
  </si>
  <si>
    <t>86435A2000</t>
  </si>
  <si>
    <t>Уплотнитель капота CEED JD</t>
  </si>
  <si>
    <t>56500D4000</t>
  </si>
  <si>
    <t>865813U010</t>
  </si>
  <si>
    <t>Молдинг бампера переднего левый (ХРОМ) SPORTAGE 2014-&gt;</t>
  </si>
  <si>
    <t>86841H0500</t>
  </si>
  <si>
    <t>Брызговик задний левый RIO 2018-&gt; X-LINE</t>
  </si>
  <si>
    <t>82654B2000</t>
  </si>
  <si>
    <t>Прокладка колпачка ручки двери задней левой=правой наружней 2013-2019</t>
  </si>
  <si>
    <t>64900J7000</t>
  </si>
  <si>
    <t>2742026700</t>
  </si>
  <si>
    <t>Провод свечи зажигания</t>
  </si>
  <si>
    <t>2744026700</t>
  </si>
  <si>
    <t>984423C100</t>
  </si>
  <si>
    <t>Крышка форсунки фароомывателя правая</t>
  </si>
  <si>
    <t>86564H0510</t>
  </si>
  <si>
    <t>Облицовка ПТФ передняя правая RIO X-LINE 2017-&gt;</t>
  </si>
  <si>
    <t>86380C5601</t>
  </si>
  <si>
    <t>Решетка радиатора Sorento Prime</t>
  </si>
  <si>
    <t>86577Q5000</t>
  </si>
  <si>
    <t>Защита бампера</t>
  </si>
  <si>
    <t>31453J9000</t>
  </si>
  <si>
    <t>Фильтр воздушный адсорбера</t>
  </si>
  <si>
    <t>86383H2200</t>
  </si>
  <si>
    <t>Наклейка рамки двери зад лев задняя</t>
  </si>
  <si>
    <t>86513C5000</t>
  </si>
  <si>
    <t>Кронштейн переднего бампера левый</t>
  </si>
  <si>
    <t>76003C5000</t>
  </si>
  <si>
    <t>87539F1000</t>
  </si>
  <si>
    <t>Наклейка двери задней левой антигравийная SPORTAGE 2017-&gt;</t>
  </si>
  <si>
    <t>811901H010</t>
  </si>
  <si>
    <t>28110H8100</t>
  </si>
  <si>
    <t>Корпус воздушного фильтра в сборе RIO FBr 2018-&gt;</t>
  </si>
  <si>
    <t>865171G000</t>
  </si>
  <si>
    <t>Заглушка буксировочного крюка бампера переднего</t>
  </si>
  <si>
    <t>791100Z000</t>
  </si>
  <si>
    <t>791200Z000</t>
  </si>
  <si>
    <t>86541M6000</t>
  </si>
  <si>
    <t>Воздухозаборник бампера переднего левый CERATO 2018-&gt;</t>
  </si>
  <si>
    <t>37110H5610</t>
  </si>
  <si>
    <t>Аккумулятор 12V 60Ah 550A Rio 1.6   2017 -</t>
  </si>
  <si>
    <t>93403D4910</t>
  </si>
  <si>
    <t>Переключатель подрулевой</t>
  </si>
  <si>
    <t>86521J5600</t>
  </si>
  <si>
    <t>Решетка воздуховода левая</t>
  </si>
  <si>
    <t>77004K0000</t>
  </si>
  <si>
    <t>Дверь задняя правая</t>
  </si>
  <si>
    <t>77523K0000</t>
  </si>
  <si>
    <t>Наклейка рамки двери зад правой задняя</t>
  </si>
  <si>
    <t>77522K0000</t>
  </si>
  <si>
    <t>Наклейка рамки двери зад правой горизонтальная</t>
  </si>
  <si>
    <t>77521K0000</t>
  </si>
  <si>
    <t>Наклейка рамки двери зад правой передняя</t>
  </si>
  <si>
    <t>28220A2320</t>
  </si>
  <si>
    <t>Абсорбер воздушного фильтра (резонатор) CEED JD 2015</t>
  </si>
  <si>
    <t>29110D4000</t>
  </si>
  <si>
    <t>Защита ДВС (пыльник, по центру) OPTIMA 2015-&gt;</t>
  </si>
  <si>
    <t>86591D4000</t>
  </si>
  <si>
    <t>Спойлер бампера переднего нижний OPTIMA (16MY-)</t>
  </si>
  <si>
    <t>56390D4601</t>
  </si>
  <si>
    <t>73700C5111</t>
  </si>
  <si>
    <t>86662M6010</t>
  </si>
  <si>
    <t>Облицовка фонаря зад бампера правая</t>
  </si>
  <si>
    <t>29110C5800</t>
  </si>
  <si>
    <t>86564M6010</t>
  </si>
  <si>
    <t>Облицовка ПТФ правой</t>
  </si>
  <si>
    <t>25330C7000</t>
  </si>
  <si>
    <t>Крышка радиатора</t>
  </si>
  <si>
    <t>95720A7000K3G</t>
  </si>
  <si>
    <t>Датчик парковки задний</t>
  </si>
  <si>
    <t>86516B2510</t>
  </si>
  <si>
    <t>Облицовка ПТФ правая</t>
  </si>
  <si>
    <t>86617B2000</t>
  </si>
  <si>
    <t>Заглушка крюка буксировочного</t>
  </si>
  <si>
    <t>86631A2600</t>
  </si>
  <si>
    <t>Усилитель зад бампера Ceed JD</t>
  </si>
  <si>
    <t>R8460Q5005</t>
  </si>
  <si>
    <t>ПОДКРЫЛОК С ШУМОИЗОЛЯЦИЕЙ, ЗАДНИЙ ПРАВЫЙ SELTOS 2WD</t>
  </si>
  <si>
    <t>52910D4710</t>
  </si>
  <si>
    <t>86517B2000</t>
  </si>
  <si>
    <t>Заглушка буксеровочного крюка</t>
  </si>
  <si>
    <t>86517F1500</t>
  </si>
  <si>
    <t>92102C5620</t>
  </si>
  <si>
    <t>Фара правая Prime</t>
  </si>
  <si>
    <t>86821H0500</t>
  </si>
  <si>
    <t>86510F1510</t>
  </si>
  <si>
    <t>463134E702</t>
  </si>
  <si>
    <t>Клапан электромагнитный</t>
  </si>
  <si>
    <t>463134E602</t>
  </si>
  <si>
    <t>865912T500</t>
  </si>
  <si>
    <t>Спойлер бампера переднего OPTIMA 2013-2015</t>
  </si>
  <si>
    <t>865113U030</t>
  </si>
  <si>
    <t>Бампер передний (парктроник SMART, омыватель фар) SPORTAGE 2010-2014</t>
  </si>
  <si>
    <t>553312J200</t>
  </si>
  <si>
    <t>Рессора пневмотическая левая</t>
  </si>
  <si>
    <t>252812G250</t>
  </si>
  <si>
    <t>Натяжитель в сборе</t>
  </si>
  <si>
    <t>927104X200</t>
  </si>
  <si>
    <t>Стоп-сигнал дополнительный RIO 2011-2015</t>
  </si>
  <si>
    <t>289602G860</t>
  </si>
  <si>
    <t>Катализатор</t>
  </si>
  <si>
    <t>863171H100</t>
  </si>
  <si>
    <t>0K2NA51735</t>
  </si>
  <si>
    <t>Эмблема "RS"</t>
  </si>
  <si>
    <t>230602F930</t>
  </si>
  <si>
    <t>55310H5000</t>
  </si>
  <si>
    <t>868111P510</t>
  </si>
  <si>
    <t>Подкрылок передний левый VENGA</t>
  </si>
  <si>
    <t>87752F1100</t>
  </si>
  <si>
    <t>Накладка порога правого (пластик, чёрн.) SPORTAGE QLE</t>
  </si>
  <si>
    <t>81770F1000FFF</t>
  </si>
  <si>
    <t>Упор газовый багажной двери левый</t>
  </si>
  <si>
    <t>868421G600</t>
  </si>
  <si>
    <t>28795C1000</t>
  </si>
  <si>
    <t>Термозащитный кожух глушителя</t>
  </si>
  <si>
    <t>663273W000</t>
  </si>
  <si>
    <t>Кронштейн крыла переднего правый (к крылу, к основному на арке) SPORTAGE 2010-2014</t>
  </si>
  <si>
    <t>86695A7800</t>
  </si>
  <si>
    <t>Спойлер бампера заднего (с отражателями) CERATO 2016-&gt;</t>
  </si>
  <si>
    <t>98672D4000</t>
  </si>
  <si>
    <t>Актуатор омывателя фары правой (с кронштейном) OPTIMA 2015-2018</t>
  </si>
  <si>
    <t>76004F1000</t>
  </si>
  <si>
    <t>Дверь передняя правая SPORTAGE QLE</t>
  </si>
  <si>
    <t>86612G6700</t>
  </si>
  <si>
    <t>81752D4000WK</t>
  </si>
  <si>
    <t>Обивка крышки багажника внутренняя Optima</t>
  </si>
  <si>
    <t>92401D4200</t>
  </si>
  <si>
    <t>Фонарь задний левый наружний Optima</t>
  </si>
  <si>
    <t>92409H0000</t>
  </si>
  <si>
    <t>Фонарь крышки багажника центральный RIO sedan FBr 2017-&gt;</t>
  </si>
  <si>
    <t>81210F2000</t>
  </si>
  <si>
    <t>Проушина замка багажника RIO sedan FBr 2017-&gt;</t>
  </si>
  <si>
    <t>98671D4000</t>
  </si>
  <si>
    <t>Актуатор омывателя фар левый (с кронштейном) OPTIMA 2015-&gt;</t>
  </si>
  <si>
    <t>R8480AC1020K</t>
  </si>
  <si>
    <t>КОЖАНЫЙ БРЕЛОК KIA КРАСНЫЙ</t>
  </si>
  <si>
    <t>B2F12AC500</t>
  </si>
  <si>
    <t>Коврик багажника (резина) SOUL 2017 (складной)</t>
  </si>
  <si>
    <t>R4010J5100</t>
  </si>
  <si>
    <t>Защита КПП (сталь) STINGER 2018  Кроме комплектации Comfort.</t>
  </si>
  <si>
    <t>58305C5A00</t>
  </si>
  <si>
    <t>Колодки стояночного тормоза</t>
  </si>
  <si>
    <t>582130U000</t>
  </si>
  <si>
    <t>Поршень заднего суппорта</t>
  </si>
  <si>
    <t>64587A2000</t>
  </si>
  <si>
    <t>КРОНШТЕЙН ПЕРЕДНЕГО КРЫЛА ПРАВ ПРИВАРНОЙ</t>
  </si>
  <si>
    <t>812301D000</t>
  </si>
  <si>
    <t>Замок двери задка Carens</t>
  </si>
  <si>
    <t>868421D000</t>
  </si>
  <si>
    <t>Брызговик задний правый Carens</t>
  </si>
  <si>
    <t>857791C000WK</t>
  </si>
  <si>
    <t>Крюк ремня безапасности задних сидений Оригинал</t>
  </si>
  <si>
    <t>983904D000</t>
  </si>
  <si>
    <t>Колпачек гайки щетки стеклоочистителя</t>
  </si>
  <si>
    <t>863503U500</t>
  </si>
  <si>
    <t>Решетка радиатора SPORTAGE 2014 -&gt;</t>
  </si>
  <si>
    <t>0K01117396</t>
  </si>
  <si>
    <t>Сальник вторичного вала</t>
  </si>
  <si>
    <t>244102F001</t>
  </si>
  <si>
    <t>92102B2740</t>
  </si>
  <si>
    <t>Фара правая SOUL 2016-2018</t>
  </si>
  <si>
    <t>583052PA10</t>
  </si>
  <si>
    <t>691004Y200</t>
  </si>
  <si>
    <t>Панель задняя (метал.) RIO HB 2011-2015</t>
  </si>
  <si>
    <t>832201M000</t>
  </si>
  <si>
    <t>Уплотнитель стекла двери задней правой</t>
  </si>
  <si>
    <t>1430306140</t>
  </si>
  <si>
    <t>ШПОНКА РАСПРЕДВАЛА</t>
  </si>
  <si>
    <t>473003B600FFF</t>
  </si>
  <si>
    <t>Коробка раздаточная</t>
  </si>
  <si>
    <t>986202K000</t>
  </si>
  <si>
    <t>Бачок омывателя стекла лобового</t>
  </si>
  <si>
    <t>87549C5000</t>
  </si>
  <si>
    <t>Наклейка двери задней правой антигравийная SORENTO PRIME 2014-&gt;</t>
  </si>
  <si>
    <t>87742C5000</t>
  </si>
  <si>
    <t>Молдинг крыла заднего правого (расширитель) SORENTO PRIME 2014-&gt;</t>
  </si>
  <si>
    <t>R970AC310K</t>
  </si>
  <si>
    <t>Дорожный набор люкс с тросом черный</t>
  </si>
  <si>
    <t>29136F1500</t>
  </si>
  <si>
    <t>Дефлектор радиатора левый SPORTAGE QLE</t>
  </si>
  <si>
    <t>S971333SAA0</t>
  </si>
  <si>
    <t>S583022SA70</t>
  </si>
  <si>
    <t>92201H0000</t>
  </si>
  <si>
    <t>Фара противотуманная</t>
  </si>
  <si>
    <t>87110H0000</t>
  </si>
  <si>
    <t>Стекло заднее</t>
  </si>
  <si>
    <t>92403H0000</t>
  </si>
  <si>
    <t>Фонарь задний левый на крышку багажника</t>
  </si>
  <si>
    <t>28210D3200</t>
  </si>
  <si>
    <t>Воздухозаборник (между корпусом воздушного фильтра и воздухозаборником передней панели, резонатор) SPORTAGE</t>
  </si>
  <si>
    <t>2817923600</t>
  </si>
  <si>
    <t>Втулка крышки двигателя</t>
  </si>
  <si>
    <t>87751L2000</t>
  </si>
  <si>
    <t>87712P2000</t>
  </si>
  <si>
    <t>Расширитель крыла пер правого</t>
  </si>
  <si>
    <t>66320P2000</t>
  </si>
  <si>
    <t>86812P2000</t>
  </si>
  <si>
    <t>87742P2000</t>
  </si>
  <si>
    <t>Расширитель крыла зад правого</t>
  </si>
  <si>
    <t>92101L2100</t>
  </si>
  <si>
    <t>587003E470SJ</t>
  </si>
  <si>
    <t>Трубка тормозная</t>
  </si>
  <si>
    <t>926322F000</t>
  </si>
  <si>
    <t>РАССЕИВАТЕЛЬ-ДВЕРН. ЛАМП. ОСВЕЩ. ПОДНОЖКИ, ЛЕВ.</t>
  </si>
  <si>
    <t>2231103500</t>
  </si>
  <si>
    <t>Прокладка головки блока цилиндров</t>
  </si>
  <si>
    <t>81410H0000</t>
  </si>
  <si>
    <t>663112P021</t>
  </si>
  <si>
    <t>Крыло переднее левое SORENTO</t>
  </si>
  <si>
    <t>R8140F1002</t>
  </si>
  <si>
    <t>Коврики салона (4 шт.) (текстиль) SPORTAGE 2018-&gt; (черные)</t>
  </si>
  <si>
    <t>31030G6100</t>
  </si>
  <si>
    <t>Горловина топливного бака</t>
  </si>
  <si>
    <t>R8130F1004</t>
  </si>
  <si>
    <t>КОВЕР САЛОНА РЕЗИНОВЫЙ С ТЕКСТ ВСТАВКОЙ, КОМПЛЕКТ, 4ШТ.</t>
  </si>
  <si>
    <t>R8140J6100</t>
  </si>
  <si>
    <t>Коврики салона текстиль K900</t>
  </si>
  <si>
    <t>92404H0100</t>
  </si>
  <si>
    <t>Фонарь правый на крышку багажника RIO FBr 2017-&gt; sedan</t>
  </si>
  <si>
    <t>371122W802</t>
  </si>
  <si>
    <t>Кожух АКБ SPORTAGE QLE</t>
  </si>
  <si>
    <t>99310D4000SWP</t>
  </si>
  <si>
    <t>Датчик парктроника OPTIMA JF</t>
  </si>
  <si>
    <t>Фонарь левый на крыло OPTIMA JF</t>
  </si>
  <si>
    <t>86611D4520</t>
  </si>
  <si>
    <t>93300A7CC0</t>
  </si>
  <si>
    <t>Переключатель</t>
  </si>
  <si>
    <t>9386039012</t>
  </si>
  <si>
    <t>Выключатель заднего хода SPORTAGE 10-</t>
  </si>
  <si>
    <t>5481207000</t>
  </si>
  <si>
    <t>351013C400</t>
  </si>
  <si>
    <t>816383S000</t>
  </si>
  <si>
    <t>НАПРАВЛЯЮЩАЯ ПАНОРАМНОГО ЛЮКА КРЫШИ</t>
  </si>
  <si>
    <t>1244106167K</t>
  </si>
  <si>
    <t>351502A000</t>
  </si>
  <si>
    <t>972373W000</t>
  </si>
  <si>
    <t>87756B2000</t>
  </si>
  <si>
    <t>69100M6000</t>
  </si>
  <si>
    <t>823631H000EQ</t>
  </si>
  <si>
    <t>Кожух внутренней панели двери</t>
  </si>
  <si>
    <t>416402E010DS</t>
  </si>
  <si>
    <t>ШЛАНГ ГИДРОЖИДКОСТИ СЦЕПЛЕНИЯ</t>
  </si>
  <si>
    <t>66310P2000</t>
  </si>
  <si>
    <t>64971L2000</t>
  </si>
  <si>
    <t>Кронштейн усилителя левый</t>
  </si>
  <si>
    <t>86696P2010</t>
  </si>
  <si>
    <t>Решетка заднего бампера</t>
  </si>
  <si>
    <t>83917P2000</t>
  </si>
  <si>
    <t>29110P2500</t>
  </si>
  <si>
    <t>770034X000DJ</t>
  </si>
  <si>
    <t>Дверь задняя левая RIO 2011-2015</t>
  </si>
  <si>
    <t>87120L2000</t>
  </si>
  <si>
    <t>Молдинг стекла заднего</t>
  </si>
  <si>
    <t>85880L2000WK</t>
  </si>
  <si>
    <t>86612P2100</t>
  </si>
  <si>
    <t>86633L2100</t>
  </si>
  <si>
    <t>86630H0900</t>
  </si>
  <si>
    <t>86524H0710</t>
  </si>
  <si>
    <t>86564H0710</t>
  </si>
  <si>
    <t>86563H0710</t>
  </si>
  <si>
    <t>92202H0500</t>
  </si>
  <si>
    <t>77003L2000</t>
  </si>
  <si>
    <t>Дверь задняя левая</t>
  </si>
  <si>
    <t>865B3H0900</t>
  </si>
  <si>
    <t>Кронштейн пер бампера лев (под фарой)</t>
  </si>
  <si>
    <t>86551H0900</t>
  </si>
  <si>
    <t>Кронштейн пер бампера лев (на крыло)</t>
  </si>
  <si>
    <t>92101H0700</t>
  </si>
  <si>
    <t>52910H0500</t>
  </si>
  <si>
    <t>96001A2000</t>
  </si>
  <si>
    <t>Гелевая основа под датчик дождя</t>
  </si>
  <si>
    <t>95720H0000R4R</t>
  </si>
  <si>
    <t>41605D3000</t>
  </si>
  <si>
    <t>ГЛАВНЫЙ ЦИЛИНДР СЦЕПЛЕНИЯ</t>
  </si>
  <si>
    <t>59810D4000</t>
  </si>
  <si>
    <t>ДАТЧИК АБС (КОЛИЧЕСТВА ОБОРОТОВ КОЛЕСА)</t>
  </si>
  <si>
    <t>76003K0001</t>
  </si>
  <si>
    <t>76004M6000</t>
  </si>
  <si>
    <t>77003K0000</t>
  </si>
  <si>
    <t>77004G6000</t>
  </si>
  <si>
    <t>92409H0010</t>
  </si>
  <si>
    <t>96891D3000B4U</t>
  </si>
  <si>
    <t>96890C5500B4U</t>
  </si>
  <si>
    <t>281603V100</t>
  </si>
  <si>
    <t>583110U000</t>
  </si>
  <si>
    <t>ВОЗВРАТНАЯ ПРУЖИНА ТОРМОЗНОГО МЕХАНИЗМА СТАЛЬНЫЕ, РАБОТАЮЩИЕ НА СЖАТИЕ</t>
  </si>
  <si>
    <t>28210M6100</t>
  </si>
  <si>
    <t>82442D3000</t>
  </si>
  <si>
    <t>282192F600</t>
  </si>
  <si>
    <t>ВТУЛКА ТУРБОКОМПРЕССОРА</t>
  </si>
  <si>
    <t>823131E200WK</t>
  </si>
  <si>
    <t>ВТУЛКА ФИКСАТОРА ВНУТРЕННЕЙ ПАНЕЛИ ДВЕРИ</t>
  </si>
  <si>
    <t>935804Y000</t>
  </si>
  <si>
    <t>28710D7240</t>
  </si>
  <si>
    <t>ВЫХЛОПНАЯ ТРУБА ГЛУШИТЕЛЯ</t>
  </si>
  <si>
    <t>28710H0500</t>
  </si>
  <si>
    <t>32871F2100</t>
  </si>
  <si>
    <t>ВТУЛКА СУППОРТА ПЕДАЛИ АКСЕЛЕРАТОРА</t>
  </si>
  <si>
    <t>361202E200</t>
  </si>
  <si>
    <t>ВТЯГИВАЮЩЕ-ПУСКОВОЕ УСТРОЙСТВО СТАРТЕРА</t>
  </si>
  <si>
    <t>815993S000</t>
  </si>
  <si>
    <t>ДЕМПФЕР ЛЮЧКА ТОПЛИВНОЙ ГОРЛОВИНЫ</t>
  </si>
  <si>
    <t>219122J100</t>
  </si>
  <si>
    <t>ДЕМПФЕР ОТОРНОГО УЗЛА ДВИГАТЕЛЯ</t>
  </si>
  <si>
    <t>54633A2000</t>
  </si>
  <si>
    <t>92422J5000</t>
  </si>
  <si>
    <t>29135K0200</t>
  </si>
  <si>
    <t>29136K0200</t>
  </si>
  <si>
    <t>21880H8000</t>
  </si>
  <si>
    <t>ЗАГЛУШКА ОПОРНОГО УЗЛА ПОДВЕСКИ ДВИГАТЕЛЯ И КПП</t>
  </si>
  <si>
    <t>2113325000</t>
  </si>
  <si>
    <t>ЗАГЛУШКА ГОЛОВКИ БЛОКА ЦИЛИНДРОВ</t>
  </si>
  <si>
    <t>87293D9000</t>
  </si>
  <si>
    <t>86595M6010</t>
  </si>
  <si>
    <t>86517Q5000</t>
  </si>
  <si>
    <t>86617K0000</t>
  </si>
  <si>
    <t>29110M6100</t>
  </si>
  <si>
    <t>29120A7300</t>
  </si>
  <si>
    <t>81130B2000</t>
  </si>
  <si>
    <t>ЗАЩЕЛКА КАПОТА</t>
  </si>
  <si>
    <t>81130M6000</t>
  </si>
  <si>
    <t>857762J000WK</t>
  </si>
  <si>
    <t>96005C5100</t>
  </si>
  <si>
    <t>ЗАЩИТНЫЙ КОЖУХ</t>
  </si>
  <si>
    <t>988111H000</t>
  </si>
  <si>
    <t>Поводок стеклоочистителя заднего</t>
  </si>
  <si>
    <t>865133U000</t>
  </si>
  <si>
    <t>Кронштейн бампера переднего левый на крыло SPORTAGE 2010-2014</t>
  </si>
  <si>
    <t>82651L2200</t>
  </si>
  <si>
    <t>Ручка двери передней левой</t>
  </si>
  <si>
    <t>32820D4200</t>
  </si>
  <si>
    <t>ПЕДАЛЬ СЦЕПЛЕНИЯ</t>
  </si>
  <si>
    <t>86111L2871</t>
  </si>
  <si>
    <t>Стекло лобовое K5</t>
  </si>
  <si>
    <t>99310F6000CR5</t>
  </si>
  <si>
    <t>86519P2000</t>
  </si>
  <si>
    <t>Подиум под гос номер</t>
  </si>
  <si>
    <t>99310H0000MZH</t>
  </si>
  <si>
    <t>Датчик парковки ультразвуковой</t>
  </si>
  <si>
    <t>R8480AC1079K</t>
  </si>
  <si>
    <t>Органайзер на спинку сидения</t>
  </si>
  <si>
    <t>86577P2011</t>
  </si>
  <si>
    <t>0K2C48278X</t>
  </si>
  <si>
    <t>R8480AC1092K</t>
  </si>
  <si>
    <t>КОЖАНЫЙ БРЕЛОК KIA, БЕЛЫЙ NEW</t>
  </si>
  <si>
    <t>87711P2000</t>
  </si>
  <si>
    <t>Накладка крыла передняя левая</t>
  </si>
  <si>
    <t>98611L2000</t>
  </si>
  <si>
    <t>88170L2000</t>
  </si>
  <si>
    <t>Элемент нагревательный подушки водительского сидения</t>
  </si>
  <si>
    <t>86391P2000</t>
  </si>
  <si>
    <t>393163C010</t>
  </si>
  <si>
    <t>993102J100BP1</t>
  </si>
  <si>
    <t>52910P2210</t>
  </si>
  <si>
    <t>71504L2C00</t>
  </si>
  <si>
    <t>Крыло заднее правое</t>
  </si>
  <si>
    <t>86524H0900</t>
  </si>
  <si>
    <t>450004GDD0</t>
  </si>
  <si>
    <t>АКПП</t>
  </si>
  <si>
    <t>95920L2100</t>
  </si>
  <si>
    <t>Датчик подушки безопасности</t>
  </si>
  <si>
    <t>86565F1800</t>
  </si>
  <si>
    <t>Накладка спойлера SPORTAGE QLE 2018-&gt;</t>
  </si>
  <si>
    <t>54660B2080</t>
  </si>
  <si>
    <t>319252H900</t>
  </si>
  <si>
    <t>РУЧНОЙ НАСОС ПОДКАЧКИ ТОПЛЕВА ДИЗЕЛЬНЫХ ДВИГАТЕЛЕ</t>
  </si>
  <si>
    <t>923034X000</t>
  </si>
  <si>
    <t>Повторитель поворота левый KIA</t>
  </si>
  <si>
    <t>86842F1000</t>
  </si>
  <si>
    <t>Брызговик задний правый SPORTAGE QLE 2015-&gt;</t>
  </si>
  <si>
    <t>865882T500</t>
  </si>
  <si>
    <t>Заглушка буксировочного крюка бампера переднего OPTIMA 2013-2015</t>
  </si>
  <si>
    <t>86519J5000</t>
  </si>
  <si>
    <t>Накладка номерного знака (площадка) STINGER 2017-&gt;</t>
  </si>
  <si>
    <t>86513J5000</t>
  </si>
  <si>
    <t>Кронштейн бампера переднего левый на крыло нижний STINGER 2017-&gt;</t>
  </si>
  <si>
    <t>86360D4500</t>
  </si>
  <si>
    <t>Накладка решетки радиатора (облицовка) OPTIMA 2018-&gt;</t>
  </si>
  <si>
    <t>86593D4500</t>
  </si>
  <si>
    <t>Накладка птф левая</t>
  </si>
  <si>
    <t>84140J5000</t>
  </si>
  <si>
    <t>Накладка крыла переднего правого на накладку панели (треугольник) STINGER 2017-&gt;</t>
  </si>
  <si>
    <t>64101J5000</t>
  </si>
  <si>
    <t>Панель передняя (телевизор) STINGER 2017-&gt;</t>
  </si>
  <si>
    <t>715034XA00</t>
  </si>
  <si>
    <t>Крыло заднее левое RIO SD 2015-&gt;</t>
  </si>
  <si>
    <t>79170J5000</t>
  </si>
  <si>
    <t>Датчик системы защиты пешехода (шлейф с блоком на усилителе) STINGER 2017-&gt;</t>
  </si>
  <si>
    <t>92402D4200</t>
  </si>
  <si>
    <t>Фонарь задний правый наружний Optima</t>
  </si>
  <si>
    <t>86350D4500</t>
  </si>
  <si>
    <t>Решетка радиатора OPTIMA</t>
  </si>
  <si>
    <t>92404D4250</t>
  </si>
  <si>
    <t>Фонарь задний правый в крышке багажника</t>
  </si>
  <si>
    <t>86591D4500</t>
  </si>
  <si>
    <t>Спойлер бампера переднего (губа)</t>
  </si>
  <si>
    <t>92101F1110</t>
  </si>
  <si>
    <t>Фара левая SPORTAGE QLE 2015-&gt;</t>
  </si>
  <si>
    <t>86821H0000</t>
  </si>
  <si>
    <t>Подкрылок задний левый RIO FBr 2017-&gt;</t>
  </si>
  <si>
    <t>76003M6000</t>
  </si>
  <si>
    <t>Дверь передняя левая CERATO 2018-&gt;</t>
  </si>
  <si>
    <t>77003M6000</t>
  </si>
  <si>
    <t>66321H0200</t>
  </si>
  <si>
    <t>Крыло передне правое</t>
  </si>
  <si>
    <t>868213U000</t>
  </si>
  <si>
    <t>86633B2000</t>
  </si>
  <si>
    <t>Кронштейн усилителя заднего бампера</t>
  </si>
  <si>
    <t>253861R140</t>
  </si>
  <si>
    <t>ЭЛ.ДВИГАТЕЛЬ ВЕНТИЛЯТОРА РАДИАТОРА, 70ВТ</t>
  </si>
  <si>
    <t>866423U000</t>
  </si>
  <si>
    <t>Кронштейн усилителя бампера заднего правый боковой SPORTAGE 2010-2014</t>
  </si>
  <si>
    <t>812601D000</t>
  </si>
  <si>
    <t>66321B2000</t>
  </si>
  <si>
    <t>Крыло переднее правое SOUL PS</t>
  </si>
  <si>
    <t>86180B2000</t>
  </si>
  <si>
    <t>Накладка передней стойки правая</t>
  </si>
  <si>
    <t>86654B2000</t>
  </si>
  <si>
    <t>Кронштейн заднего бампера</t>
  </si>
  <si>
    <t>86612F1000</t>
  </si>
  <si>
    <t>Спойлер бампера заднего SPORTAGE QLE</t>
  </si>
  <si>
    <t>95720D3000G4N</t>
  </si>
  <si>
    <t>Датчик парктроника OPTIMA 2015-&gt;</t>
  </si>
  <si>
    <t>392102G200</t>
  </si>
  <si>
    <t>Кислородный датчик</t>
  </si>
  <si>
    <t>865111Y000</t>
  </si>
  <si>
    <t>Бампер передний PICANTO 2011-2014</t>
  </si>
  <si>
    <t>983601F050</t>
  </si>
  <si>
    <t>983501F060</t>
  </si>
  <si>
    <t>285212B010</t>
  </si>
  <si>
    <t>819961G020</t>
  </si>
  <si>
    <t>Ключ замка зажигания</t>
  </si>
  <si>
    <t>553963K000</t>
  </si>
  <si>
    <t>473523B800</t>
  </si>
  <si>
    <t>473763B800</t>
  </si>
  <si>
    <t>55307M6920</t>
  </si>
  <si>
    <t>983601H300</t>
  </si>
  <si>
    <t>865131H500</t>
  </si>
  <si>
    <t>Кронштейн бампера переднего левый CEED ED</t>
  </si>
  <si>
    <t>868313W001</t>
  </si>
  <si>
    <t>Брызговик передний левый SPORTAGE 2012-2014</t>
  </si>
  <si>
    <t>8219129000</t>
  </si>
  <si>
    <t>86610J7300</t>
  </si>
  <si>
    <t>Бампер задний CEED 2018-&gt;</t>
  </si>
  <si>
    <t>921733E500</t>
  </si>
  <si>
    <t>927502P000</t>
  </si>
  <si>
    <t>97606D4000</t>
  </si>
  <si>
    <t>Радиатор кондиционера OPTIMA 2015-&gt;</t>
  </si>
  <si>
    <t>69141D4010</t>
  </si>
  <si>
    <t>Супорт фонаря заднего правый</t>
  </si>
  <si>
    <t>86393H2200</t>
  </si>
  <si>
    <t>Наклейка двери задней правой вертикальная (кусочек) RIO 2017-&gt;</t>
  </si>
  <si>
    <t>77004H0500</t>
  </si>
  <si>
    <t>Дверь задняя правая RIO X-LINE 2017-&gt;</t>
  </si>
  <si>
    <t>29136C5100</t>
  </si>
  <si>
    <t>Дефлектор радиаторов правый Prime</t>
  </si>
  <si>
    <t>86519B2510</t>
  </si>
  <si>
    <t>Накладка номерного знака бампера переднего (площадка) SOUL</t>
  </si>
  <si>
    <t>458683B010</t>
  </si>
  <si>
    <t>988113W100</t>
  </si>
  <si>
    <t>Поводок стеклоочистителя заднего Prime</t>
  </si>
  <si>
    <t>84253C1000</t>
  </si>
  <si>
    <t>Опорная планка</t>
  </si>
  <si>
    <t>868123U010</t>
  </si>
  <si>
    <t>87311J7300</t>
  </si>
  <si>
    <t>Накладка двери задка CEED 2018-&gt; WAGOON</t>
  </si>
  <si>
    <t>69100J7200</t>
  </si>
  <si>
    <t>Панель задняя (металл.) CEED 2018-&gt; WAGOON</t>
  </si>
  <si>
    <t>86841B2500</t>
  </si>
  <si>
    <t>Брызговик задний левый SOUL 2016-2018</t>
  </si>
  <si>
    <t>86534F1500</t>
  </si>
  <si>
    <t>Кронштейн бампера переднего правый под фару на бампер SPORTAGE QLE</t>
  </si>
  <si>
    <t>86637M6200</t>
  </si>
  <si>
    <t>Кронштейн усилителя бампера заднего левый=правый нижний CERATO BD</t>
  </si>
  <si>
    <t>86636M6200</t>
  </si>
  <si>
    <t>Кронштейн усилителя бампера заднего центральный нижний CERATO BD</t>
  </si>
  <si>
    <t>92141F1000</t>
  </si>
  <si>
    <t>Кронштейн фары правой задний (ремкомплект) SORENTO PRIME</t>
  </si>
  <si>
    <t>86611M6010</t>
  </si>
  <si>
    <t>Бампер задний (под парктроники) CERATO BD</t>
  </si>
  <si>
    <t>284202F600</t>
  </si>
  <si>
    <t>865403T210</t>
  </si>
  <si>
    <t>Бампер передний QUORIS</t>
  </si>
  <si>
    <t>282312GGA0</t>
  </si>
  <si>
    <t>876213W350</t>
  </si>
  <si>
    <t>Зеркальный эелемент правый</t>
  </si>
  <si>
    <t>983513W000</t>
  </si>
  <si>
    <t>Накладки на щетки стеклоочистителя</t>
  </si>
  <si>
    <t>934202P660CA</t>
  </si>
  <si>
    <t>Подрулевой переключатель</t>
  </si>
  <si>
    <t>86150F1000</t>
  </si>
  <si>
    <t>Накладка панели</t>
  </si>
  <si>
    <t>R8140M6000</t>
  </si>
  <si>
    <t>КОВРИК САЛОНА ТЕКСТИЛЬНЫЙ КОМПЛЕКТ 4 ШТ</t>
  </si>
  <si>
    <t>583903X100</t>
  </si>
  <si>
    <t>1879000288AS</t>
  </si>
  <si>
    <t>КОМПЛЕКТ ПРОВОДОВ С СОЕДИНИТЕЛЬНЫМИ ЭЛЕМЕНТАМИ</t>
  </si>
  <si>
    <t>86611M6000</t>
  </si>
  <si>
    <t>2443135700</t>
  </si>
  <si>
    <t>Болт крепления рычага гидронатяжителя</t>
  </si>
  <si>
    <t>56390J9000</t>
  </si>
  <si>
    <t>868121M000</t>
  </si>
  <si>
    <t>Подкрылок передний правый CERATO 2008-2012</t>
  </si>
  <si>
    <t>868411M000</t>
  </si>
  <si>
    <t>55310J7BA0</t>
  </si>
  <si>
    <t>АМОРТИЗАТОР ЗАДНИЙ 1.6Л ХОД СЖАТИЯ 1280 (+/-150), ХОД ОТБОЯ 1950 (+/-2</t>
  </si>
  <si>
    <t>86511K0000</t>
  </si>
  <si>
    <t>82657D9000</t>
  </si>
  <si>
    <t>52910F1210</t>
  </si>
  <si>
    <t>52910F1250</t>
  </si>
  <si>
    <t>54650H0350</t>
  </si>
  <si>
    <t>54650D4590</t>
  </si>
  <si>
    <t>АМОРТИЗАТОР "OPTIMA 2.0Л"</t>
  </si>
  <si>
    <t>529102J700</t>
  </si>
  <si>
    <t>АЛЮМИНИЕВЫЙ КОЛЕСНЫЙ ДИСК</t>
  </si>
  <si>
    <t>86111Q5700</t>
  </si>
  <si>
    <t>86110J7260</t>
  </si>
  <si>
    <t>1229306253</t>
  </si>
  <si>
    <t>винт-саморез М5</t>
  </si>
  <si>
    <t>81750F1000WK</t>
  </si>
  <si>
    <t>ВНУТРЕННЯЯ ПАНЕЛЬ БАГАЖНОЙ ДВЕРИ</t>
  </si>
  <si>
    <t>29134K0000</t>
  </si>
  <si>
    <t>ВНУТРЕННЯЯ ПАНЕЛЬ МОТОРНОГО ОТСЕКА</t>
  </si>
  <si>
    <t>214812G000</t>
  </si>
  <si>
    <t>314672F000</t>
  </si>
  <si>
    <t>БОЛТ М6 КРЕПЛЕНИЯ ТОПЛИВОРАСПРЕДЕЛИТЕЛЯ С ШЕСТИГРАННОЙ ГОЛОВКОЙ ИЗ КОР</t>
  </si>
  <si>
    <t>452123B100</t>
  </si>
  <si>
    <t>86831K0000</t>
  </si>
  <si>
    <t>86841G6000</t>
  </si>
  <si>
    <t>86870C5000</t>
  </si>
  <si>
    <t>98620F1100</t>
  </si>
  <si>
    <t>2E0522EH00</t>
  </si>
  <si>
    <t>БЛОК ЦИЛИНДРОВ (ИДЕНТИФИКАЦИОННЫЙ НОМЕР G4NHLH900139)</t>
  </si>
  <si>
    <t>1140410651</t>
  </si>
  <si>
    <t>1125108306B</t>
  </si>
  <si>
    <t>2138125000</t>
  </si>
  <si>
    <t>452843F200</t>
  </si>
  <si>
    <t>51735B1000</t>
  </si>
  <si>
    <t>1130008306K</t>
  </si>
  <si>
    <t>1129306126K</t>
  </si>
  <si>
    <t>1127306167K</t>
  </si>
  <si>
    <t>86611C5510</t>
  </si>
  <si>
    <t>Бампер задний SORENTO PRIME 2017-&gt;</t>
  </si>
  <si>
    <t>86110G6010</t>
  </si>
  <si>
    <t>Стекло лобовое (без обогрева, без д/д) PICANTO JA</t>
  </si>
  <si>
    <t>86350A2600</t>
  </si>
  <si>
    <t>Решетка радиатора CEED 2015-&gt;</t>
  </si>
  <si>
    <t>28213B2000</t>
  </si>
  <si>
    <t>Воздухозаборник</t>
  </si>
  <si>
    <t>868113U000</t>
  </si>
  <si>
    <t>Подкрылок передний левый SPORTAGE 2010-2014</t>
  </si>
  <si>
    <t>983601G000</t>
  </si>
  <si>
    <t>Щётка стеклоочистителя MOHAVE 08-&gt; задняя (350 мм)</t>
  </si>
  <si>
    <t>86832B2000</t>
  </si>
  <si>
    <t>Брызговик передний правый SOUL 2013 -&gt;</t>
  </si>
  <si>
    <t>84116A2000</t>
  </si>
  <si>
    <t>Пыльник крыла переднего левого CEED JD</t>
  </si>
  <si>
    <t>81124A2000</t>
  </si>
  <si>
    <t>Шумоизоляция капота CEED JD 2012-2015</t>
  </si>
  <si>
    <t>1125406256K</t>
  </si>
  <si>
    <t>Воздухозаборник на переднюю панель (щиток, спереди) Ceed</t>
  </si>
  <si>
    <t>R8570A7000</t>
  </si>
  <si>
    <t>Коврик багажника (резина) CERATO YD</t>
  </si>
  <si>
    <t>86570A2000</t>
  </si>
  <si>
    <t>Накладка решетки радиатора (сверху, накладка панели передней) CEED JD</t>
  </si>
  <si>
    <t>86552A2000</t>
  </si>
  <si>
    <t>Кронштейн бампера переднего центральный (усилитель замка капота) CEED JD 2012-2015</t>
  </si>
  <si>
    <t>577244L000</t>
  </si>
  <si>
    <t>Тяга рулевая левая RIO 2011-2014</t>
  </si>
  <si>
    <t>R8222G6100</t>
  </si>
  <si>
    <t>Дефлекторы окон PICANTO 17</t>
  </si>
  <si>
    <t>59770B2300</t>
  </si>
  <si>
    <t>Трос стояночного тормоза правый</t>
  </si>
  <si>
    <t>98671C5000</t>
  </si>
  <si>
    <t>Форсунка омывателя фар левая (актуатор с распылителем)</t>
  </si>
  <si>
    <t>98681C5000</t>
  </si>
  <si>
    <t>Крышка форсунки левая омывателя фары</t>
  </si>
  <si>
    <t>877724Y000</t>
  </si>
  <si>
    <t>Заглушка повторителя поворота правая на крыло RIO 2011-2015</t>
  </si>
  <si>
    <t>98360A5000</t>
  </si>
  <si>
    <t>Щётка стеклоочистителя 350mm</t>
  </si>
  <si>
    <t>671114X000</t>
  </si>
  <si>
    <t>Панель крыши Rio Rio</t>
  </si>
  <si>
    <t>826614Y050</t>
  </si>
  <si>
    <t>Ручка двери передней=задней правой (наружняя)</t>
  </si>
  <si>
    <t>865552J000</t>
  </si>
  <si>
    <t>Кронштейн бампера переднего левый под фару MOHAVE 2008-2011</t>
  </si>
  <si>
    <t>866401P020</t>
  </si>
  <si>
    <t>Бампер задний (под парктроники) VENGA 2011-2014</t>
  </si>
  <si>
    <t>957503W100</t>
  </si>
  <si>
    <t>Камера заднего вида Sportage SL</t>
  </si>
  <si>
    <t>819704YA00</t>
  </si>
  <si>
    <t>Цилиндр замка двери с ключами</t>
  </si>
  <si>
    <t>92405H0200</t>
  </si>
  <si>
    <t>Фонарь противотуманный задний левый RIO FBr-2017-&gt; X-LINE</t>
  </si>
  <si>
    <t>66321M6000</t>
  </si>
  <si>
    <t>Крыло переднее правое CERATO 2018-&gt;</t>
  </si>
  <si>
    <t>863724X000</t>
  </si>
  <si>
    <t>Наклейка двери передней правой горизонтальная RIO 2011 -&gt;</t>
  </si>
  <si>
    <t>876232P000</t>
  </si>
  <si>
    <t>Повторитель поворота правый в зеркало SORENTO 2009-2012</t>
  </si>
  <si>
    <t>86571C5500</t>
  </si>
  <si>
    <t>Воздуховод бампера переднего левый SORENTO PRIME UM</t>
  </si>
  <si>
    <t>66311D4000</t>
  </si>
  <si>
    <t>Крыло переднее левое OPTIMA 2015-&gt;</t>
  </si>
  <si>
    <t>563152W000FFF</t>
  </si>
  <si>
    <t>Шайба 0,3</t>
  </si>
  <si>
    <t>663174Y010</t>
  </si>
  <si>
    <t>Кронштейн крыла переднего левый RIO 2015 -&gt;</t>
  </si>
  <si>
    <t>458303B450FFF</t>
  </si>
  <si>
    <t>865641M311</t>
  </si>
  <si>
    <t>Накладка ПТФ правая CERATO KOUP 2009-2013</t>
  </si>
  <si>
    <t>9881207100</t>
  </si>
  <si>
    <t>Кожух держателя щетки</t>
  </si>
  <si>
    <t>458303B850FFF</t>
  </si>
  <si>
    <t>868221M000</t>
  </si>
  <si>
    <t>Подкрылок задний правый CERATO TD</t>
  </si>
  <si>
    <t>868211M000</t>
  </si>
  <si>
    <t>Подкрылок задний левый CERATO TD</t>
  </si>
  <si>
    <t>865151G000</t>
  </si>
  <si>
    <t>Кронштейн бампера переднего левый RIO</t>
  </si>
  <si>
    <t>865911G000</t>
  </si>
  <si>
    <t>Кронштейн бампера переднего левый на крыло Rio</t>
  </si>
  <si>
    <t>86612B2530</t>
  </si>
  <si>
    <t>Спойлер бампера заднего SOUL 2016-&gt;</t>
  </si>
  <si>
    <t>985102W500</t>
  </si>
  <si>
    <t>81999D4060</t>
  </si>
  <si>
    <t>Ключ</t>
  </si>
  <si>
    <t>826514X200</t>
  </si>
  <si>
    <t>Ручка двери передняя левая</t>
  </si>
  <si>
    <t>663212P021</t>
  </si>
  <si>
    <t>Крыло переднее правое SORENTO 2012-2014</t>
  </si>
  <si>
    <t>86811A2000</t>
  </si>
  <si>
    <t>Подкрылок передний левый CEED JD 2012-2015</t>
  </si>
  <si>
    <t>983101R000</t>
  </si>
  <si>
    <t>283552A101</t>
  </si>
  <si>
    <t>Прокладка впуск</t>
  </si>
  <si>
    <t>254113E000</t>
  </si>
  <si>
    <t>Шланг радиатора верхний</t>
  </si>
  <si>
    <t>868421M000</t>
  </si>
  <si>
    <t>Брызговик задний правый Cerato Cerato</t>
  </si>
  <si>
    <t>R8570A2150</t>
  </si>
  <si>
    <t>Коврик багажника (резина) CEED JD SW</t>
  </si>
  <si>
    <t>865171G600</t>
  </si>
  <si>
    <t>Заглушка буксировочной проушины Rio Rio</t>
  </si>
  <si>
    <t>54530C5100</t>
  </si>
  <si>
    <t>Шаровая опора</t>
  </si>
  <si>
    <t>R8460L2005</t>
  </si>
  <si>
    <t>ПОДКРЫЛОК С ШУМОИЗОЛЯЦИЕЙ ПЕРЕДНИЙ ПРАВЫЙ K5 DL3</t>
  </si>
  <si>
    <t>VDC016</t>
  </si>
  <si>
    <t>Камера</t>
  </si>
  <si>
    <t>291104Y100</t>
  </si>
  <si>
    <t>Защита ДВС центральная (пыльник) RIO 2015-&gt;</t>
  </si>
  <si>
    <t>813714D000</t>
  </si>
  <si>
    <t>ТРОСИК ЗАМКА ДВЕРИ</t>
  </si>
  <si>
    <t>211242A100</t>
  </si>
  <si>
    <t>Штифт направляющий КПП</t>
  </si>
  <si>
    <t>86360J5000</t>
  </si>
  <si>
    <t>Накладка панели передней (облицовка, сверху) STINGER 2017-&gt;</t>
  </si>
  <si>
    <t>49560D3060</t>
  </si>
  <si>
    <t>ПРИВОДНОЙ ВАЛ ПЕРЕДНЕЙ ОСИ</t>
  </si>
  <si>
    <t>49500D7060</t>
  </si>
  <si>
    <t>ПРИВОД КОЛЕСА</t>
  </si>
  <si>
    <t>582461H300</t>
  </si>
  <si>
    <t>881381F000</t>
  </si>
  <si>
    <t>ПРОВОД С НАПРАВЛЯЮЩЕЙ СИДЕНЬЯ</t>
  </si>
  <si>
    <t>972561G000</t>
  </si>
  <si>
    <t>ПРОКЛАДКА</t>
  </si>
  <si>
    <t>582353Q100</t>
  </si>
  <si>
    <t>86812G6700</t>
  </si>
  <si>
    <t>86811G6700</t>
  </si>
  <si>
    <t>86811H0500</t>
  </si>
  <si>
    <t>86811K0000</t>
  </si>
  <si>
    <t>86811Q5000</t>
  </si>
  <si>
    <t>92173M6000</t>
  </si>
  <si>
    <t>92153H0000</t>
  </si>
  <si>
    <t>84530C5100</t>
  </si>
  <si>
    <t>ПНЕВМОПОДУШКА БЕЗОПАСНОСТИ С СИСТЕМОЙ НАДУВАНИЯ</t>
  </si>
  <si>
    <t>919701W000</t>
  </si>
  <si>
    <t>793102E000</t>
  </si>
  <si>
    <t>86863F1000</t>
  </si>
  <si>
    <t>92480E6050</t>
  </si>
  <si>
    <t>ПАТРОН ЛАМПОЧКИ ФОНАРЯ</t>
  </si>
  <si>
    <t>3531204AA1</t>
  </si>
  <si>
    <t>ПЛАСТИКОВАЯ ВТУЛКА ТОПЛИВНОЙ ФОРСУНКИ</t>
  </si>
  <si>
    <t>66910Q5000</t>
  </si>
  <si>
    <t>82653D4000</t>
  </si>
  <si>
    <t>82654C5000</t>
  </si>
  <si>
    <t>86563Q5010</t>
  </si>
  <si>
    <t>98610H0000</t>
  </si>
  <si>
    <t>НАСОС СТЕКЛООМЫВАТЕЛЯ С БАЧКОМ</t>
  </si>
  <si>
    <t>98361B1000</t>
  </si>
  <si>
    <t>98510B2000</t>
  </si>
  <si>
    <t>НАСОС СТЕКЛООМЫВАТЕЛЯ</t>
  </si>
  <si>
    <t>79490H0000</t>
  </si>
  <si>
    <t>79480B2000</t>
  </si>
  <si>
    <t>794902T000</t>
  </si>
  <si>
    <t>79380A7000</t>
  </si>
  <si>
    <t>79380D9000</t>
  </si>
  <si>
    <t>86563H0500</t>
  </si>
  <si>
    <t>87751D4210</t>
  </si>
  <si>
    <t>R8450G6100</t>
  </si>
  <si>
    <t>НАКЛАДКИ НА ШТАТНЫЕ ПОРОГИ, 4ШТ</t>
  </si>
  <si>
    <t>3530904AA0</t>
  </si>
  <si>
    <t>ОПОРНАЯ СКОБА ТОПЛИВНОЙ ФОРСУНКИ, СПОСОБ ИЗГОТОВЛЕНИЯ КОМБИНИРОВАННЫЙ:</t>
  </si>
  <si>
    <t>391092B250</t>
  </si>
  <si>
    <t>ОПОРНАЯ ПЛАНКА БЛОКА УПРАВЛЕНИЯ ДВИГАТЕЛЕМ, СПОСОБ ИЗГОТОВЛЕНИЯ КОМБИН</t>
  </si>
  <si>
    <t>374602E010</t>
  </si>
  <si>
    <t>ОПОРНАЯ ПЛАНКА ГЕНЕРАТОРА, СПОСОБ ИЗГОТОВЛЕНИЯ КОМБИНИРОВАННЫЙ: ШТАМПО</t>
  </si>
  <si>
    <t>86818D4000</t>
  </si>
  <si>
    <t>ОПОРНАЯ ПЛАНКА КРЕПЛЕНИЯ ПОДКРЫЛКА</t>
  </si>
  <si>
    <t>64413D4000</t>
  </si>
  <si>
    <t>ОПОРНАЯ ПЛАНКА ЛОНЖЕРОНА КУЗОВА</t>
  </si>
  <si>
    <t>921662V000</t>
  </si>
  <si>
    <t>86370Q5010</t>
  </si>
  <si>
    <t>ПАНЕЛЬ РЕШЕТКИ РАДИАТОРА</t>
  </si>
  <si>
    <t>86650F1600</t>
  </si>
  <si>
    <t>86611F1500</t>
  </si>
  <si>
    <t>69100Q5000</t>
  </si>
  <si>
    <t>ПАНЕЛЬ БАГАЖНОГО ОТСЕКА</t>
  </si>
  <si>
    <t>86612B2740</t>
  </si>
  <si>
    <t>86675M6000</t>
  </si>
  <si>
    <t>1864765009H</t>
  </si>
  <si>
    <t>ЛАМПОЧКА ФАРЫ (12В, 55ВТ)</t>
  </si>
  <si>
    <t>86591K0000</t>
  </si>
  <si>
    <t>МОЛДИНГ БАМПЕРА</t>
  </si>
  <si>
    <t>86596M6000</t>
  </si>
  <si>
    <t>87733Q5010</t>
  </si>
  <si>
    <t>87724Q5010</t>
  </si>
  <si>
    <t>87726Q5010</t>
  </si>
  <si>
    <t>77511M6000</t>
  </si>
  <si>
    <t>77512K0000</t>
  </si>
  <si>
    <t>77513K0000</t>
  </si>
  <si>
    <t>77513M6000</t>
  </si>
  <si>
    <t>76523M6000</t>
  </si>
  <si>
    <t>86633J7300</t>
  </si>
  <si>
    <t>КРОНШТЕЙН КРЕПЛЕНИЯ БАМПЕРА</t>
  </si>
  <si>
    <t>88841C5000</t>
  </si>
  <si>
    <t>КРЕПЛЕНИЕ РЕМНЯ БЕЗОПАСНОСТИ</t>
  </si>
  <si>
    <t>88831C5000</t>
  </si>
  <si>
    <t>66311Q5000</t>
  </si>
  <si>
    <t>25231M0390</t>
  </si>
  <si>
    <t>КРЫЛЬЧАТКА ВЕНТИЛЯТОРА РАДИАТОРА</t>
  </si>
  <si>
    <t>66311K0000</t>
  </si>
  <si>
    <t>85743C5000WK</t>
  </si>
  <si>
    <t>КРЫШКА ВНУТРЕННЕЙ ПАНЕЛИ БАГАЖНОГО ОТСЕКА</t>
  </si>
  <si>
    <t>86577F1500</t>
  </si>
  <si>
    <t>64573D4000</t>
  </si>
  <si>
    <t>КУЗОВНОЙ КРОНШТЕЙН КОЛЕСНОЙ АРКИ</t>
  </si>
  <si>
    <t>66321K0000</t>
  </si>
  <si>
    <t>919503W561</t>
  </si>
  <si>
    <t>R8140J5200</t>
  </si>
  <si>
    <t>Ковры салона текститль комплект STINGER 4WD</t>
  </si>
  <si>
    <t>972543V500</t>
  </si>
  <si>
    <t>КОЖУХ ДАТЧИКА ЗАПОТЕВАНИЯ СТЕКЛА</t>
  </si>
  <si>
    <t>52936D4100</t>
  </si>
  <si>
    <t>86391Q5000</t>
  </si>
  <si>
    <t>86115H0050</t>
  </si>
  <si>
    <t>86390K0000</t>
  </si>
  <si>
    <t>98812F8000</t>
  </si>
  <si>
    <t>988122W000</t>
  </si>
  <si>
    <t>988123W100</t>
  </si>
  <si>
    <t>921401W100</t>
  </si>
  <si>
    <t>R8130J7500P</t>
  </si>
  <si>
    <t>КОВЕР САЛОНА РЕЗИН+КОВЕР БАГАЖН ОТСЕКА Xceed  ВСЕ КОМПЛЕКТАЦИИ</t>
  </si>
  <si>
    <t>8898004022AS</t>
  </si>
  <si>
    <t>8999900055AS</t>
  </si>
  <si>
    <t>9999900128AS</t>
  </si>
  <si>
    <t>1895203224AS</t>
  </si>
  <si>
    <t>2102023912</t>
  </si>
  <si>
    <t>97811H5000</t>
  </si>
  <si>
    <t>2306004030</t>
  </si>
  <si>
    <t>210202B921</t>
  </si>
  <si>
    <t>97311D9400</t>
  </si>
  <si>
    <t>416400U100DS</t>
  </si>
  <si>
    <t>25415D3500</t>
  </si>
  <si>
    <t>ШЛАНГ СИСТЕМЫ ОХЛАЖДЕНИЯ</t>
  </si>
  <si>
    <t>98350J1000</t>
  </si>
  <si>
    <t>98350O1000</t>
  </si>
  <si>
    <t>285152B000</t>
  </si>
  <si>
    <t>ШПИЛЬКА ВЫПУСКНОГО КОЛЛЕКТОРА</t>
  </si>
  <si>
    <t>267102F000</t>
  </si>
  <si>
    <t>ШЛАНГ ВЕНТИЛЯЦИИ КАРТЕРА ДВИГАТЕЛЯ</t>
  </si>
  <si>
    <t>283292E200</t>
  </si>
  <si>
    <t>ШЛАНГ ВАКУМНЫЙ ЭЛЕКТРОМАГНИТНОГО КЛАПАНА</t>
  </si>
  <si>
    <t>54530H8000</t>
  </si>
  <si>
    <t>5758739000</t>
  </si>
  <si>
    <t>ХОМУТ ШЛАНГА НАСОСА ГУРА</t>
  </si>
  <si>
    <t>56527C8000</t>
  </si>
  <si>
    <t>1472015503</t>
  </si>
  <si>
    <t>861593T010</t>
  </si>
  <si>
    <t>92700K0000</t>
  </si>
  <si>
    <t>ФОНАРЬ ДОПОЛНИТЕЛЬНОГО "СТОП-СИГНАЛА"</t>
  </si>
  <si>
    <t>92700K0100</t>
  </si>
  <si>
    <t>92402M6100</t>
  </si>
  <si>
    <t>92401M6000</t>
  </si>
  <si>
    <t>83412A4000</t>
  </si>
  <si>
    <t>ФИКСАТОР СТЕКЛА ДВЕРИ</t>
  </si>
  <si>
    <t>857471G000</t>
  </si>
  <si>
    <t>2135223000</t>
  </si>
  <si>
    <t>95769F2000</t>
  </si>
  <si>
    <t>УПЛОТНИТЕЛЬ КАМЕРЫ ЗАДНЕГО ВИДА</t>
  </si>
  <si>
    <t>83220H0000</t>
  </si>
  <si>
    <t>УПЛОТНИТЕЛЬ СТЕКЛА ДВЕРИ</t>
  </si>
  <si>
    <t>288132E350</t>
  </si>
  <si>
    <t>УПЛОТНИТЕЛЬ ФЛАНЦА ВАКУУМНОГО НАСОСА</t>
  </si>
  <si>
    <t>97775F1400</t>
  </si>
  <si>
    <t>ТРУБКА СИСТЕМЫ ОХЛАЖДЕНИЯ, ЛЕГИРОВАННАЯ СТАЛЬ, D=15ММ</t>
  </si>
  <si>
    <t>92305M6000</t>
  </si>
  <si>
    <t>УКАЗАТЕЛЬ ПОВОРОТА</t>
  </si>
  <si>
    <t>84141C5000</t>
  </si>
  <si>
    <t>92101Q5010</t>
  </si>
  <si>
    <t>ФАРА</t>
  </si>
  <si>
    <t>55511M2000</t>
  </si>
  <si>
    <t>УПОРНОЕ КОЛЬЦО ШТАНГИ ПОДВЕСКИ</t>
  </si>
  <si>
    <t>8427738000WK</t>
  </si>
  <si>
    <t>ФИКСАТОР НАПОЛЬНОГО ПОКРЫТИЯ САЛОНА</t>
  </si>
  <si>
    <t>845172P000WK</t>
  </si>
  <si>
    <t>84523B1000WK</t>
  </si>
  <si>
    <t>87715B4000</t>
  </si>
  <si>
    <t>858762F020</t>
  </si>
  <si>
    <t>ФИКСАТОР ВНУТРЕННЕЙ ПАНЕЛИ ПОРОГА КУЗОВА</t>
  </si>
  <si>
    <t>87624F1000</t>
  </si>
  <si>
    <t>92102F1110</t>
  </si>
  <si>
    <t>95430F1200</t>
  </si>
  <si>
    <t>УСТРОЙСТВО ДИСТАНЦИОННОГО УПРАВЛЕНИЯ ЦЕНТРАЛЬНЫМ ЗАМКОМ</t>
  </si>
  <si>
    <t>97235D4000</t>
  </si>
  <si>
    <t>ТРАНЗИСТОР ОТОПИТЕЛЯ САЛОНА, МОЩНОСТЬ РАССЕИВАНИЯ 0,5 ВТ</t>
  </si>
  <si>
    <t>3531003AC0</t>
  </si>
  <si>
    <t>517122J500</t>
  </si>
  <si>
    <t>59770M6100</t>
  </si>
  <si>
    <t>81190D4200</t>
  </si>
  <si>
    <t>ТРОСИК ЗАЩЕЛКИ КАПОТА</t>
  </si>
  <si>
    <t>81190K0100</t>
  </si>
  <si>
    <t>527663E000</t>
  </si>
  <si>
    <t>928222J000</t>
  </si>
  <si>
    <t>СТЕКЛО ФОНАРЯ ПОДСВЕТКИ САЛОНА</t>
  </si>
  <si>
    <t>222262B433</t>
  </si>
  <si>
    <t>52730K4000</t>
  </si>
  <si>
    <t>СТУПИЦА КОЛЕСА</t>
  </si>
  <si>
    <t>55274C5000</t>
  </si>
  <si>
    <t>548141W000</t>
  </si>
  <si>
    <t>5853602300</t>
  </si>
  <si>
    <t>СЕТЧАТЫЙ ЭЛЕМЕНТ БАЧКА ТОРМОЗНОЙ ЖИДКОСТИ</t>
  </si>
  <si>
    <t>83420D4010</t>
  </si>
  <si>
    <t>СТЕКЛО ДВЕРИ</t>
  </si>
  <si>
    <t>28113J5350</t>
  </si>
  <si>
    <t>4387026001</t>
  </si>
  <si>
    <t>РЫЧАГ КПП</t>
  </si>
  <si>
    <t>92201J2000</t>
  </si>
  <si>
    <t>92407Q5000</t>
  </si>
  <si>
    <t>M032414116B</t>
  </si>
  <si>
    <t>ПРУЖИНА МАСЛЯННОГО НАСОСА</t>
  </si>
  <si>
    <t>282462C400</t>
  </si>
  <si>
    <t>284852F700</t>
  </si>
  <si>
    <t>ПРОКЛАДКА ТРУБКИ МАСЛОПРОВОДА</t>
  </si>
  <si>
    <t>254423S000</t>
  </si>
  <si>
    <t>ПРОКЛАДКА КРЫШКИ РАДИАТОРА</t>
  </si>
  <si>
    <t>224033C110</t>
  </si>
  <si>
    <t>ПРОКЛАДКА ГОЛОВКИ БЛОКА ЦИЛИНДРОВ</t>
  </si>
  <si>
    <t>256523CAA0</t>
  </si>
  <si>
    <t>ПРОКЛАДКА КОРПУСА ТЕРМОСТАТИЧЕСКОГО КЛАПАНА</t>
  </si>
  <si>
    <t>49583C1000</t>
  </si>
  <si>
    <t>Пыльник ШРУСа левого внутренний</t>
  </si>
  <si>
    <t>49543M6300</t>
  </si>
  <si>
    <t>ПЫЛЬНИК ШРУСА КОЛЕСА, ПОСТАВЛЯЕТСЯ В КОМПЛЕКТЕ С ХОМУТАМИ 2ШТ, ДЕМПФЕР</t>
  </si>
  <si>
    <t>582723S200</t>
  </si>
  <si>
    <t>55325H5100</t>
  </si>
  <si>
    <t>583120U000</t>
  </si>
  <si>
    <t>86350M6200</t>
  </si>
  <si>
    <t>86530K0510</t>
  </si>
  <si>
    <t>86530M6000</t>
  </si>
  <si>
    <t>97143C5000</t>
  </si>
  <si>
    <t>РЕЗИСТОР ОТОПИТЕЛЯ, 15ВТ</t>
  </si>
  <si>
    <t>56390D4600</t>
  </si>
  <si>
    <t>РУЛЕВАЯ КОЛОНКА</t>
  </si>
  <si>
    <t>86530K0010</t>
  </si>
  <si>
    <t>56390A7020</t>
  </si>
  <si>
    <t>86529K0000</t>
  </si>
  <si>
    <t>86529K0500</t>
  </si>
  <si>
    <t>BD48003500</t>
  </si>
  <si>
    <t>Рычаг ручного тормоза</t>
  </si>
  <si>
    <t>56500A6500</t>
  </si>
  <si>
    <t>РЕЕЧНЫЙ РУЛЕВОЙ МЕХАНИЗМ В СБОРЕ</t>
  </si>
  <si>
    <t>86564H0700</t>
  </si>
  <si>
    <t>80300H0000</t>
  </si>
  <si>
    <t>ПНЕВМОПОДУШКА БЕЗОПАСНОСТИ С СИСТЕМОЙ НАДУВАНИЯ, ПАССАЖИРСКАЯ</t>
  </si>
  <si>
    <t>25310H5050</t>
  </si>
  <si>
    <t>Радиатор охлаждения ДВС RIO X-LINE 2017-&gt;</t>
  </si>
  <si>
    <t>98510M4000</t>
  </si>
  <si>
    <t>Моторчик омывателя лобового стекла</t>
  </si>
  <si>
    <t>663113W000</t>
  </si>
  <si>
    <t>Крыло переднее левое SPORTAGE 2010-2014</t>
  </si>
  <si>
    <t>868412F500</t>
  </si>
  <si>
    <t>92201L2000</t>
  </si>
  <si>
    <t>73700J7010</t>
  </si>
  <si>
    <t>Дверь задка CEED CD 2018-&gt;</t>
  </si>
  <si>
    <t>56825H8000</t>
  </si>
  <si>
    <t>Наконечник рулевой тяги правый RIO 2017-&gt;</t>
  </si>
  <si>
    <t>54660H0200</t>
  </si>
  <si>
    <t>Амортизатор передний правый RIO 2017-&gt;</t>
  </si>
  <si>
    <t>86841D4500</t>
  </si>
  <si>
    <t>Брызговик задний левый OPTIMA JF</t>
  </si>
  <si>
    <t>921413Z000</t>
  </si>
  <si>
    <t>Крышка</t>
  </si>
  <si>
    <t>244312B620</t>
  </si>
  <si>
    <t>Успокоитель</t>
  </si>
  <si>
    <t>244102B700</t>
  </si>
  <si>
    <t>282153CDA0</t>
  </si>
  <si>
    <t>918602F031QQK</t>
  </si>
  <si>
    <t>КЛЕММА АККУМУЛЯТОРА (-)</t>
  </si>
  <si>
    <t>919822M000QQK</t>
  </si>
  <si>
    <t>КЛЕММА АККУМУЛЯТОРА (+)</t>
  </si>
  <si>
    <t>8261007000NL</t>
  </si>
  <si>
    <t>Ручка двери задней левой</t>
  </si>
  <si>
    <t>249361G500</t>
  </si>
  <si>
    <t>ПОДВЕСКА ПОЛКИ БАГАЖНОГО ОТСЕКА</t>
  </si>
  <si>
    <t>866113U500BR</t>
  </si>
  <si>
    <t>Бампер задний нижняя часть</t>
  </si>
  <si>
    <t>981001H000</t>
  </si>
  <si>
    <t>Трапеция стеклоочистителя Kia Ceed с мотором</t>
  </si>
  <si>
    <t>663281G300</t>
  </si>
  <si>
    <t>Кронштейн крыла правый металл Rio</t>
  </si>
  <si>
    <t>56500H5000</t>
  </si>
  <si>
    <t>28751A4000</t>
  </si>
  <si>
    <t>983601R000</t>
  </si>
  <si>
    <t>Щетка стеклоочистителя RIO 11-&gt; пассажирская (400 мм) Каркас</t>
  </si>
  <si>
    <t>868412J000</t>
  </si>
  <si>
    <t>288102E350</t>
  </si>
  <si>
    <t>Насос вакуумный</t>
  </si>
  <si>
    <t>8127522000</t>
  </si>
  <si>
    <t>Рукоятка рычага открывания багажника</t>
  </si>
  <si>
    <t>868202B200</t>
  </si>
  <si>
    <t>Подкрылок</t>
  </si>
  <si>
    <t>565222H010</t>
  </si>
  <si>
    <t>4524526210</t>
  </si>
  <si>
    <t>692004Y000</t>
  </si>
  <si>
    <t>0K01127165</t>
  </si>
  <si>
    <t>Сальник хостовика раздатки</t>
  </si>
  <si>
    <t>868224Y000</t>
  </si>
  <si>
    <t>Подкрылок задний правый RIO 2011-2015</t>
  </si>
  <si>
    <t>215212X000</t>
  </si>
  <si>
    <t>ПРОКЛАДКА КАРТЕРА ДВИГАТЕЛЯ</t>
  </si>
  <si>
    <t>R8130C5110</t>
  </si>
  <si>
    <t>Коврики салона 3-го ряда (резина) SORENTO PRIME UM (с бортом)</t>
  </si>
  <si>
    <t>224412B000</t>
  </si>
  <si>
    <t>86363B2000</t>
  </si>
  <si>
    <t>Наклейка двери передней левой вертикальная SOUL 2013-2019</t>
  </si>
  <si>
    <t>86391B2000</t>
  </si>
  <si>
    <t>Наклейка двери задней правой вертикальная передняя SOUL 2013 -&gt;</t>
  </si>
  <si>
    <t>98671B2000</t>
  </si>
  <si>
    <t>Форсунка омывателя фары левая SOUL 2013 -&gt;</t>
  </si>
  <si>
    <t>81170H2000</t>
  </si>
  <si>
    <t>Упор капота RIO FBr 2018-&gt;</t>
  </si>
  <si>
    <t>88870H0000TRY</t>
  </si>
  <si>
    <t>Ремень безопасности передний левый (водителя) RIO FBr 2018-&gt;</t>
  </si>
  <si>
    <t>25380H5050</t>
  </si>
  <si>
    <t>Вентилятор охлаждения ДВС в сборе ( с мотором, с кожухом) RIO FBr 2018-&gt;</t>
  </si>
  <si>
    <t>25412H5100</t>
  </si>
  <si>
    <t>Патрубок радиатора охлаждения ДВС нижний (справа) RIO FBr 2018-&gt;</t>
  </si>
  <si>
    <t>80100H0000WK</t>
  </si>
  <si>
    <t>Подушка безопасности водителя (в руль) RIO FBr 2017-&gt;</t>
  </si>
  <si>
    <t>95910H0130</t>
  </si>
  <si>
    <t>Блок SRS Airbag RIO FBr 2018-&gt;</t>
  </si>
  <si>
    <t>4312632000</t>
  </si>
  <si>
    <t>281901F000</t>
  </si>
  <si>
    <t>Обсорбер воздушного фильтра нижний Kia Sportage Kia Sportage</t>
  </si>
  <si>
    <t>715044XA20</t>
  </si>
  <si>
    <t>Крыло заднее правое RIO HB 2011-2015</t>
  </si>
  <si>
    <t>452453B410</t>
  </si>
  <si>
    <t>Сальник левого привода</t>
  </si>
  <si>
    <t>392102B342</t>
  </si>
  <si>
    <t>91921H5200</t>
  </si>
  <si>
    <t>ЭЛЕКТРОПРОВОДКА АБС</t>
  </si>
  <si>
    <t>266113CKA0</t>
  </si>
  <si>
    <t>ЩУП (ИЗМЕРИТЕЛЬ) УРОВНЯ МАСЛА</t>
  </si>
  <si>
    <t>86588M6000</t>
  </si>
  <si>
    <t>Заглушка буксировочного крюка бампера переднего (под окрас) CERATO 2018-&gt;</t>
  </si>
  <si>
    <t>86320J7700</t>
  </si>
  <si>
    <t>ЭМБЛЕМА ДЕКОРАТИВНАЯ ПЛАСТИКОВАЯ "PROCEED"</t>
  </si>
  <si>
    <t>86811J7000</t>
  </si>
  <si>
    <t>86831J7000</t>
  </si>
  <si>
    <t>86812J7000</t>
  </si>
  <si>
    <t>92101M6100</t>
  </si>
  <si>
    <t>49542G4605</t>
  </si>
  <si>
    <t>Пыльник ШРУСа левого внутреннего</t>
  </si>
  <si>
    <t>793202B010</t>
  </si>
  <si>
    <t>Петля передней двери</t>
  </si>
  <si>
    <t>565551Y600</t>
  </si>
  <si>
    <t>546254T000</t>
  </si>
  <si>
    <t>3510239000FFF</t>
  </si>
  <si>
    <t>Датчик положения дроссельной заслонки</t>
  </si>
  <si>
    <t>83220H0010</t>
  </si>
  <si>
    <t>Молдинг стекла двери задний правый хром</t>
  </si>
  <si>
    <t>97510D3000</t>
  </si>
  <si>
    <t>РЕШЕТКА ВЕНТИЛЯЦИОННАЯ БОКОВАЯ</t>
  </si>
  <si>
    <t>83140H0000</t>
  </si>
  <si>
    <t>Уплотнитель двери задней правой</t>
  </si>
  <si>
    <t>25333B2500</t>
  </si>
  <si>
    <t>82110H0000</t>
  </si>
  <si>
    <t>Уплотнитель проема водительской двери</t>
  </si>
  <si>
    <t>99310M6000AHV</t>
  </si>
  <si>
    <t>86831D4000</t>
  </si>
  <si>
    <t>285102GBF0</t>
  </si>
  <si>
    <t>94460A2000</t>
  </si>
  <si>
    <t>Датчик уровня топлива</t>
  </si>
  <si>
    <t>S2630002503</t>
  </si>
  <si>
    <t>0K54E69123</t>
  </si>
  <si>
    <t>Стекло зеркала заднего вида</t>
  </si>
  <si>
    <t>0K2FA51861</t>
  </si>
  <si>
    <t>0K24712711A</t>
  </si>
  <si>
    <t>0K2FA26655</t>
  </si>
  <si>
    <t>0K30A15355</t>
  </si>
  <si>
    <t>КРЫШКА РАСШИРИТЕЛЬНОГО БАЧКА РАДИАТОРА</t>
  </si>
  <si>
    <t>0K2NA28390A</t>
  </si>
  <si>
    <t>ВЕРХНЯЯ ОПОРА СТОЙКИ АМОРТИЗАТОРА</t>
  </si>
  <si>
    <t>0K01117495A</t>
  </si>
  <si>
    <t>ОСЬ КПП</t>
  </si>
  <si>
    <t>KKY0146086</t>
  </si>
  <si>
    <t>0G03028155</t>
  </si>
  <si>
    <t>ЗАЖИМ ВТУЛКИ КРЕПЛЕНИЯ АМОРТИЗАТОРА</t>
  </si>
  <si>
    <t>0K2FA280A3</t>
  </si>
  <si>
    <t>0K2FA28012A</t>
  </si>
  <si>
    <t>0K01139941B</t>
  </si>
  <si>
    <t>0H2605678XB</t>
  </si>
  <si>
    <t>0K2NA28014</t>
  </si>
  <si>
    <t>УПОРНАЯ ПЛАСТИНА ВЕРХНЕЙ ОПОРЫ АМОРТИЗАТОРА</t>
  </si>
  <si>
    <t>0K77012431C</t>
  </si>
  <si>
    <t>0K01842210A</t>
  </si>
  <si>
    <t>ТРУБКА ТОПЛИВОЗАЛИВНОЙ ГОРЛОВИНЫ</t>
  </si>
  <si>
    <t>0K9BV13250A</t>
  </si>
  <si>
    <t>Топливная форсунка</t>
  </si>
  <si>
    <t>0K08445111</t>
  </si>
  <si>
    <t>ТРУБКА ТОПЛИВНОЙ СИСТЕМЫ</t>
  </si>
  <si>
    <t>0K56B44430</t>
  </si>
  <si>
    <t>0K21141360C</t>
  </si>
  <si>
    <t>ТРУБКА ГИДРОПРИВОДА СЦЕПЛЕНИЯ</t>
  </si>
  <si>
    <t>0K2NC13220</t>
  </si>
  <si>
    <t>ТРУБКА ВОЗДУХООЧИСТИТЕЛЯ</t>
  </si>
  <si>
    <t>0K95K15290A</t>
  </si>
  <si>
    <t>ШЛАНГ  СИСТЕМЫ ОХЛАЖДЕНИЯ</t>
  </si>
  <si>
    <t>0K01313996A</t>
  </si>
  <si>
    <t>0K2A217400</t>
  </si>
  <si>
    <t>ШЕСТЕРНЯ СПИДОМЕТРА</t>
  </si>
  <si>
    <t>0K30C11321</t>
  </si>
  <si>
    <t>0K24717721</t>
  </si>
  <si>
    <t>MB01533041</t>
  </si>
  <si>
    <t>MB02033041</t>
  </si>
  <si>
    <t>0K08133211</t>
  </si>
  <si>
    <t>УПОРНОЕ КОЛЬЦО СТУПИЦЫ</t>
  </si>
  <si>
    <t>MB00633041</t>
  </si>
  <si>
    <t>MB00733041</t>
  </si>
  <si>
    <t>K9954101605</t>
  </si>
  <si>
    <t>0K01217948</t>
  </si>
  <si>
    <t>0K20111312</t>
  </si>
  <si>
    <t>Сальник коленвала задний</t>
  </si>
  <si>
    <t>0K2FA34111</t>
  </si>
  <si>
    <t>Отбойник амортизатора переднего</t>
  </si>
  <si>
    <t>0K2FK32155</t>
  </si>
  <si>
    <t>0K02940700C</t>
  </si>
  <si>
    <t>Глушитель задняя часть (хвостовик)</t>
  </si>
  <si>
    <t>0K55261D02</t>
  </si>
  <si>
    <t>ДАТЧИК ДАВЛЕНИЯ ХЛАДАГЕНТА СИСТЕМЫ ОХЛАЖДЕНИЯ</t>
  </si>
  <si>
    <t>54810H5000</t>
  </si>
  <si>
    <t>Стабилизатор передний RIO 2016-&gt;</t>
  </si>
  <si>
    <t>79380C5000</t>
  </si>
  <si>
    <t>86832H0000</t>
  </si>
  <si>
    <t>86610G6010</t>
  </si>
  <si>
    <t>ПАНЕЛЬ ЗАДНЕГО БАМПЕРА Picanto 17-</t>
  </si>
  <si>
    <t>292153C150</t>
  </si>
  <si>
    <t>986204Y200</t>
  </si>
  <si>
    <t>Бачок омывателя стекла лобового (не в сборе) RIO 2015-&gt;</t>
  </si>
  <si>
    <t>861103U530</t>
  </si>
  <si>
    <t>Стекло лобовое (с обогревом щеток, с датчиком дождя, акустическое) SPORTAGE 2014-2015</t>
  </si>
  <si>
    <t>2181039800</t>
  </si>
  <si>
    <t>Опора двигателя</t>
  </si>
  <si>
    <t>Усилитель бампера переднего верхний SORENTO 2012-2014</t>
  </si>
  <si>
    <t>868414Y700</t>
  </si>
  <si>
    <t>Брызговик задний левый RIO HB 2015-&gt;</t>
  </si>
  <si>
    <t>866124Y700</t>
  </si>
  <si>
    <t>Спойлер бампера заднего RIO HB 2015-&gt;</t>
  </si>
  <si>
    <t>222262B405</t>
  </si>
  <si>
    <t>Толкатель клапана 3.060</t>
  </si>
  <si>
    <t>224023E001</t>
  </si>
  <si>
    <t>211442B001</t>
  </si>
  <si>
    <t>Кольцо блока цилиндров</t>
  </si>
  <si>
    <t>82651D4020</t>
  </si>
  <si>
    <t>Ручка двери передней левой (наружняя) OPTIMA 2015-&gt;</t>
  </si>
  <si>
    <t>64527D4000</t>
  </si>
  <si>
    <t>Кронштейн крыла переднего правого (металл.) OPTIMA 2015-&gt;</t>
  </si>
  <si>
    <t>863504Y100</t>
  </si>
  <si>
    <t>Решетка радиатора в сборе RIO 2011-2015 чёрная</t>
  </si>
  <si>
    <t>92102D4300</t>
  </si>
  <si>
    <t>Фара правая OPTIMA 2016-&gt;</t>
  </si>
  <si>
    <t>412002D220</t>
  </si>
  <si>
    <t>Сцепление комплект</t>
  </si>
  <si>
    <t>96620C5000</t>
  </si>
  <si>
    <t>Сигнал звуковой (высокий тон)</t>
  </si>
  <si>
    <t>866231G610</t>
  </si>
  <si>
    <t>Спойлер бампера заднего</t>
  </si>
  <si>
    <t>R8130H0110M</t>
  </si>
  <si>
    <t>Коврики салона (литьевые) Rio без подлокотника</t>
  </si>
  <si>
    <t>R8480AC1047K</t>
  </si>
  <si>
    <t>МЯГКАЯ ИГРУШКА МЕДВЕДЬ "KIA", СЕРЫЙ</t>
  </si>
  <si>
    <t>847432E100</t>
  </si>
  <si>
    <t>868112J000</t>
  </si>
  <si>
    <t>Подкрылок передний левый Mohave Mohave</t>
  </si>
  <si>
    <t>287512T100</t>
  </si>
  <si>
    <t>954304Y000</t>
  </si>
  <si>
    <t>Ключ брелок замка зажигания</t>
  </si>
  <si>
    <t>978122L000</t>
  </si>
  <si>
    <t>Сердечник клапана заправочного</t>
  </si>
  <si>
    <t>252373A500</t>
  </si>
  <si>
    <t>Вискомуфта вентилятора</t>
  </si>
  <si>
    <t>865244Y000</t>
  </si>
  <si>
    <t>Заглушка фары противотуманной правая RIO</t>
  </si>
  <si>
    <t>663274Y000</t>
  </si>
  <si>
    <t>Петля капота правая RIO 2011-2015</t>
  </si>
  <si>
    <t>281121R100</t>
  </si>
  <si>
    <t>Корпус воздушного фильтра нижняя часть RIO/SOLARIS 2014-&gt;</t>
  </si>
  <si>
    <t>863554Y000</t>
  </si>
  <si>
    <t>Кронштейн решетки радиатора Rio</t>
  </si>
  <si>
    <t>MFU6121286B</t>
  </si>
  <si>
    <t>КЛАПАН ДАВЛЕНИЯ МАСЛА АКПП</t>
  </si>
  <si>
    <t>0K55273230G</t>
  </si>
  <si>
    <t>НАПРАВЛЯЮЩАЯ СДВИЖНОЙ ДВЕРИ</t>
  </si>
  <si>
    <t>0K2A110305</t>
  </si>
  <si>
    <t>ОБРАТНЫЙ КЛАПАН СИСТЕМЫ СМАЗКИ ДВИГАТЕЛЯ</t>
  </si>
  <si>
    <t>MB02133041</t>
  </si>
  <si>
    <t>НАПРАВЛЯЮЩАЯ СТЕКЛА ДВЕРИ</t>
  </si>
  <si>
    <t>0K20332148</t>
  </si>
  <si>
    <t>0K30C18361</t>
  </si>
  <si>
    <t>ОПОРНАЯ ПЛАНКА ГЕНЕРАТОРА</t>
  </si>
  <si>
    <t>664003W000</t>
  </si>
  <si>
    <t>Капот SPORTAGE 2010-2014</t>
  </si>
  <si>
    <t>821101H000EQ</t>
  </si>
  <si>
    <t>25385A6000QQK</t>
  </si>
  <si>
    <t>Резистор вентилятора радиатора 20Вт</t>
  </si>
  <si>
    <t>286102S100</t>
  </si>
  <si>
    <t>Резонатор глушителя Sportage Sportage</t>
  </si>
  <si>
    <t>715314Y000</t>
  </si>
  <si>
    <t>Панель заливной горловины топливногобака RIO 2015 -&gt;</t>
  </si>
  <si>
    <t>861112P523</t>
  </si>
  <si>
    <t>924034X000</t>
  </si>
  <si>
    <t>Фонарь левый в крышке багажника Rio Rio</t>
  </si>
  <si>
    <t>868214Y000</t>
  </si>
  <si>
    <t>Подкрылок задний левый RIO 2011 -&gt;</t>
  </si>
  <si>
    <t>821104Y000</t>
  </si>
  <si>
    <t>Уплотнитель проёма двери передней левой Rio Rio</t>
  </si>
  <si>
    <t>866134Y000</t>
  </si>
  <si>
    <t>Кронштейн бампера заднего левый RIO SD 2011-2015</t>
  </si>
  <si>
    <t>866304Y010</t>
  </si>
  <si>
    <t>Усилитель бампера заднего (металл.) RIO QB</t>
  </si>
  <si>
    <t>692004Y010</t>
  </si>
  <si>
    <t>Крышка багажника RIO 2011-2015</t>
  </si>
  <si>
    <t>86510J7010</t>
  </si>
  <si>
    <t>86511J70001</t>
  </si>
  <si>
    <t>86357J7000</t>
  </si>
  <si>
    <t>УПЛОТНИТЕЛЬ БАМПЕРА</t>
  </si>
  <si>
    <t>86553F1000</t>
  </si>
  <si>
    <t>Кронштейн бампера переднего левый (соединение накладки и юбки) SPORTAGE QLE</t>
  </si>
  <si>
    <t>86554F1000</t>
  </si>
  <si>
    <t>Кронштейн бампера переднего правый (соединение со спойлером) SPORTAGE QLE 2015-&gt;</t>
  </si>
  <si>
    <t>R8570J7110</t>
  </si>
  <si>
    <t>Коврик багажника резина CEED 2018 1.4</t>
  </si>
  <si>
    <t>86567J7000</t>
  </si>
  <si>
    <t>86525C5520</t>
  </si>
  <si>
    <t>ОБЛИЦОВКА ПТФ ПЕРЕД.ЛЕВ. SORENTO PRIME</t>
  </si>
  <si>
    <t>37150C5002</t>
  </si>
  <si>
    <t>Площадка АКБ Sorento Prime</t>
  </si>
  <si>
    <t>92201C5600</t>
  </si>
  <si>
    <t>Фара п/т перед.лев. Sorento Prime</t>
  </si>
  <si>
    <t>86588C5510</t>
  </si>
  <si>
    <t>Заглушка бампера Sorento Prime</t>
  </si>
  <si>
    <t>86511F1030</t>
  </si>
  <si>
    <t>Облицовка переднего бампера QLS</t>
  </si>
  <si>
    <t>86544D4500</t>
  </si>
  <si>
    <t>Воздуховод пер бампера правый</t>
  </si>
  <si>
    <t>65541D4001</t>
  </si>
  <si>
    <t>Пол багажника прав часть</t>
  </si>
  <si>
    <t>97156H8100</t>
  </si>
  <si>
    <t>РЫЧАГ ЗАСЛОНКИ ОТОПИТЕЛЯ САЛОНА</t>
  </si>
  <si>
    <t>S252122G710</t>
  </si>
  <si>
    <t>98811G3000</t>
  </si>
  <si>
    <t>Поводок щетки с/о задней</t>
  </si>
  <si>
    <t>86692Q5000</t>
  </si>
  <si>
    <t>Бампер задний прав часть</t>
  </si>
  <si>
    <t>1125110303</t>
  </si>
  <si>
    <t>86513B2500</t>
  </si>
  <si>
    <t>Накладка бампера переднего (центральная часть, глянец) SOUL 2016-&gt;</t>
  </si>
  <si>
    <t>86573F1000</t>
  </si>
  <si>
    <t>Воздухозаборник бампера переднего левый SPORTAGE QLE</t>
  </si>
  <si>
    <t>87751F1000</t>
  </si>
  <si>
    <t>Молдинг порога кузова левый SPORTAGE QLE 2015-&gt;</t>
  </si>
  <si>
    <t>25385D4600</t>
  </si>
  <si>
    <t>Резистор вентилятора охлаждения</t>
  </si>
  <si>
    <t>877123U000</t>
  </si>
  <si>
    <t>Молдинг крыла переднего правого (расширитель) SPORTAGE 2012-2014</t>
  </si>
  <si>
    <t>92101A2010</t>
  </si>
  <si>
    <t>863622P000</t>
  </si>
  <si>
    <t>Наклейка двери передней левой горизонтальная SORENTO 2009-2012</t>
  </si>
  <si>
    <t>866923E000</t>
  </si>
  <si>
    <t>Кронштейн бампера заднего правый Sorento Sorento</t>
  </si>
  <si>
    <t>865631G600</t>
  </si>
  <si>
    <t>Заглушка ПТФ левая (без ПТФ) RIO 2009-2011</t>
  </si>
  <si>
    <t>86574F1000</t>
  </si>
  <si>
    <t>Воздухозаборник бампера переднего правый SPORTAGE QLE</t>
  </si>
  <si>
    <t>88160D4060E2R</t>
  </si>
  <si>
    <t>Чехол подушки сидения</t>
  </si>
  <si>
    <t>924063U300</t>
  </si>
  <si>
    <t>Фонарь противотуманный задний правый SPORTAGE 2010-2014</t>
  </si>
  <si>
    <t>866111G800</t>
  </si>
  <si>
    <t>Бампер задний RIO HB 2009-2011</t>
  </si>
  <si>
    <t>52910C5710</t>
  </si>
  <si>
    <t>R85702J002</t>
  </si>
  <si>
    <t>Коврик багажника (резина) MOHAVE (5 мест, бол.)</t>
  </si>
  <si>
    <t>529101G000</t>
  </si>
  <si>
    <t>Диск колесный стальной RIo</t>
  </si>
  <si>
    <t>583022JA00</t>
  </si>
  <si>
    <t>Колодки тормозные задние Mohave Mohave</t>
  </si>
  <si>
    <t>831341R000</t>
  </si>
  <si>
    <t>Молдинг двери</t>
  </si>
  <si>
    <t>921012P550</t>
  </si>
  <si>
    <t>Фара левая SORENTO 2012-2014</t>
  </si>
  <si>
    <t>583101RA30</t>
  </si>
  <si>
    <t>Суппорт тормозной задний левый</t>
  </si>
  <si>
    <t>311441H000</t>
  </si>
  <si>
    <t>Шланг</t>
  </si>
  <si>
    <t>87549A2030</t>
  </si>
  <si>
    <t>Наклейка двери задней правой антигравийная CEED JD 2012-2015</t>
  </si>
  <si>
    <t>491002J700</t>
  </si>
  <si>
    <t>Вал карданный задний</t>
  </si>
  <si>
    <t>66321A7000</t>
  </si>
  <si>
    <t>Крыло переднее правое CERATO YD</t>
  </si>
  <si>
    <t>86542M6000</t>
  </si>
  <si>
    <t>Воздухозаборник бампера переднего правый CERATO 2018-&gt;</t>
  </si>
  <si>
    <t>R8480AC1023K</t>
  </si>
  <si>
    <t>КОЖАНЫЙ БРЕЛОК OPTIMA КРАСНЫЙ</t>
  </si>
  <si>
    <t>282342G430</t>
  </si>
  <si>
    <t>863423W000</t>
  </si>
  <si>
    <t>Эмблема "AWD" на крыло правая SPORTAGE 2010-2014</t>
  </si>
  <si>
    <t>986201M200</t>
  </si>
  <si>
    <t>Бачок омывателя стекла лобового Cerato Cerato</t>
  </si>
  <si>
    <t>663174Y000</t>
  </si>
  <si>
    <t>Кронштейн крыла переднего левый RIO 2011-2015</t>
  </si>
  <si>
    <t>868411P000</t>
  </si>
  <si>
    <t>Брызговик задний левый (на бампере) VENGA</t>
  </si>
  <si>
    <t>641013U000</t>
  </si>
  <si>
    <t>Панель передняя SPORTAGE 2010-2015</t>
  </si>
  <si>
    <t>R8130H0100P</t>
  </si>
  <si>
    <t>Коврики салона (4 шт.) (резина) + коврик багажника RIO 2017-&gt; (с подлокотником, Prestige и Premium)</t>
  </si>
  <si>
    <t>66321H0000</t>
  </si>
  <si>
    <t>ПАНЕЛЬ КРЫЛО, ПРАВОЕ</t>
  </si>
  <si>
    <t>25415D4000</t>
  </si>
  <si>
    <t>Патрубок нижний радиатора</t>
  </si>
  <si>
    <t>R8460H0101</t>
  </si>
  <si>
    <t>ПОДКРЫЛОК С ШУМОИЗОЛЯЦИЕЙ ПЕРЕДНИЙ ПРАВЫЙ RIO SD</t>
  </si>
  <si>
    <t>R8460H0104</t>
  </si>
  <si>
    <t>ПОДКРЫЛОК С ШУМОИЗОЛЯЦИЕЙ  ЗАДНИЙ ЛЕВЫЙ RIO SD</t>
  </si>
  <si>
    <t>213612A200</t>
  </si>
  <si>
    <t>584112P000</t>
  </si>
  <si>
    <t>548302G000</t>
  </si>
  <si>
    <t>Стойка стабилизатора левая=правая CARENS</t>
  </si>
  <si>
    <t>581011GE00</t>
  </si>
  <si>
    <t>868313E510</t>
  </si>
  <si>
    <t>868414D100</t>
  </si>
  <si>
    <t>Брызговик</t>
  </si>
  <si>
    <t>877212P000</t>
  </si>
  <si>
    <t>Молдинг двери передней левой SORENTO</t>
  </si>
  <si>
    <t>863631H001</t>
  </si>
  <si>
    <t>Наклейка двери передней левой вертикальная CEED 2009-2012</t>
  </si>
  <si>
    <t>8683107000</t>
  </si>
  <si>
    <t>Брызговик передний (лев.) PICANTO</t>
  </si>
  <si>
    <t>865122P000</t>
  </si>
  <si>
    <t>Спойлер бампера переднего SORENTO 2009-2012</t>
  </si>
  <si>
    <t>581131H000</t>
  </si>
  <si>
    <t>Пыльник поршня тормозного суппорта (уплотнитель)</t>
  </si>
  <si>
    <t>98850C5100</t>
  </si>
  <si>
    <t>Щетка стеклоочистителя задняя</t>
  </si>
  <si>
    <t>KK1Y011SJ0</t>
  </si>
  <si>
    <t>Полукольца К.Вала</t>
  </si>
  <si>
    <t>924803E550</t>
  </si>
  <si>
    <t>Светоотражатель бампера заднего правый Sorento Sorento</t>
  </si>
  <si>
    <t>926013F000</t>
  </si>
  <si>
    <t>Фонарь подсветки багажника</t>
  </si>
  <si>
    <t>977132D100</t>
  </si>
  <si>
    <t>252124A401</t>
  </si>
  <si>
    <t>Ремень поликлиновой 7PK2254 7PK2254</t>
  </si>
  <si>
    <t>314533E000</t>
  </si>
  <si>
    <t>Фильтр воздушный абсорбера топливного бака SPORTAGE 04-10</t>
  </si>
  <si>
    <t>314531G000</t>
  </si>
  <si>
    <t>Фильтр воздушный абсорбера топливного бака RIO 06-11</t>
  </si>
  <si>
    <t>495983E100</t>
  </si>
  <si>
    <t>Крестовина кардана</t>
  </si>
  <si>
    <t>517202K000</t>
  </si>
  <si>
    <t>4262639055</t>
  </si>
  <si>
    <t>4313439011</t>
  </si>
  <si>
    <t>Сальник первичного вала МКПП</t>
  </si>
  <si>
    <t>4142139275</t>
  </si>
  <si>
    <t>527104D000</t>
  </si>
  <si>
    <t>2312632021</t>
  </si>
  <si>
    <t>Шайба шестерни коленвала</t>
  </si>
  <si>
    <t>1898005929</t>
  </si>
  <si>
    <t>Предохранитель 80A 80A</t>
  </si>
  <si>
    <t>1864221007N</t>
  </si>
  <si>
    <t>Лампа 12V/21W жёлт.</t>
  </si>
  <si>
    <t>0K9BV20490</t>
  </si>
  <si>
    <t>0K72C23603</t>
  </si>
  <si>
    <t>0K9BV105B0B</t>
  </si>
  <si>
    <t>0K9BV105F0B</t>
  </si>
  <si>
    <t>Кожух ремня ГРМ</t>
  </si>
  <si>
    <t>831404X000</t>
  </si>
  <si>
    <t>Уплотнитель двери задней правой (по периметру) RIO 2015-&gt;</t>
  </si>
  <si>
    <t>091213E000</t>
  </si>
  <si>
    <t>Рычаг домкрата SORENTO</t>
  </si>
  <si>
    <t>0G03026071</t>
  </si>
  <si>
    <t>Колпачек задней ступицы</t>
  </si>
  <si>
    <t>0K2FA33231</t>
  </si>
  <si>
    <t>0K2AA20490</t>
  </si>
  <si>
    <t>0K04544410D</t>
  </si>
  <si>
    <t>Трос ручного тормоза правый</t>
  </si>
  <si>
    <t>0K2A513Z40A</t>
  </si>
  <si>
    <t>0K30A3327Z</t>
  </si>
  <si>
    <t>Пружина тормозных колодок к-кт (2шт.)</t>
  </si>
  <si>
    <t>582522E000</t>
  </si>
  <si>
    <t>546331G000</t>
  </si>
  <si>
    <t>546393R000</t>
  </si>
  <si>
    <t>КОЛПАЧОК СТОЙКИ АМОРТИЗАТОРА</t>
  </si>
  <si>
    <t>546333X000</t>
  </si>
  <si>
    <t>548143K000</t>
  </si>
  <si>
    <t>ОПОРНАЯ СКОБА СТАБИЛИЗАТОРА</t>
  </si>
  <si>
    <t>551513E200</t>
  </si>
  <si>
    <t>552152J000</t>
  </si>
  <si>
    <t>552742T000</t>
  </si>
  <si>
    <t>552703E000</t>
  </si>
  <si>
    <t>552703E100</t>
  </si>
  <si>
    <t>5443538000</t>
  </si>
  <si>
    <t>545193R000</t>
  </si>
  <si>
    <t>5451707000</t>
  </si>
  <si>
    <t>546063E000</t>
  </si>
  <si>
    <t>545844D001</t>
  </si>
  <si>
    <t>531803E100</t>
  </si>
  <si>
    <t>ВТУЛКА КАРТЕРА ВЕДУЩЕГО МОСТА</t>
  </si>
  <si>
    <t>538553E100</t>
  </si>
  <si>
    <t>ВТУЛКА ДИФФЕРЕНЦИАЛА</t>
  </si>
  <si>
    <t>544012J100</t>
  </si>
  <si>
    <t>Рычаг передний верхний правый</t>
  </si>
  <si>
    <t>542232J000</t>
  </si>
  <si>
    <t>527464D000</t>
  </si>
  <si>
    <t>5177138100</t>
  </si>
  <si>
    <t>ПЫЛЬНИК СТУПИЦЫ КОЛЕСА</t>
  </si>
  <si>
    <t>52910A7300</t>
  </si>
  <si>
    <t>Диск колеса алюминиевый CERATO 2012-&gt;</t>
  </si>
  <si>
    <t>571533J000</t>
  </si>
  <si>
    <t>КРЫШКА БАЧКА ЖИДКОСТИ ГУР</t>
  </si>
  <si>
    <t>575613E010</t>
  </si>
  <si>
    <t>Шланг системы рулевого управления</t>
  </si>
  <si>
    <t>577202H000</t>
  </si>
  <si>
    <t>577203X000</t>
  </si>
  <si>
    <t>572732E000</t>
  </si>
  <si>
    <t>577400U000</t>
  </si>
  <si>
    <t>Пыльник рулевой рейки лев=прав RIO 2011 -&gt;</t>
  </si>
  <si>
    <t>577372E000</t>
  </si>
  <si>
    <t>577223E010</t>
  </si>
  <si>
    <t>577261G000</t>
  </si>
  <si>
    <t>577263E010</t>
  </si>
  <si>
    <t>581011MA21</t>
  </si>
  <si>
    <t>581203E000</t>
  </si>
  <si>
    <t>ШТУЦЕР ТОРМОЗНОГО СУППОРТА</t>
  </si>
  <si>
    <t>5547739000</t>
  </si>
  <si>
    <t>554813E000</t>
  </si>
  <si>
    <t>565523X000</t>
  </si>
  <si>
    <t>565313X100</t>
  </si>
  <si>
    <t>РЕЙКА РУЛЕВОГО МЕХАНИЗМА</t>
  </si>
  <si>
    <t>565323X000</t>
  </si>
  <si>
    <t>561952F000</t>
  </si>
  <si>
    <t>565211M000</t>
  </si>
  <si>
    <t>553930X100</t>
  </si>
  <si>
    <t>Болт м20</t>
  </si>
  <si>
    <t>553921M000</t>
  </si>
  <si>
    <t>553162R000</t>
  </si>
  <si>
    <t>Защитный кожух амортизатора</t>
  </si>
  <si>
    <t>553202J350</t>
  </si>
  <si>
    <t>АМОРТИЗАТОР "СЕДОНА 3.5Л"</t>
  </si>
  <si>
    <t>553102E000</t>
  </si>
  <si>
    <t>Опора амортизатора заднего левого</t>
  </si>
  <si>
    <t>553302S150</t>
  </si>
  <si>
    <t>553250Z000</t>
  </si>
  <si>
    <t>ЗАЩИТНЫЙ КОЖУХ АМОРТИЗАТОРА</t>
  </si>
  <si>
    <t>553302J100</t>
  </si>
  <si>
    <t>87626L2000</t>
  </si>
  <si>
    <t>865923E500</t>
  </si>
  <si>
    <t>Кронштейн бампера переднего правый Соренто Соренто</t>
  </si>
  <si>
    <t>367202F000</t>
  </si>
  <si>
    <t>Упорная планка свечи накаливания</t>
  </si>
  <si>
    <t>86563A2005</t>
  </si>
  <si>
    <t>Накладка ПТФ левой (облицовка) CEED JD 2012-2015</t>
  </si>
  <si>
    <t>841162K000</t>
  </si>
  <si>
    <t>Наклейка антигравийная задней левой арки</t>
  </si>
  <si>
    <t>641012P700DS</t>
  </si>
  <si>
    <t>Панель передняя SORENTO 2009-2012</t>
  </si>
  <si>
    <t>253332S200</t>
  </si>
  <si>
    <t>Опорная планка радиатора</t>
  </si>
  <si>
    <t>558202J000</t>
  </si>
  <si>
    <t>КЛАПАН ЭЛЕКТРОМАГНИТНЫЙ</t>
  </si>
  <si>
    <t>793202K000</t>
  </si>
  <si>
    <t>Петля двери передней правой верхняя SOUL PS</t>
  </si>
  <si>
    <t>A7F46AC000</t>
  </si>
  <si>
    <t>KK13718V48</t>
  </si>
  <si>
    <t>КРЫШКА РАСПРЕДЕЛИТЕЛЯ ЗАЖИГАНИЯ</t>
  </si>
  <si>
    <t>KK15667330</t>
  </si>
  <si>
    <t>Щетка стеклоочистителя для легковых автомобилей торговой марки "kia"</t>
  </si>
  <si>
    <t>92421H0500</t>
  </si>
  <si>
    <t>Накладка фонаря зад правого RIO sedan FBr 2017-&gt;</t>
  </si>
  <si>
    <t>86532L2000</t>
  </si>
  <si>
    <t>Молдинг решетки бампера</t>
  </si>
  <si>
    <t>244202J000</t>
  </si>
  <si>
    <t>Направляющая цепи ГРМ</t>
  </si>
  <si>
    <t>25485L1100</t>
  </si>
  <si>
    <t>ФИТИНГ (ШТУЦЕР) ТРУБКИ СИСТЕМЫ ОХЛАЖДЕНИЯ</t>
  </si>
  <si>
    <t>92402L2140</t>
  </si>
  <si>
    <t>Фонарь задний правый</t>
  </si>
  <si>
    <t>86351L2310</t>
  </si>
  <si>
    <t>86570L2000</t>
  </si>
  <si>
    <t>86545L2100</t>
  </si>
  <si>
    <t>Облицовка повторителя поворотов бампера</t>
  </si>
  <si>
    <t>86821H0900</t>
  </si>
  <si>
    <t>Подкрылок колеса зад левого</t>
  </si>
  <si>
    <t>92101L2000</t>
  </si>
  <si>
    <t>1140308206K</t>
  </si>
  <si>
    <t>1140610456K</t>
  </si>
  <si>
    <t>1129008303</t>
  </si>
  <si>
    <t>1124112306K</t>
  </si>
  <si>
    <t>0K01113135</t>
  </si>
  <si>
    <t>ПРОКЛАДКА ТОПЛИВНОЙ СИСТЕМЫ</t>
  </si>
  <si>
    <t>0K01133261D</t>
  </si>
  <si>
    <t>0K01133271D</t>
  </si>
  <si>
    <t>0K01850126XX</t>
  </si>
  <si>
    <t>НАКЛАДКА ДВЕРИ</t>
  </si>
  <si>
    <t>R40002P500</t>
  </si>
  <si>
    <t>Защита картера с крепежом, карбон</t>
  </si>
  <si>
    <t>0K2A159810</t>
  </si>
  <si>
    <t>ОБШИВКА СТЕКЛА БОКОВОГО</t>
  </si>
  <si>
    <t>0K04526615</t>
  </si>
  <si>
    <t>УПЛОТНИТЕЛЬНОЕ КОЛЬЦО ТОРМОЗНОГО МЕХАНИЗМА</t>
  </si>
  <si>
    <t>0K08A20490A</t>
  </si>
  <si>
    <t>091474D500</t>
  </si>
  <si>
    <t>09149A2000</t>
  </si>
  <si>
    <t>ЛОТОК ДЛЯ ИНСТРУМЕНТОВ</t>
  </si>
  <si>
    <t>0RF0110534</t>
  </si>
  <si>
    <t>УПЛОТНИТЕЛЬНОЕ КОЛЬЦО НАСОСА ОХЛАЖДАЮЩЕЙ ЖИДКОСТИ</t>
  </si>
  <si>
    <t>5531507000</t>
  </si>
  <si>
    <t>0K30E13741C</t>
  </si>
  <si>
    <t>ШЛАНГ ВЕНТИЛЯЦИИ КАРТЕРА ДВИГАТЕЛЯ ИЗ ВУЛКАНИЗОВАННОЙ РЕЗИНЫ, АРМИРОВА</t>
  </si>
  <si>
    <t>0K2N159330A96</t>
  </si>
  <si>
    <t>222262B436</t>
  </si>
  <si>
    <t>ТОЛКАТЕЛЬ КЛАПАНА</t>
  </si>
  <si>
    <t>222262B429</t>
  </si>
  <si>
    <t>222262B430</t>
  </si>
  <si>
    <t>222262B410</t>
  </si>
  <si>
    <t>ТОЛКАТЕЛЬ КЛАПАНА ДВИГАТЕЛЯ 3.135</t>
  </si>
  <si>
    <t>222262B422</t>
  </si>
  <si>
    <t>ТОЛКАТЕЛЬ КЛАПАНА ДВИГАТЕЛЯ 3.315</t>
  </si>
  <si>
    <t>222262G018</t>
  </si>
  <si>
    <t>ТОЛКАТЕЛЬ КЛАПАНА ДВИГАТЕЛЯ 3.255</t>
  </si>
  <si>
    <t>243712G000</t>
  </si>
  <si>
    <t>243722G001</t>
  </si>
  <si>
    <t>2447025052</t>
  </si>
  <si>
    <t>244712G350</t>
  </si>
  <si>
    <t>244402E300</t>
  </si>
  <si>
    <t>Направляющая цепи газораспределительного механизма двигателя</t>
  </si>
  <si>
    <t>244612G350</t>
  </si>
  <si>
    <t>244702G350</t>
  </si>
  <si>
    <t>ОПОРА НАПРАВЛЯЮЩЕЙ ПРИВОДА ЦЕПИ ГРМ</t>
  </si>
  <si>
    <t>243762F000</t>
  </si>
  <si>
    <t>243862F000</t>
  </si>
  <si>
    <t>2442202510</t>
  </si>
  <si>
    <t>244202B611</t>
  </si>
  <si>
    <t>НАТЯЖИТЕЛЬ РЕМНЯ ГРМ</t>
  </si>
  <si>
    <t>244202E300</t>
  </si>
  <si>
    <t>2335338000</t>
  </si>
  <si>
    <t>ШЕСТЕРНЯ БАЛАНСИРНОГО ВАЛА</t>
  </si>
  <si>
    <t>230602B920</t>
  </si>
  <si>
    <t>232112B051</t>
  </si>
  <si>
    <t>Пластина маховика</t>
  </si>
  <si>
    <t>2312602571</t>
  </si>
  <si>
    <t>ПРУЖИННАЯ ШАЙБА D=18ММ</t>
  </si>
  <si>
    <t>241703A100</t>
  </si>
  <si>
    <t>243222G350</t>
  </si>
  <si>
    <t>243212B620</t>
  </si>
  <si>
    <t>2421227001</t>
  </si>
  <si>
    <t>2112421000</t>
  </si>
  <si>
    <t>ВТУЛКА ГОЛОВКИ БЛОКА ЦИЛИНДРОВ</t>
  </si>
  <si>
    <t>209102GM01</t>
  </si>
  <si>
    <t>КОМПЛЕКТ ПРОКЛАДОК ДВИГАТЕЛЯ (МЕТАЛЛ 2ШТ, РЕЗИНА 6ШТ, ПАРОНИТ 3 ШТ)</t>
  </si>
  <si>
    <t>213653A000</t>
  </si>
  <si>
    <t>УПЛОТНИТЕЛЬНОЕ КОЛЬЦО ПРИВОДА СПИДОМЕТРА</t>
  </si>
  <si>
    <t>2139638061</t>
  </si>
  <si>
    <t>2142135520</t>
  </si>
  <si>
    <t>Уплотнительное кольцо масляного насоса</t>
  </si>
  <si>
    <t>218323E384</t>
  </si>
  <si>
    <t>КУЗОВНОЙ КРОНШТЕЙН КРЕПЛЕНИЯ ДВИГАТЕЛЯ К ПОДРАМНИКУ МОТОРНОГО ОТСЕКА</t>
  </si>
  <si>
    <t>218381C000</t>
  </si>
  <si>
    <t>218102P900</t>
  </si>
  <si>
    <t>Опорный узел двигателя</t>
  </si>
  <si>
    <t>2211423501</t>
  </si>
  <si>
    <t>218423E620</t>
  </si>
  <si>
    <t>Демпфер опорного узла двигателя</t>
  </si>
  <si>
    <t>1879004934</t>
  </si>
  <si>
    <t>Предохранитель плавкий, 40 а</t>
  </si>
  <si>
    <t>1864221007L</t>
  </si>
  <si>
    <t>ЛАМПОЧКА ФАРЫ (12В, 21ВТ)</t>
  </si>
  <si>
    <t>2PH17AC000VA</t>
  </si>
  <si>
    <t>СЕТКА БАГАЖНОГО ОТСЕКА (100% НЕЙЛОН) ПО КРАЯМ ОБШИТА КАРКАСНОЙ НИТЬЮ,</t>
  </si>
  <si>
    <t>209102GH02</t>
  </si>
  <si>
    <t>Комплект прокладок двигателя (металл 9шт, резиа 6шт, паранит 3шт)</t>
  </si>
  <si>
    <t>1471144006B</t>
  </si>
  <si>
    <t>1471195006B</t>
  </si>
  <si>
    <t>ХОМУТ ШЛАНГА ВОЗДУХООЧИСТИТЕЛЯ</t>
  </si>
  <si>
    <t>1471170006B</t>
  </si>
  <si>
    <t>1573214003</t>
  </si>
  <si>
    <t>ЗАГЛУШКА ВПУСКНОГО КОЛЛЕКТОРА ДВИГАТЕЛЯ</t>
  </si>
  <si>
    <t>1430310200</t>
  </si>
  <si>
    <t>1416003080</t>
  </si>
  <si>
    <t>1310612001</t>
  </si>
  <si>
    <t>1311008003</t>
  </si>
  <si>
    <t>Гайка М40 (рычага стеклоочистителя)</t>
  </si>
  <si>
    <t>311213L000</t>
  </si>
  <si>
    <t>311182E000</t>
  </si>
  <si>
    <t>УПОРНАЯ ПЛАСТИНА ТОПЛИВНОГО НАСОСА</t>
  </si>
  <si>
    <t>310903R000</t>
  </si>
  <si>
    <t>292133A500</t>
  </si>
  <si>
    <t>Изолятор</t>
  </si>
  <si>
    <t>3101021011</t>
  </si>
  <si>
    <t>КРЫШКА ТОПЛИВНОГО БАКА</t>
  </si>
  <si>
    <t>310361R000</t>
  </si>
  <si>
    <t>310602P000</t>
  </si>
  <si>
    <t>СМЕННАЯ ФИЛЬТРУЮЩАЯ ЧАСТЬ ТОПЛИВНОГО ФИЛЬТРА ИЗ МЕТАЛЛА (БЕЗ КАРКАСА)</t>
  </si>
  <si>
    <t>313754D100</t>
  </si>
  <si>
    <t>Трубка топливной системы</t>
  </si>
  <si>
    <t>314304A440</t>
  </si>
  <si>
    <t>312603E200</t>
  </si>
  <si>
    <t>311822H010</t>
  </si>
  <si>
    <t>Демпфер топливного бака</t>
  </si>
  <si>
    <t>313382J900</t>
  </si>
  <si>
    <t>2852523903</t>
  </si>
  <si>
    <t>ЗАЩИТНЫЙ КОЖУХ ВЫПУСКНОГО КОЛЛЕКТОРА ДВИГАТЕЛЯ</t>
  </si>
  <si>
    <t>284942F000</t>
  </si>
  <si>
    <t>Прокладка клапана EGR</t>
  </si>
  <si>
    <t>286101F080</t>
  </si>
  <si>
    <t>Выхлопная труба</t>
  </si>
  <si>
    <t>286502S100</t>
  </si>
  <si>
    <t>ВЫХЛОПНАЯ ТРУБА</t>
  </si>
  <si>
    <t>287613B000</t>
  </si>
  <si>
    <t>ПОДВЕСКА ВЫХЛОПНОЙ ТРУБЫ</t>
  </si>
  <si>
    <t>2876844000</t>
  </si>
  <si>
    <t>КРОНШТЕЙН ПОДВЕСКИ ВЫХЛОПНОЙ ТРУБЫ</t>
  </si>
  <si>
    <t>29136A7000</t>
  </si>
  <si>
    <t>Дефлектор радиатора левый CERATO 2013-&gt;</t>
  </si>
  <si>
    <t>291502P100</t>
  </si>
  <si>
    <t>Дефлектор радиатора верхний SORENTO 2012-2014</t>
  </si>
  <si>
    <t>2843027410</t>
  </si>
  <si>
    <t>ПРОКЛАДКА КЛАПАНА СИСТЕМЫ РЕЦИРКУЛЯЦИИ ВЫХЛОПНЫХ ГАЗОВ</t>
  </si>
  <si>
    <t>2843135500</t>
  </si>
  <si>
    <t>282923A070</t>
  </si>
  <si>
    <t>2841104000</t>
  </si>
  <si>
    <t>Уплотнительное кольцо впускного коллектора</t>
  </si>
  <si>
    <t>2831202200</t>
  </si>
  <si>
    <t>ФИТИНГ ВПУСКНОГО КОЛЛЕКТОРА ИЗ ЧЕРНЫХ МЕТАЛЛОВ ДЛЯ ЛЕГКОВЫХ АВТОМОБИЛЕ</t>
  </si>
  <si>
    <t>282121M000</t>
  </si>
  <si>
    <t>2825642850</t>
  </si>
  <si>
    <t>Гайка турбины</t>
  </si>
  <si>
    <t>282412B700</t>
  </si>
  <si>
    <t>282472B700</t>
  </si>
  <si>
    <t>254433E000</t>
  </si>
  <si>
    <t>2561102566</t>
  </si>
  <si>
    <t>ФИТИНГ ТРУБКИ ОХЛАЖДЕНИЯ</t>
  </si>
  <si>
    <t>254122P200</t>
  </si>
  <si>
    <t>254454A200</t>
  </si>
  <si>
    <t>254313E401</t>
  </si>
  <si>
    <t>Расширительный бачок системы охлаждения</t>
  </si>
  <si>
    <t>2541207000</t>
  </si>
  <si>
    <t>253301H100</t>
  </si>
  <si>
    <t>253303K000</t>
  </si>
  <si>
    <t>2533138215</t>
  </si>
  <si>
    <t>253183E000</t>
  </si>
  <si>
    <t>ПРОБКА СЛИВНОГО ОТВЕРСТИЯ РАДИАТОРА</t>
  </si>
  <si>
    <t>252212E000</t>
  </si>
  <si>
    <t>ШКИВ НАСОСА ОХЛАЖДАЮЩЕЙ ЖИДКОСТИ</t>
  </si>
  <si>
    <t>251102G510</t>
  </si>
  <si>
    <t>Корпус насоса охл. жидкости</t>
  </si>
  <si>
    <t>281304D300</t>
  </si>
  <si>
    <t>281153C105</t>
  </si>
  <si>
    <t>2743003100</t>
  </si>
  <si>
    <t>2674002500</t>
  </si>
  <si>
    <t>КЛАПАН РЕЦЕРКУЛЯЦИИ ВОЗДУХА(2.7)</t>
  </si>
  <si>
    <t>2674026700</t>
  </si>
  <si>
    <t>ОБРАТНЫЙ КЛАПАН РЕЦЕРКУЛЯЦИИ ВОЗДУХА</t>
  </si>
  <si>
    <t>266152B000</t>
  </si>
  <si>
    <t>УПЛОТНИТЕЛЬНОЕ КОЛЬЦО ЩУПА УРОВНЯ МАСЛА ДВИГАТЕЛЯ</t>
  </si>
  <si>
    <t>267103A100</t>
  </si>
  <si>
    <t>262592B000</t>
  </si>
  <si>
    <t>Прокладка маслозаборника</t>
  </si>
  <si>
    <t>2625923000</t>
  </si>
  <si>
    <t>2625026010</t>
  </si>
  <si>
    <t>ТРУБКА МАСЛОЗАБОРНИКА</t>
  </si>
  <si>
    <t>265102X002</t>
  </si>
  <si>
    <t>2562338420</t>
  </si>
  <si>
    <t>2562339800</t>
  </si>
  <si>
    <t>256143E001</t>
  </si>
  <si>
    <t>256232B000</t>
  </si>
  <si>
    <t>Уплотнительное кольцо термостата RIO FBr 2018-&gt;</t>
  </si>
  <si>
    <t>4339432400</t>
  </si>
  <si>
    <t>ШЕСТЕРНЯ КПП</t>
  </si>
  <si>
    <t>452453B200</t>
  </si>
  <si>
    <t>Сальник привода левый</t>
  </si>
  <si>
    <t>452453B800</t>
  </si>
  <si>
    <t>Сальник привода АКПП</t>
  </si>
  <si>
    <t>416312H100</t>
  </si>
  <si>
    <t>ТРУБКА ГИДРОЖИДКОСТИ СЦЕПЛЕНИЯ</t>
  </si>
  <si>
    <t>416512H100</t>
  </si>
  <si>
    <t>УПЛОТНИТЕЛЬ ГЛАВНОГО ЦИЛИНДРА СЦЕПЛЕНИЯ</t>
  </si>
  <si>
    <t>351013E100</t>
  </si>
  <si>
    <t>3510137200</t>
  </si>
  <si>
    <t>3516027000</t>
  </si>
  <si>
    <t>361302E500</t>
  </si>
  <si>
    <t>РЫЧАГ ПРИВОДА СТАРТЕРА</t>
  </si>
  <si>
    <t>351002E000</t>
  </si>
  <si>
    <t>Дроссельная заслонка в сборе</t>
  </si>
  <si>
    <t>327222K100</t>
  </si>
  <si>
    <t>3279007505</t>
  </si>
  <si>
    <t>Трос газа</t>
  </si>
  <si>
    <t>371122S000</t>
  </si>
  <si>
    <t>371102G600</t>
  </si>
  <si>
    <t>371601W000</t>
  </si>
  <si>
    <t>ФИКСАТОР АККУМУЛЯТОРА</t>
  </si>
  <si>
    <t>371602P000</t>
  </si>
  <si>
    <t>371502E000</t>
  </si>
  <si>
    <t>ПОДДОН АККУМУЛЯТОРА</t>
  </si>
  <si>
    <t>3746302503</t>
  </si>
  <si>
    <t>391804A400</t>
  </si>
  <si>
    <t>ДАТЧИК ПОЛОЖЕНИЯ КОЛЕНВАЛА</t>
  </si>
  <si>
    <t>392102G150</t>
  </si>
  <si>
    <t>Датчик кислородный до катализатора</t>
  </si>
  <si>
    <t>4562236000</t>
  </si>
  <si>
    <t>КОМПЛЕКТ ДИСКОВ АКПП (5ШТ)</t>
  </si>
  <si>
    <t>457394C566</t>
  </si>
  <si>
    <t>ПРОСТАВКА КОРПУСА ТРАНСМИССИИ</t>
  </si>
  <si>
    <t>454423B000</t>
  </si>
  <si>
    <t>ПОРШЕНЬ АКПП</t>
  </si>
  <si>
    <t>452863B010</t>
  </si>
  <si>
    <t>4528326100</t>
  </si>
  <si>
    <t>БОЛТ М10, С ШЕСТИГРАННОЙ ГОЛОВКОЙ ИЗ КОРРОЗИОННОСТОЙКОЙ СТАЛИ</t>
  </si>
  <si>
    <t>458283B600</t>
  </si>
  <si>
    <t>4583539527</t>
  </si>
  <si>
    <t>УПОРНОЕ КОЛЬЦО  ПОДШИПНИКА ВАЛА ДИФФЕРЕНЦИАЛА 0.75</t>
  </si>
  <si>
    <t>467621C700</t>
  </si>
  <si>
    <t>ВЫКЛЮЧАТЕЛЬ ПОВЫШЕННОЙ ПЕРЕДАЧИ</t>
  </si>
  <si>
    <t>4615826000</t>
  </si>
  <si>
    <t>463133B030</t>
  </si>
  <si>
    <t>КЛАПАН МАСЛЯНОГО НАСОСА АКПП</t>
  </si>
  <si>
    <t>495842T200</t>
  </si>
  <si>
    <t>Шрус вала колеса</t>
  </si>
  <si>
    <t>49592A64A0</t>
  </si>
  <si>
    <t>47382H1000</t>
  </si>
  <si>
    <t>473874B000</t>
  </si>
  <si>
    <t>ЗАГЛУШКА РАЗДАТОЧНОЙ КОРОБКИ</t>
  </si>
  <si>
    <t>5175507000</t>
  </si>
  <si>
    <t>517502J000</t>
  </si>
  <si>
    <t>517573K000</t>
  </si>
  <si>
    <t>495653E700</t>
  </si>
  <si>
    <t>УПЛОТНИТЕЛЬНОЕ КОЛЬЦО КОРПУСА ВЕДУЩЕГО МОСТА</t>
  </si>
  <si>
    <t>495943E000</t>
  </si>
  <si>
    <t>ПЫЛЬНИК</t>
  </si>
  <si>
    <t>0K2C067510</t>
  </si>
  <si>
    <t>K992825800</t>
  </si>
  <si>
    <t>0BF7068865</t>
  </si>
  <si>
    <t>MB01433041</t>
  </si>
  <si>
    <t>0K01117297</t>
  </si>
  <si>
    <t>ШАРИКОВЫЙ ПОДШИПНИК D=40ММ</t>
  </si>
  <si>
    <t>0H11545917</t>
  </si>
  <si>
    <t>0K2AA67360D</t>
  </si>
  <si>
    <t>РЫЧАЖНЫЙ МЕХАНИЗМ СТЕКЛООЧИСТИТЕЛЯ</t>
  </si>
  <si>
    <t>0K04526844</t>
  </si>
  <si>
    <t>ПАЛЕЦ ТОРМОЗНОГО МЕХАНИЗМА</t>
  </si>
  <si>
    <t>0K07859240</t>
  </si>
  <si>
    <t>811254X000</t>
  </si>
  <si>
    <t>Шумоизоляция капота RIO 2015-&gt;</t>
  </si>
  <si>
    <t>983101H300</t>
  </si>
  <si>
    <t>0K30C61194</t>
  </si>
  <si>
    <t>РУКОЯТКА РЕГУЛЯТОРА ОТОПИТЕЛЯ</t>
  </si>
  <si>
    <t>MB21037810</t>
  </si>
  <si>
    <t>РУКОЯТКА ДОМКРАТА</t>
  </si>
  <si>
    <t>0FE5116214</t>
  </si>
  <si>
    <t>0K95A27122</t>
  </si>
  <si>
    <t>ПЫЛЬНИК ФЛАНЦА КАРДАННОГО ВАЛА</t>
  </si>
  <si>
    <t>0K01A15116A</t>
  </si>
  <si>
    <t>581141H000</t>
  </si>
  <si>
    <t>877122K000</t>
  </si>
  <si>
    <t>Молдинг двери передней правой SOUL 2008-2011</t>
  </si>
  <si>
    <t>9881226000</t>
  </si>
  <si>
    <t>987231G000</t>
  </si>
  <si>
    <t>КРЫШКА И НАКЛАДКА ЗАДНЕГО ОЧИСТИТЕЛЯ</t>
  </si>
  <si>
    <t>987121H000</t>
  </si>
  <si>
    <t>Колпачек рычага стеклоочистиеля заднего стекла IX35 2013-2015</t>
  </si>
  <si>
    <t>9888629000</t>
  </si>
  <si>
    <t>ОБРАТНЫЙ КЛАПАН СИСТЕМЫ ОМЫВАТЕЛЯ ЗАДНЕГО СТЕКЛА</t>
  </si>
  <si>
    <t>98691A2000</t>
  </si>
  <si>
    <t>86562B2500</t>
  </si>
  <si>
    <t>Решетка бампера переднего (нижняя) SOUL</t>
  </si>
  <si>
    <t>52960C6000</t>
  </si>
  <si>
    <t>Колпачек колесного диска</t>
  </si>
  <si>
    <t>243772F600</t>
  </si>
  <si>
    <t>Направляющая цепи</t>
  </si>
  <si>
    <t>86561B2500</t>
  </si>
  <si>
    <t>Решетка бампера переднего верхняя SOUL PS</t>
  </si>
  <si>
    <t>4313439013</t>
  </si>
  <si>
    <t>Сальник первичного вала КПП</t>
  </si>
  <si>
    <t>86373D9000</t>
  </si>
  <si>
    <t>Наклейка двери передней правой (сзади) SPORTAGE QLE</t>
  </si>
  <si>
    <t>529104Y750</t>
  </si>
  <si>
    <t>Диск колеса R15 (литой) RIO 2015-&gt;</t>
  </si>
  <si>
    <t>517202J001</t>
  </si>
  <si>
    <t>Подшипник ступицы задний левый=правый</t>
  </si>
  <si>
    <t>81315FD100</t>
  </si>
  <si>
    <t>Замок передней левой двери Оригинал</t>
  </si>
  <si>
    <t>527172J001</t>
  </si>
  <si>
    <t>Направляющая заднего амортизатора</t>
  </si>
  <si>
    <t>546423F000</t>
  </si>
  <si>
    <t>877423U000</t>
  </si>
  <si>
    <t>Молдинг крыла заднего правый (расширитель) SPORTAGE 2012-2014</t>
  </si>
  <si>
    <t>553102P500</t>
  </si>
  <si>
    <t>877112P010</t>
  </si>
  <si>
    <t>Молдинг крыла переднего левый SORENTO 2009-2012</t>
  </si>
  <si>
    <t>921012P700</t>
  </si>
  <si>
    <t>Фара левая SORENTO 2012-&gt;</t>
  </si>
  <si>
    <t>86320A2200</t>
  </si>
  <si>
    <t>Эмблема "CEED" на дверь задка CEED JD 2012-2015</t>
  </si>
  <si>
    <t>25310D4100</t>
  </si>
  <si>
    <t>Радиатор охлаждения ДВС</t>
  </si>
  <si>
    <t>86810C5000</t>
  </si>
  <si>
    <t>Подкрылок передний левый SORENTO PRIME 2014-&gt;</t>
  </si>
  <si>
    <t>86565C5010</t>
  </si>
  <si>
    <t>Накладка бампера переднего СЕРЕБРО SORENTO PRIME 2014-&gt;</t>
  </si>
  <si>
    <t>876211H655</t>
  </si>
  <si>
    <t>Элемент зеркальный</t>
  </si>
  <si>
    <t>876603W010WK</t>
  </si>
  <si>
    <t>ДИНАМИК ДВЕРИ, 18 ВТ НАПРЯЖЕНИЕ 12В ДЛЯ ЛЕГКОВЫХ АВТОМОБИЛЕЙ ТОРГОВОЙ</t>
  </si>
  <si>
    <t>876514X020WK</t>
  </si>
  <si>
    <t>Облицовка зеркала левого внутренняя (решетка динамика)</t>
  </si>
  <si>
    <t>876232J000</t>
  </si>
  <si>
    <t>876261H800</t>
  </si>
  <si>
    <t>КОЖУХ ЗЕРКАЛА ЗАДНЕГО ВИДА</t>
  </si>
  <si>
    <t>8755122000</t>
  </si>
  <si>
    <t>ДАМПФЕР</t>
  </si>
  <si>
    <t>876111Y300</t>
  </si>
  <si>
    <t>876114Y110</t>
  </si>
  <si>
    <t>881722P010VA</t>
  </si>
  <si>
    <t>882502P020</t>
  </si>
  <si>
    <t>882744L010WK</t>
  </si>
  <si>
    <t>Ручка правая регулировки положения спинки переднего сиденья</t>
  </si>
  <si>
    <t>876614X020WK</t>
  </si>
  <si>
    <t>УГЛОВАЯ НАКЛАДКА КУЗОВА</t>
  </si>
  <si>
    <t>878104Y000</t>
  </si>
  <si>
    <t>БОКОВОЕ СТЕКЛО КУЗОВА</t>
  </si>
  <si>
    <t>894901M080WK</t>
  </si>
  <si>
    <t>ЗАЩИТНЫЙ КОЖУХ ЗАЩЕЛКИ СПИНКИ СИДЕНЬЯ</t>
  </si>
  <si>
    <t>911103E880</t>
  </si>
  <si>
    <t>РЕЛЕ 12В, 1.5А</t>
  </si>
  <si>
    <t>8887739000LK</t>
  </si>
  <si>
    <t>ОГРАНИЧИТЕЛЬ ПЕТЛИ РЕМНЯ БЕЗОПАСНОСТИ</t>
  </si>
  <si>
    <t>889101M400WK</t>
  </si>
  <si>
    <t>92401A2000</t>
  </si>
  <si>
    <t>Фонарь задний левый CEED JD</t>
  </si>
  <si>
    <t>922312T000</t>
  </si>
  <si>
    <t>ДЕРЖАТЕЛЬ ПРОТИВОТУМАННОЙ ФАРЫ</t>
  </si>
  <si>
    <t>921913E100</t>
  </si>
  <si>
    <t>919701H000</t>
  </si>
  <si>
    <t>Защитный кожух клеммы аккумулятора</t>
  </si>
  <si>
    <t>919602J900</t>
  </si>
  <si>
    <t>КРЫШКА БЛОКА ПРЕДОХРАНИТЕЛЕЙ</t>
  </si>
  <si>
    <t>919604D001</t>
  </si>
  <si>
    <t>Крышка коробки реле и предохранителей</t>
  </si>
  <si>
    <t>919702P010</t>
  </si>
  <si>
    <t>КОЛПАЧОК КЛЕММЫ АККУМУЛЯТОРА</t>
  </si>
  <si>
    <t>893961H010EQ</t>
  </si>
  <si>
    <t>ЗАГЛУШКА ЗАЩЕЛКИ СПИНКИ СИДЕНЬЯ</t>
  </si>
  <si>
    <t>921613K000</t>
  </si>
  <si>
    <t>871813E000</t>
  </si>
  <si>
    <t>НАКЛАДКА ФИКСАТОРА СТЕКЛА ДВЕРИ БАГАЖНИКА</t>
  </si>
  <si>
    <t>872171F012</t>
  </si>
  <si>
    <t>Заглушка фиксатора направляющей крыши</t>
  </si>
  <si>
    <t>872172J000</t>
  </si>
  <si>
    <t>Клипса молдинга крыши передняя А</t>
  </si>
  <si>
    <t>86841A7000</t>
  </si>
  <si>
    <t>868421H100</t>
  </si>
  <si>
    <t>868423C000</t>
  </si>
  <si>
    <t>868612F000</t>
  </si>
  <si>
    <t>868311P000</t>
  </si>
  <si>
    <t>868323C010</t>
  </si>
  <si>
    <t>868323E010</t>
  </si>
  <si>
    <t>868321P000</t>
  </si>
  <si>
    <t>Брызговик передний правый VENGA</t>
  </si>
  <si>
    <t>866352K070</t>
  </si>
  <si>
    <t>866812F500</t>
  </si>
  <si>
    <t>866992H000</t>
  </si>
  <si>
    <t>868111P000</t>
  </si>
  <si>
    <t>ПОДКРЫЛОК ПЕРЕДНЕГО КОЛЕСА</t>
  </si>
  <si>
    <t>868193E000</t>
  </si>
  <si>
    <t>КУЗОВНОЙ КРОНШТЕЙН КРЕПЛЕНИЯ ПОДКРЫЛКА</t>
  </si>
  <si>
    <t>868124D002</t>
  </si>
  <si>
    <t>866132F200</t>
  </si>
  <si>
    <t>866193W300</t>
  </si>
  <si>
    <t>Кронштейн крепления бампера</t>
  </si>
  <si>
    <t>86563A2000</t>
  </si>
  <si>
    <t>Накладка ПТФ левая CEED JD 2012-2015</t>
  </si>
  <si>
    <t>865641H700</t>
  </si>
  <si>
    <t>ОБЛИЦОВКА ПРОТИВОТУМАННОЙ ФАРЫ</t>
  </si>
  <si>
    <t>865822J000</t>
  </si>
  <si>
    <t>86588A2300</t>
  </si>
  <si>
    <t>93571A7200</t>
  </si>
  <si>
    <t>928501G000LX</t>
  </si>
  <si>
    <t>ПОДСВЕТКА САЛОНА</t>
  </si>
  <si>
    <t>927001P000</t>
  </si>
  <si>
    <t>Фонарь дополнительного стоп-сигнала в сборе VENGA</t>
  </si>
  <si>
    <t>927362D000</t>
  </si>
  <si>
    <t>ПЫЛЬНИК КОНЦЕВОГО ВЫКЛЮЧАТЕЛЯ</t>
  </si>
  <si>
    <t>926422F010</t>
  </si>
  <si>
    <t>РАССЕИВАТЕЛЬ ПОДСВЕТКИ ДВЕРИ</t>
  </si>
  <si>
    <t>925110Z100</t>
  </si>
  <si>
    <t>924512K510</t>
  </si>
  <si>
    <t>957501F010</t>
  </si>
  <si>
    <t>ПРИВОД ЗАМКА ДВЕРИ, 15ВТ</t>
  </si>
  <si>
    <t>957501F020</t>
  </si>
  <si>
    <t>ПРИВОД ЗАМКА ДВЕРИ, 15 ВТ</t>
  </si>
  <si>
    <t>961201H050</t>
  </si>
  <si>
    <t>КОНТАКТНЫЙ ЭЛЕМЕНТ ПРОВОДКИ НАПОЛЬНОЙ КОНСОЛИ САЛОНА</t>
  </si>
  <si>
    <t>961301M100WK</t>
  </si>
  <si>
    <t>Контактный разъем напольной консоли салона</t>
  </si>
  <si>
    <t>96710A2000BWK</t>
  </si>
  <si>
    <t>ПЕРЕКЛЮЧАТЕЛЬ КНОПОЧНЫЙ УПРАВЛЕНИЯ АВТОМАГНИТОЛОЙ, 12В</t>
  </si>
  <si>
    <t>9447207000</t>
  </si>
  <si>
    <t>КРЫШКА ТОПЛИВНОГО НАСОСА</t>
  </si>
  <si>
    <t>938103E000</t>
  </si>
  <si>
    <t>КОНЦЕВОЙ ВЫКЛЮЧАТЕЛЬ СТОП-СИГНАЛА</t>
  </si>
  <si>
    <t>938801H000</t>
  </si>
  <si>
    <t>КОНЦЕВОЙ ВЫКЛЮЧАТЕЛЬ ПОДСВЕТКИ МОТОРНОГО ОТСЕКА</t>
  </si>
  <si>
    <t>952302P030</t>
  </si>
  <si>
    <t>976471J000</t>
  </si>
  <si>
    <t>977142D550</t>
  </si>
  <si>
    <t>977142F030</t>
  </si>
  <si>
    <t>977143C097</t>
  </si>
  <si>
    <t>Болт M12 компрессора кондиционера SORENTO 2009-2012</t>
  </si>
  <si>
    <t>98110A7000</t>
  </si>
  <si>
    <t>Эл.двигатель стеклоочистителя, 70вт</t>
  </si>
  <si>
    <t>981201M000</t>
  </si>
  <si>
    <t>РЫЧАГ СТЕКЛООЧИСТИТЕЛЯ</t>
  </si>
  <si>
    <t>984203E001</t>
  </si>
  <si>
    <t>ДАТЧИК УРОВНЯ ЖИДКОСТИ БАЧКА СТЕКЛООМЫВАТЕЛЯ</t>
  </si>
  <si>
    <t>983611G000</t>
  </si>
  <si>
    <t>ЛЕНТА ЩЕТКИ СТЕКЛООЧИСТИТЕЛЯ</t>
  </si>
  <si>
    <t>983201D000</t>
  </si>
  <si>
    <t>976052J700</t>
  </si>
  <si>
    <t>КОНДЕНСАТОР СИСТЕМЫ ОХЛАЖДЕНИЯ, НЕ СОДЕРЖИТ ХЛАДОГЕНТА ДЛЯ ЛЕГКОВЫХ АВ</t>
  </si>
  <si>
    <t>972802P500</t>
  </si>
  <si>
    <t>Датчик температуры окружающего воздуха SORENTO 2012-2014</t>
  </si>
  <si>
    <t>976062H010FFF</t>
  </si>
  <si>
    <t>КОНДЕНСАТОР СИСТЕМЫ ОХЛАЖДЕНИЯ ДВИГАТЕЛЯ</t>
  </si>
  <si>
    <t>973551H005EQ</t>
  </si>
  <si>
    <t>НАКЛАДКА ПРИБОРНОЙ ПАНЕЛИ</t>
  </si>
  <si>
    <t>9751038010</t>
  </si>
  <si>
    <t>РЕШЕТКА ВЕНТИЛЯЦИИ САЛОНА</t>
  </si>
  <si>
    <t>976444P000</t>
  </si>
  <si>
    <t>976450C200</t>
  </si>
  <si>
    <t>976453K120</t>
  </si>
  <si>
    <t>976414D100</t>
  </si>
  <si>
    <t>976462K000</t>
  </si>
  <si>
    <t>976412D600</t>
  </si>
  <si>
    <t>97251FD200</t>
  </si>
  <si>
    <t>КОНЦЕВОЙ ВЫКЛЮЧАТЕЛЬ ВЕНТИЛЯТОРА РАДИАТОРА</t>
  </si>
  <si>
    <t>971832P100</t>
  </si>
  <si>
    <t>Рычажок отопителя</t>
  </si>
  <si>
    <t>972554E001</t>
  </si>
  <si>
    <t>ЛАМПОЧКА ПОДСВЕТКИ ПАНЕЛИ УПРАВЛЕНИЯ ОТОПИТЕЛЕМ (24В, 5ВТ)</t>
  </si>
  <si>
    <t>971491R010</t>
  </si>
  <si>
    <t>РЫЧАГ ЗАСЛОНКИ ОТОПИТЕЛЯ ДЛЯ ЛЕГКОВЫХ АВТОМОБИЛЕЙ ТОРГОВОЙ МАРКИ "HYUN</t>
  </si>
  <si>
    <t>971132P000</t>
  </si>
  <si>
    <t>ВЕНТИЛЯТОР ОТОПИТЕЛЯ САЛОНА, 60ВТ</t>
  </si>
  <si>
    <t>971291R000</t>
  </si>
  <si>
    <t>Крышка фильтра салона RIO 2011-2015</t>
  </si>
  <si>
    <t>582722E000</t>
  </si>
  <si>
    <t>582641G300</t>
  </si>
  <si>
    <t>582651G300</t>
  </si>
  <si>
    <t>РАСПОРНАЯ ПЛАСТИНА ЗАДНИХ ТОРМОЗОВ</t>
  </si>
  <si>
    <t>5834111000</t>
  </si>
  <si>
    <t>УПЛОТНИТЕЛЬНОЕ КОЛЬЦО ТОРМОЗНОГО ЦИЛИНДРА</t>
  </si>
  <si>
    <t>587381M000</t>
  </si>
  <si>
    <t>587381M300</t>
  </si>
  <si>
    <t>587382K001</t>
  </si>
  <si>
    <t>587384L000</t>
  </si>
  <si>
    <t>ШЛАНГ ТОРМОЗНОЙ СИСТЕМЫ задний правый</t>
  </si>
  <si>
    <t>587384L300</t>
  </si>
  <si>
    <t>591301R000</t>
  </si>
  <si>
    <t>587523R000</t>
  </si>
  <si>
    <t>6249138100</t>
  </si>
  <si>
    <t>59930A6450</t>
  </si>
  <si>
    <t>ДАТЧИК АБС (КОЛИЧЕСТВА ОБОРОТОВ КОЛЕСА) ДЛЯ ЛЕГКОВЫХ АВТОМОБИЛЕЙ ТОРГО</t>
  </si>
  <si>
    <t>641012K050</t>
  </si>
  <si>
    <t>641582P000</t>
  </si>
  <si>
    <t>671603E000</t>
  </si>
  <si>
    <t>КРОНШТЕЙН ПОПЕРЕЧИНЫ ПАНЕЛИ КРЫШИ</t>
  </si>
  <si>
    <t>71503A7C00</t>
  </si>
  <si>
    <t>Крыло заднее левое (без усилителей) CERATO YD 2016-&gt;</t>
  </si>
  <si>
    <t>811903U100</t>
  </si>
  <si>
    <t>ТРОСИК ЗАМКА КАПОТА</t>
  </si>
  <si>
    <t>811802T000</t>
  </si>
  <si>
    <t>ЗАМОК КАПОТА</t>
  </si>
  <si>
    <t>811812B000J7</t>
  </si>
  <si>
    <t>793102V000</t>
  </si>
  <si>
    <t>737002P520</t>
  </si>
  <si>
    <t>Дверь задка SORENTO 2012-2014</t>
  </si>
  <si>
    <t>793202V000</t>
  </si>
  <si>
    <t>Петля двери передней правой верхняя RIO X-LINE 2017-&gt;</t>
  </si>
  <si>
    <t>793151Y300</t>
  </si>
  <si>
    <t>Петля двери</t>
  </si>
  <si>
    <t>793801M000</t>
  </si>
  <si>
    <t>7938007000</t>
  </si>
  <si>
    <t>Ограничитель</t>
  </si>
  <si>
    <t>811402P000</t>
  </si>
  <si>
    <t>ФИКСАТОР ЗАМКА КАПОТА</t>
  </si>
  <si>
    <t>811602P500</t>
  </si>
  <si>
    <t>817802P000</t>
  </si>
  <si>
    <t>Амортизатор двери багажника</t>
  </si>
  <si>
    <t>817712G000</t>
  </si>
  <si>
    <t>Амортизационная стойка крышки багажника</t>
  </si>
  <si>
    <t>817371K000</t>
  </si>
  <si>
    <t>Отбойник капота/двери задка (цилиндр) SORENTO PRIME/SORENTO 2012-2014</t>
  </si>
  <si>
    <t>817204Y211</t>
  </si>
  <si>
    <t>81595A2200</t>
  </si>
  <si>
    <t>ПАНЕЛЬ ЗАЛИВНОЙ ГОРЛОВИНЫ ТОПЛИВНОГО БАКА</t>
  </si>
  <si>
    <t>821103U000</t>
  </si>
  <si>
    <t>821102T000</t>
  </si>
  <si>
    <t>Уплотнитель двери</t>
  </si>
  <si>
    <t>82110A2000</t>
  </si>
  <si>
    <t>81970A2A00</t>
  </si>
  <si>
    <t>822643E000</t>
  </si>
  <si>
    <t>Гайка колпачковая</t>
  </si>
  <si>
    <t>857751H000EQ</t>
  </si>
  <si>
    <t>858191H000ED</t>
  </si>
  <si>
    <t>857251R000WK</t>
  </si>
  <si>
    <t>Лоток багажника (полукруг, где запасное колесо) RIO SD 2015-&gt;</t>
  </si>
  <si>
    <t>853972E000LX</t>
  </si>
  <si>
    <t>8574607000GAH</t>
  </si>
  <si>
    <t>846771M000</t>
  </si>
  <si>
    <t>Фиксатор крышки подлокотника</t>
  </si>
  <si>
    <t>84680A2100WK</t>
  </si>
  <si>
    <t>КОЖУХ НАПОЛЬНОЙ КОНСОЛИ</t>
  </si>
  <si>
    <t>847322P000</t>
  </si>
  <si>
    <t>ЗАГЛУШКА ГНЕЗДА ПРИКУРИВАТЕЛЯ</t>
  </si>
  <si>
    <t>848534Y100WK</t>
  </si>
  <si>
    <t>ЗАЩИТНЫЙ КОЖУХ РУЛЕВОЙ КОЛОНКИ</t>
  </si>
  <si>
    <t>86511A2510</t>
  </si>
  <si>
    <t>8642137010</t>
  </si>
  <si>
    <t>Демпфер крышки багажника</t>
  </si>
  <si>
    <t>865191P000</t>
  </si>
  <si>
    <t>Заглушка буксировочного крюка бампера переднего VENGA</t>
  </si>
  <si>
    <t>865153E010</t>
  </si>
  <si>
    <t>КРОНШТЕЙН БАМПЕРА ЛЕВЫЙ</t>
  </si>
  <si>
    <t>861102J040</t>
  </si>
  <si>
    <t>Стекло лобовое (с обогревом щеток, с датчиком дождя) MOHAVE 2013-2015</t>
  </si>
  <si>
    <t>861213E000</t>
  </si>
  <si>
    <t>ОКАНТОВКА ВЕТРОВОГО СТЕКЛА</t>
  </si>
  <si>
    <t>861541M250</t>
  </si>
  <si>
    <t>83724A2010</t>
  </si>
  <si>
    <t>8413225000</t>
  </si>
  <si>
    <t>8353226000</t>
  </si>
  <si>
    <t>836552P000</t>
  </si>
  <si>
    <t>ОПОРА РУЧКИ ДВЕРИ</t>
  </si>
  <si>
    <t>834212P000</t>
  </si>
  <si>
    <t>Стекло двери задней правой опускное SORENTO (10MY-)</t>
  </si>
  <si>
    <t>846401M100WK</t>
  </si>
  <si>
    <t>КОЖУХ РЫЧАГА ПЕРЕКЛЮЧЕНИЯ ПЕРЕДАЧ ИЗ ДЕРМАНТИН НА ТЕКСТИЛЬНОЙ ОСНОВЕ</t>
  </si>
  <si>
    <t>846754Y000WK</t>
  </si>
  <si>
    <t>Панель отопления сиденья</t>
  </si>
  <si>
    <t>846254Y000WK</t>
  </si>
  <si>
    <t>НАКЛАДКА НАПОЛЬНОЙ КОНСОЛИ САЛОНА</t>
  </si>
  <si>
    <t>839954D001</t>
  </si>
  <si>
    <t>КРЫШКА ОПОРЫ ОГРАНИЧИТЕЛЯ ДВЕРИ</t>
  </si>
  <si>
    <t>845171D000WK</t>
  </si>
  <si>
    <t>ОГРАНИЧИТЕЛЬ КРЕПЛЕНИЯ ПЕРЧАТОЧНОГО ЯЩИКА</t>
  </si>
  <si>
    <t>845172P000VA</t>
  </si>
  <si>
    <t>842193L000</t>
  </si>
  <si>
    <t>846191G000XI</t>
  </si>
  <si>
    <t>ВКЛАДКА ПОДСТАКАННИКА НАПОЛЬНОЙ КОНСОЛИ САЛОНА</t>
  </si>
  <si>
    <t>826503E040XX</t>
  </si>
  <si>
    <t>826201M020CR</t>
  </si>
  <si>
    <t>826512T000</t>
  </si>
  <si>
    <t>826204Y010CR</t>
  </si>
  <si>
    <t>826193W010WK</t>
  </si>
  <si>
    <t>82662A2100</t>
  </si>
  <si>
    <t>Накладка ручки двери задней правой</t>
  </si>
  <si>
    <t>826621P200</t>
  </si>
  <si>
    <t>831103U000</t>
  </si>
  <si>
    <t>99250L2100</t>
  </si>
  <si>
    <t>Камера фронтальная</t>
  </si>
  <si>
    <t>87610L2110</t>
  </si>
  <si>
    <t>87620L2110</t>
  </si>
  <si>
    <t>Зеркало правое в сборе</t>
  </si>
  <si>
    <t>99310H0000R4R</t>
  </si>
  <si>
    <t>251002F800</t>
  </si>
  <si>
    <t>R8570P2300K</t>
  </si>
  <si>
    <t>Поддон-Органайзер</t>
  </si>
  <si>
    <t>86561H0900</t>
  </si>
  <si>
    <t>Облицовка ПТФ левая</t>
  </si>
  <si>
    <t>92201H0700</t>
  </si>
  <si>
    <t>Фара п/т левая</t>
  </si>
  <si>
    <t>83210L2000</t>
  </si>
  <si>
    <t>Молдинг стекла двери зад левой (нижний)</t>
  </si>
  <si>
    <t>87722P2000</t>
  </si>
  <si>
    <t>Молдинг двери передней правой</t>
  </si>
  <si>
    <t>94023H0030</t>
  </si>
  <si>
    <t>Комбинация приборов</t>
  </si>
  <si>
    <t>0520000610</t>
  </si>
  <si>
    <t>Масло моторное 10w30 Hyundai ClasGoldDies CF-4 (6л)</t>
  </si>
  <si>
    <t>865C1L2300</t>
  </si>
  <si>
    <t>Накладка воздуховода переднего бампера левая</t>
  </si>
  <si>
    <t>863723W000</t>
  </si>
  <si>
    <t>Наклейка двери передней правой горизонтальная SPORTAGE 2010-2014</t>
  </si>
  <si>
    <t>865303W300</t>
  </si>
  <si>
    <t>Усилитель бампера переднего (металл) SPORTAGE 2010-2014</t>
  </si>
  <si>
    <t>986753U000</t>
  </si>
  <si>
    <t>Крышка форсунки омывателя фары левой SPORTAGE 2011-2014</t>
  </si>
  <si>
    <t>243772A000</t>
  </si>
  <si>
    <t>457523B600</t>
  </si>
  <si>
    <t>Кольцо уплотнительное АКПП</t>
  </si>
  <si>
    <t>243612A001</t>
  </si>
  <si>
    <t>866861M000</t>
  </si>
  <si>
    <t>86517H0900</t>
  </si>
  <si>
    <t>Заглушка бампера</t>
  </si>
  <si>
    <t>58253B5000</t>
  </si>
  <si>
    <t>Регулятор зазора тормозных колодок</t>
  </si>
  <si>
    <t>81560P2000</t>
  </si>
  <si>
    <t>ЗАЩЕЛКА ПАНЕЛИ ЛЮЧКА ТОПЛИВНОЙ ГОРЛОВИНЫ</t>
  </si>
  <si>
    <t>58144E6150</t>
  </si>
  <si>
    <t>99310F6000AGT</t>
  </si>
  <si>
    <t>Датчик парковки K5</t>
  </si>
  <si>
    <t>87381R1000</t>
  </si>
  <si>
    <t>R8460R0001</t>
  </si>
  <si>
    <t>R8460R0002</t>
  </si>
  <si>
    <t>R8460R0003</t>
  </si>
  <si>
    <t>R8460R0004</t>
  </si>
  <si>
    <t>863593S000</t>
  </si>
  <si>
    <t>ПРОКЛАДКА ПАНЕЛИ КУЗОВА</t>
  </si>
  <si>
    <t>87318L2000</t>
  </si>
  <si>
    <t>86664H0710</t>
  </si>
  <si>
    <t>ЗАЩИТА БАМПЕРА</t>
  </si>
  <si>
    <t>582353Z000</t>
  </si>
  <si>
    <t>86111P2401</t>
  </si>
  <si>
    <t>254143D710</t>
  </si>
  <si>
    <t>925012B001</t>
  </si>
  <si>
    <t>99310M6000</t>
  </si>
  <si>
    <t>28140G9100</t>
  </si>
  <si>
    <t>Патрубок воздушного фильтра</t>
  </si>
  <si>
    <t>919B5F2010</t>
  </si>
  <si>
    <t>Крышка нижняя</t>
  </si>
  <si>
    <t>87610H0700</t>
  </si>
  <si>
    <t>Зеркало левое</t>
  </si>
  <si>
    <t>495012B850</t>
  </si>
  <si>
    <t>ШРУС правый в сборе</t>
  </si>
  <si>
    <t>64981L2000</t>
  </si>
  <si>
    <t>Кронштейн усилителя правый</t>
  </si>
  <si>
    <t>86811P2000</t>
  </si>
  <si>
    <t>87626H0010</t>
  </si>
  <si>
    <t>55330H5000</t>
  </si>
  <si>
    <t>ВИНТОВАЯ ПРУЖИНА ИЗ ЧЕРНЫХ МЕТАЛЛОВ</t>
  </si>
  <si>
    <t>86832A2500</t>
  </si>
  <si>
    <t>R8222J7300</t>
  </si>
  <si>
    <t>КОМПЛЕКТ ДЕФЛЕКТОРОВ БОКОВЫХ СТЕКОЛ, 4ШТ., XCEED</t>
  </si>
  <si>
    <t>84760H0000WK</t>
  </si>
  <si>
    <t>НАКЛАДКА НИЖНЯЯ ПЕРЕДНЕЙ ПАНЕЛИ</t>
  </si>
  <si>
    <t>986272K000AS</t>
  </si>
  <si>
    <t>ЗАЛИВНАЯ ГОРЛОВИНА БАЧКА СТЕКЛООМЫВАТЕЛЯ</t>
  </si>
  <si>
    <t>254423A001</t>
  </si>
  <si>
    <t>ТРУБКА СИСТЕМЫ ОХЛАЖДЕНИЯ, ЛЕГИРОВАННАЯ СТАЛЬ</t>
  </si>
  <si>
    <t>452654F000</t>
  </si>
  <si>
    <t>4380047000</t>
  </si>
  <si>
    <t>КРЫШКА КПП</t>
  </si>
  <si>
    <t>416404Q000</t>
  </si>
  <si>
    <t>85885H0000WK</t>
  </si>
  <si>
    <t>373212G051</t>
  </si>
  <si>
    <t>Шкив генератора</t>
  </si>
  <si>
    <t>97699A2000</t>
  </si>
  <si>
    <t>ТАБЛИЧКА С ТЕХНИЧЕСКОЙ ИНФОРМАЦИЕЙ</t>
  </si>
  <si>
    <t>96217A2000</t>
  </si>
  <si>
    <t>Гайка м6</t>
  </si>
  <si>
    <t>847554Y300WK</t>
  </si>
  <si>
    <t>Крышка блока предохранителей</t>
  </si>
  <si>
    <t>463843B011</t>
  </si>
  <si>
    <t>МАСЛЯНЫЙ ФИЛЬТР АКПП</t>
  </si>
  <si>
    <t>92140D4000</t>
  </si>
  <si>
    <t>4311928080</t>
  </si>
  <si>
    <t>1897803112AS</t>
  </si>
  <si>
    <t>582512E000</t>
  </si>
  <si>
    <t>452804G100</t>
  </si>
  <si>
    <t>986201Y200</t>
  </si>
  <si>
    <t>817321K000</t>
  </si>
  <si>
    <t>974902P105</t>
  </si>
  <si>
    <t>Дефлектор салона</t>
  </si>
  <si>
    <t>R8460L2001</t>
  </si>
  <si>
    <t>ПОДКРЫЛОК С ШУМОИЗОЛЯЦИЕЙ ПЕРЕДНИЙ ПРАВЫЙ K5 GT-line DL3</t>
  </si>
  <si>
    <t>R8460L2002</t>
  </si>
  <si>
    <t>ПОДКРЫЛОК С ШУМОИЗОЛЯЦИЕЙ ПЕРЕДНИЙ ЛЕВЫЙ K5</t>
  </si>
  <si>
    <t>76003A2000</t>
  </si>
  <si>
    <t>Дверь передняя левая CEED JD 2012-2015</t>
  </si>
  <si>
    <t>76004A2000</t>
  </si>
  <si>
    <t>Дверь передняя правая CEED JD 2015-&gt;</t>
  </si>
  <si>
    <t>1735120000B</t>
  </si>
  <si>
    <t>287623B000</t>
  </si>
  <si>
    <t>Подвеска выхлопной трубы</t>
  </si>
  <si>
    <t>86510A2050</t>
  </si>
  <si>
    <t>Бампер передний (под парктроник) CEED JD 2012-2015</t>
  </si>
  <si>
    <t>986703U000</t>
  </si>
  <si>
    <t>Форсунка омывателя фар левая+правая+кронштейны+шланг (к-т) SPORTAGE 2011-2014</t>
  </si>
  <si>
    <t>4632126000</t>
  </si>
  <si>
    <t>873110Z100</t>
  </si>
  <si>
    <t>Молдинг накладки крышки багажника</t>
  </si>
  <si>
    <t>2113303000</t>
  </si>
  <si>
    <t>Пробка блока цилиндров</t>
  </si>
  <si>
    <t>86513G6000</t>
  </si>
  <si>
    <t>R8460D4001</t>
  </si>
  <si>
    <t>Подкрылок передний правый с шумоизоляцией Оптима</t>
  </si>
  <si>
    <t>R8460D4002</t>
  </si>
  <si>
    <t>Подкрылок передний левый с шумоизоляцией Оптима</t>
  </si>
  <si>
    <t>R8460D4003</t>
  </si>
  <si>
    <t>Подкрылок задний праый с шумоизоляцией Оптима</t>
  </si>
  <si>
    <t>R8460D4004</t>
  </si>
  <si>
    <t>Подкрылок задний левый с шумоизоляцией Оптима</t>
  </si>
  <si>
    <t>Катафот бампера заднего левый OPTIMA JF</t>
  </si>
  <si>
    <t>86631D4500</t>
  </si>
  <si>
    <t>Усилитель бампера заднего OPTIMA JF</t>
  </si>
  <si>
    <t>Фонарь правый на крыло OPTIMA JF</t>
  </si>
  <si>
    <t>92403H0100</t>
  </si>
  <si>
    <t>Фонарь левый на крышку багажника RIO FBr 2017-&gt; sedan</t>
  </si>
  <si>
    <t>28600D3340</t>
  </si>
  <si>
    <t>Резонатор</t>
  </si>
  <si>
    <t>58302J6A00</t>
  </si>
  <si>
    <t>957263W500</t>
  </si>
  <si>
    <t>Проводка датчика парковки заднего</t>
  </si>
  <si>
    <t>58101J6A10</t>
  </si>
  <si>
    <t>Колодки тормозные комплект K 900</t>
  </si>
  <si>
    <t>86130J6000</t>
  </si>
  <si>
    <t>87610H0040</t>
  </si>
  <si>
    <t>Зеркало заднего вида левое RIO FBr 2017-&gt; sedan</t>
  </si>
  <si>
    <t>289622B310</t>
  </si>
  <si>
    <t>Кольцо выхлопной трубы</t>
  </si>
  <si>
    <t>555132Y000</t>
  </si>
  <si>
    <t>865201Y020</t>
  </si>
  <si>
    <t>Абсорбер бампера переднего PICANTO 2011-2014</t>
  </si>
  <si>
    <t>548131Y000</t>
  </si>
  <si>
    <t>553001Y100</t>
  </si>
  <si>
    <t>Амортизатор задний PICANTO 2011</t>
  </si>
  <si>
    <t>863811H001</t>
  </si>
  <si>
    <t>Наклейка двери задней левой вертикальная передняя CEED 2009-2012</t>
  </si>
  <si>
    <t>863821H501</t>
  </si>
  <si>
    <t>Наклейка двери задней левой горизонтальная CEED 2008-2009</t>
  </si>
  <si>
    <t>86111Q5590</t>
  </si>
  <si>
    <t>Стекло лобовое Seltos</t>
  </si>
  <si>
    <t>92700H0200</t>
  </si>
  <si>
    <t>Стопсигнал дополнительный</t>
  </si>
  <si>
    <t>76004G6000</t>
  </si>
  <si>
    <t>87620G6070</t>
  </si>
  <si>
    <t>Зеркало пер прав</t>
  </si>
  <si>
    <t>577242S000</t>
  </si>
  <si>
    <t>Тяга рулевая левая=правая SPORTAGE 2010-2014</t>
  </si>
  <si>
    <t>934202Y660</t>
  </si>
  <si>
    <t>Переключатель с/о</t>
  </si>
  <si>
    <t>82420G6030</t>
  </si>
  <si>
    <t>Стекло двери переднее правое</t>
  </si>
  <si>
    <t>587003E460SJ</t>
  </si>
  <si>
    <t>97762H5600</t>
  </si>
  <si>
    <t>86111P2410</t>
  </si>
  <si>
    <t>52910P2110</t>
  </si>
  <si>
    <t>86842P2000</t>
  </si>
  <si>
    <t>0520000110</t>
  </si>
  <si>
    <t>Масло моторное Hyundai ClassGoldDies 10W30 CF4(1л)</t>
  </si>
  <si>
    <t>876110Z000</t>
  </si>
  <si>
    <t>866171D000</t>
  </si>
  <si>
    <t>Заглушка буксировочного крюка бампера заднего CARENS 2006-2012</t>
  </si>
  <si>
    <t>82661C5710</t>
  </si>
  <si>
    <t>Ручка передней двери правая</t>
  </si>
  <si>
    <t>231242F602N</t>
  </si>
  <si>
    <t>214432E110</t>
  </si>
  <si>
    <t>86630H0010</t>
  </si>
  <si>
    <t>Усилитель бампера заднего RIO FBr 2017-&gt; sedan</t>
  </si>
  <si>
    <t>92202H0000</t>
  </si>
  <si>
    <t>Фара противотуманная правая RIO 2017-&gt;</t>
  </si>
  <si>
    <t>92208H0000</t>
  </si>
  <si>
    <t>ДХО передний правый</t>
  </si>
  <si>
    <t>92208H0100</t>
  </si>
  <si>
    <t>ДХО передний правый RIO 2017-&gt;</t>
  </si>
  <si>
    <t>563803W000FFF</t>
  </si>
  <si>
    <t>Демфирующая муфта</t>
  </si>
  <si>
    <t>866161G000</t>
  </si>
  <si>
    <t>Кронштейн заднего бампера правый Rio Rio</t>
  </si>
  <si>
    <t>55311F1030</t>
  </si>
  <si>
    <t>Амортизатор задний левый=правый SPORTAGE QLE</t>
  </si>
  <si>
    <t>86821F1000</t>
  </si>
  <si>
    <t>Подкрылок задний левый SPORTAGE QLE</t>
  </si>
  <si>
    <t>77003A2000</t>
  </si>
  <si>
    <t>Дверь задняя левая CEED JD</t>
  </si>
  <si>
    <t>86383A2000</t>
  </si>
  <si>
    <t>Наклейка двери задней левой задняя CEED JD</t>
  </si>
  <si>
    <t>92102A2220</t>
  </si>
  <si>
    <t>Фара правая CEED JD 2014-2015</t>
  </si>
  <si>
    <t>866811H500</t>
  </si>
  <si>
    <t>Кронштейн усилителя верхний</t>
  </si>
  <si>
    <t>86511A2300</t>
  </si>
  <si>
    <t>25350D7600</t>
  </si>
  <si>
    <t>Кожух вентилятоpа охлаждения пластик SPORTAGE</t>
  </si>
  <si>
    <t>82420H0000</t>
  </si>
  <si>
    <t>Стекло двери передней правой RIO X-LINE 2017-&gt;</t>
  </si>
  <si>
    <t>R4100D4001U</t>
  </si>
  <si>
    <t>Крепеж защиты картера (болты, закладные)</t>
  </si>
  <si>
    <t>86552D4000</t>
  </si>
  <si>
    <t>Кронштейн бампера переднего правый под фару (на бампер) OPTIMA 2015-&gt;</t>
  </si>
  <si>
    <t>86514D4000</t>
  </si>
  <si>
    <t>Кронштейн бампера переднего правый на крыло OPTIMA 2015-&gt;</t>
  </si>
  <si>
    <t>973111G000</t>
  </si>
  <si>
    <t>863534Y100</t>
  </si>
  <si>
    <t>Накладка решетки радиатора (окантовка)</t>
  </si>
  <si>
    <t>R8130A2100</t>
  </si>
  <si>
    <t>Коврики салона (4 шт.) (резина) CEED JD/HB/GT/SW</t>
  </si>
  <si>
    <t>2510023022</t>
  </si>
  <si>
    <t>552273K000</t>
  </si>
  <si>
    <t>болт</t>
  </si>
  <si>
    <t>4573836040</t>
  </si>
  <si>
    <t>868111Y000</t>
  </si>
  <si>
    <t>Подкрылок передний левый Picanto Picanto</t>
  </si>
  <si>
    <t>961204Y000</t>
  </si>
  <si>
    <t>Контактный элемент USB</t>
  </si>
  <si>
    <t>4528023001</t>
  </si>
  <si>
    <t>Поддон акпп</t>
  </si>
  <si>
    <t>863104Y500</t>
  </si>
  <si>
    <t>Эмблема "KIA" на дверь задка RIO HB 2013-2015</t>
  </si>
  <si>
    <t>877112K000</t>
  </si>
  <si>
    <t>Молдинг двери передней левый</t>
  </si>
  <si>
    <t>957202P5003D</t>
  </si>
  <si>
    <t>582541G300</t>
  </si>
  <si>
    <t>Регулятор зазора правый</t>
  </si>
  <si>
    <t>582531G300</t>
  </si>
  <si>
    <t>Регулятор зазора левый</t>
  </si>
  <si>
    <t>82210A2010</t>
  </si>
  <si>
    <t>Уплотнитель стекла двери передний левый</t>
  </si>
  <si>
    <t>29135B2500</t>
  </si>
  <si>
    <t>Дефлектор радиатора правый SOUL 2016-2018</t>
  </si>
  <si>
    <t>88820B2000BF3</t>
  </si>
  <si>
    <t>Ремень безопасности пассажира (правый) SOUL 2013-2018</t>
  </si>
  <si>
    <t>770034X000</t>
  </si>
  <si>
    <t>98510D3500</t>
  </si>
  <si>
    <t>Мотор омывателя фар</t>
  </si>
  <si>
    <t>29136J7000</t>
  </si>
  <si>
    <t>ЗАЩИТНЫЙ КОЖУХ РАДИАТОРА ЛЕВЫЙ</t>
  </si>
  <si>
    <t>86310A7050</t>
  </si>
  <si>
    <t>Эмблема "KIA" на крышку багажника CERATO 2013 -&gt;</t>
  </si>
  <si>
    <t>663211H050</t>
  </si>
  <si>
    <t>Крыло переднее правое без отверстия под повторитель CEED ED</t>
  </si>
  <si>
    <t>861301P010</t>
  </si>
  <si>
    <t>Молдинг стекла лобового левый VENGA 2011-&gt;</t>
  </si>
  <si>
    <t>861301P011</t>
  </si>
  <si>
    <t>Молдинг стекла лобового правый VENGA 2011-&gt;</t>
  </si>
  <si>
    <t>924011P000</t>
  </si>
  <si>
    <t>Фонарь левый (на крыле) VENGA</t>
  </si>
  <si>
    <t>817524Y000</t>
  </si>
  <si>
    <t>Обивка крышки багажника RIO 2015-&gt;</t>
  </si>
  <si>
    <t>842152P500</t>
  </si>
  <si>
    <t>Защита днища левая (пластик)</t>
  </si>
  <si>
    <t>98681D4200</t>
  </si>
  <si>
    <t>Крышка форсунки омывателя фар левая GT</t>
  </si>
  <si>
    <t>25485C1700QQK</t>
  </si>
  <si>
    <t>988121H000</t>
  </si>
  <si>
    <t>Заглушка колпачка рычага стеклоочистиеля заднего стекла IX35 2013-2015</t>
  </si>
  <si>
    <t>876110Z100</t>
  </si>
  <si>
    <t>Элемент зеркальный левый</t>
  </si>
  <si>
    <t>868411D000</t>
  </si>
  <si>
    <t>Брызговик задний левый Carens</t>
  </si>
  <si>
    <t>555132G300</t>
  </si>
  <si>
    <t>865711F500</t>
  </si>
  <si>
    <t>Кронштейн бампера переднего левый Sportage Sportage</t>
  </si>
  <si>
    <t>86637D4000</t>
  </si>
  <si>
    <t>Кронштейн центральный на усилитель зад</t>
  </si>
  <si>
    <t>545012J003</t>
  </si>
  <si>
    <t>Рычаг нижний правый</t>
  </si>
  <si>
    <t>92401D4000</t>
  </si>
  <si>
    <t>Фонарь задний левый внешний (крыло) OPTIMA</t>
  </si>
  <si>
    <t>87626D4010</t>
  </si>
  <si>
    <t>Крышка зеркала заднего вида правого OPTIMA 2015-&gt;</t>
  </si>
  <si>
    <t>87623D4000</t>
  </si>
  <si>
    <t>Повторитель поворотов правый</t>
  </si>
  <si>
    <t>91890H0030</t>
  </si>
  <si>
    <t>Электропроводка заднего бампера RIO sedan FBr 2017-&gt;</t>
  </si>
  <si>
    <t>R8570C5111</t>
  </si>
  <si>
    <t>КОВРИК БАГАЖНОГО ОТСЕКА РЕЗИНОВЫЙ UM  7-МЕСТ (длинный)</t>
  </si>
  <si>
    <t>98681D4000</t>
  </si>
  <si>
    <t>Крышка форсунки омывателя фар левая OPTIMA 2015-&gt;</t>
  </si>
  <si>
    <t>56820C1000</t>
  </si>
  <si>
    <t>Наконечник левый</t>
  </si>
  <si>
    <t>209102EB02</t>
  </si>
  <si>
    <t>Набор прокладок двс</t>
  </si>
  <si>
    <t>1879001301AS</t>
  </si>
  <si>
    <t>Разьём датчика уровня жидкости в бачке омывателя SORENTO 2012-2014</t>
  </si>
  <si>
    <t>R4010C5002</t>
  </si>
  <si>
    <t>Защита редуктора (сталь) SORENTO PRIME UM 2018 NEW</t>
  </si>
  <si>
    <t>86631G6300</t>
  </si>
  <si>
    <t>86512G6700</t>
  </si>
  <si>
    <t>Спойлер бампера переднего PICANTO</t>
  </si>
  <si>
    <t>98682D4000</t>
  </si>
  <si>
    <t>Крышка форсунки омывателя фары правой OPTIMA 2015-2018</t>
  </si>
  <si>
    <t>8262007000NL</t>
  </si>
  <si>
    <t>Ручка открывания двери внутренняя правая</t>
  </si>
  <si>
    <t>83652D9010</t>
  </si>
  <si>
    <t>Колпачек ручки задней левой двери SPORTAGE</t>
  </si>
  <si>
    <t>86631A7800</t>
  </si>
  <si>
    <t>Усилитель заднего бампера CERATO 2016-&gt;</t>
  </si>
  <si>
    <t>252812E350</t>
  </si>
  <si>
    <t>Натяжитель приводного ремня</t>
  </si>
  <si>
    <t>863821M000</t>
  </si>
  <si>
    <t>Наклейка двери задней левой горизонтальная</t>
  </si>
  <si>
    <t>868321G000</t>
  </si>
  <si>
    <t>Брызговик передний правый Rio Rio</t>
  </si>
  <si>
    <t>831304X200</t>
  </si>
  <si>
    <t>Уплотнитель двери задней левой (на дверь) RIO 2011-2015</t>
  </si>
  <si>
    <t>81780F1000FFF</t>
  </si>
  <si>
    <t>Упор газовый багажной двери правый</t>
  </si>
  <si>
    <t>95720G6100UD</t>
  </si>
  <si>
    <t>231112G230</t>
  </si>
  <si>
    <t>КОЛЕНВАЛ</t>
  </si>
  <si>
    <t>81970B2A00</t>
  </si>
  <si>
    <t>Личинка с двумя ключами водительской двери SOUL 2013-2019</t>
  </si>
  <si>
    <t>73700G6000</t>
  </si>
  <si>
    <t>Дверь задка PICANTO 2018-&gt;</t>
  </si>
  <si>
    <t>86320G6000</t>
  </si>
  <si>
    <t>Эмблема "PICANTO" на дверь задка PICANTO 2018-&gt;</t>
  </si>
  <si>
    <t>4164AGSHV</t>
  </si>
  <si>
    <t>Стекло лобовое (с полным обогревом, без д/д) CRETA</t>
  </si>
  <si>
    <t>924021H100</t>
  </si>
  <si>
    <t>Фонарь противотуманный правый CEED 2006-2009</t>
  </si>
  <si>
    <t>92102A2220FFF</t>
  </si>
  <si>
    <t>Фара правая CEED JD 2012-2014</t>
  </si>
  <si>
    <t>865132T000</t>
  </si>
  <si>
    <t>Кронштейн бампера переднего левый OPTIMA 2010-2013</t>
  </si>
  <si>
    <t>1879001282AS</t>
  </si>
  <si>
    <t>Разъем ПТФ (фишка, толстый провод) CERATO KOUP/SPORTAGE</t>
  </si>
  <si>
    <t>546110U000</t>
  </si>
  <si>
    <t>95720D3000ABT</t>
  </si>
  <si>
    <t>553312J300</t>
  </si>
  <si>
    <t>Пневмоподушка задняя правая</t>
  </si>
  <si>
    <t>873112P510</t>
  </si>
  <si>
    <t>Накладка двери задка SORENTO 2012-2014</t>
  </si>
  <si>
    <t>737001Y070</t>
  </si>
  <si>
    <t>288162E300</t>
  </si>
  <si>
    <t>797972B000</t>
  </si>
  <si>
    <t>Закладная двери задка</t>
  </si>
  <si>
    <t>86110A2430</t>
  </si>
  <si>
    <t>Стекло лобовое Ceed JD</t>
  </si>
  <si>
    <t>86562B2510</t>
  </si>
  <si>
    <t>Решетка бампера переднего нижняя часть</t>
  </si>
  <si>
    <t>86447B2000</t>
  </si>
  <si>
    <t>Крышка петли капота правая</t>
  </si>
  <si>
    <t>92403J5010</t>
  </si>
  <si>
    <t>Фонарь задний правый внутренний</t>
  </si>
  <si>
    <t>92401J5100</t>
  </si>
  <si>
    <t>87371J5060</t>
  </si>
  <si>
    <t>Наклакдка крышки багажника Стингер</t>
  </si>
  <si>
    <t>79110B2000</t>
  </si>
  <si>
    <t>Петлдя капота левая</t>
  </si>
  <si>
    <t>62405B2540</t>
  </si>
  <si>
    <t>Подрамник двигателя Soul</t>
  </si>
  <si>
    <t>54501B2000</t>
  </si>
  <si>
    <t>Рычаг передний правый</t>
  </si>
  <si>
    <t>49501B2500</t>
  </si>
  <si>
    <t>Привод правый Soul</t>
  </si>
  <si>
    <t>95440C5600</t>
  </si>
  <si>
    <t>Ключ смарт кей</t>
  </si>
  <si>
    <t>98321H2000</t>
  </si>
  <si>
    <t>Поводок щетки с/о правый</t>
  </si>
  <si>
    <t>86578F1500</t>
  </si>
  <si>
    <t>Кронштейн бампера передний правый</t>
  </si>
  <si>
    <t>92101F1500</t>
  </si>
  <si>
    <t>812302W000</t>
  </si>
  <si>
    <t>Замок двери багажника</t>
  </si>
  <si>
    <t>Пыльник днища передний левый</t>
  </si>
  <si>
    <t>86811D4500</t>
  </si>
  <si>
    <t>WG0122BW00</t>
  </si>
  <si>
    <t>Блок цилиндров в сборе</t>
  </si>
  <si>
    <t>52910D4330</t>
  </si>
  <si>
    <t>86842K0000</t>
  </si>
  <si>
    <t>957602J300</t>
  </si>
  <si>
    <t>92306M6000</t>
  </si>
  <si>
    <t>Фонарь зад бампера правый</t>
  </si>
  <si>
    <t>554101H100QQK</t>
  </si>
  <si>
    <t>ПОПЕРЕЧНАЯ БАЛКА ПОДВЕСКИ</t>
  </si>
  <si>
    <t>R8140M6000EL</t>
  </si>
  <si>
    <t>КОВРИК САЛОНА ТЕКСТИЛЬНЫЙ КОМПЛЕКТ 4 ШТ EL CERATO BD</t>
  </si>
  <si>
    <t>986304Y100</t>
  </si>
  <si>
    <t>Форсунка омывателя лобового стекла левая</t>
  </si>
  <si>
    <t>95720D3000KCS</t>
  </si>
  <si>
    <t>29110A2200</t>
  </si>
  <si>
    <t>Пыльник ДВС центральный</t>
  </si>
  <si>
    <t>548133F010</t>
  </si>
  <si>
    <t>413003D000</t>
  </si>
  <si>
    <t>86110J5050</t>
  </si>
  <si>
    <t>88860J5000</t>
  </si>
  <si>
    <t>Преднатяжитель ремня пер прав</t>
  </si>
  <si>
    <t>88850J5000</t>
  </si>
  <si>
    <t>Преднатяжитель ремня пер левого</t>
  </si>
  <si>
    <t>1898007348AS</t>
  </si>
  <si>
    <t>Разъём проводки</t>
  </si>
  <si>
    <t>86614J5000</t>
  </si>
  <si>
    <t>517502J600</t>
  </si>
  <si>
    <t>87310F1500FFF</t>
  </si>
  <si>
    <t>84221J5000</t>
  </si>
  <si>
    <t>Наклейка антигравийная крыла зад правого</t>
  </si>
  <si>
    <t>86560J5600</t>
  </si>
  <si>
    <t>86811J5000</t>
  </si>
  <si>
    <t>86575J5600</t>
  </si>
  <si>
    <t>Воздуховод пер бампера левый</t>
  </si>
  <si>
    <t>86576J5600</t>
  </si>
  <si>
    <t>ВОЗДУХОВОД ПЕРЕДНЕГО БАМПЕРА правый</t>
  </si>
  <si>
    <t>452802F000</t>
  </si>
  <si>
    <t>Поддон АКПП</t>
  </si>
  <si>
    <t>546254L001</t>
  </si>
  <si>
    <t>Пыльник амортизатора переднего</t>
  </si>
  <si>
    <t>86676D4200</t>
  </si>
  <si>
    <t>Молдинг бампера заднего правый ХРОМ (загнутый) OPTIMA 2018-&gt;</t>
  </si>
  <si>
    <t>2876428020</t>
  </si>
  <si>
    <t>841472Z000</t>
  </si>
  <si>
    <t>Панель задняя правая</t>
  </si>
  <si>
    <t>86517H0500</t>
  </si>
  <si>
    <t>87615C5000</t>
  </si>
  <si>
    <t>Окантовка зеркала заднего вида левая</t>
  </si>
  <si>
    <t>4313439012</t>
  </si>
  <si>
    <t>САЛЬНИК ПЕРВИЧНОГО ВАЛА МКПП</t>
  </si>
  <si>
    <t>253504L050</t>
  </si>
  <si>
    <t>Кожух вентилятора радиатора ДВС с бачком расширительным RIO 2014-2015</t>
  </si>
  <si>
    <t>R8460J7103</t>
  </si>
  <si>
    <t>R8460J7104</t>
  </si>
  <si>
    <t>09263S1100</t>
  </si>
  <si>
    <t>СЪЁМНИК КРЫШКИ ТОПЛИВНОГО ФИЛЬТРА</t>
  </si>
  <si>
    <t>77004C5010</t>
  </si>
  <si>
    <t>Дверь задняя правая Prime</t>
  </si>
  <si>
    <t>664004X000</t>
  </si>
  <si>
    <t>25350C5000</t>
  </si>
  <si>
    <t>Кожух вентилятора ДВС</t>
  </si>
  <si>
    <t>86552Q5010</t>
  </si>
  <si>
    <t>96890A5000D7U</t>
  </si>
  <si>
    <t>84145D4000</t>
  </si>
  <si>
    <t>Защита днища передняя правая</t>
  </si>
  <si>
    <t>230602E015</t>
  </si>
  <si>
    <t>Вкладиши шатунные B</t>
  </si>
  <si>
    <t>210202E011</t>
  </si>
  <si>
    <t>вкладыши коренные B</t>
  </si>
  <si>
    <t>96700A2000</t>
  </si>
  <si>
    <t>Блок кнопок руля левый</t>
  </si>
  <si>
    <t>97113D7000</t>
  </si>
  <si>
    <t>552602P100</t>
  </si>
  <si>
    <t>87620J6090</t>
  </si>
  <si>
    <t>76003H0500</t>
  </si>
  <si>
    <t>Дверь пер левая Rio Fbr</t>
  </si>
  <si>
    <t>292442E600</t>
  </si>
  <si>
    <t>924052J600</t>
  </si>
  <si>
    <t>ПТФ задняя левая</t>
  </si>
  <si>
    <t>82110J7000</t>
  </si>
  <si>
    <t>Уплотнитель проёма двери пер лев</t>
  </si>
  <si>
    <t>969853X000</t>
  </si>
  <si>
    <t>Датчик температуры окружающего воздуха (на усилителе бампера) SPORTAGE 2012-2014/SOUL 2013-&gt;/IX35 2012-2013</t>
  </si>
  <si>
    <t>984413C100</t>
  </si>
  <si>
    <t>Крышка форсунки фароомывателя левая</t>
  </si>
  <si>
    <t>361002G200</t>
  </si>
  <si>
    <t>Стартер</t>
  </si>
  <si>
    <t>581013TA50</t>
  </si>
  <si>
    <t>Колодки тормозные передние QUORIS 11-17</t>
  </si>
  <si>
    <t>624731G100</t>
  </si>
  <si>
    <t>Шайба (пластина) подрамника (RIO NEW)</t>
  </si>
  <si>
    <t>2745026700</t>
  </si>
  <si>
    <t>866304Y200</t>
  </si>
  <si>
    <t>Усилитель бампера заднего RIO 2011-2015</t>
  </si>
  <si>
    <t>2743026700</t>
  </si>
  <si>
    <t>87380J7300</t>
  </si>
  <si>
    <t>Накладка двери багажника левая</t>
  </si>
  <si>
    <t>86523D4510</t>
  </si>
  <si>
    <t>Заглушка переднего бампера правая под ПТФ</t>
  </si>
  <si>
    <t>2442224000</t>
  </si>
  <si>
    <t>Пружина натяжного ролика ГРМ</t>
  </si>
  <si>
    <t>2442124000</t>
  </si>
  <si>
    <t>Втулка натяжного ролика ГРМ</t>
  </si>
  <si>
    <t>86316Q5010</t>
  </si>
  <si>
    <t>Эмблема AWD</t>
  </si>
  <si>
    <t>86552Q5000</t>
  </si>
  <si>
    <t>КРОНШТЕЙН БАМПЕРА</t>
  </si>
  <si>
    <t>82471J7000</t>
  </si>
  <si>
    <t>Карта двери пер левой</t>
  </si>
  <si>
    <t>82652J7000</t>
  </si>
  <si>
    <t>Колпачек ручки двери пер лев</t>
  </si>
  <si>
    <t>62405D4350</t>
  </si>
  <si>
    <t>Подрамник</t>
  </si>
  <si>
    <t>91895D4530</t>
  </si>
  <si>
    <t>Проводка переднего бампера</t>
  </si>
  <si>
    <t>517123X000</t>
  </si>
  <si>
    <t>Диск трмозной</t>
  </si>
  <si>
    <t>88810D4110WK</t>
  </si>
  <si>
    <t>Ремень безопасности передний левый</t>
  </si>
  <si>
    <t>88820D4100WK</t>
  </si>
  <si>
    <t>Ремень безопасности передний правый</t>
  </si>
  <si>
    <t>86552D4500</t>
  </si>
  <si>
    <t>Кронштейн переднего бампера под фару правый</t>
  </si>
  <si>
    <t>81310B2010</t>
  </si>
  <si>
    <t>Замок двери передней левой (водит.) 2013-2019</t>
  </si>
  <si>
    <t>966112P400</t>
  </si>
  <si>
    <t>Сигнал звуковой левый (низкочастотный) SORENTO 2012-2014</t>
  </si>
  <si>
    <t>876101M265</t>
  </si>
  <si>
    <t>Зеркало левое Cerato new</t>
  </si>
  <si>
    <t>5523029000</t>
  </si>
  <si>
    <t>Болт регулировки сход развала</t>
  </si>
  <si>
    <t>373002B710</t>
  </si>
  <si>
    <t>Генератор</t>
  </si>
  <si>
    <t>583052KA00</t>
  </si>
  <si>
    <t>Бампер передний (под парктроник, sporty type) CERATO 2016-&gt;</t>
  </si>
  <si>
    <t>86350A7810</t>
  </si>
  <si>
    <t>Решетка радиатора (идет без накладки панели) CERATO 2016-&gt;</t>
  </si>
  <si>
    <t>86350A2010</t>
  </si>
  <si>
    <t>Решетка радиатора CEED JD 2012-2015</t>
  </si>
  <si>
    <t>2244338010</t>
  </si>
  <si>
    <t>565422H000</t>
  </si>
  <si>
    <t>Кольцо уплотнительное рулевого механизма</t>
  </si>
  <si>
    <t>9622007550</t>
  </si>
  <si>
    <t>Антенна штырь</t>
  </si>
  <si>
    <t>841813L000</t>
  </si>
  <si>
    <t>371101G000</t>
  </si>
  <si>
    <t>Аккумулятор, 45 А/Ч</t>
  </si>
  <si>
    <t>495961H011</t>
  </si>
  <si>
    <t>Хомут пыльника шруса комплект</t>
  </si>
  <si>
    <t>866171H100</t>
  </si>
  <si>
    <t>Заглушка крюка буксировочного бампера заднего C'eed C'eed</t>
  </si>
  <si>
    <t>86521F1510</t>
  </si>
  <si>
    <t>Накладка ПТФ передней левой (облицовка, под круглую ПТФ HB4) SPORTAGE QLE 2018-&gt;</t>
  </si>
  <si>
    <t>86533F1500</t>
  </si>
  <si>
    <t>Кронштейн бампера переднего левый под фару (на бампер) SPORTAGE QLE 2015-&gt;</t>
  </si>
  <si>
    <t>548402B200</t>
  </si>
  <si>
    <t>Стойка стабилизатора переднего правая</t>
  </si>
  <si>
    <t>868423U001</t>
  </si>
  <si>
    <t>Брызговик задний правый SPORTAGE 2010-2014</t>
  </si>
  <si>
    <t>S548401J000</t>
  </si>
  <si>
    <t>S548402B200</t>
  </si>
  <si>
    <t>663112J010</t>
  </si>
  <si>
    <t>Крыло переднее левое Mahave Mahave</t>
  </si>
  <si>
    <t>86130D4000XQQK</t>
  </si>
  <si>
    <t>ПЛЕНКА БОКОВОГО СТЕКЛА ЗАЩИТНАЯ САМОКЛЕЯЩАЯСЯ</t>
  </si>
  <si>
    <t>577224D000</t>
  </si>
  <si>
    <t>86614A2000</t>
  </si>
  <si>
    <t>Кронштейн бампера заднего правый на крыло CEED 2012-2015</t>
  </si>
  <si>
    <t>86832A2000</t>
  </si>
  <si>
    <t>4582623000</t>
  </si>
  <si>
    <t>Упорное кольцо дифференциала</t>
  </si>
  <si>
    <t>555132Y001</t>
  </si>
  <si>
    <t>983502P010</t>
  </si>
  <si>
    <t>Щетка стеклоочистителя SORENTO 09-12 водительская (600 мм)</t>
  </si>
  <si>
    <t>938803W000</t>
  </si>
  <si>
    <t>Концевик капота SPORTAGE 2009-&gt;</t>
  </si>
  <si>
    <t>561922K300</t>
  </si>
  <si>
    <t>Провод рулевого колеса</t>
  </si>
  <si>
    <t>R40101Y200</t>
  </si>
  <si>
    <t>Защита картера (сталь) PICANTO 2011 MY 1,0L</t>
  </si>
  <si>
    <t>361002B614</t>
  </si>
  <si>
    <t>Стартер RIO Qbr</t>
  </si>
  <si>
    <t>881994L070</t>
  </si>
  <si>
    <t>Элемент обогрева сиденья</t>
  </si>
  <si>
    <t>863832P000</t>
  </si>
  <si>
    <t>Наклейка двери задней левой вертикальная задняя SORENTO</t>
  </si>
  <si>
    <t>863822P000</t>
  </si>
  <si>
    <t>Наклейка двери задней левой горизонтальная SORENTO 2009-2012</t>
  </si>
  <si>
    <t>868302P000</t>
  </si>
  <si>
    <t>Подкрылок задний левый SORENTO 2009-2012</t>
  </si>
  <si>
    <t>868113W000</t>
  </si>
  <si>
    <t>Подкрылок передний</t>
  </si>
  <si>
    <t>S555302B200</t>
  </si>
  <si>
    <t>S548301J000</t>
  </si>
  <si>
    <t>Тяга стабилизаторя</t>
  </si>
  <si>
    <t>S555403R000</t>
  </si>
  <si>
    <t>29110A7200</t>
  </si>
  <si>
    <t>Защитная панель моторного отсека</t>
  </si>
  <si>
    <t>935602V000</t>
  </si>
  <si>
    <t>Концевик двери</t>
  </si>
  <si>
    <t>496052PA00FFF</t>
  </si>
  <si>
    <t>923034Y600</t>
  </si>
  <si>
    <t>Повторитель поворота левый на крыло RIO 2015 -&gt;</t>
  </si>
  <si>
    <t>311501H271QQK</t>
  </si>
  <si>
    <t>Бак топливный</t>
  </si>
  <si>
    <t>552502S000</t>
  </si>
  <si>
    <t>Рычаг задней подвески</t>
  </si>
  <si>
    <t>81739A2200</t>
  </si>
  <si>
    <t>Направляющая буфера</t>
  </si>
  <si>
    <t>86613A2200</t>
  </si>
  <si>
    <t>Кронштейн бампера заднего левый (на крыло) CEED JD WAGOON 2015-&gt;</t>
  </si>
  <si>
    <t>977622Y500</t>
  </si>
  <si>
    <t>Трубка компресора кондиционера Sportage Sportage</t>
  </si>
  <si>
    <t>918601H010</t>
  </si>
  <si>
    <t>Клемма аккумулятора (-) Cee'd Cee'd</t>
  </si>
  <si>
    <t>866133U000</t>
  </si>
  <si>
    <t>Кронштейн бампера заднего левый на крыло SPORTAGE 2010-2014</t>
  </si>
  <si>
    <t>546102H000</t>
  </si>
  <si>
    <t>Опора амортизатора верхняя C'eed</t>
  </si>
  <si>
    <t>794901P000</t>
  </si>
  <si>
    <t>Фиксатор двери задней правой Venga Venga</t>
  </si>
  <si>
    <t>826621P050</t>
  </si>
  <si>
    <t>Колпачёк ручки двери задней</t>
  </si>
  <si>
    <t>836603E040</t>
  </si>
  <si>
    <t>Ручка двери задней правой</t>
  </si>
  <si>
    <t>938104DRWBQQK</t>
  </si>
  <si>
    <t>546104H000</t>
  </si>
  <si>
    <t>Опора переднего амортизатора Hyundai Grand Starex</t>
  </si>
  <si>
    <t>865221M600</t>
  </si>
  <si>
    <t>Решетка бампера переднего CERATO 2010-2012</t>
  </si>
  <si>
    <t>865141M000</t>
  </si>
  <si>
    <t>Кронштейн бампера переднего правый на крыло CERATO</t>
  </si>
  <si>
    <t>791201M000</t>
  </si>
  <si>
    <t>Петля капота правая CERATO 2008-2013</t>
  </si>
  <si>
    <t>868413U001</t>
  </si>
  <si>
    <t>Брызговик задний левый SPORTAGE</t>
  </si>
  <si>
    <t>253214L000</t>
  </si>
  <si>
    <t>Дефлектор радиатора левый RIO/SOLARIS 2010-2014</t>
  </si>
  <si>
    <t>865191M010</t>
  </si>
  <si>
    <t>Плошадка под госномер Cerato Cerato</t>
  </si>
  <si>
    <t>251002E020</t>
  </si>
  <si>
    <t>Помпа</t>
  </si>
  <si>
    <t>262592E020</t>
  </si>
  <si>
    <t>86636C5000</t>
  </si>
  <si>
    <t>Кронштейн усилителя бампера заднего левый=правый нижний SORENTO PRIME 2014-&gt;</t>
  </si>
  <si>
    <t>86665C5010</t>
  </si>
  <si>
    <t>Накладка спойлера бампера заднего СЕРЕБРО SORENTO PRIME 2014-&gt;</t>
  </si>
  <si>
    <t>866114L000</t>
  </si>
  <si>
    <t>Бампер задний Solaris Sedan</t>
  </si>
  <si>
    <t>86631A7000</t>
  </si>
  <si>
    <t>Усилитель бампера заднего CERATO YD 2012-2018</t>
  </si>
  <si>
    <t>866113U020</t>
  </si>
  <si>
    <t>Бампер задний (спойлер, парктроник SMART) SPORTAGE 2010-2014</t>
  </si>
  <si>
    <t>2829227430</t>
  </si>
  <si>
    <t>253313D041</t>
  </si>
  <si>
    <t>Хомут Kia Rio Kia Rio</t>
  </si>
  <si>
    <t>98670A2000</t>
  </si>
  <si>
    <t>Форсунка омывателя фар левая+правая+кронштейны+шланг (к-т) CEED JD 2012-2015</t>
  </si>
  <si>
    <t>57724D3100</t>
  </si>
  <si>
    <t>Тяга рулевая левая=правая SPORTAGE QLE</t>
  </si>
  <si>
    <t>Замок крышки багажника ответная часть CERATO 2016-&gt;</t>
  </si>
  <si>
    <t>254201F800</t>
  </si>
  <si>
    <t>Шланг АКПП</t>
  </si>
  <si>
    <t>457262Z000</t>
  </si>
  <si>
    <t>865911P000</t>
  </si>
  <si>
    <t>Молдинг переднего бампера</t>
  </si>
  <si>
    <t>71503A2C20</t>
  </si>
  <si>
    <t>Крыло заднее левое C'eed</t>
  </si>
  <si>
    <t>92303A2000</t>
  </si>
  <si>
    <t>Повторитель поворота левый CEED JD</t>
  </si>
  <si>
    <t>87610A2020</t>
  </si>
  <si>
    <t>Зеркало заднего вида левое (без повторителя поворота) CEED JD 2012-2015</t>
  </si>
  <si>
    <t>77003A2200</t>
  </si>
  <si>
    <t>Дверь задняя левая Cee'd</t>
  </si>
  <si>
    <t>86383A2200</t>
  </si>
  <si>
    <t>Наклейка двери CEED 12 задней левой двери универсал</t>
  </si>
  <si>
    <t>4746539000</t>
  </si>
  <si>
    <t>478003B520</t>
  </si>
  <si>
    <t>Муфта включения полного привода</t>
  </si>
  <si>
    <t>770044X000</t>
  </si>
  <si>
    <t>Дверь задняя правая RIO 2011-&gt;</t>
  </si>
  <si>
    <t>868113U500</t>
  </si>
  <si>
    <t>461003B660</t>
  </si>
  <si>
    <t>Насос маслянный АКПП</t>
  </si>
  <si>
    <t>77003D4000</t>
  </si>
  <si>
    <t>Дверь задняя левая OPTIMA JF</t>
  </si>
  <si>
    <t>83850D4000</t>
  </si>
  <si>
    <t>Молдинг двери задней левой наружний ХРОМ (ДРМ) OPTIMA JF</t>
  </si>
  <si>
    <t>79410B3000</t>
  </si>
  <si>
    <t>Петля двери задней левой верхняя OPTIMA JF</t>
  </si>
  <si>
    <t>865113E522</t>
  </si>
  <si>
    <t>Бампер передний для омывателя фар Sorento</t>
  </si>
  <si>
    <t>66400J7000</t>
  </si>
  <si>
    <t>Капот CEED 2018-&gt;</t>
  </si>
  <si>
    <t>868423E510</t>
  </si>
  <si>
    <t>Брызговик задний правый Sorento</t>
  </si>
  <si>
    <t>291103E210</t>
  </si>
  <si>
    <t>Защита двс передняя Соренто</t>
  </si>
  <si>
    <t>760031H000</t>
  </si>
  <si>
    <t>Дверь передняя левая CEED WAGOON 2007-2009</t>
  </si>
  <si>
    <t>760041H000</t>
  </si>
  <si>
    <t>Дверь передняя правая CEED 2009-2012</t>
  </si>
  <si>
    <t>866131H000</t>
  </si>
  <si>
    <t>Кронштейн бампера заднего левый Cee'd Cee'd</t>
  </si>
  <si>
    <t>865131H000</t>
  </si>
  <si>
    <t>Кронштейн переднего бампера левый Cee'd</t>
  </si>
  <si>
    <t>253342E000</t>
  </si>
  <si>
    <t>Кронштейн крепления радиатора Sportage Sportage</t>
  </si>
  <si>
    <t>876211H550</t>
  </si>
  <si>
    <t>Элемент зеркальный правый с подогревом Cee'd Cee'd</t>
  </si>
  <si>
    <t>863822G000</t>
  </si>
  <si>
    <t>Наклейка двери задней левой горизонтальная Magentis</t>
  </si>
  <si>
    <t>865171F010</t>
  </si>
  <si>
    <t>Кронштейн бампера переднего левый Sportage New Sportage New</t>
  </si>
  <si>
    <t>866120Z500</t>
  </si>
  <si>
    <t>Бампер задний нижняя часть Kia Sportage Sportage</t>
  </si>
  <si>
    <t>8773207100</t>
  </si>
  <si>
    <t>Молдинг задней правой двери Picanto</t>
  </si>
  <si>
    <t>861373E000</t>
  </si>
  <si>
    <t>Молдинг лобового стекла Sorento</t>
  </si>
  <si>
    <t>865813E500</t>
  </si>
  <si>
    <t>Спойлер переднего бампера левый Соренто</t>
  </si>
  <si>
    <t>0K2A158810</t>
  </si>
  <si>
    <t>Уплотнитель окна двери правый SPECTRA</t>
  </si>
  <si>
    <t>975102F200</t>
  </si>
  <si>
    <t>Решетка вентиляции багажника</t>
  </si>
  <si>
    <t>865611G000</t>
  </si>
  <si>
    <t>Кронштей бампера переднего (соты) Rio Rio</t>
  </si>
  <si>
    <t>921011H000</t>
  </si>
  <si>
    <t>Фара левая Cee'd</t>
  </si>
  <si>
    <t>921021H000</t>
  </si>
  <si>
    <t>Фара правая Cee'd</t>
  </si>
  <si>
    <t>924021G210</t>
  </si>
  <si>
    <t>Фонарь правый RIO HB</t>
  </si>
  <si>
    <t>868113E012</t>
  </si>
  <si>
    <t>Подкрылок передний левый Sorento Sorento</t>
  </si>
  <si>
    <t>8682207000</t>
  </si>
  <si>
    <t>Подкрылок задний левый Picanto</t>
  </si>
  <si>
    <t>8682107000</t>
  </si>
  <si>
    <t>Подкрылок задний правый Picanto</t>
  </si>
  <si>
    <t>861501H000</t>
  </si>
  <si>
    <t>Панель стеклоочистителя (жабо) CEED 2009-2012</t>
  </si>
  <si>
    <t>243612GGA0</t>
  </si>
  <si>
    <t>243212G111</t>
  </si>
  <si>
    <t>244102G810</t>
  </si>
  <si>
    <t>86650K0000</t>
  </si>
  <si>
    <t>96330J7000</t>
  </si>
  <si>
    <t>Динамик в двери</t>
  </si>
  <si>
    <t>241002GTB0</t>
  </si>
  <si>
    <t>Вал распределительный впускной</t>
  </si>
  <si>
    <t>243502GGB1</t>
  </si>
  <si>
    <t>Муфта</t>
  </si>
  <si>
    <t>1896502113AS</t>
  </si>
  <si>
    <t>Разъем насоса омывателя стекла заднего (фишка) SPORTAGE SL</t>
  </si>
  <si>
    <t>92207A2000</t>
  </si>
  <si>
    <t>ДХО левый CEED JD 2012-2015</t>
  </si>
  <si>
    <t>86563A2610</t>
  </si>
  <si>
    <t>Накладка ПТФ левой (облицовка) CEED JD</t>
  </si>
  <si>
    <t>R9200A0AS96K</t>
  </si>
  <si>
    <t>Сигнализация starline AS96 BT 2CAN+2LIN GSM</t>
  </si>
  <si>
    <t>52960A2900</t>
  </si>
  <si>
    <t>Колпак колеса R16 стальной диск CEED JD</t>
  </si>
  <si>
    <t>28710D4010</t>
  </si>
  <si>
    <t>Глушитель в сборе задняя часть с накладкой OPTIMA 2015-&gt;</t>
  </si>
  <si>
    <t>86631D4000</t>
  </si>
  <si>
    <t>Усилитель бампера заднего OPTIMA 2015-&gt;</t>
  </si>
  <si>
    <t>91941F1541</t>
  </si>
  <si>
    <t>Крышка блока предохранителей (под капотом) SPORTAGE QLE 2016-&gt;</t>
  </si>
  <si>
    <t>210607520</t>
  </si>
  <si>
    <t>Кольцо уплотнительное корпуса масляного фильтра</t>
  </si>
  <si>
    <t>564003X005</t>
  </si>
  <si>
    <t>Вал карданный рулевой колонки</t>
  </si>
  <si>
    <t>R8380H0300</t>
  </si>
  <si>
    <t>ЗАЩИТНАЯ СЕТКА РАДИАТОРА, RIO HB</t>
  </si>
  <si>
    <t>CRKH34R</t>
  </si>
  <si>
    <t>Тяга рулевая правая</t>
  </si>
  <si>
    <t>962104Y000</t>
  </si>
  <si>
    <t>Основание антенны RIO 2016-&gt;</t>
  </si>
  <si>
    <t>877714Y500</t>
  </si>
  <si>
    <t>Заглушка повторителя поворота левая Rio Rio</t>
  </si>
  <si>
    <t>R8480AC998K</t>
  </si>
  <si>
    <t>РУЧКА "KIA" ЧЁРНАЯ</t>
  </si>
  <si>
    <t>R8480AC1003K</t>
  </si>
  <si>
    <t>ФЛЕШКА "KIA" Черная 16GB</t>
  </si>
  <si>
    <t>88197D4000WK</t>
  </si>
  <si>
    <t>Кнопка регулировки сидения</t>
  </si>
  <si>
    <t>S976061R000</t>
  </si>
  <si>
    <t>Радиатор кондиционера RIO 2011 -&gt;/SOLARIS 2010-2014</t>
  </si>
  <si>
    <t>S253102V450</t>
  </si>
  <si>
    <t>Радиатор охлаждения ДВС (автомат 6-ступ.) RIO 2015 -&gt;</t>
  </si>
  <si>
    <t>546604Y101</t>
  </si>
  <si>
    <t>Амортизатор передний правый RIO 2011 -&gt;</t>
  </si>
  <si>
    <t>252872E300</t>
  </si>
  <si>
    <t>54813C1100</t>
  </si>
  <si>
    <t>ВТУЛКА СТАБИЛИЗАТОРА Sportage QLE</t>
  </si>
  <si>
    <t>54630A712A</t>
  </si>
  <si>
    <t>Пружина передняя</t>
  </si>
  <si>
    <t>58101K0A10</t>
  </si>
  <si>
    <t>83510D9000</t>
  </si>
  <si>
    <t>Направляющая стекла задней левой двери</t>
  </si>
  <si>
    <t>86525K0000</t>
  </si>
  <si>
    <t>328251H400</t>
  </si>
  <si>
    <t>86651K0000</t>
  </si>
  <si>
    <t>86652K0000</t>
  </si>
  <si>
    <t>98850K0000</t>
  </si>
  <si>
    <t>R8460K0002</t>
  </si>
  <si>
    <t>ПОДКРЫЛОК С ШУМОИЗОЛЯЦИЕЙ, ПЕРЕДНИЙ ЛЕВЫЙ</t>
  </si>
  <si>
    <t>R8460K0004</t>
  </si>
  <si>
    <t>ПОДКРЫЛОК С ШУМОИЗОЛЯЦИЕЙ, ЗАДНИЙ ЛЕВЫЙ</t>
  </si>
  <si>
    <t>R8460K0003</t>
  </si>
  <si>
    <t>ПОДКРЫЛОК С ШУМОИЗОЛЯЦИЕЙ, ЗАДНИЙ ПРАВЫЙ</t>
  </si>
  <si>
    <t>R8460K0001</t>
  </si>
  <si>
    <t>Подкрылок передний правый с шумоизоляцией SOUL 19</t>
  </si>
  <si>
    <t>55326H5100</t>
  </si>
  <si>
    <t>Отбойник заднего амортизатора</t>
  </si>
  <si>
    <t>291201R400</t>
  </si>
  <si>
    <t>Защита ДВС правая (пыльник) RIO 2015-&gt;/SOLARIS 2010-2014</t>
  </si>
  <si>
    <t>546264H000</t>
  </si>
  <si>
    <t>51712A6000</t>
  </si>
  <si>
    <t>209102EA00</t>
  </si>
  <si>
    <t>Комлект прокладок двигателя</t>
  </si>
  <si>
    <t>86611A2600</t>
  </si>
  <si>
    <t>Бампер задний CEED JD</t>
  </si>
  <si>
    <t>54651A2205</t>
  </si>
  <si>
    <t>Амортизатор передний левый CEED JD 2015-&gt;</t>
  </si>
  <si>
    <t>86511C5050</t>
  </si>
  <si>
    <t>Бампер передний верхняя часть SORENTO PRIME</t>
  </si>
  <si>
    <t>86690C5000</t>
  </si>
  <si>
    <t>92201C5110</t>
  </si>
  <si>
    <t>Фара противотуманная передняя левая</t>
  </si>
  <si>
    <t>87610C5110</t>
  </si>
  <si>
    <t>Зеркало заднего вида левое</t>
  </si>
  <si>
    <t>517122W000</t>
  </si>
  <si>
    <t>Диск тормозной передний Sorento 15-&gt;</t>
  </si>
  <si>
    <t>86567C5500</t>
  </si>
  <si>
    <t>Накладка бампера переднего (губа) SORENTO PRIME</t>
  </si>
  <si>
    <t>565002T100FFF</t>
  </si>
  <si>
    <t>Рейка рулевая OPTIMA</t>
  </si>
  <si>
    <t>817801D010</t>
  </si>
  <si>
    <t>Амортизационная стойка багажной двери правая</t>
  </si>
  <si>
    <t>86699C5010</t>
  </si>
  <si>
    <t>Клипса бампера (фиксатор) SORENTO PRIME</t>
  </si>
  <si>
    <t>86560C5010</t>
  </si>
  <si>
    <t>Решетка бампера переднего глянец SORENTO PRIME 2014-&gt;</t>
  </si>
  <si>
    <t>86525C5040</t>
  </si>
  <si>
    <t>Облицовка противотуманной фары левой</t>
  </si>
  <si>
    <t>92700C5000</t>
  </si>
  <si>
    <t>Стоп-сигнал дополнительный</t>
  </si>
  <si>
    <t>863421U000</t>
  </si>
  <si>
    <t>Эмблема двери передней правой "AWD" Sorento Sorento</t>
  </si>
  <si>
    <t>926411F010</t>
  </si>
  <si>
    <t>Плафон подсветки двери правый</t>
  </si>
  <si>
    <t>865611P000</t>
  </si>
  <si>
    <t>Решетка бампера переднего VENGA 2011-&gt;</t>
  </si>
  <si>
    <t>546502P650</t>
  </si>
  <si>
    <t>546101H000</t>
  </si>
  <si>
    <t>R81404Y100</t>
  </si>
  <si>
    <t>Коврики салона (4 шт.) (текстиль) RIO 2011-&gt; (черные)</t>
  </si>
  <si>
    <t>86562G6010</t>
  </si>
  <si>
    <t>Решетка бампера</t>
  </si>
  <si>
    <t>R40102J211</t>
  </si>
  <si>
    <t>Защита КПП (сталь) MOHAVE</t>
  </si>
  <si>
    <t>97762F1200</t>
  </si>
  <si>
    <t>Трубка</t>
  </si>
  <si>
    <t>83220D4000</t>
  </si>
  <si>
    <t>Уплотнитель стекла двери задней правой наружний</t>
  </si>
  <si>
    <t>83860D4000</t>
  </si>
  <si>
    <t>Молдинг двери задней правой горизонтальный (на рамку) ДРМ OPTIMA 2015-2016</t>
  </si>
  <si>
    <t>R9710H0100</t>
  </si>
  <si>
    <t>НАВИГАЦИОННАЯ СИСТЕМА KIA RIO FB</t>
  </si>
  <si>
    <t>83260D4000</t>
  </si>
  <si>
    <t>Молдинг двери задней правой на рамку вертикальный (передний) OPTIMA JF</t>
  </si>
  <si>
    <t>Углавая накладка задней правой двери</t>
  </si>
  <si>
    <t>392102B320</t>
  </si>
  <si>
    <t>252864A010</t>
  </si>
  <si>
    <t>Ролик приводного ремня</t>
  </si>
  <si>
    <t>81410B2000</t>
  </si>
  <si>
    <t>Замок двери задней левой 2013-2019</t>
  </si>
  <si>
    <t>587382P100</t>
  </si>
  <si>
    <t>Шланг тормозной задний правый</t>
  </si>
  <si>
    <t>79380D4000</t>
  </si>
  <si>
    <t>Ограничитель двери водителя OPTIMA (16MY-)</t>
  </si>
  <si>
    <t>548132T000</t>
  </si>
  <si>
    <t>863823W000</t>
  </si>
  <si>
    <t>924053U300</t>
  </si>
  <si>
    <t>Фонарь противотуманный задний левый SPORTAGE 2010-2014</t>
  </si>
  <si>
    <t>597603W200</t>
  </si>
  <si>
    <t>Трос стояночного тормоза левый SPORTAGE</t>
  </si>
  <si>
    <t>291352K000</t>
  </si>
  <si>
    <t>Дефлектор радиатора левый SOUL 2010-2011</t>
  </si>
  <si>
    <t>54610A5000</t>
  </si>
  <si>
    <t>Опора стойки амортизатора</t>
  </si>
  <si>
    <t>66311A7000</t>
  </si>
  <si>
    <t>Крыло переднее левое CERATO 2012-2016</t>
  </si>
  <si>
    <t>86611A7000</t>
  </si>
  <si>
    <t>Бампер задний (без парктроников) CERATO 2012-2018</t>
  </si>
  <si>
    <t>664002P500</t>
  </si>
  <si>
    <t>Капот SORENTO 2012-2014</t>
  </si>
  <si>
    <t>885653U000WK</t>
  </si>
  <si>
    <t>Кожух болта крепления сиденья левый Sportage Sportage</t>
  </si>
  <si>
    <t>975102F100</t>
  </si>
  <si>
    <t>Решётка вентиляционная багажника Cerato</t>
  </si>
  <si>
    <t>86520J5000</t>
  </si>
  <si>
    <t>Абсорбер бампера переднего STINGER 2017-&gt;</t>
  </si>
  <si>
    <t>865601M100</t>
  </si>
  <si>
    <t>СУППОРТ БАМПЕРА</t>
  </si>
  <si>
    <t>555303U900</t>
  </si>
  <si>
    <t>Стойка стабилизатора задняя</t>
  </si>
  <si>
    <t>R8480AC1061K</t>
  </si>
  <si>
    <t>Ежедневник KIA (НЕ ДАТИРОВАННЫЙ)</t>
  </si>
  <si>
    <t>R8380L2100</t>
  </si>
  <si>
    <t>КОМПЛЕКТ ЗАЩИТА РАДИАТОРА K5 GT-line (без датчика дистанции)</t>
  </si>
  <si>
    <t>281904Y000</t>
  </si>
  <si>
    <t>Абсорбер воздушного фильтра с трубкой (резонатор) RIO 2011-2015</t>
  </si>
  <si>
    <t>281902S100</t>
  </si>
  <si>
    <t>Абсорбер воздушного фильтра (резонатор) SPORTAGE 2010-2014</t>
  </si>
  <si>
    <t>82662M0040</t>
  </si>
  <si>
    <t>Кожух ручки двери правой</t>
  </si>
  <si>
    <t>865234Y000</t>
  </si>
  <si>
    <t>Заглушка фары противотуманной левая RIO 2011 -&gt;</t>
  </si>
  <si>
    <t>R8480AC1066K</t>
  </si>
  <si>
    <t>МЕТАЛЛИЧЕСКИЙ БРЕЛОК K5, КРАСНЫЙ</t>
  </si>
  <si>
    <t>R8480AC1067K</t>
  </si>
  <si>
    <t>МЕТАЛЛИЧЕСКИЙ БРЕЛОК K5, ЧЕРНЫЙ</t>
  </si>
  <si>
    <t>R8480AC1068K</t>
  </si>
  <si>
    <t>КОЖАНЫЙ БРЕЛОК K5</t>
  </si>
  <si>
    <t>5531007201</t>
  </si>
  <si>
    <t>Амортизатор задний PICANTO 2006-2007</t>
  </si>
  <si>
    <t>545841G000</t>
  </si>
  <si>
    <t>Саленблок Rio</t>
  </si>
  <si>
    <t>555303E000</t>
  </si>
  <si>
    <t>865301H500</t>
  </si>
  <si>
    <t>Усилитель бампера переднего C'eed C'eed</t>
  </si>
  <si>
    <t>54584J5000</t>
  </si>
  <si>
    <t>868223U000</t>
  </si>
  <si>
    <t>865222P500</t>
  </si>
  <si>
    <t>Решетка бампера переднего (в бампер) SORENTO 2012-2014</t>
  </si>
  <si>
    <t>254112E101</t>
  </si>
  <si>
    <t>863502P500</t>
  </si>
  <si>
    <t>Решетка радиатора в сборе SORENTO 2012-2014</t>
  </si>
  <si>
    <t>865622P500</t>
  </si>
  <si>
    <t>Решетка бампера переднего (в спойлер) SORENTO 2012-2014</t>
  </si>
  <si>
    <t>865321Y000</t>
  </si>
  <si>
    <t>Кронштейн бампера переднего центральный (усилитель) Picanto</t>
  </si>
  <si>
    <t>287644D250</t>
  </si>
  <si>
    <t>66272ADE00</t>
  </si>
  <si>
    <t>Защитная пленка под ручки дверей</t>
  </si>
  <si>
    <t>95440D4100</t>
  </si>
  <si>
    <t>Брелок</t>
  </si>
  <si>
    <t>52910D4650</t>
  </si>
  <si>
    <t>Диск колеса R17 литой OPTIMA 2017-&gt;</t>
  </si>
  <si>
    <t>283102B850</t>
  </si>
  <si>
    <t>Коллектор впускной RIO FBr 2018-&gt;</t>
  </si>
  <si>
    <t>663181G300</t>
  </si>
  <si>
    <t>Кронштейн крыла левый Rio Rio</t>
  </si>
  <si>
    <t>791201Y000</t>
  </si>
  <si>
    <t>Петля капота правая PICANTO 2011-2015</t>
  </si>
  <si>
    <t>865201G600</t>
  </si>
  <si>
    <t>Абсорбер переднего бампера центральная часть Rio Rio</t>
  </si>
  <si>
    <t>891900Q000</t>
  </si>
  <si>
    <t>ФИКСАТОР ПОДУШКИ СИДЕНЬЯ</t>
  </si>
  <si>
    <t>868213U500</t>
  </si>
  <si>
    <t>Подкрылок заднего левого колеса</t>
  </si>
  <si>
    <t>77004D4010</t>
  </si>
  <si>
    <t>86553C5500</t>
  </si>
  <si>
    <t>Кронштейн бампера переднего левый (соединение со спойлером) SORENTO PRIME UM</t>
  </si>
  <si>
    <t>R8570J7210</t>
  </si>
  <si>
    <t>КОВРИК БАГАЖНОГО ОТСЕКА (для Premium / Premium+)</t>
  </si>
  <si>
    <t>86520D4010</t>
  </si>
  <si>
    <t>Абсорбер переднего бампера OPTIMA 2015-&gt;</t>
  </si>
  <si>
    <t>857703U000WK</t>
  </si>
  <si>
    <t>Обивка задней панели Sportage</t>
  </si>
  <si>
    <t>583051MA00</t>
  </si>
  <si>
    <t>873213U000</t>
  </si>
  <si>
    <t>Уплотнитель двери багажника Sportage Sportage</t>
  </si>
  <si>
    <t>715034XA20</t>
  </si>
  <si>
    <t>Крыло заднее левое (панель) RIO HB 2011-2015</t>
  </si>
  <si>
    <t>86564A2600</t>
  </si>
  <si>
    <t>Накладка ПТФ правая (облицовка) CEED JD</t>
  </si>
  <si>
    <t>97775A5500</t>
  </si>
  <si>
    <t>Трубка кондиционера (от конденсатора к  испарителю) CEED JD</t>
  </si>
  <si>
    <t>2661226010</t>
  </si>
  <si>
    <t>Трубка щупа ДВС Rio Rio</t>
  </si>
  <si>
    <t>865152J000</t>
  </si>
  <si>
    <t>Кронштейн бампера переднего верхний Mahave Mahave</t>
  </si>
  <si>
    <t>95760A2120</t>
  </si>
  <si>
    <t>291361Y000</t>
  </si>
  <si>
    <t>Защитный кожух радиатора (воздуховод) левый Picanto Picanto</t>
  </si>
  <si>
    <t>495571H010</t>
  </si>
  <si>
    <t>Кольцо стопорное шруса</t>
  </si>
  <si>
    <t>281901Y100</t>
  </si>
  <si>
    <t>Резонатор воздушного фильтра Picanto Picanto</t>
  </si>
  <si>
    <t>866723F001</t>
  </si>
  <si>
    <t>МОЛДИНГ БАМПЕРА ЗАДНЕГО ПРАВЫЙ</t>
  </si>
  <si>
    <t>517502B010</t>
  </si>
  <si>
    <t>Ступица заднего колеса Sorento</t>
  </si>
  <si>
    <t>5655325000</t>
  </si>
  <si>
    <t>863824X200</t>
  </si>
  <si>
    <t>Наклейка двери задней левой горизонтальная (сверху) RIO 2011-2015</t>
  </si>
  <si>
    <t>863834X200</t>
  </si>
  <si>
    <t>863924X200</t>
  </si>
  <si>
    <t>Наклейка двери задней правой горизонтальная (сверху) RIO 2011-2015</t>
  </si>
  <si>
    <t>2913007500</t>
  </si>
  <si>
    <t>Пыльник ДВС левый Picanto Picanto</t>
  </si>
  <si>
    <t>86842B2500</t>
  </si>
  <si>
    <t>Брызговик задний правый SOUL 2016-&gt;</t>
  </si>
  <si>
    <t>861112P130</t>
  </si>
  <si>
    <t>Стекло лобовое (с обогревом щеток, с датчиком дождя) SORENTO 2009-2012</t>
  </si>
  <si>
    <t>841171M000</t>
  </si>
  <si>
    <t>Наклейка двери задней левой защитная Cerato Cerato</t>
  </si>
  <si>
    <t>577244L090</t>
  </si>
  <si>
    <t>Тяга рулевая правая RIO 2011 -&gt;</t>
  </si>
  <si>
    <t>29150C5000</t>
  </si>
  <si>
    <t>Дефлектор радиатора левая часть (пыльник) SORENTO PRIME 2014-&gt;</t>
  </si>
  <si>
    <t>861311Y000</t>
  </si>
  <si>
    <t>Молдинг стекла лобового PICANTO 2011-2015</t>
  </si>
  <si>
    <t>281101R100</t>
  </si>
  <si>
    <t>Корпус воздушного фильтра в сборе RIO 2011-2014/SOLARIS 2010-2014</t>
  </si>
  <si>
    <t>924054X000</t>
  </si>
  <si>
    <t>Фонарь противотуманный задний левый (катафот)</t>
  </si>
  <si>
    <t>86571A2000</t>
  </si>
  <si>
    <t>Усилитель бампера переднего нижний (труба) CEED JD 2012-2015</t>
  </si>
  <si>
    <t>822204Y000</t>
  </si>
  <si>
    <t>Молдинг стекла двери передней правой (снаружи) RIO 2015-&gt;</t>
  </si>
  <si>
    <t>924051G800</t>
  </si>
  <si>
    <t>Фонарь противотуманный Rio Rio</t>
  </si>
  <si>
    <t>868211G800</t>
  </si>
  <si>
    <t>Подкрылок задний левый Rio Rio</t>
  </si>
  <si>
    <t>819703WC00</t>
  </si>
  <si>
    <t>Цилиндр замка двери с ключами пер. лев</t>
  </si>
  <si>
    <t>R8130A7000</t>
  </si>
  <si>
    <t>Коврики салона (4 шт.) (резина) CERATO YD</t>
  </si>
  <si>
    <t>29110A2000</t>
  </si>
  <si>
    <t>Защита ДВС центральная (пыльник) CEED JD 2012-2015</t>
  </si>
  <si>
    <t>28110A5000</t>
  </si>
  <si>
    <t>Корпус воздушного фильтра в сборе CEED</t>
  </si>
  <si>
    <t>81130A2000</t>
  </si>
  <si>
    <t>Замок капота CEED JD 2012-2015</t>
  </si>
  <si>
    <t>84142B2000</t>
  </si>
  <si>
    <t>Дефлектор крыла передний правый (пластик) SOUL 2013 -&gt;</t>
  </si>
  <si>
    <t>291344Y000</t>
  </si>
  <si>
    <t>Пыльник радиатора (справа) RIO 2015-&gt;/SOLARIS 2014</t>
  </si>
  <si>
    <t>91950A2700</t>
  </si>
  <si>
    <t>Крышка блока предохранителей Ceed Ceed</t>
  </si>
  <si>
    <t>96610A2000</t>
  </si>
  <si>
    <t>Звуковой сигнал Ceed Ceed</t>
  </si>
  <si>
    <t>529601Y200</t>
  </si>
  <si>
    <t>Колпак колеса</t>
  </si>
  <si>
    <t>282862A700</t>
  </si>
  <si>
    <t>Прокладка турбины</t>
  </si>
  <si>
    <t>2512402500</t>
  </si>
  <si>
    <t>871301M000</t>
  </si>
  <si>
    <t>Молдинг стекла заднего CERATO 2008-2013</t>
  </si>
  <si>
    <t>ADG080517</t>
  </si>
  <si>
    <t>28210B2000</t>
  </si>
  <si>
    <t>Воздухозаборник абсорбера воздушного фильтра (резонатора) SOUL 2013-&gt;</t>
  </si>
  <si>
    <t>868221G800</t>
  </si>
  <si>
    <t>Подкрылок задний правый RIO 10 MY</t>
  </si>
  <si>
    <t>86571A2600</t>
  </si>
  <si>
    <t>Усилитель бампера переднего нижний CEED 2015-&gt;</t>
  </si>
  <si>
    <t>86654C5500</t>
  </si>
  <si>
    <t>Накладка фонаря противотуманного правого (облицовка) SORENTO PRIME</t>
  </si>
  <si>
    <t>1129008166B</t>
  </si>
  <si>
    <t>1129308256K</t>
  </si>
  <si>
    <t>1140508406K</t>
  </si>
  <si>
    <t>1140308167B</t>
  </si>
  <si>
    <t>551173M200</t>
  </si>
  <si>
    <t>624521S000</t>
  </si>
  <si>
    <t>391812B000</t>
  </si>
  <si>
    <t>Болт м15</t>
  </si>
  <si>
    <t>583943S200</t>
  </si>
  <si>
    <t>K907941835</t>
  </si>
  <si>
    <t>552602M000</t>
  </si>
  <si>
    <t>1140308607S</t>
  </si>
  <si>
    <t>1143008221</t>
  </si>
  <si>
    <t>213542A650</t>
  </si>
  <si>
    <t>213502E250</t>
  </si>
  <si>
    <t>БОКОВАЯ КРЫШКА БЛОКА ДВИГАТЕЛЯ</t>
  </si>
  <si>
    <t>1E2712EH00</t>
  </si>
  <si>
    <t>БЕНЗИНОВЫЙ 4-Х ЦИЛИНДРОВЫЙ ДВИГАТЕЛЬ, 149 Л.С, 2.0 Л.</t>
  </si>
  <si>
    <t>95910C5750</t>
  </si>
  <si>
    <t>БЛОК УПРАВЛЕНИЯ ПОДУШКАМИ БЕЗОПАСНОСТИ</t>
  </si>
  <si>
    <t>95910C5710</t>
  </si>
  <si>
    <t>БЛОК УПРАВЛЕНИЯ ПОДУШКОЙ БЕЗОПАСНОСТИ</t>
  </si>
  <si>
    <t>95821D4001</t>
  </si>
  <si>
    <t>БЛОК УПРАВЛЕНИЯ СИСТЕМОЙ КОНТРОЛЯ СЛЕПЫХ ЗОН</t>
  </si>
  <si>
    <t>58511H5000</t>
  </si>
  <si>
    <t>БАЧОК ТОРМОЗНОЙ ЖИДКОСТИ</t>
  </si>
  <si>
    <t>986112J500</t>
  </si>
  <si>
    <t>БАЧОК ЖИДКОСТИ СТЕКЛООМЫВАТЕЛЯ</t>
  </si>
  <si>
    <t>865111W200</t>
  </si>
  <si>
    <t>87610K0140</t>
  </si>
  <si>
    <t>87610M6010</t>
  </si>
  <si>
    <t>87610F1560</t>
  </si>
  <si>
    <t>БОКОВОЕ ЗЕРКАЛО ЗАДНЕГО ОБЗОРА В СБОРЕ</t>
  </si>
  <si>
    <t>87621D4080</t>
  </si>
  <si>
    <t>87610A7BF0</t>
  </si>
  <si>
    <t>86110K0100</t>
  </si>
  <si>
    <t>97113B2000</t>
  </si>
  <si>
    <t>ВЕНТИЛЯТОР ОТОПИТЕЛЯ САЛОНА 70ВТ</t>
  </si>
  <si>
    <t>09147C5100</t>
  </si>
  <si>
    <t>БУКСИРОВОЧНЫЙ КРЮК, СПОСОБ ИЗГОТОВЛЕНИЯ КОМБИНИРОВАННЫЙ: ШТАМПОВКА, ФР</t>
  </si>
  <si>
    <t>09147J9000</t>
  </si>
  <si>
    <t>868312G500</t>
  </si>
  <si>
    <t>868312JAB0</t>
  </si>
  <si>
    <t>86842J7000</t>
  </si>
  <si>
    <t>868412JAA0</t>
  </si>
  <si>
    <t>86828J2000</t>
  </si>
  <si>
    <t>292434X850</t>
  </si>
  <si>
    <t>1125206163</t>
  </si>
  <si>
    <t>БОЛТЫ С ШЕСТИГРАННОЙ ГОЛОВКОЙ ИЗ КОРРОЗИОННОСТОЙКОЙ СТАЛИ</t>
  </si>
  <si>
    <t>62498J5000</t>
  </si>
  <si>
    <t>БОЛТ М6,ШЕСТИГРАННАЯ ГОЛОВКА, КОРРОЗИОННОСТОЙКАЯ СТАЛЬ, НОМИНАЛЬНЫЙ НА</t>
  </si>
  <si>
    <t>1129610603</t>
  </si>
  <si>
    <t>62498B1000</t>
  </si>
  <si>
    <t>55119A3000</t>
  </si>
  <si>
    <t>252923A001</t>
  </si>
  <si>
    <t>85885A7000WK</t>
  </si>
  <si>
    <t>ВНУТРЕННЯЯ ПАНЕЛЬ ПОРОГА КУЗОВА</t>
  </si>
  <si>
    <t>85810C5200BGA</t>
  </si>
  <si>
    <t>ВНУТРЕННЯЯ ПАНЕЛЬ СТОЙКИ КУЗОВА</t>
  </si>
  <si>
    <t>414132D000</t>
  </si>
  <si>
    <t>ВИЛКА СЦЕПЛЕНИЯ</t>
  </si>
  <si>
    <t>1220106121</t>
  </si>
  <si>
    <t>92125J6015</t>
  </si>
  <si>
    <t>1249705103</t>
  </si>
  <si>
    <t>ВИНТ-САМОРЕЗ D=5ММ,КРУГЛАЯ ГОЛОВКА, БЕЗ ПОДГОЛОВНИКА И БУРТА, С КРЕСТО</t>
  </si>
  <si>
    <t>1249203083</t>
  </si>
  <si>
    <t>450002F611</t>
  </si>
  <si>
    <t>52910C5600</t>
  </si>
  <si>
    <t>АЛЮМИНИЕВЫЙ КОЛЕСНЫЙ ДИСК, ДИАМЕТР: 18 ДЮЙМОВ, ШИРИНА ОБОДА: 7.5 ДЮЙМО</t>
  </si>
  <si>
    <t>314103X000</t>
  </si>
  <si>
    <t>71550H0200</t>
  </si>
  <si>
    <t>CБОРКА ЗАДНЕЙ НАРУЖНОЙ БОКОВОЙ СТОЙКИ ЛЕВОЙ</t>
  </si>
  <si>
    <t>71560H0200</t>
  </si>
  <si>
    <t>CБОРКА ЗАДНЕЙ НАРУЖНОЙ БОКОВОЙ СТОЙКИ ПРАВОЙ</t>
  </si>
  <si>
    <t>86521K0000</t>
  </si>
  <si>
    <t>54660G6300</t>
  </si>
  <si>
    <t>АМОРТИЗАТОР "PICANTO 1.1Л" МАКСИМАЛЬНО РАЗРЕШЕННАЯ МАССА 1350КГ</t>
  </si>
  <si>
    <t>52910J5110</t>
  </si>
  <si>
    <t>АЛЮМИНИЕВЫЙ КОЛЕСНЫЙ ДИСК, ДИАМЕТР: 18 ДЮЙМОВ, ШИРИНА ОБОДА: 8.0 ДЮЙМО</t>
  </si>
  <si>
    <t>841812K000</t>
  </si>
  <si>
    <t>Антишумовая прокладка</t>
  </si>
  <si>
    <t>96210H0500</t>
  </si>
  <si>
    <t>АНТЕННА ШТЫРЕВАЯ, ПОСТАВЛЯЕТСЯ БЕЗ ШТЫРЯ</t>
  </si>
  <si>
    <t>54660F1520</t>
  </si>
  <si>
    <t>АМОРТИЗАТОР ПЕРЕДНИЙ В СБОРЕ, 2.0 Л., ХОД СЖАТИЯ 2250 (+/-270), ХОД ОТ</t>
  </si>
  <si>
    <t>54650F1530</t>
  </si>
  <si>
    <t>АМОРТИЗАТОР ПЕРЕДНИЙ, 1998 CM, ХОД СЖАТИЯ 2250 (+/-270), ХОД ОТБОЯ 227</t>
  </si>
  <si>
    <t>81780J7200</t>
  </si>
  <si>
    <t>АМОРТИЗАЦИОННАЯ СТОЙКА БАГАЖНОЙ ДВЕРИ</t>
  </si>
  <si>
    <t>54650F1520</t>
  </si>
  <si>
    <t>АМОРТИЗАТОР ЗАДНИЙ В СБОРЕ, 2.0 Л, ХОД СЖАТИЯ 2250 (+/-270), ХОД ОТБОЯ</t>
  </si>
  <si>
    <t>55310B2070</t>
  </si>
  <si>
    <t>АМОРТИЗАТОР "SOUL 1.6Л" МАКСИМАЛЬНО РАЗРЕШЕННАЯ МАССА 1850КГ</t>
  </si>
  <si>
    <t>85418F3000</t>
  </si>
  <si>
    <t>85770L2000WK</t>
  </si>
  <si>
    <t>Обивка задней панели K5</t>
  </si>
  <si>
    <t>87310F1501</t>
  </si>
  <si>
    <t>Отражатель задний</t>
  </si>
  <si>
    <t>92405F1501</t>
  </si>
  <si>
    <t>Фонарь внутренний левый</t>
  </si>
  <si>
    <t>92406F1501</t>
  </si>
  <si>
    <t>Фонарь внутренний правый</t>
  </si>
  <si>
    <t>58144G4000</t>
  </si>
  <si>
    <t>58144G4000 Kia</t>
  </si>
  <si>
    <t>968902P100</t>
  </si>
  <si>
    <t>Датчик партковки</t>
  </si>
  <si>
    <t>2K56B45320A</t>
  </si>
  <si>
    <t>Трубка тормозной системы</t>
  </si>
  <si>
    <t>92407K0000</t>
  </si>
  <si>
    <t>Птф заднего бампера</t>
  </si>
  <si>
    <t>2824527900</t>
  </si>
  <si>
    <t>ШЛАНГ ТУРБОКОМПРЕССОРА</t>
  </si>
  <si>
    <t>85885F1000WK</t>
  </si>
  <si>
    <t>86530K0090</t>
  </si>
  <si>
    <t>84631M6100</t>
  </si>
  <si>
    <t>РЕЗИНОВЫЙ КОВРИК НАПОЛЬНОЙ КОНСОЛИ САЛОНА</t>
  </si>
  <si>
    <t>86111C5560</t>
  </si>
  <si>
    <t>Стекло лобовое Prime</t>
  </si>
  <si>
    <t>R8570AC000K</t>
  </si>
  <si>
    <t>Защитный фартук заднего бампера, текстильный</t>
  </si>
  <si>
    <t>2528603950</t>
  </si>
  <si>
    <t>Шкив натяжителя ремня грм</t>
  </si>
  <si>
    <t>935813W000</t>
  </si>
  <si>
    <t>Выключатель стеклоподъемника стекла двери (клав.)</t>
  </si>
  <si>
    <t>55100A7102</t>
  </si>
  <si>
    <t>Балка задняя в сборе</t>
  </si>
  <si>
    <t>925502G000</t>
  </si>
  <si>
    <t>86612G6030</t>
  </si>
  <si>
    <t>224533C120</t>
  </si>
  <si>
    <t>2644027401</t>
  </si>
  <si>
    <t>58302J5A55</t>
  </si>
  <si>
    <t>98623G2000</t>
  </si>
  <si>
    <t>811903U000</t>
  </si>
  <si>
    <t>Тросик замка капота</t>
  </si>
  <si>
    <t>938402E000</t>
  </si>
  <si>
    <t>Выключатель концевой замка зажигания нижний педали сцепления</t>
  </si>
  <si>
    <t>86842A2200</t>
  </si>
  <si>
    <t>210203C411</t>
  </si>
  <si>
    <t>91940M0800</t>
  </si>
  <si>
    <t>467243W000</t>
  </si>
  <si>
    <t>29135C5500</t>
  </si>
  <si>
    <t>32730A5910</t>
  </si>
  <si>
    <t>МЕТАЛЛИЧЕСКАЯ НАКЛАДКА ПЕДАЛИ АКСЕЛЕРАТОРА</t>
  </si>
  <si>
    <t>866672J000</t>
  </si>
  <si>
    <t>КОЛПАЧОК МОЛДИНГА ЗАДНЕГО БАМПЕРА</t>
  </si>
  <si>
    <t>223112X200</t>
  </si>
  <si>
    <t>986201M100</t>
  </si>
  <si>
    <t>Бачок омывателя стекла лобового CERATO 2010-2013</t>
  </si>
  <si>
    <t>581683E500</t>
  </si>
  <si>
    <t>Пыльник направляющей суппорта переднего</t>
  </si>
  <si>
    <t>983203E000</t>
  </si>
  <si>
    <t>283232GGA1</t>
  </si>
  <si>
    <t>Привод VCM впускного коллектора</t>
  </si>
  <si>
    <t>221X22GH00</t>
  </si>
  <si>
    <t>Двигатель короткоходный</t>
  </si>
  <si>
    <t>92143F1000</t>
  </si>
  <si>
    <t>Кронштейн фары правой нижний (ремкомплект) SORENTO PRIME</t>
  </si>
  <si>
    <t>92202D4101</t>
  </si>
  <si>
    <t>Фара противотуманная правая OPTIMA 2015-&gt;</t>
  </si>
  <si>
    <t>Кронштейн усилителя бампера заднего левый верхний CERATO BD</t>
  </si>
  <si>
    <t>92102F1000</t>
  </si>
  <si>
    <t>Фара правая SPORTAGE QLE 2018-&gt;</t>
  </si>
  <si>
    <t>86593M6120</t>
  </si>
  <si>
    <t>Накладка указателя поворота переднего левого CERATO BD</t>
  </si>
  <si>
    <t>93490H8310</t>
  </si>
  <si>
    <t>Кольцо SRS Airbag подрулевое RIO FBr 2018-&gt;</t>
  </si>
  <si>
    <t>56400D4500</t>
  </si>
  <si>
    <t>Вал рулевой колонки</t>
  </si>
  <si>
    <t>25310C5180</t>
  </si>
  <si>
    <t>86312J5100</t>
  </si>
  <si>
    <t>Эмблема "STINGER" на крышку багажника STINGER</t>
  </si>
  <si>
    <t>973113M500</t>
  </si>
  <si>
    <t>Патрубок</t>
  </si>
  <si>
    <t>86820C5500</t>
  </si>
  <si>
    <t>Подкрылок пер правый</t>
  </si>
  <si>
    <t>86880C5500</t>
  </si>
  <si>
    <t>Брызговик задний правый SORENTO PRIME 2017-&gt;</t>
  </si>
  <si>
    <t>29150C5100</t>
  </si>
  <si>
    <t>Дефлектор радиаторов левый Prime</t>
  </si>
  <si>
    <t>37110C5902</t>
  </si>
  <si>
    <t>Аккумулятор</t>
  </si>
  <si>
    <t>577242S010</t>
  </si>
  <si>
    <t>Тяга рулевая</t>
  </si>
  <si>
    <t>88563F1000WK</t>
  </si>
  <si>
    <t>КОЖУХ НАПРАВЛЯЮЩЕЙ МЕХАНИЗМА РЕГУЛИРОВКИ ПОЛОЖЕНИЯ СИДЕНЬЯ</t>
  </si>
  <si>
    <t>253102Y520</t>
  </si>
  <si>
    <t>Радиатор охлаждения ДВС SPORTAGE 2010-2014/IX35 2011-2013</t>
  </si>
  <si>
    <t>86350C5600</t>
  </si>
  <si>
    <t>Решетка радиатора (с эмблемой) SORENTO PRIME UM 2017-&gt;</t>
  </si>
  <si>
    <t>76004H0500</t>
  </si>
  <si>
    <t>Дверь передняя правая RIO X-LINE 2017-&gt;</t>
  </si>
  <si>
    <t>82220H0000</t>
  </si>
  <si>
    <t>Молдинг двери передней правой (уплотнитель снаружи) RIO X-LINE 2017-&gt;</t>
  </si>
  <si>
    <t>865171H500</t>
  </si>
  <si>
    <t>Кронштейн бампера переднего передний левый под фару CEED ED</t>
  </si>
  <si>
    <t>924903W010</t>
  </si>
  <si>
    <t>Плафон лампы</t>
  </si>
  <si>
    <t>983501H300</t>
  </si>
  <si>
    <t>287863R000</t>
  </si>
  <si>
    <t>Кронштейн глушителя (задней части) OPTIMA 2011-&gt;</t>
  </si>
  <si>
    <t>EX361002G000</t>
  </si>
  <si>
    <t>83210H0000</t>
  </si>
  <si>
    <t>Молдинг двери задней левой (уплотнитель снаружи) RIO FBr 2017-&gt; sedan</t>
  </si>
  <si>
    <t>715044XA00</t>
  </si>
  <si>
    <t>Крыло заднее правое RIO 2015-&gt;</t>
  </si>
  <si>
    <t>82850M6010</t>
  </si>
  <si>
    <t>Молдинг двери передней левой верхний ХРОМ (ДРМ) CERATO 2018-&gt;</t>
  </si>
  <si>
    <t>Защита бампера заднего (пыльник) OPTIMA 2018-&gt;</t>
  </si>
  <si>
    <t>R8480AC1051K</t>
  </si>
  <si>
    <t>Шарф KIA Снежинка</t>
  </si>
  <si>
    <t>R8480AC1050K</t>
  </si>
  <si>
    <t>Варежки  KIA Снежинка</t>
  </si>
  <si>
    <t>81320D4090</t>
  </si>
  <si>
    <t>Замок двери передней правой</t>
  </si>
  <si>
    <t>563803W000QQK</t>
  </si>
  <si>
    <t>Муфта мотора MDPS</t>
  </si>
  <si>
    <t>86511D4010</t>
  </si>
  <si>
    <t>Бампер передний OPTIMA 2016-&gt;</t>
  </si>
  <si>
    <t>859561H200EQ</t>
  </si>
  <si>
    <t>Демпфер обивки крышки багажника Cee'd Cee'd</t>
  </si>
  <si>
    <t>564151C000</t>
  </si>
  <si>
    <t>86350A2300</t>
  </si>
  <si>
    <t>РЕШЕТКА РАДИАТОРА Ceed JD Ceed JD</t>
  </si>
  <si>
    <t>841513E000</t>
  </si>
  <si>
    <t>Опорная планка защелки капота</t>
  </si>
  <si>
    <t>2550002800</t>
  </si>
  <si>
    <t>86611F1000</t>
  </si>
  <si>
    <t>Бампер задний (под окрас) SPORTAGE QLE</t>
  </si>
  <si>
    <t>R8140H0100WC</t>
  </si>
  <si>
    <t>Коврики салона (4 шт.) (текстиль) RIO FIFA 2018</t>
  </si>
  <si>
    <t>Z91622BZ00</t>
  </si>
  <si>
    <t>ДВИГАТЕЛЬ КОРОТКОХОДНЫЙ В СБОРЕ БЕНЗИНОВЫЙ, 4 ЦИЛИНДРОВЫЙ, 1.6Л 133Л.С</t>
  </si>
  <si>
    <t>553302P910DS</t>
  </si>
  <si>
    <t>Пружина подвески</t>
  </si>
  <si>
    <t>96621D9000</t>
  </si>
  <si>
    <t>Сигнал звуковой (высокий тон, слева) SPORTAGE QLE</t>
  </si>
  <si>
    <t>98680B2000</t>
  </si>
  <si>
    <t>Крышка форсунки омывателя левая SOUL 2013 -&gt;</t>
  </si>
  <si>
    <t>86653B2000</t>
  </si>
  <si>
    <t>Кронштейн бампера заднего левый SOUL 2013-2019</t>
  </si>
  <si>
    <t>86530B2100</t>
  </si>
  <si>
    <t>Усилитель бампера переднего (металл.) SOUL PS</t>
  </si>
  <si>
    <t>66400B2000</t>
  </si>
  <si>
    <t>Капот (эмблема располагается на капоте) SOUL 2013-&gt;</t>
  </si>
  <si>
    <t>983602M010</t>
  </si>
  <si>
    <t>Щетка стеклоочистителя SOUL 13-&gt; пассажирская (500 мм) AERO</t>
  </si>
  <si>
    <t>575103E101</t>
  </si>
  <si>
    <t>ШЛАНГ СИСТЕМЫ РУЛЕВОГО УПРАВЛЕНИЯ</t>
  </si>
  <si>
    <t>5825337000</t>
  </si>
  <si>
    <t>5825437000</t>
  </si>
  <si>
    <t>2144302501</t>
  </si>
  <si>
    <t>УПЛОТНИТЕЛЬНОЕ КОЛЬЦО ГОЛОВКИ БЛОКА ЦИЛИНДРОВ Picanto</t>
  </si>
  <si>
    <t>545842G000</t>
  </si>
  <si>
    <t>ВТУЛКА ПОДВЕСКИ Magentis</t>
  </si>
  <si>
    <t>1131306403</t>
  </si>
  <si>
    <t>868414Y200</t>
  </si>
  <si>
    <t>Брызговик задний левый RIO 2011-2015</t>
  </si>
  <si>
    <t>59770A2310</t>
  </si>
  <si>
    <t>87752B2000</t>
  </si>
  <si>
    <t>Накладка порога правая</t>
  </si>
  <si>
    <t>95430B2200</t>
  </si>
  <si>
    <t>Брелок для раскладного ключа</t>
  </si>
  <si>
    <t>71504B2C00</t>
  </si>
  <si>
    <t>Крыло заднее правое SOUL 2014-2016</t>
  </si>
  <si>
    <t>868211H110</t>
  </si>
  <si>
    <t>Подкрылок задний левый Ceed</t>
  </si>
  <si>
    <t>66321H0250</t>
  </si>
  <si>
    <t>Крыло передне правое RIO X-LINE 2017-&gt;</t>
  </si>
  <si>
    <t>ВНУТРЕННЯЯ ПАНЕЛЬ ПОРОГА КУЗОВА Sorento&gt;13</t>
  </si>
  <si>
    <t>8681107800</t>
  </si>
  <si>
    <t>546302P322DS</t>
  </si>
  <si>
    <t>52960H8200</t>
  </si>
  <si>
    <t>Колпак колеса RIO FBr 2017-&gt;</t>
  </si>
  <si>
    <t>243212E000</t>
  </si>
  <si>
    <t>66400J5000</t>
  </si>
  <si>
    <t>Капот STINGER 2017-&gt;</t>
  </si>
  <si>
    <t>86510J5050</t>
  </si>
  <si>
    <t>Бампер передний STINGER 2017-&gt;</t>
  </si>
  <si>
    <t>86350J5000</t>
  </si>
  <si>
    <t>Решетка радиатора с ХРОМОМ STINGER 2017-&gt;</t>
  </si>
  <si>
    <t>92101F1000</t>
  </si>
  <si>
    <t>Уплотнитель крышки багажника OPTIMA 2015-&gt;</t>
  </si>
  <si>
    <t>865114Y000NEORIG</t>
  </si>
  <si>
    <t>95910F1000</t>
  </si>
  <si>
    <t>Блок SRS</t>
  </si>
  <si>
    <t>64900J5000</t>
  </si>
  <si>
    <t>Усилитель бампера переднего STINGER 2017-&gt;</t>
  </si>
  <si>
    <t>29135J5000</t>
  </si>
  <si>
    <t>Дефлектор радиатора (П-образный) STINGER 2017-&gt;</t>
  </si>
  <si>
    <t>28710J7250</t>
  </si>
  <si>
    <t>86560J5000</t>
  </si>
  <si>
    <t>Решетка бампера переднего STINGER 2017-&gt;</t>
  </si>
  <si>
    <t>86511D4500</t>
  </si>
  <si>
    <t>25411D3500</t>
  </si>
  <si>
    <t>54830G6000</t>
  </si>
  <si>
    <t>522162J100</t>
  </si>
  <si>
    <t>2535007560</t>
  </si>
  <si>
    <t>Диффузор вентилятора Picanto Picanto</t>
  </si>
  <si>
    <t>86831F1001</t>
  </si>
  <si>
    <t>Брызговик передний левый SPORTAGE QLE</t>
  </si>
  <si>
    <t>81320F1200</t>
  </si>
  <si>
    <t>Замок передней правой двери</t>
  </si>
  <si>
    <t>458303B650FFF</t>
  </si>
  <si>
    <t>ДИФФЕРЕНЦИАЛ ВЕДУЩЕГО МОСТА</t>
  </si>
  <si>
    <t>495602S060FFF</t>
  </si>
  <si>
    <t>Вал промежуточный правого привода 2,0R</t>
  </si>
  <si>
    <t>983501Y100</t>
  </si>
  <si>
    <t>Щётка стеклоочистителя 550мм</t>
  </si>
  <si>
    <t>29136C5000</t>
  </si>
  <si>
    <t xml:space="preserve">Дефлектор радиатора правая часть (пыльник) SORENTO PRIME 2014-&gt; </t>
  </si>
  <si>
    <t>223212C400</t>
  </si>
  <si>
    <t>58302L1A00</t>
  </si>
  <si>
    <t>421214C000</t>
  </si>
  <si>
    <t>760043W011</t>
  </si>
  <si>
    <t>Дверь передняя правая SPORTAGE 2010-2014</t>
  </si>
  <si>
    <t>86521L2300</t>
  </si>
  <si>
    <t>99310F6000DU3</t>
  </si>
  <si>
    <t>86531L2300</t>
  </si>
  <si>
    <t>86532L2300</t>
  </si>
  <si>
    <t>Молдинг бампера переднего</t>
  </si>
  <si>
    <t>R4500R0000</t>
  </si>
  <si>
    <t>Упоры капота Carnival 2021</t>
  </si>
  <si>
    <t>85310L2300DNN</t>
  </si>
  <si>
    <t>Обивка потолка</t>
  </si>
  <si>
    <t>210203A923</t>
  </si>
  <si>
    <t>86310L2000</t>
  </si>
  <si>
    <t>Эмблема</t>
  </si>
  <si>
    <t>86812H0900</t>
  </si>
  <si>
    <t>86552R0000</t>
  </si>
  <si>
    <t>52910P2450</t>
  </si>
  <si>
    <t>811602B000</t>
  </si>
  <si>
    <t>Упор капота</t>
  </si>
  <si>
    <t>R8460H0100</t>
  </si>
  <si>
    <t>Брызговики задние (2шт) RIO X</t>
  </si>
  <si>
    <t>86523H0720</t>
  </si>
  <si>
    <t>81595P2000</t>
  </si>
  <si>
    <t>Лючок заливной горловины</t>
  </si>
  <si>
    <t>86110H0050</t>
  </si>
  <si>
    <t>86310H0010</t>
  </si>
  <si>
    <t>Эмблема "RIO-знак" на крышку багажника RIO sedan FBr 2017-&gt; RIO sedan FBr 2017-&gt;</t>
  </si>
  <si>
    <t>82397J5100QQK</t>
  </si>
  <si>
    <t>КОМПЛЕКТ ДЛЯ РЕМОНТА ЭЛЕМЕНТОВ ДВЕРИ</t>
  </si>
  <si>
    <t>86651L2000</t>
  </si>
  <si>
    <t>353102S000</t>
  </si>
  <si>
    <t>Форсунка топливная GDI</t>
  </si>
  <si>
    <t>577222B000</t>
  </si>
  <si>
    <t>577402B000</t>
  </si>
  <si>
    <t>Чехол тяги рулевой</t>
  </si>
  <si>
    <t>284112S020</t>
  </si>
  <si>
    <t>54661C5BA0</t>
  </si>
  <si>
    <t>Стойка в сборе передняя правая</t>
  </si>
  <si>
    <t>66311D4000A</t>
  </si>
  <si>
    <t>54813J5100</t>
  </si>
  <si>
    <t>87615L2000</t>
  </si>
  <si>
    <t>Окантовка левого зеркала</t>
  </si>
  <si>
    <t>86110H0060</t>
  </si>
  <si>
    <t>92402H0800</t>
  </si>
  <si>
    <t>Фонарь задний правый в крыло</t>
  </si>
  <si>
    <t>29134P2500</t>
  </si>
  <si>
    <t>81560L2000</t>
  </si>
  <si>
    <t>ЗАЩЕЛКА ДВЕРЦЫ ТОПЛИВНОГО БАКА</t>
  </si>
  <si>
    <t>R8480AC1086K</t>
  </si>
  <si>
    <t>Термобутылка белая</t>
  </si>
  <si>
    <t>55223B1000</t>
  </si>
  <si>
    <t>R8480AC1093K</t>
  </si>
  <si>
    <t>КОЖАНЫЙ БРЕЛОК KIA В ФОРМЕ СЕРДЦА, ЧЕРНЫЙ NEW</t>
  </si>
  <si>
    <t>PF1420KOR</t>
  </si>
  <si>
    <t>71570L2000</t>
  </si>
  <si>
    <t>Суппорт фонаря зад левого</t>
  </si>
  <si>
    <t>65513L1000</t>
  </si>
  <si>
    <t>Пол багажника</t>
  </si>
  <si>
    <t>463293B000</t>
  </si>
  <si>
    <t>Пружина АКПП</t>
  </si>
  <si>
    <t>66400L2300</t>
  </si>
  <si>
    <t>86300L2000</t>
  </si>
  <si>
    <t>92405H0800</t>
  </si>
  <si>
    <t>Катафот зад бампера левый</t>
  </si>
  <si>
    <t>93403D4902</t>
  </si>
  <si>
    <t>ПОДРУЛЕВОЙ ВЫКЛЮЧАТЕЛЬ В СБОРЕ (РЫЧАЖН.)</t>
  </si>
  <si>
    <t>5557538600</t>
  </si>
  <si>
    <t>R40102J000</t>
  </si>
  <si>
    <t>Защита редуктора</t>
  </si>
  <si>
    <t>770034X200DJ</t>
  </si>
  <si>
    <t>99310H0000U4G</t>
  </si>
  <si>
    <t>Датчик парковки RIO sedan FBr 2017-&gt;</t>
  </si>
  <si>
    <t>92405P2010</t>
  </si>
  <si>
    <t>Фонарь зад бампера левый</t>
  </si>
  <si>
    <t>92410P2100</t>
  </si>
  <si>
    <t>4044237</t>
  </si>
  <si>
    <t>86694H0900</t>
  </si>
  <si>
    <t>Накладка спойлера заднего бампера левая</t>
  </si>
  <si>
    <t>86371P2001</t>
  </si>
  <si>
    <t>Накладка решетка радиатора внешняя</t>
  </si>
  <si>
    <t>1472018008</t>
  </si>
  <si>
    <t>1220306203</t>
  </si>
  <si>
    <t>29150P2500</t>
  </si>
  <si>
    <t>54608J5001</t>
  </si>
  <si>
    <t>55120L1200</t>
  </si>
  <si>
    <t>РЫЧАГ ПОДВЕСКИ</t>
  </si>
  <si>
    <t>58302P2A51</t>
  </si>
  <si>
    <t>28159Q5000</t>
  </si>
  <si>
    <t>Адаптер</t>
  </si>
  <si>
    <t>28165Q5000</t>
  </si>
  <si>
    <t>84169P2000</t>
  </si>
  <si>
    <t>Накладка крыла правого (внутренняя)</t>
  </si>
  <si>
    <t>551383N200</t>
  </si>
  <si>
    <t>САЙЛЕНТБЛОК РЕЗИНОМЕТАЛЛИЧЕСКИЙ ПОДВЕСКИ А/М</t>
  </si>
  <si>
    <t>865B4H0900</t>
  </si>
  <si>
    <t>Кронштейн бампера правый (под фарой)</t>
  </si>
  <si>
    <t>86525P2001</t>
  </si>
  <si>
    <t>Кронштейн бампера верхний</t>
  </si>
  <si>
    <t>86526P2001</t>
  </si>
  <si>
    <t>Кронштейн бампера верхний правый</t>
  </si>
  <si>
    <t>86552P2000</t>
  </si>
  <si>
    <t>Кронштейн бампера правый (на крыло)</t>
  </si>
  <si>
    <t>92102P2120</t>
  </si>
  <si>
    <t>86519M6700</t>
  </si>
  <si>
    <t>Передняя панель бампера номерного знака</t>
  </si>
  <si>
    <t>868991W500</t>
  </si>
  <si>
    <t>ПЛАСТИКОВЫЙ ФИКСАТОР ПОДКРЫЛКА</t>
  </si>
  <si>
    <t>1325110007K</t>
  </si>
  <si>
    <t>A0009050030</t>
  </si>
  <si>
    <t>99310S1900ABP</t>
  </si>
  <si>
    <t>81452R0100QQK</t>
  </si>
  <si>
    <t>КАРДАННЫЙ ВАЛ</t>
  </si>
  <si>
    <t>86676L2000</t>
  </si>
  <si>
    <t>Пыльник заднего бампера</t>
  </si>
  <si>
    <t>552502J500</t>
  </si>
  <si>
    <t>Тяга схождения задняя</t>
  </si>
  <si>
    <t>266112E022</t>
  </si>
  <si>
    <t>Щуп масляный</t>
  </si>
  <si>
    <t>461942F010</t>
  </si>
  <si>
    <t>546302K27A</t>
  </si>
  <si>
    <t>876212P030</t>
  </si>
  <si>
    <t>876112P030</t>
  </si>
  <si>
    <t>877512P000</t>
  </si>
  <si>
    <t>Накладка порога левая SORENTO 2009-2012</t>
  </si>
  <si>
    <t>863813W000</t>
  </si>
  <si>
    <t>924803W010</t>
  </si>
  <si>
    <t>ПРОВОДКА ЗАДНЕЙ ФАРЫ</t>
  </si>
  <si>
    <t>988504D001</t>
  </si>
  <si>
    <t>529101Y100</t>
  </si>
  <si>
    <t>Диск колеса 14x5J ET49</t>
  </si>
  <si>
    <t>865173U000</t>
  </si>
  <si>
    <t>Заглушка буксировочного крюка SPORTAGE 2010-2014</t>
  </si>
  <si>
    <t>82651P2710</t>
  </si>
  <si>
    <t>96005D9000</t>
  </si>
  <si>
    <t>815903V000</t>
  </si>
  <si>
    <t>919704L000</t>
  </si>
  <si>
    <t>ЗАЩИТНЫЙ КОЖУХ КЛЕММЫ АККУМУЛЯТОРА</t>
  </si>
  <si>
    <t>87607J5000</t>
  </si>
  <si>
    <t>ЗАЩИТНЫЙ КОЖУХ КРОНШТЕЙНА ЗЕРКАЛА ДВЕРИ</t>
  </si>
  <si>
    <t>96011D9000</t>
  </si>
  <si>
    <t>29110K0000</t>
  </si>
  <si>
    <t>R8570AC100K</t>
  </si>
  <si>
    <t>Защитный кофр багажного отсека на Sportage QL; Sorento UM; Seltos</t>
  </si>
  <si>
    <t>966104Y200</t>
  </si>
  <si>
    <t>96611D4000</t>
  </si>
  <si>
    <t>96611K0000</t>
  </si>
  <si>
    <t>96611Q5000</t>
  </si>
  <si>
    <t>86474K0000</t>
  </si>
  <si>
    <t>ЗАЩИТНЫЙ КОЖУХ ПЕТЛИ КАПОТА</t>
  </si>
  <si>
    <t>86484K0000</t>
  </si>
  <si>
    <t>859371P000</t>
  </si>
  <si>
    <t>ЗАЩИТНЫЙ КОЖУХ ПЕТЛИ СИДЕНЬЯ</t>
  </si>
  <si>
    <t>49548C1100</t>
  </si>
  <si>
    <t>91971H8080</t>
  </si>
  <si>
    <t>ЗАЩИТНЫЙ КОЖУХ ПРОВОДКИ КУЗОВА</t>
  </si>
  <si>
    <t>96620D4600</t>
  </si>
  <si>
    <t>583881G000</t>
  </si>
  <si>
    <t>92421J5000</t>
  </si>
  <si>
    <t>ЗАГЛУШКА ФОНАРЯ</t>
  </si>
  <si>
    <t>98690B2500</t>
  </si>
  <si>
    <t>949514Y100</t>
  </si>
  <si>
    <t>ЗАГЛУШКА ЦЕНТРАЛЬНОЙ ПАНЕЛИ КУЗОВА</t>
  </si>
  <si>
    <t>88183B2010EQ</t>
  </si>
  <si>
    <t>ЗАГЛУШКА РЫЧАГА ПЕРЕКЛЮЧЕНИЯ ПОЛОЖЕНИЯ СИДЕНИЯ</t>
  </si>
  <si>
    <t>71504H0C20</t>
  </si>
  <si>
    <t>ЗАДНЯЯ НАРУЖНАЯ ПАНЕЛЬ КУЗОВА, ПРАВАЯ</t>
  </si>
  <si>
    <t>69100H0200</t>
  </si>
  <si>
    <t>ЗАДНЯЯ ПАНЕЛЬ КУЗОВА</t>
  </si>
  <si>
    <t>87110M6020</t>
  </si>
  <si>
    <t>ЗАДНЕЕ СТЕКЛО (ЗАКАЛЕННОЕ) С ЭЛЕКТРИЧЕСКИМ ОБОГРЕВОМ, БЕЗ РАМЫ</t>
  </si>
  <si>
    <t>81970H0A00</t>
  </si>
  <si>
    <t>865652JAA0</t>
  </si>
  <si>
    <t>529102P900</t>
  </si>
  <si>
    <t>ЗАПАСНОЕ КОЛЕСО</t>
  </si>
  <si>
    <t>29110Q5000</t>
  </si>
  <si>
    <t>29110Q5200</t>
  </si>
  <si>
    <t>86617J5000</t>
  </si>
  <si>
    <t>857463Y000HGC</t>
  </si>
  <si>
    <t>858222P000H9</t>
  </si>
  <si>
    <t>8574606000DU</t>
  </si>
  <si>
    <t>81235B2000EQ</t>
  </si>
  <si>
    <t>81235F1000</t>
  </si>
  <si>
    <t>84149F6000</t>
  </si>
  <si>
    <t>869253T000</t>
  </si>
  <si>
    <t>218800U000</t>
  </si>
  <si>
    <t>ЗАГЛУШКА ОПОРНОГО УЗЛА ДВИГАТЕЛЯ</t>
  </si>
  <si>
    <t>311013L850</t>
  </si>
  <si>
    <t>ДЕМПФЕР ТОПЛИВНОГО БАКА</t>
  </si>
  <si>
    <t>86517B2800</t>
  </si>
  <si>
    <t>86517D4200</t>
  </si>
  <si>
    <t>86517K0000</t>
  </si>
  <si>
    <t>3510003AA0</t>
  </si>
  <si>
    <t>ДРОССЕЛЬНАЯ ЗАСЛОНКА</t>
  </si>
  <si>
    <t>963303V100</t>
  </si>
  <si>
    <t>ДИНАМИК ДВЕРИ 30ВТ</t>
  </si>
  <si>
    <t>54633F9000</t>
  </si>
  <si>
    <t>54623F9000</t>
  </si>
  <si>
    <t>87738Q5000</t>
  </si>
  <si>
    <t>ДЕМПФЕР МОЛДИНГА ДВЕРИ</t>
  </si>
  <si>
    <t>553232B200</t>
  </si>
  <si>
    <t>55332H5000</t>
  </si>
  <si>
    <t>253352P000</t>
  </si>
  <si>
    <t>55348E4000</t>
  </si>
  <si>
    <t>81738D3500</t>
  </si>
  <si>
    <t>81738D4000</t>
  </si>
  <si>
    <t>87311B2100</t>
  </si>
  <si>
    <t>86638B2000</t>
  </si>
  <si>
    <t>ДЕМПФЕР БАМПЕРА</t>
  </si>
  <si>
    <t>55258J5000</t>
  </si>
  <si>
    <t>581681Y000</t>
  </si>
  <si>
    <t>ВТУЛКА ТОРМОЗНОГО СУППОРТА, СПОСОБ ИЗГОТОВЛЕНИЯ КОМБИНИРОВАННЫЙ: ШТАМП</t>
  </si>
  <si>
    <t>987132F000</t>
  </si>
  <si>
    <t>ВТУЛКА СТЕКЛООЧИСТИТЕЛЯ</t>
  </si>
  <si>
    <t>551612K300</t>
  </si>
  <si>
    <t>Втулка рычага задней подвески</t>
  </si>
  <si>
    <t>624852G200</t>
  </si>
  <si>
    <t>55218J5000</t>
  </si>
  <si>
    <t>551383N100</t>
  </si>
  <si>
    <t>56521E4000</t>
  </si>
  <si>
    <t>285102EJH0</t>
  </si>
  <si>
    <t>ВЫПУСКНОЙ КОЛЛЕКТОР В СБОРЕ С КАТАЛИТИЧЕСКИМ НЕЙТРАЛИЗАТОРОМ</t>
  </si>
  <si>
    <t>28210D4370</t>
  </si>
  <si>
    <t>85820J7000ED</t>
  </si>
  <si>
    <t>4387232010</t>
  </si>
  <si>
    <t>28210K0100</t>
  </si>
  <si>
    <t>231232F000</t>
  </si>
  <si>
    <t>ВТУЛКА КОЛЕНВАЛА</t>
  </si>
  <si>
    <t>292452F010</t>
  </si>
  <si>
    <t>28212M6100</t>
  </si>
  <si>
    <t>83621H0000WK</t>
  </si>
  <si>
    <t>ВСТАВКА (ОКАНТОВКА) РУЧКИ ОТКРЫВАНИЯ ДВЕРИ</t>
  </si>
  <si>
    <t>3918003251</t>
  </si>
  <si>
    <t>99310Q5000BKL</t>
  </si>
  <si>
    <t>96890D90001K</t>
  </si>
  <si>
    <t>ДАТЧИК ПАРКОВКИ УЛЬТРОЗВУКОВОЙ</t>
  </si>
  <si>
    <t>95720H0000N4U</t>
  </si>
  <si>
    <t>99310F1000EB</t>
  </si>
  <si>
    <t>99310F1200HW2</t>
  </si>
  <si>
    <t>D9875AB100</t>
  </si>
  <si>
    <t>ДЕКОРАТИВНЫЕ ДЕТАЛИ КУЗОВА: ПОРОГИ КУЗОВА</t>
  </si>
  <si>
    <t>52973B2070</t>
  </si>
  <si>
    <t>77003C5000</t>
  </si>
  <si>
    <t>97280H5100</t>
  </si>
  <si>
    <t>ДАТЧИК ТЕМПЕРАТУРЫ ВОЗДУХА</t>
  </si>
  <si>
    <t>96890C5500ABT</t>
  </si>
  <si>
    <t>393103C100</t>
  </si>
  <si>
    <t>69510K0000</t>
  </si>
  <si>
    <t>ДВЕРЦА ТОПЛИВНОГО БАКА</t>
  </si>
  <si>
    <t>95680C5000</t>
  </si>
  <si>
    <t>95120H8100</t>
  </si>
  <si>
    <t>ГНЕЗДО ПРИКУРИВАТЕЛЯ</t>
  </si>
  <si>
    <t>28710M6460</t>
  </si>
  <si>
    <t>ГЛУШИТЕЛЬ</t>
  </si>
  <si>
    <t>244702G803</t>
  </si>
  <si>
    <t>ГИДРАВЛИЧЕСКИЙ НАТЯЖИТЕЛЬ ЦЕПИ</t>
  </si>
  <si>
    <t>373002E820</t>
  </si>
  <si>
    <t>ГЕНЕРАТОР</t>
  </si>
  <si>
    <t>957203U500WD</t>
  </si>
  <si>
    <t>95720C5511WP1</t>
  </si>
  <si>
    <t>96890C5500MST</t>
  </si>
  <si>
    <t>287003U800</t>
  </si>
  <si>
    <t>ГЛУШИТЕЛЬ С ВЫХЛОПНОЙ ТРУБОЙ</t>
  </si>
  <si>
    <t>9476039800</t>
  </si>
  <si>
    <t>86315K0500</t>
  </si>
  <si>
    <t>ЭМБЛЕМА ДЕКОРАТИВНАЯ ПЛАСТИКОВАЯ "GT LINE"</t>
  </si>
  <si>
    <t>392102B329</t>
  </si>
  <si>
    <t>R8570L2100WK</t>
  </si>
  <si>
    <t>КОВЕР БАГАЖНОГО ОТСЕКА ТЕКСТИЛЬНЫЙ</t>
  </si>
  <si>
    <t>760034X000</t>
  </si>
  <si>
    <t>Дверь передняя левая RIO 2011-&gt;</t>
  </si>
  <si>
    <t>861531M050</t>
  </si>
  <si>
    <t>КОЖУХ ПАНЕЛИ КАПОТА</t>
  </si>
  <si>
    <t>49536H5100</t>
  </si>
  <si>
    <t>Пыльник привода наружний</t>
  </si>
  <si>
    <t>86520C5000</t>
  </si>
  <si>
    <t>Абсорбер бампера переднего SORENTO PRIME 2014-&gt;</t>
  </si>
  <si>
    <t>29135C5000</t>
  </si>
  <si>
    <t>Дефлектор радиатора верхний SORENTO PRIME UM</t>
  </si>
  <si>
    <t>28213C5100</t>
  </si>
  <si>
    <t>Воздухозаборник на панель переднюю (передняя часть) SORENTO PRIME UM</t>
  </si>
  <si>
    <t>56171J5600</t>
  </si>
  <si>
    <t>ЭМБЛЕМА ДЕКОРАТИВНАЯ ПЛАСТИКОВАЯ</t>
  </si>
  <si>
    <t>82460H0000</t>
  </si>
  <si>
    <t>ЭЛ.ДВИГАТЕЛЬ СТЕКЛОПОДЪЕМНИКА СТЕКЛА ДВЕРИ, 60ВТ</t>
  </si>
  <si>
    <t>88882D3000</t>
  </si>
  <si>
    <t>ЭЛЕКТРОННЫЙ ДАТЧИК ПРИСУТСТВИЯ ПАССАЖИРА</t>
  </si>
  <si>
    <t>548132K000</t>
  </si>
  <si>
    <t>986301M100</t>
  </si>
  <si>
    <t>Форсунка стеклоомывателя</t>
  </si>
  <si>
    <t>92402A2300</t>
  </si>
  <si>
    <t>Фонарь задний правый Ceed New</t>
  </si>
  <si>
    <t>565522H000</t>
  </si>
  <si>
    <t>Подшипник рулевой рейки</t>
  </si>
  <si>
    <t>863634Y000</t>
  </si>
  <si>
    <t>Наклейка двери передней левой вертикальная RIO 2011-2015</t>
  </si>
  <si>
    <t>868122T500</t>
  </si>
  <si>
    <t>Подкрылок передний правый OPTIMA 2013-2015</t>
  </si>
  <si>
    <t>91981H9000</t>
  </si>
  <si>
    <t>Крышка провода генератора RIO FBr 2018-&gt;</t>
  </si>
  <si>
    <t>84710H0100WK</t>
  </si>
  <si>
    <t>Панель приборов (торпедо) RIO FBr 2017-&gt;</t>
  </si>
  <si>
    <t>88880H5000TRY</t>
  </si>
  <si>
    <t>Ремень безопасности передний правый (пассажира) RIO FBr 2018-&gt;</t>
  </si>
  <si>
    <t>81612C5000</t>
  </si>
  <si>
    <t>Стекло панорамной крыши (заднее, в клей) SORENTO UM PRIME 2014-&gt;</t>
  </si>
  <si>
    <t>553001Y210</t>
  </si>
  <si>
    <t>548302S500</t>
  </si>
  <si>
    <t>Стойка переднего стабилизатора</t>
  </si>
  <si>
    <t>86393B2000</t>
  </si>
  <si>
    <t>Наклейка двери задней правой вертикальная задняя SOUL 2013 -&gt;</t>
  </si>
  <si>
    <t>86382B2000</t>
  </si>
  <si>
    <t>Наклейка двери задней левой горизонтальная SOUL 2013 -&gt;</t>
  </si>
  <si>
    <t>86383B2000</t>
  </si>
  <si>
    <t>Наклейка двери задней левой вертикальная задняя SOUL 2013 -&gt;</t>
  </si>
  <si>
    <t>76003B2001</t>
  </si>
  <si>
    <t>Дверь передняя левая SOUL 2014-2019</t>
  </si>
  <si>
    <t>865111P500</t>
  </si>
  <si>
    <t>Бампер передний VENGA</t>
  </si>
  <si>
    <t>868111P500</t>
  </si>
  <si>
    <t>Подкрылок передний левый VENGA 2014-&gt;</t>
  </si>
  <si>
    <t>64900C5020</t>
  </si>
  <si>
    <t>Усилитель бампера переднего (метал.) SORENTO PRIME 2014-&gt;</t>
  </si>
  <si>
    <t>495922Y660</t>
  </si>
  <si>
    <t>Шрус внутренний правого привода</t>
  </si>
  <si>
    <t>Крышка форсунки омывателя фар левая SORENTO 2012-2014</t>
  </si>
  <si>
    <t>215222X000</t>
  </si>
  <si>
    <t>64577B2000</t>
  </si>
  <si>
    <t>Кронштейн крыла переднего левого SOUL 2013 -&gt;</t>
  </si>
  <si>
    <t>84141B2000</t>
  </si>
  <si>
    <t>Пыльник крыла переднего левого SOUL 2013 -&gt;</t>
  </si>
  <si>
    <t>924044X000</t>
  </si>
  <si>
    <t>Фонарь правый в крышку багажника Rio Rio</t>
  </si>
  <si>
    <t>934201H550FFF</t>
  </si>
  <si>
    <t>Подрулевой переключатель стеклоочистителя</t>
  </si>
  <si>
    <t>976174L000</t>
  </si>
  <si>
    <t>Корпус салонного фильтра</t>
  </si>
  <si>
    <t>865222P000</t>
  </si>
  <si>
    <t>Решетка бампера переднего SORENTO 2009-2012</t>
  </si>
  <si>
    <t>841414X000</t>
  </si>
  <si>
    <t>Уплотнитель крыла переднего левый (изолятор) RIO 2015-&gt;</t>
  </si>
  <si>
    <t>821304Y000</t>
  </si>
  <si>
    <t>Уплотнитель двери передней левой Rio Rio</t>
  </si>
  <si>
    <t>555132J000</t>
  </si>
  <si>
    <t>Втулка стабилизатор заднего (MOHAVE)</t>
  </si>
  <si>
    <t>864424Y000</t>
  </si>
  <si>
    <t>Демпфер уплотнителя капота правый (ближе к стеклу) RIO 2015 -&gt;</t>
  </si>
  <si>
    <t>553502Y821</t>
  </si>
  <si>
    <t>Пружина задняя</t>
  </si>
  <si>
    <t>817383R500</t>
  </si>
  <si>
    <t>Отбойник капота/крышки багажника SOUL 2013-&gt;/OPTIMA</t>
  </si>
  <si>
    <t>25350B2000</t>
  </si>
  <si>
    <t>Кожух вентилятора охлаждения ДВС SOUL 2013-&gt;</t>
  </si>
  <si>
    <t>811883K000</t>
  </si>
  <si>
    <t>Отбойник капота SOUL 2013-&gt;</t>
  </si>
  <si>
    <t>954473B210</t>
  </si>
  <si>
    <t>Электронный блок управления</t>
  </si>
  <si>
    <t>291354L000</t>
  </si>
  <si>
    <t>Дефлектор радиатора ДВС верхний RIO 2015-&gt;</t>
  </si>
  <si>
    <t>86519A7000</t>
  </si>
  <si>
    <t>Накладка номерного знака (площадка) CERATO 2012-2013</t>
  </si>
  <si>
    <t>86362A2000</t>
  </si>
  <si>
    <t>Наклейка двери передней левой вертикальная передняя CEED JD 2012-2015</t>
  </si>
  <si>
    <t>243512GGA1</t>
  </si>
  <si>
    <t>R8140C5100WK</t>
  </si>
  <si>
    <t>Коврики салона (4 шт.) (текстиль) SORENTO PRIME UM (черные)</t>
  </si>
  <si>
    <t>87293B2500</t>
  </si>
  <si>
    <t>353202GGA1</t>
  </si>
  <si>
    <t>353222G700</t>
  </si>
  <si>
    <t>923044Y600</t>
  </si>
  <si>
    <t>Повторитель поворота правый</t>
  </si>
  <si>
    <t>924063W510</t>
  </si>
  <si>
    <t>986202P500</t>
  </si>
  <si>
    <t>Бачок омывателя стекла лобового Sorento</t>
  </si>
  <si>
    <t>811351G000</t>
  </si>
  <si>
    <t>Крюк капота Rio Rio</t>
  </si>
  <si>
    <t>868221P000</t>
  </si>
  <si>
    <t>Подкрылок задний правый Venga Venga</t>
  </si>
  <si>
    <t>555302S200</t>
  </si>
  <si>
    <t>877121G600</t>
  </si>
  <si>
    <t>Молдинг крыла переднего правого Rio Rio</t>
  </si>
  <si>
    <t>58411A6300</t>
  </si>
  <si>
    <t>Диск тормозной задний CEED JD</t>
  </si>
  <si>
    <t>826613W010</t>
  </si>
  <si>
    <t>Ручка двери наружняя RH</t>
  </si>
  <si>
    <t>865242P010</t>
  </si>
  <si>
    <t>Накладка ПТФ правая SORENTO 2009-2012</t>
  </si>
  <si>
    <t>2222723628</t>
  </si>
  <si>
    <t>ШАЙБА РЕГУЛИРОВОЧНАЯ 2,28</t>
  </si>
  <si>
    <t>542203E600</t>
  </si>
  <si>
    <t>868414Y000</t>
  </si>
  <si>
    <t>581013QA50</t>
  </si>
  <si>
    <t>Колодки тормозные передние Optima 11, 14 -&gt;</t>
  </si>
  <si>
    <t>583023QA10</t>
  </si>
  <si>
    <t>Колодки тормозные задние Optima 11-</t>
  </si>
  <si>
    <t>542233E500</t>
  </si>
  <si>
    <t>542233E600</t>
  </si>
  <si>
    <t>555302B200</t>
  </si>
  <si>
    <t>Стойка стабилизатора заднего левая=правая SORENTO 2010-2012</t>
  </si>
  <si>
    <t>2091023A00A</t>
  </si>
  <si>
    <t>Комплект прокладок двигателя SPORTAGE</t>
  </si>
  <si>
    <t>091473J000</t>
  </si>
  <si>
    <t>2232123010</t>
  </si>
  <si>
    <t>545803E001</t>
  </si>
  <si>
    <t>Сайленблок рычага</t>
  </si>
  <si>
    <t>865181Y000</t>
  </si>
  <si>
    <t>Кронштейн бампера переднего правый под фару PICANTO 2011-2011</t>
  </si>
  <si>
    <t>Решетка бампера CERATO 2016-&gt;</t>
  </si>
  <si>
    <t>95720A7000UD</t>
  </si>
  <si>
    <t>Датчик парковки ультразвуковой Cerato ,,белый</t>
  </si>
  <si>
    <t>92102A7530</t>
  </si>
  <si>
    <t>Фара правая Cerato</t>
  </si>
  <si>
    <t>87616H0010</t>
  </si>
  <si>
    <t>Крышка зеркала левого</t>
  </si>
  <si>
    <t>530453B500</t>
  </si>
  <si>
    <t>79110A7600</t>
  </si>
  <si>
    <t>86613A2000</t>
  </si>
  <si>
    <t>Кронштейн бампера заднего левый на крыло CEED JD 2012-2015</t>
  </si>
  <si>
    <t>87321A2000</t>
  </si>
  <si>
    <t>Уплотнитель багажной двери</t>
  </si>
  <si>
    <t>338164A700</t>
  </si>
  <si>
    <t>Болт топливной форсунки</t>
  </si>
  <si>
    <t>28610B2310</t>
  </si>
  <si>
    <t>Гофра</t>
  </si>
  <si>
    <t>28220G3000</t>
  </si>
  <si>
    <t>Абсорбер воздушного фильтра (резонатор) CERATO 2018-&gt;</t>
  </si>
  <si>
    <t>28112M6000</t>
  </si>
  <si>
    <t>Корпус воздушного фильтра (нижняя часть) CERATO 2018-&gt;</t>
  </si>
  <si>
    <t>89333J7000WK</t>
  </si>
  <si>
    <t>Заглушка кожуха спинки сидения</t>
  </si>
  <si>
    <t>R81302J100P</t>
  </si>
  <si>
    <t>КОВРЫ САЛОНА РЕЗИНОВЫЕ + КОВЕР БАГАЖНОГО ОТСЕКА ДЛИННЫЙ, К-КТ</t>
  </si>
  <si>
    <t>663213W000</t>
  </si>
  <si>
    <t>Крыло переднее правое SPORTAGE 2010-2014</t>
  </si>
  <si>
    <t>92208H0500</t>
  </si>
  <si>
    <t>ПТФ правая</t>
  </si>
  <si>
    <t>99211L2000QQK</t>
  </si>
  <si>
    <t>86542L2310</t>
  </si>
  <si>
    <t>92202L2100</t>
  </si>
  <si>
    <t>242102E300</t>
  </si>
  <si>
    <t>РАСПРЕДВАЛ ДВИГАТЕЛЯ</t>
  </si>
  <si>
    <t>25431D3600</t>
  </si>
  <si>
    <t>РАСШИРИТЕЛЬНЫЙ БАЧОК СИСТЕМЫ ОХЛАЖДЕНИЯ</t>
  </si>
  <si>
    <t>54625D3000</t>
  </si>
  <si>
    <t>972372T000</t>
  </si>
  <si>
    <t>РЕГУЛИРУЮЩИЙ КЛАПАН ПРИТОКА ВОЗДУХА ОТОПИТЕЛЯ САЛОНА</t>
  </si>
  <si>
    <t>86910C5000</t>
  </si>
  <si>
    <t>583500U000</t>
  </si>
  <si>
    <t>РАСПОРНАЯ ПЛАНКА ТОРМОЗНЫХ КЛОДОК</t>
  </si>
  <si>
    <t>97139C5000</t>
  </si>
  <si>
    <t>РАДИАТОР ОТОПИТЕЛЯ САЛОНА</t>
  </si>
  <si>
    <t>450003BYD0</t>
  </si>
  <si>
    <t>Акпп в сборе</t>
  </si>
  <si>
    <t>25310J6020</t>
  </si>
  <si>
    <t>254604D720FFF</t>
  </si>
  <si>
    <t>РАДИАТОР (МАСЛООХЛАДИТЕЛЬ) ДВИГАТЕЛЯ</t>
  </si>
  <si>
    <t>88810F1000ED</t>
  </si>
  <si>
    <t>РЕМЕНЬ БЕЗОПАСНОСТИ В СБОРЕ</t>
  </si>
  <si>
    <t>84616H0100WK</t>
  </si>
  <si>
    <t>57700J6000</t>
  </si>
  <si>
    <t>РЕЕЧНЫЙ РУЛЕВОЙ МЕХАНИЗМ</t>
  </si>
  <si>
    <t>96173M6110</t>
  </si>
  <si>
    <t>РУКОЯТКА РЕГУЛИРОВКИ ГРОМКОСТИ АВТОМАГНИТОЛЫ</t>
  </si>
  <si>
    <t>881913E050CY</t>
  </si>
  <si>
    <t>РУКОЯТКА РЕГУЛИРОВКИ ПОЛОЖЕНИЯ СИДЕНИЯ</t>
  </si>
  <si>
    <t>88297D4000WK</t>
  </si>
  <si>
    <t>РУКОЯТКА РЕГУЛИРОВКИ ПОЛОЖЕНИЯ СИДЕНЬЯ</t>
  </si>
  <si>
    <t>826203W010</t>
  </si>
  <si>
    <t>82651A7001</t>
  </si>
  <si>
    <t>57724C5400</t>
  </si>
  <si>
    <t>РУЛЕВАЯ ТЯГА</t>
  </si>
  <si>
    <t>25385A6000</t>
  </si>
  <si>
    <t>865612JAA0</t>
  </si>
  <si>
    <t>87772D4500</t>
  </si>
  <si>
    <t>877724Y500</t>
  </si>
  <si>
    <t>97510H5000</t>
  </si>
  <si>
    <t>975102K100</t>
  </si>
  <si>
    <t>86150H0000</t>
  </si>
  <si>
    <t>РЕШЕТКА ВОЗДУХОЗАБОРНИКА</t>
  </si>
  <si>
    <t>86150H0100</t>
  </si>
  <si>
    <t>86350Q5000</t>
  </si>
  <si>
    <t>84726D4000WK</t>
  </si>
  <si>
    <t>РЕШЕТКА ДИНАМИКА САЛОНА</t>
  </si>
  <si>
    <t>86560J7700</t>
  </si>
  <si>
    <t>РЕШЕТКА ПЕРЕДНЕГО БАМПЕРА</t>
  </si>
  <si>
    <t>86380C5600</t>
  </si>
  <si>
    <t>86150Q5100</t>
  </si>
  <si>
    <t>86350A2610</t>
  </si>
  <si>
    <t>86350C5601</t>
  </si>
  <si>
    <t>583610U000</t>
  </si>
  <si>
    <t>58268D7000</t>
  </si>
  <si>
    <t>58269D7000</t>
  </si>
  <si>
    <t>582562S300</t>
  </si>
  <si>
    <t>55370A2000</t>
  </si>
  <si>
    <t>55350C5430</t>
  </si>
  <si>
    <t>565231C000</t>
  </si>
  <si>
    <t>565231E000</t>
  </si>
  <si>
    <t>546302P32A</t>
  </si>
  <si>
    <t>92202F1000</t>
  </si>
  <si>
    <t>54630H5103</t>
  </si>
  <si>
    <t>32839G3150</t>
  </si>
  <si>
    <t>ПРУЖИНА ПЕДАЛИ СЦЕПЛЕНИЯ (РАБОТАЮЩАЯ НА КРУЧЕНИЕ)</t>
  </si>
  <si>
    <t>54630C5354</t>
  </si>
  <si>
    <t>ПРУЖИНА ПЕРЕДНЕЙ ПОДВЕСКИ РАБОТАЮЩАЯ НА СЖАТИЕ</t>
  </si>
  <si>
    <t>546302Y954</t>
  </si>
  <si>
    <t>ПРУЖИНА ПЕРЕДНЕЙ ПОДВЕСКИ, ВИНТОВАЯ, РАБОТАЮЩАЯ НА СЖАТИЕ</t>
  </si>
  <si>
    <t>57740A6500</t>
  </si>
  <si>
    <t>ПЫЛЬНИК РЕЕЧНОГО РУЛЕВОГО МЕХАНИЗМА</t>
  </si>
  <si>
    <t>57740B2000</t>
  </si>
  <si>
    <t>49542D7011</t>
  </si>
  <si>
    <t>ПЫЛЬНИК ШРУСА КОЛЕСА, ПОСТАВЛЯЕТСЯ В КОМПЛЕКТЕ С 2 ХОМУТАМИ, 1 ДЕМПФЕР</t>
  </si>
  <si>
    <t>25310C5710</t>
  </si>
  <si>
    <t>56528D3000</t>
  </si>
  <si>
    <t>49581K0220</t>
  </si>
  <si>
    <t>224033E001</t>
  </si>
  <si>
    <t>224412E700</t>
  </si>
  <si>
    <t>ПРОКЛАДКА КЛАПАННОЙ КРЫШКИ ДВИГАТЕЛЯ</t>
  </si>
  <si>
    <t>282462G430</t>
  </si>
  <si>
    <t>841932S000</t>
  </si>
  <si>
    <t>ПРОКЛАДКА ПАНЕЛИ ПОЛА</t>
  </si>
  <si>
    <t>351013CDE0</t>
  </si>
  <si>
    <t>285352G060</t>
  </si>
  <si>
    <t>ПРОКЛАДКА КАТАЛИТИЧЕСКОГО НЕЙТРАЛИЗАТОРА ВЫХЛОПНЫХ ГАЗОВ</t>
  </si>
  <si>
    <t>2244103080</t>
  </si>
  <si>
    <t>283132EBA0</t>
  </si>
  <si>
    <t>284882F701</t>
  </si>
  <si>
    <t>ПРОКЛАДКА EGR</t>
  </si>
  <si>
    <t>283574A100</t>
  </si>
  <si>
    <t>ПРОКЛАДКА ТРУБКИ РАДИАТОРА (ИНТЕРКУЛЕРА) ДВИГАТЕЛЯ</t>
  </si>
  <si>
    <t>256413A001</t>
  </si>
  <si>
    <t>872172P500</t>
  </si>
  <si>
    <t>224422G700</t>
  </si>
  <si>
    <t>ПРОКЛАДКА ТОПЛИВНОГО НАСОСА ДВИГАТЕЛЯ</t>
  </si>
  <si>
    <t>92201Q5100</t>
  </si>
  <si>
    <t>826301M000WK</t>
  </si>
  <si>
    <t>РУЧКА СТЕКЛОПОДЪЕМНИКА СТЕКЛА ДВЕРИ</t>
  </si>
  <si>
    <t>857552J500J7</t>
  </si>
  <si>
    <t>Ручка Салона</t>
  </si>
  <si>
    <t>826102K200AU5</t>
  </si>
  <si>
    <t>РУЧКА САЛОНА</t>
  </si>
  <si>
    <t>826104D010</t>
  </si>
  <si>
    <t>82661A8000</t>
  </si>
  <si>
    <t>82651D4000</t>
  </si>
  <si>
    <t>82651K0720</t>
  </si>
  <si>
    <t>82661M6310</t>
  </si>
  <si>
    <t>Ручка двери правая</t>
  </si>
  <si>
    <t>83661J5010</t>
  </si>
  <si>
    <t>82651J7010</t>
  </si>
  <si>
    <t>545012J950</t>
  </si>
  <si>
    <t>552202E500QQK</t>
  </si>
  <si>
    <t>98311H2000</t>
  </si>
  <si>
    <t>98811J7500</t>
  </si>
  <si>
    <t>988111R000</t>
  </si>
  <si>
    <t>98815A4100</t>
  </si>
  <si>
    <t>816363S010</t>
  </si>
  <si>
    <t>РЫЧАГ НАКЛОНА КРЫШКИ ЛЮКА, СПОСОБ ИЗГОТОВЛЕНИЯ КОМБИНИРОВАННЫЙ: ШТАМПО</t>
  </si>
  <si>
    <t>88590A2520WK</t>
  </si>
  <si>
    <t>РЫЧАГ ПЛАСТИКОВЫЙ СПИНКИ СИДЕНЬЯ</t>
  </si>
  <si>
    <t>54500J6000</t>
  </si>
  <si>
    <t>54500K0100</t>
  </si>
  <si>
    <t>S97133B2000</t>
  </si>
  <si>
    <t>S2632027001</t>
  </si>
  <si>
    <t>СМЕННЫЙ ФИЛЬТРУЮЩИЙ БУМАЖНЫЙ ЭЛЕМЕНТ ДЛЯ МАСЛЯНОГО ФИЛЬТРА ДВИГАТЕЛЯ</t>
  </si>
  <si>
    <t>S28113F2000</t>
  </si>
  <si>
    <t>31090D7000</t>
  </si>
  <si>
    <t>Фильтр топливный грубой очистки Sportsge 16-   Rio 2017-</t>
  </si>
  <si>
    <t>31090D7900</t>
  </si>
  <si>
    <t>82420C5010</t>
  </si>
  <si>
    <t>224023C120</t>
  </si>
  <si>
    <t>СТАЛЬНАЯ МАСЛООТРАЖАЮЩАЯ ПЛАСТИНА БЛОКА ЦИЛИНДРОВ</t>
  </si>
  <si>
    <t>87110F1000</t>
  </si>
  <si>
    <t>СТЕКЛО БАГАЖНОЙ ДВЕРИ</t>
  </si>
  <si>
    <t>548152W100</t>
  </si>
  <si>
    <t>58288F6000</t>
  </si>
  <si>
    <t>98301B2000</t>
  </si>
  <si>
    <t>921A1K0000</t>
  </si>
  <si>
    <t>R8480AC1044K</t>
  </si>
  <si>
    <t>СУМКА-ХОЛОДИЛЬНИК "KIA",  ЧЕРНАЯ, ОБЪЁМ 26 Л</t>
  </si>
  <si>
    <t>25350D4000</t>
  </si>
  <si>
    <t>СУППОРТ ВЕНТИЛЯТОРА СИСТЕМЫ ОХЛАЖДЕНИЯ ДВИГАТЕЛЯ</t>
  </si>
  <si>
    <t>25350F2000</t>
  </si>
  <si>
    <t>255002F100</t>
  </si>
  <si>
    <t>255002GGA0</t>
  </si>
  <si>
    <t>31150H5000</t>
  </si>
  <si>
    <t>ТОПЛИВНЫЙ БАК</t>
  </si>
  <si>
    <t>55530D2000</t>
  </si>
  <si>
    <t>заднего</t>
  </si>
  <si>
    <t>888773X000GAH</t>
  </si>
  <si>
    <t>Стопор ремня безопасности</t>
  </si>
  <si>
    <t>888781C000GAH</t>
  </si>
  <si>
    <t>83427F1000</t>
  </si>
  <si>
    <t>8985329000</t>
  </si>
  <si>
    <t>51718G6000</t>
  </si>
  <si>
    <t>51730M6000</t>
  </si>
  <si>
    <t>81190M6000</t>
  </si>
  <si>
    <t>81190F1100</t>
  </si>
  <si>
    <t>81190J7000</t>
  </si>
  <si>
    <t>222262G009</t>
  </si>
  <si>
    <t>58311H0A00</t>
  </si>
  <si>
    <t>ТОРМОЗНОЙ СУППОРТ В СБОРЕ</t>
  </si>
  <si>
    <t>582101M300</t>
  </si>
  <si>
    <t>ТОРМОЗНОЙ СУППОРТ В СБОРЕ С КОЛОДКАМИ</t>
  </si>
  <si>
    <t>81190C5000</t>
  </si>
  <si>
    <t>415101Y010</t>
  </si>
  <si>
    <t>ТРОСИК СЦЕПЛЕНИЯ</t>
  </si>
  <si>
    <t>859361P001</t>
  </si>
  <si>
    <t>281304D400</t>
  </si>
  <si>
    <t>254702GGB0</t>
  </si>
  <si>
    <t>ТРУБКА МАСЛООХЛАДИТЕЛЯ,ТРУБКИ ИЗ ЛЕГИРОВАННОЙ СТАЛИ КРУГЛОГО ПОПЕРЕЧНО</t>
  </si>
  <si>
    <t>58411C5700</t>
  </si>
  <si>
    <t>S584113A300A</t>
  </si>
  <si>
    <t>222262G034</t>
  </si>
  <si>
    <t>92104D4190</t>
  </si>
  <si>
    <t>92108Q5000</t>
  </si>
  <si>
    <t>92109Q5000</t>
  </si>
  <si>
    <t>92102J5100</t>
  </si>
  <si>
    <t>92102K0120</t>
  </si>
  <si>
    <t>896301R000</t>
  </si>
  <si>
    <t>ФИКСАТОР (КРЮК) ДИВАНА ЗАДНЕГО СИДЕНЬЯ</t>
  </si>
  <si>
    <t>92406F1500</t>
  </si>
  <si>
    <t>92101K0120</t>
  </si>
  <si>
    <t>985164L200</t>
  </si>
  <si>
    <t>ФИКСАТОР ДАТЧИКА УРОВНЯ ЖИДКОСТИ БАЧКА СТЕКЛООМЫВАТЕЛЯ</t>
  </si>
  <si>
    <t>628513B100</t>
  </si>
  <si>
    <t>86652M6000</t>
  </si>
  <si>
    <t>Кронштейн заднего бампера RH</t>
  </si>
  <si>
    <t>863663T000</t>
  </si>
  <si>
    <t>ФИКСАТОР БАЧКА РАДИАТОРА</t>
  </si>
  <si>
    <t>0B10268865AYK</t>
  </si>
  <si>
    <t>85849B1000</t>
  </si>
  <si>
    <t>85849J6000</t>
  </si>
  <si>
    <t>842703W000WK</t>
  </si>
  <si>
    <t>845171D000UP</t>
  </si>
  <si>
    <t>845171D000WKDS</t>
  </si>
  <si>
    <t>64900C5520</t>
  </si>
  <si>
    <t>5352639134</t>
  </si>
  <si>
    <t>УПОРНОЕ КОЛЬЦО Т=0.7 ПОДШИПНИКА ВАЛА ДИФФЕРЕНЦИАЛА</t>
  </si>
  <si>
    <t>84116K0000</t>
  </si>
  <si>
    <t>86571Q5000</t>
  </si>
  <si>
    <t>92101Q5110</t>
  </si>
  <si>
    <t>92101F1011</t>
  </si>
  <si>
    <t>55218D3000</t>
  </si>
  <si>
    <t>УПОРНАЯ ПЛАНКА РЫЧАГА ПОДВЕСКИ, СПОСОБ ИЗГОТОВЛЕНИЯ КОМБИНИРОВАННЫЙ: Ш</t>
  </si>
  <si>
    <t>55312G6000</t>
  </si>
  <si>
    <t>281653A000</t>
  </si>
  <si>
    <t>УПЛОТНИТЕЛЬНОЕ КОЛЬЦО ТРУБКИ ВОЗДУШНОГО ФИЛЬТРА</t>
  </si>
  <si>
    <t>256252W100</t>
  </si>
  <si>
    <t>31108F2000</t>
  </si>
  <si>
    <t>351052F005</t>
  </si>
  <si>
    <t>473513B850</t>
  </si>
  <si>
    <t>263453C712</t>
  </si>
  <si>
    <t>УПЛОТНИТЕЛЬНОЕ КОЛЬЦО МАСЛЕННОГО ФИЛЬТРА</t>
  </si>
  <si>
    <t>582221Y310</t>
  </si>
  <si>
    <t>81021M6000</t>
  </si>
  <si>
    <t>УПЛОТНИТЕЛЬ БАГАЖНОЙ ДВЕРИ</t>
  </si>
  <si>
    <t>58715H5100</t>
  </si>
  <si>
    <t>ТРУБОПРОВОД СОЕДИНЕНИЯ ГЛАВНОГО ТОРМОЗНОГО ЦИЛИНДРА И РАСПРЕДЕЛИТЕЛЯ</t>
  </si>
  <si>
    <t>86180C5000</t>
  </si>
  <si>
    <t>87650H0010WK</t>
  </si>
  <si>
    <t>УГОЛОК ОБШИВКИ ПЕРЕДНЕЙ ЛЕВОЙ ДВЕРИ</t>
  </si>
  <si>
    <t>282312F650</t>
  </si>
  <si>
    <t>ТУРБОКОМПРЕССОР ОДНОСТУПЕНЧАТЫЙ (ИДЕНТИФИКАЦИОННЫЕ НОМЕРА 20099020FD)</t>
  </si>
  <si>
    <t>ТЯГА МЕХАНИЗМА ОТКРЫВАНИЯ КРЫШКИ БАГАЖНИКА</t>
  </si>
  <si>
    <t>97775F1430</t>
  </si>
  <si>
    <t>2545003500</t>
  </si>
  <si>
    <t>ТРУБКА СИСТЕМЫ ОХЛАЖДЕНИЯ, ПРЕДНАЗНАЧЕНА ДЛЯ ПЕРЕМЕЩЕНИЯ ОХЛАЖДАЮЩЕЙ Ж</t>
  </si>
  <si>
    <t>313101Y050</t>
  </si>
  <si>
    <t>ТРУБКА ТОПЛИВНОЙ СИСТЕМЫ D=6ММ, ПРЕДНАЗНАЧЕНА ДЛЯ ПЕРЕМЕЩЕНИЯ ТОПЛИВА</t>
  </si>
  <si>
    <t>587351M300DS</t>
  </si>
  <si>
    <t>Трубка тормозной системы задняя левая</t>
  </si>
  <si>
    <t>282402GTA1</t>
  </si>
  <si>
    <t>ТРУБКА МАСЛОПРОВОДА, ПРЕДНАЗНАЧЕНА ДЛЯ ПОДАЧИ МАСЛА К ТОПЛИВНОМУ НАСОС</t>
  </si>
  <si>
    <t>83210M6000</t>
  </si>
  <si>
    <t>2135342500</t>
  </si>
  <si>
    <t>83210D4000</t>
  </si>
  <si>
    <t>28117H8100</t>
  </si>
  <si>
    <t>УПЛОТНИТЕЛЬНОЕ КОЛЬЦО ВОЗДУХОВОДА СИСТЕМЫ ВЕНТИЛЯЦИИ</t>
  </si>
  <si>
    <t>92454A7600</t>
  </si>
  <si>
    <t>УПЛОТНИТЕЛЬ ФОНАРЯ</t>
  </si>
  <si>
    <t>243652GGA0</t>
  </si>
  <si>
    <t>УПЛОТНИТЕЛЬНОЕ КОЛЬЦО ДАТЧИКА ПОЛОЖЕНИЯ РАСПРЕДВАЛА</t>
  </si>
  <si>
    <t>215912F600</t>
  </si>
  <si>
    <t>УПЛОТНИТЕЛЬНОЕ КОЛЬЦО ДАТЧИКА УРОВНЯ МАСЛА</t>
  </si>
  <si>
    <t>530684F000</t>
  </si>
  <si>
    <t>82140D4000</t>
  </si>
  <si>
    <t>82110G6000</t>
  </si>
  <si>
    <t>83120F1000</t>
  </si>
  <si>
    <t>263173A680</t>
  </si>
  <si>
    <t>УПЛОТНИТЕЛЬ МАСЛЯНОГО ФИЛЬТРА</t>
  </si>
  <si>
    <t>263433CAB1</t>
  </si>
  <si>
    <t>82210H0010</t>
  </si>
  <si>
    <t>2244435000</t>
  </si>
  <si>
    <t>31334D3100</t>
  </si>
  <si>
    <t>0SE0110730A</t>
  </si>
  <si>
    <t>ФИТИНГ (ШТУЦЕР) МАСЛОПРОВОДА ДВИГАТЕЛЯ</t>
  </si>
  <si>
    <t>288132A000</t>
  </si>
  <si>
    <t>ФЛАНЦЕВОЕ КОЛЬЦО-УПЛОТНИТЕЛЬ ВАКУУМНОГО НАСОСА ДВИГАТЕЛЯ</t>
  </si>
  <si>
    <t>3148727010</t>
  </si>
  <si>
    <t>92403H0200</t>
  </si>
  <si>
    <t>92403M6050</t>
  </si>
  <si>
    <t>1799352000</t>
  </si>
  <si>
    <t>ХОМУТ ПЫЛЬНИКА CИСТЕМЫ ОХЛОЖДЕНИЯ</t>
  </si>
  <si>
    <t>986712J500</t>
  </si>
  <si>
    <t>98672B2500</t>
  </si>
  <si>
    <t>986404Y100</t>
  </si>
  <si>
    <t>28600H5200</t>
  </si>
  <si>
    <t>ЦЕНТРАЛЬНАЯ ВЫХЛОПНАЯ ТРУБА В СБОРЕ</t>
  </si>
  <si>
    <t>243212E380</t>
  </si>
  <si>
    <t>243222GGA0</t>
  </si>
  <si>
    <t>2611226800</t>
  </si>
  <si>
    <t>ШЕСТЕРНЯ МАСЛЯНОГО НАСОСА, НЕЛИТАЯ</t>
  </si>
  <si>
    <t>976432Y100</t>
  </si>
  <si>
    <t>2528104600</t>
  </si>
  <si>
    <t>2853221310</t>
  </si>
  <si>
    <t>1153308186K</t>
  </si>
  <si>
    <t>49535G4605</t>
  </si>
  <si>
    <t>437772J000</t>
  </si>
  <si>
    <t>ШПЛИНТ ТРОСИКА СЦЕПЛЕНИЯ</t>
  </si>
  <si>
    <t>QW431516A370</t>
  </si>
  <si>
    <t>ШПОНКА ВАЛА КПП</t>
  </si>
  <si>
    <t>495974D000</t>
  </si>
  <si>
    <t>496822W050</t>
  </si>
  <si>
    <t>ШРУС ВАЛА КОЛЕСА внутренний задний</t>
  </si>
  <si>
    <t>81125M6000</t>
  </si>
  <si>
    <t>ШУМОИЗОЛЯЦИЯ КАПОТА ИЗ ВОЙЛОКА</t>
  </si>
  <si>
    <t>962102PBA0</t>
  </si>
  <si>
    <t>ШТЫРЕВАЯ АНТЕННА АВТОМАГНИТОЛЫ</t>
  </si>
  <si>
    <t>82450F1020</t>
  </si>
  <si>
    <t>ЭЛ. ДВИГАТЕЛЬ СТЕКЛОПОДЪЕМНИКА ДВЕРИ 40В</t>
  </si>
  <si>
    <t>98360S1000</t>
  </si>
  <si>
    <t>87622F2000</t>
  </si>
  <si>
    <t>ЭЛ.ДВИГАТЕЛЬ РЕГУЛИРОВКИ ПОЛОЖЕНИЯ ЗЕРКАЛА ДВЕРИ, 5ВТ</t>
  </si>
  <si>
    <t>254112K000</t>
  </si>
  <si>
    <t>25412B2000</t>
  </si>
  <si>
    <t>25425H5000</t>
  </si>
  <si>
    <t>25411H5100</t>
  </si>
  <si>
    <t>58737D3700</t>
  </si>
  <si>
    <t>58737H0090</t>
  </si>
  <si>
    <t>97762D7700</t>
  </si>
  <si>
    <t>ШЛАНГ СИСТЕМЫ ОХЛАЖДЕНИЯ D=15СМ, С ФИТИНГОМ</t>
  </si>
  <si>
    <t>290212B000</t>
  </si>
  <si>
    <t>254863A600</t>
  </si>
  <si>
    <t>256912F000</t>
  </si>
  <si>
    <t>314552F020</t>
  </si>
  <si>
    <t>J5F46ACA00</t>
  </si>
  <si>
    <t>КОМПЛЕКТ БРЫЗГОВИКОВ (2ШТ) С КРЕПЕЖОМ</t>
  </si>
  <si>
    <t>2102003100</t>
  </si>
  <si>
    <t>Комплект подшипников скольжения коленвала ( 4 шт.)</t>
  </si>
  <si>
    <t>9999900057AS</t>
  </si>
  <si>
    <t>1898005540AS</t>
  </si>
  <si>
    <t>1898002047AS</t>
  </si>
  <si>
    <t>97701F2800</t>
  </si>
  <si>
    <t>КОМПРЕССОР КОНДИЦИОНЕРА, 350ВТ, ПОЛУГЕРМЕТИЧНЫЙ, РЕЖИМ КОНДИЦИОНИРОВАН</t>
  </si>
  <si>
    <t>583112SA00</t>
  </si>
  <si>
    <t>Суппорт тормозной задний правый</t>
  </si>
  <si>
    <t>58302D7A71</t>
  </si>
  <si>
    <t>1898006965AS</t>
  </si>
  <si>
    <t>S581011HA10</t>
  </si>
  <si>
    <t>209102BU06</t>
  </si>
  <si>
    <t>КОМПЛЕКТ ПРОКЛАДОК ДВИГАТЕЛЯ (РЕЗИНА 4 ШТ, МЕТАЛЛ 3ШТ, ПАРОНИТ 2ШТ)</t>
  </si>
  <si>
    <t>4959307300</t>
  </si>
  <si>
    <t>КОМПЛЕКТ ПЫЛЬНИКОВ ШРУСА КОЛЕСА (2ШТ), ПОСТАВЛЯЕТСЯ В КОМПЛЕКТЕ С ХОМУ</t>
  </si>
  <si>
    <t>841953W000</t>
  </si>
  <si>
    <t>Крепеж заднего крыла</t>
  </si>
  <si>
    <t>84710C5000WK</t>
  </si>
  <si>
    <t>КОРПУС ПРИБОРНОЙ ПАНЕЛИ</t>
  </si>
  <si>
    <t>1898003178AS</t>
  </si>
  <si>
    <t>КОНТАКТНЫЙ ЭЛЕМЕНТ ПРОВОДКИ</t>
  </si>
  <si>
    <t>1890102223AS</t>
  </si>
  <si>
    <t>83662B2010</t>
  </si>
  <si>
    <t>82652M6110</t>
  </si>
  <si>
    <t>82662M6200</t>
  </si>
  <si>
    <t>82742J7000WK</t>
  </si>
  <si>
    <t>863902JAA0</t>
  </si>
  <si>
    <t>846522J013</t>
  </si>
  <si>
    <t>КОЖУХ КОНСОЛИ САЛОНА</t>
  </si>
  <si>
    <t>813263N000</t>
  </si>
  <si>
    <t>КОЖУХ ОГРАНИЧИТЕЛЯ ДВЕРИ</t>
  </si>
  <si>
    <t>86153H0000</t>
  </si>
  <si>
    <t>86153M6000</t>
  </si>
  <si>
    <t>86154G6000</t>
  </si>
  <si>
    <t>86599Q5000</t>
  </si>
  <si>
    <t>82652D9010</t>
  </si>
  <si>
    <t>82662B2010</t>
  </si>
  <si>
    <t>273012B110</t>
  </si>
  <si>
    <t>97641A5001</t>
  </si>
  <si>
    <t>282343L225</t>
  </si>
  <si>
    <t>КЛАПАН КОНТРОЛЯ СИСТЕМЫ НАДДУВА ВОЗДУХА</t>
  </si>
  <si>
    <t>95790D4100</t>
  </si>
  <si>
    <t>КАМЕРА ЗАДНЕГО ВИДА, НЕ ЗАПИСЫВАЮЩАЯ</t>
  </si>
  <si>
    <t>92409M6200</t>
  </si>
  <si>
    <t>Фонарь крышки багажника центральный</t>
  </si>
  <si>
    <t>87623F1100</t>
  </si>
  <si>
    <t>87626J7020</t>
  </si>
  <si>
    <t>93700H0100WK</t>
  </si>
  <si>
    <t>КНОПОЧНЫЙ ПЕРЕКЛЮЧАТЕЛЬ ЦЕНТРАЛЬНОЙ КОНСОЛИ САЛОНА</t>
  </si>
  <si>
    <t>933854Y100</t>
  </si>
  <si>
    <t>КНОПКА ВЫКЛЮЧАТЕЛЯ ОБОГРЕВАТЕЛЯ РУЛЯ</t>
  </si>
  <si>
    <t>91956J7100</t>
  </si>
  <si>
    <t>91956K0040</t>
  </si>
  <si>
    <t>91990F1540</t>
  </si>
  <si>
    <t>353462GTA0</t>
  </si>
  <si>
    <t>89444H5000TRY</t>
  </si>
  <si>
    <t>КРЫШКА ЗАМКА РЕМНЯ БЕЗОПАСНОСТИ</t>
  </si>
  <si>
    <t>256312B055</t>
  </si>
  <si>
    <t>КРЫШКА ТЕРМОСТАТИЧЕСКОГО КЛАПАНА</t>
  </si>
  <si>
    <t>91950D3400</t>
  </si>
  <si>
    <t>91950F9200</t>
  </si>
  <si>
    <t>87626C5000</t>
  </si>
  <si>
    <t>371602V000</t>
  </si>
  <si>
    <t>553603F000</t>
  </si>
  <si>
    <t>КУЗОВНОЙ КРОНШТЕЙН КРЕПЛЕНИЯ АМОРТИЗАТОРА</t>
  </si>
  <si>
    <t>865142JAA0</t>
  </si>
  <si>
    <t>86624A2700</t>
  </si>
  <si>
    <t>64517C5000</t>
  </si>
  <si>
    <t>КУЗОВНОЙ КРОНШТЕЙН КРЕПЛЕНИЯ БРЫЗГОВИКА ЛОНЖЕРОНА КУЗОВА</t>
  </si>
  <si>
    <t>3101038600</t>
  </si>
  <si>
    <t>КРЫШКА ГОРЛОВИНЫ ТОПЛИВНОГО БАКА</t>
  </si>
  <si>
    <t>28111Q5100</t>
  </si>
  <si>
    <t>КРЫШКА ВОЗДУШНОГО ФИЛЬТРА ДВИГАТЕЛЯ</t>
  </si>
  <si>
    <t>81787C5000WK</t>
  </si>
  <si>
    <t>66321Q5000</t>
  </si>
  <si>
    <t>66321Q5050</t>
  </si>
  <si>
    <t>67111M6010</t>
  </si>
  <si>
    <t>КРЫША</t>
  </si>
  <si>
    <t>284212GTA0</t>
  </si>
  <si>
    <t>КРОНШТЕЙН ВПУСКНОГО КОЛЛЕКТОРА ДВИГАТЕЛЯ, СПОСОБ ИЗГОТОВЛЕНИЯ КОМБИНИР</t>
  </si>
  <si>
    <t>64158J9000</t>
  </si>
  <si>
    <t>КРОНШТЕЙН ТРОСИКА ЗАМКА КАПОТА</t>
  </si>
  <si>
    <t>86613J7300</t>
  </si>
  <si>
    <t>КРОНШТЕЙН ПАНЕЛИ БАМПЕРА</t>
  </si>
  <si>
    <t>76523Q5000</t>
  </si>
  <si>
    <t>86635J7300</t>
  </si>
  <si>
    <t>76522Q5000</t>
  </si>
  <si>
    <t>77523M6000</t>
  </si>
  <si>
    <t>77523Q5000</t>
  </si>
  <si>
    <t>77521M6000</t>
  </si>
  <si>
    <t>77521Q5000</t>
  </si>
  <si>
    <t>77522Q5000</t>
  </si>
  <si>
    <t>82850M6000</t>
  </si>
  <si>
    <t>83250D4000</t>
  </si>
  <si>
    <t>Молдинг двери вертикальный</t>
  </si>
  <si>
    <t>83270D4000</t>
  </si>
  <si>
    <t>83850D9000</t>
  </si>
  <si>
    <t>83850M6010</t>
  </si>
  <si>
    <t>92157J5000</t>
  </si>
  <si>
    <t>МОЛДИНГ КУЗОВА</t>
  </si>
  <si>
    <t>481972H000</t>
  </si>
  <si>
    <t>МАСЛЯНЫЙ ФИЛЬТР ДЛЯ АКПП</t>
  </si>
  <si>
    <t>282463A001</t>
  </si>
  <si>
    <t>МЕДНОЕ УПОРНОЕ КОЛЬЦО МАСЛОПРОВОДА</t>
  </si>
  <si>
    <t>86641F1500</t>
  </si>
  <si>
    <t>84630H0000</t>
  </si>
  <si>
    <t>КУЗОВНОЙ КРОНШТЕЙН КРЕПЛЕНИЯ НАПОЛЬНОЙ КОНСОЛИ САЛОНА</t>
  </si>
  <si>
    <t>86538H0500</t>
  </si>
  <si>
    <t>866532J700</t>
  </si>
  <si>
    <t>55217D3000</t>
  </si>
  <si>
    <t>67111J7200</t>
  </si>
  <si>
    <t>ПАНЕЛЬ КРЫШИ</t>
  </si>
  <si>
    <t>69513D9000</t>
  </si>
  <si>
    <t>92409H0100</t>
  </si>
  <si>
    <t>ПАНЕЛЬ КРЫШКИ БАГАЖНОГО ОТСЕКА</t>
  </si>
  <si>
    <t>71503D4C50</t>
  </si>
  <si>
    <t>71503L2C00</t>
  </si>
  <si>
    <t>865582JAA0</t>
  </si>
  <si>
    <t>85730H0500WK</t>
  </si>
  <si>
    <t>ПАНЕЛЬ ОТДЕЛКИ БАГАЖНИКА, ЛЕВАЯ</t>
  </si>
  <si>
    <t>84147F1500</t>
  </si>
  <si>
    <t>правая</t>
  </si>
  <si>
    <t>924522T020</t>
  </si>
  <si>
    <t>84750H0000WK</t>
  </si>
  <si>
    <t>ПАНЕЛЬ ЦЕНТРАЛЬНОЙ КОНСОЛИ САЛОНА</t>
  </si>
  <si>
    <t>71575H0001</t>
  </si>
  <si>
    <t>84651D4020BYF</t>
  </si>
  <si>
    <t>86511A2500</t>
  </si>
  <si>
    <t>ПАНЕЛЬ ПЕРЕДНЕГО БАМПЕРА</t>
  </si>
  <si>
    <t>86511J7700</t>
  </si>
  <si>
    <t>86550F1560</t>
  </si>
  <si>
    <t>ПАНЕЛЬ ПЕРЕДНЕГО БАМПЕРА, НИЖНЯЯ</t>
  </si>
  <si>
    <t>823531H000EQ</t>
  </si>
  <si>
    <t>ПАНЕЛЬ ПЕРЕДНЕЙ ДВЕРИ</t>
  </si>
  <si>
    <t>64423D4000</t>
  </si>
  <si>
    <t>28670J5200</t>
  </si>
  <si>
    <t>64123D3000</t>
  </si>
  <si>
    <t>25392D4100</t>
  </si>
  <si>
    <t>ОПОРНАЯ ПЛАНКА РАДИАТОРА</t>
  </si>
  <si>
    <t>86537H0500</t>
  </si>
  <si>
    <t>54610D7500</t>
  </si>
  <si>
    <t>546104D001</t>
  </si>
  <si>
    <t>55311B2000</t>
  </si>
  <si>
    <t>B2F01AB000</t>
  </si>
  <si>
    <t>ОКАНТОВКА ДИНАМИКА САЛОНА</t>
  </si>
  <si>
    <t>54608J5000</t>
  </si>
  <si>
    <t>54610B2100</t>
  </si>
  <si>
    <t>86556J5000</t>
  </si>
  <si>
    <t>865132JAA0</t>
  </si>
  <si>
    <t>587513E000</t>
  </si>
  <si>
    <t>ОПОРНАЯ ПЛАНКА ТРУБКИ ТОРМОЗНОЙ СИСТЕМЫ</t>
  </si>
  <si>
    <t>92132J5000</t>
  </si>
  <si>
    <t>21830H5100</t>
  </si>
  <si>
    <t>ОПОРНЫЙ УЗЕЛ ДВИГАТЕЛЯ И КПП</t>
  </si>
  <si>
    <t>581671Y000</t>
  </si>
  <si>
    <t>82655D4000</t>
  </si>
  <si>
    <t>ОСНОВАНИЕ РУЧКИ ДВЕРИ</t>
  </si>
  <si>
    <t>82665D4000</t>
  </si>
  <si>
    <t>83655D4000</t>
  </si>
  <si>
    <t>91950H0200</t>
  </si>
  <si>
    <t>ПАНЕЛИ ДЛЯ УПРАВЛЕНИЯ И РАСПРЕДЕЛЕНИЯ ЭЛЕКТРИЧЕСКОГО ТОКА НА НАПРЯЖЕНИ</t>
  </si>
  <si>
    <t>86513B2800</t>
  </si>
  <si>
    <t>05203D4400</t>
  </si>
  <si>
    <t>87736Q5010</t>
  </si>
  <si>
    <t>983512B000</t>
  </si>
  <si>
    <t>86511A2630</t>
  </si>
  <si>
    <t>НАКЛАДКА ПАНЕЛИ БАМПЕРА</t>
  </si>
  <si>
    <t>84546J6000</t>
  </si>
  <si>
    <t>56820J6000</t>
  </si>
  <si>
    <t>57724C5100</t>
  </si>
  <si>
    <t>2674038000</t>
  </si>
  <si>
    <t>ОБРАТНЫЙ КЛАПАН ВЕНТИЛЯЦИИ КАРТЕРА ДВИГАТЕЛЯ</t>
  </si>
  <si>
    <t>79490B2000</t>
  </si>
  <si>
    <t>87615H0000</t>
  </si>
  <si>
    <t>ОКАНТОВКА ЗЕРКАЛА ЗАДНЕГО ВИДА</t>
  </si>
  <si>
    <t>87615H0100</t>
  </si>
  <si>
    <t>87625C5000</t>
  </si>
  <si>
    <t>244202C101</t>
  </si>
  <si>
    <t>244312G101</t>
  </si>
  <si>
    <t>2443103010</t>
  </si>
  <si>
    <t>НАПРАВЛЯЮЩАЯ ЦЕПИ ПРИВОДА ГРМ, СПОСОБ ИЗГОТОВЛЕНИЯ КОМБИНИРОВАННЫЙ: ШТ</t>
  </si>
  <si>
    <t>98611M6100</t>
  </si>
  <si>
    <t>244612GGA0</t>
  </si>
  <si>
    <t>НАТЯЖИТЕЛЬ ЦЕПИ МАСЛЯНОГО НАСОСА</t>
  </si>
  <si>
    <t>86596K0000</t>
  </si>
  <si>
    <t>82654D4000</t>
  </si>
  <si>
    <t>82653M6000</t>
  </si>
  <si>
    <t>2442003010</t>
  </si>
  <si>
    <t>ПЛАСТИКОВАЯ НАПРАВЛЯЮЩАЯ ЦЕПИ ГРМ</t>
  </si>
  <si>
    <t>244712GGA1</t>
  </si>
  <si>
    <t>82653C5000</t>
  </si>
  <si>
    <t>9400155442</t>
  </si>
  <si>
    <t>ПЕЧАТНАЯ СХЕМА ПАНЕЛИ ПРИБОРОВ</t>
  </si>
  <si>
    <t>66920Q5000</t>
  </si>
  <si>
    <t>791102J900</t>
  </si>
  <si>
    <t>52960B2020</t>
  </si>
  <si>
    <t>ПЛАСТИКОВАЯ НАКЛАДКА КОЛЕСНОГО ДИСКА</t>
  </si>
  <si>
    <t>52960G6100</t>
  </si>
  <si>
    <t>919703S051</t>
  </si>
  <si>
    <t>82664D4000</t>
  </si>
  <si>
    <t>83654H0000</t>
  </si>
  <si>
    <t>2531807500</t>
  </si>
  <si>
    <t>ПЛАСТИКОВАЯ СЛИВНАЯ ПРОБКА РАДИАТОРА ОХЛАЖДЕНИЯ</t>
  </si>
  <si>
    <t>82663K0000</t>
  </si>
  <si>
    <t>92131J5000</t>
  </si>
  <si>
    <t>81161D4001</t>
  </si>
  <si>
    <t>ПНЕВМАТИЧЕСКАЯ АМОРТИЗАЦИОННАЯ СТОЙКА КАПОТА</t>
  </si>
  <si>
    <t>817702P501</t>
  </si>
  <si>
    <t>ПНЕВМАТИЧЕСКАЯ АМОРТИЗАЦИОННАЯ СТОЙКА БАГАЖНОЙ ДВЕРИ</t>
  </si>
  <si>
    <t>51715H5050</t>
  </si>
  <si>
    <t>921973T000</t>
  </si>
  <si>
    <t>84211J5000</t>
  </si>
  <si>
    <t>4627823000</t>
  </si>
  <si>
    <t>ПЛАСТИНА АКПП</t>
  </si>
  <si>
    <t>43760A2100</t>
  </si>
  <si>
    <t>88910C5100</t>
  </si>
  <si>
    <t>85010C5600</t>
  </si>
  <si>
    <t>ПНЕВМОПОДУШКИ БЕЗОПАСНОСТИ С СИСТЕМОЙ НАДУВАНИЯ, ПОСТАВЛЯЕМЫЕ В КАЧЕСТ</t>
  </si>
  <si>
    <t>51715C5500</t>
  </si>
  <si>
    <t>86811G6000</t>
  </si>
  <si>
    <t>86822M6000</t>
  </si>
  <si>
    <t>86821K0000</t>
  </si>
  <si>
    <t>62400H5000</t>
  </si>
  <si>
    <t>ПОПЕРЕЧИНА ПЕРЕДНЕЙ ПОДВЕСКИ В СБОРЕ</t>
  </si>
  <si>
    <t>93403D4810</t>
  </si>
  <si>
    <t>972461G000</t>
  </si>
  <si>
    <t>972471G000</t>
  </si>
  <si>
    <t>972481G000</t>
  </si>
  <si>
    <t>211623C700</t>
  </si>
  <si>
    <t>92482M6000</t>
  </si>
  <si>
    <t>ПРОВОДКА ФОНАРЯ С СОЕДИНИТЕЛЬНЫМИ ЭЛЕМЕНТАМИ</t>
  </si>
  <si>
    <t>ПРОВОДКА БОКОВОГО ЗЕРКАЛА ДВЕРИ</t>
  </si>
  <si>
    <t>98637A2500</t>
  </si>
  <si>
    <t>ПРОВОДКА КОНЦЕВОГО ПЕРЕКЛЮЧАТЕЛЯ</t>
  </si>
  <si>
    <t>267193C100</t>
  </si>
  <si>
    <t>ПРЕДОХРАНИТЕЛЬНЫЙ КЛАПАН КРЫШКИ ГОЛОВКИ БЛОКА ЦИЛИНДРОВ</t>
  </si>
  <si>
    <t>581123R600</t>
  </si>
  <si>
    <t>58144H8000</t>
  </si>
  <si>
    <t>91920H5200</t>
  </si>
  <si>
    <t>ПРОВОД ДАТЧИКА АБС</t>
  </si>
  <si>
    <t>0K94115908</t>
  </si>
  <si>
    <t>Ремень поликлиновой 4PK940</t>
  </si>
  <si>
    <t>0K21A18381</t>
  </si>
  <si>
    <t>Ремень поликлиновой 4PK885</t>
  </si>
  <si>
    <t>0K2N13328ZA</t>
  </si>
  <si>
    <t>0K01134015A</t>
  </si>
  <si>
    <t>Кожух амортизатора</t>
  </si>
  <si>
    <t>0K01134799A</t>
  </si>
  <si>
    <t>Втулка опоры амортизатора</t>
  </si>
  <si>
    <t>0K01128300B</t>
  </si>
  <si>
    <t>Рычаг подвески</t>
  </si>
  <si>
    <t>0K20133065A</t>
  </si>
  <si>
    <t>Сальник передней ступицы наружный</t>
  </si>
  <si>
    <t>0B3C710602B</t>
  </si>
  <si>
    <t>928232J000</t>
  </si>
  <si>
    <t>Стекло подсветки плафона салона правое</t>
  </si>
  <si>
    <t>0K95512730A</t>
  </si>
  <si>
    <t>Ролик ремня ГРМ</t>
  </si>
  <si>
    <t>0K9A02629Z</t>
  </si>
  <si>
    <t>Пружина тормозных колодок к-кт (4шт.)</t>
  </si>
  <si>
    <t>1731312000</t>
  </si>
  <si>
    <t>1K2A166930</t>
  </si>
  <si>
    <t>Антенна штыревая Speсtra Speсtra</t>
  </si>
  <si>
    <t>243122X000</t>
  </si>
  <si>
    <t>Ремень ГРМ 137 x 22</t>
  </si>
  <si>
    <t>243122Y000</t>
  </si>
  <si>
    <t>Ремень ГРМ 154x22</t>
  </si>
  <si>
    <t>2445038011</t>
  </si>
  <si>
    <t>252124A010</t>
  </si>
  <si>
    <t>Ремень поликлиновой 7PK1730</t>
  </si>
  <si>
    <t>2244126020</t>
  </si>
  <si>
    <t>5305039100</t>
  </si>
  <si>
    <t>Сальник редуктора ведущего моста</t>
  </si>
  <si>
    <t>546611M300</t>
  </si>
  <si>
    <t>Амортизатор передний правый CERATO CERATO</t>
  </si>
  <si>
    <t>548121G100</t>
  </si>
  <si>
    <t>Втулки стабилизатора</t>
  </si>
  <si>
    <t>548132F000</t>
  </si>
  <si>
    <t>Втулка переднего стабилизатора Оригинал CERATO 04MY CERATO 04MY</t>
  </si>
  <si>
    <t>546511M300</t>
  </si>
  <si>
    <t>546202F000</t>
  </si>
  <si>
    <t>Чашка передней пружины CERATO 06MY: SEP.2006-</t>
  </si>
  <si>
    <t>546251H000</t>
  </si>
  <si>
    <t>Кожух амортизатора защитный Оригинал</t>
  </si>
  <si>
    <t>3921023710</t>
  </si>
  <si>
    <t>Кислородный датчик двигателя верх</t>
  </si>
  <si>
    <t>4110002510</t>
  </si>
  <si>
    <t>319223E000</t>
  </si>
  <si>
    <t>4130002510</t>
  </si>
  <si>
    <t>4130039266</t>
  </si>
  <si>
    <t>4142102000</t>
  </si>
  <si>
    <t>503103E102</t>
  </si>
  <si>
    <t>Подшипник ступицы передней</t>
  </si>
  <si>
    <t>314532P000</t>
  </si>
  <si>
    <t>Фильтр воздушный абсорбера топливного бака SORENTO 09-12</t>
  </si>
  <si>
    <t>319114D600</t>
  </si>
  <si>
    <t>3515623700</t>
  </si>
  <si>
    <t>Прокладка привода холостого хода</t>
  </si>
  <si>
    <t>2550023010</t>
  </si>
  <si>
    <t>Термостат элемент RIO / SPECTRA/CEED - 1,6 L 2006-&gt;</t>
  </si>
  <si>
    <t>252872A000</t>
  </si>
  <si>
    <t>Ролик натяжения ремня самонатяжной Оригинал</t>
  </si>
  <si>
    <t>2849242600</t>
  </si>
  <si>
    <t>263202A002</t>
  </si>
  <si>
    <t>263202A500</t>
  </si>
  <si>
    <t>Фильтр масляный 1600 CC DIESEL</t>
  </si>
  <si>
    <t>263203C100</t>
  </si>
  <si>
    <t>9770529000</t>
  </si>
  <si>
    <t>Опорная планка шкива</t>
  </si>
  <si>
    <t>972171H000</t>
  </si>
  <si>
    <t>Рычаг заслонки отопителя</t>
  </si>
  <si>
    <t>921021H070</t>
  </si>
  <si>
    <t>Фара правая Cee'd Cee'd</t>
  </si>
  <si>
    <t>924062P350</t>
  </si>
  <si>
    <t>Фонарь ПТФ задний правый SORENTO 2009-2012</t>
  </si>
  <si>
    <t>989603E000</t>
  </si>
  <si>
    <t>Втулка гофрированая</t>
  </si>
  <si>
    <t>983502G000</t>
  </si>
  <si>
    <t>Щетка стеклоочистителя CERATO 08-13 водительская (600 мм)</t>
  </si>
  <si>
    <t>986221H000</t>
  </si>
  <si>
    <t>Шланг омывателя</t>
  </si>
  <si>
    <t>KB62115173A</t>
  </si>
  <si>
    <t>Прокладка термостата RIO / SPECTRA/SEPHIAI,II / 1,5 - 1,6 L</t>
  </si>
  <si>
    <t>Q0K2DJ60960</t>
  </si>
  <si>
    <t>5832207000</t>
  </si>
  <si>
    <t>5831207000</t>
  </si>
  <si>
    <t>314533M100</t>
  </si>
  <si>
    <t>Фильтр воздушный абсорбера топливного бака QUORIS 12</t>
  </si>
  <si>
    <t>311123T100</t>
  </si>
  <si>
    <t>Фильтр топливный QUORIS</t>
  </si>
  <si>
    <t>791202T000</t>
  </si>
  <si>
    <t>Петля капота правая OPTIMA</t>
  </si>
  <si>
    <t>865812T000</t>
  </si>
  <si>
    <t>КУЗОВНОЙ КРОНШТЕЙН КРЕПЛЕНИЯ БАМПЕРА KIA Optima</t>
  </si>
  <si>
    <t>986732T000</t>
  </si>
  <si>
    <t>КУЗОВНОЙ КРОНШТЕЙН КРЕПЛЕНИЯ ФОРСУНКИ ФАРООМЫВАТЕЛЯ OPTIMA</t>
  </si>
  <si>
    <t>866104Y010</t>
  </si>
  <si>
    <t>Бампер задний (под парктроники) RIO 2012-2015</t>
  </si>
  <si>
    <t>868214Y500</t>
  </si>
  <si>
    <t>R41004Y001U</t>
  </si>
  <si>
    <t>Крепеж защиты картера, для стальной (универсальный)</t>
  </si>
  <si>
    <t>95790D4000</t>
  </si>
  <si>
    <t>Камера левая в зеркале</t>
  </si>
  <si>
    <t>218123T000</t>
  </si>
  <si>
    <t>Опора ДВС</t>
  </si>
  <si>
    <t>R8380J7100</t>
  </si>
  <si>
    <t>КОМПЛЕКТ ЗАЩИТА РАДИАТОРА Ceed 5DR Y18</t>
  </si>
  <si>
    <t>4521826357</t>
  </si>
  <si>
    <t>Кронштейн опоры ДВС нижн</t>
  </si>
  <si>
    <t>92101A2000</t>
  </si>
  <si>
    <t>Фара левая CEED JD 2012-2012</t>
  </si>
  <si>
    <t>865201H500</t>
  </si>
  <si>
    <t>Абсорбер бампера переднего Cee'd Cee'd</t>
  </si>
  <si>
    <t>865631M010</t>
  </si>
  <si>
    <t>Облицовка противотуманной фары левая Cerato Cerato</t>
  </si>
  <si>
    <t>861312K000</t>
  </si>
  <si>
    <t>Молдинг стекла лобового SOUL 2008-2011</t>
  </si>
  <si>
    <t>863101G100</t>
  </si>
  <si>
    <t>Эмблема "KIA-знак" на капот/крышку багажника RIO 2011-2013/MAGENTIS</t>
  </si>
  <si>
    <t>863921H501</t>
  </si>
  <si>
    <t>Наклейка двери задней правой горизонтальная Cee'd Cee'd</t>
  </si>
  <si>
    <t>868121G600</t>
  </si>
  <si>
    <t>Подкрылок передний правый Rio Rio</t>
  </si>
  <si>
    <t>868311F010</t>
  </si>
  <si>
    <t>868322G500</t>
  </si>
  <si>
    <t>Брызговик передний правый  OPTIMA/MAGENTIS</t>
  </si>
  <si>
    <t>876073E200</t>
  </si>
  <si>
    <t>8684207500</t>
  </si>
  <si>
    <t>868421F510</t>
  </si>
  <si>
    <t>Брызговик задний правый Sportage Sportage</t>
  </si>
  <si>
    <t>924011M020</t>
  </si>
  <si>
    <t>Фонарь левый в крыло Cerato Cerato</t>
  </si>
  <si>
    <t>924021H350</t>
  </si>
  <si>
    <t>Фонарь правый нижний (универсал) Cee'd Cee'd</t>
  </si>
  <si>
    <t>581012KA10</t>
  </si>
  <si>
    <t>Колодки тормозные передние SOUL</t>
  </si>
  <si>
    <t>5811407000</t>
  </si>
  <si>
    <t>581443E500</t>
  </si>
  <si>
    <t>548303E030</t>
  </si>
  <si>
    <t>548134D000</t>
  </si>
  <si>
    <t>555132F000</t>
  </si>
  <si>
    <t>Втулка заднего стабилизатора CERATO 04MY</t>
  </si>
  <si>
    <t>568202H000</t>
  </si>
  <si>
    <t>Наконечник рулевой тяги левый Cee'd</t>
  </si>
  <si>
    <t>553512F401</t>
  </si>
  <si>
    <t>Амортизатор задний левый Церато</t>
  </si>
  <si>
    <t>584111H100</t>
  </si>
  <si>
    <t>Диск тормозной задний CEED</t>
  </si>
  <si>
    <t>584112K300</t>
  </si>
  <si>
    <t>583022KA10</t>
  </si>
  <si>
    <t>Колодки тормозные задние, дисковые Soul 08-13</t>
  </si>
  <si>
    <t>815901H500</t>
  </si>
  <si>
    <t>Тросик лючка топливного бака</t>
  </si>
  <si>
    <t>793803E001</t>
  </si>
  <si>
    <t>5835007A00</t>
  </si>
  <si>
    <t>835623E000</t>
  </si>
  <si>
    <t>Уплотнитель стекла двери задней левой</t>
  </si>
  <si>
    <t>86360D4000</t>
  </si>
  <si>
    <t>Накладка решетки радиатора (облицовка) OPTIMA 2015-&gt;</t>
  </si>
  <si>
    <t>1879004332AS</t>
  </si>
  <si>
    <t>Разъем камеры передней (фишка, на жгут проводов бампера переднего) OPTIMA 2015-&gt;</t>
  </si>
  <si>
    <t>4311939050</t>
  </si>
  <si>
    <t>S281132W300</t>
  </si>
  <si>
    <t>S553112S400</t>
  </si>
  <si>
    <t>АМОРТИЗАТОР, МАКСИМАЛЬНО РАЗРЕШЕННАЯ МАССА 2270КГ, ХОД СЖА</t>
  </si>
  <si>
    <t>922024Y600</t>
  </si>
  <si>
    <t>ПТФ передняя правая с ходовым огнем RIO 2015-&gt;</t>
  </si>
  <si>
    <t>548304V000</t>
  </si>
  <si>
    <t>Стойка стабилизатора левая=правая RIO 2016-&gt;</t>
  </si>
  <si>
    <t>938103S700</t>
  </si>
  <si>
    <t>Выключатель стопсигнала</t>
  </si>
  <si>
    <t>575622P000</t>
  </si>
  <si>
    <t>Шланг гидроусилителя руля Sorento Sorento</t>
  </si>
  <si>
    <t>873792S000</t>
  </si>
  <si>
    <t>215902F600</t>
  </si>
  <si>
    <t>Датчик уровня масла двигателя</t>
  </si>
  <si>
    <t>546612P470</t>
  </si>
  <si>
    <t>R8140H0100</t>
  </si>
  <si>
    <t>Коврики салона (4 шт.) (текстиль) RIO 2017-&gt;</t>
  </si>
  <si>
    <t>986302F101</t>
  </si>
  <si>
    <t>876144Y000</t>
  </si>
  <si>
    <t>Указатель поворота левого Kia Rio New</t>
  </si>
  <si>
    <t>86350D4220</t>
  </si>
  <si>
    <t>Решетка радиатора в сборе OPTIMA 2015-&gt;</t>
  </si>
  <si>
    <t>513003E200</t>
  </si>
  <si>
    <t>986202P010</t>
  </si>
  <si>
    <t>Бачок стеклоомывателя (не в сборе) SORENTO 2009-2012</t>
  </si>
  <si>
    <t>983602P000</t>
  </si>
  <si>
    <t>Щетка стеклоочистителя SORENTO 09-12 пассажирская (500 мм)</t>
  </si>
  <si>
    <t>R8570P2200</t>
  </si>
  <si>
    <t>Коврик багажника (резина) Sorento MQ4  (КОРОТКИЙ), 7 МЕСТ</t>
  </si>
  <si>
    <t>58302P2A50</t>
  </si>
  <si>
    <t>R8140P2100</t>
  </si>
  <si>
    <t>Ковры салона с 3 рядом 7 мест, текстильные с металл Лого Sorento MQ4</t>
  </si>
  <si>
    <t>R8140P2200</t>
  </si>
  <si>
    <t>Ковры салона, текстильные с метал Лого 5 мест, к-кт 4шт.</t>
  </si>
  <si>
    <t>868321F000</t>
  </si>
  <si>
    <t>Брызговик передний правый Sportage Sportage</t>
  </si>
  <si>
    <t>957503W100FFF</t>
  </si>
  <si>
    <t>52936J5000</t>
  </si>
  <si>
    <t>Клапан для датчика давления шин</t>
  </si>
  <si>
    <t>983803N050</t>
  </si>
  <si>
    <t>826624X070</t>
  </si>
  <si>
    <t>Колпачек ручки двери задней правой RIO 2015-&gt;</t>
  </si>
  <si>
    <t>495942F600</t>
  </si>
  <si>
    <t>92403A2300</t>
  </si>
  <si>
    <t>Фонарь левый на дверь задка CEED JD WAGOON 2015-&gt;</t>
  </si>
  <si>
    <t>597702P550</t>
  </si>
  <si>
    <t>52910M6300</t>
  </si>
  <si>
    <t>Диск колеса литой CERATO 2018-&gt;</t>
  </si>
  <si>
    <t>R4500J7000</t>
  </si>
  <si>
    <t>АМОРТИЗАТОР КАПОТА CEE'D CD</t>
  </si>
  <si>
    <t>55260C1000</t>
  </si>
  <si>
    <t>86578C5000</t>
  </si>
  <si>
    <t>Кронштейн бампера переднего правый (соединитель со спойлером) SORENTO PRIME</t>
  </si>
  <si>
    <t>55330A7100</t>
  </si>
  <si>
    <t>98630B2000</t>
  </si>
  <si>
    <t>86391A2000</t>
  </si>
  <si>
    <t>Наклейка двери задней правой вертикальная (спереди) CEED JD 2012-2015</t>
  </si>
  <si>
    <t>86393A2200</t>
  </si>
  <si>
    <t>Наклейка рамки двери задней правой Ceed SW 12-</t>
  </si>
  <si>
    <t>86391A7000</t>
  </si>
  <si>
    <t>Наклейка на рамку двери задней правой</t>
  </si>
  <si>
    <t>868122T100</t>
  </si>
  <si>
    <t>Подкрылок передний правый OPTIMA 2010-2013</t>
  </si>
  <si>
    <t>2521227400</t>
  </si>
  <si>
    <t>989301H000</t>
  </si>
  <si>
    <t>Форсунка стеклоомывателя задняя</t>
  </si>
  <si>
    <t>568201G000</t>
  </si>
  <si>
    <t>Наконечник рулевой правый RIO</t>
  </si>
  <si>
    <t>2745023700</t>
  </si>
  <si>
    <t>Провод высоковольтный №4 CEED</t>
  </si>
  <si>
    <t>R85702G001</t>
  </si>
  <si>
    <t>Коврик багажника (резина) MAGENTIS 2009-&gt;</t>
  </si>
  <si>
    <t>64540B2000</t>
  </si>
  <si>
    <t>Брызговик с усилителем полки крыла</t>
  </si>
  <si>
    <t>81320D4110</t>
  </si>
  <si>
    <t>546254H050</t>
  </si>
  <si>
    <t>79170J5010</t>
  </si>
  <si>
    <t>Шлейф пешехода</t>
  </si>
  <si>
    <t>868111G600</t>
  </si>
  <si>
    <t>86631J7000</t>
  </si>
  <si>
    <t>28710D3240</t>
  </si>
  <si>
    <t>92401H0101</t>
  </si>
  <si>
    <t>Фонарь задний левый в крыло</t>
  </si>
  <si>
    <t>986204Y000</t>
  </si>
  <si>
    <t>Бачок омывателя стекла лобового RIO 2011 -&gt;</t>
  </si>
  <si>
    <t>873213E000</t>
  </si>
  <si>
    <t>Уплотнитель двери багажника Sorento Sorento</t>
  </si>
  <si>
    <t>866913E000</t>
  </si>
  <si>
    <t>Кронштейн бампера заднего левый Sorento Sorento</t>
  </si>
  <si>
    <t>555133E000</t>
  </si>
  <si>
    <t>Втулка заднего стабилизатора SORENTO</t>
  </si>
  <si>
    <t>263203C250</t>
  </si>
  <si>
    <t>871110Z000</t>
  </si>
  <si>
    <t>Стекло багажной двери</t>
  </si>
  <si>
    <t>86110A2030</t>
  </si>
  <si>
    <t>Стекло лобовое (с обогревом, с датчиком дождя, с датчиком запотевания) CEED JD 2012-2015</t>
  </si>
  <si>
    <t>555773F100</t>
  </si>
  <si>
    <t>25385D4600QQK</t>
  </si>
  <si>
    <t>392102E450</t>
  </si>
  <si>
    <t>Датчик кислорода</t>
  </si>
  <si>
    <t>86691Q5000</t>
  </si>
  <si>
    <t>Бампер задний лев часть</t>
  </si>
  <si>
    <t>92402Q5100</t>
  </si>
  <si>
    <t>Фонарь задний правый наружний</t>
  </si>
  <si>
    <t>72910K0000</t>
  </si>
  <si>
    <t>ПЕТЛЯ КРЫШКИ БАГАЖНИКА</t>
  </si>
  <si>
    <t>86652Q5000</t>
  </si>
  <si>
    <t>Кронштейн зад бампера правый</t>
  </si>
  <si>
    <t>54612C5000</t>
  </si>
  <si>
    <t>Подшипники опорные</t>
  </si>
  <si>
    <t>54650J5560</t>
  </si>
  <si>
    <t>Амортизатор пер левый</t>
  </si>
  <si>
    <t>S413003D000</t>
  </si>
  <si>
    <t>КОРЗИНА СЦЕПЛЕНИЯ</t>
  </si>
  <si>
    <t>S4110026010</t>
  </si>
  <si>
    <t>ДИСК СЦЕПЛЕНИЯ</t>
  </si>
  <si>
    <t>S4110039400</t>
  </si>
  <si>
    <t>83860A8000</t>
  </si>
  <si>
    <t>Молдинг двери зад прав горизонтальный (хром)</t>
  </si>
  <si>
    <t>71602D4000</t>
  </si>
  <si>
    <t>Арка крыла зад правого</t>
  </si>
  <si>
    <t>R8130J7000M</t>
  </si>
  <si>
    <t>Коврики салона литьевые CEED</t>
  </si>
  <si>
    <t>R8130K0000M</t>
  </si>
  <si>
    <t>Коврики салона литьевые SOUL 19</t>
  </si>
  <si>
    <t>86633A2600</t>
  </si>
  <si>
    <t>85730Q5100WK</t>
  </si>
  <si>
    <t>Обивка багажника левая</t>
  </si>
  <si>
    <t>85770Q5000WK</t>
  </si>
  <si>
    <t>Накладка задней панели</t>
  </si>
  <si>
    <t>81710Q5000</t>
  </si>
  <si>
    <t>Обивка крышки багажника</t>
  </si>
  <si>
    <t>92401Q5100</t>
  </si>
  <si>
    <t>92403Q5100</t>
  </si>
  <si>
    <t>Фонарь задний левый внутренний</t>
  </si>
  <si>
    <t>S517200Q000</t>
  </si>
  <si>
    <t>84227C5500</t>
  </si>
  <si>
    <t>Защита днища правая</t>
  </si>
  <si>
    <t>98611F1500</t>
  </si>
  <si>
    <t>Бачек с/о</t>
  </si>
  <si>
    <t>86554J5000</t>
  </si>
  <si>
    <t>Кронштейн бампера на крыло прав верхний</t>
  </si>
  <si>
    <t>86555J5600</t>
  </si>
  <si>
    <t>Кронштейн бампера под фару левый</t>
  </si>
  <si>
    <t>392102E411</t>
  </si>
  <si>
    <t>54623F1000FFF</t>
  </si>
  <si>
    <t>Демпфер пружины</t>
  </si>
  <si>
    <t>62486A4000</t>
  </si>
  <si>
    <t>52960A7000</t>
  </si>
  <si>
    <t>92101J5100</t>
  </si>
  <si>
    <t>91845C5030</t>
  </si>
  <si>
    <t>Проводка бампера перед Sorento Prime</t>
  </si>
  <si>
    <t>91941C5240</t>
  </si>
  <si>
    <t>Крышка блока предохранителей Kia Sorento Prime</t>
  </si>
  <si>
    <t>282622F600</t>
  </si>
  <si>
    <t>Шланг интеркулера</t>
  </si>
  <si>
    <t>64520B2000</t>
  </si>
  <si>
    <t>Полка крыла</t>
  </si>
  <si>
    <t>86560J7010</t>
  </si>
  <si>
    <t>86553J7000</t>
  </si>
  <si>
    <t>86554J7000</t>
  </si>
  <si>
    <t>86610J7020</t>
  </si>
  <si>
    <t>86662J7010</t>
  </si>
  <si>
    <t>86811B2500</t>
  </si>
  <si>
    <t>Подкрылок передний левый SOUL 2016-2019</t>
  </si>
  <si>
    <t>54551A4000</t>
  </si>
  <si>
    <t>Сайлентблок передней подвески</t>
  </si>
  <si>
    <t>56820J7000</t>
  </si>
  <si>
    <t>ВНУТРЕННИЙ НАКОНЕЧНИК РУЛЕВОЙ ТЯГИ</t>
  </si>
  <si>
    <t>865112P000</t>
  </si>
  <si>
    <t>Бампер передний SORENTO 2009-2012</t>
  </si>
  <si>
    <t>977634L000</t>
  </si>
  <si>
    <t>Трубка кондиционера Rio Rio</t>
  </si>
  <si>
    <t>9751025001</t>
  </si>
  <si>
    <t>Клапан вентиляции левый=правый RIO 2015-&gt;/ACCENT</t>
  </si>
  <si>
    <t>287962S000</t>
  </si>
  <si>
    <t>Защитная панель глушителя SPORTAGE 2010-2014</t>
  </si>
  <si>
    <t>659103U000</t>
  </si>
  <si>
    <t>Панель задняя SPORTAGE 2010-2014</t>
  </si>
  <si>
    <t>868321M000</t>
  </si>
  <si>
    <t>080C720015</t>
  </si>
  <si>
    <t>Очиститель топливной системы gasoline gasoline</t>
  </si>
  <si>
    <t>866342K070</t>
  </si>
  <si>
    <t>Кронштейн крепления усилителя бампера Soul Soul</t>
  </si>
  <si>
    <t>921911G000</t>
  </si>
  <si>
    <t>8681107500</t>
  </si>
  <si>
    <t>Подкрылок передний левый Picanto</t>
  </si>
  <si>
    <t>877211G600</t>
  </si>
  <si>
    <t>Молдинг двери передней левой Rio Rio</t>
  </si>
  <si>
    <t>922023W200</t>
  </si>
  <si>
    <t>Фара противотуманная передняя правая SPORTAGE 2010-2014</t>
  </si>
  <si>
    <t>924021G010</t>
  </si>
  <si>
    <t>Фонарь правый Rio Rio</t>
  </si>
  <si>
    <t>871913E000</t>
  </si>
  <si>
    <t>983603U000</t>
  </si>
  <si>
    <t>Щётка стеклоочистителя 450мм</t>
  </si>
  <si>
    <t>411003C100</t>
  </si>
  <si>
    <t>0K9YV11SG0</t>
  </si>
  <si>
    <t>КОМПЛЕКТ ПОДШИПНИКОВ СКОЛЬЖЕНИЯ КОЛЕНВАЛА (4 ШТ)</t>
  </si>
  <si>
    <t>KK1Y011SG0</t>
  </si>
  <si>
    <t>Вкладыши коренные к-т Spectra (5ШТ)</t>
  </si>
  <si>
    <t>552272D000</t>
  </si>
  <si>
    <t>0K53A50032</t>
  </si>
  <si>
    <t>ОПОРНАЯ ПЛАНКА ПАНЕЛИ БАМПЕРА</t>
  </si>
  <si>
    <t>0022543028A</t>
  </si>
  <si>
    <t>Накладка педали сцепления</t>
  </si>
  <si>
    <t>0K2FA56034</t>
  </si>
  <si>
    <t>ОПОРНАЯ ПЛАСТИНА АККУМУЛЯТОРА</t>
  </si>
  <si>
    <t>0B66010441A</t>
  </si>
  <si>
    <t>НАПРАВЛЯЮЩАЯ МАСЛЯНОГО ЩУПА</t>
  </si>
  <si>
    <t>0K08A13280A</t>
  </si>
  <si>
    <t>КЛАПАН КОНТРОЛЯ ПОДАЧИ ТОПЛИВА</t>
  </si>
  <si>
    <t>0K30A66780A</t>
  </si>
  <si>
    <t>Сигнал Звуковой</t>
  </si>
  <si>
    <t>0K24718100A</t>
  </si>
  <si>
    <t>0K23N26800</t>
  </si>
  <si>
    <t>Рычаг привода стояночного тормоза правый</t>
  </si>
  <si>
    <t>826522P020</t>
  </si>
  <si>
    <t>Колпачок цилиндра замка двери передней левой</t>
  </si>
  <si>
    <t>0K2C369472A06</t>
  </si>
  <si>
    <t>КОЖУХ РУЧКИ САЛОНА</t>
  </si>
  <si>
    <t>052033E110</t>
  </si>
  <si>
    <t>921024X000</t>
  </si>
  <si>
    <t>Фара правая RIO 2011-2015</t>
  </si>
  <si>
    <t>863733W000</t>
  </si>
  <si>
    <t>Наклейка двери передней правой вертикальная SPORTAGE 2010-2014</t>
  </si>
  <si>
    <t>0K01134111</t>
  </si>
  <si>
    <t>Отбойник переднего  амортизатора</t>
  </si>
  <si>
    <t>793102K000</t>
  </si>
  <si>
    <t>Петля двери передней правой нижняя SOUL PS</t>
  </si>
  <si>
    <t>821200Z000</t>
  </si>
  <si>
    <t>Уплотнитель двери передней правой</t>
  </si>
  <si>
    <t>872513W500</t>
  </si>
  <si>
    <t>Накладка рейлинга передняя левая</t>
  </si>
  <si>
    <t>361202B100</t>
  </si>
  <si>
    <t>Реле втягивающее</t>
  </si>
  <si>
    <t>868411Y000</t>
  </si>
  <si>
    <t>Брызговик задний левый Picanto Picanto</t>
  </si>
  <si>
    <t>938103S000</t>
  </si>
  <si>
    <t>Выключатель ламп стоп сигнала</t>
  </si>
  <si>
    <t>865112J000</t>
  </si>
  <si>
    <t>Спойлер бампера переднего MOHAVE 2008-2011</t>
  </si>
  <si>
    <t>863621H001</t>
  </si>
  <si>
    <t>Наклейка двери передней левой горизонтальная CEED 2009-2012</t>
  </si>
  <si>
    <t>R8130H0100M</t>
  </si>
  <si>
    <t>Коврики салона (литьевые) Rio</t>
  </si>
  <si>
    <t>553261G000</t>
  </si>
  <si>
    <t>Отбойник амортизатора лев зад</t>
  </si>
  <si>
    <t>49500D4100</t>
  </si>
  <si>
    <t>Привод передний левый в сборе</t>
  </si>
  <si>
    <t>S4130023136</t>
  </si>
  <si>
    <t>95120C5000</t>
  </si>
  <si>
    <t>Прикуриватель</t>
  </si>
  <si>
    <t>86564D4000</t>
  </si>
  <si>
    <t>Молдинг бампера переднего правый ХРОМ OPTIMA 2015-&gt;</t>
  </si>
  <si>
    <t>52910M6400</t>
  </si>
  <si>
    <t>Диск колеса R17 (литой) CERATO 2018-&gt;</t>
  </si>
  <si>
    <t>92101M6200</t>
  </si>
  <si>
    <t>Фара левая CERATO 2018-&gt;</t>
  </si>
  <si>
    <t>737004Y500</t>
  </si>
  <si>
    <t>Дверь задка RIO HB 2015-&gt;</t>
  </si>
  <si>
    <t>868223U500</t>
  </si>
  <si>
    <t>924014X600</t>
  </si>
  <si>
    <t>Фонарь левый на крыло RIO HB 2015-&gt;</t>
  </si>
  <si>
    <t>924034X600</t>
  </si>
  <si>
    <t>Фонарь левый на дверь задка RIO HB 2015-&gt;</t>
  </si>
  <si>
    <t>924044X600</t>
  </si>
  <si>
    <t>Фонарь правый на дверь задка RIO HB 2015-&gt;</t>
  </si>
  <si>
    <t>865271Y010</t>
  </si>
  <si>
    <t>Облицовка фары противотуманной левая Picanto Picanto</t>
  </si>
  <si>
    <t>866134Y500</t>
  </si>
  <si>
    <t>Кронштейн бампера заднего левый (на крыло) RIO SEDAN 2015-&gt;</t>
  </si>
  <si>
    <t>Абсорбер переднего бампера SORENTO 2012-2014</t>
  </si>
  <si>
    <t>863541H500</t>
  </si>
  <si>
    <t>Кронштейн решётки радиатора правый</t>
  </si>
  <si>
    <t>86524G6010</t>
  </si>
  <si>
    <t>ЗАГЛУШКА ОТВЕРСТИЯ ПРОТИВОТУМАННОЙ ФАРЫ БАМПЕРА Picanto 17-</t>
  </si>
  <si>
    <t>924552T500FFF</t>
  </si>
  <si>
    <t>Уплотнитель заднего левого фонаря (на крыле)</t>
  </si>
  <si>
    <t>86554H0000</t>
  </si>
  <si>
    <t>Кронштейн бампера переднего правый под фару (на бампер) RIO 2016-&gt;</t>
  </si>
  <si>
    <t>92405F1000</t>
  </si>
  <si>
    <t>Фонарь задний левый (крышка багажника)</t>
  </si>
  <si>
    <t>29110G6000</t>
  </si>
  <si>
    <t>Пыльник ДВС нижний центральный</t>
  </si>
  <si>
    <t>82191D4000</t>
  </si>
  <si>
    <t>Отбойник резиновый</t>
  </si>
  <si>
    <t>R8460J7004</t>
  </si>
  <si>
    <t>ПОДКРЫЛОК ЗАДНИЙ ЛЕВЫЙ Ceed 5Dr Y18</t>
  </si>
  <si>
    <t>92501D9000</t>
  </si>
  <si>
    <t>Фонарь подсветки номерного знака</t>
  </si>
  <si>
    <t>86577G6700</t>
  </si>
  <si>
    <t>Накладка переднего спойлера</t>
  </si>
  <si>
    <t>813253B000</t>
  </si>
  <si>
    <t>546303U300QQK</t>
  </si>
  <si>
    <t>Пружина передняя комплект</t>
  </si>
  <si>
    <t>86832D4000</t>
  </si>
  <si>
    <t>Брызговик передний правый OPTIMA 2015-&gt;</t>
  </si>
  <si>
    <t>0K2N118891</t>
  </si>
  <si>
    <t>0K20268070A</t>
  </si>
  <si>
    <t>ГАЕЧНЫЕ КЛЮЧИ (РУЧНЫЕ, НЕРАЗВОДНЫЕ) КОД ОКП 392600</t>
  </si>
  <si>
    <t>0K72A26152</t>
  </si>
  <si>
    <t>864351H200</t>
  </si>
  <si>
    <t>Уплотнитель капота CEED ED</t>
  </si>
  <si>
    <t>0K01951861</t>
  </si>
  <si>
    <t>K999400802B</t>
  </si>
  <si>
    <t>0K30A46131A</t>
  </si>
  <si>
    <t>0K01828111</t>
  </si>
  <si>
    <t>0K2KB34156A</t>
  </si>
  <si>
    <t>0K30A34470F</t>
  </si>
  <si>
    <t>ВТУЛКА СТАБИЛИЗАТОРА ПОДВЕСКИ</t>
  </si>
  <si>
    <t>MFU0121412A</t>
  </si>
  <si>
    <t>MD00134016</t>
  </si>
  <si>
    <t>УПЛОТНИТЕЛЬНОЕ КОЛЬЦО АМОРТИЗАТОРА ПОДВЕСКИ</t>
  </si>
  <si>
    <t>0K2A150906</t>
  </si>
  <si>
    <t>0K9BV11311</t>
  </si>
  <si>
    <t>M086642366B</t>
  </si>
  <si>
    <t>УПЛОТНЕНИТЕЛЬНОЕ КОЛЬЦО ТРУБКИ БАКА</t>
  </si>
  <si>
    <t>0K01243650B</t>
  </si>
  <si>
    <t>0K30A43650E</t>
  </si>
  <si>
    <t>0K2A146060F</t>
  </si>
  <si>
    <t>ТЯГА РЫЧАГА КПП</t>
  </si>
  <si>
    <t>0K01117669</t>
  </si>
  <si>
    <t>УПОРНОЕ КОЛЬЦО КПП</t>
  </si>
  <si>
    <t>0057827254</t>
  </si>
  <si>
    <t>УПОРНОЕ КОЛЬЦО ДИФФЕРЕНЦИАЛА</t>
  </si>
  <si>
    <t>K999522400</t>
  </si>
  <si>
    <t>УПОРНОЕ КОЛЬЦО РЫЧАГА ПЕРЕДНЕЙ ПОДВЕСКИ</t>
  </si>
  <si>
    <t>0018734776</t>
  </si>
  <si>
    <t>Кольцо упорное рычага подвески</t>
  </si>
  <si>
    <t>0K30E10450A</t>
  </si>
  <si>
    <t>0K2N310450</t>
  </si>
  <si>
    <t>0K55243820C</t>
  </si>
  <si>
    <t>0K54A51741A</t>
  </si>
  <si>
    <t>ЭМБЛЕМА "CARNIVAL"</t>
  </si>
  <si>
    <t>863202P550</t>
  </si>
  <si>
    <t>Эмблема "KIA" на дверь задка SORENTO 2012 -&gt;</t>
  </si>
  <si>
    <t>0K55E51742A</t>
  </si>
  <si>
    <t>ЭМБЛЕМА "ЕХ"</t>
  </si>
  <si>
    <t>0K2NA51725</t>
  </si>
  <si>
    <t>ЭМБЛЕМА "KIA"</t>
  </si>
  <si>
    <t>0FE3N11321</t>
  </si>
  <si>
    <t>0K55217725C</t>
  </si>
  <si>
    <t>Кольцо синхронезатора пятой передачи</t>
  </si>
  <si>
    <t>0K56610450A</t>
  </si>
  <si>
    <t>0K01842241</t>
  </si>
  <si>
    <t>0K01232461C</t>
  </si>
  <si>
    <t>0K2JV15185</t>
  </si>
  <si>
    <t>0K2JV15186</t>
  </si>
  <si>
    <t>0K01315186A</t>
  </si>
  <si>
    <t>0K32A13202</t>
  </si>
  <si>
    <t>0K30E13681</t>
  </si>
  <si>
    <t>0K01C13740A</t>
  </si>
  <si>
    <t>ШЛАНГ ВОЗДУХООЧИСТИТЕЛЯ</t>
  </si>
  <si>
    <t>0K20141380A</t>
  </si>
  <si>
    <t>0K30A44150D</t>
  </si>
  <si>
    <t>0K2A144420E</t>
  </si>
  <si>
    <t>0K08A45111</t>
  </si>
  <si>
    <t>0K53E61466B</t>
  </si>
  <si>
    <t>Трубка системы кондиционера</t>
  </si>
  <si>
    <t>0K01243660C</t>
  </si>
  <si>
    <t>0K2A23249YD</t>
  </si>
  <si>
    <t>Трубка ГУР</t>
  </si>
  <si>
    <t>0K01134701A</t>
  </si>
  <si>
    <t>УПОРНАЯ ПЛАНКА ВЕРХНЕЙ ОБОЙМЫ ОПОРЫ СТОЙКИ АМОРТИЗАТОРА</t>
  </si>
  <si>
    <t>MF00127256</t>
  </si>
  <si>
    <t>УПОРНАЯ ШАЙБА</t>
  </si>
  <si>
    <t>0022327415A</t>
  </si>
  <si>
    <t>Кольцо упорное</t>
  </si>
  <si>
    <t>0022327406A</t>
  </si>
  <si>
    <t>KFB0126139</t>
  </si>
  <si>
    <t>0K01117488A</t>
  </si>
  <si>
    <t>УПОР РЫЧАГА КПП</t>
  </si>
  <si>
    <t>05203FD100</t>
  </si>
  <si>
    <t>ТАБЛИЧКА</t>
  </si>
  <si>
    <t>0K2A126280</t>
  </si>
  <si>
    <t>ТОРМОЗНОЙ ЩИТ</t>
  </si>
  <si>
    <t>0K72A62784</t>
  </si>
  <si>
    <t>0K2B276960</t>
  </si>
  <si>
    <t>Замок крышки багажника С 2-МЯ КЛЮЧАМИ</t>
  </si>
  <si>
    <t>0K2A167321A</t>
  </si>
  <si>
    <t>0K30B32124</t>
  </si>
  <si>
    <t>ДЕМПФЕР РУЛЕВОЙ РЕЙКИ</t>
  </si>
  <si>
    <t>0K20157040D</t>
  </si>
  <si>
    <t>ЗАЩЕЛКА ПОДУШКИ ПЕРЕДНЕГО СИДЕНИЯ</t>
  </si>
  <si>
    <t>0K01167321C</t>
  </si>
  <si>
    <t>0K01267321C</t>
  </si>
  <si>
    <t>0K02167421B</t>
  </si>
  <si>
    <t>0K2FB67421</t>
  </si>
  <si>
    <t>0K2FB67321</t>
  </si>
  <si>
    <t>0K2FA34012</t>
  </si>
  <si>
    <t>0K2FA67321</t>
  </si>
  <si>
    <t>0K20128012A</t>
  </si>
  <si>
    <t>0K9B066122</t>
  </si>
  <si>
    <t>ВЫКЛЮЧАТЕЛЬ УКАЗАТЕЛЯ ПОВОРОТОВ (РЫЧАЖН.)</t>
  </si>
  <si>
    <t>0K58A66122</t>
  </si>
  <si>
    <t>0K2FA28015</t>
  </si>
  <si>
    <t>0K2FA34015</t>
  </si>
  <si>
    <t>0K2FA56620</t>
  </si>
  <si>
    <t>0K20134460A</t>
  </si>
  <si>
    <t>0S23134158</t>
  </si>
  <si>
    <t>ВТУЛКА РЫЧАГА СТАБИЛИЗАТОРА</t>
  </si>
  <si>
    <t>0K53Z67604</t>
  </si>
  <si>
    <t>ВТУЛКА РЫЧАГА СТЕКЛООЧИСТИТЕЛЯ</t>
  </si>
  <si>
    <t>0030527171</t>
  </si>
  <si>
    <t>Втулка редуктора ведущего моста</t>
  </si>
  <si>
    <t>0K53C66420</t>
  </si>
  <si>
    <t>ВЫКЛЮЧАТЕЛЬ ПОДОГРЕВА СИДЕНИЯ</t>
  </si>
  <si>
    <t>K907200825</t>
  </si>
  <si>
    <t>0K01132051</t>
  </si>
  <si>
    <t>K997241000B</t>
  </si>
  <si>
    <t>MB00146133</t>
  </si>
  <si>
    <t>0K20134157</t>
  </si>
  <si>
    <t>0K55239041</t>
  </si>
  <si>
    <t>K997831295</t>
  </si>
  <si>
    <t>0K24710498</t>
  </si>
  <si>
    <t>ЗАГЛУШКА ПОДДОНА ДВИГАТЕЛЯ</t>
  </si>
  <si>
    <t>0K95439065B</t>
  </si>
  <si>
    <t>K998111035</t>
  </si>
  <si>
    <t>K908012820</t>
  </si>
  <si>
    <t>0K2KB39065</t>
  </si>
  <si>
    <t>0K53A50035</t>
  </si>
  <si>
    <t>0K2N166881</t>
  </si>
  <si>
    <t>КРОНШТЕЙН АВТОМАГНИТОЛЫ</t>
  </si>
  <si>
    <t>0K54A662P0</t>
  </si>
  <si>
    <t>КОНТАКТНОЕ ГНЕЗДО БАГАЖНОГО ОТСЕКА (КОНТАКТНЫЙ ЭЛЕМЕНТ)</t>
  </si>
  <si>
    <t>0K2033213X</t>
  </si>
  <si>
    <t>КОМПЛЕКТ ХОМУТОВ РУЛЕВОГО МЕХАНИЗМА (2 ШТ)</t>
  </si>
  <si>
    <t>MDA0167483</t>
  </si>
  <si>
    <t>КРЫШКА ТОПЛИВНОЙ ГОРЛОВИНЫ</t>
  </si>
  <si>
    <t>0K30A16521A</t>
  </si>
  <si>
    <t>ВИЛКА ВЫКЛЮЧЕНИЯ СЦЕПЛЕНИЯ</t>
  </si>
  <si>
    <t>0K2C350600</t>
  </si>
  <si>
    <t>МОЛДИНГ ВЕТРОВОГО СТЕКЛА</t>
  </si>
  <si>
    <t>0K2NB669M0</t>
  </si>
  <si>
    <t>ЛОТОК ЦЕНТРАЛЬНОЙ КОНСОЛИ САЛОНА</t>
  </si>
  <si>
    <t>0K55266540</t>
  </si>
  <si>
    <t>КОНЦЕВОЙ ВЫКЛЮЧАТЕЛЬ ПОДСВЕТКИ ДВЕРИ</t>
  </si>
  <si>
    <t>868311Y000</t>
  </si>
  <si>
    <t>0K9A439041B</t>
  </si>
  <si>
    <t>K907860816</t>
  </si>
  <si>
    <t>ВИНТ M6</t>
  </si>
  <si>
    <t>0K2FA33281</t>
  </si>
  <si>
    <t>АНКЕРНАЯ СКОБА ТОРМОЗНОГО СУППОРТА</t>
  </si>
  <si>
    <t>0K2A134340A</t>
  </si>
  <si>
    <t>K997840265W</t>
  </si>
  <si>
    <t>MFB0151816</t>
  </si>
  <si>
    <t>ВТУЛКА ЗАЛИВНОЙ ГОРЛОВИНЫ БАЧКА СТЕКЛООМЫВАТЕЛЯ</t>
  </si>
  <si>
    <t>3618225010</t>
  </si>
  <si>
    <t>Втулка стартера</t>
  </si>
  <si>
    <t>84155D4000</t>
  </si>
  <si>
    <t>Лист шумоизоляционный</t>
  </si>
  <si>
    <t>55220C1710</t>
  </si>
  <si>
    <t>Рычаг поперечный задний правый</t>
  </si>
  <si>
    <t>091494L200</t>
  </si>
  <si>
    <t>СУМКА ДЛЯ ИНСТРУМЕНТОВ С ЛИЦЕВОЙ ПОВЕРХНОСТЬЮ ИЗ ТЕКСТИЛЬНЫХ МАТЕРИАЛО</t>
  </si>
  <si>
    <t>83260D4010</t>
  </si>
  <si>
    <t>Накладка двери зад прав вертикальная</t>
  </si>
  <si>
    <t>83280D4010</t>
  </si>
  <si>
    <t>86350F1000</t>
  </si>
  <si>
    <t>86651M6000</t>
  </si>
  <si>
    <t>Кронштейн заднего бампера левый</t>
  </si>
  <si>
    <t>28111M6100</t>
  </si>
  <si>
    <t>Крышка корпуса возд фильтра</t>
  </si>
  <si>
    <t>83220C5000</t>
  </si>
  <si>
    <t>Молдинг правый задней двери</t>
  </si>
  <si>
    <t>86612M6200</t>
  </si>
  <si>
    <t>Спойлер зад бампера</t>
  </si>
  <si>
    <t>86315M6200</t>
  </si>
  <si>
    <t>ЭМБЛЕМА GT</t>
  </si>
  <si>
    <t>81996J7000</t>
  </si>
  <si>
    <t>Заготовка ключа</t>
  </si>
  <si>
    <t>87771D4500</t>
  </si>
  <si>
    <t>95430H0500</t>
  </si>
  <si>
    <t>Ключ зажигания</t>
  </si>
  <si>
    <t>84197F9000</t>
  </si>
  <si>
    <t>Шумоизоляция штатная ниши запасного колеса дрм</t>
  </si>
  <si>
    <t>92302K0000</t>
  </si>
  <si>
    <t>43711A2400</t>
  </si>
  <si>
    <t>495R1H0200</t>
  </si>
  <si>
    <t>86565F1500</t>
  </si>
  <si>
    <t>Накладка спойлера преднего бампера</t>
  </si>
  <si>
    <t>R8140J7200</t>
  </si>
  <si>
    <t>Коврики салона текстильные XCeed</t>
  </si>
  <si>
    <t>86812H0510</t>
  </si>
  <si>
    <t>86565B2600</t>
  </si>
  <si>
    <t>Накладка спойлера бампера переднего SOUL PS</t>
  </si>
  <si>
    <t>86563M6010</t>
  </si>
  <si>
    <t>82860J7010</t>
  </si>
  <si>
    <t>Молдинг рамки двери передней правой (хром)</t>
  </si>
  <si>
    <t>66321J7010</t>
  </si>
  <si>
    <t>Крыло пер правое</t>
  </si>
  <si>
    <t>76004J7000</t>
  </si>
  <si>
    <t>28220J7000</t>
  </si>
  <si>
    <t>64533J7000</t>
  </si>
  <si>
    <t>Брызговик металл</t>
  </si>
  <si>
    <t>66910J7000</t>
  </si>
  <si>
    <t>86111A7DD0</t>
  </si>
  <si>
    <t>495942G000</t>
  </si>
  <si>
    <t>495942J001</t>
  </si>
  <si>
    <t>ПЫЛЬНИК ШРУСА ВАЛА КОЛЕСА НАРУЖНИЙ</t>
  </si>
  <si>
    <t>495942Y200</t>
  </si>
  <si>
    <t>495952F600</t>
  </si>
  <si>
    <t>495951G190</t>
  </si>
  <si>
    <t>ПЫЛЬНИК ШРУСА В СБОРЕ</t>
  </si>
  <si>
    <t>495953E000</t>
  </si>
  <si>
    <t>495954D000</t>
  </si>
  <si>
    <t>512713E400</t>
  </si>
  <si>
    <t>496092PA00</t>
  </si>
  <si>
    <t>496942J000</t>
  </si>
  <si>
    <t>517602J000</t>
  </si>
  <si>
    <t>517683E000</t>
  </si>
  <si>
    <t>517502K000</t>
  </si>
  <si>
    <t>517501P000</t>
  </si>
  <si>
    <t>517551E000</t>
  </si>
  <si>
    <t>кожух тормозного диска</t>
  </si>
  <si>
    <t>517183A500</t>
  </si>
  <si>
    <t>517123N600</t>
  </si>
  <si>
    <t>517124D300</t>
  </si>
  <si>
    <t>Тормозной диск</t>
  </si>
  <si>
    <t>4843723000</t>
  </si>
  <si>
    <t>ШАЙБА D=45ММ</t>
  </si>
  <si>
    <t>491003E420</t>
  </si>
  <si>
    <t>495062PA00</t>
  </si>
  <si>
    <t>4738339152</t>
  </si>
  <si>
    <t>4738439130</t>
  </si>
  <si>
    <t>47336H1000</t>
  </si>
  <si>
    <t>495812K670</t>
  </si>
  <si>
    <t>Привод колеса</t>
  </si>
  <si>
    <t>495922Y050</t>
  </si>
  <si>
    <t>ШРУС передний правый внутренний (4WD) SPORTAGE</t>
  </si>
  <si>
    <t>495431M001</t>
  </si>
  <si>
    <t>4954333240</t>
  </si>
  <si>
    <t>495483E000</t>
  </si>
  <si>
    <t>Уплотнительное кольцо ступицы колеса</t>
  </si>
  <si>
    <t>495511F000</t>
  </si>
  <si>
    <t>495512P000</t>
  </si>
  <si>
    <t>ГАЙКА М24 САМОСТОПОРЯЩАЯСЯ ИЗ КОРРОЗИОННОСТОЙКОЙ СТАЛИ</t>
  </si>
  <si>
    <t>495802H366K</t>
  </si>
  <si>
    <t>463133B661</t>
  </si>
  <si>
    <t>КЛАПАН КОНТРОЛЯ РЕЖИМОВ РАБОТЫ АКПП</t>
  </si>
  <si>
    <t>4619402400</t>
  </si>
  <si>
    <t>УПЛОТНИТЕЛЬНОЕ КОЛЬЦО НАСОСА АКПП</t>
  </si>
  <si>
    <t>461943B000</t>
  </si>
  <si>
    <t>СТОПОРНОЕ КОЛЬЦО МАСЛЯНОГО НАСОСА</t>
  </si>
  <si>
    <t>47303H1011FFF</t>
  </si>
  <si>
    <t>ПРИВОД РАЗДАТОЧНОЙ КОРОБКИ, 40ВТ</t>
  </si>
  <si>
    <t>458383B600</t>
  </si>
  <si>
    <t>УПОРНОЕ КОЛЬЦО ПОДШИПНИКА ДИФФЕРЕНЦИАЛА</t>
  </si>
  <si>
    <t>458403B650</t>
  </si>
  <si>
    <t>459523B000</t>
  </si>
  <si>
    <t>ПОДШИПНИК РОЛИКОВЫЙ ИГОЛЬЧАТЫЙ D=35ММ</t>
  </si>
  <si>
    <t>458223B850</t>
  </si>
  <si>
    <t>ЧАШКА ДИФФЕРЕНЦИАЛА АКПП</t>
  </si>
  <si>
    <t>4582426000</t>
  </si>
  <si>
    <t>4582934150</t>
  </si>
  <si>
    <t>4583539518</t>
  </si>
  <si>
    <t>4583539520</t>
  </si>
  <si>
    <t>458343B450</t>
  </si>
  <si>
    <t>КОМПЛЕКТ УПОРНЫХ КОЛЕЦ ДИФФЕРЕНЦИАЛА (21 ШТ)</t>
  </si>
  <si>
    <t>458343B600</t>
  </si>
  <si>
    <t>4583523000</t>
  </si>
  <si>
    <t>454492Z610</t>
  </si>
  <si>
    <t>ВЕДУЩАЯ ПЛАСТИНА</t>
  </si>
  <si>
    <t>4583539526</t>
  </si>
  <si>
    <t>УПОРНОЕ КОЛЬЦО КПП 0.65</t>
  </si>
  <si>
    <t>4526723000</t>
  </si>
  <si>
    <t>452803B011</t>
  </si>
  <si>
    <t>4528339740</t>
  </si>
  <si>
    <t>456123B601</t>
  </si>
  <si>
    <t>4532439000</t>
  </si>
  <si>
    <t>ПРОБКА МАСЛЯНОГО ПОДДОНА АКПП</t>
  </si>
  <si>
    <t>4574736001</t>
  </si>
  <si>
    <t>УПОРНОЕ КОЛЬЦО</t>
  </si>
  <si>
    <t>458263B600</t>
  </si>
  <si>
    <t>457523B400</t>
  </si>
  <si>
    <t>4566526000</t>
  </si>
  <si>
    <t>СТОПОРНОЕ КОЛЬЦО АКПП</t>
  </si>
  <si>
    <t>456693B000</t>
  </si>
  <si>
    <t>456833B623</t>
  </si>
  <si>
    <t>КОМПЛЕКТ ФРИКЦИОННЫХ ДИСКОВ АКПП (8ШТ)</t>
  </si>
  <si>
    <t>391803E100</t>
  </si>
  <si>
    <t>374602B006</t>
  </si>
  <si>
    <t>Опорная плака генератора</t>
  </si>
  <si>
    <t>371601M000</t>
  </si>
  <si>
    <t>391802F000</t>
  </si>
  <si>
    <t>3746333000</t>
  </si>
  <si>
    <t>371604D100</t>
  </si>
  <si>
    <t>Опорная планка поддона аккумулятора</t>
  </si>
  <si>
    <t>371122W000</t>
  </si>
  <si>
    <t>371122W100</t>
  </si>
  <si>
    <t>Кожух АКБ SORENTO 2011-&gt;</t>
  </si>
  <si>
    <t>37150A2000</t>
  </si>
  <si>
    <t>Площадка АКБ (пластик.) CEED JD 2012-2015</t>
  </si>
  <si>
    <t>371103A100</t>
  </si>
  <si>
    <t>АККУМУЛЯТОР, 68 А/Ч</t>
  </si>
  <si>
    <t>371103X000</t>
  </si>
  <si>
    <t>АККУМУЛЯТОР 45 А/Ч</t>
  </si>
  <si>
    <t>371122E000</t>
  </si>
  <si>
    <t>3711007100</t>
  </si>
  <si>
    <t>3612725010</t>
  </si>
  <si>
    <t>327943M000</t>
  </si>
  <si>
    <t>Колпачок болта</t>
  </si>
  <si>
    <t>3282507000</t>
  </si>
  <si>
    <t>МЕТАЛЛИЧЕСКАЯ НАКЛАДКА ПЕДАЛИ СЦЕПЛЕНИЯ</t>
  </si>
  <si>
    <t>3282527070</t>
  </si>
  <si>
    <t>32790FD000</t>
  </si>
  <si>
    <t>ТРОСИК АКСЕЛЕРАТОРА (ГАЗА)</t>
  </si>
  <si>
    <t>328764F000</t>
  </si>
  <si>
    <t>Резиновая заглушка</t>
  </si>
  <si>
    <t>3515027000</t>
  </si>
  <si>
    <t>3613932510</t>
  </si>
  <si>
    <t>ПРОКЛАДКА СТАРТЕРА</t>
  </si>
  <si>
    <t>361452F000</t>
  </si>
  <si>
    <t>БЕНДИКС СТАРТЕРА</t>
  </si>
  <si>
    <t>3615221740</t>
  </si>
  <si>
    <t>361202X000</t>
  </si>
  <si>
    <t>3510126860</t>
  </si>
  <si>
    <t>4312639001</t>
  </si>
  <si>
    <t>417103E100</t>
  </si>
  <si>
    <t>Рабочий цилиндр привода выключения сцепления</t>
  </si>
  <si>
    <t>417103E900</t>
  </si>
  <si>
    <t>цилиндр сцепления, металл</t>
  </si>
  <si>
    <t>425162W000</t>
  </si>
  <si>
    <t>КЛЮЧ КОМБИНИРОВАННЫЙ ГАЕЧНЫЙ СВЕЧНОЙ  НЕРАЗВОДНОЙ КОД ОКП 392600</t>
  </si>
  <si>
    <t>4316039002</t>
  </si>
  <si>
    <t>КРЫШКА КОРПУСА РАЗДАТОЧНОЙ КОРОБКИ</t>
  </si>
  <si>
    <t>3921003040</t>
  </si>
  <si>
    <t>4130039350</t>
  </si>
  <si>
    <t>4141722652</t>
  </si>
  <si>
    <t>415101Y000</t>
  </si>
  <si>
    <t>Тросик сцепления в пластиковой оболочке</t>
  </si>
  <si>
    <t>416052P200</t>
  </si>
  <si>
    <t>416053X100</t>
  </si>
  <si>
    <t>3921037513</t>
  </si>
  <si>
    <t>3921038420</t>
  </si>
  <si>
    <t>КИСЛОРОДНЫЙ ДАТЧИК ДВИГАТЕЛЯ</t>
  </si>
  <si>
    <t>393503E110</t>
  </si>
  <si>
    <t>ДАТЧИК ПОЛОЖЕНИЯ РАСПРЕДВАЛА</t>
  </si>
  <si>
    <t>4110026021</t>
  </si>
  <si>
    <t>411003C900</t>
  </si>
  <si>
    <t>СЦЕПЛЕНИЕ В СБОРЕ, МЕТАЛЛ</t>
  </si>
  <si>
    <t>4110039400</t>
  </si>
  <si>
    <t>437111H030</t>
  </si>
  <si>
    <t>437201M000</t>
  </si>
  <si>
    <t>Рычаг переключения передач кпп</t>
  </si>
  <si>
    <t>4325526000</t>
  </si>
  <si>
    <t>433882Z000</t>
  </si>
  <si>
    <t>4362123570</t>
  </si>
  <si>
    <t>Шестерня спидометра</t>
  </si>
  <si>
    <t>4320332052</t>
  </si>
  <si>
    <t>4322632000</t>
  </si>
  <si>
    <t>Подшипник КПП</t>
  </si>
  <si>
    <t>257Y22GH00</t>
  </si>
  <si>
    <t>256723C200</t>
  </si>
  <si>
    <t>Штуцер системы охлаждающей жидкости</t>
  </si>
  <si>
    <t>254851J000</t>
  </si>
  <si>
    <t>ШТУЦЕР СИСТЕМЫ ОХЛАЖДАЮЩЕЙ ЖИДКОСТИ</t>
  </si>
  <si>
    <t>256123C680</t>
  </si>
  <si>
    <t>Корпус термостата</t>
  </si>
  <si>
    <t>256152A000</t>
  </si>
  <si>
    <t>256222A011</t>
  </si>
  <si>
    <t>263503C300</t>
  </si>
  <si>
    <t>Крышка масляного фильтра</t>
  </si>
  <si>
    <t>263603C100</t>
  </si>
  <si>
    <t>Перепускной клапан масляного фильтра</t>
  </si>
  <si>
    <t>2625902500</t>
  </si>
  <si>
    <t>ПРОКЛАДКА МАСЛОЗАБОРНИКА</t>
  </si>
  <si>
    <t>2625922010</t>
  </si>
  <si>
    <t>2631027002</t>
  </si>
  <si>
    <t>267202B001</t>
  </si>
  <si>
    <t>2661137100</t>
  </si>
  <si>
    <t>267402G000</t>
  </si>
  <si>
    <t>2674002100</t>
  </si>
  <si>
    <t>Клапан вентиляции картера двигателя</t>
  </si>
  <si>
    <t>2744003100</t>
  </si>
  <si>
    <t>2672127500</t>
  </si>
  <si>
    <t>2742003100</t>
  </si>
  <si>
    <t>273002E000</t>
  </si>
  <si>
    <t>2730103110</t>
  </si>
  <si>
    <t>2730126600</t>
  </si>
  <si>
    <t>273102Y052</t>
  </si>
  <si>
    <t>ЭЛЕКТРОПРОВОДКА</t>
  </si>
  <si>
    <t>267414A011</t>
  </si>
  <si>
    <t>ШЛАНГИ ВЕНТИЛЯЦИИ КАРТЕРА ДВИГАТЕЛЯ ИЗ ВУЛКАНИЗОВАННОЙ РЕЗИНЫ, АРМИРОВ</t>
  </si>
  <si>
    <t>273252B200</t>
  </si>
  <si>
    <t>КОНДЕНСАТОР КАТУШКИ ЗАЖИГАНИЯ С ПЛАСТ ДИЭЛЕКТРИКОМ 12В ДЛЯ ЛЕГКОВЫХ АВ</t>
  </si>
  <si>
    <t>273503X100</t>
  </si>
  <si>
    <t>Провод высоковольтный</t>
  </si>
  <si>
    <t>281123X000</t>
  </si>
  <si>
    <t>Корпус воздушного фильтра не в сборе CEED JD 2012-2015</t>
  </si>
  <si>
    <t>28113A5800</t>
  </si>
  <si>
    <t>28111A5000</t>
  </si>
  <si>
    <t>Крышка корпуса воздушного фильтра двигателя</t>
  </si>
  <si>
    <t>281274E000</t>
  </si>
  <si>
    <t>УПЛОТНИТЕЛЬНОЕ КОЛЬЦО КОРПУСА ВОЗДУШНОГО ФИЛЬТРА ДВИГАТЕЛЯ</t>
  </si>
  <si>
    <t>251242G510</t>
  </si>
  <si>
    <t>ПРОКЛАДКА НАСОСА ОХЛАЖДАЮЩЕЙ ЖИДКОСТИ ДВИГАТЕЛЯ</t>
  </si>
  <si>
    <t>2513025002</t>
  </si>
  <si>
    <t>253102P920</t>
  </si>
  <si>
    <t>РАДИАТОР ДЛЯ ЛЕГКОВЫХ АВТОМОБИЛЕЙ ТОРГОВОЙ МАРКИ "KIA" ИЗ ЧЕРНЫХ МЕТАЛ</t>
  </si>
  <si>
    <t>252833C100</t>
  </si>
  <si>
    <t>252312M500</t>
  </si>
  <si>
    <t>КРЫЛЬЧАТКА ВЕНТИЛЯТОРА РАДИАТОРА ДЛЯ ЛЕГКОВЫХ АВТОМОБИЛЕЙ ТОРГОВОЙ МАР</t>
  </si>
  <si>
    <t>253352E001</t>
  </si>
  <si>
    <t>Демпфер радиатора</t>
  </si>
  <si>
    <t>253362F800</t>
  </si>
  <si>
    <t>253363E950</t>
  </si>
  <si>
    <t>253363X000</t>
  </si>
  <si>
    <t>Подушка радиатора охлаждения ДВС нижняя SOUL 2013-&gt;</t>
  </si>
  <si>
    <t>253503X000</t>
  </si>
  <si>
    <t>Кожух вентилятора с расширительным бачком</t>
  </si>
  <si>
    <t>254121M400</t>
  </si>
  <si>
    <t>254112P500</t>
  </si>
  <si>
    <t>254303E401</t>
  </si>
  <si>
    <t>РАСПРЕДВАЛ</t>
  </si>
  <si>
    <t>254411R000</t>
  </si>
  <si>
    <t>Крышка бачка расширительного RIO 2014-2015</t>
  </si>
  <si>
    <t>254123E000</t>
  </si>
  <si>
    <t>254123E200</t>
  </si>
  <si>
    <t>254213E930</t>
  </si>
  <si>
    <t>254213E940</t>
  </si>
  <si>
    <t>254123E910</t>
  </si>
  <si>
    <t>2546823550</t>
  </si>
  <si>
    <t>2550026100</t>
  </si>
  <si>
    <t>2547338450</t>
  </si>
  <si>
    <t>254692B000</t>
  </si>
  <si>
    <t>254692X200</t>
  </si>
  <si>
    <t>282404A423</t>
  </si>
  <si>
    <t>Трубка маслопровода</t>
  </si>
  <si>
    <t>282423A000</t>
  </si>
  <si>
    <t>282462B700</t>
  </si>
  <si>
    <t>282712F800</t>
  </si>
  <si>
    <t>Радиатор интеркулера SORENTO 2012-&gt;</t>
  </si>
  <si>
    <t>282122F000</t>
  </si>
  <si>
    <t>БАЧОК (ПЫЛЕСБОРНИК) СИСТЕМЫ ВЕНТИЛЯЦИИ</t>
  </si>
  <si>
    <t>282123A000</t>
  </si>
  <si>
    <t>Привод заслонки отопителя салона, 10вт</t>
  </si>
  <si>
    <t>282132K000</t>
  </si>
  <si>
    <t>Воздуховод корпуса воздушного фильтра (на передней панели) SOUL 2008-2011</t>
  </si>
  <si>
    <t>282132P600</t>
  </si>
  <si>
    <t>Воздухозаборник SORENTO 2012-2014</t>
  </si>
  <si>
    <t>282134X000</t>
  </si>
  <si>
    <t>Кронштейн воздухозаборника воздушного фильтра (на передней панели) RIO 2015 -&gt;</t>
  </si>
  <si>
    <t>282193A000</t>
  </si>
  <si>
    <t>284873A000</t>
  </si>
  <si>
    <t>Прокладка коллектора</t>
  </si>
  <si>
    <t>284942A100</t>
  </si>
  <si>
    <t>291301G000</t>
  </si>
  <si>
    <t>Пыльник двигателя левый</t>
  </si>
  <si>
    <t>291201P000</t>
  </si>
  <si>
    <t>290112B010</t>
  </si>
  <si>
    <t>Опора клапана контроля наддува</t>
  </si>
  <si>
    <t>291113E001</t>
  </si>
  <si>
    <t>291102T200</t>
  </si>
  <si>
    <t>Защита ДВС (пыльник, по центру) OPTIMA 2013-2015</t>
  </si>
  <si>
    <t>287922S000</t>
  </si>
  <si>
    <t>ТЕРМОЗАЩИТНЫЙ КОЖУХ ГЛУШИТЕЛЯ</t>
  </si>
  <si>
    <t>288112F000</t>
  </si>
  <si>
    <t>289523A000</t>
  </si>
  <si>
    <t>286104L000</t>
  </si>
  <si>
    <t>ПЕРЕДНЯЯ ВЫХЛОПНАЯ ТРУБА В СБОРКЕ</t>
  </si>
  <si>
    <t>2875107100</t>
  </si>
  <si>
    <t>287512B000</t>
  </si>
  <si>
    <t>287512P000</t>
  </si>
  <si>
    <t>313601G300</t>
  </si>
  <si>
    <t>313251H000</t>
  </si>
  <si>
    <t>Фиксатор трубки топливной системы</t>
  </si>
  <si>
    <t>3132538000</t>
  </si>
  <si>
    <t>312703E300</t>
  </si>
  <si>
    <t>311652H040</t>
  </si>
  <si>
    <t>Фитинг топливной системы</t>
  </si>
  <si>
    <t>314603A600</t>
  </si>
  <si>
    <t>314112F000</t>
  </si>
  <si>
    <t>314122F000</t>
  </si>
  <si>
    <t>311821H000</t>
  </si>
  <si>
    <t>31915A6000</t>
  </si>
  <si>
    <t>Фильтр топливный CEED JD 12-</t>
  </si>
  <si>
    <t>3192917500</t>
  </si>
  <si>
    <t>УПЛОТНИТЕЛЬНОЕ КОЛЬЦО ТОПЛИВНОГО ФИЛЬТРА</t>
  </si>
  <si>
    <t>310104L000</t>
  </si>
  <si>
    <t>КРЫШКА ЗАЛИВНОЙ ГОРЛОВИНЫ ТОПЛИВНОГО БАКА</t>
  </si>
  <si>
    <t>310362P000</t>
  </si>
  <si>
    <t>310101D000</t>
  </si>
  <si>
    <t>Крышка горловины топливного бака</t>
  </si>
  <si>
    <t>292463C500</t>
  </si>
  <si>
    <t>292142X620</t>
  </si>
  <si>
    <t>Опорная планка защитного кожуха головки блока цили</t>
  </si>
  <si>
    <t>292153Y200</t>
  </si>
  <si>
    <t>292422B000</t>
  </si>
  <si>
    <t>ОПОРНАЯ ПЛАНКА КОЖУХА ГОЛОВКИ БЛОКА ЦИЛИНДРОВ</t>
  </si>
  <si>
    <t>311012E100</t>
  </si>
  <si>
    <t>ДЕМПФЕР ТОПЛИВОИСПАРИТЕЛЬНОГО БАКА</t>
  </si>
  <si>
    <t>311053E400</t>
  </si>
  <si>
    <t>310361H000</t>
  </si>
  <si>
    <t>311013E400</t>
  </si>
  <si>
    <t>311152P900</t>
  </si>
  <si>
    <t>311082B000</t>
  </si>
  <si>
    <t>311101R200</t>
  </si>
  <si>
    <t>Топливный насос</t>
  </si>
  <si>
    <t>311112S000</t>
  </si>
  <si>
    <t>311173L000</t>
  </si>
  <si>
    <t>311262H200</t>
  </si>
  <si>
    <t>ФИЛЬТР-СЕПАРАТОР ТОПЛИВНОГО БАКА</t>
  </si>
  <si>
    <t>311431H000</t>
  </si>
  <si>
    <t>311522F000</t>
  </si>
  <si>
    <t>311582K000</t>
  </si>
  <si>
    <t>ПРОКЛАДКА КРЫШКИ ТОПЛИВНОГО НАСОСА</t>
  </si>
  <si>
    <t>1311008007K</t>
  </si>
  <si>
    <t>Гайка поводка с/о</t>
  </si>
  <si>
    <t>1416003100</t>
  </si>
  <si>
    <t>Заклепка бампера D=3мм RIO 2009-2011</t>
  </si>
  <si>
    <t>1430003207K</t>
  </si>
  <si>
    <t>ШПЛИНТ D=3ММ</t>
  </si>
  <si>
    <t>1430308140</t>
  </si>
  <si>
    <t>1431003145</t>
  </si>
  <si>
    <t>ПАЛЕЦ ВТУЛКИ ПРИВОДА СПИДОМЕТРА</t>
  </si>
  <si>
    <t>1573430000</t>
  </si>
  <si>
    <t>1491305030</t>
  </si>
  <si>
    <t>1471176006B</t>
  </si>
  <si>
    <t>209202FU01</t>
  </si>
  <si>
    <t>Комплект прокладок двигателя верхний</t>
  </si>
  <si>
    <t>1898004819</t>
  </si>
  <si>
    <t>1898035925</t>
  </si>
  <si>
    <t>ПРЕДОХРАНИТЕЛЬ, 175А</t>
  </si>
  <si>
    <t>1864221008L</t>
  </si>
  <si>
    <t>ЛАМПОЧКА ФАРЫ (12В, 16ВТ)</t>
  </si>
  <si>
    <t>1879001125</t>
  </si>
  <si>
    <t>ПРЕДОХРАНИТЕЛЬ 50А</t>
  </si>
  <si>
    <t>218423E630</t>
  </si>
  <si>
    <t>ДЕМПФЕР ОПОРНОГО УЗЛА ДВИГАТЕЛЯ</t>
  </si>
  <si>
    <t>219202H606K</t>
  </si>
  <si>
    <t>219202T000</t>
  </si>
  <si>
    <t>2211426000</t>
  </si>
  <si>
    <t>2212437100</t>
  </si>
  <si>
    <t>218912S000</t>
  </si>
  <si>
    <t>Болт m8</t>
  </si>
  <si>
    <t>218302F150</t>
  </si>
  <si>
    <t>2191038900</t>
  </si>
  <si>
    <t>ОПОРНЫЙ УЗЕЛ ДВИГАТЕЛЯ</t>
  </si>
  <si>
    <t>214614A000</t>
  </si>
  <si>
    <t>ЗАЩИТНЫЙ КОЖУХ РЕМНЯ ГРМ</t>
  </si>
  <si>
    <t>2151039851</t>
  </si>
  <si>
    <t>Масляный поддон двигателя</t>
  </si>
  <si>
    <t>214432G000</t>
  </si>
  <si>
    <t>2142123020</t>
  </si>
  <si>
    <t>215102G100</t>
  </si>
  <si>
    <t>МАСЛЯНЫЙ ПОДДОН ДВИГАТЕЛЯ</t>
  </si>
  <si>
    <t>215102G300</t>
  </si>
  <si>
    <t>2151026010</t>
  </si>
  <si>
    <t>2139639012</t>
  </si>
  <si>
    <t>213902G050</t>
  </si>
  <si>
    <t>213663A000</t>
  </si>
  <si>
    <t>213523A000</t>
  </si>
  <si>
    <t>Уплотнитель кожуха цепи привода грм</t>
  </si>
  <si>
    <t>213312A310</t>
  </si>
  <si>
    <t>ПРОКЛАДКА КОЖУХА ЦЕПИ ГРМ</t>
  </si>
  <si>
    <t>213102G011</t>
  </si>
  <si>
    <t>Масляный насос двигателя</t>
  </si>
  <si>
    <t>213412A010</t>
  </si>
  <si>
    <t>ПРОКЛАДКА КОЖУХА РЕМНЯ ГРМ</t>
  </si>
  <si>
    <t>211142B000</t>
  </si>
  <si>
    <t>2112311000</t>
  </si>
  <si>
    <t>ЗАГЛУШКА БЛОКА ЦИЛИНДРОВ</t>
  </si>
  <si>
    <t>2421102701</t>
  </si>
  <si>
    <t>ШЕСТЕРНЯ РАСПРЕДВАЛА</t>
  </si>
  <si>
    <t>242112X000</t>
  </si>
  <si>
    <t>ШКИВ РАСПРЕДВАЛА</t>
  </si>
  <si>
    <t>234102X922</t>
  </si>
  <si>
    <t>Поршень двигателя с пальцем в сборе</t>
  </si>
  <si>
    <t>2341026420</t>
  </si>
  <si>
    <t>2341002941</t>
  </si>
  <si>
    <t>2341002562</t>
  </si>
  <si>
    <t>2312723001</t>
  </si>
  <si>
    <t>Болт шкива к/в</t>
  </si>
  <si>
    <t>2312033000</t>
  </si>
  <si>
    <t>ЗВЕЗДОЧКА ЦЕПИ КОЛЕНВАЛА</t>
  </si>
  <si>
    <t>2331125050</t>
  </si>
  <si>
    <t>244113E000</t>
  </si>
  <si>
    <t>РЫЧАГ НАТЯЖИТЕЛЯ РЕМНЯ ГРМ</t>
  </si>
  <si>
    <t>2446125051</t>
  </si>
  <si>
    <t>243722G011</t>
  </si>
  <si>
    <t>243752E100</t>
  </si>
  <si>
    <t>Клапан контроля давления масла</t>
  </si>
  <si>
    <t>243714A000</t>
  </si>
  <si>
    <t>2436225000</t>
  </si>
  <si>
    <t>222262G021</t>
  </si>
  <si>
    <t>ТОЛКАТЕЛЬ КЛАПАНА ДВИГАТЕЛЯ 3.300</t>
  </si>
  <si>
    <t>2232225001</t>
  </si>
  <si>
    <t>224413C710</t>
  </si>
  <si>
    <t>2306002912</t>
  </si>
  <si>
    <t>2304002941</t>
  </si>
  <si>
    <t>Комплект поршневых колец</t>
  </si>
  <si>
    <t>2244833031</t>
  </si>
  <si>
    <t>230402G200</t>
  </si>
  <si>
    <t>222262B420</t>
  </si>
  <si>
    <t>ТОЛКАТЕЛЬ КЛАПАНА ДВИГАТЕЛЯ 3.285</t>
  </si>
  <si>
    <t>222262B421</t>
  </si>
  <si>
    <t>222262B425</t>
  </si>
  <si>
    <t>ТОЛКАТЕЛЬ КЛАПАНА ДВИГАТЕЛЯ 3.360</t>
  </si>
  <si>
    <t>222262B426</t>
  </si>
  <si>
    <t>ТОЛКАТЕЛЬ КЛАПАНА ДВИГАТЕЛЯ 3.375</t>
  </si>
  <si>
    <t>222262B431</t>
  </si>
  <si>
    <t>2231104020</t>
  </si>
  <si>
    <t>2231125212</t>
  </si>
  <si>
    <t>2222302500</t>
  </si>
  <si>
    <t>"СУХАРЬ" КЛАПАНА ДВИГАТЕЛЯ</t>
  </si>
  <si>
    <t>222262B417</t>
  </si>
  <si>
    <t>ТОЛКАТЕЛЬ КЛАПАНА ДВИГАТЕЛЯ 3.240</t>
  </si>
  <si>
    <t>222262B418</t>
  </si>
  <si>
    <t>221323A000</t>
  </si>
  <si>
    <t>Уплотнительное кольцо головки блока цилиндров</t>
  </si>
  <si>
    <t>0K24434015</t>
  </si>
  <si>
    <t>0K2A117310B</t>
  </si>
  <si>
    <t>ШЕСТЕРНЯ</t>
  </si>
  <si>
    <t>0K30A13202B</t>
  </si>
  <si>
    <t>ВОЗДУХОВОД ВОЗДУШНОГО ФИЛЬТРА</t>
  </si>
  <si>
    <t>553801C000</t>
  </si>
  <si>
    <t>552582P000</t>
  </si>
  <si>
    <t>5536007000</t>
  </si>
  <si>
    <t>0K56A33271</t>
  </si>
  <si>
    <t>S319112E000</t>
  </si>
  <si>
    <t>0K2FA26691</t>
  </si>
  <si>
    <t>Колпачок штуцера прокачки привода тормозного механизма</t>
  </si>
  <si>
    <t>0K7Y011SK0</t>
  </si>
  <si>
    <t>КОМПЛЕКТ ПОДШИПНИКОВ СКОЛЬЖЕНИЯ КОЛЕНВАЛА (2ШТ)</t>
  </si>
  <si>
    <t>0K9A058303</t>
  </si>
  <si>
    <t>0S08326355</t>
  </si>
  <si>
    <t>Возвратная пружина тормозного механизма</t>
  </si>
  <si>
    <t>0K9A426653</t>
  </si>
  <si>
    <t>ПРУЖИНА ТОРМОЗНОГО СУППОРТА (КРУЧЕНИЕ)</t>
  </si>
  <si>
    <t>0131633059</t>
  </si>
  <si>
    <t>УПОРНОЕ КОЛЬЦО ПОВОРОТНОГО КУЛАКА ПОДВЕСКИ</t>
  </si>
  <si>
    <t>091472G000</t>
  </si>
  <si>
    <t>1K2FX43980</t>
  </si>
  <si>
    <t>052033U000</t>
  </si>
  <si>
    <t>0K02659410</t>
  </si>
  <si>
    <t>0K2A16078596</t>
  </si>
  <si>
    <t>РЕШЕТКА ДЕФРОСТЕРА</t>
  </si>
  <si>
    <t>0K2A15960X</t>
  </si>
  <si>
    <t>0K2A369183A</t>
  </si>
  <si>
    <t>Зеркало левое ( Эл. + подогрев )</t>
  </si>
  <si>
    <t>0K2FA6886Y44</t>
  </si>
  <si>
    <t>0K2N351891</t>
  </si>
  <si>
    <t>0K20332136</t>
  </si>
  <si>
    <t>R41001Y200U</t>
  </si>
  <si>
    <t>Крепёж защиты картера, для стальной универсальный</t>
  </si>
  <si>
    <t>R8480AC428K</t>
  </si>
  <si>
    <t>Бейсболка mohave</t>
  </si>
  <si>
    <t>R8480AC419K</t>
  </si>
  <si>
    <t>Модель а/м optima , серый</t>
  </si>
  <si>
    <t>0K01313895</t>
  </si>
  <si>
    <t>ПАТРУБОК СИСТЕМЫ ОХЛАЖДЕНИЯ</t>
  </si>
  <si>
    <t>0K01969125A</t>
  </si>
  <si>
    <t>0K01G20341</t>
  </si>
  <si>
    <t>1123412556K</t>
  </si>
  <si>
    <t>1125410306K</t>
  </si>
  <si>
    <t>1125210456K</t>
  </si>
  <si>
    <t>1129308161</t>
  </si>
  <si>
    <t>1130208306B</t>
  </si>
  <si>
    <t>1141506147B</t>
  </si>
  <si>
    <t>1140410503</t>
  </si>
  <si>
    <t>1140412406P</t>
  </si>
  <si>
    <t>1140306856K</t>
  </si>
  <si>
    <t>97606L2200</t>
  </si>
  <si>
    <t>64900L2000</t>
  </si>
  <si>
    <t>28210L1200</t>
  </si>
  <si>
    <t>Воздуховод передний</t>
  </si>
  <si>
    <t>82420P2000</t>
  </si>
  <si>
    <t>86524H0700</t>
  </si>
  <si>
    <t>86351L2000</t>
  </si>
  <si>
    <t>Молдинг решетки радиатора K5</t>
  </si>
  <si>
    <t>86591L2300</t>
  </si>
  <si>
    <t>Спойлер бампера переднего K5</t>
  </si>
  <si>
    <t>99240L2000</t>
  </si>
  <si>
    <t>92201L2100</t>
  </si>
  <si>
    <t>ПТФ</t>
  </si>
  <si>
    <t>92420P2100</t>
  </si>
  <si>
    <t>Фонарь зад правый в крыло</t>
  </si>
  <si>
    <t>R8480AC1073K</t>
  </si>
  <si>
    <t>ТЕРМОС "MOHAVE" ДЛЯ ЕДЫ, СТАЛЬНОЙ, ЕМКОСТЬ 700 МЛ</t>
  </si>
  <si>
    <t>92409H0500</t>
  </si>
  <si>
    <t>Фонарь задний центральный RIO sedan FBr 2017-&gt;</t>
  </si>
  <si>
    <t>92406L2100</t>
  </si>
  <si>
    <t>Отражатель заднего бампера правый K5</t>
  </si>
  <si>
    <t>66320L2000</t>
  </si>
  <si>
    <t>Крыло переднее правое K5</t>
  </si>
  <si>
    <t>430F02N013QQK</t>
  </si>
  <si>
    <t>Коробка автомотическая  робот в сборе</t>
  </si>
  <si>
    <t>95420D3300</t>
  </si>
  <si>
    <t>Антенна</t>
  </si>
  <si>
    <t>244302J000</t>
  </si>
  <si>
    <t>НАПРАВЛЯЮЩАЯ ЦЕПИ  ГРМ</t>
  </si>
  <si>
    <t>458353B675</t>
  </si>
  <si>
    <t>Шайба регулировочная</t>
  </si>
  <si>
    <t>458353B680</t>
  </si>
  <si>
    <t>92304L2000</t>
  </si>
  <si>
    <t>86641L2100</t>
  </si>
  <si>
    <t>Кронштейн зад бампера левый (на усилителе)</t>
  </si>
  <si>
    <t>92403H0500</t>
  </si>
  <si>
    <t>Фонарь крышки багажника левый RIO sedan FBr 2017-&gt;</t>
  </si>
  <si>
    <t>29134L2000</t>
  </si>
  <si>
    <t>Дефлектор радиатора правый</t>
  </si>
  <si>
    <t>86614A2300</t>
  </si>
  <si>
    <t>Опорная планка бампера CEED12</t>
  </si>
  <si>
    <t>841422K000</t>
  </si>
  <si>
    <t>KSR6210270A</t>
  </si>
  <si>
    <t>КОМПЛЕКТ ПРОКЛАДОК ДВИГАТЕЛЯ (МЕТ.4ШТ)</t>
  </si>
  <si>
    <t>5172002000FFF</t>
  </si>
  <si>
    <t>Подшипник ступицы ГАРАНТИЯ RIO 2011 -&gt;</t>
  </si>
  <si>
    <t>252123E001</t>
  </si>
  <si>
    <t>2102039620</t>
  </si>
  <si>
    <t>Вкладыш коленвала, коренной</t>
  </si>
  <si>
    <t>553113U100</t>
  </si>
  <si>
    <t>577402P000</t>
  </si>
  <si>
    <t>86564A2005</t>
  </si>
  <si>
    <t>872613W500</t>
  </si>
  <si>
    <t>Накладка рейлинга задняя левая</t>
  </si>
  <si>
    <t>645471F010</t>
  </si>
  <si>
    <t>86310H0100</t>
  </si>
  <si>
    <t>Эмблема RIO X</t>
  </si>
  <si>
    <t>87615L2010</t>
  </si>
  <si>
    <t>587113C500DS</t>
  </si>
  <si>
    <t>28213H0200</t>
  </si>
  <si>
    <t>Воздухозаборник на переднюю панель (щиток, спереди)</t>
  </si>
  <si>
    <t>R81402J202</t>
  </si>
  <si>
    <t>Ковры салона текстильный  комплект</t>
  </si>
  <si>
    <t>553302L000</t>
  </si>
  <si>
    <t>5533007200</t>
  </si>
  <si>
    <t>553302J001</t>
  </si>
  <si>
    <t>553321M000</t>
  </si>
  <si>
    <t>553304L001</t>
  </si>
  <si>
    <t>Пружина задняя левая=правая SOLARIS</t>
  </si>
  <si>
    <t>5533107000</t>
  </si>
  <si>
    <t>553102J350</t>
  </si>
  <si>
    <t>АМОРТИЗАТОР "СОРЕНТО 3.5Л"</t>
  </si>
  <si>
    <t>553113T700</t>
  </si>
  <si>
    <t>АМОРТИЗАТОР "QUORIS 3.8Л</t>
  </si>
  <si>
    <t>55300A7200</t>
  </si>
  <si>
    <t>АМОРТИЗАТОР "СЕРАТО 1.6Л"</t>
  </si>
  <si>
    <t>5527538000</t>
  </si>
  <si>
    <t>КОМПЛЕКТ УПОРНЫХ КОЛЕЦ РЫЧАГА ПОДВЕСКИ (2ШТ)</t>
  </si>
  <si>
    <t>552803E001</t>
  </si>
  <si>
    <t>553221C000</t>
  </si>
  <si>
    <t>553202E000</t>
  </si>
  <si>
    <t>Опора амортизатора заднего правого</t>
  </si>
  <si>
    <t>554482E000</t>
  </si>
  <si>
    <t>554473F600</t>
  </si>
  <si>
    <t>Болт м12</t>
  </si>
  <si>
    <t>554483M000</t>
  </si>
  <si>
    <t>55348A6000</t>
  </si>
  <si>
    <t>553433E000</t>
  </si>
  <si>
    <t>55344M2001</t>
  </si>
  <si>
    <t>553312K000</t>
  </si>
  <si>
    <t>565212K000</t>
  </si>
  <si>
    <t>564002W000</t>
  </si>
  <si>
    <t>КАРДАННЫЙ ВАЛ РУЛЕВОЙ КОЛОНКИ ДЛЯ ЛЕГКОВЫХ АВТОМОБИЛЕЙ ТОРГОВОЙ МАРКИ</t>
  </si>
  <si>
    <t>565222K000</t>
  </si>
  <si>
    <t>555142G000</t>
  </si>
  <si>
    <t>555162B000</t>
  </si>
  <si>
    <t>55525M2001</t>
  </si>
  <si>
    <t>556303E000</t>
  </si>
  <si>
    <t>ВТУЛКА</t>
  </si>
  <si>
    <t>556913E000</t>
  </si>
  <si>
    <t>561722K010DDM</t>
  </si>
  <si>
    <t>Накладка рулевого колеса</t>
  </si>
  <si>
    <t>561911F000WK</t>
  </si>
  <si>
    <t>Заглушка кожуха рулевого колеса</t>
  </si>
  <si>
    <t>5812107300</t>
  </si>
  <si>
    <t>КОЛПАЧЕК ШТУЦЕРА СУППОРТА</t>
  </si>
  <si>
    <t>5811424000</t>
  </si>
  <si>
    <t>581131D000</t>
  </si>
  <si>
    <t>577891M000</t>
  </si>
  <si>
    <t>ДЕМПФЕР РЕЕЧНОГО РУЛЕВОГО МЕХАНИЗМА</t>
  </si>
  <si>
    <t>5811324000</t>
  </si>
  <si>
    <t>577242W000</t>
  </si>
  <si>
    <t>577311G000</t>
  </si>
  <si>
    <t>КОЛЬЦО ПОРШНЯ</t>
  </si>
  <si>
    <t>577532J000</t>
  </si>
  <si>
    <t>577403X000</t>
  </si>
  <si>
    <t>577583C000</t>
  </si>
  <si>
    <t>577593E100</t>
  </si>
  <si>
    <t>572751G000</t>
  </si>
  <si>
    <t>575601F000</t>
  </si>
  <si>
    <t>ТРУБКА СИСТЕМЫ РУЛЕВОГО УПРАВЛЕНИЯ</t>
  </si>
  <si>
    <t>577143E010</t>
  </si>
  <si>
    <t>УПОРНОЕ КОЛЬЦО РУЛЕВОЙ РЕЙКИ</t>
  </si>
  <si>
    <t>577152D000</t>
  </si>
  <si>
    <t>577163E010</t>
  </si>
  <si>
    <t>5772207000</t>
  </si>
  <si>
    <t>577222K010</t>
  </si>
  <si>
    <t>577223X000</t>
  </si>
  <si>
    <t>577193E100</t>
  </si>
  <si>
    <t>577201M000</t>
  </si>
  <si>
    <t>575642E000</t>
  </si>
  <si>
    <t>575101M000</t>
  </si>
  <si>
    <t>575103E000</t>
  </si>
  <si>
    <t>БАЧОК РАСШИРИТЕЛЬНЫЙ.</t>
  </si>
  <si>
    <t>575103E200</t>
  </si>
  <si>
    <t>575104L000</t>
  </si>
  <si>
    <t>ШЛАНГИ СИСТЕМЫ РУЛЕВОГО УПРАВЛЕНИЯ ИЗ ВУЛКАНИЗИРОВАННОЙ РЕЗИНЫ, АРМИРО</t>
  </si>
  <si>
    <t>571534F000</t>
  </si>
  <si>
    <t>КРЫШКА БАЧКА ГИДРОУСИЛИТЕЛЯ РУЛЯ</t>
  </si>
  <si>
    <t>56820A7090</t>
  </si>
  <si>
    <t>529603T000</t>
  </si>
  <si>
    <t>Декоративный колпачок колесного диска с эмблемой</t>
  </si>
  <si>
    <t>529604Y500</t>
  </si>
  <si>
    <t>527732G000</t>
  </si>
  <si>
    <t>5352621250</t>
  </si>
  <si>
    <t>5352639125</t>
  </si>
  <si>
    <t>5306639200</t>
  </si>
  <si>
    <t>ПОДШИПНИКИ С ЦИЛИНДРИЧЕСКИМИ РОЛИКАМИ ДЛЯ ЛЕГКОВЫХ АВТОМОБИЛЕЙ ТОРГОВО</t>
  </si>
  <si>
    <t>544002J100</t>
  </si>
  <si>
    <t>РЫЧАГ ПОДВЕСКИ ПЕРЕДНИЙ ВЕРХНИЙ ЛЕВЫЙ</t>
  </si>
  <si>
    <t>5309439200</t>
  </si>
  <si>
    <t>ЧАШКА ЗАДНЕГО ДИФФЕРЕНЦИАЛА ВЕДУЩЕГО МОСТА</t>
  </si>
  <si>
    <t>5307039000</t>
  </si>
  <si>
    <t>545803E200</t>
  </si>
  <si>
    <t>545841P000</t>
  </si>
  <si>
    <t>546082J000</t>
  </si>
  <si>
    <t>Упорная крышка демпфера амортизатора</t>
  </si>
  <si>
    <t>546222R000</t>
  </si>
  <si>
    <t>5462034001</t>
  </si>
  <si>
    <t>Чашка переднего амортизатора</t>
  </si>
  <si>
    <t>546111J050</t>
  </si>
  <si>
    <t>546112K000</t>
  </si>
  <si>
    <t>545203E150</t>
  </si>
  <si>
    <t>545444E000</t>
  </si>
  <si>
    <t>УПОРНАЯ ПЛАСТИНА ПОДВЕСКИ</t>
  </si>
  <si>
    <t>545192T000</t>
  </si>
  <si>
    <t>545103E150</t>
  </si>
  <si>
    <t>Рычаг подвески левый</t>
  </si>
  <si>
    <t>545512S000</t>
  </si>
  <si>
    <t>5455838000</t>
  </si>
  <si>
    <t>552752T000</t>
  </si>
  <si>
    <t>55250A6000</t>
  </si>
  <si>
    <t>551613E000</t>
  </si>
  <si>
    <t>Верхняя опорная чашка пружины подвески</t>
  </si>
  <si>
    <t>552162S200</t>
  </si>
  <si>
    <t>552183T000</t>
  </si>
  <si>
    <t>552183T001</t>
  </si>
  <si>
    <t>551602K301</t>
  </si>
  <si>
    <t>552003E100</t>
  </si>
  <si>
    <t>548152D000</t>
  </si>
  <si>
    <t>548153R000</t>
  </si>
  <si>
    <t>548132K200</t>
  </si>
  <si>
    <t>548133M650</t>
  </si>
  <si>
    <t>546512F200</t>
  </si>
  <si>
    <t>АМОРТИЗАТОР В СБОРЕ</t>
  </si>
  <si>
    <t>546512J001</t>
  </si>
  <si>
    <t>АМОРТИЗАТОР "МОХАВЕ 3.0Л"</t>
  </si>
  <si>
    <t>547154E600</t>
  </si>
  <si>
    <t>ПОДВЕСКА РЕССОРЫ</t>
  </si>
  <si>
    <t>551002G000</t>
  </si>
  <si>
    <t>551002W150</t>
  </si>
  <si>
    <t>551170Q100</t>
  </si>
  <si>
    <t>548401P000</t>
  </si>
  <si>
    <t>Стойка стабилизатора правая</t>
  </si>
  <si>
    <t>551103F000</t>
  </si>
  <si>
    <t>551134H000</t>
  </si>
  <si>
    <t>546402G000</t>
  </si>
  <si>
    <t>546454R000</t>
  </si>
  <si>
    <t>546391G100</t>
  </si>
  <si>
    <t>Колпачок стойки амортизатора</t>
  </si>
  <si>
    <t>546341H100</t>
  </si>
  <si>
    <t>546300Z000</t>
  </si>
  <si>
    <t>546301H050</t>
  </si>
  <si>
    <t>546303F600</t>
  </si>
  <si>
    <t>582522E500</t>
  </si>
  <si>
    <t>582522K500</t>
  </si>
  <si>
    <t>582533E000</t>
  </si>
  <si>
    <t>Регулятор</t>
  </si>
  <si>
    <t>582351G300</t>
  </si>
  <si>
    <t>582353E000</t>
  </si>
  <si>
    <t>581684D500</t>
  </si>
  <si>
    <t>582324D000</t>
  </si>
  <si>
    <t>582333Z000</t>
  </si>
  <si>
    <t>5823207300</t>
  </si>
  <si>
    <t>582221D000</t>
  </si>
  <si>
    <t>582073K000</t>
  </si>
  <si>
    <t>КОЖУХ ПОВОРОТНОГО КУЛАКА ПОДВЕСКИ</t>
  </si>
  <si>
    <t>582213E000</t>
  </si>
  <si>
    <t>НАПРАВЛЯЮЩАЯ ТОРМОЗНОГО СУППОРТА</t>
  </si>
  <si>
    <t>826622J010</t>
  </si>
  <si>
    <t>83150A2000</t>
  </si>
  <si>
    <t>83150A2200</t>
  </si>
  <si>
    <t>831654D000</t>
  </si>
  <si>
    <t>83220A7010</t>
  </si>
  <si>
    <t>82665A2000</t>
  </si>
  <si>
    <t>826623W030</t>
  </si>
  <si>
    <t>827144Y000</t>
  </si>
  <si>
    <t>827174X000</t>
  </si>
  <si>
    <t>Стойка ручки двери</t>
  </si>
  <si>
    <t>827244Y010</t>
  </si>
  <si>
    <t>ЗАГЛУШКА ВНУТРЕННЕЙ РУЧКИ ДВЕРИ</t>
  </si>
  <si>
    <t>826524Y060</t>
  </si>
  <si>
    <t>826542P000</t>
  </si>
  <si>
    <t>Уплотнитель ручки двери передней правый (колпачек) SORENTO 2009-2012</t>
  </si>
  <si>
    <t>82661A2000</t>
  </si>
  <si>
    <t>826551M000</t>
  </si>
  <si>
    <t>826551P000</t>
  </si>
  <si>
    <t>826193W010GAH</t>
  </si>
  <si>
    <t>826103U000</t>
  </si>
  <si>
    <t>ВНУТРЕННЯЯ РУЧКА ДВЕРИ ЛЕВАЯ</t>
  </si>
  <si>
    <t>826101H000EQ</t>
  </si>
  <si>
    <t>826513W010</t>
  </si>
  <si>
    <t>Ручка двери наружняя левая</t>
  </si>
  <si>
    <t>826512K510</t>
  </si>
  <si>
    <t>Накладка ручки двери передней левой (колпачек) CERATO 2013-2016</t>
  </si>
  <si>
    <t>826522K510</t>
  </si>
  <si>
    <t>Колпачок ручки двери водителя</t>
  </si>
  <si>
    <t>826523W010</t>
  </si>
  <si>
    <t>8263022001EQ</t>
  </si>
  <si>
    <t>846141M000</t>
  </si>
  <si>
    <t>Вставка напольной консоли салона</t>
  </si>
  <si>
    <t>845354D000</t>
  </si>
  <si>
    <t>Направляющая крышки перчаточного ящика</t>
  </si>
  <si>
    <t>841782T000</t>
  </si>
  <si>
    <t>ПАНЕЛЬ ПОЛА КУЗОВА</t>
  </si>
  <si>
    <t>845142T100VA</t>
  </si>
  <si>
    <t>РУЧКА ПЕРЧАТОЧНОГО ЯЩИКА</t>
  </si>
  <si>
    <t>846264Y000WK</t>
  </si>
  <si>
    <t>845261Y000</t>
  </si>
  <si>
    <t>846214Y100</t>
  </si>
  <si>
    <t>846404Y000WK</t>
  </si>
  <si>
    <t>846554Y000WK</t>
  </si>
  <si>
    <t>ПОДСТАКАННИК НАПОЛЬНОЙ КОНСОЛИ САЛОНА</t>
  </si>
  <si>
    <t>846582T000VA</t>
  </si>
  <si>
    <t>Накладка панели пола</t>
  </si>
  <si>
    <t>846601M000WK</t>
  </si>
  <si>
    <t>ПОДЛОКОТНИК НАПОЛЬНОЙ КОНСОЛИ САЛОНА</t>
  </si>
  <si>
    <t>8466833100</t>
  </si>
  <si>
    <t>846754Y100WK</t>
  </si>
  <si>
    <t>ПАНЕЛЬ ПЕРЕКЛЮЧАТЕЛЯ ОТОПЛЕНИЯ СИДЕНЬЯ</t>
  </si>
  <si>
    <t>834271Y000</t>
  </si>
  <si>
    <t>833912F000</t>
  </si>
  <si>
    <t>836652P000</t>
  </si>
  <si>
    <t>Опора ручки двери</t>
  </si>
  <si>
    <t>83714A2010</t>
  </si>
  <si>
    <t>837144Y000</t>
  </si>
  <si>
    <t>835354Y000</t>
  </si>
  <si>
    <t>836503E040</t>
  </si>
  <si>
    <t>Ручка двери задняя L</t>
  </si>
  <si>
    <t>835202T010</t>
  </si>
  <si>
    <t>841161P000</t>
  </si>
  <si>
    <t>Наклейка крыла заднего левого антигравийная VENGA</t>
  </si>
  <si>
    <t>838301M000</t>
  </si>
  <si>
    <t>УГЛОВАЯ НАКЛАДКА ДВЕРИ</t>
  </si>
  <si>
    <t>84141A7000</t>
  </si>
  <si>
    <t>841411F300</t>
  </si>
  <si>
    <t>84142A7000</t>
  </si>
  <si>
    <t>Упорная планка переднего правого крыла</t>
  </si>
  <si>
    <t>841421Y000</t>
  </si>
  <si>
    <t>Уплотнитель крыла переднего правый (изолятор) PICANTO 2011-2011</t>
  </si>
  <si>
    <t>841462B000</t>
  </si>
  <si>
    <t>ЗАГЛУШКА ПАНЕЛИ МОТОРНОГО ОТСЕКА</t>
  </si>
  <si>
    <t>8415133A00</t>
  </si>
  <si>
    <t>Шумоизоляция пола багажника боковая CERATO 2016-&gt;</t>
  </si>
  <si>
    <t>841571R000</t>
  </si>
  <si>
    <t>841591M000</t>
  </si>
  <si>
    <t>Демпфер панели пола</t>
  </si>
  <si>
    <t>841433K010</t>
  </si>
  <si>
    <t>841662P500</t>
  </si>
  <si>
    <t>8616007001</t>
  </si>
  <si>
    <t>863411P010</t>
  </si>
  <si>
    <t>861531M250</t>
  </si>
  <si>
    <t>861532T000</t>
  </si>
  <si>
    <t>8615007001</t>
  </si>
  <si>
    <t>859171H000EQ</t>
  </si>
  <si>
    <t>Заглушка фиксатора полки багажного отсека</t>
  </si>
  <si>
    <t>ПЛАСТИКОВАЯ НАКЛАДКА ПАНЕЛИ ПОРОГА КУЗОВА</t>
  </si>
  <si>
    <t>865143T000</t>
  </si>
  <si>
    <t>Кронштейн бампера переднего правый QUORIS</t>
  </si>
  <si>
    <t>865162J000</t>
  </si>
  <si>
    <t>865141M300</t>
  </si>
  <si>
    <t>Кронштейн бампера переднего правый на крыло CERATO KOUP 2009-2013</t>
  </si>
  <si>
    <t>865142F500</t>
  </si>
  <si>
    <t>Опорная планка балки бампера</t>
  </si>
  <si>
    <t>865163E010</t>
  </si>
  <si>
    <t>КРОНШТЕЙН БАМПЕРА, ПЕР., ПР</t>
  </si>
  <si>
    <t>865172F000</t>
  </si>
  <si>
    <t>УПОРНАЯ ПЛАНКА ПАНЕЛИ БАМПЕРА</t>
  </si>
  <si>
    <t>86393A2000</t>
  </si>
  <si>
    <t>Наклейка двери задней правой вертикальная (сзади) CEED JD 2012-2015</t>
  </si>
  <si>
    <t>864303W000</t>
  </si>
  <si>
    <t>864351G000</t>
  </si>
  <si>
    <t>86511A7010</t>
  </si>
  <si>
    <t>Бампер передний (под парктроник) CERATO 2013 -&gt;</t>
  </si>
  <si>
    <t>865132F500</t>
  </si>
  <si>
    <t>852381H000ED</t>
  </si>
  <si>
    <t>Кожух поворотной оси солнцезащитного козырька</t>
  </si>
  <si>
    <t>853051R000</t>
  </si>
  <si>
    <t>ДЕМПФЕР ПАНЕЛИ КРЫШИ</t>
  </si>
  <si>
    <t>84726A7000WK</t>
  </si>
  <si>
    <t>РЕШЕТКА-СПИКЕР RH</t>
  </si>
  <si>
    <t>852011F060LX</t>
  </si>
  <si>
    <t>СОЛНЦЕЗАЩИТНЫЙ КОЗЫРЕК</t>
  </si>
  <si>
    <t>852012G310QW</t>
  </si>
  <si>
    <t>856141G000XI</t>
  </si>
  <si>
    <t>Решетка динамика багажного отсека</t>
  </si>
  <si>
    <t>857731G000CA</t>
  </si>
  <si>
    <t>ЗАГЛУШКА ВНУТРЕННЕЙ ПАНЕЛИ БАГАЖНОГО ОТДЕЛЕНИЯ</t>
  </si>
  <si>
    <t>8574729400</t>
  </si>
  <si>
    <t>КРОНШТЕЙН СЕТКИ БАГАЖНИКА</t>
  </si>
  <si>
    <t>857431F000EZ</t>
  </si>
  <si>
    <t>КРЫШКА НИШИ БАГАЖНОГО ОТСЕКА</t>
  </si>
  <si>
    <t>8574606000H9</t>
  </si>
  <si>
    <t>Клипса обивки крыши SORENTO 2010-2012</t>
  </si>
  <si>
    <t>851302G000</t>
  </si>
  <si>
    <t>857792J000J7</t>
  </si>
  <si>
    <t>858221M0008O</t>
  </si>
  <si>
    <t>858342J000J7</t>
  </si>
  <si>
    <t>858754Y000WK</t>
  </si>
  <si>
    <t>Накладка порога левого (внутри салона) RIO 2015-2017</t>
  </si>
  <si>
    <t>858813E000WK</t>
  </si>
  <si>
    <t>ПЛАСТИКОВАЯ НАКЛАДКА НА ПОРОГ КУЗОВА</t>
  </si>
  <si>
    <t>858712P305VA</t>
  </si>
  <si>
    <t>858394Y0008M</t>
  </si>
  <si>
    <t>ФИКСАТОР ЭМБЛЕМЫ</t>
  </si>
  <si>
    <t>822102F001</t>
  </si>
  <si>
    <t>НАЩЕЛЬНИК ОКНА ДВЕРИ</t>
  </si>
  <si>
    <t>82210A7010</t>
  </si>
  <si>
    <t>8221007001</t>
  </si>
  <si>
    <t>Уплотнитель окна двери</t>
  </si>
  <si>
    <t>82220A2010</t>
  </si>
  <si>
    <t>824121W100</t>
  </si>
  <si>
    <t>824101Y010</t>
  </si>
  <si>
    <t>81996A4000</t>
  </si>
  <si>
    <t>КЛЮЧ ЗАМКА ДВЕРИ</t>
  </si>
  <si>
    <t>821100Z000</t>
  </si>
  <si>
    <t>Уплотнитель проема двери передней левой</t>
  </si>
  <si>
    <t>821103E000</t>
  </si>
  <si>
    <t>819702KC00</t>
  </si>
  <si>
    <t>821302P000</t>
  </si>
  <si>
    <t>8159007000</t>
  </si>
  <si>
    <t>ЗАЩЕЛКА ЛЮЧКА БЕНЗОБАКА</t>
  </si>
  <si>
    <t>815902F200</t>
  </si>
  <si>
    <t>ТРОСИК ЛЮЧКА ТОПЛИВНОГО БАКА В ПЛАСТИКОВОЙ ОБОЛОЧК</t>
  </si>
  <si>
    <t>816512P000</t>
  </si>
  <si>
    <t>Рычаг люка крышки</t>
  </si>
  <si>
    <t>813711D000</t>
  </si>
  <si>
    <t>81613A2010</t>
  </si>
  <si>
    <t>Уплотнитель люка крыши (поперечный) CEED JD 2012-2015</t>
  </si>
  <si>
    <t>81780A2000</t>
  </si>
  <si>
    <t>817532K000WK</t>
  </si>
  <si>
    <t>КОЖУХ ВНУТРЕННЕЙ ПАНЕЛИ БАГАЖНОГО ОТСЕКА</t>
  </si>
  <si>
    <t>817563E001VA</t>
  </si>
  <si>
    <t>817804X200</t>
  </si>
  <si>
    <t>Гидровлическая амортизационная стойка задней двери для легковых авто</t>
  </si>
  <si>
    <t>81770A2000</t>
  </si>
  <si>
    <t>8190007BB0</t>
  </si>
  <si>
    <t>ЗАМОК ЗАЖИГАНИЯ C 2-МЯ КЛЮЧАМИ</t>
  </si>
  <si>
    <t>811713T000</t>
  </si>
  <si>
    <t>793901H502</t>
  </si>
  <si>
    <t>793902F000</t>
  </si>
  <si>
    <t>794801P000</t>
  </si>
  <si>
    <t>792734Y010</t>
  </si>
  <si>
    <t>Торсион крышки багажника левый</t>
  </si>
  <si>
    <t>7931507000</t>
  </si>
  <si>
    <t>791102P500</t>
  </si>
  <si>
    <t>Петля капота левая SORENTO 2012-2014</t>
  </si>
  <si>
    <t>791201P000</t>
  </si>
  <si>
    <t>791202P500</t>
  </si>
  <si>
    <t>Петля капота правая SORENTO 2012-2014</t>
  </si>
  <si>
    <t>8118034000NL</t>
  </si>
  <si>
    <t>РУКОЯТКА КАПОТА</t>
  </si>
  <si>
    <t>811812B000GAH</t>
  </si>
  <si>
    <t>811803E000EZ</t>
  </si>
  <si>
    <t>рукоятка капота</t>
  </si>
  <si>
    <t>811901H110</t>
  </si>
  <si>
    <t>811902F100</t>
  </si>
  <si>
    <t>ТРОС ЗАМКА КАПОТА</t>
  </si>
  <si>
    <t>811904Y100</t>
  </si>
  <si>
    <t>Трос замка капота (от замка) RIO 2015 -&gt;</t>
  </si>
  <si>
    <t>812353U000GAH</t>
  </si>
  <si>
    <t>811902P150</t>
  </si>
  <si>
    <t>Трос замка капота (от замка) SORENTO 2011-&gt;</t>
  </si>
  <si>
    <t>812303W000</t>
  </si>
  <si>
    <t>ЗАМОК БАГАЖНОЙ ДВЕРИ</t>
  </si>
  <si>
    <t>812303Z000</t>
  </si>
  <si>
    <t>812304X210</t>
  </si>
  <si>
    <t>Замок богажной двери</t>
  </si>
  <si>
    <t>812352P000VA</t>
  </si>
  <si>
    <t>8125007B00</t>
  </si>
  <si>
    <t>812602P500</t>
  </si>
  <si>
    <t>Ручка 5-й двери</t>
  </si>
  <si>
    <t>813101Y080</t>
  </si>
  <si>
    <t>ЗАМОК ДВЕРИ</t>
  </si>
  <si>
    <t>671613E000</t>
  </si>
  <si>
    <t>Кронштейн поперечины панели крыши</t>
  </si>
  <si>
    <t>73700A2000</t>
  </si>
  <si>
    <t>Дверь задка CEED JD HB 2012-2015</t>
  </si>
  <si>
    <t>628002P100</t>
  </si>
  <si>
    <t>Кронштейн запасного колеса</t>
  </si>
  <si>
    <t>657922T000</t>
  </si>
  <si>
    <t>Кронштейн панели пола</t>
  </si>
  <si>
    <t>628503X000</t>
  </si>
  <si>
    <t>Фиксатор колеса запасного CERATO 2016-&gt;</t>
  </si>
  <si>
    <t>645172P500</t>
  </si>
  <si>
    <t>Опора панели крыла</t>
  </si>
  <si>
    <t>645251H010</t>
  </si>
  <si>
    <t>628501G000</t>
  </si>
  <si>
    <t>628501R200</t>
  </si>
  <si>
    <t>628501Y000</t>
  </si>
  <si>
    <t>Фиксатор запасного колеса</t>
  </si>
  <si>
    <t>626172B000</t>
  </si>
  <si>
    <t>59910A6450</t>
  </si>
  <si>
    <t>624691G001</t>
  </si>
  <si>
    <t>624721G010</t>
  </si>
  <si>
    <t>624721G100</t>
  </si>
  <si>
    <t>УПОРНАЯ ПЛАСТИНА ВТУЛКИ ПОДРАМНИКА МОТОРНОГО ОТСЕКА</t>
  </si>
  <si>
    <t>587383R000</t>
  </si>
  <si>
    <t>59810A6300</t>
  </si>
  <si>
    <t>Датчик ABS передний левый</t>
  </si>
  <si>
    <t>624922P000</t>
  </si>
  <si>
    <t>БОЛТ М6 С ШЕСТИГРАННОЙ ГОЛОВКОЙ ИЗ КОРРОЗИОННОСТОЙКОЙ РАМЫ</t>
  </si>
  <si>
    <t>624732F000</t>
  </si>
  <si>
    <t>Упорная пластина подрамника моторного отсека</t>
  </si>
  <si>
    <t>624852F000</t>
  </si>
  <si>
    <t>624852F300</t>
  </si>
  <si>
    <t>Втулка подрамника моторного отсека</t>
  </si>
  <si>
    <t>624853Z000</t>
  </si>
  <si>
    <t>58765FD100</t>
  </si>
  <si>
    <t>587482K500</t>
  </si>
  <si>
    <t>588433E350</t>
  </si>
  <si>
    <t>Трубка тормозной системы к-кт</t>
  </si>
  <si>
    <t>588453E290</t>
  </si>
  <si>
    <t>591112S200</t>
  </si>
  <si>
    <t>591203E550</t>
  </si>
  <si>
    <t>ГЛАВНЫЙ ТОРМОЗНОЙ ЦИЛИНДР</t>
  </si>
  <si>
    <t>591301F000</t>
  </si>
  <si>
    <t>597702P600</t>
  </si>
  <si>
    <t>597602P600</t>
  </si>
  <si>
    <t>597502F100</t>
  </si>
  <si>
    <t>ТРОС СТОЯНОЧНОГО ТОРМОЗА В ПЛАСТИКОВОЙ ОБОЛОЧКЕ</t>
  </si>
  <si>
    <t>5914524001</t>
  </si>
  <si>
    <t>ПРОКЛАДКА ТОРМОЗНОГО УСИЛИТЕЛЯ</t>
  </si>
  <si>
    <t>5975007300</t>
  </si>
  <si>
    <t>ТЯГА МЕХАНИЗМА РУЧНОГО ТОРМОЗА</t>
  </si>
  <si>
    <t>597502P500</t>
  </si>
  <si>
    <t>Трос стояночного тормоза в пластиковой оболочке</t>
  </si>
  <si>
    <t>597502P600</t>
  </si>
  <si>
    <t>585312B500</t>
  </si>
  <si>
    <t>587381E100</t>
  </si>
  <si>
    <t>587371E100</t>
  </si>
  <si>
    <t>587371H500</t>
  </si>
  <si>
    <t>587371M000</t>
  </si>
  <si>
    <t>587372F100</t>
  </si>
  <si>
    <t>ТОРМОЗНОЙ ШЛАНГ</t>
  </si>
  <si>
    <t>587373R000</t>
  </si>
  <si>
    <t>585943M000</t>
  </si>
  <si>
    <t>УПЛОТНИТЕЛЬ ГЛАВНОГО ТОРМОЗНОГО ЦИЛИНДРА</t>
  </si>
  <si>
    <t>587221H300</t>
  </si>
  <si>
    <t>ТРУБКА ТОРМОЗНОЙ СИСТЕМЫ, ЛЕГИРОВАННАЯ СТАЛЬ, D=20 ММ</t>
  </si>
  <si>
    <t>587221P200</t>
  </si>
  <si>
    <t>587223E000</t>
  </si>
  <si>
    <t>587312S100</t>
  </si>
  <si>
    <t>Шланг тормозной левый SPORTAGE 2010-2014</t>
  </si>
  <si>
    <t>587322S100</t>
  </si>
  <si>
    <t>587322T500</t>
  </si>
  <si>
    <t>58733FD100</t>
  </si>
  <si>
    <t>58737A6300</t>
  </si>
  <si>
    <t>584110U000</t>
  </si>
  <si>
    <t>Тормозной барабан</t>
  </si>
  <si>
    <t>584113V500</t>
  </si>
  <si>
    <t>585853K500</t>
  </si>
  <si>
    <t>ПРОКЛАДКА УПЛОТНИТЕЛЬНОГО КОЛЬЦА</t>
  </si>
  <si>
    <t>58511A5000</t>
  </si>
  <si>
    <t>585132K500</t>
  </si>
  <si>
    <t>Уплотняющее кольцо</t>
  </si>
  <si>
    <t>587111G211</t>
  </si>
  <si>
    <t>582572G000</t>
  </si>
  <si>
    <t>582572P700</t>
  </si>
  <si>
    <t>582573E000</t>
  </si>
  <si>
    <t>582692E500</t>
  </si>
  <si>
    <t>582682E500</t>
  </si>
  <si>
    <t>582682G000</t>
  </si>
  <si>
    <t>5834528000</t>
  </si>
  <si>
    <t>583252J870</t>
  </si>
  <si>
    <t>ПЫЛЬНИК ТОРМОЗНОГО ЩИТА</t>
  </si>
  <si>
    <t>58390A6000</t>
  </si>
  <si>
    <t>5835624000</t>
  </si>
  <si>
    <t>РЕГУЛЯТОР ТОРМОЗНЫХ КОЛОДОК</t>
  </si>
  <si>
    <t>5836624000</t>
  </si>
  <si>
    <t>Регулятор зазора тормозных колодок правый</t>
  </si>
  <si>
    <t>583052SA30</t>
  </si>
  <si>
    <t>КОМПЛЕКТ ТОРМОЗНЫХ КОЛОДОК (2ШТ)</t>
  </si>
  <si>
    <t>583141P000</t>
  </si>
  <si>
    <t>58311A6A20</t>
  </si>
  <si>
    <t>ТОРМОЗНОЙ СУППОРТ</t>
  </si>
  <si>
    <t>583121G000</t>
  </si>
  <si>
    <t>967004Y000WK</t>
  </si>
  <si>
    <t>971290Z000</t>
  </si>
  <si>
    <t>96890A5000J5N</t>
  </si>
  <si>
    <t>967002P370VA2</t>
  </si>
  <si>
    <t>971461H000</t>
  </si>
  <si>
    <t>Заслонка отопителя салона</t>
  </si>
  <si>
    <t>971292E900</t>
  </si>
  <si>
    <t>971540Z000</t>
  </si>
  <si>
    <t>ПРИВОД ЗАСЛОНКИ ОТОПИТЕЛЯ САЛОНА, 10ВТ</t>
  </si>
  <si>
    <t>971592J000</t>
  </si>
  <si>
    <t>97260FD200</t>
  </si>
  <si>
    <t>РЫЧАГ</t>
  </si>
  <si>
    <t>972543X000</t>
  </si>
  <si>
    <t>973112F100</t>
  </si>
  <si>
    <t>973112W100</t>
  </si>
  <si>
    <t>97222FD000</t>
  </si>
  <si>
    <t>КРЫШКА КОРПУСА ОТОПИТЕЛЯ САЛОНА</t>
  </si>
  <si>
    <t>971621JAA0</t>
  </si>
  <si>
    <t>971651G000</t>
  </si>
  <si>
    <t>Уплотнитель радиатора</t>
  </si>
  <si>
    <t>976412P110</t>
  </si>
  <si>
    <t>КАТУШКИ ИНДУКТИВНОСТИ КОМПРЕССОРА КОНДИЦИОНЕРА ДЛЯ ЛЕГКОВЫХ АВТОМОБИЛЕ</t>
  </si>
  <si>
    <t>976262F700</t>
  </si>
  <si>
    <t>РАСШИРИТЕЛЬНЫЙ КЛАПАН СИСТЕМЫ ОХЛАЖДЕНИЯ</t>
  </si>
  <si>
    <t>976411E000</t>
  </si>
  <si>
    <t>976431D100</t>
  </si>
  <si>
    <t>9764533300</t>
  </si>
  <si>
    <t>976443R000</t>
  </si>
  <si>
    <t>976433T000</t>
  </si>
  <si>
    <t>975102J000</t>
  </si>
  <si>
    <t>БОКОВАЯ РЕШЕТКА ВОЗДУХОЗАБОРНИКА</t>
  </si>
  <si>
    <t>973122E000</t>
  </si>
  <si>
    <t>9731317000</t>
  </si>
  <si>
    <t>ИЗОЛИРУЮЩАЯ ВТУЛКА ОТОПИТЕЛЯ САЛОНА</t>
  </si>
  <si>
    <t>9781122300</t>
  </si>
  <si>
    <t>983212T110</t>
  </si>
  <si>
    <t>Рычаг щетки стеклоочистителя правый (пасс.) OPTIMA 2011-2013</t>
  </si>
  <si>
    <t>983502F000</t>
  </si>
  <si>
    <t>ЩЕТКА СТЕКЛООЧИСТИТЕЛЯ В СБОРЕ</t>
  </si>
  <si>
    <t>983503T000</t>
  </si>
  <si>
    <t>ЩЕТКА СТЕКЛООЧИСТИТЕЛЯ ДЛЯ ЛЕГКОВЫХ АВТОМОБИЛЕЙ ТОРГОВОЙ МАРКИ "KIA" К</t>
  </si>
  <si>
    <t>983102G000</t>
  </si>
  <si>
    <t>983112T110</t>
  </si>
  <si>
    <t>Рычаг щетки стеклоочистителя левый (водит.) OPTIMA 2011-2013</t>
  </si>
  <si>
    <t>981364D000</t>
  </si>
  <si>
    <t>981521G100</t>
  </si>
  <si>
    <t>983611R500</t>
  </si>
  <si>
    <t>983202P510</t>
  </si>
  <si>
    <t>983613X100</t>
  </si>
  <si>
    <t>983802E001</t>
  </si>
  <si>
    <t>98520A2000</t>
  </si>
  <si>
    <t>985201M000</t>
  </si>
  <si>
    <t>986202P600</t>
  </si>
  <si>
    <t>Бачок стеклоомывателя SORENTO</t>
  </si>
  <si>
    <t>98620A2500</t>
  </si>
  <si>
    <t>981202P000</t>
  </si>
  <si>
    <t>Рычажный механизм стеклоочистителя</t>
  </si>
  <si>
    <t>978322D520</t>
  </si>
  <si>
    <t>9781222301</t>
  </si>
  <si>
    <t>977983X100</t>
  </si>
  <si>
    <t>977591G010</t>
  </si>
  <si>
    <t>Трубка системы охлаждения</t>
  </si>
  <si>
    <t>9774734560</t>
  </si>
  <si>
    <t>9774934560</t>
  </si>
  <si>
    <t>СТОПОРНОЕ КОЛЬЦО ШКИВА КОМПРЕССОРА</t>
  </si>
  <si>
    <t>9769034330</t>
  </si>
  <si>
    <t>937914Y000</t>
  </si>
  <si>
    <t>ВЫКЛЮЧАТЕЛЬ АВАРИЙНОЙ СИГНАЛИЗАЦИИ</t>
  </si>
  <si>
    <t>937914Y100</t>
  </si>
  <si>
    <t>Выключатель аварийной сигнализации</t>
  </si>
  <si>
    <t>955501F200</t>
  </si>
  <si>
    <t>РЕЛЕ СИГНАЛА ПОВОРОТА 12 В, 1.5 А</t>
  </si>
  <si>
    <t>937652P000VA</t>
  </si>
  <si>
    <t>ЗАГЛУШКА ОТВЕРСТИЯ ВЫКЛЮЧАТЕЛЯ ПАНЕЛИ ПРИБОРОВ</t>
  </si>
  <si>
    <t>937662T000VA</t>
  </si>
  <si>
    <t>Выключатель стояночного тормоза</t>
  </si>
  <si>
    <t>937901M050</t>
  </si>
  <si>
    <t>937901Y100EQ</t>
  </si>
  <si>
    <t>937902G000VA</t>
  </si>
  <si>
    <t>938301D000</t>
  </si>
  <si>
    <t>КОНЦЕВОЙ ВЫКЛЮЧАТЕЛЬ СИГНАЛА СТОЯНОЧНОГО ТОРМОЗА</t>
  </si>
  <si>
    <t>94360A2500</t>
  </si>
  <si>
    <t>"СТЕКЛО" ЩИТКА ПРИБОРОВ</t>
  </si>
  <si>
    <t>967103E100</t>
  </si>
  <si>
    <t>ПЕРЕКЛЮЧАТЕЛЬ КНОПОЧНЫЙ УПРАВЛЕНИЯ АВТОМАГНИТОЛОЙ</t>
  </si>
  <si>
    <t>967201H400EQ</t>
  </si>
  <si>
    <t>ПЕРЕКЛЮЧАТЕЛЬ УПРАВЛЕНИЯ АВТОМАГНИТОЛОЙ</t>
  </si>
  <si>
    <t>967001P300EQ</t>
  </si>
  <si>
    <t>ПЕРЕКЛЮЧАТЕЛЬ УПРАВЛЕНИЯ АВТОМАГНИТОЛОЙ, 12В</t>
  </si>
  <si>
    <t>962203E300</t>
  </si>
  <si>
    <t>ОПОРА АНТЕННЫ АВТОМАГНИТОЛЫ</t>
  </si>
  <si>
    <t>963802P200</t>
  </si>
  <si>
    <t>ЗАЩИТНЫЙ КОРПУС ДИНАМИКА</t>
  </si>
  <si>
    <t>963803W000</t>
  </si>
  <si>
    <t>ДИНАМИК ДВЕРИ, 20 ВТ НАПРЯЖЕНИЕ 12В ДЛЯ ЛЕГКОВЫХ АВТОМОБИЛЕЙ ТОРГОВОЙ</t>
  </si>
  <si>
    <t>966102T150</t>
  </si>
  <si>
    <t>Сигнал звуковой правый OPTIMA 2011-2013</t>
  </si>
  <si>
    <t>966104Y000</t>
  </si>
  <si>
    <t>Сигнал звуковой (с кронштейном) RIO 2011-2015</t>
  </si>
  <si>
    <t>961451F000</t>
  </si>
  <si>
    <t>961461F000</t>
  </si>
  <si>
    <t>961501G551XI</t>
  </si>
  <si>
    <t>961122F500</t>
  </si>
  <si>
    <t>кронштейн автомагнитолы</t>
  </si>
  <si>
    <t>958112P000</t>
  </si>
  <si>
    <t>КНОПОЧНЫЙ ВЫКЛЮЧАТЕЛЬ ПАНЕЛИ ПРИБОРОВ</t>
  </si>
  <si>
    <t>958402P200</t>
  </si>
  <si>
    <t>Катушки индуктивности селектора акпп для легковых автомобилей торгов</t>
  </si>
  <si>
    <t>961122F000</t>
  </si>
  <si>
    <t>Заглушка крышки багажника (вместо камеры)</t>
  </si>
  <si>
    <t>928301R000</t>
  </si>
  <si>
    <t>КРОНШТЕЙН ФОНАРЯ ПОДСВЕТКИ САЛОНА</t>
  </si>
  <si>
    <t>957003F7003D</t>
  </si>
  <si>
    <t>9245924000</t>
  </si>
  <si>
    <t>924203W000</t>
  </si>
  <si>
    <t>924304X000</t>
  </si>
  <si>
    <t>Патрон лампочки заднего фонаря</t>
  </si>
  <si>
    <t>924062J250</t>
  </si>
  <si>
    <t>Фонарь противотуманный задний правый MOHAVE 2008-2015</t>
  </si>
  <si>
    <t>922301M000</t>
  </si>
  <si>
    <t>ОПОРНАЯ ПЛАНКА ПРОТИВОТУМАННОЙ ФАРЫ</t>
  </si>
  <si>
    <t>925114D000</t>
  </si>
  <si>
    <t>"стекло" фонаря подсветки номерного знака</t>
  </si>
  <si>
    <t>925012P600</t>
  </si>
  <si>
    <t>Фонарь подсветки номерного знака (в сборе лев+прав) SORENTO 2012-2014</t>
  </si>
  <si>
    <t>926312G000</t>
  </si>
  <si>
    <t>КОЖУХ ФОНАРЯ ПОДСВЕТКИ ДВЕРИ</t>
  </si>
  <si>
    <t>925121F100</t>
  </si>
  <si>
    <t>925211F000</t>
  </si>
  <si>
    <t>"СТЕКЛО" ФОНАРЯ ПОДСВЕТКИ НОМЕРНОГО ЗНАКА</t>
  </si>
  <si>
    <t>925213E000</t>
  </si>
  <si>
    <t>928222K000</t>
  </si>
  <si>
    <t>Рассеиватель фонаря подсветки салона</t>
  </si>
  <si>
    <t>928901M000TX</t>
  </si>
  <si>
    <t>932503E510WK</t>
  </si>
  <si>
    <t>ПЕРЕКЛЮЧАТЕЛЬ РЕЖИМОВ ОСВЕЩЕНИЯ</t>
  </si>
  <si>
    <t>933401H000EQ</t>
  </si>
  <si>
    <t>Выключатель подогрева стекла</t>
  </si>
  <si>
    <t>934203E010</t>
  </si>
  <si>
    <t>ВЫКЛЮЧАТЕЛЬ СТЕКЛООЧИСТИТЕЛЯ (РЫЧАЖ.)</t>
  </si>
  <si>
    <t>933703W000WK</t>
  </si>
  <si>
    <t>ВЫКЛЮЧАТЕЛЬ РЕГУЛИРОВКИ ПОЛОЖЕНИЯ ФАР</t>
  </si>
  <si>
    <t>935613B100</t>
  </si>
  <si>
    <t>Концевик замка  двери</t>
  </si>
  <si>
    <t>933504Y100</t>
  </si>
  <si>
    <t>КНОПОЧНЫЙ ВЫКЛЮЧАТЕЛЬ СИСТЕМЫ СТАБИЛИЗАЦИИ КУРСОВОЙ УСТОЙЧИВОСТИ</t>
  </si>
  <si>
    <t>935801Y000</t>
  </si>
  <si>
    <t>Выключатель стеклоподъемника двери (клав.)</t>
  </si>
  <si>
    <t>935802K200WK</t>
  </si>
  <si>
    <t>Переключатель стеклоподъемника двери (клав.)</t>
  </si>
  <si>
    <t>935803W100WK</t>
  </si>
  <si>
    <t>935852K500WK</t>
  </si>
  <si>
    <t>КНОПОЧНЫЙ ПЕРЕКЛЮЧАТЕЛЬ РЕГУЛЯТОРА ПОЛОЖЕНИЯ ЗЕРКАЛА ДВЕРИ</t>
  </si>
  <si>
    <t>937301F000WK</t>
  </si>
  <si>
    <t>КНОПОЧНЫЙ ВЫКЛЮЧАТЕЛЬ ИНТЕНСИВНОСТИ ФАР</t>
  </si>
  <si>
    <t>935811G001</t>
  </si>
  <si>
    <t>937404Y000</t>
  </si>
  <si>
    <t>КНОПОЧНЫЙ ВЫКЛЮЧАТЕЛЬ ОБОГРЕВА СТЕКЛА</t>
  </si>
  <si>
    <t>865882P500</t>
  </si>
  <si>
    <t>Заглушка буксировочного крюка бампера переднего SORENTO 2012-2014</t>
  </si>
  <si>
    <t>865761D000</t>
  </si>
  <si>
    <t>865551P000</t>
  </si>
  <si>
    <t>Кронштейн бампера переднего левый под фару VENGA 2014-&gt;</t>
  </si>
  <si>
    <t>865603W000</t>
  </si>
  <si>
    <t>866172F200</t>
  </si>
  <si>
    <t>866192K3009H</t>
  </si>
  <si>
    <t>ФИКСАТОР ДАТЧИКА ПАРКОВКИ ИЗ ПЛАСТИКА</t>
  </si>
  <si>
    <t>86590A2300</t>
  </si>
  <si>
    <t>Молдинг бампера CEED JD</t>
  </si>
  <si>
    <t>86590A2500</t>
  </si>
  <si>
    <t>Спойлер бампера переднего CEED JD 2015-&gt;</t>
  </si>
  <si>
    <t>86611A7010</t>
  </si>
  <si>
    <t>Бампер задний (под парктроники) CERATO &lt;-2016 YD</t>
  </si>
  <si>
    <t>868211M300</t>
  </si>
  <si>
    <t>868121H500</t>
  </si>
  <si>
    <t>868122T000</t>
  </si>
  <si>
    <t>Подкрылок передний правый OPTIMA</t>
  </si>
  <si>
    <t>866531G600</t>
  </si>
  <si>
    <t>866852F200</t>
  </si>
  <si>
    <t>866861M310</t>
  </si>
  <si>
    <t>866541G600</t>
  </si>
  <si>
    <t>866362G000</t>
  </si>
  <si>
    <t>866362K070</t>
  </si>
  <si>
    <t>86640A2250</t>
  </si>
  <si>
    <t>Кронштейн усилителя бампера заднего левый=правый нижний CEED JD 2012-2015</t>
  </si>
  <si>
    <t>86624A2200</t>
  </si>
  <si>
    <t>866422T000</t>
  </si>
  <si>
    <t>Кронштейн усилителя бампера правый к лонжерону OPTIMA 11</t>
  </si>
  <si>
    <t>868322F000</t>
  </si>
  <si>
    <t>868322F010</t>
  </si>
  <si>
    <t>868322J000</t>
  </si>
  <si>
    <t>868313C010</t>
  </si>
  <si>
    <t>868313E010</t>
  </si>
  <si>
    <t>868341W200</t>
  </si>
  <si>
    <t>866624D100</t>
  </si>
  <si>
    <t>868224Y200</t>
  </si>
  <si>
    <t>868312J010</t>
  </si>
  <si>
    <t>868312K500</t>
  </si>
  <si>
    <t>868222F501</t>
  </si>
  <si>
    <t>868611M000</t>
  </si>
  <si>
    <t>868611M300</t>
  </si>
  <si>
    <t>868421G200</t>
  </si>
  <si>
    <t>8686207000</t>
  </si>
  <si>
    <t>868422F200</t>
  </si>
  <si>
    <t>868422K500</t>
  </si>
  <si>
    <t>868412T100</t>
  </si>
  <si>
    <t>Брызговик задний левый OPTIMA</t>
  </si>
  <si>
    <t>868413C000</t>
  </si>
  <si>
    <t>872162P000</t>
  </si>
  <si>
    <t>872182P000</t>
  </si>
  <si>
    <t>872314Y000</t>
  </si>
  <si>
    <t>872202J010</t>
  </si>
  <si>
    <t>Молдинг крыши</t>
  </si>
  <si>
    <t>872132P000</t>
  </si>
  <si>
    <t>872142P000</t>
  </si>
  <si>
    <t>872152P000</t>
  </si>
  <si>
    <t>871802E000</t>
  </si>
  <si>
    <t>87251A2500</t>
  </si>
  <si>
    <t>Крышка релинга передняя левая</t>
  </si>
  <si>
    <t>87235A2000</t>
  </si>
  <si>
    <t>872351P150</t>
  </si>
  <si>
    <t>87252A2500</t>
  </si>
  <si>
    <t>Крышка рейлинга крыши правого переднего</t>
  </si>
  <si>
    <t>873622P000</t>
  </si>
  <si>
    <t>873142J000</t>
  </si>
  <si>
    <t>МОЛДИНГ ПАНЕЛИ БАГАЖНОЙ ДВЕРИ</t>
  </si>
  <si>
    <t>873122P500</t>
  </si>
  <si>
    <t>Накладка задней двери</t>
  </si>
  <si>
    <t>921022P550</t>
  </si>
  <si>
    <t>Фара правая SORENTO 2012-2014</t>
  </si>
  <si>
    <t>9216325000</t>
  </si>
  <si>
    <t>919822M050</t>
  </si>
  <si>
    <t>Клемма аккумулятора</t>
  </si>
  <si>
    <t>92101A2220</t>
  </si>
  <si>
    <t>Фара левая CEED JD 2014-2015</t>
  </si>
  <si>
    <t>91971A5091</t>
  </si>
  <si>
    <t>919702H040</t>
  </si>
  <si>
    <t>ДЕКОРАТИВНАЯ КРЫШКА ДВИГАТЕЛЯ</t>
  </si>
  <si>
    <t>921924D000</t>
  </si>
  <si>
    <t>Направляющая передней фары</t>
  </si>
  <si>
    <t>922071Y300</t>
  </si>
  <si>
    <t>923113K000</t>
  </si>
  <si>
    <t>РАССЕИВАТЕЛЬ УКАЗАТЕЛЯ ПОВОРОТА</t>
  </si>
  <si>
    <t>923124X000</t>
  </si>
  <si>
    <t>923504X000</t>
  </si>
  <si>
    <t>Патрон лампочки указателя поворота</t>
  </si>
  <si>
    <t>924051G000</t>
  </si>
  <si>
    <t>924052J250</t>
  </si>
  <si>
    <t>Фонарь противотуманный задний левый</t>
  </si>
  <si>
    <t>924052P540</t>
  </si>
  <si>
    <t>Фонарь левый на дверь задка (галоген, не LED) SORENTO 2012-2014</t>
  </si>
  <si>
    <t>882743E400WK</t>
  </si>
  <si>
    <t>Ручка регулировки положения сиденья</t>
  </si>
  <si>
    <t>885671H000EQ</t>
  </si>
  <si>
    <t>Защитный кожух механизма регулировки положения сид</t>
  </si>
  <si>
    <t>882704L010WK</t>
  </si>
  <si>
    <t>885442P000</t>
  </si>
  <si>
    <t>88561A2000WK</t>
  </si>
  <si>
    <t>897003U030EAR</t>
  </si>
  <si>
    <t>ПОДГОЛОВНИК СИДЕНЬЯ</t>
  </si>
  <si>
    <t>878204Y000</t>
  </si>
  <si>
    <t>Накладка крыла зкднего правого</t>
  </si>
  <si>
    <t>878522T000</t>
  </si>
  <si>
    <t>Пистон молдинга заднего бокового стекла OPTIMA (11MY-</t>
  </si>
  <si>
    <t>880101G000</t>
  </si>
  <si>
    <t>877514E010</t>
  </si>
  <si>
    <t>877121G010</t>
  </si>
  <si>
    <t>877312J000</t>
  </si>
  <si>
    <t>МОЛДИНГ ДВЕРИ задней левой</t>
  </si>
  <si>
    <t>883982Y000</t>
  </si>
  <si>
    <t>ФИКСАТОР НАКЛАДКИ СПИНКИ СИДЕНЬЯ</t>
  </si>
  <si>
    <t>881902PAA0</t>
  </si>
  <si>
    <t>ПОДОГРЕВ ПОДУШКИ СИДЕНЬЯ, 45ВТ</t>
  </si>
  <si>
    <t>8808339000WK</t>
  </si>
  <si>
    <t>КНОПКА ВЫКЛЮЧАТЕЛЯ РЕГУЛИРОВКИ ПОЛОЖЕНИЯ СИДЕНИЯ</t>
  </si>
  <si>
    <t>881744L010WK</t>
  </si>
  <si>
    <t>Ручка регулировки положения сидения</t>
  </si>
  <si>
    <t>876141M000</t>
  </si>
  <si>
    <t>87616A2010</t>
  </si>
  <si>
    <t>Крышка зеркала заднего вида левого</t>
  </si>
  <si>
    <t>876112J600</t>
  </si>
  <si>
    <t>876111H005</t>
  </si>
  <si>
    <t>876111H205</t>
  </si>
  <si>
    <t>876053E300</t>
  </si>
  <si>
    <t>ЗЕРКАЛО ДВЕРИ</t>
  </si>
  <si>
    <t>87610A7060</t>
  </si>
  <si>
    <t>876102T770</t>
  </si>
  <si>
    <t>876111D400</t>
  </si>
  <si>
    <t>"СТЕКЛО " ЗЕРКАЛА ДВЕРИ</t>
  </si>
  <si>
    <t>876503W010WK</t>
  </si>
  <si>
    <t>ДИНАМИК СТОЙКИ КУЗОВА, 10ВТ НАПРЯЖЕНИЕ 12В ДЛЯ ЛЕГКОВЫХ АВТОМОБИЛЕЙ ТО</t>
  </si>
  <si>
    <t>876512P000</t>
  </si>
  <si>
    <t>Накладка зеркала левого внутренняя</t>
  </si>
  <si>
    <t>876210Z000</t>
  </si>
  <si>
    <t>876161H800</t>
  </si>
  <si>
    <t>876202K620</t>
  </si>
  <si>
    <t>876204Y031</t>
  </si>
  <si>
    <t>Зеркало заднего вида правое RIO 2011 -&gt;</t>
  </si>
  <si>
    <t>97762C5000</t>
  </si>
  <si>
    <t>Трубка кондиционера (от радиатора к компрессору) SORENTO PRIME 2014-&gt;</t>
  </si>
  <si>
    <t>553101G110</t>
  </si>
  <si>
    <t>876241M005</t>
  </si>
  <si>
    <t>Повторитель поворота правый в зеркале</t>
  </si>
  <si>
    <t>392102E410</t>
  </si>
  <si>
    <t>2528725210</t>
  </si>
  <si>
    <t>213502B703</t>
  </si>
  <si>
    <t>Боковая крышка двигателя</t>
  </si>
  <si>
    <t>81420B2000</t>
  </si>
  <si>
    <t>737002J051</t>
  </si>
  <si>
    <t>Дверь задка MOHAVE 2014-2015</t>
  </si>
  <si>
    <t>865102J720</t>
  </si>
  <si>
    <t>ПАНЕЛЬ ПЕРЕДНЕГО БАМПЕРА, ВЕРХНЯЯ Mohave 17&gt;</t>
  </si>
  <si>
    <t>S517122V000</t>
  </si>
  <si>
    <t>546423F050</t>
  </si>
  <si>
    <t>ДЕМПФЕР ВЕРХНЕЙ ОПОРЫ АМОРТИЗАТОРА</t>
  </si>
  <si>
    <t>866112J700</t>
  </si>
  <si>
    <t>86611D4020</t>
  </si>
  <si>
    <t>Бампер задний GT OPTIMA JF 2018</t>
  </si>
  <si>
    <t>86132C5000</t>
  </si>
  <si>
    <t>Молдинг стекла лобового правый SORENTO PRIME 2016-&gt;</t>
  </si>
  <si>
    <t>281133M500</t>
  </si>
  <si>
    <t>86111A7090</t>
  </si>
  <si>
    <t>86190D9100</t>
  </si>
  <si>
    <t>УГОЛОК ЗЕРКАЛА SPORTAGE 16MY ПРАВОГО НАРУЖНЕГО</t>
  </si>
  <si>
    <t>82860D9000</t>
  </si>
  <si>
    <t>Молдинг KIA Sportage 16MY двери передней правой (верх по рамке)</t>
  </si>
  <si>
    <t>86591D4200</t>
  </si>
  <si>
    <t>Юбка бампера</t>
  </si>
  <si>
    <t>56521D3000</t>
  </si>
  <si>
    <t>919822W000</t>
  </si>
  <si>
    <t>Клемма АКБ (+)</t>
  </si>
  <si>
    <t>86511B2500</t>
  </si>
  <si>
    <t>Бампер передний (под окрас) SOUL PS</t>
  </si>
  <si>
    <t>92202B2500</t>
  </si>
  <si>
    <t>Фара противотуманная правая</t>
  </si>
  <si>
    <t>282852F100</t>
  </si>
  <si>
    <t>86520B2500</t>
  </si>
  <si>
    <t>Абсорбер бампера переденго SOUL PS</t>
  </si>
  <si>
    <t>86525B2500</t>
  </si>
  <si>
    <t>Накладка переднего бампера низ</t>
  </si>
  <si>
    <t>9871007000</t>
  </si>
  <si>
    <t>ЭЛ.ДВИГАТЕЛЬ СТЕКЛООЧИСТИТЕЛЯ СТЕКЛА, 70ВТ</t>
  </si>
  <si>
    <t>986501H001</t>
  </si>
  <si>
    <t>ТРУБКА ОМЫВАТЕЛЯ ИЗ СИЛИКОНА, ЖЕСТКАЯ, НЕ АРМИРОВАНА, НЕ КОМБИНИРОВАНА</t>
  </si>
  <si>
    <t>986742T010</t>
  </si>
  <si>
    <t>КУЗОВНОЙ КРОНШТЕЙН КРЕПЛЕНИЯ ФОРСУНКИ ОМЫВАТЕЛЯ</t>
  </si>
  <si>
    <t>9862938100</t>
  </si>
  <si>
    <t>ХОМУТ НАСОСА СТЕКЛООМЫВАТЕЛЯ</t>
  </si>
  <si>
    <t>986202P710</t>
  </si>
  <si>
    <t>Бачек омывателя стекла лобового (не в сборе)</t>
  </si>
  <si>
    <t>986203U510</t>
  </si>
  <si>
    <t>Бачок стеклоомывателя (не в сборе) SPORTAGE 2011-2014</t>
  </si>
  <si>
    <t>986221G000</t>
  </si>
  <si>
    <t>986301Y000</t>
  </si>
  <si>
    <t>986302K100</t>
  </si>
  <si>
    <t>Форсунка омывателя стекла лобового левая=правая IX35</t>
  </si>
  <si>
    <t>986303C000</t>
  </si>
  <si>
    <t>ФОРСУНКА ОМЫВАТЕЛЯ</t>
  </si>
  <si>
    <t>9888634000</t>
  </si>
  <si>
    <t>9893026000</t>
  </si>
  <si>
    <t>866311P000</t>
  </si>
  <si>
    <t>Усилитель бампера заднего VENGA</t>
  </si>
  <si>
    <t>1229005121</t>
  </si>
  <si>
    <t>987131P000</t>
  </si>
  <si>
    <t>Втулка стеклоочистителя</t>
  </si>
  <si>
    <t>987133W000</t>
  </si>
  <si>
    <t>Резиновая втулка</t>
  </si>
  <si>
    <t>986221P000</t>
  </si>
  <si>
    <t>Втулка бачка омывателя</t>
  </si>
  <si>
    <t>988501P000</t>
  </si>
  <si>
    <t>9872629600</t>
  </si>
  <si>
    <t>988122B000</t>
  </si>
  <si>
    <t>546251Y000</t>
  </si>
  <si>
    <t>863921H001</t>
  </si>
  <si>
    <t>Наклейка двери задней правой горизонтальная Cee'd</t>
  </si>
  <si>
    <t>8222007001</t>
  </si>
  <si>
    <t>Молдинг стекла передней правой двери наружний Picanto Picanto</t>
  </si>
  <si>
    <t>555432G000</t>
  </si>
  <si>
    <t>545844D000</t>
  </si>
  <si>
    <t>R9200ACS9EK</t>
  </si>
  <si>
    <t>ОХРАННАЯ СИСТЕМА STARLINE S9 BT-ECO GSM</t>
  </si>
  <si>
    <t>5551317000</t>
  </si>
  <si>
    <t>CRH012</t>
  </si>
  <si>
    <t>866142F000</t>
  </si>
  <si>
    <t>Кронштейн бампера заднего правый Cerato Cerato</t>
  </si>
  <si>
    <t>813201H060</t>
  </si>
  <si>
    <t>Замок двери передней правый</t>
  </si>
  <si>
    <t>86511F1050</t>
  </si>
  <si>
    <t>0K2A128156</t>
  </si>
  <si>
    <t>0K01313235</t>
  </si>
  <si>
    <t>ПРОКЛАДКА ТРУБКИ ВОЗДУХООЧИСТИТЕЛЯ</t>
  </si>
  <si>
    <t>861101Y030</t>
  </si>
  <si>
    <t>0K2A116214</t>
  </si>
  <si>
    <t>0K20134015</t>
  </si>
  <si>
    <t>ПЫЛЬНИК СТОЙКИ АМОРТИЗАТОРА</t>
  </si>
  <si>
    <t>0F40217264</t>
  </si>
  <si>
    <t>Стопорное кольцо кпп</t>
  </si>
  <si>
    <t>0K53B59330AGE</t>
  </si>
  <si>
    <t>Ручка передняя левая открывания двери внутресалонная Carnival</t>
  </si>
  <si>
    <t>0K0185833096</t>
  </si>
  <si>
    <t>MG03046082</t>
  </si>
  <si>
    <t>пружина КПП</t>
  </si>
  <si>
    <t>0K74R26345</t>
  </si>
  <si>
    <t>MF80111303</t>
  </si>
  <si>
    <t>РОЛИКОВЫЙ ПОДШИПНИК</t>
  </si>
  <si>
    <t>0K30A15350F</t>
  </si>
  <si>
    <t>Бачок расширительный</t>
  </si>
  <si>
    <t>0K2A232124</t>
  </si>
  <si>
    <t>РЕЗИНОВАЯ ПОДВЕСКА</t>
  </si>
  <si>
    <t>KB3H915202</t>
  </si>
  <si>
    <t>РЕЗИНОВАЯ ПОДВЕСКА ГЛУШИТЕЛЯ</t>
  </si>
  <si>
    <t>MFU6121108C</t>
  </si>
  <si>
    <t>0K55A71511A</t>
  </si>
  <si>
    <t>Панель порога кузова</t>
  </si>
  <si>
    <t>0K02956971A</t>
  </si>
  <si>
    <t>ПАЛЕЦ ПЕТЛИ КРЕПЛЕНИЯ ЗАПАСНОГО КОЛЕСА</t>
  </si>
  <si>
    <t>MFU6121104A</t>
  </si>
  <si>
    <t>0K04533661</t>
  </si>
  <si>
    <t>0K90026391</t>
  </si>
  <si>
    <t>0K23N26810</t>
  </si>
  <si>
    <t>Рычаг привода стояночного тормоза левый</t>
  </si>
  <si>
    <t>0K55234340B</t>
  </si>
  <si>
    <t>0K30E13743A</t>
  </si>
  <si>
    <t>0K2A146100J</t>
  </si>
  <si>
    <t>РЫЧАГ ПЕРЕКЛЮЧЕНИЯ ПЕРЕДАЧ КПП</t>
  </si>
  <si>
    <t>0K02472410</t>
  </si>
  <si>
    <t>0K53B58330AGE</t>
  </si>
  <si>
    <t>0K53B59330BT</t>
  </si>
  <si>
    <t>K998710412B</t>
  </si>
  <si>
    <t>0RF0110533</t>
  </si>
  <si>
    <t>0K2N157040</t>
  </si>
  <si>
    <t>ФИКСАТОР ПОДУШКИ ЗАДНЕГО СИДЕНЬЯ</t>
  </si>
  <si>
    <t>MB13051919</t>
  </si>
  <si>
    <t>Клипса фонаря (снизу)</t>
  </si>
  <si>
    <t>0K77012995</t>
  </si>
  <si>
    <t>0K77012971</t>
  </si>
  <si>
    <t>0K2KB688H1</t>
  </si>
  <si>
    <t>0K2A169261B05</t>
  </si>
  <si>
    <t>ФИКСАТОР СОЛНЦЕЗАЩИТНОГО КОЗЫРЬКА</t>
  </si>
  <si>
    <t>0K30A6926105</t>
  </si>
  <si>
    <t>KG03068032BBT</t>
  </si>
  <si>
    <t>0K30A26111C</t>
  </si>
  <si>
    <t>ЦАПФА ПОДВЕСКИ</t>
  </si>
  <si>
    <t>0B00134402A</t>
  </si>
  <si>
    <t>0K30A34340</t>
  </si>
  <si>
    <t>ЧАШКА ПРУЖИНЫ</t>
  </si>
  <si>
    <t>K999521030</t>
  </si>
  <si>
    <t>0K60G27012</t>
  </si>
  <si>
    <t>0K71034540</t>
  </si>
  <si>
    <t>KGA2A28662A</t>
  </si>
  <si>
    <t>ШАЙБА 10ММ</t>
  </si>
  <si>
    <t>0019334662</t>
  </si>
  <si>
    <t>Шайба 10ММ</t>
  </si>
  <si>
    <t>0K21127256</t>
  </si>
  <si>
    <t>УПОРНОЕ КОЛЬЦО ШЕСТЕРНИ КПП</t>
  </si>
  <si>
    <t>0K2A23241A</t>
  </si>
  <si>
    <t>УПОРНОЕ КОЛЬЦО ШЛАНГА МАСЛЯНОГО НАСОСА</t>
  </si>
  <si>
    <t>MB36240356A</t>
  </si>
  <si>
    <t>ХОМУТ</t>
  </si>
  <si>
    <t>0K2N315183</t>
  </si>
  <si>
    <t>0075527210</t>
  </si>
  <si>
    <t>0K2C133031C</t>
  </si>
  <si>
    <t>0H26634003</t>
  </si>
  <si>
    <t>0K01313135</t>
  </si>
  <si>
    <t>ПРОКЛАДКА ВПУСКНОГО КОЛЛЕКТОРА</t>
  </si>
  <si>
    <t>0K52A4006XA</t>
  </si>
  <si>
    <t>0K20W41410A</t>
  </si>
  <si>
    <t>ПОРШЕНЬ ГЛАВНОГО ЦИЛИНДРА ПРИВОДА ВЫКЛЮЧЕНИЯ СЦЕПЛЕНИЯ</t>
  </si>
  <si>
    <t>0K2BW13655</t>
  </si>
  <si>
    <t>0K2AA13460</t>
  </si>
  <si>
    <t>0K2K140305</t>
  </si>
  <si>
    <t>0K55244350C</t>
  </si>
  <si>
    <t>ШТУЦЕР ТОРМОЗНОЙ СИСТЕМЫ</t>
  </si>
  <si>
    <t>0K01143830C</t>
  </si>
  <si>
    <t>0K63B43810A</t>
  </si>
  <si>
    <t>81685C5000FFF</t>
  </si>
  <si>
    <t>R8570K0100WK</t>
  </si>
  <si>
    <t>Коврик багажника ворс SOUL 19</t>
  </si>
  <si>
    <t>R8130K0200</t>
  </si>
  <si>
    <t>КОВРИК САЛОНА РЕЗИНОВЫЙ/ТЕКСТИЛЬНЫЙ, SOUL</t>
  </si>
  <si>
    <t>58302K0A10</t>
  </si>
  <si>
    <t>86671K0020</t>
  </si>
  <si>
    <t>НАКЛАДКА ЗАДНЕГО БАМПЕРА</t>
  </si>
  <si>
    <t>4142132300</t>
  </si>
  <si>
    <t>86526K0000</t>
  </si>
  <si>
    <t>66651ADE00K</t>
  </si>
  <si>
    <t>ФОНАРЬ ПОДСВЕТКИ ДВЕРИ</t>
  </si>
  <si>
    <t>66700ADE10</t>
  </si>
  <si>
    <t>ДЕРЖАТЕЛЬ ДЛЯ ВЕЛОСИПЕДА ИЗ СТАЛИ ДЛЯ КРЕПЛЕНИЯ НА БАГАЖНИКЕ КРЫШИ</t>
  </si>
  <si>
    <t>J7210ADE00AL</t>
  </si>
  <si>
    <t>РЕЙЛИНГ НА КРЫШУ КУЗОВА Cee'd CD</t>
  </si>
  <si>
    <t>546601K000</t>
  </si>
  <si>
    <t>925013W000</t>
  </si>
  <si>
    <t>Фонарь освещения номерного знака SPORTAGE</t>
  </si>
  <si>
    <t>866901H500</t>
  </si>
  <si>
    <t>Пыльник бампера заднего CEED 2009-2012</t>
  </si>
  <si>
    <t>54530C5100QQK</t>
  </si>
  <si>
    <t>Шаровая опора (к-т 2шт)</t>
  </si>
  <si>
    <t>555803E000AS</t>
  </si>
  <si>
    <t>922022T010</t>
  </si>
  <si>
    <t>866561G600</t>
  </si>
  <si>
    <t>Кронштейн бампера заднего Rio Rio</t>
  </si>
  <si>
    <t>4339432200</t>
  </si>
  <si>
    <t>Кольцо синхронизатора</t>
  </si>
  <si>
    <t>54661A2205</t>
  </si>
  <si>
    <t>Амортизатор передний правый CEED JD 2015-&gt;</t>
  </si>
  <si>
    <t>919554Y030</t>
  </si>
  <si>
    <t>Крышка блока предохранителей (ДВС) RIO 2015-&gt;</t>
  </si>
  <si>
    <t>EX571003D001</t>
  </si>
  <si>
    <t>Насос ГУР</t>
  </si>
  <si>
    <t>25281250000</t>
  </si>
  <si>
    <t>Механизм натяжения приводного ремня</t>
  </si>
  <si>
    <t>R9200ACR002</t>
  </si>
  <si>
    <t>ТЕЛЕМАТИЧЕСКОЕ УСТРОЙСТВО REMOTO</t>
  </si>
  <si>
    <t>812501GG00</t>
  </si>
  <si>
    <t>Цилиндр замка двери задка Rio Rio</t>
  </si>
  <si>
    <t>866111H110</t>
  </si>
  <si>
    <t>Бампер задний под датчик парковки универсал Cee'd Cee'd</t>
  </si>
  <si>
    <t>663112T000</t>
  </si>
  <si>
    <t>Крыло переднее левое Optima Optima</t>
  </si>
  <si>
    <t>587322E010</t>
  </si>
  <si>
    <t>87623C5000</t>
  </si>
  <si>
    <t>Указатель поворота правый</t>
  </si>
  <si>
    <t>92101C5100</t>
  </si>
  <si>
    <t>Фара левая SORENTO PRIME 2014-&gt;</t>
  </si>
  <si>
    <t>86526C5040</t>
  </si>
  <si>
    <t>Накладка ПТФ правая (облицовка) SORENTO PRIME 2014-&gt;</t>
  </si>
  <si>
    <t>87820C5100</t>
  </si>
  <si>
    <t>Стекло заднее правое</t>
  </si>
  <si>
    <t>81905C5110</t>
  </si>
  <si>
    <t>Комплект замков (3 шт. и 2 ключа)</t>
  </si>
  <si>
    <t>812301F000</t>
  </si>
  <si>
    <t>817701D010</t>
  </si>
  <si>
    <t>Амортизационная стойка багажной двери левая</t>
  </si>
  <si>
    <t>986201H500</t>
  </si>
  <si>
    <t>БАЧЕК ЖИДКОСТИ СТЕКЛООМЫВАТЕЛЯ</t>
  </si>
  <si>
    <t>865712T010</t>
  </si>
  <si>
    <t>Усилитель бампера переднего нижний (пластик) OPTIMA 2010-2013</t>
  </si>
  <si>
    <t>87752C5000</t>
  </si>
  <si>
    <t>Накладка порога правого (пластик.) SORENTO PRIME</t>
  </si>
  <si>
    <t>4110024205</t>
  </si>
  <si>
    <t>Диск сцеплени</t>
  </si>
  <si>
    <t>87620C5110</t>
  </si>
  <si>
    <t>Зеркало заднего вида правое</t>
  </si>
  <si>
    <t>86350C5010</t>
  </si>
  <si>
    <t>86380C5000</t>
  </si>
  <si>
    <t>Решетка радиатора (под камеру) SORENTO PRIME</t>
  </si>
  <si>
    <t>54661C5150</t>
  </si>
  <si>
    <t>55321C5000</t>
  </si>
  <si>
    <t>55310C5250</t>
  </si>
  <si>
    <t>92405C5100</t>
  </si>
  <si>
    <t>Фонарь противотуманный задний левый SORENTO PRIME 2014-&gt;</t>
  </si>
  <si>
    <t>R8130F1001P</t>
  </si>
  <si>
    <t>Коврики салона (4 шт.) (резина) + коврик багажника SPORTAGE 2016-&gt;</t>
  </si>
  <si>
    <t>286002Y810</t>
  </si>
  <si>
    <t>868414Y500</t>
  </si>
  <si>
    <t>Брызговик задний левый RIO</t>
  </si>
  <si>
    <t>82651D9710</t>
  </si>
  <si>
    <t>760033W001</t>
  </si>
  <si>
    <t>Петля двери передней левой верхняя=передней правой нижняя=задней правой нижняя SPORTAGE</t>
  </si>
  <si>
    <t>82651A2500</t>
  </si>
  <si>
    <t>28113M4000</t>
  </si>
  <si>
    <t>R8480AC1026K</t>
  </si>
  <si>
    <t>БРЕЛОК СНЕЖОК БЕЛЫЙ</t>
  </si>
  <si>
    <t>R8480AC1027K</t>
  </si>
  <si>
    <t>БРЕЛОК СНЕЖОК КРАСНЫЙ</t>
  </si>
  <si>
    <t>96610D4500</t>
  </si>
  <si>
    <t>Сигнал звуковой низкий тон</t>
  </si>
  <si>
    <t>R8130H0210P</t>
  </si>
  <si>
    <t>Коврики салона (4 шт.) (резина) + коврик багажника RIO 2017-&gt; X-Line (без подлокотника Clas/Comf/Luxe</t>
  </si>
  <si>
    <t>R8460A2002</t>
  </si>
  <si>
    <t>ПОДКРЫЛОК С ШУМОИЗОЛЯЦИЕЙ ПЕРЕДНИЙ ЛЕВЫЙ CEED JD 5Dr</t>
  </si>
  <si>
    <t>R8130C5100P</t>
  </si>
  <si>
    <t>Коврики салона (4 шт.) (резина) + коврик багажника SORENTO PRIME UM (длинный, 3-ий ряд сложен)</t>
  </si>
  <si>
    <t>R8460A2001</t>
  </si>
  <si>
    <t>ПОДКРЫЛОК С ШУМОИЗОЛЯЦИЕЙ ПЕРЕДНИЙ ПРАВЫЙ CEED JD 5Dr</t>
  </si>
  <si>
    <t>971912PAB0QQK</t>
  </si>
  <si>
    <t>Радиатор отопителя салона SORENTO 2012-&gt;</t>
  </si>
  <si>
    <t>243722G021</t>
  </si>
  <si>
    <t>ПОДШИПНИК СКОЛЬЖЕНИЯ распредвала</t>
  </si>
  <si>
    <t>84111D9001</t>
  </si>
  <si>
    <t>Пыльник крыла переднего левого (внутри, спереди) SPORTAGE 2015-&gt;</t>
  </si>
  <si>
    <t>86525C5510</t>
  </si>
  <si>
    <t>Накладка ПТФ левая (облицовка) SORENTO PRIME 2016-&gt;</t>
  </si>
  <si>
    <t>96720J762CQQK</t>
  </si>
  <si>
    <t>Панель переключателя рулевого колеса</t>
  </si>
  <si>
    <t>961204Y100</t>
  </si>
  <si>
    <t>Контактный элемент</t>
  </si>
  <si>
    <t>392102E150</t>
  </si>
  <si>
    <t>Датчик кислорада</t>
  </si>
  <si>
    <t>213502F000</t>
  </si>
  <si>
    <t>Крышка ГРМ SPORTAGE</t>
  </si>
  <si>
    <t>2550035540</t>
  </si>
  <si>
    <t>Термостат Sorento 12</t>
  </si>
  <si>
    <t>1879001316QQK</t>
  </si>
  <si>
    <t>ПРЕДОХРАНИТЕЛИ, КОМПЛЕКТ 2x40A, 2х60A</t>
  </si>
  <si>
    <t>975704H000</t>
  </si>
  <si>
    <t>Трубка системы охдаждения</t>
  </si>
  <si>
    <t>R8380M6000</t>
  </si>
  <si>
    <t>Сетка защитная радиатора CERATO BD Y18</t>
  </si>
  <si>
    <t>92403D4250QQK</t>
  </si>
  <si>
    <t>Фонарь задний левый в крышке багажника</t>
  </si>
  <si>
    <t>92403D4280QQK</t>
  </si>
  <si>
    <t>R9200ACP000K</t>
  </si>
  <si>
    <t>Сигнализация Pandora Soul Connect</t>
  </si>
  <si>
    <t>R8380J7300</t>
  </si>
  <si>
    <t>Сетка радиатора защитная Proceed GT-line 2019</t>
  </si>
  <si>
    <t>R8380K0001</t>
  </si>
  <si>
    <t>Сетка радиатора защитная SOUL 2019 GT-line</t>
  </si>
  <si>
    <t>868122J000</t>
  </si>
  <si>
    <t>Подкрылок передний правый MOHAVE 2008-2015</t>
  </si>
  <si>
    <t>243512A001</t>
  </si>
  <si>
    <t>3921037510</t>
  </si>
  <si>
    <t>Датчик кислородный</t>
  </si>
  <si>
    <t>921013U250</t>
  </si>
  <si>
    <t>Фара левая (LED, мех. корректор) SPORTAGE 2010-2012</t>
  </si>
  <si>
    <t>2875234500</t>
  </si>
  <si>
    <t>2144338010</t>
  </si>
  <si>
    <t>938103KR0AQQK</t>
  </si>
  <si>
    <t>956811Y300</t>
  </si>
  <si>
    <t>Датчик абс задний правый</t>
  </si>
  <si>
    <t>863102P010</t>
  </si>
  <si>
    <t>Эмблема "SORENTO" на дверь задка SORENTO 2012-2012</t>
  </si>
  <si>
    <t>865702P000</t>
  </si>
  <si>
    <t>Усилитель бампера переднего верхний (соты) SORENTO 2009-2012</t>
  </si>
  <si>
    <t>966112P000</t>
  </si>
  <si>
    <t>WRKE400025</t>
  </si>
  <si>
    <t>291202K000</t>
  </si>
  <si>
    <t>Защита двс левая пластиковая Soul Soul</t>
  </si>
  <si>
    <t>291362K000</t>
  </si>
  <si>
    <t>Защитный кожух радиатора (воздуховод) правый Soul Soul</t>
  </si>
  <si>
    <t>984602J000</t>
  </si>
  <si>
    <t>Крышка форсунки омывателя фар левая Mahave Mahave</t>
  </si>
  <si>
    <t>25380A6200</t>
  </si>
  <si>
    <t>Вентилятор радиатора ДВС в сборе (расширительный бачок) CEED JD 2012-2014</t>
  </si>
  <si>
    <t>924014X500</t>
  </si>
  <si>
    <t>Фонарь задний левый на крыло RIO 2015 -&gt;</t>
  </si>
  <si>
    <t>924024X500</t>
  </si>
  <si>
    <t>Фонарь правый на крыло RIO 2015 -&gt;</t>
  </si>
  <si>
    <t>924034X500</t>
  </si>
  <si>
    <t>Фонарь левый на крышку багажника RIO 2015 -&gt;</t>
  </si>
  <si>
    <t>866851H100</t>
  </si>
  <si>
    <t>Кронштейн бамера заднего</t>
  </si>
  <si>
    <t>254252S500</t>
  </si>
  <si>
    <t>ШЛАНГ-МАСЛ. ОХЛАЖД.</t>
  </si>
  <si>
    <t>254202S500</t>
  </si>
  <si>
    <t>868422G500</t>
  </si>
  <si>
    <t>Брызговик задний правый Optima\Magentis Optima\Magentis</t>
  </si>
  <si>
    <t>2671123650</t>
  </si>
  <si>
    <t>Шланг вентиляции картера</t>
  </si>
  <si>
    <t>2528725010</t>
  </si>
  <si>
    <t>Ролик приводного ремня NF</t>
  </si>
  <si>
    <t>826522P030</t>
  </si>
  <si>
    <t>Накладка ручки двери передней правая SORENTO 2009-2012</t>
  </si>
  <si>
    <t>585101H200</t>
  </si>
  <si>
    <t>Цилиндр главный тормозной</t>
  </si>
  <si>
    <t>865244Y500</t>
  </si>
  <si>
    <t>Накладка на противотуманную фару правая Rio 2015 -&gt;</t>
  </si>
  <si>
    <t>922024Y500</t>
  </si>
  <si>
    <t>Фара противотуманная правая с ходовыми огнями RIO 2015 -&gt;</t>
  </si>
  <si>
    <t>924054Y500</t>
  </si>
  <si>
    <t>Отражатель заднего бампера левый RIO 2015 -&gt;</t>
  </si>
  <si>
    <t>791102P000</t>
  </si>
  <si>
    <t>Петля капота левая Sorento Ceed</t>
  </si>
  <si>
    <t>0K000005017</t>
  </si>
  <si>
    <t>Разъем проводки</t>
  </si>
  <si>
    <t>865202T000</t>
  </si>
  <si>
    <t>Абсорбер бампера переднего OPTIMA 2010-2013</t>
  </si>
  <si>
    <t>866122T000</t>
  </si>
  <si>
    <t>93571D4160</t>
  </si>
  <si>
    <t>Блок стеклоподъемника водительской двери</t>
  </si>
  <si>
    <t>8651107800</t>
  </si>
  <si>
    <t>Бампер передний Picanto Picanto</t>
  </si>
  <si>
    <t>0K53Z56630B</t>
  </si>
  <si>
    <t>Амортизатор капота левый</t>
  </si>
  <si>
    <t>253802Z000</t>
  </si>
  <si>
    <t>Вентилятор радиатора охлаждения ДВС в сборе с мотором, кожухом, резистором SPORTAGE 2014-2015</t>
  </si>
  <si>
    <t>86590A7100</t>
  </si>
  <si>
    <t>Накладка бампера</t>
  </si>
  <si>
    <t>243512GGA1QQK</t>
  </si>
  <si>
    <t>87620A2520</t>
  </si>
  <si>
    <t>Зеркало заднего вида правое в сборе CEED JD 2015-&gt;</t>
  </si>
  <si>
    <t>865113C200</t>
  </si>
  <si>
    <t>Бампер передний Magentis Magentis</t>
  </si>
  <si>
    <t>868113C200</t>
  </si>
  <si>
    <t>Подкрылок передний левый Magentis Magentis</t>
  </si>
  <si>
    <t>863921G201</t>
  </si>
  <si>
    <t>888301H001EQ</t>
  </si>
  <si>
    <t>Защелка ремня безапасности</t>
  </si>
  <si>
    <t>R8480AC997K</t>
  </si>
  <si>
    <t>РУЧКА "KIA" БЕЛАЯ</t>
  </si>
  <si>
    <t>98681F1000</t>
  </si>
  <si>
    <t>Заглушка форсунки омывателя фары левой SPORTAGE QLE 2015-&gt;</t>
  </si>
  <si>
    <t>811301H200</t>
  </si>
  <si>
    <t>Замок капота CEED ED 2009-2012</t>
  </si>
  <si>
    <t>863531H500</t>
  </si>
  <si>
    <t>Кронштейн решётки радиатора левый</t>
  </si>
  <si>
    <t>371121G010</t>
  </si>
  <si>
    <t>Кожух АКБ Ceed</t>
  </si>
  <si>
    <t>585114L000</t>
  </si>
  <si>
    <t>Бачок главного тормозного цилиндра RIO 2011-2015</t>
  </si>
  <si>
    <t>52910C5230</t>
  </si>
  <si>
    <t>314802A402</t>
  </si>
  <si>
    <t>КЛАПАН КОНТРОЛЯ ЗА ПРОЦЕССОМ ТОПЛИВНОЙ СИСТЕМЫ</t>
  </si>
  <si>
    <t>83140D4000</t>
  </si>
  <si>
    <t>Дефлектор бампера переднего правый CERATO 2016-&gt;</t>
  </si>
  <si>
    <t>971330C000</t>
  </si>
  <si>
    <t>571004L000</t>
  </si>
  <si>
    <t>Насос гидроусилителя</t>
  </si>
  <si>
    <t>87613D4000</t>
  </si>
  <si>
    <t>924023W510</t>
  </si>
  <si>
    <t>31118A7000QQK</t>
  </si>
  <si>
    <t>Проводка</t>
  </si>
  <si>
    <t>87611F1020</t>
  </si>
  <si>
    <t>Стекло зеркала левое</t>
  </si>
  <si>
    <t>971093E000</t>
  </si>
  <si>
    <t>Мотор отопителя печки</t>
  </si>
  <si>
    <t>517601G001</t>
  </si>
  <si>
    <t>R85701Y200</t>
  </si>
  <si>
    <t>Коврик багажного отсека Picanto 2011</t>
  </si>
  <si>
    <t>091471H000</t>
  </si>
  <si>
    <t>546602P650</t>
  </si>
  <si>
    <t>641011G001</t>
  </si>
  <si>
    <t>Панель передняя Rio Rio</t>
  </si>
  <si>
    <t>641010Z000</t>
  </si>
  <si>
    <t>Передняя панель SPORTAGE 2007-2010</t>
  </si>
  <si>
    <t>865631H020</t>
  </si>
  <si>
    <t>Облицовка птф левая C'eed</t>
  </si>
  <si>
    <t>865632G500</t>
  </si>
  <si>
    <t>Облицовка птф левая Magehtis</t>
  </si>
  <si>
    <t>865152K000</t>
  </si>
  <si>
    <t>Облицовка противотуманной фары левая Soul</t>
  </si>
  <si>
    <t>865641H020</t>
  </si>
  <si>
    <t>Облицовка птф правая Cee'd</t>
  </si>
  <si>
    <t>842231H000</t>
  </si>
  <si>
    <t>Наклейка двери задней правой антигравийная CEED</t>
  </si>
  <si>
    <t>0K2DJ50982</t>
  </si>
  <si>
    <t>Наклейка двери передней правой вертикальная Spectra</t>
  </si>
  <si>
    <t>568202H090</t>
  </si>
  <si>
    <t>Наконечник рулевой тяги правый C'eed</t>
  </si>
  <si>
    <t>868222K000</t>
  </si>
  <si>
    <t>Подкрылок задний правый SOUL 2008-2011</t>
  </si>
  <si>
    <t>0K2AA58240A</t>
  </si>
  <si>
    <t>Петля двери передней правой нижняя=верхняя SPECTRA</t>
  </si>
  <si>
    <t>868121H010</t>
  </si>
  <si>
    <t>Подкрылок передний правый Cee'd Cee'd</t>
  </si>
  <si>
    <t>8681207500</t>
  </si>
  <si>
    <t>Подкрылок передний правый Picanto</t>
  </si>
  <si>
    <t>868122K000</t>
  </si>
  <si>
    <t>Подкрылок передний правый Soul</t>
  </si>
  <si>
    <t>877403E500</t>
  </si>
  <si>
    <t>Молдинг двери передней правой Sorento Sorento</t>
  </si>
  <si>
    <t>282302G200</t>
  </si>
  <si>
    <t>Резонатор воздушного фильтра Magentis</t>
  </si>
  <si>
    <t>976062H010AS</t>
  </si>
  <si>
    <t>Радиатор кондиционера CEED ED</t>
  </si>
  <si>
    <t>924011H110</t>
  </si>
  <si>
    <t>Фонарь противотуманный левый Cee'd</t>
  </si>
  <si>
    <t>922011H000</t>
  </si>
  <si>
    <t>Фара противотуманная левая C'eed</t>
  </si>
  <si>
    <t>9240103000</t>
  </si>
  <si>
    <t>Фонарь левый</t>
  </si>
  <si>
    <t>863101H100</t>
  </si>
  <si>
    <t>863501H000</t>
  </si>
  <si>
    <t>Решётка радиатора Cee'd</t>
  </si>
  <si>
    <t>8635003000</t>
  </si>
  <si>
    <t>Решётка радиатора Sportage</t>
  </si>
  <si>
    <t>865252K000</t>
  </si>
  <si>
    <t>Спойлер бампера переднего Soul</t>
  </si>
  <si>
    <t>822101H000</t>
  </si>
  <si>
    <t>Молдинг стекла двери передней левой</t>
  </si>
  <si>
    <t>865722F000</t>
  </si>
  <si>
    <t>Спойлер переднего бампера правый Cerato</t>
  </si>
  <si>
    <t>824211G010</t>
  </si>
  <si>
    <t>Стекло двери передней правой RIO</t>
  </si>
  <si>
    <t>861311F000</t>
  </si>
  <si>
    <t>Молдинг стекла лобового (П-образный) SPORTAGE 2007-2010</t>
  </si>
  <si>
    <t>865241G000</t>
  </si>
  <si>
    <t>Молдинг бампера переднего правый Rio Rio</t>
  </si>
  <si>
    <t>647101H010</t>
  </si>
  <si>
    <t>Надставка лонжерона левая C'eed</t>
  </si>
  <si>
    <t>647201H010</t>
  </si>
  <si>
    <t>Надставка лонжерона правая C'eed</t>
  </si>
  <si>
    <t>865120Z510</t>
  </si>
  <si>
    <t>Бампер передний нижняя часть SPORTAGE 2008-2010</t>
  </si>
  <si>
    <t>7150307C11</t>
  </si>
  <si>
    <t>Крыло заднее левое Picanto</t>
  </si>
  <si>
    <t>KSUB370300</t>
  </si>
  <si>
    <t>Крыло заднее правое Spectra</t>
  </si>
  <si>
    <t>663111G350</t>
  </si>
  <si>
    <t>Крыло переднее левое Rio</t>
  </si>
  <si>
    <t>0K2AC52211A</t>
  </si>
  <si>
    <t>Крыло переднее левое (под повторитель поворота) Spectra</t>
  </si>
  <si>
    <t>663212F030</t>
  </si>
  <si>
    <t>Крыло переднее правое Cerato</t>
  </si>
  <si>
    <t>6632107630</t>
  </si>
  <si>
    <t>Крыло переднее правое Picanto (нужен кронштейн) PICANTO</t>
  </si>
  <si>
    <t>0K2DJ51992</t>
  </si>
  <si>
    <t>Наклейка двери задней левой вертикальная Spectra</t>
  </si>
  <si>
    <t>863911F000</t>
  </si>
  <si>
    <t>Наклейка двери задней правой вертикальная Sportage</t>
  </si>
  <si>
    <t>842131H000</t>
  </si>
  <si>
    <t>Наклейка двери задней левой антигравийная CEED WAGOON 2007-2009</t>
  </si>
  <si>
    <t>863911H000</t>
  </si>
  <si>
    <t>Наклейка двери задней правой вертикальная задняя C'eed C'eed</t>
  </si>
  <si>
    <t>863931H500</t>
  </si>
  <si>
    <t>Наклейка двери задней правой вертикальная задняя Cee'd</t>
  </si>
  <si>
    <t>863931H000</t>
  </si>
  <si>
    <t>Наклейка двери задней правой вертикальная передняя Cee'd</t>
  </si>
  <si>
    <t>863921H000</t>
  </si>
  <si>
    <t>Наклейка задней правой двери (горизонтальная) Cee'd 5-ти дв. х/б</t>
  </si>
  <si>
    <t>877110Z000</t>
  </si>
  <si>
    <t>863831H000</t>
  </si>
  <si>
    <t>Наклейка двери задней левой (вертикальная задняя) Cee'd Cee'd</t>
  </si>
  <si>
    <t>664001H000</t>
  </si>
  <si>
    <t>Капот Cee'd</t>
  </si>
  <si>
    <t>0K2AA52310B</t>
  </si>
  <si>
    <t>Капот SPECTRA</t>
  </si>
  <si>
    <t>866171H000</t>
  </si>
  <si>
    <t>Заглушка буксировочного крюка бампера заднего C'eed Cee'd</t>
  </si>
  <si>
    <t>865232F000</t>
  </si>
  <si>
    <t>Заглушка противотуманной фары левая Cerato</t>
  </si>
  <si>
    <t>866153E510</t>
  </si>
  <si>
    <t>Кронштейн бампера заднего левый SORENTO 2006-2009</t>
  </si>
  <si>
    <t>866141H200</t>
  </si>
  <si>
    <t>Кронштейн заднего бампера правый Cee'd 3-х дв. х/б</t>
  </si>
  <si>
    <t>8661607000</t>
  </si>
  <si>
    <t>Кронштейн бампера заднего правый Picanto</t>
  </si>
  <si>
    <t>866141H100</t>
  </si>
  <si>
    <t>Кронштейн бампера заднего правый верхний Cee'd (универсал)</t>
  </si>
  <si>
    <t>523153E000</t>
  </si>
  <si>
    <t>Кольцо упорное подшипника полуоси заднего моста Sorento</t>
  </si>
  <si>
    <t>866933E500</t>
  </si>
  <si>
    <t>Кронштейн бампера заднго Соренто</t>
  </si>
  <si>
    <t>5595537000</t>
  </si>
  <si>
    <t>826521H000</t>
  </si>
  <si>
    <t>Колпачок цилиндра замка ручки двери передней C'eed</t>
  </si>
  <si>
    <t>529101H030</t>
  </si>
  <si>
    <t>Диск колеса литой R16 CEED 2006-2009 Kia</t>
  </si>
  <si>
    <t>737001H500</t>
  </si>
  <si>
    <t>Дверь багажного отделения (униневрсал) C'eed</t>
  </si>
  <si>
    <t>770031H500</t>
  </si>
  <si>
    <t>Дверь задняя левая CEED WAGON 2007-2009</t>
  </si>
  <si>
    <t>253501H000</t>
  </si>
  <si>
    <t>Диффузор вентилятора Cee'd</t>
  </si>
  <si>
    <t>253502E500</t>
  </si>
  <si>
    <t>Диффузор вентилятора Sportage New</t>
  </si>
  <si>
    <t>0K2A156111B</t>
  </si>
  <si>
    <t>Защита ДВС пластиковая правая Spectra</t>
  </si>
  <si>
    <t>291351H000</t>
  </si>
  <si>
    <t>Защитный кожух радиатора (воздуховод) левый C'eed C'eed</t>
  </si>
  <si>
    <t>876101H250</t>
  </si>
  <si>
    <t>Зеркало заднего вида левое электрическое Cee'd</t>
  </si>
  <si>
    <t>876201H150</t>
  </si>
  <si>
    <t>Зеркало заднего вида правое электрическое C'eed</t>
  </si>
  <si>
    <t>876100Z020</t>
  </si>
  <si>
    <t>Зеркало наружнее левое Sportage Sportage</t>
  </si>
  <si>
    <t>811301H000</t>
  </si>
  <si>
    <t>Замок капота Cee'd</t>
  </si>
  <si>
    <t>0K2AA56620B</t>
  </si>
  <si>
    <t>Замок капота Spectra Spectra</t>
  </si>
  <si>
    <t>811301F000</t>
  </si>
  <si>
    <t>Замок капота Sportage Sportage</t>
  </si>
  <si>
    <t>291102H000</t>
  </si>
  <si>
    <t>Защита ДВС левая часть (пыльник) CEED 2009-2012</t>
  </si>
  <si>
    <t>868411H000</t>
  </si>
  <si>
    <t>Брызговик задний левый C'eed</t>
  </si>
  <si>
    <t>0K2A151851A</t>
  </si>
  <si>
    <t>Брызговик передний правый Spectra</t>
  </si>
  <si>
    <t>986201F001</t>
  </si>
  <si>
    <t>Бачок омывателя стекла лобового Sportage</t>
  </si>
  <si>
    <t>9861007100</t>
  </si>
  <si>
    <t>Бачок стеклоомывателя Picanto</t>
  </si>
  <si>
    <t>92401F1100</t>
  </si>
  <si>
    <t>54500F1000</t>
  </si>
  <si>
    <t>Рычаг передний левый SPORTAGE QLE 2015-&gt;</t>
  </si>
  <si>
    <t>86180D9100</t>
  </si>
  <si>
    <t>Накладка крыла переднего левого (треугольник) SPORTAGE QLE 2015-&gt;</t>
  </si>
  <si>
    <t>88150A2910</t>
  </si>
  <si>
    <t>ПОДУШКА ПЕРЕДНЕГО СИДЕНИЯ ВОДИТЕЛЯ</t>
  </si>
  <si>
    <t>868122J700</t>
  </si>
  <si>
    <t>866201H100</t>
  </si>
  <si>
    <t>Абсорбер бампера заднего универсал Cee'd Cee'd</t>
  </si>
  <si>
    <t>865201H000</t>
  </si>
  <si>
    <t>865211H000</t>
  </si>
  <si>
    <t>Абсорбер бампера переднего левый Cee'd</t>
  </si>
  <si>
    <t>865211H010</t>
  </si>
  <si>
    <t>Абсорбер бампера переднего правый Cee'd</t>
  </si>
  <si>
    <t>866111H100</t>
  </si>
  <si>
    <t>Бампер задний CEED WAGOON 2007-2009</t>
  </si>
  <si>
    <t>866112K000</t>
  </si>
  <si>
    <t>Бампер задний SOUL 2008-2011</t>
  </si>
  <si>
    <t>0K2NC50220XX</t>
  </si>
  <si>
    <t>Бампер задний Spectra</t>
  </si>
  <si>
    <t>866120Z510</t>
  </si>
  <si>
    <t>Бампер задний нижняя часть Sportage Sportage</t>
  </si>
  <si>
    <t>8651107750</t>
  </si>
  <si>
    <t>Бампер передний Picanto</t>
  </si>
  <si>
    <t>865111H000</t>
  </si>
  <si>
    <t>Бампер передний Cee'd</t>
  </si>
  <si>
    <t>865111H200</t>
  </si>
  <si>
    <t>Бампер передний Ceed cupe</t>
  </si>
  <si>
    <t>8651007120</t>
  </si>
  <si>
    <t>Бампер передний picanto</t>
  </si>
  <si>
    <t>865112K000</t>
  </si>
  <si>
    <t>Бампер передний (без парктроников, под ПТФ) SOUL 2009-2011</t>
  </si>
  <si>
    <t>458293B400</t>
  </si>
  <si>
    <t>458413B050</t>
  </si>
  <si>
    <t>458223B450</t>
  </si>
  <si>
    <t>Корпус дифференциала</t>
  </si>
  <si>
    <t>971391G000</t>
  </si>
  <si>
    <t>ИСПАРИТЕЛЬ СИСТЕМЫ ОХЛАЖДЕНИЯ</t>
  </si>
  <si>
    <t>517501J000</t>
  </si>
  <si>
    <t>Ступица передняя RIO 2011 -&gt;</t>
  </si>
  <si>
    <t>813101M040</t>
  </si>
  <si>
    <t>Привод замка двери левой</t>
  </si>
  <si>
    <t>254201F700</t>
  </si>
  <si>
    <t>715854Y000</t>
  </si>
  <si>
    <t>Суппорт фонаря правого RIO QB sedan</t>
  </si>
  <si>
    <t>253362V000</t>
  </si>
  <si>
    <t>Подушка радиатора охлаждения ДВС нижняя RIO 2011-2015/CEED 2012-2015</t>
  </si>
  <si>
    <t>283112B550</t>
  </si>
  <si>
    <t>Коллектор впускной RIO 2011-2014</t>
  </si>
  <si>
    <t>311002P300QQK</t>
  </si>
  <si>
    <t>876141H100</t>
  </si>
  <si>
    <t>Указатель поворота наружного зеркала левого</t>
  </si>
  <si>
    <t>962003U000</t>
  </si>
  <si>
    <t>Антенна штырьевая в сборе с основанием</t>
  </si>
  <si>
    <t>495602S050</t>
  </si>
  <si>
    <t>Вал промежуточный привода правого</t>
  </si>
  <si>
    <t>971132Y000</t>
  </si>
  <si>
    <t>86642A7000</t>
  </si>
  <si>
    <t>Кронштейн усилителя бампера заднего правый</t>
  </si>
  <si>
    <t>868702P500</t>
  </si>
  <si>
    <t>Брызговик задний левый Sorento Sorento</t>
  </si>
  <si>
    <t>921012K660</t>
  </si>
  <si>
    <t>2091025A01</t>
  </si>
  <si>
    <t>Комплект прокладок двигателя</t>
  </si>
  <si>
    <t>921022P080</t>
  </si>
  <si>
    <t>Фара правая (галоген, механическая регулировка) SORENTO 2010-2012</t>
  </si>
  <si>
    <t>847212P000VA</t>
  </si>
  <si>
    <t>Панель передней консоли правая</t>
  </si>
  <si>
    <t>Замок капота</t>
  </si>
  <si>
    <t>4151007500</t>
  </si>
  <si>
    <t>Трос сцепления KIA Picanto</t>
  </si>
  <si>
    <t>86613A7000</t>
  </si>
  <si>
    <t>86614A7000</t>
  </si>
  <si>
    <t>Кронштейн бампера заднего правый на крыло</t>
  </si>
  <si>
    <t>938104DR0AQQK</t>
  </si>
  <si>
    <t>Концевой выключатель стоп-сигнала SPORTAGE KM SPORTAGE KM</t>
  </si>
  <si>
    <t>92202A7050</t>
  </si>
  <si>
    <t>Фара противотуманная правая CERATO 2013-&gt;</t>
  </si>
  <si>
    <t>86642C5000</t>
  </si>
  <si>
    <t>Кронштейн усилителя бампера заднего правый (лонжерон) SORENTO PRIME 2014-&gt;</t>
  </si>
  <si>
    <t>62800C5000</t>
  </si>
  <si>
    <t>Кронштейн крепления запасного колеса (механизм) SORENTO PRIME 2014-&gt;</t>
  </si>
  <si>
    <t>86677C5000</t>
  </si>
  <si>
    <t>Кронштейн бампера заднего левый на бампер SORENTO PRIME 2014-&gt;</t>
  </si>
  <si>
    <t>86671C5000</t>
  </si>
  <si>
    <t>Кронштейн бампера заднего левый нижний боковой SORENTO PRIME 2014-&gt;</t>
  </si>
  <si>
    <t>86635C5000</t>
  </si>
  <si>
    <t>Кронштейн усилителя бампера заднего центральный нижний SORENTO PRIME 2014-&gt;</t>
  </si>
  <si>
    <t>95720C5000BN2</t>
  </si>
  <si>
    <t>Датчик парковки боковой=центральный SORENTO PRIME 2014-&gt;</t>
  </si>
  <si>
    <t>868112T500</t>
  </si>
  <si>
    <t>865631M610</t>
  </si>
  <si>
    <t>Накладка ПТФ левая (облицовка) CERATO 2010-2012</t>
  </si>
  <si>
    <t>921021G630</t>
  </si>
  <si>
    <t>Фара правая Rio Rio</t>
  </si>
  <si>
    <t>291101R000</t>
  </si>
  <si>
    <t>Защита ДВС центральная (пластик) SOLARIS 2010-2014</t>
  </si>
  <si>
    <t>86357A7001</t>
  </si>
  <si>
    <t>986302G150</t>
  </si>
  <si>
    <t>5175039603</t>
  </si>
  <si>
    <t>Ступица передняя правая SPORTAGE 200-&gt;</t>
  </si>
  <si>
    <t>811612G500</t>
  </si>
  <si>
    <t>Амортизатор правый</t>
  </si>
  <si>
    <t>791101M000</t>
  </si>
  <si>
    <t>Петля капота левая CERATO 2008-2013</t>
  </si>
  <si>
    <t>291101M201</t>
  </si>
  <si>
    <t>Защита двс пластик Cerato Cerato</t>
  </si>
  <si>
    <t>865902G500</t>
  </si>
  <si>
    <t>Спойлер бампера передний Kia Magentis</t>
  </si>
  <si>
    <t>986302G100</t>
  </si>
  <si>
    <t>Форсунка омывателя левая ветрового стекла Kia Magentis</t>
  </si>
  <si>
    <t>2312739801</t>
  </si>
  <si>
    <t>86630A2250</t>
  </si>
  <si>
    <t>Усилитель бампера заднего CEED JD WAGOON 2015-&gt;</t>
  </si>
  <si>
    <t>984603E000XX</t>
  </si>
  <si>
    <t>Крышка распылителя левая</t>
  </si>
  <si>
    <t>92102A7030</t>
  </si>
  <si>
    <t>Фара правая CERATO 2012-&gt;</t>
  </si>
  <si>
    <t>962162P000</t>
  </si>
  <si>
    <t>Уплотнитель резиновый</t>
  </si>
  <si>
    <t>938103KRWAQQK</t>
  </si>
  <si>
    <t>86357A7000</t>
  </si>
  <si>
    <t>Уплотнитель бампера переднего верхний</t>
  </si>
  <si>
    <t>86695A7000</t>
  </si>
  <si>
    <t>Спойлер бампера заднего CERATO YD 2012-2018</t>
  </si>
  <si>
    <t>832201P000</t>
  </si>
  <si>
    <t>Молдинг стекла двери задней правой наружний Venga Venga</t>
  </si>
  <si>
    <t>924021P000</t>
  </si>
  <si>
    <t>Фонарь правый Venga Venga</t>
  </si>
  <si>
    <t>587313E200</t>
  </si>
  <si>
    <t>587372E310</t>
  </si>
  <si>
    <t>587372E300</t>
  </si>
  <si>
    <t>Шланг тормозной задний левый</t>
  </si>
  <si>
    <t>924401G600</t>
  </si>
  <si>
    <t>Проводка задней птф</t>
  </si>
  <si>
    <t>252311C370</t>
  </si>
  <si>
    <t>Крыльчатка электровентилятора</t>
  </si>
  <si>
    <t>254311H500</t>
  </si>
  <si>
    <t>Бачок расширительный Cee'd Cee'd</t>
  </si>
  <si>
    <t>2312035701</t>
  </si>
  <si>
    <t>811303W000</t>
  </si>
  <si>
    <t>866143U000</t>
  </si>
  <si>
    <t>Кронштейн бампера заднего правый SPORTAGE 2010-2014</t>
  </si>
  <si>
    <t>813101P000</t>
  </si>
  <si>
    <t>Замок лев. передней дв</t>
  </si>
  <si>
    <t>791103W000</t>
  </si>
  <si>
    <t>Петля капота левая SPORTAGE 2010-2014</t>
  </si>
  <si>
    <t>817701H512FFF</t>
  </si>
  <si>
    <t>Амортизационная стойка багажной двери</t>
  </si>
  <si>
    <t>817801H512FFF</t>
  </si>
  <si>
    <t>81740A2200WK</t>
  </si>
  <si>
    <t>Внутренняя панель багажной двери правая</t>
  </si>
  <si>
    <t>81230A6000</t>
  </si>
  <si>
    <t>Замок двери задка CEED JD WAGOON 2015-&gt;</t>
  </si>
  <si>
    <t>971590Z000</t>
  </si>
  <si>
    <t>R8222A2210</t>
  </si>
  <si>
    <t>Дефлекторы окон CEED 2012- SW</t>
  </si>
  <si>
    <t>584001R300</t>
  </si>
  <si>
    <t>967701M000</t>
  </si>
  <si>
    <t>ПОДРУЛЕВОЙ ПЕРЕКЛЮЧАТЕЛЬ СКОРОСТЕЙ ЛЕВЫЙ</t>
  </si>
  <si>
    <t>83120A2000</t>
  </si>
  <si>
    <t>Уплотнитель проема задней правой двери</t>
  </si>
  <si>
    <t>529101M310</t>
  </si>
  <si>
    <t>Диск колеса алюминиевый Koup Koup</t>
  </si>
  <si>
    <t>624004L000</t>
  </si>
  <si>
    <t>Подрамник передней подвески RIO 2011 -&gt;/SOLARIS 2010-2014</t>
  </si>
  <si>
    <t>737002P550</t>
  </si>
  <si>
    <t>Дверь задка SORENTO 2012 -&gt;</t>
  </si>
  <si>
    <t>865641M610</t>
  </si>
  <si>
    <t>Накладка ПТФ правая (облицовка) CERATO 2010-2012</t>
  </si>
  <si>
    <t>86631A2000</t>
  </si>
  <si>
    <t>Усилитель бампера заднего CEED JD 2012-2015</t>
  </si>
  <si>
    <t>371504L000</t>
  </si>
  <si>
    <t>Площадка АКБ RIO 2015 -&gt;/SOLARIS 2014 -&gt;</t>
  </si>
  <si>
    <t>924023T520</t>
  </si>
  <si>
    <t>Фонарь задний правый на крыле</t>
  </si>
  <si>
    <t>88013A2510WK</t>
  </si>
  <si>
    <t>РЫЧАГ РЕГУЛИРОВКИ ПОЛОЖЕНИЯ СИДЕНИЯ</t>
  </si>
  <si>
    <t>S548302T000</t>
  </si>
  <si>
    <t>S583021YA50</t>
  </si>
  <si>
    <t>Колодки тормозные задние PICANTO 11-17</t>
  </si>
  <si>
    <t>S2521225000</t>
  </si>
  <si>
    <t>S583023QA10</t>
  </si>
  <si>
    <t>Колодки тормозные задние OPTIMA 11-15</t>
  </si>
  <si>
    <t>959200A100</t>
  </si>
  <si>
    <t>Датчик подушки безопасности фронтальный</t>
  </si>
  <si>
    <t>3716022000</t>
  </si>
  <si>
    <t>Планка крепления акб</t>
  </si>
  <si>
    <t>866612P000</t>
  </si>
  <si>
    <t>Кронштейн бампера заднего левый верхний (пластик) SORENTO 2009-2012</t>
  </si>
  <si>
    <t>863922P000</t>
  </si>
  <si>
    <t>Наклейка двери задней правой горизонтальная SORENTO 2012-2017</t>
  </si>
  <si>
    <t>863932P000</t>
  </si>
  <si>
    <t>Наклейка двери задней правой вертикальная задняя SORENTO 2012-2017</t>
  </si>
  <si>
    <t>863912P000</t>
  </si>
  <si>
    <t>Наклейка двери задней правой вертикальная передняя SORENTO 2012-2017</t>
  </si>
  <si>
    <t>985102P000</t>
  </si>
  <si>
    <t>ЭЛ.ДВИГАТЕЛЬ СТЕКЛООЧИСТИТЕЛЯ ЗАДНЕГО СТЕКЛА, 60ВТ</t>
  </si>
  <si>
    <t>4335223100</t>
  </si>
  <si>
    <t>Шестерня кпп</t>
  </si>
  <si>
    <t>858401M1008O</t>
  </si>
  <si>
    <t>ВНУТРЕННЯЯ ПАНЕЛЬ СРЕДНЕЙ СТОЙКИ КУЗОВА</t>
  </si>
  <si>
    <t>812403E300</t>
  </si>
  <si>
    <t>568202K000</t>
  </si>
  <si>
    <t>Наконечник рулевой левый SOUL 2008-2011</t>
  </si>
  <si>
    <t>82471A2000</t>
  </si>
  <si>
    <t>Стеклоподъемник двери передней левой (панель двери) CEED JD 2015-&gt;</t>
  </si>
  <si>
    <t>4582734110</t>
  </si>
  <si>
    <t>Ось дифференциала</t>
  </si>
  <si>
    <t>82724A2000WK</t>
  </si>
  <si>
    <t>Накладка двери правой</t>
  </si>
  <si>
    <t>577152S000</t>
  </si>
  <si>
    <t>961202PBA0</t>
  </si>
  <si>
    <t>КОНТАКТНЫЙ ЭЛЕМЕНТ (РАЗЪЕМ) USB</t>
  </si>
  <si>
    <t>224432F600</t>
  </si>
  <si>
    <t>1898004242AS</t>
  </si>
  <si>
    <t>Разъем сигнала звукового (фишка 2 PIN) RIO 2015</t>
  </si>
  <si>
    <t>919524Y040</t>
  </si>
  <si>
    <t>Крышка корпуса блока предохранителей RIO 2013-2015</t>
  </si>
  <si>
    <t>83651H0020</t>
  </si>
  <si>
    <t>Ручка двери задней левой наружняя RIO 2017-&gt;</t>
  </si>
  <si>
    <t>9999900088AS</t>
  </si>
  <si>
    <t>Контактный элемент проводки</t>
  </si>
  <si>
    <t>86524H0500</t>
  </si>
  <si>
    <t>Заглушка ПТФ правой RIO X-LINE</t>
  </si>
  <si>
    <t>819961R101</t>
  </si>
  <si>
    <t>868424Y500</t>
  </si>
  <si>
    <t>Брызговик задний правый RIO 2015-&gt;</t>
  </si>
  <si>
    <t>865542K000</t>
  </si>
  <si>
    <t>Кронштейн правый бампера переднего</t>
  </si>
  <si>
    <t>962533C000</t>
  </si>
  <si>
    <t>Штырь антены телескопической</t>
  </si>
  <si>
    <t>S583021MA40</t>
  </si>
  <si>
    <t>5466007200</t>
  </si>
  <si>
    <t>Амортизатор передний правый Picanto</t>
  </si>
  <si>
    <t>86131D4000</t>
  </si>
  <si>
    <t>Молдинг лобового стекла боковой левый Optima</t>
  </si>
  <si>
    <t>S548402T000</t>
  </si>
  <si>
    <t>832104Y010</t>
  </si>
  <si>
    <t>Уплотнитель стекла двери задней левой хром RIO 2015-</t>
  </si>
  <si>
    <t>985102V100</t>
  </si>
  <si>
    <t>Насос омывателя стекло лобового CEED 2009-2012</t>
  </si>
  <si>
    <t>866142F501</t>
  </si>
  <si>
    <t>924012F311</t>
  </si>
  <si>
    <t>491003E900</t>
  </si>
  <si>
    <t>Кардан передний</t>
  </si>
  <si>
    <t>2548026001</t>
  </si>
  <si>
    <t>2304026002</t>
  </si>
  <si>
    <t>КОМПЛЕКТ ПОРШНЕВЫХ КОЛЕЦ</t>
  </si>
  <si>
    <t>853933E000CY</t>
  </si>
  <si>
    <t>861502K100</t>
  </si>
  <si>
    <t>Облицовка лобового стекла Soul Soul</t>
  </si>
  <si>
    <t>865641H010</t>
  </si>
  <si>
    <t>Заглушка противотуманной фары правая</t>
  </si>
  <si>
    <t>6240007002</t>
  </si>
  <si>
    <t>Подрамник передней подвески Picanto Picanto</t>
  </si>
  <si>
    <t>934201M510</t>
  </si>
  <si>
    <t>868121G000</t>
  </si>
  <si>
    <t>Подкрылок передний правый Rio</t>
  </si>
  <si>
    <t>841951D000</t>
  </si>
  <si>
    <t>Стойка замка капота Carens Carens</t>
  </si>
  <si>
    <t>282712F000</t>
  </si>
  <si>
    <t>Интеркулер двигателя</t>
  </si>
  <si>
    <t>254122Y000</t>
  </si>
  <si>
    <t>2244138010</t>
  </si>
  <si>
    <t>577262E000</t>
  </si>
  <si>
    <t>924082J580</t>
  </si>
  <si>
    <t>Фиксатор фары</t>
  </si>
  <si>
    <t>826554X010</t>
  </si>
  <si>
    <t>Основание ручки двери передней левой Rio Rio</t>
  </si>
  <si>
    <t>R81402K300</t>
  </si>
  <si>
    <t>Коврики салона (4 шт.) (текстиль) SOUL &lt;-14 (черные) (2 крюка)</t>
  </si>
  <si>
    <t>695102P000</t>
  </si>
  <si>
    <t>Лючок топливной горловины Rio</t>
  </si>
  <si>
    <t>495602P250</t>
  </si>
  <si>
    <t>2841123600</t>
  </si>
  <si>
    <t>8123007030</t>
  </si>
  <si>
    <t>4322332000</t>
  </si>
  <si>
    <t>Подшипник вала МКПП</t>
  </si>
  <si>
    <t>4322232000</t>
  </si>
  <si>
    <t>Подшипник ролик МКПП</t>
  </si>
  <si>
    <t>4130023138FFF</t>
  </si>
  <si>
    <t>4110023138FFF</t>
  </si>
  <si>
    <t>ZK20063001A</t>
  </si>
  <si>
    <t>Клей для вклейки стекол</t>
  </si>
  <si>
    <t>252122A120</t>
  </si>
  <si>
    <t>9620507550</t>
  </si>
  <si>
    <t>Опора антенны</t>
  </si>
  <si>
    <t>2631327001</t>
  </si>
  <si>
    <t>Прокладка корпуса масляного фильтра</t>
  </si>
  <si>
    <t>577333F500</t>
  </si>
  <si>
    <t>Кольцо уплотнительное рулевой рейки</t>
  </si>
  <si>
    <t>251002F700</t>
  </si>
  <si>
    <t>866951H100</t>
  </si>
  <si>
    <t>Пыльник заднего бампера Ceed</t>
  </si>
  <si>
    <t>565551C100</t>
  </si>
  <si>
    <t>392102B100</t>
  </si>
  <si>
    <t>863104X000</t>
  </si>
  <si>
    <t>Эмблема "KIA-знак" на крышку багажника RIO 2011-2013</t>
  </si>
  <si>
    <t>R84604Y800</t>
  </si>
  <si>
    <t>Подкрылок задний левый rio sd Rio</t>
  </si>
  <si>
    <t>3111007150</t>
  </si>
  <si>
    <t>291342T000</t>
  </si>
  <si>
    <t>Дефлектор радиатора правый OPTIMA 2010-2013</t>
  </si>
  <si>
    <t>8760738200</t>
  </si>
  <si>
    <t>966212P400</t>
  </si>
  <si>
    <t>Сигнал звуковой низкочастотный (справа) SORENTO 2012-2014</t>
  </si>
  <si>
    <t>83652B2020</t>
  </si>
  <si>
    <t>Колпачек ручки двери задней левой (накладка) 2013-2019</t>
  </si>
  <si>
    <t>83655B2000</t>
  </si>
  <si>
    <t>Основание ручки двери задней левой 2013-2019</t>
  </si>
  <si>
    <t>83651B2020</t>
  </si>
  <si>
    <t>Ручка двери задней левой наружняя ХРОМ 2013-2019</t>
  </si>
  <si>
    <t>86515B2510</t>
  </si>
  <si>
    <t>Накладка ПТФ передней левой (под окрас)</t>
  </si>
  <si>
    <t>83145D4000</t>
  </si>
  <si>
    <t>Основание молдинга двери задней правой (горизонт., внутр.) OPTIMA 2015-&gt;</t>
  </si>
  <si>
    <t>83130B2000EQ</t>
  </si>
  <si>
    <t>Уплотнитель двери задней левой (на дверь) SOUL 2013-2019</t>
  </si>
  <si>
    <t>83550B2000</t>
  </si>
  <si>
    <t>Направляющая стекла двери задней левой SOUL 2013-2019</t>
  </si>
  <si>
    <t>86821B2500</t>
  </si>
  <si>
    <t>Подкрылок задний левый SOUL 2013-2019</t>
  </si>
  <si>
    <t>71601B2001</t>
  </si>
  <si>
    <t>Усилитель крыла заднего левого (арка) SOUL 2013-2019</t>
  </si>
  <si>
    <t>55100B2341</t>
  </si>
  <si>
    <t>Балка задняя SOUL 2014-2019</t>
  </si>
  <si>
    <t>95720C5500</t>
  </si>
  <si>
    <t>Датчик парковки задний крайний</t>
  </si>
  <si>
    <t>86351D4510</t>
  </si>
  <si>
    <t>80100D4600WK</t>
  </si>
  <si>
    <t>SRS водителя</t>
  </si>
  <si>
    <t>84530D4000</t>
  </si>
  <si>
    <t>SRS передняя правая</t>
  </si>
  <si>
    <t>95910D4750</t>
  </si>
  <si>
    <t>84710D4100WK</t>
  </si>
  <si>
    <t>Корпус приборной панели</t>
  </si>
  <si>
    <t>86617J5300</t>
  </si>
  <si>
    <t>Заглушка буксировочного крюка заднего бампера</t>
  </si>
  <si>
    <t>95812J5000</t>
  </si>
  <si>
    <t>Кронштейн датчика слепой зоны левый</t>
  </si>
  <si>
    <t>92730H5000</t>
  </si>
  <si>
    <t>Патрон лампы допстопа</t>
  </si>
  <si>
    <t>76980J7000</t>
  </si>
  <si>
    <t>Ограничитель двери пер лев</t>
  </si>
  <si>
    <t>82210J7000</t>
  </si>
  <si>
    <t>Молдинг шахты двери пер лев</t>
  </si>
  <si>
    <t>82850J7000</t>
  </si>
  <si>
    <t>Молдинг рамки двери пер лев</t>
  </si>
  <si>
    <t>82130J7000</t>
  </si>
  <si>
    <t>Уплотнитель двери пер лев (на дверь)</t>
  </si>
  <si>
    <t>82231J7000</t>
  </si>
  <si>
    <t>Молдинг шахты стекла двери пер лев (внутр)</t>
  </si>
  <si>
    <t>82655J7000</t>
  </si>
  <si>
    <t>Основание ручки двери пер прав</t>
  </si>
  <si>
    <t>82484J7000</t>
  </si>
  <si>
    <t>Держатель замка двери пер лев</t>
  </si>
  <si>
    <t>82485J7000</t>
  </si>
  <si>
    <t>Фиксатор замка пер лев двери</t>
  </si>
  <si>
    <t>857701G501VA</t>
  </si>
  <si>
    <t>Обивка панели задней Rio Rio</t>
  </si>
  <si>
    <t>59770G4300</t>
  </si>
  <si>
    <t>863601G600</t>
  </si>
  <si>
    <t>Решётка радиатора Rio Rio</t>
  </si>
  <si>
    <t>473863C100</t>
  </si>
  <si>
    <t>ВАЛ КПП</t>
  </si>
  <si>
    <t>92102J7000</t>
  </si>
  <si>
    <t>92101D4070</t>
  </si>
  <si>
    <t>87360J7300</t>
  </si>
  <si>
    <t>Накладка двери багажника правая</t>
  </si>
  <si>
    <t>86551D4500</t>
  </si>
  <si>
    <t>Кронштейн переднего бампера под фару левый</t>
  </si>
  <si>
    <t>458393B050</t>
  </si>
  <si>
    <t>981201R000</t>
  </si>
  <si>
    <t>Трапеция стеклоочистителя</t>
  </si>
  <si>
    <t>824711H000</t>
  </si>
  <si>
    <t>Стеклоподъемник двери передней левой (панель, без мотора)</t>
  </si>
  <si>
    <t>823011H200AL4</t>
  </si>
  <si>
    <t>Обивка двери передней левой</t>
  </si>
  <si>
    <t>583021MA40</t>
  </si>
  <si>
    <t>82301J7010DHC</t>
  </si>
  <si>
    <t>Обивка двери пер лев</t>
  </si>
  <si>
    <t>88820J7100ED</t>
  </si>
  <si>
    <t>Ремень безопасности пассажира</t>
  </si>
  <si>
    <t>88810J7000ED</t>
  </si>
  <si>
    <t>Ремень безопасности водителя</t>
  </si>
  <si>
    <t>89820J7000WK</t>
  </si>
  <si>
    <t>Ремень безопасности зад прав</t>
  </si>
  <si>
    <t>89810J7000WK</t>
  </si>
  <si>
    <t>Ремень безопасности зад лев</t>
  </si>
  <si>
    <t>95910J7100</t>
  </si>
  <si>
    <t>85873J7100WK</t>
  </si>
  <si>
    <t>Накладка порога пер лев двери</t>
  </si>
  <si>
    <t>85870J7000WK</t>
  </si>
  <si>
    <t>Внутренняя облицовка порога левого</t>
  </si>
  <si>
    <t>71312J7D00</t>
  </si>
  <si>
    <t>Порог кузова левый</t>
  </si>
  <si>
    <t>80410J7000</t>
  </si>
  <si>
    <t>Шторка безопасности левая (сверху)</t>
  </si>
  <si>
    <t>87262H0500BFA</t>
  </si>
  <si>
    <t>Накладка релинга задняя правая</t>
  </si>
  <si>
    <t>552602P200</t>
  </si>
  <si>
    <t>R8570Q5100WK</t>
  </si>
  <si>
    <t>Ковер багажного отсека, текстильный (для Premium / Premium+)</t>
  </si>
  <si>
    <t>81320C5010</t>
  </si>
  <si>
    <t>863202T500</t>
  </si>
  <si>
    <t>Эмблема Киа</t>
  </si>
  <si>
    <t>82530J7000</t>
  </si>
  <si>
    <t>Направляющая стекла двери пер лев</t>
  </si>
  <si>
    <t>81310J7010</t>
  </si>
  <si>
    <t>Замок двери пер левой</t>
  </si>
  <si>
    <t>96710A2200BWK</t>
  </si>
  <si>
    <t>86630H0510</t>
  </si>
  <si>
    <t>Усилитель заднего бамера</t>
  </si>
  <si>
    <t>92401H0300</t>
  </si>
  <si>
    <t>86661C5000</t>
  </si>
  <si>
    <t>29120A2200</t>
  </si>
  <si>
    <t>28650A2110</t>
  </si>
  <si>
    <t>Задняя часть шлушителя Ceed</t>
  </si>
  <si>
    <t>95766D4102</t>
  </si>
  <si>
    <t>95420D4400</t>
  </si>
  <si>
    <t>Антенна SMSRT задняя на усилителе бампера</t>
  </si>
  <si>
    <t>95780C5500</t>
  </si>
  <si>
    <t>86551Q5000</t>
  </si>
  <si>
    <t>224432B600</t>
  </si>
  <si>
    <t>282742F700</t>
  </si>
  <si>
    <t>Воздуховод интеркуллера</t>
  </si>
  <si>
    <t>28212C5100</t>
  </si>
  <si>
    <t>Воздухозаборник на панель передннюю</t>
  </si>
  <si>
    <t>82220D4000</t>
  </si>
  <si>
    <t>Уплотнитель стекла двери передней правой наружний</t>
  </si>
  <si>
    <t>95420D4300</t>
  </si>
  <si>
    <t>Антенна SMSRT задняя в багажнике на задней панеле</t>
  </si>
  <si>
    <t>86110J7250</t>
  </si>
  <si>
    <t>81125C5000</t>
  </si>
  <si>
    <t>Утеплитель капота</t>
  </si>
  <si>
    <t>86571C5510</t>
  </si>
  <si>
    <t>4742324000</t>
  </si>
  <si>
    <t>49543M6200</t>
  </si>
  <si>
    <t>Пыльник шруса левый внутренний</t>
  </si>
  <si>
    <t>291202H050</t>
  </si>
  <si>
    <t>Панель защитная отсека моторного левая</t>
  </si>
  <si>
    <t>87610D4530</t>
  </si>
  <si>
    <t>Зеркало заднего вида левое в сборе OPTIMA 2015-&gt;</t>
  </si>
  <si>
    <t>56500D7100</t>
  </si>
  <si>
    <t>Рейка рулевая в сборе</t>
  </si>
  <si>
    <t>95120C5300</t>
  </si>
  <si>
    <t>Гнездо розетки заднее 12 V</t>
  </si>
  <si>
    <t>96210D4350EB</t>
  </si>
  <si>
    <t>865132G000</t>
  </si>
  <si>
    <t>819962K000</t>
  </si>
  <si>
    <t>Ключ замка зажигания вставка</t>
  </si>
  <si>
    <t>97774H0000</t>
  </si>
  <si>
    <t>Трубка системы кондиционирования</t>
  </si>
  <si>
    <t>92402A7600</t>
  </si>
  <si>
    <t>Фонарь правый на крыло CERATO YD</t>
  </si>
  <si>
    <t>95710C1000</t>
  </si>
  <si>
    <t>Сигнал звуковой пьезо (слева) CERATO 2018-&gt;</t>
  </si>
  <si>
    <t>86522F1300</t>
  </si>
  <si>
    <t>Накладка ПТФ правой SPORTAGE QLE</t>
  </si>
  <si>
    <t>87620A2610</t>
  </si>
  <si>
    <t>95780J5110</t>
  </si>
  <si>
    <t>Камера решетка радиатора</t>
  </si>
  <si>
    <t>91880J5150</t>
  </si>
  <si>
    <t>86520J5600</t>
  </si>
  <si>
    <t>86570J5600</t>
  </si>
  <si>
    <t>96400J5000</t>
  </si>
  <si>
    <t>Датчик контроля полосы</t>
  </si>
  <si>
    <t>25460J5000</t>
  </si>
  <si>
    <t>Радиатор АКПП</t>
  </si>
  <si>
    <t>97606J5000</t>
  </si>
  <si>
    <t>25310J5100</t>
  </si>
  <si>
    <t>Радиатор ДВС</t>
  </si>
  <si>
    <t>282703L210</t>
  </si>
  <si>
    <t>Радиатор интеркуллера</t>
  </si>
  <si>
    <t>29110J5100</t>
  </si>
  <si>
    <t>86519J5600</t>
  </si>
  <si>
    <t>Проставка под гос номер</t>
  </si>
  <si>
    <t>86517J5600</t>
  </si>
  <si>
    <t>86350J5900</t>
  </si>
  <si>
    <t>351002G600</t>
  </si>
  <si>
    <t>Дроссельная заслонка</t>
  </si>
  <si>
    <t>283122GTA0</t>
  </si>
  <si>
    <t>59700C5610FFF</t>
  </si>
  <si>
    <t>ЭЛЕКТРОМЕХАНИЧЕСКИЙ СТОЯНОЧНЫЙ ТОРМОЗ</t>
  </si>
  <si>
    <t>89820J5300YBR</t>
  </si>
  <si>
    <t>Ремень безопасности задний правый</t>
  </si>
  <si>
    <t>89810J5300YBR</t>
  </si>
  <si>
    <t>Ремень безопасности задний левый</t>
  </si>
  <si>
    <t>95910J5100</t>
  </si>
  <si>
    <t>Блок управления SRS</t>
  </si>
  <si>
    <t>85910J5000WK</t>
  </si>
  <si>
    <t>Полка багажника</t>
  </si>
  <si>
    <t>25380J5100</t>
  </si>
  <si>
    <t>Кожух вентилятора радиаторов</t>
  </si>
  <si>
    <t>95822J5000</t>
  </si>
  <si>
    <t>Кронштейн датчика мертвых зон правый</t>
  </si>
  <si>
    <t>96611J5000</t>
  </si>
  <si>
    <t>Звуковой сигнал низкий тон</t>
  </si>
  <si>
    <t>87751J5300</t>
  </si>
  <si>
    <t>Накладка порога левого</t>
  </si>
  <si>
    <t>28796J5000</t>
  </si>
  <si>
    <t>Теплозащита зад прав</t>
  </si>
  <si>
    <t>95400H0000</t>
  </si>
  <si>
    <t>Блок BCM</t>
  </si>
  <si>
    <t>86350F1700</t>
  </si>
  <si>
    <t>84710J5300YBR</t>
  </si>
  <si>
    <t>Торпедо</t>
  </si>
  <si>
    <t>80100J5100YBR</t>
  </si>
  <si>
    <t>Подушка безопасности водителя</t>
  </si>
  <si>
    <t>80300J5000</t>
  </si>
  <si>
    <t>Подушка безопасности пассажира</t>
  </si>
  <si>
    <t>80200J5600</t>
  </si>
  <si>
    <t>Подушка безопасности коленная</t>
  </si>
  <si>
    <t>88820J5600WYA</t>
  </si>
  <si>
    <t>Ремень безопасности пер правый</t>
  </si>
  <si>
    <t>88810J5000WYA</t>
  </si>
  <si>
    <t>863811R000</t>
  </si>
  <si>
    <t>Наклейка двери задней левой передняя SOLARIS 2010-2014</t>
  </si>
  <si>
    <t>863821R000</t>
  </si>
  <si>
    <t>Наклейка двери задней левой горизонтальная SOLARIS 2010-2014</t>
  </si>
  <si>
    <t>863831R000</t>
  </si>
  <si>
    <t>Наклейка двери задней левой задняя SOLARIS 2010-2014</t>
  </si>
  <si>
    <t>3111226000</t>
  </si>
  <si>
    <t>Фильтр топливный Santa Fe Santa Fe</t>
  </si>
  <si>
    <t>29130A2200</t>
  </si>
  <si>
    <t>Пыльник ДВС левый (пластик)</t>
  </si>
  <si>
    <t>263304A000</t>
  </si>
  <si>
    <t>86311C5000</t>
  </si>
  <si>
    <t>Эмблема GDI</t>
  </si>
  <si>
    <t>96740A9100WK</t>
  </si>
  <si>
    <t>Кнопка закрывания багажника</t>
  </si>
  <si>
    <t>86842M6000</t>
  </si>
  <si>
    <t>Брызговик зад правый</t>
  </si>
  <si>
    <t>95821C5000</t>
  </si>
  <si>
    <t>Радар слепых зон справа</t>
  </si>
  <si>
    <t>98521D9000</t>
  </si>
  <si>
    <t>Датчик уровня омывателя сткла</t>
  </si>
  <si>
    <t>29136C5500</t>
  </si>
  <si>
    <t>Дефлектор радиаторов нижний</t>
  </si>
  <si>
    <t>R8480AC1054K</t>
  </si>
  <si>
    <t>Набор установочный</t>
  </si>
  <si>
    <t>87620B2160</t>
  </si>
  <si>
    <t>R8200M6000</t>
  </si>
  <si>
    <t>БАГАЖНИК НА КРЫШУ Cerato</t>
  </si>
  <si>
    <t>66743ADE00</t>
  </si>
  <si>
    <t>КРЮЧОК ДЛЯ СУМОК ДЛЯ САЛОНА А/М</t>
  </si>
  <si>
    <t>86635B2510</t>
  </si>
  <si>
    <t>87610F1100</t>
  </si>
  <si>
    <t>Зеркало левое в сборе QLS</t>
  </si>
  <si>
    <t>861544Y050</t>
  </si>
  <si>
    <t>Кожух решетки воздухозаборника прав</t>
  </si>
  <si>
    <t>411262D100</t>
  </si>
  <si>
    <t>84215B2000</t>
  </si>
  <si>
    <t>Защита пола кузова левая</t>
  </si>
  <si>
    <t>28791B2000</t>
  </si>
  <si>
    <t>Термозащита передняя</t>
  </si>
  <si>
    <t>28793B2000</t>
  </si>
  <si>
    <t>Термозащита задняя</t>
  </si>
  <si>
    <t>28600B2800</t>
  </si>
  <si>
    <t>Глушитель средняя часть</t>
  </si>
  <si>
    <t>82661J5210</t>
  </si>
  <si>
    <t>Ручка передней правой двери в сборе</t>
  </si>
  <si>
    <t>92101C5620</t>
  </si>
  <si>
    <t>86521F1520</t>
  </si>
  <si>
    <t>Облицовка ПТФ пер левой</t>
  </si>
  <si>
    <t>96890C5100</t>
  </si>
  <si>
    <t>474523B800</t>
  </si>
  <si>
    <t>92202F1600</t>
  </si>
  <si>
    <t>87620F1560</t>
  </si>
  <si>
    <t>56825D3500</t>
  </si>
  <si>
    <t>98530D7600</t>
  </si>
  <si>
    <t>95720J5200ABP</t>
  </si>
  <si>
    <t>Датчик парковки зад бампера (лев/прав)</t>
  </si>
  <si>
    <t>71120B2A00</t>
  </si>
  <si>
    <t>Стойка кузова правая Soul</t>
  </si>
  <si>
    <t>87375J5000</t>
  </si>
  <si>
    <t>Уплотнитель накладки крышки багажника</t>
  </si>
  <si>
    <t>87376J5000</t>
  </si>
  <si>
    <t>87120J5000</t>
  </si>
  <si>
    <t>Молдинг стекла крышки багажника лев/прав</t>
  </si>
  <si>
    <t>86314J5000</t>
  </si>
  <si>
    <t>86822J5000</t>
  </si>
  <si>
    <t>86821J5000</t>
  </si>
  <si>
    <t>73700J5010</t>
  </si>
  <si>
    <t>Крышка багажника Стингер</t>
  </si>
  <si>
    <t>86634J5000</t>
  </si>
  <si>
    <t>Кронштейн зад бампера (на усилитель)</t>
  </si>
  <si>
    <t>92402J5100</t>
  </si>
  <si>
    <t>86150B2500</t>
  </si>
  <si>
    <t>Накладка под лобовое стекло (жабо)</t>
  </si>
  <si>
    <t>79120B2000</t>
  </si>
  <si>
    <t>957202T550ABP</t>
  </si>
  <si>
    <t>866122T610</t>
  </si>
  <si>
    <t>866352T500</t>
  </si>
  <si>
    <t>КРОНШТЕЙН БАЛКИ БАМПЕРА</t>
  </si>
  <si>
    <t>866202T500</t>
  </si>
  <si>
    <t>АМОРТИЗИРУЮЩАЯ ПАНЕЛЬ ЗАДНЕГО БАМПЕРА</t>
  </si>
  <si>
    <t>865522T520</t>
  </si>
  <si>
    <t>811904X000</t>
  </si>
  <si>
    <t>Трос замка капота (до салона) RIO 2015 -&gt;</t>
  </si>
  <si>
    <t>86590A7200</t>
  </si>
  <si>
    <t>Молдинг бампера</t>
  </si>
  <si>
    <t>86522A7200</t>
  </si>
  <si>
    <t>Решетка бампера переднего CERATO KOUP</t>
  </si>
  <si>
    <t>495361R001</t>
  </si>
  <si>
    <t>Шрус внутренний левый</t>
  </si>
  <si>
    <t>597602P500</t>
  </si>
  <si>
    <t>921912T100</t>
  </si>
  <si>
    <t>Клипса фары верхняя OPTIMA 2010-2015</t>
  </si>
  <si>
    <t>985102L100</t>
  </si>
  <si>
    <t>Насос стеклоомывателя</t>
  </si>
  <si>
    <t>863502K550</t>
  </si>
  <si>
    <t>813201H020</t>
  </si>
  <si>
    <t>866131Y000</t>
  </si>
  <si>
    <t>868211Y000</t>
  </si>
  <si>
    <t>86356A7200</t>
  </si>
  <si>
    <t>Молдинг решетки радиатора</t>
  </si>
  <si>
    <t>86511A7200</t>
  </si>
  <si>
    <t>Бампер передний CERATO KOUP</t>
  </si>
  <si>
    <t>R8140D4001</t>
  </si>
  <si>
    <t>Коврики салона (4 шт.) (текстиль) OPTIMA JF</t>
  </si>
  <si>
    <t>858102T10087</t>
  </si>
  <si>
    <t>Накладка стойки кузова внутренняя левая</t>
  </si>
  <si>
    <t>981201H000</t>
  </si>
  <si>
    <t>Трапеция с/о</t>
  </si>
  <si>
    <t>222262G032</t>
  </si>
  <si>
    <t>105340301</t>
  </si>
  <si>
    <t>Прокладка поддона картера, комплект</t>
  </si>
  <si>
    <t>863182G000</t>
  </si>
  <si>
    <t>Эмблема "KIA" на бампер/на крышку багажника OPTIMA 2010-2012/CERATO 2009-2012</t>
  </si>
  <si>
    <t>0K2N151739</t>
  </si>
  <si>
    <t>Эмблема "SPECTRA" на крышку багажника SPECTRA</t>
  </si>
  <si>
    <t>863151F000</t>
  </si>
  <si>
    <t>Эмблема "4WD"</t>
  </si>
  <si>
    <t>3921022610</t>
  </si>
  <si>
    <t>8659125000</t>
  </si>
  <si>
    <t>Клипса бампера переднего левая=правая (кронштейн) ACCENT</t>
  </si>
  <si>
    <t>877321G010</t>
  </si>
  <si>
    <t>Молдинг двери задней правой Rio Rio</t>
  </si>
  <si>
    <t>863221G000</t>
  </si>
  <si>
    <t>Эмблема "Rio"</t>
  </si>
  <si>
    <t>841411H000</t>
  </si>
  <si>
    <t>Уплотнитель крыла переднего левый</t>
  </si>
  <si>
    <t>230402F911</t>
  </si>
  <si>
    <t>Кольца поршневые комплект 0,25</t>
  </si>
  <si>
    <t>R8130J7310P</t>
  </si>
  <si>
    <t>К-КТ КОВРОВ САЛОНА+БАГАЖНОГО ОТСЕКА,PROCEED,GT-LINE,БЕЗ ПОГРУЗОЧНЫХ НАПРАВЛЯЮЩИХ 2019</t>
  </si>
  <si>
    <t>32700D4200</t>
  </si>
  <si>
    <t>Педаль акселератора электронная</t>
  </si>
  <si>
    <t>86662C5000</t>
  </si>
  <si>
    <t>Кронштейн бампера заднего правый</t>
  </si>
  <si>
    <t>868121P510</t>
  </si>
  <si>
    <t>Подкрылок передний правый VENGA</t>
  </si>
  <si>
    <t>935713W300WK</t>
  </si>
  <si>
    <t>Блок управления стеклоподъемником</t>
  </si>
  <si>
    <t>223112F650</t>
  </si>
  <si>
    <t>86665M0000</t>
  </si>
  <si>
    <t>91890M6010</t>
  </si>
  <si>
    <t>Жгут проводов бампера переднего CERATO 2018-&gt;</t>
  </si>
  <si>
    <t>770044X200</t>
  </si>
  <si>
    <t>Дверь задняя правая RIO 2015-2017</t>
  </si>
  <si>
    <t>831404X200</t>
  </si>
  <si>
    <t>Уплотнитель двери задней правой (на дверь) RIO 2011-2015</t>
  </si>
  <si>
    <t>868411G600</t>
  </si>
  <si>
    <t>821303U000QQK</t>
  </si>
  <si>
    <t>РЕМКОМПЛЕКТ ДЛЯ УПЛОТНИТЕЛЯ ДВЕРИ (ЗАЖИМ 2ШТ, БУТИЛОВАЯ ЛЕНТА 2ШТ)</t>
  </si>
  <si>
    <t>865113U510</t>
  </si>
  <si>
    <t>863721F000</t>
  </si>
  <si>
    <t>Наклейка передней правой двери (горизонтальная) Sportage Sportage</t>
  </si>
  <si>
    <t>97510A7100</t>
  </si>
  <si>
    <t>Клапан вентиляции салона на заднем крыле CERATO</t>
  </si>
  <si>
    <t>252122E310</t>
  </si>
  <si>
    <t>Ремень приводной 6PK1777</t>
  </si>
  <si>
    <t>86350D4010</t>
  </si>
  <si>
    <t>86560D4000</t>
  </si>
  <si>
    <t>Решетка бампера переднего OPTIMA 2016-&gt;</t>
  </si>
  <si>
    <t>28130C1510</t>
  </si>
  <si>
    <t>Патрубок воздушный</t>
  </si>
  <si>
    <t>66400G6000</t>
  </si>
  <si>
    <t>86511G6700</t>
  </si>
  <si>
    <t>86520G6300</t>
  </si>
  <si>
    <t>АМОРТИЗИРУЮЩАЯ ПАНЕЛЬ ПЕРЕДНЕГО БАМПЕРА</t>
  </si>
  <si>
    <t>86561G6700</t>
  </si>
  <si>
    <t>86562G6700</t>
  </si>
  <si>
    <t>Решетка бампера нижняя</t>
  </si>
  <si>
    <t>86591G6700</t>
  </si>
  <si>
    <t>86610G6710</t>
  </si>
  <si>
    <t>Бампер</t>
  </si>
  <si>
    <t>R4010C5111P</t>
  </si>
  <si>
    <t>Защита картера + редуктора (сталь) SORENTO PRIME UM 2017 NEW</t>
  </si>
  <si>
    <t>R8222H0200</t>
  </si>
  <si>
    <t>Дефлекторы окон RIO sedan 2017-&gt;</t>
  </si>
  <si>
    <t>253V22EH00A</t>
  </si>
  <si>
    <t>R84602P001</t>
  </si>
  <si>
    <t>ПОДКРЫЛОК С ШУМОИЗОЛЯЦИЕЙ ПЕРЕДНИЙ ПРАВЫЙ Sorento XM</t>
  </si>
  <si>
    <t>R84602P002</t>
  </si>
  <si>
    <t>ПОДКРЫЛОК С ШУМОИЗОЛЯЦИЕЙ ПЕРЕДНИЙ ЛЕВЫЙ Sorento XM</t>
  </si>
  <si>
    <t>R84602P004</t>
  </si>
  <si>
    <t>ПОДКРЫЛОК С ШУМОИЗОЛЯЦИЕЙ ЗАДНИЙ ЛЕВЫЙ Sorento XM</t>
  </si>
  <si>
    <t>R84602P003</t>
  </si>
  <si>
    <t>ПОДКРЫЛОК С ШУМОИЗОЛЯЦИЕЙ ЗАДНИЙ ПРАВЫЙ Sorento XM</t>
  </si>
  <si>
    <t>95720H0000MZH</t>
  </si>
  <si>
    <t>R8380C5551</t>
  </si>
  <si>
    <t>ЗАЩИТНАЯ СЕТКА РАДИАТОРА SORENTO UM PRIME, FL2018 КОМПЛЕКТ</t>
  </si>
  <si>
    <t>82664F1000</t>
  </si>
  <si>
    <t>Прокладка ручки двери</t>
  </si>
  <si>
    <t>82663F1000</t>
  </si>
  <si>
    <t>R8380B2101</t>
  </si>
  <si>
    <t>Защитная сетка радиатора  Soul FL (без парктроников)</t>
  </si>
  <si>
    <t>230402E000</t>
  </si>
  <si>
    <t>Кольца поршневые</t>
  </si>
  <si>
    <t>393502G000</t>
  </si>
  <si>
    <t>Датчик положения распредвала</t>
  </si>
  <si>
    <t>86511A7800</t>
  </si>
  <si>
    <t>65500H0050</t>
  </si>
  <si>
    <t>Пол багажника (метал.) RIO sedan FBr 2017-&gt;</t>
  </si>
  <si>
    <t>64101A7600</t>
  </si>
  <si>
    <t>Панель передняя Cerato</t>
  </si>
  <si>
    <t>71602H0050</t>
  </si>
  <si>
    <t>Панель внутрення задняя правая RIO sedan FBr 2017-&gt;</t>
  </si>
  <si>
    <t>81752H0000</t>
  </si>
  <si>
    <t>Обивка крышки багажника RIO sedan FBr 2017-&gt;</t>
  </si>
  <si>
    <t>R8480AC1021K</t>
  </si>
  <si>
    <t>КОЖАНЫЙ БРЕЛОК SOUL GT ЧЕРНЫЙ</t>
  </si>
  <si>
    <t>R8480AC1022K</t>
  </si>
  <si>
    <t>КОЖАНЫЙ БРЕЛОК SOUL КРАСНЫЙ</t>
  </si>
  <si>
    <t>R8570C5110WK</t>
  </si>
  <si>
    <t>Коврик багажника (текстиль) SORENTO PRIME UM (длинный, 3-ий ряд сложен))</t>
  </si>
  <si>
    <t>R8130C5102</t>
  </si>
  <si>
    <t>Коврики салона (4 шт.) (комбинированные) SORENTO PRIME UM</t>
  </si>
  <si>
    <t>977622W001</t>
  </si>
  <si>
    <t>Шланг компрессора кондиционера</t>
  </si>
  <si>
    <t>92406A2010</t>
  </si>
  <si>
    <t>Светоотражатель задний правый (катафот)</t>
  </si>
  <si>
    <t>R8480AC1033K</t>
  </si>
  <si>
    <t>КОЖАНЫЙ БРЕЛОК STINGER (CARBON STYLE)</t>
  </si>
  <si>
    <t>R8480AC1032K</t>
  </si>
  <si>
    <t>КОЖАНЫЙ БРЕЛОК STINGER</t>
  </si>
  <si>
    <t>R4000J5100P</t>
  </si>
  <si>
    <t>Защита картера + КПП (сталь) STINGER 2018</t>
  </si>
  <si>
    <t>R8570J5100WK</t>
  </si>
  <si>
    <t>Коврик багажника (текстиль) STINGER 2018</t>
  </si>
  <si>
    <t>R4000J5200P</t>
  </si>
  <si>
    <t>Защита картера + КПП (алюминий) STINGER 2018</t>
  </si>
  <si>
    <t>876111G510</t>
  </si>
  <si>
    <t>811900Z000</t>
  </si>
  <si>
    <t>R8140A2100WC</t>
  </si>
  <si>
    <t>Коврики салона (4 шт.) (текстиль) CEED JD FIFA 2018</t>
  </si>
  <si>
    <t>8761007690</t>
  </si>
  <si>
    <t>Зеркало наружнее левое</t>
  </si>
  <si>
    <t>9771302000</t>
  </si>
  <si>
    <t>ПРИВОДНОЙ РЕМЕНЬ 4PK675</t>
  </si>
  <si>
    <t>971131G000</t>
  </si>
  <si>
    <t>Вентилятор отопителя салона</t>
  </si>
  <si>
    <t>877321G600</t>
  </si>
  <si>
    <t>Молдинг двери задней правой Rio</t>
  </si>
  <si>
    <t>56825C1090</t>
  </si>
  <si>
    <t>Наконечник рулевой правый OPTIMA 2015-&gt;</t>
  </si>
  <si>
    <t>A8480AC023K</t>
  </si>
  <si>
    <t>Спортивная сумка, синяя, FIFA 2018</t>
  </si>
  <si>
    <t>955501R000</t>
  </si>
  <si>
    <t>Реле поворотов</t>
  </si>
  <si>
    <t>8190507500</t>
  </si>
  <si>
    <t>Комплект цилиндров замков с ключами</t>
  </si>
  <si>
    <t>814201H000</t>
  </si>
  <si>
    <t>Замок задней правой двери</t>
  </si>
  <si>
    <t>85880A7000WK</t>
  </si>
  <si>
    <t>Обшивка порога кузова передняя левая</t>
  </si>
  <si>
    <t>842252P500</t>
  </si>
  <si>
    <t>Защита днища правая (пластик)</t>
  </si>
  <si>
    <t>821911E010</t>
  </si>
  <si>
    <t>Отбойник капота RIO/SOLARIS 2014 -&gt;</t>
  </si>
  <si>
    <t>819961H100</t>
  </si>
  <si>
    <t>581011MA01</t>
  </si>
  <si>
    <t>Колодки тормозные передние CERATO</t>
  </si>
  <si>
    <t>577164L010</t>
  </si>
  <si>
    <t>ВАЛ РУЛЕВОГО МЕХАНИЗМА</t>
  </si>
  <si>
    <t>865152T000</t>
  </si>
  <si>
    <t>Кронштейн бампера переднего левый на крыло OPTIMA 2010-2013</t>
  </si>
  <si>
    <t>983513M000</t>
  </si>
  <si>
    <t>Накладка щетки стеклоочистителя</t>
  </si>
  <si>
    <t>824111G010</t>
  </si>
  <si>
    <t>Стекло двери передней левой (водительское) RIO 2006-2011</t>
  </si>
  <si>
    <t>865301P000</t>
  </si>
  <si>
    <t>Усилитель бампера переднего метал VENGA</t>
  </si>
  <si>
    <t>863632P000</t>
  </si>
  <si>
    <t>Наклейка двери передней левой вертикальная SORENTO 2009-2012</t>
  </si>
  <si>
    <t>863611H200</t>
  </si>
  <si>
    <t>Накладка замка капота Cee'd Cee'd</t>
  </si>
  <si>
    <t>517202D100</t>
  </si>
  <si>
    <t>0K2A161459C</t>
  </si>
  <si>
    <t>66920J7000</t>
  </si>
  <si>
    <t>29134J7000</t>
  </si>
  <si>
    <t>ЗАЩИТНЫЙ КОЖУХ РАДИАТОРА ПРАВЫЙ</t>
  </si>
  <si>
    <t>266114A100</t>
  </si>
  <si>
    <t>Щуп</t>
  </si>
  <si>
    <t>814101D010</t>
  </si>
  <si>
    <t>861301P001</t>
  </si>
  <si>
    <t>R8480AC1048K</t>
  </si>
  <si>
    <t>НАБОР ВОСКОВЫХ МЕЛКОВ "KIA" ДЛЯ РИСОВАНИЯ</t>
  </si>
  <si>
    <t>66311F9000</t>
  </si>
  <si>
    <t>Крыло переднее левое SOLARIS</t>
  </si>
  <si>
    <t>92402G6000</t>
  </si>
  <si>
    <t>Фанарь правый з в сборе KIA</t>
  </si>
  <si>
    <t>86611G6000</t>
  </si>
  <si>
    <t>86642G6000</t>
  </si>
  <si>
    <t>Кронштейн усилителя правый/ левый Picanto 17-</t>
  </si>
  <si>
    <t>55540D3000</t>
  </si>
  <si>
    <t>Стойка стабилизатора заднего правая SPORTAGE QLE</t>
  </si>
  <si>
    <t>214402F600</t>
  </si>
  <si>
    <t>927101Y300</t>
  </si>
  <si>
    <t>Стекло фонаря "СТОП-СИГНАЛА"</t>
  </si>
  <si>
    <t>87772B2100</t>
  </si>
  <si>
    <t>Накладка на крыло переднее правое "SOUL" SOUL PS 2013-2018</t>
  </si>
  <si>
    <t>56900B2000EQ</t>
  </si>
  <si>
    <t>Подушка безопасности водителя (в руль) SOUL 2013-2018</t>
  </si>
  <si>
    <t>84530B2000</t>
  </si>
  <si>
    <t>Подушка безопасности пассажира (в торпеде) SOUL 2013-2018</t>
  </si>
  <si>
    <t>84710B2100EQ</t>
  </si>
  <si>
    <t>Панель приборов (торпедо) SOUL 2013-2018</t>
  </si>
  <si>
    <t>95910B2550</t>
  </si>
  <si>
    <t>Блок SRS Airbag SOUL 2016-2018</t>
  </si>
  <si>
    <t>88810B2100BF3</t>
  </si>
  <si>
    <t>Ремень безопасности водителя (левый) SOUL 2013-2018</t>
  </si>
  <si>
    <t>392102B310</t>
  </si>
  <si>
    <t>452284C000</t>
  </si>
  <si>
    <t>Прокладка поддона АКПП</t>
  </si>
  <si>
    <t>793502B020</t>
  </si>
  <si>
    <t>Петля задней левой двери нижняя</t>
  </si>
  <si>
    <t>937404Y100</t>
  </si>
  <si>
    <t>КНОПОЧНЫЙ ВЫКЛЮЧАТЕЛЬ ПОДОГРЕВА СТЕКЛА</t>
  </si>
  <si>
    <t>760032K511</t>
  </si>
  <si>
    <t>282102P200</t>
  </si>
  <si>
    <t>4322239042</t>
  </si>
  <si>
    <t>ПОДШИПНИК КПП</t>
  </si>
  <si>
    <t>4322339040</t>
  </si>
  <si>
    <t>760041M011</t>
  </si>
  <si>
    <t>564001R200</t>
  </si>
  <si>
    <t>54500A2600</t>
  </si>
  <si>
    <t>Рычаг передней повески левый CEED JD 2015</t>
  </si>
  <si>
    <t>858352K500WK</t>
  </si>
  <si>
    <t>Внутренняя панель стойки кузова</t>
  </si>
  <si>
    <t>92405A7000</t>
  </si>
  <si>
    <t>Фонарь задний противотуманный левый (катафот)</t>
  </si>
  <si>
    <t>587371H300</t>
  </si>
  <si>
    <t>Шланг тормозной задний левый Cee'd Cee'd</t>
  </si>
  <si>
    <t>865841G000</t>
  </si>
  <si>
    <t>Кронштейн бампера переденего правый передний Rio Rio</t>
  </si>
  <si>
    <t>4332937040</t>
  </si>
  <si>
    <t>Подшипник дифференциала мкп</t>
  </si>
  <si>
    <t>872971D000</t>
  </si>
  <si>
    <t>495602S350</t>
  </si>
  <si>
    <t>319214A705</t>
  </si>
  <si>
    <t>Датчик уровня воды топливного фильтра</t>
  </si>
  <si>
    <t>54500C5150</t>
  </si>
  <si>
    <t>Рычаг передний левый</t>
  </si>
  <si>
    <t>87752D4010</t>
  </si>
  <si>
    <t>Накладка порога правого (пластик., с ХРОМОМ) OPTIMA 2015-&gt;</t>
  </si>
  <si>
    <t>92102D4070</t>
  </si>
  <si>
    <t>Фара правая OPTIMA 2015-&gt;</t>
  </si>
  <si>
    <t>83420H0000</t>
  </si>
  <si>
    <t>Стекло задней двери</t>
  </si>
  <si>
    <t>92133F1000</t>
  </si>
  <si>
    <t>Кронштейн под фару левый SPORTAGE</t>
  </si>
  <si>
    <t>826521R050</t>
  </si>
  <si>
    <t>Крышка ручки двери</t>
  </si>
  <si>
    <t>545103E100</t>
  </si>
  <si>
    <t>Рычаг передний нижний левый</t>
  </si>
  <si>
    <t>866851H500</t>
  </si>
  <si>
    <t>Кронштейн бампера заднего левый=центральный=правый нижний CEED 2009-2012</t>
  </si>
  <si>
    <t>973103E260</t>
  </si>
  <si>
    <t>Шланг отопителя</t>
  </si>
  <si>
    <t>52910A2220</t>
  </si>
  <si>
    <t>Диск колеса R16 (литой) CEED JD 2013-2015</t>
  </si>
  <si>
    <t>86180A2100</t>
  </si>
  <si>
    <t>Стекло стойки кузова переднее левое (треугольник) CEED JD 2015-&gt;</t>
  </si>
  <si>
    <t>71503F1C00</t>
  </si>
  <si>
    <t>Крыло заднее левое SPORTAGE QLE</t>
  </si>
  <si>
    <t>54660D4590</t>
  </si>
  <si>
    <t>Амортизатор передний правый OPTIMA 2016-&gt;</t>
  </si>
  <si>
    <t>S581013QA50</t>
  </si>
  <si>
    <t>Колодки тормозные OPTIMA 11-15</t>
  </si>
  <si>
    <t>S281132P100</t>
  </si>
  <si>
    <t>HBFE605X152272</t>
  </si>
  <si>
    <t>Труба гофрированная с патрубками и внутр. плетением</t>
  </si>
  <si>
    <t>92207H0000</t>
  </si>
  <si>
    <t>ЛАМПА ДНЕВНОГО СВЕТА</t>
  </si>
  <si>
    <t>954304Y250</t>
  </si>
  <si>
    <t>PFAM004</t>
  </si>
  <si>
    <t>Комплект прокладок</t>
  </si>
  <si>
    <t>95720C5050BK1</t>
  </si>
  <si>
    <t>97690C2030</t>
  </si>
  <si>
    <t>97690C2010</t>
  </si>
  <si>
    <t>819002PN00</t>
  </si>
  <si>
    <t>Замок зажигания с двумя ключами</t>
  </si>
  <si>
    <t>231292D530</t>
  </si>
  <si>
    <t>924011G010</t>
  </si>
  <si>
    <t>Фонарь левый Rio</t>
  </si>
  <si>
    <t>863133E001</t>
  </si>
  <si>
    <t>Эмблема EX</t>
  </si>
  <si>
    <t>986803F100</t>
  </si>
  <si>
    <t>876111M200</t>
  </si>
  <si>
    <t>824502P010</t>
  </si>
  <si>
    <t>Электро-двигатеь стеклоподъемника</t>
  </si>
  <si>
    <t>97644S8000</t>
  </si>
  <si>
    <t>ПЛАСТИНА</t>
  </si>
  <si>
    <t>88065H5010TRY</t>
  </si>
  <si>
    <t>87611L2030</t>
  </si>
  <si>
    <t>77004P2000</t>
  </si>
  <si>
    <t>97701H5000</t>
  </si>
  <si>
    <t>76004M0000</t>
  </si>
  <si>
    <t>58144D4200</t>
  </si>
  <si>
    <t>1140308651</t>
  </si>
  <si>
    <t>92406P2000</t>
  </si>
  <si>
    <t>ПТФ зад бампера правый</t>
  </si>
  <si>
    <t>86698P2010</t>
  </si>
  <si>
    <t>Накладка правая зад бампера</t>
  </si>
  <si>
    <t>56825P2000</t>
  </si>
  <si>
    <t>56540P2000</t>
  </si>
  <si>
    <t>54651P2050</t>
  </si>
  <si>
    <t>511581</t>
  </si>
  <si>
    <t>Шина Continental PremiumContact 6 XL 235/45 R18 98W</t>
  </si>
  <si>
    <t>86832P2000</t>
  </si>
  <si>
    <t>76004P2000</t>
  </si>
  <si>
    <t>55530A9000</t>
  </si>
  <si>
    <t>Стойка стабилизатора заднего</t>
  </si>
  <si>
    <t>55540A9000</t>
  </si>
  <si>
    <t>Стойка стабилизатоа задняя</t>
  </si>
  <si>
    <t>87625H0700</t>
  </si>
  <si>
    <t>97377F1000WK</t>
  </si>
  <si>
    <t>Решётка дефлектора воздуховода верхняя левая</t>
  </si>
  <si>
    <t>97378F1000WK</t>
  </si>
  <si>
    <t>Решётка дефлектора воздуховода верхняя правая</t>
  </si>
  <si>
    <t>86832M6200</t>
  </si>
  <si>
    <t>1350405166K</t>
  </si>
  <si>
    <t>64587L2000</t>
  </si>
  <si>
    <t>256202S999QQK</t>
  </si>
  <si>
    <t>58180D7A50</t>
  </si>
  <si>
    <t>Суппорт тормозной передний левый</t>
  </si>
  <si>
    <t>885442P010</t>
  </si>
  <si>
    <t>2151439801</t>
  </si>
  <si>
    <t>Пластина масляного поддона</t>
  </si>
  <si>
    <t>4311526201</t>
  </si>
  <si>
    <t>КАРТЕР СЦЕПЛЕНИЯ</t>
  </si>
  <si>
    <t>4322526AA0</t>
  </si>
  <si>
    <t>561711G310VA</t>
  </si>
  <si>
    <t>Кожух рулевого колеса</t>
  </si>
  <si>
    <t>921021Y310</t>
  </si>
  <si>
    <t>9621007010</t>
  </si>
  <si>
    <t>866542K000</t>
  </si>
  <si>
    <t>Кронштейн бампера заднего правый Soul Soul</t>
  </si>
  <si>
    <t>287644D150</t>
  </si>
  <si>
    <t>Прокладка глушителя Soul</t>
  </si>
  <si>
    <t>6640007510</t>
  </si>
  <si>
    <t>Капот Picanto Picanto</t>
  </si>
  <si>
    <t>546611H101</t>
  </si>
  <si>
    <t>Амортизатор передний правый CEED</t>
  </si>
  <si>
    <t>577203S000</t>
  </si>
  <si>
    <t>3613511140</t>
  </si>
  <si>
    <t>ТОЛКАТЕЛЬ РЫЧАГА СТАРТЕРА</t>
  </si>
  <si>
    <t>92401C5500</t>
  </si>
  <si>
    <t>Фонарь з нар лев</t>
  </si>
  <si>
    <t>851303V000</t>
  </si>
  <si>
    <t>Кожух зеркала салона</t>
  </si>
  <si>
    <t>86568G6000</t>
  </si>
  <si>
    <t>86514G6000</t>
  </si>
  <si>
    <t>Кронштейн пер бампера на крыло правый</t>
  </si>
  <si>
    <t>86526G6000</t>
  </si>
  <si>
    <t>Кронштейн фары на пер панель правый</t>
  </si>
  <si>
    <t>66321G6100</t>
  </si>
  <si>
    <t>922021Y000</t>
  </si>
  <si>
    <t>Фара противотуманная правая Picanto 2011</t>
  </si>
  <si>
    <t>431342Z000</t>
  </si>
  <si>
    <t>865901Y000</t>
  </si>
  <si>
    <t>Спойлер бампера переднего PICANTO 2011-2014</t>
  </si>
  <si>
    <t>967002K000WK</t>
  </si>
  <si>
    <t>Переключатель управления автомагнитолой</t>
  </si>
  <si>
    <t>597702Y500</t>
  </si>
  <si>
    <t>Трос стояночного тормоза Оригинал RH</t>
  </si>
  <si>
    <t>877413U000</t>
  </si>
  <si>
    <t>Молдинг крыла заднего левого SPORTAGE 2009-&gt;</t>
  </si>
  <si>
    <t>81616D4010</t>
  </si>
  <si>
    <t>Стекло крыши заднее панорамное (с молдингом) OPTIMA JF</t>
  </si>
  <si>
    <t>96890A5000HW2</t>
  </si>
  <si>
    <t>88703A2910</t>
  </si>
  <si>
    <t>Каркас спинки водительского сидения</t>
  </si>
  <si>
    <t>98672C5000</t>
  </si>
  <si>
    <t>Форсунка омывателя фар правая (актуатор с распылителем) SORENTO PRIME</t>
  </si>
  <si>
    <t>865301F000</t>
  </si>
  <si>
    <t>Усилитель бампера переднего Kia Sportage Kia Sportage</t>
  </si>
  <si>
    <t>938403K000</t>
  </si>
  <si>
    <t>Выключатель концевой замка зажигания верхний педали сцепления</t>
  </si>
  <si>
    <t>R4000J6000P</t>
  </si>
  <si>
    <t>КОМПЛЕКТ ЗАЩИТ КАРТЕРА + КПП, СТАЛЬ,3.3</t>
  </si>
  <si>
    <t>56390F1000</t>
  </si>
  <si>
    <t>Колонка рулевая в сборе с усилителем электро</t>
  </si>
  <si>
    <t>R8380F1600</t>
  </si>
  <si>
    <t>64501F1000</t>
  </si>
  <si>
    <t>Арка колеса переднего левого (брызговик) SPORTAGE QLE</t>
  </si>
  <si>
    <t>31420G6100</t>
  </si>
  <si>
    <t>Адсорбер</t>
  </si>
  <si>
    <t>31453B1300</t>
  </si>
  <si>
    <t>Фильтр воздушный абсорбера топливного бака</t>
  </si>
  <si>
    <t>54830B1500</t>
  </si>
  <si>
    <t>54840B1500</t>
  </si>
  <si>
    <t>585352W300</t>
  </si>
  <si>
    <t>Датчик уровня тормозной жидкости</t>
  </si>
  <si>
    <t>R8570D4000WK</t>
  </si>
  <si>
    <t>Коврик багажника текстильный Optima JF</t>
  </si>
  <si>
    <t>1737516034B</t>
  </si>
  <si>
    <t>98311D4000</t>
  </si>
  <si>
    <t>Поводок левый</t>
  </si>
  <si>
    <t>R4000J6000</t>
  </si>
  <si>
    <t>ЗАЩИТА КАРТЕРА, СТАЛЬ K900 II 2018-2020</t>
  </si>
  <si>
    <t>64113D3000</t>
  </si>
  <si>
    <t>Надставка лонжерона переднего левого SPORTAGE QLE</t>
  </si>
  <si>
    <t>28110D3400</t>
  </si>
  <si>
    <t>Корпус воздушного фильтра в сборе SPORTAGE QLE</t>
  </si>
  <si>
    <t>29110B2200</t>
  </si>
  <si>
    <t>Защита ДВС (пыльник) SOUL</t>
  </si>
  <si>
    <t>82662D9110</t>
  </si>
  <si>
    <t>Кожух ручки двери правой SPORTAGE</t>
  </si>
  <si>
    <t>59200C1000</t>
  </si>
  <si>
    <t>282562F700QQK</t>
  </si>
  <si>
    <t>214403A501QQK</t>
  </si>
  <si>
    <t>R8635H0100</t>
  </si>
  <si>
    <t>НАКЛАДКА НА ЗАДНИЙ БАМПЕР ШТАМП RIO</t>
  </si>
  <si>
    <t>857400Z000WK</t>
  </si>
  <si>
    <t>Облицовка багажника левая</t>
  </si>
  <si>
    <t>857150Z100WK</t>
  </si>
  <si>
    <t>Лоток багажного отсека левый</t>
  </si>
  <si>
    <t>857700Z000WK</t>
  </si>
  <si>
    <t>Обивка панели задка</t>
  </si>
  <si>
    <t>865191Y000</t>
  </si>
  <si>
    <t>392102B130</t>
  </si>
  <si>
    <t>664002K510</t>
  </si>
  <si>
    <t>Капот SOUL new</t>
  </si>
  <si>
    <t>871910Z000</t>
  </si>
  <si>
    <t>Уплотнитель стекла</t>
  </si>
  <si>
    <t>1310110003</t>
  </si>
  <si>
    <t>877112J010</t>
  </si>
  <si>
    <t>351013C300</t>
  </si>
  <si>
    <t>R8140A2100</t>
  </si>
  <si>
    <t>Коврики салона (4 шт.) (текстиль) CEED JD/HB/GT/SW</t>
  </si>
  <si>
    <t>R8570A2100</t>
  </si>
  <si>
    <t>Коврик багажника (резина) CEED JD HB/GT</t>
  </si>
  <si>
    <t>Фонарь левый на крыло (галоген, не LED) SORENTO 2012-2014</t>
  </si>
  <si>
    <t>876141M005</t>
  </si>
  <si>
    <t>98623A2000</t>
  </si>
  <si>
    <t>Крышка бочка омывателя</t>
  </si>
  <si>
    <t>2875038300</t>
  </si>
  <si>
    <t>86115M0050</t>
  </si>
  <si>
    <t>92201A2000</t>
  </si>
  <si>
    <t>Фара противотуманная левая CEED JD 2012-2015</t>
  </si>
  <si>
    <t>92201A2200</t>
  </si>
  <si>
    <t>823422P020BB8</t>
  </si>
  <si>
    <t>86631J5000</t>
  </si>
  <si>
    <t>561903W500</t>
  </si>
  <si>
    <t>Проводка рулевого колеса</t>
  </si>
  <si>
    <t>587421G000DS</t>
  </si>
  <si>
    <t>282532B700</t>
  </si>
  <si>
    <t>872842P000</t>
  </si>
  <si>
    <t>ПЛАСТИКОВАЯ ПРОКЛАДКА ОПОРЫ РЕЙЛИНГА КРЫШИ</t>
  </si>
  <si>
    <t>872852P000</t>
  </si>
  <si>
    <t>965752PAA0H9</t>
  </si>
  <si>
    <t>МИКРОФОН ГРОМКОГОВОРИТЕЛЯ СИСТЕМЫ ХЕНДС ФРИ</t>
  </si>
  <si>
    <t>82652K0010</t>
  </si>
  <si>
    <t>234102C500</t>
  </si>
  <si>
    <t>224303C460</t>
  </si>
  <si>
    <t>МАСЛОЗАЛИВНАЯ ГОРЛОВИНА БЕНЗИНОВОГО ДВИГАТЕЛЯ</t>
  </si>
  <si>
    <t>210203C930</t>
  </si>
  <si>
    <t>81996M6100</t>
  </si>
  <si>
    <t>252814A600</t>
  </si>
  <si>
    <t>976503E000</t>
  </si>
  <si>
    <t>ПРОКЛАДКА ТРУБКИ ИСПАРИТЕЛЯ</t>
  </si>
  <si>
    <t>577893N900</t>
  </si>
  <si>
    <t>98351B1000</t>
  </si>
  <si>
    <t>86828H5000</t>
  </si>
  <si>
    <t>2306003911</t>
  </si>
  <si>
    <t>83220A2002FFF</t>
  </si>
  <si>
    <t>Уплотнитель стекла двери</t>
  </si>
  <si>
    <t>310361Y000</t>
  </si>
  <si>
    <t>ШЛАНГ ТОПЛИВНЫЙ СИСТЕМЫ</t>
  </si>
  <si>
    <t>86617K0600</t>
  </si>
  <si>
    <t>450003BWG0</t>
  </si>
  <si>
    <t>811302J900</t>
  </si>
  <si>
    <t>Защелка капота</t>
  </si>
  <si>
    <t>2102004014</t>
  </si>
  <si>
    <t>87616H0310</t>
  </si>
  <si>
    <t>96330D9000</t>
  </si>
  <si>
    <t>ДИНАМИК ДВЕРИ, 40ВТ</t>
  </si>
  <si>
    <t>81648D9000</t>
  </si>
  <si>
    <t>НАПРАВЛЯЮЩАЯ ЛЮКА КРЫШИ</t>
  </si>
  <si>
    <t>92404H0600</t>
  </si>
  <si>
    <t>85755B8000WK</t>
  </si>
  <si>
    <t>РУЧКА БАГАЖНОГО ОТСЕКА</t>
  </si>
  <si>
    <t>92402H0600</t>
  </si>
  <si>
    <t>87549R0000</t>
  </si>
  <si>
    <t>Антигравийка двери зад правой Carnival</t>
  </si>
  <si>
    <t>R8460H0000</t>
  </si>
  <si>
    <t>БРЫЗГОВИКИ ЗАДНИЕ, КОМПЛЕКТ 2 ШТ</t>
  </si>
  <si>
    <t>86350H0720</t>
  </si>
  <si>
    <t>99310M6100</t>
  </si>
  <si>
    <t>98611P2600</t>
  </si>
  <si>
    <t>R4000K0001</t>
  </si>
  <si>
    <t>982441F000</t>
  </si>
  <si>
    <t>49501L2240</t>
  </si>
  <si>
    <t>Привод правый в сборе</t>
  </si>
  <si>
    <t>861112WAU0</t>
  </si>
  <si>
    <t>83661K001000</t>
  </si>
  <si>
    <t>Ручка двери зад прав наружняя</t>
  </si>
  <si>
    <t>55350E6200</t>
  </si>
  <si>
    <t>935762B100</t>
  </si>
  <si>
    <t>ПЕРЕКЛЮЧАТЕЛЬ СТЕКЛОПОДЪЕМНИКА</t>
  </si>
  <si>
    <t>935812B500</t>
  </si>
  <si>
    <t>Кнопка стеклоподъемника задняя</t>
  </si>
  <si>
    <t>252122S050</t>
  </si>
  <si>
    <t>Ремень поликлиновый</t>
  </si>
  <si>
    <t>224203E120</t>
  </si>
  <si>
    <t>Крышка клапанная правая комплект</t>
  </si>
  <si>
    <t>81996L2000</t>
  </si>
  <si>
    <t>Ключ замка</t>
  </si>
  <si>
    <t>473654G100</t>
  </si>
  <si>
    <t>86829A2000</t>
  </si>
  <si>
    <t>Заклёпка</t>
  </si>
  <si>
    <t>86541L2310</t>
  </si>
  <si>
    <t>Облицовка ПТФ левой</t>
  </si>
  <si>
    <t>86811L2300</t>
  </si>
  <si>
    <t>587443D000</t>
  </si>
  <si>
    <t>Шланг тормозной системы задний</t>
  </si>
  <si>
    <t>58311S1A50</t>
  </si>
  <si>
    <t>Суппорт задний правый</t>
  </si>
  <si>
    <t>84710H0AA0WK</t>
  </si>
  <si>
    <t>Приборная панель (торпедо)</t>
  </si>
  <si>
    <t>82250L2000</t>
  </si>
  <si>
    <t>R8480AC1072K</t>
  </si>
  <si>
    <t>Термос    700 мл. SORENTO</t>
  </si>
  <si>
    <t>29110P2000</t>
  </si>
  <si>
    <t>54501L1100</t>
  </si>
  <si>
    <t>394002B400</t>
  </si>
  <si>
    <t>Клапан турбины</t>
  </si>
  <si>
    <t>87319L2000</t>
  </si>
  <si>
    <t>ПРОКЛАДКА МОЛДИНГА КРЫШКИ БАГАЖНИКА, ИЗ ВУЛКАНИЗИРОВАННОЙ РЕЗИНЫ</t>
  </si>
  <si>
    <t>84291L1000</t>
  </si>
  <si>
    <t>R9720AC036K</t>
  </si>
  <si>
    <t>Компрессор автомобильный</t>
  </si>
  <si>
    <t>263503CAB1</t>
  </si>
  <si>
    <t>КРЫШКА МАСЛЯНОГО ФИЛЬТРА ДВИГАТЕЛЯ</t>
  </si>
  <si>
    <t>554953M000</t>
  </si>
  <si>
    <t>9250125000</t>
  </si>
  <si>
    <t>86525L2300</t>
  </si>
  <si>
    <t>581443R600</t>
  </si>
  <si>
    <t>56192J5050</t>
  </si>
  <si>
    <t>Датчик</t>
  </si>
  <si>
    <t>99310F1300L2B</t>
  </si>
  <si>
    <t>865123D000</t>
  </si>
  <si>
    <t>Заглушка ПТФ левой</t>
  </si>
  <si>
    <t>865133D000</t>
  </si>
  <si>
    <t>Заглушка ПТФ правой</t>
  </si>
  <si>
    <t>88820P2150WK</t>
  </si>
  <si>
    <t>82650L2200</t>
  </si>
  <si>
    <t>1472011006B</t>
  </si>
  <si>
    <t>66321R0000</t>
  </si>
  <si>
    <t>Крыло переднее правое Carnival</t>
  </si>
  <si>
    <t>86812R0000</t>
  </si>
  <si>
    <t>Подкрылок передний правый Carnival</t>
  </si>
  <si>
    <t>865513W000</t>
  </si>
  <si>
    <t>Кронштейн бампера переднего левый под фару SPORTAGE 2014-2015</t>
  </si>
  <si>
    <t>865523W000</t>
  </si>
  <si>
    <t>Кронштейн бампера переднего правый под фару SPORTAGE 2010-2014</t>
  </si>
  <si>
    <t>861301M200</t>
  </si>
  <si>
    <t>815901G201</t>
  </si>
  <si>
    <t>858701M000WK</t>
  </si>
  <si>
    <t>НАКЛАДКА ПАНЕЛИ ПОРОГА КУЗОВА</t>
  </si>
  <si>
    <t>243762A000</t>
  </si>
  <si>
    <t>243862A000</t>
  </si>
  <si>
    <t>243352A200</t>
  </si>
  <si>
    <t>962201C010</t>
  </si>
  <si>
    <t>Втулка антенны</t>
  </si>
  <si>
    <t>529103U200</t>
  </si>
  <si>
    <t>Диск колеса алюминиевый R17 SPORTAGE 2010-2014</t>
  </si>
  <si>
    <t>861503U000</t>
  </si>
  <si>
    <t>291302K000</t>
  </si>
  <si>
    <t>Защита двс правая пластиковая Soul</t>
  </si>
  <si>
    <t>86697L2300</t>
  </si>
  <si>
    <t>59220J6000</t>
  </si>
  <si>
    <t>84656D9000SA1</t>
  </si>
  <si>
    <t>ОКАНТОВКА ОБЛИЦОВКИ РЫЧАГА КПП</t>
  </si>
  <si>
    <t>83307L2230A53</t>
  </si>
  <si>
    <t>Обивка двери задней левой К5</t>
  </si>
  <si>
    <t>77980L2000</t>
  </si>
  <si>
    <t>Ограничитель двери зад левой</t>
  </si>
  <si>
    <t>83130L2000</t>
  </si>
  <si>
    <t>Уплотнитель двери зад левой</t>
  </si>
  <si>
    <t>87110D7010</t>
  </si>
  <si>
    <t>95720D3000PAE</t>
  </si>
  <si>
    <t>87620D7060</t>
  </si>
  <si>
    <t>Зеркало правое</t>
  </si>
  <si>
    <t>86130D3000</t>
  </si>
  <si>
    <t>256002S100</t>
  </si>
  <si>
    <t>99310H0100S4N</t>
  </si>
  <si>
    <t>87610K016000</t>
  </si>
  <si>
    <t>91680C5040</t>
  </si>
  <si>
    <t>Жгут проводки в сборе пятой двери</t>
  </si>
  <si>
    <t>87621L2010</t>
  </si>
  <si>
    <t>R8570R0000</t>
  </si>
  <si>
    <t>КОВЕР БАГАЖНИКА ТЕКСТИЛЬНЫЙ, 7, 8 МЕСТ (КОРОТКИЙ)</t>
  </si>
  <si>
    <t>ST22313R7N</t>
  </si>
  <si>
    <t>58910H5420</t>
  </si>
  <si>
    <t>Блок ABS</t>
  </si>
  <si>
    <t>87611P2070</t>
  </si>
  <si>
    <t>87621P2070</t>
  </si>
  <si>
    <t>57138L1000</t>
  </si>
  <si>
    <t>Болты крепления MDPS</t>
  </si>
  <si>
    <t>462124G100</t>
  </si>
  <si>
    <t>Крышка блока клапанов АКПП</t>
  </si>
  <si>
    <t>1751116000QQK</t>
  </si>
  <si>
    <t>410002N520QQK</t>
  </si>
  <si>
    <t>Сцепление в сборе</t>
  </si>
  <si>
    <t>410682N000QQK</t>
  </si>
  <si>
    <t>414302N500</t>
  </si>
  <si>
    <t>Кольцо уплотельное</t>
  </si>
  <si>
    <t>4532339000QQK</t>
  </si>
  <si>
    <t>99310P2100BKL</t>
  </si>
  <si>
    <t>82220H5000</t>
  </si>
  <si>
    <t>Молдинг стекла двери пер правый (бархотка)</t>
  </si>
  <si>
    <t>410322N000QQK</t>
  </si>
  <si>
    <t>Крышка-сальник</t>
  </si>
  <si>
    <t>51715L1000</t>
  </si>
  <si>
    <t>58755J3000</t>
  </si>
  <si>
    <t>R4000H0000</t>
  </si>
  <si>
    <t>ЗАЩИТА КАРТЕРА, СТАЛЬ</t>
  </si>
  <si>
    <t>28213H5100</t>
  </si>
  <si>
    <t>99310Q5500BKL</t>
  </si>
  <si>
    <t xml:space="preserve">Датчик парковки </t>
  </si>
  <si>
    <t>87626M6120</t>
  </si>
  <si>
    <t>86822H0700</t>
  </si>
  <si>
    <t>ПРЕДОХРАНИТЕЛЬНЫЙ КОЖУХ ПРАВОГО КОЛЕСА В СБОРЕ</t>
  </si>
  <si>
    <t>373682G050</t>
  </si>
  <si>
    <t>ДЕРЖАТЕЛЬ ЩЕТКИ ГЕНЕРАТОРА</t>
  </si>
  <si>
    <t>865C2L2300</t>
  </si>
  <si>
    <t>Опорная планка бампера (правая) K5</t>
  </si>
  <si>
    <t>96120C5KB0</t>
  </si>
  <si>
    <t>Блок AUX &amp; USB</t>
  </si>
  <si>
    <t>91500L2000QQK</t>
  </si>
  <si>
    <t>89700M6100B5C</t>
  </si>
  <si>
    <t>Подголовник</t>
  </si>
  <si>
    <t>947513C000</t>
  </si>
  <si>
    <t>ДАТЧИК ДАВЛЕНИЯ МАСЛА РАЗДАТОЧНОЙ КОРОБКИ</t>
  </si>
  <si>
    <t>353422E610</t>
  </si>
  <si>
    <t>ДАТЧИК ДАВЛЕНИЯ ТОПЛИВНОЙ СИСТЕМЫ</t>
  </si>
  <si>
    <t>96000C1000</t>
  </si>
  <si>
    <t>ДАТЧИК ДОЖДЯ ВЕТРОВОГО СТЕКЛА</t>
  </si>
  <si>
    <t>28710C5421</t>
  </si>
  <si>
    <t>957202P500K3NFF</t>
  </si>
  <si>
    <t>95720A2101D5U</t>
  </si>
  <si>
    <t>95720A25001K</t>
  </si>
  <si>
    <t>95720A70003D</t>
  </si>
  <si>
    <t>95720A7501K3G</t>
  </si>
  <si>
    <t>95720B2200AAW</t>
  </si>
  <si>
    <t>95720C5510BK1</t>
  </si>
  <si>
    <t>95720C5510WP1</t>
  </si>
  <si>
    <t>96890D9000AA1</t>
  </si>
  <si>
    <t>96890D9000AA3</t>
  </si>
  <si>
    <t>96890D9000D7U</t>
  </si>
  <si>
    <t>96890D9000E5B</t>
  </si>
  <si>
    <t>96890D9000MYB</t>
  </si>
  <si>
    <t>96891C5000AA3</t>
  </si>
  <si>
    <t>96891C5500SWP</t>
  </si>
  <si>
    <t>95720D3000A2E</t>
  </si>
  <si>
    <t>95720D3000MYB</t>
  </si>
  <si>
    <t>95720H0000SN4</t>
  </si>
  <si>
    <t>95720H0100S4N</t>
  </si>
  <si>
    <t>95720J7000HW2</t>
  </si>
  <si>
    <t>95720J71001K</t>
  </si>
  <si>
    <t>957203T200MBN</t>
  </si>
  <si>
    <t>373002E300</t>
  </si>
  <si>
    <t>ГЕНЕРАТОР В СБОРЕ</t>
  </si>
  <si>
    <t>8722125510</t>
  </si>
  <si>
    <t>373002F350</t>
  </si>
  <si>
    <t>ГЕНЕРАТОР ДЛЯ ЛЕГКОВЫХ АВТОМОБИЛЕЙ</t>
  </si>
  <si>
    <t>58920D4040</t>
  </si>
  <si>
    <t>ГИДРАВЛИЧЕСКИЙ БЛОК АБС</t>
  </si>
  <si>
    <t>0K2FG4340XA</t>
  </si>
  <si>
    <t>58510D4060</t>
  </si>
  <si>
    <t>4142126000</t>
  </si>
  <si>
    <t>28600D7341</t>
  </si>
  <si>
    <t>ГЛУШИТЕЛЬ ВЫХЛОПНОЙ ТРУБЫ В СБОРЕ</t>
  </si>
  <si>
    <t>28600D4120</t>
  </si>
  <si>
    <t>416052W200</t>
  </si>
  <si>
    <t>95123B2900</t>
  </si>
  <si>
    <t>404V42EH00</t>
  </si>
  <si>
    <t>ГОЛОВКА БЛОКА ЦИЛИНДРОВ</t>
  </si>
  <si>
    <t>527512B100</t>
  </si>
  <si>
    <t>58930H0090</t>
  </si>
  <si>
    <t>58940K0100</t>
  </si>
  <si>
    <t>58950Q5200</t>
  </si>
  <si>
    <t>Датчик ABS задний левый</t>
  </si>
  <si>
    <t>58960Q5200</t>
  </si>
  <si>
    <t>95680F1000</t>
  </si>
  <si>
    <t>97253H5100</t>
  </si>
  <si>
    <t>ДАТЧИК ВКЛЮЧЕНИЯ СВЕТА (ФОТОРЕЗИСТОР)</t>
  </si>
  <si>
    <t>972533XAF0</t>
  </si>
  <si>
    <t>972533X300</t>
  </si>
  <si>
    <t>972701H000</t>
  </si>
  <si>
    <t>Датчик влажности</t>
  </si>
  <si>
    <t>947103C210</t>
  </si>
  <si>
    <t>59830D4000</t>
  </si>
  <si>
    <t>59830H5400</t>
  </si>
  <si>
    <t>59830J5100</t>
  </si>
  <si>
    <t>69511D9500</t>
  </si>
  <si>
    <t>81595A2700</t>
  </si>
  <si>
    <t>76003J5000</t>
  </si>
  <si>
    <t>3931839150</t>
  </si>
  <si>
    <t>393502E200</t>
  </si>
  <si>
    <t>97253H5300</t>
  </si>
  <si>
    <t>ДАТЧИК СВЕТА ФОТОДИОДНЫЙ</t>
  </si>
  <si>
    <t>58980C1100</t>
  </si>
  <si>
    <t>ДАТЧИК СТУПИЦЫ КОЛЕСА</t>
  </si>
  <si>
    <t>393402F000</t>
  </si>
  <si>
    <t>76003K0000</t>
  </si>
  <si>
    <t>77003J5000</t>
  </si>
  <si>
    <t>77004M6000</t>
  </si>
  <si>
    <t>52960B2010</t>
  </si>
  <si>
    <t>95570C5000</t>
  </si>
  <si>
    <t>ДЕКОРАТИВНАЯ РЕЗИНОВАЯ НАКЛАДКА БЕСПРОВОДНОЙ ЗАРЯДКИ</t>
  </si>
  <si>
    <t>770041Y020</t>
  </si>
  <si>
    <t>73700J5000</t>
  </si>
  <si>
    <t>ДВЕРЬ БАГАЖНОГО ОТСЕКА</t>
  </si>
  <si>
    <t>292402E060</t>
  </si>
  <si>
    <t>292402F100</t>
  </si>
  <si>
    <t>292403C240</t>
  </si>
  <si>
    <t>99310F1300KCS</t>
  </si>
  <si>
    <t>99310L1200KDG</t>
  </si>
  <si>
    <t>99310M6100ABP</t>
  </si>
  <si>
    <t>99310M6100ABT</t>
  </si>
  <si>
    <t>99310M6100BBL</t>
  </si>
  <si>
    <t>99310M6101KLG</t>
  </si>
  <si>
    <t>99310M6101SWP</t>
  </si>
  <si>
    <t>95720H0000PGU</t>
  </si>
  <si>
    <t>96890A20009H</t>
  </si>
  <si>
    <t>96891D4100SWP</t>
  </si>
  <si>
    <t>96891D9000</t>
  </si>
  <si>
    <t>99310D4000ABT</t>
  </si>
  <si>
    <t>392102F600</t>
  </si>
  <si>
    <t>ДАТЧИК ПЕРЕПАДА ДАВЛЕНИЯ ВЫХЛОПНОЙ ТРУБЫ</t>
  </si>
  <si>
    <t>95920M5000</t>
  </si>
  <si>
    <t>ДАТЧИК ПОДУШКИ БЕЗОПАСНОСТИ</t>
  </si>
  <si>
    <t>391802F600</t>
  </si>
  <si>
    <t>391803A600</t>
  </si>
  <si>
    <t>3922003HA0</t>
  </si>
  <si>
    <t>ДАТЧИК ТЕМПЕРАТУРЫ ОХЛАЖДАЮЩЕЙ ЖИДКОСТИ ДВИГАТЕЛЯ</t>
  </si>
  <si>
    <t>31921D7900</t>
  </si>
  <si>
    <t>ДАТЧИК УРОВНЯ ВОДЫ ЕМКОСТИ ТОПЛИВНОГО ФИЛЬТРА</t>
  </si>
  <si>
    <t>69510A8100</t>
  </si>
  <si>
    <t>69510B2000</t>
  </si>
  <si>
    <t>69510C5000</t>
  </si>
  <si>
    <t>69510C5500</t>
  </si>
  <si>
    <t>69510D4000</t>
  </si>
  <si>
    <t>69510D4500</t>
  </si>
  <si>
    <t>69510D9000</t>
  </si>
  <si>
    <t>865231L000</t>
  </si>
  <si>
    <t>Вставка панели бампера</t>
  </si>
  <si>
    <t>88721A7000EQ</t>
  </si>
  <si>
    <t>ВТУЛКА (НАПРАВЛЯЮЩАЯ) ПОДГОЛОВНИКА СИДЕНЬЯ</t>
  </si>
  <si>
    <t>456102F000</t>
  </si>
  <si>
    <t>ВТУЛКА АКПП</t>
  </si>
  <si>
    <t>28213Q5100</t>
  </si>
  <si>
    <t>2831003900</t>
  </si>
  <si>
    <t>283102E827</t>
  </si>
  <si>
    <t>283102F650</t>
  </si>
  <si>
    <t>82611H0000WK</t>
  </si>
  <si>
    <t>82621H0000WK</t>
  </si>
  <si>
    <t>83611H0000WK</t>
  </si>
  <si>
    <t>3283838100</t>
  </si>
  <si>
    <t>328832H900</t>
  </si>
  <si>
    <t>328161W100</t>
  </si>
  <si>
    <t>281603V000</t>
  </si>
  <si>
    <t>28160G6000</t>
  </si>
  <si>
    <t>56532H8000</t>
  </si>
  <si>
    <t>ВТУЛКА КАРТЕРА РУЛЕВОГО МЕХАНИЗМА, СПОСОБ ИЗГОТОВЛЕНИЯ КОМБИНИРОВАННЫЙ</t>
  </si>
  <si>
    <t>4339222620</t>
  </si>
  <si>
    <t>ВТУЛКА КПП, СПОСОБ ИЗГОТОВЛЕНИЯ КОМБИНИРОВАННЫЙ: КРУГЛОГО ПРОКАТА, ФРЕ</t>
  </si>
  <si>
    <t>85830C5100BGA</t>
  </si>
  <si>
    <t>85835H0000WK</t>
  </si>
  <si>
    <t>85835M6000WK</t>
  </si>
  <si>
    <t>85840H0100TTX</t>
  </si>
  <si>
    <t>85845G6000WK</t>
  </si>
  <si>
    <t>85845K0000WK</t>
  </si>
  <si>
    <t>85845M6000WK</t>
  </si>
  <si>
    <t>85850M6000BGA</t>
  </si>
  <si>
    <t>85860G6000BU5</t>
  </si>
  <si>
    <t>85890J7000WK</t>
  </si>
  <si>
    <t>82610F1010SA1</t>
  </si>
  <si>
    <t>ВНУТРЕННЯЯ РУЧКА ДВЕРИ</t>
  </si>
  <si>
    <t>695541F000</t>
  </si>
  <si>
    <t>Возвратная пружина панели лючка топливного бака</t>
  </si>
  <si>
    <t>328152B110</t>
  </si>
  <si>
    <t>ВОЗВРАТНАЯ ПРУЖИНА ПЕДАЛИ ТОРМОЗА</t>
  </si>
  <si>
    <t>97393J7000WK</t>
  </si>
  <si>
    <t>ВОЗДУХОВОД ВЕНТИЛЯЦИИ САЛОНА</t>
  </si>
  <si>
    <t>973603E100</t>
  </si>
  <si>
    <t>ВОЗДУХОВОД ОБОГРЕВАТЕЛЯ, ЛЕВ</t>
  </si>
  <si>
    <t>971112T000</t>
  </si>
  <si>
    <t>ВОЗДУХОВОД ОТОПИТЕЛЯ САЛОНА</t>
  </si>
  <si>
    <t>28210A2550</t>
  </si>
  <si>
    <t>28210C5350</t>
  </si>
  <si>
    <t>85810J7000ED</t>
  </si>
  <si>
    <t>858102J510AYK</t>
  </si>
  <si>
    <t>85820C5000BGA</t>
  </si>
  <si>
    <t>28210D4520</t>
  </si>
  <si>
    <t>282101Y300</t>
  </si>
  <si>
    <t>28110C1200</t>
  </si>
  <si>
    <t>28110M6400</t>
  </si>
  <si>
    <t>28110Q5200</t>
  </si>
  <si>
    <t>282772B800</t>
  </si>
  <si>
    <t>282772B815</t>
  </si>
  <si>
    <t>86567A7800</t>
  </si>
  <si>
    <t>86568J7700</t>
  </si>
  <si>
    <t>86572C5500</t>
  </si>
  <si>
    <t>86573J6000</t>
  </si>
  <si>
    <t>86576J5000</t>
  </si>
  <si>
    <t>285102E650</t>
  </si>
  <si>
    <t>285002BSB4</t>
  </si>
  <si>
    <t>ВЫПУСКНОЙ КОЛЛЕКТОР ДВИГАТЕЛЯ</t>
  </si>
  <si>
    <t>28610D3330</t>
  </si>
  <si>
    <t>286102S820</t>
  </si>
  <si>
    <t>28710H5100</t>
  </si>
  <si>
    <t>28610A7370</t>
  </si>
  <si>
    <t>ВЫХЛОПНАЯ ТРУБА С РЕЗОНАТОРОМ</t>
  </si>
  <si>
    <t>92209K0000</t>
  </si>
  <si>
    <t>ГАБАРИТНЫЙ ФОНАРЬ, ЦЕНТРАЛЬНО РАСПОЛОЖЕННЫЙ</t>
  </si>
  <si>
    <t>935832P000</t>
  </si>
  <si>
    <t>93590D4AH0BYF</t>
  </si>
  <si>
    <t>373602E800</t>
  </si>
  <si>
    <t>ВЫПРЯМИТЕЛЬ ГЕНЕРАТОРА</t>
  </si>
  <si>
    <t>361202B614</t>
  </si>
  <si>
    <t>285102EJA0</t>
  </si>
  <si>
    <t>54559G5000</t>
  </si>
  <si>
    <t>56533H8000</t>
  </si>
  <si>
    <t>96217C5000</t>
  </si>
  <si>
    <t>437732K000</t>
  </si>
  <si>
    <t>1325414007K</t>
  </si>
  <si>
    <t>1334005006</t>
  </si>
  <si>
    <t>577921Y500</t>
  </si>
  <si>
    <t>Втулка рулевого механизма (резин.)</t>
  </si>
  <si>
    <t>577353S100</t>
  </si>
  <si>
    <t>565193Z000</t>
  </si>
  <si>
    <t>ВТУЛКА РЕЕЧНОГО РУЛЕВОГО МЕХАНИЗМА, СПОСОБ ИЗГОТОВЛЕНИЯ КОМБИНИРОВАННЫ</t>
  </si>
  <si>
    <t>56522A6000</t>
  </si>
  <si>
    <t>56532D3000</t>
  </si>
  <si>
    <t>54584H5000</t>
  </si>
  <si>
    <t>55253D7000</t>
  </si>
  <si>
    <t>624862W000</t>
  </si>
  <si>
    <t>ВТУЛКА ПОДРАМНИКА МОТОРНОГО ОТСЕКА РЕЗИНОМЕТАЛЛИЧЕСКАЯ</t>
  </si>
  <si>
    <t>989603E100</t>
  </si>
  <si>
    <t>437131H150</t>
  </si>
  <si>
    <t>4376110000</t>
  </si>
  <si>
    <t>3613842300</t>
  </si>
  <si>
    <t>ВТУЛКА СТАРТЕРА</t>
  </si>
  <si>
    <t>361202G300</t>
  </si>
  <si>
    <t>937903U010DC8</t>
  </si>
  <si>
    <t>ВЫКЛЮЧАТЕЛЬ АВАРИЙНОЙ СИГНАЛИЗАЦИИ, 12В</t>
  </si>
  <si>
    <t>954301P800</t>
  </si>
  <si>
    <t>ВЫКЛЮЧАТЕЛЬ ЗАПУСКА ДВИГАТЕЛЯ</t>
  </si>
  <si>
    <t>934204D100</t>
  </si>
  <si>
    <t>выключатель стеклоочистителя (рычажн.)</t>
  </si>
  <si>
    <t>93570B2110CA</t>
  </si>
  <si>
    <t>93571M6100</t>
  </si>
  <si>
    <t>1737722036B</t>
  </si>
  <si>
    <t>817382T500</t>
  </si>
  <si>
    <t>52960J5100</t>
  </si>
  <si>
    <t>52960K0300EB</t>
  </si>
  <si>
    <t>52970J7100</t>
  </si>
  <si>
    <t>546334D000DS</t>
  </si>
  <si>
    <t>553414D000DS</t>
  </si>
  <si>
    <t>253363V000</t>
  </si>
  <si>
    <t>311011D000</t>
  </si>
  <si>
    <t>25333C5000</t>
  </si>
  <si>
    <t>846581P500EQ</t>
  </si>
  <si>
    <t>54611C8100</t>
  </si>
  <si>
    <t>54623J5000</t>
  </si>
  <si>
    <t>54627H8000</t>
  </si>
  <si>
    <t>96330M6000</t>
  </si>
  <si>
    <t>ДИНАМИК ДВЕРИ, 20ВТ</t>
  </si>
  <si>
    <t>96311A2000</t>
  </si>
  <si>
    <t>ДИНАМИК ДВЕРИ, 8ВТ</t>
  </si>
  <si>
    <t>92126G6000</t>
  </si>
  <si>
    <t>92131C5500</t>
  </si>
  <si>
    <t>71550D9000</t>
  </si>
  <si>
    <t>71550Q5000</t>
  </si>
  <si>
    <t>71560D9000</t>
  </si>
  <si>
    <t>71570M6000</t>
  </si>
  <si>
    <t>715751M200SJ</t>
  </si>
  <si>
    <t>351002E100</t>
  </si>
  <si>
    <t>91860H5120</t>
  </si>
  <si>
    <t>ЖГУТ ЗАЗЕМЛЕНИЯ ДВИГАТЕЛЯ</t>
  </si>
  <si>
    <t>91890H0010</t>
  </si>
  <si>
    <t>ЖГУТ ПАРКТРОНИК</t>
  </si>
  <si>
    <t>91890H0020</t>
  </si>
  <si>
    <t>918954Y040</t>
  </si>
  <si>
    <t>85913J7000</t>
  </si>
  <si>
    <t>ЗАГЛУШКА БАГАЖНОГО ОТСЕКА</t>
  </si>
  <si>
    <t>29136G6000</t>
  </si>
  <si>
    <t>29136K0000</t>
  </si>
  <si>
    <t>25333D9000</t>
  </si>
  <si>
    <t>282593L220</t>
  </si>
  <si>
    <t>29135K0000</t>
  </si>
  <si>
    <t>97420C5000CK5</t>
  </si>
  <si>
    <t>ДЕФЛЕКТОР САЛОНА</t>
  </si>
  <si>
    <t>974604X110WK</t>
  </si>
  <si>
    <t>97480D4000</t>
  </si>
  <si>
    <t>974802J000WK</t>
  </si>
  <si>
    <t>974804X110WK</t>
  </si>
  <si>
    <t>96321D4200</t>
  </si>
  <si>
    <t>21880A8000</t>
  </si>
  <si>
    <t>ЗАГЛУШКА ОПОРНОГО УЗЛА ДВИГАТЕЛЯ И КПП</t>
  </si>
  <si>
    <t>97253G3700</t>
  </si>
  <si>
    <t>ЗАГЛУШКА ОТВЕРСТИЯ ДАТЧИКА СВЕТА</t>
  </si>
  <si>
    <t>86524F1000</t>
  </si>
  <si>
    <t>ЗАГЛУШКА ОТВЕРСТИЯ ПРОТИВОТУМАННОЙ ФАРЫ БАМПЕРА</t>
  </si>
  <si>
    <t>84658M6100</t>
  </si>
  <si>
    <t>85735B2000EQ</t>
  </si>
  <si>
    <t>414172D100</t>
  </si>
  <si>
    <t>ЗАГЛУШКА КАРТЕРА СЦЕПЛЕНИЯ</t>
  </si>
  <si>
    <t>957602T600</t>
  </si>
  <si>
    <t>ЗАГЛУШКА КОЖУХА КАМЕРЫ</t>
  </si>
  <si>
    <t>561913F000ML</t>
  </si>
  <si>
    <t>1735125000B</t>
  </si>
  <si>
    <t>ЗАГЛУШКА КУЗОВА</t>
  </si>
  <si>
    <t>841362P000</t>
  </si>
  <si>
    <t>872192F000</t>
  </si>
  <si>
    <t>955362F60087</t>
  </si>
  <si>
    <t>Заглушка панели напольной консоли</t>
  </si>
  <si>
    <t>1731825000B</t>
  </si>
  <si>
    <t>841463X000</t>
  </si>
  <si>
    <t>857802J000VA</t>
  </si>
  <si>
    <t>ЗАГЛУШКА ПАНЕЛИ ПОРОГА БАГАЖНИКА</t>
  </si>
  <si>
    <t>84718J7100WK</t>
  </si>
  <si>
    <t>ЗАГЛУШКА ПЕРЕДНЕЙ ПАНЕЛИ</t>
  </si>
  <si>
    <t>328761E000</t>
  </si>
  <si>
    <t>ЗАГЛУШКА ПОДВЕСКИ ПЕДАЛИ СЦЕПЛЕНИЯ</t>
  </si>
  <si>
    <t>86661A2600</t>
  </si>
  <si>
    <t>87234K0000</t>
  </si>
  <si>
    <t>ЗАГЛУШКА РЕЙЛИНГА КРЫШИ</t>
  </si>
  <si>
    <t>87293J7300</t>
  </si>
  <si>
    <t>87293K0000</t>
  </si>
  <si>
    <t>861532P610</t>
  </si>
  <si>
    <t>ЗАГЛУШКА РЕШЕТКИ ВОЗДУХОЗАБОРНИКА</t>
  </si>
  <si>
    <t>861532P620</t>
  </si>
  <si>
    <t>858172J520H9</t>
  </si>
  <si>
    <t>88015D4010WK</t>
  </si>
  <si>
    <t>86688J7300</t>
  </si>
  <si>
    <t>817884X200WK</t>
  </si>
  <si>
    <t>Заглушка внутренней панели багажной двери</t>
  </si>
  <si>
    <t>82629D4000WK</t>
  </si>
  <si>
    <t>827242T500</t>
  </si>
  <si>
    <t>83724D4000WK</t>
  </si>
  <si>
    <t>85924J7000</t>
  </si>
  <si>
    <t>85832F1100ED</t>
  </si>
  <si>
    <t>85842F1100ED</t>
  </si>
  <si>
    <t>858221M5008O</t>
  </si>
  <si>
    <t>866572J700</t>
  </si>
  <si>
    <t>32794B1000</t>
  </si>
  <si>
    <t>ЗАГЛУШКА БОЛТА</t>
  </si>
  <si>
    <t>84219B2000</t>
  </si>
  <si>
    <t>84219C1000</t>
  </si>
  <si>
    <t>84219C1200</t>
  </si>
  <si>
    <t>86617Q5000</t>
  </si>
  <si>
    <t>86526C5520</t>
  </si>
  <si>
    <t>865282J700</t>
  </si>
  <si>
    <t>865173T200</t>
  </si>
  <si>
    <t>865181P500</t>
  </si>
  <si>
    <t>865191P500</t>
  </si>
  <si>
    <t>86524D4520</t>
  </si>
  <si>
    <t>291103W610</t>
  </si>
  <si>
    <t>29140J6100</t>
  </si>
  <si>
    <t>84152J6000</t>
  </si>
  <si>
    <t>31220H5000</t>
  </si>
  <si>
    <t>ЗАЩИТНАЯ ПАНЕЛЬ ТОПЛИВНОГО БАКА</t>
  </si>
  <si>
    <t>312201D000</t>
  </si>
  <si>
    <t>211712E200</t>
  </si>
  <si>
    <t>ЗАЩИТНЫЙ КОЖУХ БЛОКА ЦИЛИНДРОВ</t>
  </si>
  <si>
    <t>28115C1100</t>
  </si>
  <si>
    <t>ЗАЩИТНЫЙ КОЖУХ ВОЗДУШНОГО ФИЛЬТРА ДВИГАТЕЛЯ</t>
  </si>
  <si>
    <t>28115D3300</t>
  </si>
  <si>
    <t>971292K000</t>
  </si>
  <si>
    <t>971292M000</t>
  </si>
  <si>
    <t>285262B000</t>
  </si>
  <si>
    <t>31425C5000</t>
  </si>
  <si>
    <t>ЗАЩИТНЫЙ КОЖУХ АДСОРБЕРА ПАРОВ БЕНЗИНА</t>
  </si>
  <si>
    <t>314252E200</t>
  </si>
  <si>
    <t>37112C5902</t>
  </si>
  <si>
    <t>37112J7600</t>
  </si>
  <si>
    <t>81230C5000</t>
  </si>
  <si>
    <t>ЗАЩЕЛКА БАГАЖНОЙ ДВЕРИ</t>
  </si>
  <si>
    <t>81230C5100</t>
  </si>
  <si>
    <t>81230D3000</t>
  </si>
  <si>
    <t>81800Q5000</t>
  </si>
  <si>
    <t>81310D4060</t>
  </si>
  <si>
    <t>813201Y080</t>
  </si>
  <si>
    <t>ЗАЩЕЛКА ДВЕРИ</t>
  </si>
  <si>
    <t>81130D4010</t>
  </si>
  <si>
    <t>25327H5110</t>
  </si>
  <si>
    <t>ЗАЛИВНАЯ ГОРЛОВИНА РАДИАТОРА СО ШЛАНГОМ В СБОРЕ</t>
  </si>
  <si>
    <t>866652JAA0</t>
  </si>
  <si>
    <t>86671K0610</t>
  </si>
  <si>
    <t>R9210H0400</t>
  </si>
  <si>
    <t>Защита ЭБУ, АТ</t>
  </si>
  <si>
    <t>29110A2600</t>
  </si>
  <si>
    <t>29110A2700</t>
  </si>
  <si>
    <t>29110J6000</t>
  </si>
  <si>
    <t>81130Q5010</t>
  </si>
  <si>
    <t>811302J500</t>
  </si>
  <si>
    <t>811812B000CGK</t>
  </si>
  <si>
    <t>81900K0700</t>
  </si>
  <si>
    <t>Замок зажигания</t>
  </si>
  <si>
    <t>81910D3000</t>
  </si>
  <si>
    <t>ЗАМОК ЗАЖИГАНИЯ</t>
  </si>
  <si>
    <t>52910C1930</t>
  </si>
  <si>
    <t>1416605130</t>
  </si>
  <si>
    <t>ЗАКЛЁПКА ВЫТЯЖНАЯ D=3ММ</t>
  </si>
  <si>
    <t>25329B2000</t>
  </si>
  <si>
    <t>ЗАЛИВНАЯ ГОРЛОВИНА РАДИАТОРА</t>
  </si>
  <si>
    <t>ЗАДНИЙ ФОНАРЬ В СБОРЕ</t>
  </si>
  <si>
    <t>92401F1600</t>
  </si>
  <si>
    <t>92403J7050</t>
  </si>
  <si>
    <t>92403J7100</t>
  </si>
  <si>
    <t>65910F1550</t>
  </si>
  <si>
    <t>92453H0200</t>
  </si>
  <si>
    <t>ЗАГЛУШКА СТОП-СИГНАЛА</t>
  </si>
  <si>
    <t>92453M6000</t>
  </si>
  <si>
    <t>92454H0200</t>
  </si>
  <si>
    <t>92454M6000</t>
  </si>
  <si>
    <t>921401W000</t>
  </si>
  <si>
    <t>ЗАГЛУШКА ФАРЫ ГОЛОВНОГО СВЕТА</t>
  </si>
  <si>
    <t>827704Y020</t>
  </si>
  <si>
    <t>889654D010KS</t>
  </si>
  <si>
    <t>ЗАГЛУШКА ФИКСАТОРА ПОДЛОКОТНИКА СИДЕНЬЯ</t>
  </si>
  <si>
    <t>87110M6010</t>
  </si>
  <si>
    <t>ЗАДНЕЕ СТЕКЛО (ЗАКАЛЕННОЕ) БЕЗ ОБОГРЕВА, БЕЗ РАМЫ</t>
  </si>
  <si>
    <t>986822J500</t>
  </si>
  <si>
    <t>986812J500</t>
  </si>
  <si>
    <t>95760D4102</t>
  </si>
  <si>
    <t>966101Y500</t>
  </si>
  <si>
    <t>ЗВУКОВОЙ СИГНАЛ ДЛЯ ЛЕГКОВЫХ АВТОМОБИЛЕЙ ТОРГОВОЙ МАРКИ "KIA", НАПРЯЖЕ</t>
  </si>
  <si>
    <t>87621M6000</t>
  </si>
  <si>
    <t>ЗЕРКАЛО ЗАДНЕГО ОБЗОРА</t>
  </si>
  <si>
    <t>0K563Q2100FFF</t>
  </si>
  <si>
    <t>96595H0000</t>
  </si>
  <si>
    <t>КАБЕЛЬ USB</t>
  </si>
  <si>
    <t>95760A2020D5U</t>
  </si>
  <si>
    <t>95760A2620HW2</t>
  </si>
  <si>
    <t>31315H5000</t>
  </si>
  <si>
    <t>ЗАЩИТНЫЙ КОЖУХ ТРУБОК ТОПЛИВНОЙ СИСТЕМЫ</t>
  </si>
  <si>
    <t>81325H0000</t>
  </si>
  <si>
    <t>ЗАЩИТНЫЙ КОЖУХ ТЯГИ ЗАМКА ДВЕРИ</t>
  </si>
  <si>
    <t>495481X200</t>
  </si>
  <si>
    <t>Защитный кожух привода колеса</t>
  </si>
  <si>
    <t>966112J900</t>
  </si>
  <si>
    <t>96611J6000</t>
  </si>
  <si>
    <t>95710D9300</t>
  </si>
  <si>
    <t>966104Y100DS</t>
  </si>
  <si>
    <t>92411F1500</t>
  </si>
  <si>
    <t>ЗАЩИТНЫЙ КОЖУХ ЗАДНЕГО ФОНАРЯ</t>
  </si>
  <si>
    <t>92421F1500</t>
  </si>
  <si>
    <t>885621H010EQ</t>
  </si>
  <si>
    <t>Защитный кожух механизма регулировки положения сиденья</t>
  </si>
  <si>
    <t>88565F1000WK</t>
  </si>
  <si>
    <t>881411F501WK</t>
  </si>
  <si>
    <t>Защитный кожух опоры механизма регулировки положения сиденья</t>
  </si>
  <si>
    <t>29150F1000</t>
  </si>
  <si>
    <t>56120H8000LMW</t>
  </si>
  <si>
    <t>848514Y000WK</t>
  </si>
  <si>
    <t>95897D4000</t>
  </si>
  <si>
    <t>ЗАЩИТНЫЙ КОЖУХ СИСТЕМЫ ПОМОЩИ УДЕРЖАНИЯ АВТОМОБИЛЯ В ПРЕДЕЛАХ ПОЛОСЫ Д</t>
  </si>
  <si>
    <t>31116C1000</t>
  </si>
  <si>
    <t>ЗАЩИТНЫЙ КОЖУХ ТОПЛИВНОГО НАСОСА</t>
  </si>
  <si>
    <t>51755C1100</t>
  </si>
  <si>
    <t>ЗАЩИТНЫЙ КОЖУХ ТОРМОЗНОГО МЕХАНИЗМА, СПОСОБ ИЗГОТОВЛЕНИЯ КОМБИНИРОВАНН</t>
  </si>
  <si>
    <t>51755C1200</t>
  </si>
  <si>
    <t>51756A7000</t>
  </si>
  <si>
    <t>517562J500</t>
  </si>
  <si>
    <t>58243C1500</t>
  </si>
  <si>
    <t>582432F100</t>
  </si>
  <si>
    <t>87608J5000</t>
  </si>
  <si>
    <t>85130D4000</t>
  </si>
  <si>
    <t>88020F1000WK</t>
  </si>
  <si>
    <t>88170C5PB0WK</t>
  </si>
  <si>
    <t>881703U000WK</t>
  </si>
  <si>
    <t>88171H5010TRY</t>
  </si>
  <si>
    <t>88270B2000EQ</t>
  </si>
  <si>
    <t>88270H5010TRY</t>
  </si>
  <si>
    <t>88271D4040WK</t>
  </si>
  <si>
    <t>86565B2800</t>
  </si>
  <si>
    <t>86565C5500</t>
  </si>
  <si>
    <t>96005J7000</t>
  </si>
  <si>
    <t>96010J5010</t>
  </si>
  <si>
    <t>960101H000</t>
  </si>
  <si>
    <t>960104D000</t>
  </si>
  <si>
    <t>96011C5000</t>
  </si>
  <si>
    <t>876213J110</t>
  </si>
  <si>
    <t>Стекло зеркала правое</t>
  </si>
  <si>
    <t>919502B780</t>
  </si>
  <si>
    <t>БЛОКА РЕЛЕ И ПРЕДОХРАНИТЕЛЕЙ</t>
  </si>
  <si>
    <t>R8480AC1087K</t>
  </si>
  <si>
    <t>Обложка для автодокументов</t>
  </si>
  <si>
    <t>87613B8000</t>
  </si>
  <si>
    <t>Плафон</t>
  </si>
  <si>
    <t>3131038400</t>
  </si>
  <si>
    <t>ТРУБКА ТОПЛИВНОЙ СИСТЕМЫ ,ТРУБКИ ИЗ ЛЕГИРОВАННОЙ СТАЛИ КРУГЛОГО ПОПЕРЕ</t>
  </si>
  <si>
    <t>3132038100</t>
  </si>
  <si>
    <t>Шланг топливный</t>
  </si>
  <si>
    <t>86110R0481</t>
  </si>
  <si>
    <t>Стекло лобове</t>
  </si>
  <si>
    <t>86120R0000</t>
  </si>
  <si>
    <t>Молдинг стекла</t>
  </si>
  <si>
    <t>1472243006S</t>
  </si>
  <si>
    <t>99310H0100V3G</t>
  </si>
  <si>
    <t>25415L0600</t>
  </si>
  <si>
    <t>86111P2431</t>
  </si>
  <si>
    <t>ВЕТРОВОЕ СТЕКЛО В СБОРЕ С ДАТЧИКОМ, МОНТАЖНЫМИ ЭЛЕМЕНТАМИ</t>
  </si>
  <si>
    <t>935704Y201</t>
  </si>
  <si>
    <t>Блок управления стеклоподъемником водительской двери</t>
  </si>
  <si>
    <t>87602A7000AS</t>
  </si>
  <si>
    <t>Жгут проводов зеркала заднего вида CERATO YD</t>
  </si>
  <si>
    <t>983504D060</t>
  </si>
  <si>
    <t>Щетка с/о перед</t>
  </si>
  <si>
    <t>261204X000</t>
  </si>
  <si>
    <t>Болт Оригинал</t>
  </si>
  <si>
    <t>664004Y000</t>
  </si>
  <si>
    <t>Капот RIO 2015-&gt;</t>
  </si>
  <si>
    <t>868211G600</t>
  </si>
  <si>
    <t>Подкрылок зад лев</t>
  </si>
  <si>
    <t>863613U000</t>
  </si>
  <si>
    <t>Накладка решетки радиатора (сверху) SPORTAGE 2010-2014</t>
  </si>
  <si>
    <t>99310H0000N4U</t>
  </si>
  <si>
    <t>86316S2040</t>
  </si>
  <si>
    <t>Эмблема SANTA FE</t>
  </si>
  <si>
    <t>663111M240</t>
  </si>
  <si>
    <t>Крыло переднее левое Cerato Cerato</t>
  </si>
  <si>
    <t>868111M301</t>
  </si>
  <si>
    <t>Подкрылок передний левый Cerato Cerato</t>
  </si>
  <si>
    <t>86435L2000</t>
  </si>
  <si>
    <t>76003D4000P</t>
  </si>
  <si>
    <t>Дверь передняя левая OPTIMA 2016-&gt;</t>
  </si>
  <si>
    <t>988112B001</t>
  </si>
  <si>
    <t>Поводок с/о задний</t>
  </si>
  <si>
    <t>988202B001</t>
  </si>
  <si>
    <t>Щетка с/о задняя</t>
  </si>
  <si>
    <t>86310D3500</t>
  </si>
  <si>
    <t>86312D7510</t>
  </si>
  <si>
    <t>Эмблема  2,4</t>
  </si>
  <si>
    <t>213212S000</t>
  </si>
  <si>
    <t>Сальник коленвала  передний</t>
  </si>
  <si>
    <t>214432J000</t>
  </si>
  <si>
    <t>92404D7600</t>
  </si>
  <si>
    <t>Фонарь зад правый (в крышку багажника)</t>
  </si>
  <si>
    <t>ACF99AP688</t>
  </si>
  <si>
    <t>ПОДАРОЧНЫЙ НАБОР (ОСВЕЖ ВОЗДУХА, АВТОВИЗИТКА, ДЕРЖАТЕЛЬ ДЛЯ ТЕЛ., ЗАР УСТР-ВО)</t>
  </si>
  <si>
    <t>85860L2000DNN</t>
  </si>
  <si>
    <t>Облицовка стойки зад правой</t>
  </si>
  <si>
    <t>85850L2000DNN</t>
  </si>
  <si>
    <t>Облицовка стойки зад левой</t>
  </si>
  <si>
    <t>85610L2010</t>
  </si>
  <si>
    <t>Облицовка заднгей полки</t>
  </si>
  <si>
    <t>86562H0900</t>
  </si>
  <si>
    <t>Накладка правой ПТФ</t>
  </si>
  <si>
    <t>92202H0700</t>
  </si>
  <si>
    <t>86511M6610</t>
  </si>
  <si>
    <t>86543M6500</t>
  </si>
  <si>
    <t>ВОЗДУХОВОД ПЕРЕДНЕГО БАМПЕРА левый</t>
  </si>
  <si>
    <t>86593M6510</t>
  </si>
  <si>
    <t>Накладка бампера левая</t>
  </si>
  <si>
    <t>86811M6500</t>
  </si>
  <si>
    <t>67111L2010</t>
  </si>
  <si>
    <t>Панель крыши</t>
  </si>
  <si>
    <t>92700L2000</t>
  </si>
  <si>
    <t>Доп стоп сигнал</t>
  </si>
  <si>
    <t>87111L2100</t>
  </si>
  <si>
    <t>87860L2000</t>
  </si>
  <si>
    <t>Молдинг крыла правого</t>
  </si>
  <si>
    <t>87850L2000</t>
  </si>
  <si>
    <t>Молдинг крыла левого</t>
  </si>
  <si>
    <t>87240L2000</t>
  </si>
  <si>
    <t>Молдинг крыши правый</t>
  </si>
  <si>
    <t>87230L2000</t>
  </si>
  <si>
    <t>Молдинг крыши левый</t>
  </si>
  <si>
    <t>87360L2000</t>
  </si>
  <si>
    <t>Накладка крышки багажника</t>
  </si>
  <si>
    <t>86110H0160</t>
  </si>
  <si>
    <t>69910L2000</t>
  </si>
  <si>
    <t>Петля крышки багажника левая</t>
  </si>
  <si>
    <t>69920L2000</t>
  </si>
  <si>
    <t>Петля крышки багажника правая</t>
  </si>
  <si>
    <t>81230L0000</t>
  </si>
  <si>
    <t>92405F1601</t>
  </si>
  <si>
    <t>Фонарь левый в крышку багажника</t>
  </si>
  <si>
    <t>416402E000DS</t>
  </si>
  <si>
    <t>715804X200</t>
  </si>
  <si>
    <t>Суппорт фонаря правый</t>
  </si>
  <si>
    <t>R8460J5503</t>
  </si>
  <si>
    <t>Подкрылок зад правый</t>
  </si>
  <si>
    <t>R8460J5501</t>
  </si>
  <si>
    <t>R8460J5502</t>
  </si>
  <si>
    <t>R8460J5504</t>
  </si>
  <si>
    <t>86611M6FA0</t>
  </si>
  <si>
    <t>86650M6FA0</t>
  </si>
  <si>
    <t>Сойлер заднего бампера</t>
  </si>
  <si>
    <t>86663M6FA0</t>
  </si>
  <si>
    <t>Облицовка ПТФ зад левой</t>
  </si>
  <si>
    <t>66400R0020</t>
  </si>
  <si>
    <t>86300R0010</t>
  </si>
  <si>
    <t>86511M6510</t>
  </si>
  <si>
    <t>86350M6600</t>
  </si>
  <si>
    <t>863A8M6510</t>
  </si>
  <si>
    <t>Молдинг переднего бампера правый (хром)</t>
  </si>
  <si>
    <t>863A7M6510</t>
  </si>
  <si>
    <t>Молдинг переднего бампера левый (хром)</t>
  </si>
  <si>
    <t>86530M6610</t>
  </si>
  <si>
    <t>865E2M6500</t>
  </si>
  <si>
    <t>Кронштейн решетки радиатора правый</t>
  </si>
  <si>
    <t>865E1M6500</t>
  </si>
  <si>
    <t>Кронштейн решетки радиатора левый</t>
  </si>
  <si>
    <t>86520M6800</t>
  </si>
  <si>
    <t>92202M6500</t>
  </si>
  <si>
    <t>92201M6500</t>
  </si>
  <si>
    <t>92101M6700</t>
  </si>
  <si>
    <t>92102M6700</t>
  </si>
  <si>
    <t>86300M6EA0</t>
  </si>
  <si>
    <t>76003B2011</t>
  </si>
  <si>
    <t>77003B2010</t>
  </si>
  <si>
    <t>Дверь задняя левая SOUL 2013-2019</t>
  </si>
  <si>
    <t>96621R0000</t>
  </si>
  <si>
    <t>81125R0000</t>
  </si>
  <si>
    <t>Шумоизоляция капота</t>
  </si>
  <si>
    <t>86455R0000</t>
  </si>
  <si>
    <t>98611R0100</t>
  </si>
  <si>
    <t>84169R0000</t>
  </si>
  <si>
    <t>Накладка полки крыла</t>
  </si>
  <si>
    <t>86390R0000</t>
  </si>
  <si>
    <t>Накладка передней панели</t>
  </si>
  <si>
    <t>86521R0000</t>
  </si>
  <si>
    <t>64900R0100</t>
  </si>
  <si>
    <t>86577R0000</t>
  </si>
  <si>
    <t>Спойлер переднего бампера серебро</t>
  </si>
  <si>
    <t>86532R0000</t>
  </si>
  <si>
    <t>Молдинг переднего бампера (серебро)</t>
  </si>
  <si>
    <t>94360D9500</t>
  </si>
  <si>
    <t>ПЕРЕДНИЙ ЗАЩИТНЫЙ ЭКРАН ПАНЕЛИ ПРИБОРОВ А/М</t>
  </si>
  <si>
    <t>86544R0000</t>
  </si>
  <si>
    <t>86350R0100</t>
  </si>
  <si>
    <t>86510R0010</t>
  </si>
  <si>
    <t>66920R0000</t>
  </si>
  <si>
    <t>66910R0000</t>
  </si>
  <si>
    <t>92102R0200</t>
  </si>
  <si>
    <t>92101R0200</t>
  </si>
  <si>
    <t>863A0P2100</t>
  </si>
  <si>
    <t>86542P2000</t>
  </si>
  <si>
    <t>86530P2020</t>
  </si>
  <si>
    <t>86526P2000</t>
  </si>
  <si>
    <t>Кронштейн накладки решетки радиатора правый</t>
  </si>
  <si>
    <t>86670R0010</t>
  </si>
  <si>
    <t>R8480AC1085K</t>
  </si>
  <si>
    <t>Термобутылка чёрная</t>
  </si>
  <si>
    <t>HP1187</t>
  </si>
  <si>
    <t>81560R0000</t>
  </si>
  <si>
    <t>Актуатор запирания лючка топливного бака</t>
  </si>
  <si>
    <t>86517L2300</t>
  </si>
  <si>
    <t>82130H0000R</t>
  </si>
  <si>
    <t>УПЛОТНИТЕЛЬ ПЕРЕДНЕЙ ЛЕВОЙ ДВЕРИ ИЗ ВУЛКАНИЗИРОВАННОЙ РЕЗИНЫ</t>
  </si>
  <si>
    <t>919251G000</t>
  </si>
  <si>
    <t>263102S000</t>
  </si>
  <si>
    <t>Корпус масляного фильтра</t>
  </si>
  <si>
    <t>69511P2000</t>
  </si>
  <si>
    <t>Крышка лючка бензобака</t>
  </si>
  <si>
    <t>877F2P2000</t>
  </si>
  <si>
    <t>Молдинг крыла пер правого</t>
  </si>
  <si>
    <t>877F1P2000</t>
  </si>
  <si>
    <t>Молдинг крыла пер левого</t>
  </si>
  <si>
    <t>877G2P2000</t>
  </si>
  <si>
    <t>87721P2000</t>
  </si>
  <si>
    <t>Молдинг двери передней левой</t>
  </si>
  <si>
    <t>877G1P2000</t>
  </si>
  <si>
    <t>25310P2590</t>
  </si>
  <si>
    <t>84159P2000</t>
  </si>
  <si>
    <t>Накладка крыла левого (внутренняя)</t>
  </si>
  <si>
    <t>92101P2120</t>
  </si>
  <si>
    <t>97773H5600</t>
  </si>
  <si>
    <t>84116P2000</t>
  </si>
  <si>
    <t>84126P2000</t>
  </si>
  <si>
    <t>Изолятор крыла правого</t>
  </si>
  <si>
    <t>98610P2600</t>
  </si>
  <si>
    <t>Бачок стеклоомывателя</t>
  </si>
  <si>
    <t>76003P2000</t>
  </si>
  <si>
    <t>R4000J7500</t>
  </si>
  <si>
    <t>Защита картера Ceed 2017-</t>
  </si>
  <si>
    <t>87110H0010</t>
  </si>
  <si>
    <t>64771P2000</t>
  </si>
  <si>
    <t>Кронштейн крыла лев</t>
  </si>
  <si>
    <t>64781P2000</t>
  </si>
  <si>
    <t>Кронштейн крыла прав</t>
  </si>
  <si>
    <t>876252JCA0</t>
  </si>
  <si>
    <t>Рамка правого зеркала заднего вида</t>
  </si>
  <si>
    <t>99310F6000M4B</t>
  </si>
  <si>
    <t>251292GTA0</t>
  </si>
  <si>
    <t>86617P2010</t>
  </si>
  <si>
    <t>87620Q5060</t>
  </si>
  <si>
    <t>89446S9000WK</t>
  </si>
  <si>
    <t>Кнопка складывания задней правой спинки сидения</t>
  </si>
  <si>
    <t>97129R0100</t>
  </si>
  <si>
    <t>66400D4000P</t>
  </si>
  <si>
    <t>0K2N31349XADS</t>
  </si>
  <si>
    <t>ТРУБКА ТОПЛИВНОЙ СИСТЕМЫ, ПРЕДНАЗНАЧЕНА ДЛЯ ПЕРЕМЕЩЕНИЯ ТОПЛИВА</t>
  </si>
  <si>
    <t>87752F1700</t>
  </si>
  <si>
    <t>Накладка порога правого SPORTAGE QLE 2018-&gt;</t>
  </si>
  <si>
    <t>96320L2200</t>
  </si>
  <si>
    <t>Динамик двери верхний</t>
  </si>
  <si>
    <t>87311H0700</t>
  </si>
  <si>
    <t>Молдинг багажной двери</t>
  </si>
  <si>
    <t>86530P2010</t>
  </si>
  <si>
    <t>86514H5000</t>
  </si>
  <si>
    <t>92201P2000</t>
  </si>
  <si>
    <t>ПТФ передний левый</t>
  </si>
  <si>
    <t>25330L1000</t>
  </si>
  <si>
    <t>Колпачок-резервуар радиатора</t>
  </si>
  <si>
    <t>81125L2000</t>
  </si>
  <si>
    <t>Теплоизоляция капота</t>
  </si>
  <si>
    <t>641B1L2000</t>
  </si>
  <si>
    <t>282402GTA2</t>
  </si>
  <si>
    <t>ТРУБКА МАСЛОПРОВОДА, ПРЕДНАЗНАЧЕНА ДЛЯ ПОДАЧИ МАСЛА</t>
  </si>
  <si>
    <t>923113B120</t>
  </si>
  <si>
    <t>95910M0000</t>
  </si>
  <si>
    <t>Блок управления подушками безопасности</t>
  </si>
  <si>
    <t>56120C9000TRY</t>
  </si>
  <si>
    <t>Рулевое колесо</t>
  </si>
  <si>
    <t>86564Q5020</t>
  </si>
  <si>
    <t>Накладка ПТФ правой</t>
  </si>
  <si>
    <t>282862B720</t>
  </si>
  <si>
    <t>86512R0000</t>
  </si>
  <si>
    <t>29110R0100</t>
  </si>
  <si>
    <t>Пыльник двигателя</t>
  </si>
  <si>
    <t>97606R0000</t>
  </si>
  <si>
    <t>29135R0000</t>
  </si>
  <si>
    <t>Дефлектор радиаторов</t>
  </si>
  <si>
    <t>64101R0000</t>
  </si>
  <si>
    <t>92403H0600</t>
  </si>
  <si>
    <t>55250P2000</t>
  </si>
  <si>
    <t>JH0315K2003L</t>
  </si>
  <si>
    <t>Фара противотуманная левая RIO 2015 -&gt;</t>
  </si>
  <si>
    <t>92151H0500</t>
  </si>
  <si>
    <t>314552R000</t>
  </si>
  <si>
    <t>87616L2000</t>
  </si>
  <si>
    <t>254613A600</t>
  </si>
  <si>
    <t>230402F975</t>
  </si>
  <si>
    <t>Кольца поршневые 0,5</t>
  </si>
  <si>
    <t>86380D4530AS</t>
  </si>
  <si>
    <t>Решетка радиатора OPTIMA 2018-&gt;</t>
  </si>
  <si>
    <t>87620G6540</t>
  </si>
  <si>
    <t>92401H0600</t>
  </si>
  <si>
    <t>Фонарь зад левый (на крыло)</t>
  </si>
  <si>
    <t>86630M0000</t>
  </si>
  <si>
    <t>81230C9000</t>
  </si>
  <si>
    <t>87321M0000</t>
  </si>
  <si>
    <t>Уплотнитель проёма багажника</t>
  </si>
  <si>
    <t>85770M0000TRY</t>
  </si>
  <si>
    <t>54584L1000</t>
  </si>
  <si>
    <t>58188D9000</t>
  </si>
  <si>
    <t>452864C610</t>
  </si>
  <si>
    <t>ПРОКЛАДКА МАСЛЯНОГО ПОДДОНА АКПП</t>
  </si>
  <si>
    <t>86351P2100</t>
  </si>
  <si>
    <t>86532P2000</t>
  </si>
  <si>
    <t>Решетка переднего бампера центральная</t>
  </si>
  <si>
    <t>92202P2000</t>
  </si>
  <si>
    <t>ПТФ пер правый</t>
  </si>
  <si>
    <t>86556P2000</t>
  </si>
  <si>
    <t>Кронштейн спойлера бампера прав</t>
  </si>
  <si>
    <t>86555P2000</t>
  </si>
  <si>
    <t>Кронштейн спойлера бампера лев</t>
  </si>
  <si>
    <t>86520P2000</t>
  </si>
  <si>
    <t>64101P2000</t>
  </si>
  <si>
    <t>64900P2000</t>
  </si>
  <si>
    <t>99240H0100</t>
  </si>
  <si>
    <t>86542P2001</t>
  </si>
  <si>
    <t>86541P2001</t>
  </si>
  <si>
    <t>86591P2001</t>
  </si>
  <si>
    <t>Юбка переднего бампера</t>
  </si>
  <si>
    <t>86551P2000</t>
  </si>
  <si>
    <t>Кронштейн бампера левый (на крыло)</t>
  </si>
  <si>
    <t>83250L2000</t>
  </si>
  <si>
    <t>83270L2000</t>
  </si>
  <si>
    <t>760044X000DJ</t>
  </si>
  <si>
    <t>Дверь передняя правая RIO 2015-2017</t>
  </si>
  <si>
    <t>770044X200DJ</t>
  </si>
  <si>
    <t>252813A701</t>
  </si>
  <si>
    <t>Гидронатяжитель приводного ремня</t>
  </si>
  <si>
    <t>92436P2000SWP</t>
  </si>
  <si>
    <t>Ободок фонаря</t>
  </si>
  <si>
    <t>86697H0900</t>
  </si>
  <si>
    <t>Накладка заднего бампера левая</t>
  </si>
  <si>
    <t>86305M6EA0</t>
  </si>
  <si>
    <t>981364E000</t>
  </si>
  <si>
    <t>252512GGC1</t>
  </si>
  <si>
    <t>ОПОРА НАТЯЖИТЕЛЯ РЕМНЯ ГРМ, СПОСОБ ИЗГОТОВЛЕНИЯ КОМБИНИРОВАННЫЙ: ШТАМП</t>
  </si>
  <si>
    <t>55530P2000</t>
  </si>
  <si>
    <t>55307P2050</t>
  </si>
  <si>
    <t>Амортизатор задний MQ4</t>
  </si>
  <si>
    <t>99310F60004SS</t>
  </si>
  <si>
    <t>86617L2300</t>
  </si>
  <si>
    <t>Заглушка буксировочного крюка K5</t>
  </si>
  <si>
    <t>99140L2200</t>
  </si>
  <si>
    <t>Датчик мёртвых зон K5</t>
  </si>
  <si>
    <t>86642L2100</t>
  </si>
  <si>
    <t>Направляющая усилителя зад бампера</t>
  </si>
  <si>
    <t>95460L2000</t>
  </si>
  <si>
    <t>Антенна безключевого доступа</t>
  </si>
  <si>
    <t>99140P2100</t>
  </si>
  <si>
    <t>Датчик мёртвых зон левый</t>
  </si>
  <si>
    <t>86316P2000</t>
  </si>
  <si>
    <t>86310P2000</t>
  </si>
  <si>
    <t>Эмблема Sorento</t>
  </si>
  <si>
    <t>86312P2000</t>
  </si>
  <si>
    <t>Эмблема CRDI</t>
  </si>
  <si>
    <t>86300P2000</t>
  </si>
  <si>
    <t>Эмблема KIA</t>
  </si>
  <si>
    <t>99240H0000</t>
  </si>
  <si>
    <t>Камера заднего вида RIO sedan FBr 2017-&gt;</t>
  </si>
  <si>
    <t>86651P2000</t>
  </si>
  <si>
    <t>Кронштейн бампера левый</t>
  </si>
  <si>
    <t>865962J700</t>
  </si>
  <si>
    <t>93766L2060</t>
  </si>
  <si>
    <t>Блок кнопок</t>
  </si>
  <si>
    <t>86694H0910</t>
  </si>
  <si>
    <t>Облицовка катафота левого</t>
  </si>
  <si>
    <t>462123B202</t>
  </si>
  <si>
    <t>Крышка гидроблока АКПП</t>
  </si>
  <si>
    <t>92402R0100</t>
  </si>
  <si>
    <t>Фонарь зад правый (наружний)</t>
  </si>
  <si>
    <t>86611R0000</t>
  </si>
  <si>
    <t>86650R0000</t>
  </si>
  <si>
    <t>92406R0000</t>
  </si>
  <si>
    <t>Фонарь заднего бампера правый</t>
  </si>
  <si>
    <t>99310F6000B4U</t>
  </si>
  <si>
    <t>92126C1500</t>
  </si>
  <si>
    <t>КОРПУС ВЛАГООТДЕЛИТЕЛЯ ФАРЫ ГОЛОВНОГО СВЕТА</t>
  </si>
  <si>
    <t>92405H0600</t>
  </si>
  <si>
    <t>88460G6080J7T</t>
  </si>
  <si>
    <t>Обивка спинки сиденья правого</t>
  </si>
  <si>
    <t>28710F1040</t>
  </si>
  <si>
    <t>69200L2300</t>
  </si>
  <si>
    <t>86305L2000</t>
  </si>
  <si>
    <t>81051L2000</t>
  </si>
  <si>
    <t>85710L2150</t>
  </si>
  <si>
    <t>Настил пола багажника</t>
  </si>
  <si>
    <t>85740L2100WK</t>
  </si>
  <si>
    <t>Обивка багажника правая</t>
  </si>
  <si>
    <t>85730L2100WK</t>
  </si>
  <si>
    <t>65533L1000</t>
  </si>
  <si>
    <t>Усилитель пола багажника</t>
  </si>
  <si>
    <t>81061L2000</t>
  </si>
  <si>
    <t>86698H0900</t>
  </si>
  <si>
    <t>Решетка зад бампера правая</t>
  </si>
  <si>
    <t>96210H0000FFF</t>
  </si>
  <si>
    <t>56380C1500</t>
  </si>
  <si>
    <t>83662L2000</t>
  </si>
  <si>
    <t>Кожух ручки двери задней правой</t>
  </si>
  <si>
    <t>256302GGA0</t>
  </si>
  <si>
    <t>4328447001</t>
  </si>
  <si>
    <t>866170Z000</t>
  </si>
  <si>
    <t>982024E000</t>
  </si>
  <si>
    <t>Втулка рычага стеклоочистителя</t>
  </si>
  <si>
    <t>841262B000</t>
  </si>
  <si>
    <t>Антигравийка крыла зад правого SANTA FE</t>
  </si>
  <si>
    <t>875492B010</t>
  </si>
  <si>
    <t>Антигравийка двери зад правой SANTA FE SANTA FE</t>
  </si>
  <si>
    <t>56825L1010</t>
  </si>
  <si>
    <t>Наконечник рулевой тяги</t>
  </si>
  <si>
    <t>69100L2000</t>
  </si>
  <si>
    <t>Панель задняя</t>
  </si>
  <si>
    <t>97250Q5030DHV</t>
  </si>
  <si>
    <t>ПАНЕЛЬ УПРАВЛЕНИЯ ОТОПИТЕЛЕМ САЛОНА</t>
  </si>
  <si>
    <t>495751U000</t>
  </si>
  <si>
    <t>Подшипник подвесной</t>
  </si>
  <si>
    <t>R8130M6500M</t>
  </si>
  <si>
    <t>КОВРЫ САЛОНА РЕЗИНОВЫЕ (ЛИТЬЕВЫЕ) KIA CERATO</t>
  </si>
  <si>
    <t>R9720AC883K</t>
  </si>
  <si>
    <t>МНОГОРАЗОВАЯ ЗАЩИТНАЯ МАСКА, РАЗМЕР M NEW</t>
  </si>
  <si>
    <t>52910A2150</t>
  </si>
  <si>
    <t>82307M6075B2L</t>
  </si>
  <si>
    <t>ВНУТРЕННЯЯ ПАНЕЛЬ ДВЕРИ</t>
  </si>
  <si>
    <t>98361F2500</t>
  </si>
  <si>
    <t>92401H0800</t>
  </si>
  <si>
    <t>87620P2000</t>
  </si>
  <si>
    <t>86520M0000</t>
  </si>
  <si>
    <t>267323A000</t>
  </si>
  <si>
    <t>96210H0500FFF</t>
  </si>
  <si>
    <t>87615P2000</t>
  </si>
  <si>
    <t>2813526000</t>
  </si>
  <si>
    <t>86511P2020</t>
  </si>
  <si>
    <t>Облицовка переднего бампера</t>
  </si>
  <si>
    <t>29135P2800</t>
  </si>
  <si>
    <t>29136P2500</t>
  </si>
  <si>
    <t>85875L2000WK</t>
  </si>
  <si>
    <t>87610P2010</t>
  </si>
  <si>
    <t>864302J500</t>
  </si>
  <si>
    <t>86570P2000</t>
  </si>
  <si>
    <t>99310H0100SAW</t>
  </si>
  <si>
    <t>641412J700</t>
  </si>
  <si>
    <t>865250Z000</t>
  </si>
  <si>
    <t>Спойлер бампера переднего SPORTAGE 2008-2010</t>
  </si>
  <si>
    <t>86652R0000</t>
  </si>
  <si>
    <t>99150R0000</t>
  </si>
  <si>
    <t>Датчик слепых зон правый</t>
  </si>
  <si>
    <t>452864C600</t>
  </si>
  <si>
    <t>ПРОБКА МАСЛЯНОГО ПОДДОНА ДВИГАТЕЛЯ</t>
  </si>
  <si>
    <t>1790530095DF</t>
  </si>
  <si>
    <t>ШЛАНГ ВЫПУСКНОГО КОЛЛЕКТОРА ДВИГАТЕЛЯ</t>
  </si>
  <si>
    <t>770044X000DJ</t>
  </si>
  <si>
    <t>9815038001</t>
  </si>
  <si>
    <t>K907960612</t>
  </si>
  <si>
    <t>97606M0000</t>
  </si>
  <si>
    <t>924012B520</t>
  </si>
  <si>
    <t>25310M0050</t>
  </si>
  <si>
    <t>Радиатор охлаждения</t>
  </si>
  <si>
    <t>29110M0000</t>
  </si>
  <si>
    <t>Пыльник переднего бампера</t>
  </si>
  <si>
    <t>92435P2000B4U</t>
  </si>
  <si>
    <t>Накладка фонаря заднего левого (облицовка)</t>
  </si>
  <si>
    <t>80410L2000</t>
  </si>
  <si>
    <t>82307L2BV0A53</t>
  </si>
  <si>
    <t>82471L2100</t>
  </si>
  <si>
    <t>Монтажный щит передней левой двери</t>
  </si>
  <si>
    <t>82210L2000</t>
  </si>
  <si>
    <t>Молдинг шахты стекла двери пер левой</t>
  </si>
  <si>
    <t>85840L2010DNN</t>
  </si>
  <si>
    <t>Обивка стойки правой верхняя</t>
  </si>
  <si>
    <t>85830L2010DNN</t>
  </si>
  <si>
    <t>Обивка стойки левой верхняя</t>
  </si>
  <si>
    <t>86831L2000</t>
  </si>
  <si>
    <t>91961M6140</t>
  </si>
  <si>
    <t>ЗАЩИТНЫЙ КОЖУХ ПРОВОДКИ МОТОРНОГО ОТСЕКА</t>
  </si>
  <si>
    <t>452354C000</t>
  </si>
  <si>
    <t>256312E650</t>
  </si>
  <si>
    <t>Крышка термостата</t>
  </si>
  <si>
    <t>99211L2000</t>
  </si>
  <si>
    <t>877112JAB0</t>
  </si>
  <si>
    <t>877122JAB0</t>
  </si>
  <si>
    <t>Накладка крыла переднего правого</t>
  </si>
  <si>
    <t>52960R0100</t>
  </si>
  <si>
    <t>92404H0800</t>
  </si>
  <si>
    <t>Фонарт задний правый в крышке</t>
  </si>
  <si>
    <t>86147L2000</t>
  </si>
  <si>
    <t>92158L2000</t>
  </si>
  <si>
    <t>353052S000</t>
  </si>
  <si>
    <t>577002J600</t>
  </si>
  <si>
    <t>Рулевая рейка</t>
  </si>
  <si>
    <t>85340D5100WK</t>
  </si>
  <si>
    <t>246552E020</t>
  </si>
  <si>
    <t>76004L2000</t>
  </si>
  <si>
    <t>77004L2000</t>
  </si>
  <si>
    <t>87620L2120</t>
  </si>
  <si>
    <t>82260L2000</t>
  </si>
  <si>
    <t>МОЛДИНГ ДВЕРИ ПЕРЕДНЕЙ (ВЕРТИКАЛЬНЫЙ)</t>
  </si>
  <si>
    <t>83260L2000</t>
  </si>
  <si>
    <t>МОЛДИНГ ДВЕРИ ЗАДНЕЙ (ВЕРТИКАЛЬНЫЙ)</t>
  </si>
  <si>
    <t>83280L2000</t>
  </si>
  <si>
    <t>83860L2000</t>
  </si>
  <si>
    <t>МОЛДИНГ ДВЕРИ ЗАДНЕЙ (горизонтальный)</t>
  </si>
  <si>
    <t>224462B600</t>
  </si>
  <si>
    <t>452434C010</t>
  </si>
  <si>
    <t>86111P2430</t>
  </si>
  <si>
    <t>86140L2000</t>
  </si>
  <si>
    <t>311502W900</t>
  </si>
  <si>
    <t>81161L2000</t>
  </si>
  <si>
    <t>86130L2000</t>
  </si>
  <si>
    <t>97530D9000</t>
  </si>
  <si>
    <t>83250L2010</t>
  </si>
  <si>
    <t>Накладка двери задней левой вертикальная (передняя)</t>
  </si>
  <si>
    <t>83270L2010</t>
  </si>
  <si>
    <t>Накладка двери задней левой вертикальная (задняя)</t>
  </si>
  <si>
    <t>83850L2000</t>
  </si>
  <si>
    <t>Накладка двери задней левой горизонтальная</t>
  </si>
  <si>
    <t>83130H0500R</t>
  </si>
  <si>
    <t>ПЛОТНИТЕЛЬ ЗАДНЕЙ ЛЕВОЙ ДВЕРИ ИЗ ВУЛКАНИЗИРОВАННОЙ РЕЗИНЫ</t>
  </si>
  <si>
    <t>92410P2000</t>
  </si>
  <si>
    <t>49525D7030</t>
  </si>
  <si>
    <t>86563H0700</t>
  </si>
  <si>
    <t>84657A7BA0MC5</t>
  </si>
  <si>
    <t>9731334100</t>
  </si>
  <si>
    <t>ПРОКЛАДКА ТРУБКИ ОТОПИТЕЛЯ САЛОНА</t>
  </si>
  <si>
    <t>86552H0900</t>
  </si>
  <si>
    <t>55230L1000</t>
  </si>
  <si>
    <t>КОЖУХ РЫЧАГА ПОДВЕСКИ</t>
  </si>
  <si>
    <t>912142P772</t>
  </si>
  <si>
    <t>Блок предохранителей с проводкой в сборе</t>
  </si>
  <si>
    <t>91610H0031</t>
  </si>
  <si>
    <t>Жгут проводки пер прав двери</t>
  </si>
  <si>
    <t>91500H0071</t>
  </si>
  <si>
    <t>Жгут проводов (пола) RIO Fbr RIO Fbr</t>
  </si>
  <si>
    <t>935712B000</t>
  </si>
  <si>
    <t>Блок управления стеклоподъёмниками</t>
  </si>
  <si>
    <t>935752B020BS</t>
  </si>
  <si>
    <t>Выключатель стеклоподъемника двери</t>
  </si>
  <si>
    <t>437732B000</t>
  </si>
  <si>
    <t>921301H000</t>
  </si>
  <si>
    <t>ЭЛ.ДВИГАТЕЛЬ РЕГУЛИРОВКИ ПОЛОЖЕНИЯ ФАР, 10ВТ</t>
  </si>
  <si>
    <t>85877Q5000WK</t>
  </si>
  <si>
    <t>71110L2A00</t>
  </si>
  <si>
    <t>Проём двери пер левой</t>
  </si>
  <si>
    <t>69200L2000</t>
  </si>
  <si>
    <t>254564A070</t>
  </si>
  <si>
    <t>87620L2040</t>
  </si>
  <si>
    <t>87722M0000</t>
  </si>
  <si>
    <t>87732M0000</t>
  </si>
  <si>
    <t>Молдинг двери задней правой</t>
  </si>
  <si>
    <t>82410P2030</t>
  </si>
  <si>
    <t>Стекло двери передней левой</t>
  </si>
  <si>
    <t>82850P2000</t>
  </si>
  <si>
    <t>Молдинг рамки двери передней левой (хром)</t>
  </si>
  <si>
    <t>861113X060</t>
  </si>
  <si>
    <t>95910L2400</t>
  </si>
  <si>
    <t>Блок управления AirBag</t>
  </si>
  <si>
    <t>95920L2200</t>
  </si>
  <si>
    <t>Датчик удара боковой</t>
  </si>
  <si>
    <t>91604L2100</t>
  </si>
  <si>
    <t>Жгут проводки двери пер левой</t>
  </si>
  <si>
    <t>82655L2000</t>
  </si>
  <si>
    <t>Основание ручки двери передней левой OPTIMA JF</t>
  </si>
  <si>
    <t>82531L2000</t>
  </si>
  <si>
    <t>Направляющая стекла двери передней левой</t>
  </si>
  <si>
    <t>81310L2010</t>
  </si>
  <si>
    <t>82130L2000</t>
  </si>
  <si>
    <t>Уплотнитель двери передней левой</t>
  </si>
  <si>
    <t>99310F6000SWP</t>
  </si>
  <si>
    <t>R8570F1000R</t>
  </si>
  <si>
    <t>ЗАЩИТНЫЕ КОВРЫ НА СПИНКУ СИДЕНИЙ</t>
  </si>
  <si>
    <t>EX571003E201</t>
  </si>
  <si>
    <t>НАСОС ГУР</t>
  </si>
  <si>
    <t>210203A913</t>
  </si>
  <si>
    <t>86615P2000</t>
  </si>
  <si>
    <t>311012D100</t>
  </si>
  <si>
    <t>Накладка топливного бака</t>
  </si>
  <si>
    <t>02J70005R</t>
  </si>
  <si>
    <t>86670F1710</t>
  </si>
  <si>
    <t>Спойлер заднего бампера (черный глянец)</t>
  </si>
  <si>
    <t>86688F1700</t>
  </si>
  <si>
    <t>Молдинг заднего бампера (черный глянец)</t>
  </si>
  <si>
    <t>924012Y000</t>
  </si>
  <si>
    <t>Фонарь левый на крыло</t>
  </si>
  <si>
    <t>85870L2000WK</t>
  </si>
  <si>
    <t>97643H5100</t>
  </si>
  <si>
    <t>Шкив компресора кондиционера</t>
  </si>
  <si>
    <t>97641H5100</t>
  </si>
  <si>
    <t>Катушка электромагнитная</t>
  </si>
  <si>
    <t>87621H0700</t>
  </si>
  <si>
    <t>555300</t>
  </si>
  <si>
    <t>КЛАПАН</t>
  </si>
  <si>
    <t>474504F000</t>
  </si>
  <si>
    <t>86351L2300</t>
  </si>
  <si>
    <t>934903V315</t>
  </si>
  <si>
    <t>Шлейф подрулевой</t>
  </si>
  <si>
    <t>819713DA00</t>
  </si>
  <si>
    <t>Личинка двери передней левой</t>
  </si>
  <si>
    <t>86111L2720</t>
  </si>
  <si>
    <t>96720H8620LSW</t>
  </si>
  <si>
    <t>71117L2000</t>
  </si>
  <si>
    <t>Кронштейн крыла левого (на стойку)</t>
  </si>
  <si>
    <t>80610L2010</t>
  </si>
  <si>
    <t>Подушка безопасности сиденья</t>
  </si>
  <si>
    <t>88350L2040</t>
  </si>
  <si>
    <t>Наполнитель спинки сиденья водителя</t>
  </si>
  <si>
    <t>88360L2080JSA</t>
  </si>
  <si>
    <t>Обивка спинки сиденья водителя</t>
  </si>
  <si>
    <t>88820L2200DNN</t>
  </si>
  <si>
    <t>Ремень безопасности правый</t>
  </si>
  <si>
    <t>88810L2200DNN</t>
  </si>
  <si>
    <t>Ремень безопасности левый</t>
  </si>
  <si>
    <t>85845L2000WK</t>
  </si>
  <si>
    <t>Облицовка стойки центральной правой</t>
  </si>
  <si>
    <t>85835L2000WK</t>
  </si>
  <si>
    <t>Облицовка стойки центральной левой</t>
  </si>
  <si>
    <t>224412GGA0</t>
  </si>
  <si>
    <t>283132GTA0</t>
  </si>
  <si>
    <t>1890904113AS</t>
  </si>
  <si>
    <t>Контактный элемент электропроводки</t>
  </si>
  <si>
    <t>285212GTA1</t>
  </si>
  <si>
    <t>597703W250</t>
  </si>
  <si>
    <t>R4010B2111</t>
  </si>
  <si>
    <t>Защита картера (сталь) SOUL 2017</t>
  </si>
  <si>
    <t>R8380G6200</t>
  </si>
  <si>
    <t>Защитная сетка радиатора Picanto 2017 GT</t>
  </si>
  <si>
    <t>Проводка водительской двери</t>
  </si>
  <si>
    <t>9999900021AS</t>
  </si>
  <si>
    <t>Разем электропроводки</t>
  </si>
  <si>
    <t>71560B2050</t>
  </si>
  <si>
    <t>Суппорт фонаря заднего правого SOUL</t>
  </si>
  <si>
    <t>86822B2500</t>
  </si>
  <si>
    <t>Подкрылок задний правый SOUL 2016-&gt;</t>
  </si>
  <si>
    <t>866144Y500</t>
  </si>
  <si>
    <t>Кронштейн крепления бампера задний правый RIO SEDAN 2015-&gt;</t>
  </si>
  <si>
    <t>1898003361AS</t>
  </si>
  <si>
    <t>КОНТАКТНЫЙ ЭЛЕМЕНТ ПРОВОДКИ ДАТЧИКА ТЕМПЕРАТУРЫ НАРУЖНЕГО ВОЗДУХА</t>
  </si>
  <si>
    <t>934903R115</t>
  </si>
  <si>
    <t>Кольцо подрулевой контактной группы SRS Для Гарантии</t>
  </si>
  <si>
    <t>R81304Y100P</t>
  </si>
  <si>
    <t>Коврик салона + кврик багажника RIO SD</t>
  </si>
  <si>
    <t>92461G6000</t>
  </si>
  <si>
    <t>РАССЕИВАТЕЛЬ ФОНАРЯ</t>
  </si>
  <si>
    <t>546302Y754</t>
  </si>
  <si>
    <t>S252862B010</t>
  </si>
  <si>
    <t>R9200A0MC3K</t>
  </si>
  <si>
    <t>ОХРАННАЯ СИСТЕМА SCHER-KHAN MOBICAR 3</t>
  </si>
  <si>
    <t>452802F010</t>
  </si>
  <si>
    <t>Крышка АКПП</t>
  </si>
  <si>
    <t>R8570K0200WK</t>
  </si>
  <si>
    <t>86594D4500</t>
  </si>
  <si>
    <t>Накладка указателя поворота правая</t>
  </si>
  <si>
    <t>92201D4600</t>
  </si>
  <si>
    <t>Фара противотуманная левая LED OPTIMA 2018-&gt;</t>
  </si>
  <si>
    <t>86543D4500</t>
  </si>
  <si>
    <t>Воздухозаборник бампера переднего левый OPTIMA 2018-&gt;</t>
  </si>
  <si>
    <t>86380D4530</t>
  </si>
  <si>
    <t>81130J5000</t>
  </si>
  <si>
    <t>Замок капота STINGER 2017-&gt;</t>
  </si>
  <si>
    <t>96621J5000</t>
  </si>
  <si>
    <t>Сигнал звуковой левый (высокий тон) STINGER 2017-&gt;</t>
  </si>
  <si>
    <t>86410J5300</t>
  </si>
  <si>
    <t>Решетка капота левая (накладка) STINGER 2017-&gt;</t>
  </si>
  <si>
    <t>92101J5200</t>
  </si>
  <si>
    <t>Фара левая (диодная) STINGER 2017-&gt;</t>
  </si>
  <si>
    <t>92102J5200</t>
  </si>
  <si>
    <t>Фара правая (диодная) STINGER 2017-&gt;</t>
  </si>
  <si>
    <t>25410C5500</t>
  </si>
  <si>
    <t>Патрубок охлаждения ДВС</t>
  </si>
  <si>
    <t>92202F1100</t>
  </si>
  <si>
    <t>LP370APE074CK0</t>
  </si>
  <si>
    <t>288122E350QQK</t>
  </si>
  <si>
    <t>Обратный клапан вакуумного насоса</t>
  </si>
  <si>
    <t>79210D4000</t>
  </si>
  <si>
    <t>Петля крышки багажника левая OPTIMA 2015-&gt;</t>
  </si>
  <si>
    <t>79220D4000</t>
  </si>
  <si>
    <t>Петля крышки багажника правая OPTIMA 2015-&gt;</t>
  </si>
  <si>
    <t>92403D4250</t>
  </si>
  <si>
    <t>Фара левая OPTIMA 2016-&gt;</t>
  </si>
  <si>
    <t>86561D4500</t>
  </si>
  <si>
    <t>Решетка бампера переднего OPTIMA</t>
  </si>
  <si>
    <t>95821D4000</t>
  </si>
  <si>
    <t>Датчик системы контроля слепых зон BSD правый (сзади) OPTIMA 2015-2017</t>
  </si>
  <si>
    <t>81125J5000</t>
  </si>
  <si>
    <t>Шумоизоляция капота STINGER 2017-&gt;</t>
  </si>
  <si>
    <t>86435J5000</t>
  </si>
  <si>
    <t>Уплотнитель капота STINGER 2017-&gt;</t>
  </si>
  <si>
    <t>86565F1010</t>
  </si>
  <si>
    <t>52750B2100</t>
  </si>
  <si>
    <t>Ступица в сборе заднего колеса</t>
  </si>
  <si>
    <t>92420A7010</t>
  </si>
  <si>
    <t>Фонарь задний правый на крыло (не в сборе) CERATO 2012-2018</t>
  </si>
  <si>
    <t>88831B2000EQ</t>
  </si>
  <si>
    <t>Преднатяжитель левый соул</t>
  </si>
  <si>
    <t>86150C5000</t>
  </si>
  <si>
    <t>Накладка стекла лобового (жабо) в сборе SORENTO PRIME 2016-&gt;</t>
  </si>
  <si>
    <t>83850C5001</t>
  </si>
  <si>
    <t>Молдинг двери з л</t>
  </si>
  <si>
    <t>87610B2160</t>
  </si>
  <si>
    <t>Зеркало левое в сборе</t>
  </si>
  <si>
    <t>56900F1000</t>
  </si>
  <si>
    <t>Подушка безопасности в руль</t>
  </si>
  <si>
    <t>77003C5010</t>
  </si>
  <si>
    <t>Дверь задняя левая SORENTO PRIME 2014-&gt;</t>
  </si>
  <si>
    <t>98672F1000</t>
  </si>
  <si>
    <t>Актуатор (форсунка) омывателя переднего правый SPORTAGE 2015-&gt;</t>
  </si>
  <si>
    <t>888313U200WKQK</t>
  </si>
  <si>
    <t>Крепление ремня безопасности</t>
  </si>
  <si>
    <t>888313U200GAHQK</t>
  </si>
  <si>
    <t>8651707800</t>
  </si>
  <si>
    <t>Заглушка центр.решот</t>
  </si>
  <si>
    <t>577164L000</t>
  </si>
  <si>
    <t>Клапан рулевого механизма (вал)</t>
  </si>
  <si>
    <t>874414E000</t>
  </si>
  <si>
    <t>Накладка подножки левая BONGO</t>
  </si>
  <si>
    <t>214142B010QQK</t>
  </si>
  <si>
    <t>Крышка сервисного отверстия АКПП</t>
  </si>
  <si>
    <t>213553C550</t>
  </si>
  <si>
    <t>76003B2000</t>
  </si>
  <si>
    <t>87110B2010</t>
  </si>
  <si>
    <t>Стекло двери задка SOUL 2013-2018</t>
  </si>
  <si>
    <t>87751B2000</t>
  </si>
  <si>
    <t>Накладка порога левого SOUL 2013-2019</t>
  </si>
  <si>
    <t>292153C301</t>
  </si>
  <si>
    <t>213543C510</t>
  </si>
  <si>
    <t>314102A400</t>
  </si>
  <si>
    <t>577134L000</t>
  </si>
  <si>
    <t>ЗАГЛУШКА РУЛЕВОЙ РЕЙКИ</t>
  </si>
  <si>
    <t>577194L000</t>
  </si>
  <si>
    <t>577353C000</t>
  </si>
  <si>
    <t>577363C000</t>
  </si>
  <si>
    <t>58711H1151</t>
  </si>
  <si>
    <t>Тормозная трубка</t>
  </si>
  <si>
    <t>58712H1151</t>
  </si>
  <si>
    <t>819052P160</t>
  </si>
  <si>
    <t>КОМПЛЕКТ ЗАМКОВ (4 ШТ С 2-МЯ КЛЮЧАМИ)</t>
  </si>
  <si>
    <t>793204E000</t>
  </si>
  <si>
    <t>Петля двери правая верхняя</t>
  </si>
  <si>
    <t>711224E020</t>
  </si>
  <si>
    <t>Боковина кабины правая BONGO</t>
  </si>
  <si>
    <t>4528226100</t>
  </si>
  <si>
    <t>ПРОКЛАДКА КРЫШКИ БЛОКА КЛАПАНОВ КПП</t>
  </si>
  <si>
    <t>876501H010</t>
  </si>
  <si>
    <t>Крышка зеркала двери</t>
  </si>
  <si>
    <t>876601H010</t>
  </si>
  <si>
    <t>582673A000</t>
  </si>
  <si>
    <t>Скоба механизма стояночного тормоза</t>
  </si>
  <si>
    <t>868422J000</t>
  </si>
  <si>
    <t>Брызговик задний правый MOHAVE</t>
  </si>
  <si>
    <t>243223C100</t>
  </si>
  <si>
    <t>826293W010WK</t>
  </si>
  <si>
    <t>ЗАГЛУШКА ВНУТРЕННЕЙ ПАНЕЛИ ДВЕРИ Sportage SL</t>
  </si>
  <si>
    <t>86353B2000</t>
  </si>
  <si>
    <t>Накладка решетки радиатора (сверху) SOUL 2013-&gt;</t>
  </si>
  <si>
    <t>86513B2000</t>
  </si>
  <si>
    <t>Бампер передний средняя часть SOUL 2013-2016</t>
  </si>
  <si>
    <t>86110B2120</t>
  </si>
  <si>
    <t>Стекло лобовое (с обогревом щеток, без датчика дождя) SOUL 2013-2016</t>
  </si>
  <si>
    <t>851032H000</t>
  </si>
  <si>
    <t>ОПОРА САЛОННОГО ЗЕРКАЛА ЗАДНЕГО ВИДА</t>
  </si>
  <si>
    <t>86611B2020</t>
  </si>
  <si>
    <t>Бампер задний (текстура, черный) SOUL 2013-&gt;</t>
  </si>
  <si>
    <t>86650B2000</t>
  </si>
  <si>
    <t>Бампер задний центральная часть SOUL 2014-&gt;</t>
  </si>
  <si>
    <t>86612B2100</t>
  </si>
  <si>
    <t>Бампер задний нижняя часть SOUL 2013-2016</t>
  </si>
  <si>
    <t>86681B2010</t>
  </si>
  <si>
    <t>Бампер задний, левый угол</t>
  </si>
  <si>
    <t>86682B2020</t>
  </si>
  <si>
    <t>Бампер задний, правый угол</t>
  </si>
  <si>
    <t>92401B2120</t>
  </si>
  <si>
    <t>Фонарь задний левый SOUL 2013-2019</t>
  </si>
  <si>
    <t>92402B2020</t>
  </si>
  <si>
    <t>Фонарь задний правый SOUL PS 2013-2018</t>
  </si>
  <si>
    <t>92451B2100</t>
  </si>
  <si>
    <t>73700B2000</t>
  </si>
  <si>
    <t>Дверь задка SOUL 2013-&gt;</t>
  </si>
  <si>
    <t>71503B2C00</t>
  </si>
  <si>
    <t>Крыло заднее левое SOUL 2013-2019</t>
  </si>
  <si>
    <t>86636B2000</t>
  </si>
  <si>
    <t>86635B2000</t>
  </si>
  <si>
    <t>92102B2260</t>
  </si>
  <si>
    <t>Фара передняя правая SOUL PS</t>
  </si>
  <si>
    <t>209102BB03</t>
  </si>
  <si>
    <t>Набор прокладок ДВС</t>
  </si>
  <si>
    <t>93403H8900</t>
  </si>
  <si>
    <t>213502E350</t>
  </si>
  <si>
    <t>Передняя крышка ДВС</t>
  </si>
  <si>
    <t>86517D4000</t>
  </si>
  <si>
    <t>957203U100FFF</t>
  </si>
  <si>
    <t>824110U010</t>
  </si>
  <si>
    <t>Стекло двери передней левой RIO 2015 -&gt;</t>
  </si>
  <si>
    <t>287003U100</t>
  </si>
  <si>
    <t>Глушитель задняя часть SPORTAGE 2010-2014</t>
  </si>
  <si>
    <t>817301G200XI</t>
  </si>
  <si>
    <t>Обивка двери задка левая вертикальная RIO</t>
  </si>
  <si>
    <t>583052PA00</t>
  </si>
  <si>
    <t>25485D3000</t>
  </si>
  <si>
    <t>Штуцер пластик с креплением</t>
  </si>
  <si>
    <t>86372A7000</t>
  </si>
  <si>
    <t>Наклейка двери правая верхняя</t>
  </si>
  <si>
    <t>86373A7000</t>
  </si>
  <si>
    <t>Наклейка двери передней правой</t>
  </si>
  <si>
    <t>86392A7000</t>
  </si>
  <si>
    <t>Наклейка задней правой двери верхняя</t>
  </si>
  <si>
    <t>988152J000</t>
  </si>
  <si>
    <t>Рычаг щетки стеклоочистителя двери задка MOHAVE</t>
  </si>
  <si>
    <t>811303E000</t>
  </si>
  <si>
    <t>865912T200</t>
  </si>
  <si>
    <t>Панель бампера</t>
  </si>
  <si>
    <t>934202Y610</t>
  </si>
  <si>
    <t>92101A2260</t>
  </si>
  <si>
    <t>Фара левая CEED JD 2012-2014</t>
  </si>
  <si>
    <t>966212P000</t>
  </si>
  <si>
    <t>944302P000</t>
  </si>
  <si>
    <t>865111H700</t>
  </si>
  <si>
    <t>651514E001</t>
  </si>
  <si>
    <t>Уселитель пола передний Kia Bongo Kia Bongo</t>
  </si>
  <si>
    <t>651124E001</t>
  </si>
  <si>
    <t>Пол кабины Kia Bongo Kia Bongo</t>
  </si>
  <si>
    <t>876061M025</t>
  </si>
  <si>
    <t>Зеркало заднего вида правое электрическое Cerato Cerato</t>
  </si>
  <si>
    <t>R8460C5001</t>
  </si>
  <si>
    <t>ПОДКРЫЛОК С ШУМОИЗОЛЯЦИЕЙ ПЕРЕДНИЙ ПРАВЫЙ Sorento UM</t>
  </si>
  <si>
    <t>R8460C5002</t>
  </si>
  <si>
    <t>ПОДКРЫЛОК С ШУМОИЗОЛЯЦИЕЙ ПЕРЕДНИЙ ЛЕВЫЙ Sorento UM</t>
  </si>
  <si>
    <t>R8460C5003</t>
  </si>
  <si>
    <t>ПОДКРЫЛОК С ШУМОИЗОЛЯЦИЕЙ  ЗАДНИЙ ПРАВЫЙ Sorento UM</t>
  </si>
  <si>
    <t>R8460C5004</t>
  </si>
  <si>
    <t>ПОДКРЫЛОК С ШУМОИЗОЛЯЦИЕЙ  ЗАДНИЙ ЛЕВЫЙ Sorento UM</t>
  </si>
  <si>
    <t>548104L001</t>
  </si>
  <si>
    <t>Стабилизатор передней подвески</t>
  </si>
  <si>
    <t>210302E000</t>
  </si>
  <si>
    <t>Полукольца (к-т 2 шт)</t>
  </si>
  <si>
    <t>924053W510</t>
  </si>
  <si>
    <t>Задний фонарь в сборе</t>
  </si>
  <si>
    <t>87741G6700</t>
  </si>
  <si>
    <t>НАКЛАДКА КУЗОВА</t>
  </si>
  <si>
    <t>86842D4000</t>
  </si>
  <si>
    <t>87310F1000</t>
  </si>
  <si>
    <t>Накладка двери багажника (катафот)</t>
  </si>
  <si>
    <t>282102T950</t>
  </si>
  <si>
    <t>Воздухозаборник на панель переднню OPTIMA</t>
  </si>
  <si>
    <t>84116M6000</t>
  </si>
  <si>
    <t>Изолятор крыла переднего левого (уплотнитель, пыльник) CERATO 2018-&gt;</t>
  </si>
  <si>
    <t>R8480AC1052K</t>
  </si>
  <si>
    <t>Шапка  KIA Снежинка</t>
  </si>
  <si>
    <t>96160F1100FHV</t>
  </si>
  <si>
    <t>АВТОМАГНИТОЛА В СБОРЕ</t>
  </si>
  <si>
    <t>96160H0000WK</t>
  </si>
  <si>
    <t>Устройство мультимедийное</t>
  </si>
  <si>
    <t>87772J5000</t>
  </si>
  <si>
    <t>Накладка крыла переднего правого (не GT/GT-LINE) SORENTO 2012-2014</t>
  </si>
  <si>
    <t>31310D7100</t>
  </si>
  <si>
    <t>трубка топливная</t>
  </si>
  <si>
    <t>92104C5200</t>
  </si>
  <si>
    <t>Фара правая SORENTO PRIME</t>
  </si>
  <si>
    <t>819701MA00</t>
  </si>
  <si>
    <t>Цилиндр замка двери передней левой</t>
  </si>
  <si>
    <t>2564025000</t>
  </si>
  <si>
    <t>28710D4110</t>
  </si>
  <si>
    <t>Глушитель задняя часть (одна труба) OPTIMA 2018-&gt;</t>
  </si>
  <si>
    <t>86812G6000</t>
  </si>
  <si>
    <t>Подкрылок передний правый PICANTO 2017-&gt;</t>
  </si>
  <si>
    <t>86567G6000</t>
  </si>
  <si>
    <t>Воздухозаборник бампера переднего левый PICANTO 2017-&gt;</t>
  </si>
  <si>
    <t>88450G6010</t>
  </si>
  <si>
    <t>Наполнитель спинки сидения пассажира</t>
  </si>
  <si>
    <t>986903F100</t>
  </si>
  <si>
    <t>Форсунка фароомывателя правая</t>
  </si>
  <si>
    <t>373213A000</t>
  </si>
  <si>
    <t>Ролик ремня приводного</t>
  </si>
  <si>
    <t>865803E500</t>
  </si>
  <si>
    <t>Накладка бампера переднего Sorento Sorento</t>
  </si>
  <si>
    <t>577352P000FFF</t>
  </si>
  <si>
    <t>Опора крепления рулевой рейки</t>
  </si>
  <si>
    <t>581011YA30</t>
  </si>
  <si>
    <t>861801G000</t>
  </si>
  <si>
    <t>877412J000</t>
  </si>
  <si>
    <t>451003BHM0</t>
  </si>
  <si>
    <t>Гидротрасформатор</t>
  </si>
  <si>
    <t>86627J7310</t>
  </si>
  <si>
    <t>Накладка ПТФ заднего левого CEED 2018-&gt;</t>
  </si>
  <si>
    <t>Подкрылок задний левый CERATO 2016-&gt;</t>
  </si>
  <si>
    <t>92401A7600</t>
  </si>
  <si>
    <t>Фонарь левый на крыло CERATO 2016-&gt;</t>
  </si>
  <si>
    <t>664002T010</t>
  </si>
  <si>
    <t>Капот OPTIMA 2010-2012</t>
  </si>
  <si>
    <t>25620D3000</t>
  </si>
  <si>
    <t>Радиатор охлаждения масла АКПП</t>
  </si>
  <si>
    <t>86310S1000</t>
  </si>
  <si>
    <t>Эмблема "SANTA FE" на дверь задка SANTA FE</t>
  </si>
  <si>
    <t>86300S1000</t>
  </si>
  <si>
    <t>Эмблема "HYUNDAI-знак" на дверь задка SANTA FE</t>
  </si>
  <si>
    <t>86670S1000</t>
  </si>
  <si>
    <t>Накладка спойлера бампера заднего SANTA FE</t>
  </si>
  <si>
    <t>86650B2120</t>
  </si>
  <si>
    <t>Бампер задний (центральная часть) SOUL 2013-&gt;</t>
  </si>
  <si>
    <t>98677D4000</t>
  </si>
  <si>
    <t>Шланг фароомывателей Optima</t>
  </si>
  <si>
    <t>1879002003AS</t>
  </si>
  <si>
    <t>82308H0000FNW</t>
  </si>
  <si>
    <t>Обивка двери передней правой RIO X-LINE 2017-&gt;</t>
  </si>
  <si>
    <t>224412B610</t>
  </si>
  <si>
    <t>282352F710</t>
  </si>
  <si>
    <t>31110C1100</t>
  </si>
  <si>
    <t>Насос топливный</t>
  </si>
  <si>
    <t>252812GGB3</t>
  </si>
  <si>
    <t>49560D3020</t>
  </si>
  <si>
    <t>Вал промежуточный</t>
  </si>
  <si>
    <t>4573826310</t>
  </si>
  <si>
    <t>55701SBA21</t>
  </si>
  <si>
    <t>Крепление для перевозки велосипеда</t>
  </si>
  <si>
    <t>86320J5000</t>
  </si>
  <si>
    <t>Эмблема "KIA-знак" на крышку багажника STINGER</t>
  </si>
  <si>
    <t>29110J5000</t>
  </si>
  <si>
    <t>Защита ДВС (пыльник бампера) STINGER 2017-&gt;</t>
  </si>
  <si>
    <t>86610J5300</t>
  </si>
  <si>
    <t>Накладка заднего бампера Стингер</t>
  </si>
  <si>
    <t>86612J5400</t>
  </si>
  <si>
    <t>Спойлер заднего бампера Стингер</t>
  </si>
  <si>
    <t>495602S650</t>
  </si>
  <si>
    <t>Вал промежуточный правого привода</t>
  </si>
  <si>
    <t>568203T290</t>
  </si>
  <si>
    <t>517503T050</t>
  </si>
  <si>
    <t>86595F1500</t>
  </si>
  <si>
    <t>Молдинг бампера переднего левый (накладка, черный глянец) SPORTAGE QLE 2018-&gt;</t>
  </si>
  <si>
    <t>86631J7300</t>
  </si>
  <si>
    <t>Усилитель бампера заднего CEED 2018-&gt;</t>
  </si>
  <si>
    <t>52910B2270</t>
  </si>
  <si>
    <t>Диск колеса литой SOUL</t>
  </si>
  <si>
    <t>284102F600</t>
  </si>
  <si>
    <t>Клапан EGR</t>
  </si>
  <si>
    <t>86634M6200</t>
  </si>
  <si>
    <t>Кронштейн усилителя бампера заднего правый верхний CERATO BD</t>
  </si>
  <si>
    <t>95720C5050SL2</t>
  </si>
  <si>
    <t>92169F6100</t>
  </si>
  <si>
    <t>ФИКСАТОР ЛАМПОЧКИ ФАРЫ</t>
  </si>
  <si>
    <t>81610C5000</t>
  </si>
  <si>
    <t>Стекло крыши панорамной переднее SORENTO PRIME</t>
  </si>
  <si>
    <t>92104D4070</t>
  </si>
  <si>
    <t>Фара правая (ксенон) OPTIMA 2015-&gt;</t>
  </si>
  <si>
    <t>973123M500</t>
  </si>
  <si>
    <t>868424Y700</t>
  </si>
  <si>
    <t>Брызговик задний правый RIO QB</t>
  </si>
  <si>
    <t>98120C5000</t>
  </si>
  <si>
    <t>Трапеция стеклоочистителя SORENTO PRIME 2014-&gt;</t>
  </si>
  <si>
    <t>97770C5000</t>
  </si>
  <si>
    <t>Трубка кондиционера (нижняя)</t>
  </si>
  <si>
    <t>256523C660</t>
  </si>
  <si>
    <t>256553C661</t>
  </si>
  <si>
    <t>97701D4400</t>
  </si>
  <si>
    <t>88160H0030OLW</t>
  </si>
  <si>
    <t>Чехол подушки водительского сидения</t>
  </si>
  <si>
    <t>92202D4600</t>
  </si>
  <si>
    <t>ДХО передний правый OPTIMA</t>
  </si>
  <si>
    <t>86594D4510</t>
  </si>
  <si>
    <t>Накладка ДХО правая OPTIMA</t>
  </si>
  <si>
    <t>97803C2000</t>
  </si>
  <si>
    <t>Пробка радиатора кондиционера</t>
  </si>
  <si>
    <t>983103E010</t>
  </si>
  <si>
    <t>361002F155</t>
  </si>
  <si>
    <t>495942Y610</t>
  </si>
  <si>
    <t>Пыльник ШРУСа наружний</t>
  </si>
  <si>
    <t>583050UA00</t>
  </si>
  <si>
    <t>Колодки тормозные задние барабанные RIO 12-15-&gt;</t>
  </si>
  <si>
    <t>873212P000</t>
  </si>
  <si>
    <t>УПЛОТНЕНИЕ СТЕКЛА ДВЕРИ</t>
  </si>
  <si>
    <t>517153U000</t>
  </si>
  <si>
    <t>Кулак поворотный передний левый SPORTAGE 2013-2013</t>
  </si>
  <si>
    <t>817702P000</t>
  </si>
  <si>
    <t>Амортизатор багажника газовый левый</t>
  </si>
  <si>
    <t>86511B2550</t>
  </si>
  <si>
    <t>92402H0100</t>
  </si>
  <si>
    <t>Фонарь правый на крыло RIO FBr 2017-&gt;</t>
  </si>
  <si>
    <t>211442E000</t>
  </si>
  <si>
    <t>28710J7270</t>
  </si>
  <si>
    <t>FDB4408W</t>
  </si>
  <si>
    <t>25350J3140</t>
  </si>
  <si>
    <t>223112B601</t>
  </si>
  <si>
    <t>97040C5000</t>
  </si>
  <si>
    <t>49535D7730</t>
  </si>
  <si>
    <t>2902103100</t>
  </si>
  <si>
    <t>416401M100DS</t>
  </si>
  <si>
    <t>2612527000</t>
  </si>
  <si>
    <t>83714D4000WK</t>
  </si>
  <si>
    <t>87766C5000</t>
  </si>
  <si>
    <t>Молдинг двери передней правой (уплотнтель)</t>
  </si>
  <si>
    <t>25380M6000</t>
  </si>
  <si>
    <t>ВЕНТИЛЯТОР РАДИАТОРА, 90ВТ( в сборе с вентилятором и дифузором)</t>
  </si>
  <si>
    <t>495922F600</t>
  </si>
  <si>
    <t>5858138000</t>
  </si>
  <si>
    <t>ПАЛЕЦ ГЛАВНОГО ТОРМОЗНОГО ЦИЛИНДРА</t>
  </si>
  <si>
    <t>361002G300</t>
  </si>
  <si>
    <t>459323B650</t>
  </si>
  <si>
    <t>Тяга рычага акпп</t>
  </si>
  <si>
    <t>452834G100</t>
  </si>
  <si>
    <t>857404Y000WK</t>
  </si>
  <si>
    <t>Обивка багажника правая (пластик) RIO SD 2015-&gt;</t>
  </si>
  <si>
    <t>863503W030</t>
  </si>
  <si>
    <t>Решетка радиатора (с эмблемой, верхний кожух отдельно) SPORTAGE 2012-2014</t>
  </si>
  <si>
    <t>2431239400</t>
  </si>
  <si>
    <t>Ремень ГРМ</t>
  </si>
  <si>
    <t>841161G000</t>
  </si>
  <si>
    <t>Наклейка крыла заднего левого антигравийная RIO 2006-2011</t>
  </si>
  <si>
    <t>841171G000</t>
  </si>
  <si>
    <t>Наклейка двери задней левой антигравийная RIO 2006-2011</t>
  </si>
  <si>
    <t>841271G000</t>
  </si>
  <si>
    <t>Наклейка двери задней правой защитная Rio Rio</t>
  </si>
  <si>
    <t>863722P000</t>
  </si>
  <si>
    <t>Наклейка двери передней правая горизонтальная SORENTO 2009-2012</t>
  </si>
  <si>
    <t>863732P000</t>
  </si>
  <si>
    <t>Наклейка двери передней правая вертикальная SORENTO 2009-2012</t>
  </si>
  <si>
    <t>865111G600</t>
  </si>
  <si>
    <t>Бампер передний RIO 2009-2011</t>
  </si>
  <si>
    <t>R40103W001U</t>
  </si>
  <si>
    <t>Защита картера Kia Sportage SL</t>
  </si>
  <si>
    <t>79390C5000</t>
  </si>
  <si>
    <t>83420C5010</t>
  </si>
  <si>
    <t>87213A2750</t>
  </si>
  <si>
    <t>87213A2760</t>
  </si>
  <si>
    <t>87213A2770</t>
  </si>
  <si>
    <t>87621D4050</t>
  </si>
  <si>
    <t>836201H000EQ</t>
  </si>
  <si>
    <t>Ручка салона зад. прав.</t>
  </si>
  <si>
    <t>988501H000</t>
  </si>
  <si>
    <t>495982E000</t>
  </si>
  <si>
    <t>815901H000</t>
  </si>
  <si>
    <t>Тросик лючка топливного бака Оригинал</t>
  </si>
  <si>
    <t>96005A2500</t>
  </si>
  <si>
    <t>816372S000</t>
  </si>
  <si>
    <t>816252S000</t>
  </si>
  <si>
    <t>ЛЕВАЯ НАПРАВЛЯЮЩАЯ ЛЮКА КРЫШИ</t>
  </si>
  <si>
    <t>55311D4370</t>
  </si>
  <si>
    <t>92208K0000</t>
  </si>
  <si>
    <t>85913A2500</t>
  </si>
  <si>
    <t>214142F000</t>
  </si>
  <si>
    <t>Крышка блока цилиндров</t>
  </si>
  <si>
    <t>93510C1000</t>
  </si>
  <si>
    <t>КОНЦЕВОЙ ВЫКЛЮЧАТЕЛЬ ПОДСВЕТКИ ПЕРЧАТОЧНОГО ЯЩИКА</t>
  </si>
  <si>
    <t>81477A7000</t>
  </si>
  <si>
    <t>9999900055AS</t>
  </si>
  <si>
    <t>267102G300</t>
  </si>
  <si>
    <t>Шланг вентиляции картера двигателя</t>
  </si>
  <si>
    <t>885672G000VA</t>
  </si>
  <si>
    <t>ЗАЩИТНАЯ НАКЛАДКА МЕХАНИЗМА РЕГУЛИРОВКИ ПОЛОЖЕНИЯ СИДЕНИЯ</t>
  </si>
  <si>
    <t>81970A7B00</t>
  </si>
  <si>
    <t>824201Y310</t>
  </si>
  <si>
    <t>86520B2800</t>
  </si>
  <si>
    <t>2661103801</t>
  </si>
  <si>
    <t>452822F000</t>
  </si>
  <si>
    <t>Прокладка Крышки АКПП</t>
  </si>
  <si>
    <t>56390H8100</t>
  </si>
  <si>
    <t>92402K0000</t>
  </si>
  <si>
    <t>Фонарь задний правый (наружний)</t>
  </si>
  <si>
    <t>92401K0000</t>
  </si>
  <si>
    <t>Фонарь задний левый (наружний)</t>
  </si>
  <si>
    <t>72800K0000</t>
  </si>
  <si>
    <t>968912P000</t>
  </si>
  <si>
    <t>Даик патрковчки</t>
  </si>
  <si>
    <t>983611J000</t>
  </si>
  <si>
    <t>96035000щетка стеклоочистителя для легковых автомобилей торговой мар</t>
  </si>
  <si>
    <t>96560L2920FHL</t>
  </si>
  <si>
    <t>87850K0000</t>
  </si>
  <si>
    <t>87850K0000 Kia</t>
  </si>
  <si>
    <t>83940K0000</t>
  </si>
  <si>
    <t>83940K0000 Kia</t>
  </si>
  <si>
    <t>54650Q5400</t>
  </si>
  <si>
    <t>54650Q5900</t>
  </si>
  <si>
    <t>54650Q5910</t>
  </si>
  <si>
    <t>54660H0500</t>
  </si>
  <si>
    <t>55307Q5400</t>
  </si>
  <si>
    <t>АМОРТИЗАТОР "SELTOS 2.0Л"</t>
  </si>
  <si>
    <t>546512P470</t>
  </si>
  <si>
    <t>АМОРТИЗАТОР "SORENTO 2.4Л"</t>
  </si>
  <si>
    <t>55310C5270</t>
  </si>
  <si>
    <t>АМОРТИЗАТОР "SORENTO 2.5Л"</t>
  </si>
  <si>
    <t>54650K0400</t>
  </si>
  <si>
    <t>54661A2255</t>
  </si>
  <si>
    <t>АМОРТИЗАТОР ПЕРЕДНИЙ В СБОРЕ, 1.6Л, ХОД СЖАТИЯ 1353 (+/-125), ХОД ОТБО</t>
  </si>
  <si>
    <t>54661J7FA0</t>
  </si>
  <si>
    <t>АМОРТИЗАТОР ПЕРЕДНИЙ В СБОРЕ, 1591 КУБ.СМ ХОД СЖАТИЯ 1049 (+/-160), ХО</t>
  </si>
  <si>
    <t>54660F1530</t>
  </si>
  <si>
    <t>АМОРТИЗАТОР ПЕРЕДНИЙ В СБОРЕ, 1998 CM КУБ. ХОД СЖАТИЯ 2250 (+/-270), Х</t>
  </si>
  <si>
    <t>55307Q5RB0</t>
  </si>
  <si>
    <t>АМОРТИЗАТОР "СЕRАТО 2.0Л"</t>
  </si>
  <si>
    <t>54651J7CA0</t>
  </si>
  <si>
    <t>АМОРТИЗАТОР В СБОРЕ, 1.6Л, ХОД СЖАТИЯ 1280 (+/-150), ХОД ОТБОЯ 1950 (+</t>
  </si>
  <si>
    <t>86520A2500</t>
  </si>
  <si>
    <t>86520J7700</t>
  </si>
  <si>
    <t>546113T701</t>
  </si>
  <si>
    <t>АМОРТИЗАТОР ПРЕДНИЙ В СБОРЕ, 3.8Л, ХОД СЖАТИЯ 2220 (+/-260), ХОД ОТБОЯ</t>
  </si>
  <si>
    <t>954012L300</t>
  </si>
  <si>
    <t>АНТЕННЫЙ УСИЛИТЕЛЬ</t>
  </si>
  <si>
    <t>86510K0500</t>
  </si>
  <si>
    <t>86510Q5010</t>
  </si>
  <si>
    <t>54660H0000</t>
  </si>
  <si>
    <t>54650H0100</t>
  </si>
  <si>
    <t>АМОРТИЗАТОР "RIO 1.4Л.", МАКСИМАЛЬНО РАЗРЕШЕННАЯ МАССА 1143КГ ХОД СЖАТ</t>
  </si>
  <si>
    <t>54650H0200</t>
  </si>
  <si>
    <t>55311D4170</t>
  </si>
  <si>
    <t>54651M6910</t>
  </si>
  <si>
    <t>АМОРТИЗАТОР "CERATO 2.0Л"</t>
  </si>
  <si>
    <t>553102J320</t>
  </si>
  <si>
    <t>546512J950</t>
  </si>
  <si>
    <t>АМОРТИЗАТОР "MOHAVE 3.0Л"</t>
  </si>
  <si>
    <t>553202J320</t>
  </si>
  <si>
    <t>86521K0500</t>
  </si>
  <si>
    <t>865202JAA0</t>
  </si>
  <si>
    <t>450002F021</t>
  </si>
  <si>
    <t>96170H0000WK</t>
  </si>
  <si>
    <t>АВТОМОБИЛЬНАЯ РАДИОПРИЕМНАЯ АППАРАТУРА, БЕЗ МОНИТОРА, ИДЕНТИФИКАЦИОННЫ</t>
  </si>
  <si>
    <t>52910C5610</t>
  </si>
  <si>
    <t>52910K0300</t>
  </si>
  <si>
    <t>52910G6500</t>
  </si>
  <si>
    <t>52910H0300</t>
  </si>
  <si>
    <t>52910D4550</t>
  </si>
  <si>
    <t>АЛЮМИНИЕВЫЙ КОЛЕСНЫЙ ДИСК, ДИАМЕТР: 16 ДЮЙМОВ, ШИРИНА ОБОДА: 6.5 ДЮЙМО</t>
  </si>
  <si>
    <t>52910C5510</t>
  </si>
  <si>
    <t>АЛЮМИНИЕВЫЙ КОЛЕСНЫЙ ДИСК, ДИАМЕТР: 17 ДЮЙМОВ, ШИРИНА ОБОДА: 7.0 ДЮЙМО</t>
  </si>
  <si>
    <t>52910K0200ALT</t>
  </si>
  <si>
    <t>1243105143</t>
  </si>
  <si>
    <t>1244105207K</t>
  </si>
  <si>
    <t>1249304107E</t>
  </si>
  <si>
    <t>87742J7CA0</t>
  </si>
  <si>
    <t>1229105161</t>
  </si>
  <si>
    <t>846131P000EQ</t>
  </si>
  <si>
    <t>ВКЛАДКА ЦЕНТРАЛЬНОЙ КОНСОЛИ САЛОНА</t>
  </si>
  <si>
    <t>85715K0000</t>
  </si>
  <si>
    <t>ВНУТРЕННЯЯ ПАНЕЛЬ БАГАЖНОГО ОТСЕКА</t>
  </si>
  <si>
    <t>1220306167E</t>
  </si>
  <si>
    <t>86437B2000</t>
  </si>
  <si>
    <t>823024Y140WK</t>
  </si>
  <si>
    <t>ВНУТРЕННЯЯ ПАНЕЛЬ ПЕР ДВЕРЬ ПР</t>
  </si>
  <si>
    <t>85870G6000WK</t>
  </si>
  <si>
    <t>85870H0000WK</t>
  </si>
  <si>
    <t>85875H0000WK</t>
  </si>
  <si>
    <t>85875J7000WK</t>
  </si>
  <si>
    <t>85880H0000WK</t>
  </si>
  <si>
    <t>29135Q5000</t>
  </si>
  <si>
    <t>29136C5600</t>
  </si>
  <si>
    <t>64533J7500</t>
  </si>
  <si>
    <t>85740J6200RBQ</t>
  </si>
  <si>
    <t>857402P700VA</t>
  </si>
  <si>
    <t>85770F1000WK</t>
  </si>
  <si>
    <t>85770H0500WK</t>
  </si>
  <si>
    <t>85770J6100RBQ</t>
  </si>
  <si>
    <t>85770M6000WK</t>
  </si>
  <si>
    <t>81750C5100WK</t>
  </si>
  <si>
    <t>81750H0200RWK</t>
  </si>
  <si>
    <t>81750J7200WK</t>
  </si>
  <si>
    <t>82301J7020DHC</t>
  </si>
  <si>
    <t>82301J7220DHE</t>
  </si>
  <si>
    <t>82308C5AK0C5K</t>
  </si>
  <si>
    <t>82308M6055B2L</t>
  </si>
  <si>
    <t>83250C5000</t>
  </si>
  <si>
    <t>83307B2090DT2</t>
  </si>
  <si>
    <t>83307M6045B2L</t>
  </si>
  <si>
    <t>83471J7000</t>
  </si>
  <si>
    <t>83481C5000</t>
  </si>
  <si>
    <t>83308H0010ENW</t>
  </si>
  <si>
    <t>ВНУТРЕННЯЯ ПАНЕЛЬ ЗАД ДВЕРИ ПР</t>
  </si>
  <si>
    <t>85301G6500BU5</t>
  </si>
  <si>
    <t>ВНУТРЕННЯЯ ПАНЕЛЬ КРЫШИ</t>
  </si>
  <si>
    <t>85301G6510BU5</t>
  </si>
  <si>
    <t>85310C5030BGA</t>
  </si>
  <si>
    <t>85310J7010ED</t>
  </si>
  <si>
    <t>81750J6110</t>
  </si>
  <si>
    <t>ВНУТРЕННЯЯ ПАНЕЛЬ КРЫШКИ БАГАЖНИКА</t>
  </si>
  <si>
    <t>291B0Q5200</t>
  </si>
  <si>
    <t>328811C000</t>
  </si>
  <si>
    <t>56415J5000</t>
  </si>
  <si>
    <t>252913A000</t>
  </si>
  <si>
    <t>3745142000</t>
  </si>
  <si>
    <t>БОЛТ М6,НОМИНАЛЬНЫЙ НАРУЖНЫЙ ДИАМЕТР D=6 ММ, БЕЗ БУРТА, БЕЗ ШЛИЦА, БЕЗ</t>
  </si>
  <si>
    <t>86831G6700</t>
  </si>
  <si>
    <t>86827H0500</t>
  </si>
  <si>
    <t>86831Q5000</t>
  </si>
  <si>
    <t>86831J7CA0</t>
  </si>
  <si>
    <t>868413W050</t>
  </si>
  <si>
    <t>86842G6000</t>
  </si>
  <si>
    <t>86842G6300</t>
  </si>
  <si>
    <t>86864C5000</t>
  </si>
  <si>
    <t>86832G6000</t>
  </si>
  <si>
    <t>86832K0000</t>
  </si>
  <si>
    <t>86832Q5000</t>
  </si>
  <si>
    <t>868322JAB0</t>
  </si>
  <si>
    <t>86841D4000</t>
  </si>
  <si>
    <t>86841G6700</t>
  </si>
  <si>
    <t>86841M6000</t>
  </si>
  <si>
    <t>59110A7000</t>
  </si>
  <si>
    <t>ВАКУУМНЫЙ УСИЛИТЕЛЬ ТОРМОЗОВ</t>
  </si>
  <si>
    <t>59110D7300</t>
  </si>
  <si>
    <t>97111G6000</t>
  </si>
  <si>
    <t>877613T000</t>
  </si>
  <si>
    <t>87766D4000</t>
  </si>
  <si>
    <t>86842J7300</t>
  </si>
  <si>
    <t>БРЫЗГОВИК ЗАДНЕГО КОЛЕСА</t>
  </si>
  <si>
    <t>86842J7700</t>
  </si>
  <si>
    <t>ВЕНТИЛЯТОР РАДИАТОРА, 280ВТ</t>
  </si>
  <si>
    <t>25380B2500</t>
  </si>
  <si>
    <t>ВЕНТИЛЯТОР РАДИАТОРА, 80ВТ</t>
  </si>
  <si>
    <t>25380J3140</t>
  </si>
  <si>
    <t>25380G6050</t>
  </si>
  <si>
    <t>ВЕНТИЛЯТОР РАДИАТОРА, 90ВТ</t>
  </si>
  <si>
    <t>86111J6000</t>
  </si>
  <si>
    <t>868422JAA0</t>
  </si>
  <si>
    <t>87610D4AG0</t>
  </si>
  <si>
    <t>87610D4510</t>
  </si>
  <si>
    <t>87610G6130</t>
  </si>
  <si>
    <t>87610H0330</t>
  </si>
  <si>
    <t>87610J5120</t>
  </si>
  <si>
    <t>87610J5180DCH</t>
  </si>
  <si>
    <t>87621K0020</t>
  </si>
  <si>
    <t>876212JAF0</t>
  </si>
  <si>
    <t>87610A7BC0</t>
  </si>
  <si>
    <t>87611G6050</t>
  </si>
  <si>
    <t>87611K0020</t>
  </si>
  <si>
    <t>876111Y500</t>
  </si>
  <si>
    <t>876112JAF0</t>
  </si>
  <si>
    <t>87621A7BF0</t>
  </si>
  <si>
    <t>87621C5030</t>
  </si>
  <si>
    <t>876101P050</t>
  </si>
  <si>
    <t>1140306457K</t>
  </si>
  <si>
    <t>1128106206B</t>
  </si>
  <si>
    <t>1144106207K</t>
  </si>
  <si>
    <t>452842B010</t>
  </si>
  <si>
    <t>715043TC21</t>
  </si>
  <si>
    <t>БОКОВАЯ ВНЕШНЯЯ ПАНЕЛЬ КУЗОВА</t>
  </si>
  <si>
    <t>2135003080</t>
  </si>
  <si>
    <t>2135003120</t>
  </si>
  <si>
    <t>87620K0140</t>
  </si>
  <si>
    <t>87620M6070</t>
  </si>
  <si>
    <t>876202J940</t>
  </si>
  <si>
    <t>87610M6040</t>
  </si>
  <si>
    <t>87620B2240</t>
  </si>
  <si>
    <t>87620G6100</t>
  </si>
  <si>
    <t>87620J5120</t>
  </si>
  <si>
    <t>87620J5140</t>
  </si>
  <si>
    <t>87620J5180DCH</t>
  </si>
  <si>
    <t>865112JAA0</t>
  </si>
  <si>
    <t>86610J5000</t>
  </si>
  <si>
    <t>86611E4100</t>
  </si>
  <si>
    <t>86640J6000</t>
  </si>
  <si>
    <t>86511B2800</t>
  </si>
  <si>
    <t>БАМПЕРЫ, НОВЫЕ (НЕ Б/У), ИЗ ПЛАСТМАССЫ, ПОСТАВЛЯЕМЫЕ В КАЧЕСТВЕ СМЕННЫ</t>
  </si>
  <si>
    <t>866123W020</t>
  </si>
  <si>
    <t>98611K0100</t>
  </si>
  <si>
    <t>98611Q5100</t>
  </si>
  <si>
    <t>98620C5600</t>
  </si>
  <si>
    <t>986202T000</t>
  </si>
  <si>
    <t>986202T600</t>
  </si>
  <si>
    <t>361452B102</t>
  </si>
  <si>
    <t>361452E120</t>
  </si>
  <si>
    <t>361453A030</t>
  </si>
  <si>
    <t>361453C151</t>
  </si>
  <si>
    <t>991402J740</t>
  </si>
  <si>
    <t>56340D4550</t>
  </si>
  <si>
    <t>БЛОК УПРАВЛЕНИЯ УСИЛИТЕЛЯ РУЛЯ</t>
  </si>
  <si>
    <t>954A0C5670</t>
  </si>
  <si>
    <t>БЛОК УПРАВЛЕНИЯ ЦЕНТРАЛЬНЫМ ЗАМКОМ</t>
  </si>
  <si>
    <t>2B0622BH00</t>
  </si>
  <si>
    <t>БЛОК ЦИЛИНДРОВ (ИДЕНТИФИКАЦИОННЫЙ НОМЕР G4FGLH900039, G4FGLH900038)</t>
  </si>
  <si>
    <t>30XM22BW00</t>
  </si>
  <si>
    <t>БЛОК ЦИЛИНДРОВ (ИДЕНТИФИКАЦИОННЫЙ НОМЕР G4FGLWR4004630XM)</t>
  </si>
  <si>
    <t>95910G6250</t>
  </si>
  <si>
    <t>95910M6350</t>
  </si>
  <si>
    <t>233002G411</t>
  </si>
  <si>
    <t>БЛОК БАЛАНСИРОВОЧНЫХ ВАЛОВ ДВИГАТЕЛЯ</t>
  </si>
  <si>
    <t>954473B460</t>
  </si>
  <si>
    <t>БЛОК УПРАВЛЕНИЯ АКПП</t>
  </si>
  <si>
    <t>Z73022BZ00A</t>
  </si>
  <si>
    <t>БЛОК ЦИЛИНДРОВ В СБОРЕ, СЕРИЙНЫЙ НОМЕР: G4FJKZ008099, СЕРИЙНЫЙ НОМЕР:G</t>
  </si>
  <si>
    <t>252802GGC4</t>
  </si>
  <si>
    <t>БЛОК ШКИВОВ НАТЯЖИТЕЛЯ РЕМНЯ ГРМ</t>
  </si>
  <si>
    <t>71503F1C10</t>
  </si>
  <si>
    <t>71504J7C20</t>
  </si>
  <si>
    <t>284442F700</t>
  </si>
  <si>
    <t>4317202500</t>
  </si>
  <si>
    <t>52735F2000</t>
  </si>
  <si>
    <t>2434925000</t>
  </si>
  <si>
    <t>391822E000</t>
  </si>
  <si>
    <t>БОЛТ M8, ШЕСТИГРАННАЯ ГОЛОВКА, КОРРОЗИОННОСТОЙКАЯ СТАЛЬ</t>
  </si>
  <si>
    <t>87610F1110</t>
  </si>
  <si>
    <t>1129308251</t>
  </si>
  <si>
    <t>87611C5030</t>
  </si>
  <si>
    <t>243373A000</t>
  </si>
  <si>
    <t>218193E000</t>
  </si>
  <si>
    <t>292462A100</t>
  </si>
  <si>
    <t>БОЛТ М10,ШЕСТИГРАННАЯ ГОЛОВКА, КОРРОЗИОННОСТОЙКАЯ СТАЛЬ, НОМИНАЛЬНЫЙ Н</t>
  </si>
  <si>
    <t>219202F100</t>
  </si>
  <si>
    <t>1141306207C</t>
  </si>
  <si>
    <t>1129308406K</t>
  </si>
  <si>
    <t>1140008281</t>
  </si>
  <si>
    <t>56415K0000</t>
  </si>
  <si>
    <t>1123410283</t>
  </si>
  <si>
    <t>92406C5510</t>
  </si>
  <si>
    <t>Фонарь противотуманный правый (в бампер) SORENTO PRIME</t>
  </si>
  <si>
    <t>R8140G6101EL</t>
  </si>
  <si>
    <t>Коврики салона  комплект 4 шт. Текстильные Picanto  ЕвроЛига</t>
  </si>
  <si>
    <t>284102F700</t>
  </si>
  <si>
    <t>Клапан давления</t>
  </si>
  <si>
    <t>86560A2600</t>
  </si>
  <si>
    <t>Решетка переднего бампера CEED JD</t>
  </si>
  <si>
    <t>98520C0000</t>
  </si>
  <si>
    <t>Датчик уровня жидкости бачка омывателя стекла лобового RIO 2017-&gt;</t>
  </si>
  <si>
    <t>87549F1000</t>
  </si>
  <si>
    <t>Наклейка двери задней правой антигравийная SPORTAGE QLE 2017-&gt;</t>
  </si>
  <si>
    <t>924401P000</t>
  </si>
  <si>
    <t>Проводка заднего фонаря</t>
  </si>
  <si>
    <t>548401J000</t>
  </si>
  <si>
    <t>583021YA50</t>
  </si>
  <si>
    <t>Колодки тормозные задние Picanto 11-15-&gt;</t>
  </si>
  <si>
    <t>583501YA00</t>
  </si>
  <si>
    <t>427003B010</t>
  </si>
  <si>
    <t>287512B350</t>
  </si>
  <si>
    <t>Прокладка глушителя SORENTO PRIME</t>
  </si>
  <si>
    <t>82651B2720</t>
  </si>
  <si>
    <t>Ручка двери передней левой=правой ХРОМ SOUL 2013-2019</t>
  </si>
  <si>
    <t>832201C001</t>
  </si>
  <si>
    <t>832101C001</t>
  </si>
  <si>
    <t>25310B2060</t>
  </si>
  <si>
    <t>Радиатор охлаждения ДВС (1.6L, автомат 6-ступ.) SOUL 2013-&gt;</t>
  </si>
  <si>
    <t>314202B100</t>
  </si>
  <si>
    <t>Фильтр воздушный/топл-бака Оригинал</t>
  </si>
  <si>
    <t>371102P720</t>
  </si>
  <si>
    <t>Аккумулятор 72А/Ч</t>
  </si>
  <si>
    <t>4785039200FFF</t>
  </si>
  <si>
    <t>Рем. к-т муфты включения полного привода</t>
  </si>
  <si>
    <t>868621M000</t>
  </si>
  <si>
    <t>868802P000</t>
  </si>
  <si>
    <t>Брызговик задний правый SORENTO 2009-2012</t>
  </si>
  <si>
    <t>881993E460</t>
  </si>
  <si>
    <t>Модуль управления сиденья</t>
  </si>
  <si>
    <t>1P272ADE00</t>
  </si>
  <si>
    <t>Защитная накладка заднего бампера черная</t>
  </si>
  <si>
    <t>282852A700</t>
  </si>
  <si>
    <t>282422A701</t>
  </si>
  <si>
    <t>4130026010</t>
  </si>
  <si>
    <t>95930A6000</t>
  </si>
  <si>
    <t>Датчик удара подушки безопасности передний CEED JD 2012-2015</t>
  </si>
  <si>
    <t>86150A2600</t>
  </si>
  <si>
    <t>Накладка лобового стела в сборе (жабо) CEED JD 2015-&gt;</t>
  </si>
  <si>
    <t>56820B2050</t>
  </si>
  <si>
    <t>Наконечник рулевой тяги правый SOUL 2013 -&gt;</t>
  </si>
  <si>
    <t>56540B2000</t>
  </si>
  <si>
    <t>Тяга рулевая SOUL</t>
  </si>
  <si>
    <t>29120A6000</t>
  </si>
  <si>
    <t>Защита ДВС правая (пыльник, пластик) CEED JD 2012-2015</t>
  </si>
  <si>
    <t>282103X020</t>
  </si>
  <si>
    <t>Воздуховод абсорбера воздушного фильтра CEED JD 2012-2015</t>
  </si>
  <si>
    <t>253881P000</t>
  </si>
  <si>
    <t>Наклейка с технической информацией Ceed Ceed</t>
  </si>
  <si>
    <t>861382P000</t>
  </si>
  <si>
    <t>Кронштейн молдинга лобового стекла левый Sorento</t>
  </si>
  <si>
    <t>548302J000</t>
  </si>
  <si>
    <t>Стойка стабиллизатора переднего левая MOHAVE MOHAVE</t>
  </si>
  <si>
    <t>548402J000</t>
  </si>
  <si>
    <t>Стойка стабиллизатора переднего правая MOHAVE MOHAVE</t>
  </si>
  <si>
    <t>695101G200</t>
  </si>
  <si>
    <t>Лючок топливной горловины Rio Rio</t>
  </si>
  <si>
    <t>821404Y000</t>
  </si>
  <si>
    <t>Уплотнитель двери передней правой Rio Rio</t>
  </si>
  <si>
    <t>832204Y000</t>
  </si>
  <si>
    <t>Молдинг стекла двери задней правой (снаружи) RIO 2015-&gt;</t>
  </si>
  <si>
    <t>1125406306B</t>
  </si>
  <si>
    <t>826611Y020</t>
  </si>
  <si>
    <t>865631M311</t>
  </si>
  <si>
    <t>392102B040</t>
  </si>
  <si>
    <t>Кислородный датчик двигателя до катализатора</t>
  </si>
  <si>
    <t>263153A000</t>
  </si>
  <si>
    <t>Прокладка масляного фильтра</t>
  </si>
  <si>
    <t>847701H000EQ</t>
  </si>
  <si>
    <t>ЛОТОК ПЕРЕДНЕЙ КОНСОЛИ САЛОНА</t>
  </si>
  <si>
    <t>691001G330</t>
  </si>
  <si>
    <t>Панель задка (седан) Rio Rio</t>
  </si>
  <si>
    <t>865271Y000</t>
  </si>
  <si>
    <t>545014L000</t>
  </si>
  <si>
    <t>Рычаг передний правый (снизу) RIO 2011 -&gt;</t>
  </si>
  <si>
    <t>548304L000</t>
  </si>
  <si>
    <t>852011H010EM</t>
  </si>
  <si>
    <t>Козырёк солнцезащитный</t>
  </si>
  <si>
    <t>52910A2100PAC</t>
  </si>
  <si>
    <t>Диск колеса стальной CEED R16</t>
  </si>
  <si>
    <t>935703W400WK</t>
  </si>
  <si>
    <t>ВЫКЛЮЧАТЕЛЬ СТЕКЛОПОДЪЕМНИКА</t>
  </si>
  <si>
    <t>924064X000</t>
  </si>
  <si>
    <t>Фонарь противотуманный задний правый (катафот) RIO 2011 -&gt;</t>
  </si>
  <si>
    <t>R85701M001</t>
  </si>
  <si>
    <t>Коврик багажника (резина) CERATO 2009-&gt;</t>
  </si>
  <si>
    <t>R81302P001</t>
  </si>
  <si>
    <t>Коврики салона (4 шт.) (резина) SORENTO 2009-2012</t>
  </si>
  <si>
    <t>R41002P001U</t>
  </si>
  <si>
    <t>Комплект крепежа защиты картера для KIA Sorento, 2009- SORENTO 2009 MY</t>
  </si>
  <si>
    <t>2PF37AQ002</t>
  </si>
  <si>
    <t>Порог боковой c логотипом SORENTO</t>
  </si>
  <si>
    <t>863502P000</t>
  </si>
  <si>
    <t>Решетка радиатора SORENTO 2009-2012</t>
  </si>
  <si>
    <t>81996H8100</t>
  </si>
  <si>
    <t>Жало ключа</t>
  </si>
  <si>
    <t>924013W010</t>
  </si>
  <si>
    <t>Фонарь левый наружний Sportage</t>
  </si>
  <si>
    <t>924023W010</t>
  </si>
  <si>
    <t>Фонарь правый на крыло SPORTAGE 2010-2014</t>
  </si>
  <si>
    <t>963302K100</t>
  </si>
  <si>
    <t>Динамик передний правый</t>
  </si>
  <si>
    <t>876112L100</t>
  </si>
  <si>
    <t>473084B000</t>
  </si>
  <si>
    <t>86633B2510</t>
  </si>
  <si>
    <t>КУЗОВНОЙ КРОНШТЕЙН КРЕПЛЕНИЯ УСИЛИТЕЛЯ БАМПЕРА SOUL 2016-&gt;</t>
  </si>
  <si>
    <t>86311B2100</t>
  </si>
  <si>
    <t>НАДПИСЬ "GDI" SOUL 2013-&gt;</t>
  </si>
  <si>
    <t>92406B2600</t>
  </si>
  <si>
    <t>Фонарь противотуманный задний правый SOUL 2016-&gt;</t>
  </si>
  <si>
    <t>86665B2500</t>
  </si>
  <si>
    <t>Накладка спойлера бампера заднего (под окрас) SOUL 2016-&gt;</t>
  </si>
  <si>
    <t>82220C5000</t>
  </si>
  <si>
    <t>Молдинг правый передней двери</t>
  </si>
  <si>
    <t>81900A2A00</t>
  </si>
  <si>
    <t>82410C5010</t>
  </si>
  <si>
    <t>Стекло передней двери левое</t>
  </si>
  <si>
    <t>812103L000</t>
  </si>
  <si>
    <t>Фиксатор замка крышки багажника (ответная часть) RIO 2011-2015</t>
  </si>
  <si>
    <t>977614L000</t>
  </si>
  <si>
    <t>Трубка кондиционера высокого давления RIO 2011</t>
  </si>
  <si>
    <t>871104Y010</t>
  </si>
  <si>
    <t>Стекло заднее RIO sedan 2011-2015</t>
  </si>
  <si>
    <t>865532K500</t>
  </si>
  <si>
    <t>Кронштейн бампера левый Soul Soul</t>
  </si>
  <si>
    <t>25386A6100</t>
  </si>
  <si>
    <t>Вентилятор системы охлаждения</t>
  </si>
  <si>
    <t>2320023810</t>
  </si>
  <si>
    <t>Маховик двигателя</t>
  </si>
  <si>
    <t>863934X200</t>
  </si>
  <si>
    <t>Наклейка двери задней правой вертикальная задняя RIO 2011-2015</t>
  </si>
  <si>
    <t>826614X200</t>
  </si>
  <si>
    <t>861302T000</t>
  </si>
  <si>
    <t>Молдинг стекла лобового (П-образный) OPTIMA 2013-2015</t>
  </si>
  <si>
    <t>847104Y100WK</t>
  </si>
  <si>
    <t>Панель приборов (торпедо) RIO 2015-2016</t>
  </si>
  <si>
    <t>866753F001</t>
  </si>
  <si>
    <t>Молдинг бампера заднего центр.</t>
  </si>
  <si>
    <t>866713F001</t>
  </si>
  <si>
    <t>МОЛДИНГ ЗАДНЕГО БАМПЕРА ЛЕВЫЙ</t>
  </si>
  <si>
    <t>5652225000</t>
  </si>
  <si>
    <t>866142T000</t>
  </si>
  <si>
    <t>924122T020</t>
  </si>
  <si>
    <t>Фонарь задний правый (корпус)</t>
  </si>
  <si>
    <t>924142T020</t>
  </si>
  <si>
    <t>Линза и корпус фары RH</t>
  </si>
  <si>
    <t>924132T020</t>
  </si>
  <si>
    <t>Линза и корпус фары LH</t>
  </si>
  <si>
    <t>2244103050</t>
  </si>
  <si>
    <t>Прокладка клапанной крышки двигателя Picanto</t>
  </si>
  <si>
    <t>254431Y000</t>
  </si>
  <si>
    <t>Трубка расширительного бачка Picanto Picanto</t>
  </si>
  <si>
    <t>4528002410</t>
  </si>
  <si>
    <t>Поддон картера акпп</t>
  </si>
  <si>
    <t>861501Y000</t>
  </si>
  <si>
    <t>Накладка стекла лобового (жабо) PICANTO 2011-2015</t>
  </si>
  <si>
    <t>861601Y010</t>
  </si>
  <si>
    <t>Заглушка облицовки стеклоочистителя правая Picanto Picanto</t>
  </si>
  <si>
    <t>663111Y310</t>
  </si>
  <si>
    <t>Крыло переднее левое Picanto Picanto</t>
  </si>
  <si>
    <t>988501Y000</t>
  </si>
  <si>
    <t>876214Y100</t>
  </si>
  <si>
    <t>Элемент зеркальный правый RIO 12</t>
  </si>
  <si>
    <t>254151Y100</t>
  </si>
  <si>
    <t>Патрубок системы охлаждения двс нижний Picanto Picanto</t>
  </si>
  <si>
    <t>971114L000</t>
  </si>
  <si>
    <t>972203E060</t>
  </si>
  <si>
    <t>рычаг заслонки отопителя</t>
  </si>
  <si>
    <t>865113F010</t>
  </si>
  <si>
    <t>876132J000</t>
  </si>
  <si>
    <t>Указатель поворота левый (в зеркало) MOHAVE 2010-2015</t>
  </si>
  <si>
    <t>546613U010</t>
  </si>
  <si>
    <t>215912A000</t>
  </si>
  <si>
    <t>E91901H507</t>
  </si>
  <si>
    <t>Проводка фаркопа Cee'd</t>
  </si>
  <si>
    <t>865202J000</t>
  </si>
  <si>
    <t>Абсорбер переднего бампера Mahave Mahave</t>
  </si>
  <si>
    <t>865812J000</t>
  </si>
  <si>
    <t>Брызговик передний левый (передняя часть) Mahave Mahave</t>
  </si>
  <si>
    <t>87624M6000</t>
  </si>
  <si>
    <t>Повторитель поворота правый в зеркало CERATO 2018-&gt;</t>
  </si>
  <si>
    <t>29134B2000</t>
  </si>
  <si>
    <t>Дефлектор радиатора нижний SOUL 2013-2018</t>
  </si>
  <si>
    <t>97257C1000</t>
  </si>
  <si>
    <t>Датчик запотевания SPORTAGE</t>
  </si>
  <si>
    <t>866153U000</t>
  </si>
  <si>
    <t>Кронштейн крепления бампера левый</t>
  </si>
  <si>
    <t>86551D4000</t>
  </si>
  <si>
    <t>Кронштейн бампера левый под фару</t>
  </si>
  <si>
    <t>857753U000WK</t>
  </si>
  <si>
    <t>86573D4000</t>
  </si>
  <si>
    <t>Фара противотуманная левая SORENTO PRIME UM</t>
  </si>
  <si>
    <t>85870A7000WK</t>
  </si>
  <si>
    <t>Панель порога внутренняя левая</t>
  </si>
  <si>
    <t>85872A7000WK</t>
  </si>
  <si>
    <t>587312B010QQK</t>
  </si>
  <si>
    <t>Комплект шлангов тормозной системы (4 шт)</t>
  </si>
  <si>
    <t>491002J100QQK</t>
  </si>
  <si>
    <t>940134Y010</t>
  </si>
  <si>
    <t>ПАНЕЛЬ ПРИБОРОВ В СБОРЕ</t>
  </si>
  <si>
    <t>865111M301</t>
  </si>
  <si>
    <t>Бампер передний CERATO KOUP 2009-2013</t>
  </si>
  <si>
    <t>495602W650FFF</t>
  </si>
  <si>
    <t>Вал промежуточный правый передней оси</t>
  </si>
  <si>
    <t>495822W050FFF</t>
  </si>
  <si>
    <t>4339432000</t>
  </si>
  <si>
    <t>865221G600</t>
  </si>
  <si>
    <t>Абсорбер переднего бампера правый Rio Rio</t>
  </si>
  <si>
    <t>865201M010</t>
  </si>
  <si>
    <t>Абсорбер бампера переднего CERATO 2010-2012</t>
  </si>
  <si>
    <t>92405B2600</t>
  </si>
  <si>
    <t>Фонарь противотуманный задний левый SOUL 2016-&gt;</t>
  </si>
  <si>
    <t>87549D3000</t>
  </si>
  <si>
    <t>Наклейка двери задней правой антигравийная TUCSON</t>
  </si>
  <si>
    <t>49129C5200</t>
  </si>
  <si>
    <t>1879002141AS</t>
  </si>
  <si>
    <t>28220B2200</t>
  </si>
  <si>
    <t>Резонатор воздушного фильтра SOUL 2013 -&gt;</t>
  </si>
  <si>
    <t>54660D4690</t>
  </si>
  <si>
    <t>Амортизатор передний правый OPTIMA 2015-&gt;</t>
  </si>
  <si>
    <t>81260D4011</t>
  </si>
  <si>
    <t>Ручка открывания багажника</t>
  </si>
  <si>
    <t>52750F9100</t>
  </si>
  <si>
    <t>29136A2600</t>
  </si>
  <si>
    <t>29134A2600</t>
  </si>
  <si>
    <t>86563A2600</t>
  </si>
  <si>
    <t>Накладка ПТФ левая (облицовка) CEED JD</t>
  </si>
  <si>
    <t>823914Y000</t>
  </si>
  <si>
    <t>Уплотнитель обивки двери передней левой</t>
  </si>
  <si>
    <t>834214X010</t>
  </si>
  <si>
    <t>Стекло двери заднее правое</t>
  </si>
  <si>
    <t>253211Y100</t>
  </si>
  <si>
    <t>Дефлектор радиатора правый PICANTO</t>
  </si>
  <si>
    <t>224104A401</t>
  </si>
  <si>
    <t>Крышка клапанная ГБЦ</t>
  </si>
  <si>
    <t>288104A800</t>
  </si>
  <si>
    <t>971130Z000</t>
  </si>
  <si>
    <t>865122J010</t>
  </si>
  <si>
    <t>Бампер передний верхняя часть MOHAVE 2008-2011</t>
  </si>
  <si>
    <t>863511P110</t>
  </si>
  <si>
    <t>Решётка радиатора Venga</t>
  </si>
  <si>
    <t>863521P010</t>
  </si>
  <si>
    <t>Молдинг решётки радиатора Venga</t>
  </si>
  <si>
    <t>452833B810</t>
  </si>
  <si>
    <t>314404A440</t>
  </si>
  <si>
    <t>791101Y000</t>
  </si>
  <si>
    <t>Петля капота левая PICANTO 2011-2015</t>
  </si>
  <si>
    <t>871103U030</t>
  </si>
  <si>
    <t>Стекло двери багажной Sportage Sportage</t>
  </si>
  <si>
    <t>287512H000</t>
  </si>
  <si>
    <t>495911G195</t>
  </si>
  <si>
    <t>Наружный шарнир вала привода колеса</t>
  </si>
  <si>
    <t>1491305000</t>
  </si>
  <si>
    <t>Клипса подкрылка SORENTO PRIME</t>
  </si>
  <si>
    <t>582100Z300</t>
  </si>
  <si>
    <t>857104Y100WK</t>
  </si>
  <si>
    <t>Напольное покрытие багажного отсека Rio</t>
  </si>
  <si>
    <t>8682207800</t>
  </si>
  <si>
    <t>Подкрылок задний правый Picanto Picanto</t>
  </si>
  <si>
    <t>284182A100</t>
  </si>
  <si>
    <t>Прокладка ЕГР</t>
  </si>
  <si>
    <t>56820J5000</t>
  </si>
  <si>
    <t>Наконечник рулевой</t>
  </si>
  <si>
    <t>56825J5000</t>
  </si>
  <si>
    <t>817563E001WK</t>
  </si>
  <si>
    <t>962632E220</t>
  </si>
  <si>
    <t>Антенна штыревая</t>
  </si>
  <si>
    <t>555402W000</t>
  </si>
  <si>
    <t>983613K000</t>
  </si>
  <si>
    <t>Резинка стеклоочистителя</t>
  </si>
  <si>
    <t>871501F001</t>
  </si>
  <si>
    <t>Петля стекла багажной двери левая</t>
  </si>
  <si>
    <t>553512F100</t>
  </si>
  <si>
    <t>865211G600</t>
  </si>
  <si>
    <t>Абсорбер бампера переднего левый RIO 2009-2011</t>
  </si>
  <si>
    <t>244502Y000</t>
  </si>
  <si>
    <t>Ролик натяжитель ремня ГРМ Оригинал Spectra</t>
  </si>
  <si>
    <t>AMP3681651</t>
  </si>
  <si>
    <t>Фиксатор молдинга кузова бака Оригинал</t>
  </si>
  <si>
    <t>MG03026154A</t>
  </si>
  <si>
    <t>Сальник задн. ступицы Оригинал</t>
  </si>
  <si>
    <t>925011H000</t>
  </si>
  <si>
    <t>692001M030</t>
  </si>
  <si>
    <t>Крышка багажника CERATO 2010-2012</t>
  </si>
  <si>
    <t>868413F500</t>
  </si>
  <si>
    <t>Брызговик задний левый Opirus Opirus</t>
  </si>
  <si>
    <t>82652M0010</t>
  </si>
  <si>
    <t>Кожух ручки двери левой</t>
  </si>
  <si>
    <t>95760A2520E5B</t>
  </si>
  <si>
    <t>823913W000</t>
  </si>
  <si>
    <t>Проставка внутренней панели двери передняя левая Sportage Sportage</t>
  </si>
  <si>
    <t>924053W010</t>
  </si>
  <si>
    <t>Фонарь левый на дверь задка SPORTAGE 2010-2014</t>
  </si>
  <si>
    <t>924063W010</t>
  </si>
  <si>
    <t>Фонарь задний внутренний правый в крышку багажника</t>
  </si>
  <si>
    <t>585100Z500</t>
  </si>
  <si>
    <t>Главный тормозной</t>
  </si>
  <si>
    <t>868621R000</t>
  </si>
  <si>
    <t>Брызговик задний правый RIO 2015 -&gt;</t>
  </si>
  <si>
    <t>00001488</t>
  </si>
  <si>
    <t>автомагнитола Redpower s610 9дюймов</t>
  </si>
  <si>
    <t>00001487</t>
  </si>
  <si>
    <t>Рамка KIA Sorento R2  9 дюймов</t>
  </si>
  <si>
    <t>00001378</t>
  </si>
  <si>
    <t>Камера заднего вида Redpower</t>
  </si>
  <si>
    <t>00001537</t>
  </si>
  <si>
    <t xml:space="preserve">Плафон KIA </t>
  </si>
  <si>
    <t>283122G000</t>
  </si>
  <si>
    <t>Ппокладка дросельной заслонки</t>
  </si>
  <si>
    <t>974802P100VA</t>
  </si>
  <si>
    <t>ФОРСУНКА-БОК. ВОЗД., ЛЕВ.</t>
  </si>
  <si>
    <t>2244137110</t>
  </si>
  <si>
    <t>95760D4501</t>
  </si>
  <si>
    <t>921501G000</t>
  </si>
  <si>
    <t>ПРОВОД ЛАМПОЧКИ ФАРЫ</t>
  </si>
  <si>
    <t>861154L100</t>
  </si>
  <si>
    <t>ПРОВОД ПОДОГРЕВА СТЕКЛА</t>
  </si>
  <si>
    <t>922782T100</t>
  </si>
  <si>
    <t>ПРОВОД ПРОТИВОТУМАННОЙ ФАРЫ</t>
  </si>
  <si>
    <t>96595M6010</t>
  </si>
  <si>
    <t>ПРОВОД РАЗЪЕМА USB</t>
  </si>
  <si>
    <t>82724A7000WK</t>
  </si>
  <si>
    <t>ПРОБКИ, КРЫШКИ, КОЛПАКИ И ПРОЧИЕ УКУПОРОЧНЫЕ СРЕДСТВА</t>
  </si>
  <si>
    <t>37180C5101</t>
  </si>
  <si>
    <t>ПРОВОД АККУМУЛЯТОРА</t>
  </si>
  <si>
    <t>918602J200</t>
  </si>
  <si>
    <t>58144K0500</t>
  </si>
  <si>
    <t>582441Y300</t>
  </si>
  <si>
    <t>252123C322</t>
  </si>
  <si>
    <t>ПРИВОДНОЙ РЕМЕНЬ ДВС L=120СМ</t>
  </si>
  <si>
    <t>252122CTA0</t>
  </si>
  <si>
    <t>ПРИВОДНОЙ РЕМЕНЬ L=240СМ</t>
  </si>
  <si>
    <t>94008B2510</t>
  </si>
  <si>
    <t>ПРИБОРНАЯ ПАНЕЛЬ В СБОРЕ (СПИДОМЕТРЫ И ТАХОМЕТРЫ)</t>
  </si>
  <si>
    <t>94013H0070</t>
  </si>
  <si>
    <t>478103B520FFF</t>
  </si>
  <si>
    <t>ПРИВОД БЛОКИРОВКИ ДИФФЕРЕНЦИАЛА, 15ВТ</t>
  </si>
  <si>
    <t>283212EAA0</t>
  </si>
  <si>
    <t>ПРИВОД ЗАСЛОНКИ ВЫПУСКНОГО КОЛЛЕКТОРА, 30ВТ</t>
  </si>
  <si>
    <t>283212E000</t>
  </si>
  <si>
    <t>971241F200</t>
  </si>
  <si>
    <t>97159F2000</t>
  </si>
  <si>
    <t>282352F650</t>
  </si>
  <si>
    <t>ПРИВОД ЗАСЛОНКИ ТУРБОНАДДУВА, 10ВТ</t>
  </si>
  <si>
    <t>87612A7000</t>
  </si>
  <si>
    <t>ПРИВОД ЗЕРКАЛА ДВЕРИ, 5ВТ</t>
  </si>
  <si>
    <t>49500D4000</t>
  </si>
  <si>
    <t>49500M6350</t>
  </si>
  <si>
    <t>49501D7080</t>
  </si>
  <si>
    <t>49501H5300</t>
  </si>
  <si>
    <t>ПРИВОД КОЛЕСА (ПРИВОДНОЙ ВАЛ КОЛЕСА В СБОРЕ С ШРУСами)</t>
  </si>
  <si>
    <t>495002J500</t>
  </si>
  <si>
    <t>ПРИВОД КОЛЕСА В СБОРЕ</t>
  </si>
  <si>
    <t>563302W000</t>
  </si>
  <si>
    <t>885813S100</t>
  </si>
  <si>
    <t>ПРИВОД РЕГУЛИРОВКИ ПОЛОЖЕНИЯ СИДЕНЬЯ, 30ВТ</t>
  </si>
  <si>
    <t>49500H0300</t>
  </si>
  <si>
    <t>ПРИВОДНОЙ ВАЛ КОЛЕСА</t>
  </si>
  <si>
    <t>986374Y000</t>
  </si>
  <si>
    <t>9216207020</t>
  </si>
  <si>
    <t>ПРОВОДКА ПЕРЕДНЕЙ ФАРЫ</t>
  </si>
  <si>
    <t>92290D4500</t>
  </si>
  <si>
    <t>ПРОВОДКА ПРОТИВОТУМАННОЙ ФАРЫ</t>
  </si>
  <si>
    <t>92440G6010</t>
  </si>
  <si>
    <t>58144D2100</t>
  </si>
  <si>
    <t>91890D4130</t>
  </si>
  <si>
    <t>ПРОВОДКА БАМПЕРА</t>
  </si>
  <si>
    <t>1898002769AS</t>
  </si>
  <si>
    <t>ПРОВОД С СОЕДИНИТЕЛЬНЫМИ ЭЛЕМЕНТАМИ</t>
  </si>
  <si>
    <t>367202A800</t>
  </si>
  <si>
    <t>ПРОВОД СВЕЧИ НАКАЛИВАНИЯ</t>
  </si>
  <si>
    <t>3673327000</t>
  </si>
  <si>
    <t>463074G100</t>
  </si>
  <si>
    <t>ПРОВОДКА АКПП</t>
  </si>
  <si>
    <t>91840C5030</t>
  </si>
  <si>
    <t>91845C5010</t>
  </si>
  <si>
    <t>92480H0001</t>
  </si>
  <si>
    <t>ПРОВОДКА ФОНАРЯ С ФИКСАТОРОМ</t>
  </si>
  <si>
    <t>324012FBB1</t>
  </si>
  <si>
    <t>ПРОДУКЦИЯ ПЕЧАТНАЯ: НАКЛЕЙКА С ТЕХНИЧЕСКОЙ ИНФОРМАЦИЕЙ НА ПЛАСТИКОВОЙ</t>
  </si>
  <si>
    <t>92480D4600</t>
  </si>
  <si>
    <t>ПРОВОДКА ФОНАРЯ</t>
  </si>
  <si>
    <t>92480C5010</t>
  </si>
  <si>
    <t>92480D4000</t>
  </si>
  <si>
    <t>92480H0000</t>
  </si>
  <si>
    <t>246552E000</t>
  </si>
  <si>
    <t>282153CDD0</t>
  </si>
  <si>
    <t>ПРОКЛАДКА БАМПЕРА</t>
  </si>
  <si>
    <t>93403D4912</t>
  </si>
  <si>
    <t>93403H0300</t>
  </si>
  <si>
    <t>93403H0400</t>
  </si>
  <si>
    <t>93403M6900</t>
  </si>
  <si>
    <t>934102J100</t>
  </si>
  <si>
    <t>ПОДРУЛЕВОЙ ПЕРЕКЛЮЧАТЕЛЬ УКАЗАТЕЛЯ ПОВОРОТА (РЫЧАЖН.)</t>
  </si>
  <si>
    <t>84625A2100WK</t>
  </si>
  <si>
    <t>80610J7000</t>
  </si>
  <si>
    <t>ПОДУШКА БЕЗОПАСТНОСТИ СИДЕНЬЯ</t>
  </si>
  <si>
    <t>88150H5010</t>
  </si>
  <si>
    <t>ПОДУШКА ПЕРЕДНЯЯ ЛЕВАЯ</t>
  </si>
  <si>
    <t>88350C5FC0</t>
  </si>
  <si>
    <t>ПОДУШКА СПИНКИ СИДЕНЬЯ</t>
  </si>
  <si>
    <t>88350J7010</t>
  </si>
  <si>
    <t>4322626AA0</t>
  </si>
  <si>
    <t>ПОДШИПИК РОЛИКОВЫЙ ЦИЛИНДРИЧЕСКИЙ D=32ММ</t>
  </si>
  <si>
    <t>457373B800</t>
  </si>
  <si>
    <t>ПОДШИПНИК РОЛИКОВЫЙ КОНИЧЕСКИЙ</t>
  </si>
  <si>
    <t>457383B800</t>
  </si>
  <si>
    <t>2102003921</t>
  </si>
  <si>
    <t>Подшипник скольжение коленвала</t>
  </si>
  <si>
    <t>2102004912</t>
  </si>
  <si>
    <t>67136G6000</t>
  </si>
  <si>
    <t>ПОПЕРЕЧИНА КРЫШИ</t>
  </si>
  <si>
    <t>67138G6000</t>
  </si>
  <si>
    <t>67132H2000</t>
  </si>
  <si>
    <t>ПОПЕРЕЧИНА ПАНЕЛИ КРЫШИ</t>
  </si>
  <si>
    <t>67162H0000</t>
  </si>
  <si>
    <t>62400G4AA0</t>
  </si>
  <si>
    <t>62405C5DA0</t>
  </si>
  <si>
    <t>551003R050</t>
  </si>
  <si>
    <t>ПОПЕРЕЧНЫЙ РЫЧАГ ПОДВЕСКИ</t>
  </si>
  <si>
    <t>552203J100</t>
  </si>
  <si>
    <t>71312K0D00</t>
  </si>
  <si>
    <t>ПОРОГ КУЗОВА</t>
  </si>
  <si>
    <t>2304103AA3</t>
  </si>
  <si>
    <t>2304104020</t>
  </si>
  <si>
    <t>62410J5500</t>
  </si>
  <si>
    <t>ПОДРАМНИК МОТОРНОГО ОТСЕКА</t>
  </si>
  <si>
    <t>93403J7960</t>
  </si>
  <si>
    <t>936953U000</t>
  </si>
  <si>
    <t>Кнопка обогрева руля</t>
  </si>
  <si>
    <t>93410A2531</t>
  </si>
  <si>
    <t>ПОДРУЛЕВОЙ ПЕРЕКЛЮЧАТЕЛЬ СИГНАЛА ПОВОРОТОВ, 12В</t>
  </si>
  <si>
    <t>1879001126</t>
  </si>
  <si>
    <t>ПРЕДОХРАНИТЕЛЬ 60А</t>
  </si>
  <si>
    <t>462672F000</t>
  </si>
  <si>
    <t>ПРЕДОХРАНИТЕЛЬНЫЙ КЛАПАН АКПП</t>
  </si>
  <si>
    <t>230412B911</t>
  </si>
  <si>
    <t>ПОРШЕНЬ КОЛЕНВАЛА С ПАЛЬЦЕМ В СБОРЕ</t>
  </si>
  <si>
    <t>868222JAA0</t>
  </si>
  <si>
    <t>86821Q5000</t>
  </si>
  <si>
    <t>868212JAA0</t>
  </si>
  <si>
    <t>868213W010</t>
  </si>
  <si>
    <t>86830C5000</t>
  </si>
  <si>
    <t>86821F1500</t>
  </si>
  <si>
    <t>ПОДКРЫЛОК ЗАДНЕГО КОЛЕСА</t>
  </si>
  <si>
    <t>86821J7300</t>
  </si>
  <si>
    <t>86822J7000</t>
  </si>
  <si>
    <t>86822J7300</t>
  </si>
  <si>
    <t>868121P500</t>
  </si>
  <si>
    <t>88190D9010</t>
  </si>
  <si>
    <t>88195D4KF0</t>
  </si>
  <si>
    <t>88390B2000</t>
  </si>
  <si>
    <t>51715G4AA0</t>
  </si>
  <si>
    <t>287803V000</t>
  </si>
  <si>
    <t>Подвеска глушителя</t>
  </si>
  <si>
    <t>37150H5000</t>
  </si>
  <si>
    <t>ПОДДОН АККУМУЛЯТОРА,</t>
  </si>
  <si>
    <t>31103B9000</t>
  </si>
  <si>
    <t>ПОДКЛАДКА ТОПЛИВНОГО БАКА</t>
  </si>
  <si>
    <t>51711J5500</t>
  </si>
  <si>
    <t>51715A2000</t>
  </si>
  <si>
    <t>88920G6000</t>
  </si>
  <si>
    <t>56900C5600WK</t>
  </si>
  <si>
    <t>ПНЕВМОПОДУШКИ БЕЗОПАСНОСТИ С СИСТЕМОЙ НАДУВАНИЯ</t>
  </si>
  <si>
    <t>868112JAA0</t>
  </si>
  <si>
    <t>868121W500</t>
  </si>
  <si>
    <t>868121Y500</t>
  </si>
  <si>
    <t>868122JAA0</t>
  </si>
  <si>
    <t>868123W500</t>
  </si>
  <si>
    <t>841161W000</t>
  </si>
  <si>
    <t>84117J5000</t>
  </si>
  <si>
    <t>84127J5000</t>
  </si>
  <si>
    <t>232112B750</t>
  </si>
  <si>
    <t>ПЛАСТИНА КОЛЕНВАЛА, СПОСОБ ИЗГОТОВЛЕНИЯ КОМБИНИРОВАННЫЙ: ШТАМПОВКА, ФР</t>
  </si>
  <si>
    <t>92430B2000</t>
  </si>
  <si>
    <t>ПЛАСТИКОВЫЙ ФИКСАТОР ФОНАРЯ</t>
  </si>
  <si>
    <t>KD10167505</t>
  </si>
  <si>
    <t>ПЛАСТИКОВЫЙ ХОМУТ</t>
  </si>
  <si>
    <t>92157M6000</t>
  </si>
  <si>
    <t>92141C5500</t>
  </si>
  <si>
    <t>517152J950</t>
  </si>
  <si>
    <t>51716A2000</t>
  </si>
  <si>
    <t>51716B2550</t>
  </si>
  <si>
    <t>ПРАВЫЙ</t>
  </si>
  <si>
    <t>51716H0500</t>
  </si>
  <si>
    <t>51716H5050</t>
  </si>
  <si>
    <t>517162J950</t>
  </si>
  <si>
    <t>52720G4AA0</t>
  </si>
  <si>
    <t>287612B000</t>
  </si>
  <si>
    <t>287613M000</t>
  </si>
  <si>
    <t>28780C1200</t>
  </si>
  <si>
    <t>28780C1300</t>
  </si>
  <si>
    <t>81780B2000</t>
  </si>
  <si>
    <t>817804Y201</t>
  </si>
  <si>
    <t>81781J5010</t>
  </si>
  <si>
    <t>56900C5100</t>
  </si>
  <si>
    <t>84530D9000</t>
  </si>
  <si>
    <t>85020G6000</t>
  </si>
  <si>
    <t>921313T000</t>
  </si>
  <si>
    <t>371502T200</t>
  </si>
  <si>
    <t>281303M500</t>
  </si>
  <si>
    <t>ПЛАСТИКОВЫЙ РЕЗОНАТОР С ПАТРУБКОМ ВОЗДУШНОГО ФИЛЬТРА ДВИГАТЕЛЯ</t>
  </si>
  <si>
    <t>28220K0100</t>
  </si>
  <si>
    <t>ПЛАСТИКОВЫЙ РЕЗОНАТОР С ПАТРУБКОМ, ДЛЯ ВОЗДУШНОГО ФИЛЬТРА ДВИГАТЕЛЯ</t>
  </si>
  <si>
    <t>28220K0300</t>
  </si>
  <si>
    <t>81651C5000</t>
  </si>
  <si>
    <t>92142C5500</t>
  </si>
  <si>
    <t>92142H0000</t>
  </si>
  <si>
    <t>92143D4000</t>
  </si>
  <si>
    <t>92132D4000</t>
  </si>
  <si>
    <t>92133D4000</t>
  </si>
  <si>
    <t>92133J5000</t>
  </si>
  <si>
    <t>852353X000WK</t>
  </si>
  <si>
    <t>ПЛАСТИКОВЫЕ ФИКСАТОРЫ И ФУРНИТУРА</t>
  </si>
  <si>
    <t>31315G6000</t>
  </si>
  <si>
    <t>ПЛАСТИКОВЫЙ КОЖУХ ТОПЛИВНЫХ ТРУБОК</t>
  </si>
  <si>
    <t>82664H0000</t>
  </si>
  <si>
    <t>82664K0000</t>
  </si>
  <si>
    <t>82664M6000</t>
  </si>
  <si>
    <t>Прокладка ручки задней двери задняя</t>
  </si>
  <si>
    <t>82663H0000</t>
  </si>
  <si>
    <t>97155H8000</t>
  </si>
  <si>
    <t>ПЛАСТИКОВЫЙ КРОНШТЕЙН ПРИВОД ЗАСЛОНКИ ОТОПИТЕЛЯ САЛОНА</t>
  </si>
  <si>
    <t>37150G6100</t>
  </si>
  <si>
    <t>37150K0000</t>
  </si>
  <si>
    <t>529602J710</t>
  </si>
  <si>
    <t>529604X100</t>
  </si>
  <si>
    <t>85873D4000WK</t>
  </si>
  <si>
    <t>85873K0000WK</t>
  </si>
  <si>
    <t>85877F1000WK</t>
  </si>
  <si>
    <t>561721Y000FD5</t>
  </si>
  <si>
    <t>Пластиковая накладка на руль</t>
  </si>
  <si>
    <t>79120G6000</t>
  </si>
  <si>
    <t>791202J900</t>
  </si>
  <si>
    <t>79154C5000</t>
  </si>
  <si>
    <t>79110J5000</t>
  </si>
  <si>
    <t>79164C5000</t>
  </si>
  <si>
    <t>ПЛАНКА КРЕПЛЕНИЯ ДЕРЖАТЕЛЯ КАПОТА</t>
  </si>
  <si>
    <t>81150D9000</t>
  </si>
  <si>
    <t>ПЛАНКА ФИКСАТОРА ЗАМКА КАПОТА</t>
  </si>
  <si>
    <t>79210J6010</t>
  </si>
  <si>
    <t>79220J6010</t>
  </si>
  <si>
    <t>56171H8000LMW</t>
  </si>
  <si>
    <t>561713W600EQ</t>
  </si>
  <si>
    <t>81739C9000</t>
  </si>
  <si>
    <t>ПЛАСТИКОВАЯ НАПРАВЛЯЮЩАЯ БАГАЖНОЙ ДВЕРИ</t>
  </si>
  <si>
    <t>82653J5000</t>
  </si>
  <si>
    <t>924304X500</t>
  </si>
  <si>
    <t>ПАТРОН ЛАМПЫ ДОПОЛНИТЕЛЬНОГО СИГНАЛА</t>
  </si>
  <si>
    <t>71110H0A00</t>
  </si>
  <si>
    <t>ПЕРЕДНЯЯ НАРУЖНАЯ ПАНЕЛЬ СТОЙКИ КУЗОВА, ЛЕВАЯ</t>
  </si>
  <si>
    <t>65100H5000</t>
  </si>
  <si>
    <t>ПАНЕЛЬ ЦЕНТРАЛЬНОГО ПОЛА</t>
  </si>
  <si>
    <t>84134F1000</t>
  </si>
  <si>
    <t>847414Y300DAQ</t>
  </si>
  <si>
    <t>973111Y000</t>
  </si>
  <si>
    <t>Патрубок отопителя</t>
  </si>
  <si>
    <t>282632F700</t>
  </si>
  <si>
    <t>ПАТРУБОК СИСТЕМЫ ОХЛАЖДЕНИЯ, РЕЗИНОВЫЙ, БЕЗ ФИТИНГА</t>
  </si>
  <si>
    <t>98676A2000</t>
  </si>
  <si>
    <t>Патрубок фароомывателя из пластмасс для легковых автомобилей торгово</t>
  </si>
  <si>
    <t>282562F700</t>
  </si>
  <si>
    <t>ПАТРУБОК-ВОЗДУХОПРОВОД СВАРНОЙ ИЗ НЕЛЕГИРОВАННОЙ СТАЛИ КРУГЛОГО ПОПЕРЕ</t>
  </si>
  <si>
    <t>327002P330</t>
  </si>
  <si>
    <t>ПЕДАЛЬ АКСЕЛЕРАТОРА</t>
  </si>
  <si>
    <t>32700B1000</t>
  </si>
  <si>
    <t>ПЕДАЛЬ АКСЕЛЕРАТОРА (ГАЗА)</t>
  </si>
  <si>
    <t>32700C5120</t>
  </si>
  <si>
    <t>846522G000VA</t>
  </si>
  <si>
    <t>ПЕПЕЛЬНИЦА НАПОЛЬНОЙ КОНСОЛИ САЛОНА</t>
  </si>
  <si>
    <t>94360B2000</t>
  </si>
  <si>
    <t>94360D4300</t>
  </si>
  <si>
    <t>94360H0000</t>
  </si>
  <si>
    <t>64602F1000</t>
  </si>
  <si>
    <t>ПЕРЕДНИЙ ЛОНЖЕРОН КУЗОВА В СБОРЕ</t>
  </si>
  <si>
    <t>641002J700</t>
  </si>
  <si>
    <t>64101K0000</t>
  </si>
  <si>
    <t>793102H000</t>
  </si>
  <si>
    <t>793103X200</t>
  </si>
  <si>
    <t>81210C5000</t>
  </si>
  <si>
    <t>932103E000FC</t>
  </si>
  <si>
    <t>ПЕРЕКЛЮЧАТЕЛЬ (КРУИЗ КОНТРОЛЬ)</t>
  </si>
  <si>
    <t>964402K000WK</t>
  </si>
  <si>
    <t>932303E000FC</t>
  </si>
  <si>
    <t>ПЕРЕКЛЮЧАТЕЛЬ РЕЖИМОВ ВЫСОТЫ ПОЛОЖЕНИЯ ФАР</t>
  </si>
  <si>
    <t>935704Y001</t>
  </si>
  <si>
    <t>93571C5DB0</t>
  </si>
  <si>
    <t>93571C5300</t>
  </si>
  <si>
    <t>93571D4030</t>
  </si>
  <si>
    <t>93571H0100CA</t>
  </si>
  <si>
    <t>935713W200WK</t>
  </si>
  <si>
    <t>93581H0100CA</t>
  </si>
  <si>
    <t>967003W600EQ</t>
  </si>
  <si>
    <t>ПЕРЕКЛЮЧАТЕЛЬ УПРАВЛЕНИЯ АВТОМАГНИТОЛОЙ, КНОПОЧНЫЙ, 12В</t>
  </si>
  <si>
    <t>86563Q5000</t>
  </si>
  <si>
    <t>86564Q5010</t>
  </si>
  <si>
    <t>86595K0500</t>
  </si>
  <si>
    <t>865952JAA0</t>
  </si>
  <si>
    <t>86657G6700</t>
  </si>
  <si>
    <t>86658G6700</t>
  </si>
  <si>
    <t>K0H68AZ000</t>
  </si>
  <si>
    <t>ОБОРУДОВАНИЕ ДЛЯ КОНТРОЛЬНО-ДИАГНОСТИЧЕСКИХ РАБОТ: АВТОМОБИЛЬНЫЙ ДИАГН</t>
  </si>
  <si>
    <t>98610H0600</t>
  </si>
  <si>
    <t>54501H0500</t>
  </si>
  <si>
    <t>НИЖНИЙ РЫЧАГ ПЕРЕДНЕЙ ПОДВЕСКИ, ПРАВЫЙ</t>
  </si>
  <si>
    <t>88380C5HF0CC1</t>
  </si>
  <si>
    <t>ОБИВКА СПИНКИ СИДЕНЬЯ</t>
  </si>
  <si>
    <t>88480C5HE0C58</t>
  </si>
  <si>
    <t>86516B2800</t>
  </si>
  <si>
    <t>865232JAA0</t>
  </si>
  <si>
    <t>865242JAA0</t>
  </si>
  <si>
    <t>0K71032146</t>
  </si>
  <si>
    <t>НАПРАВЛЯЮЩИЙ ПАЛЕЦ БЛОКА ЦИЛИНДРОВ</t>
  </si>
  <si>
    <t>251002E005</t>
  </si>
  <si>
    <t>НАСОС ОХЛАЖДАЮЩЕЙ ЖИДКОСТИ ДВИГАТЕЛЯ</t>
  </si>
  <si>
    <t>98510A9000</t>
  </si>
  <si>
    <t>98510G8000</t>
  </si>
  <si>
    <t>582352W000</t>
  </si>
  <si>
    <t>НАПРАВЛЯЮЩАЯ СТОЯНОЧНОГО ТОРМОЗА, СПОСОБ ИЗГОТОВЛЕНИЯ КОМБИНИРОВАННЫЙ:</t>
  </si>
  <si>
    <t>846803F000</t>
  </si>
  <si>
    <t>82665C5000</t>
  </si>
  <si>
    <t>87615H0200</t>
  </si>
  <si>
    <t>87615H0300</t>
  </si>
  <si>
    <t>794902J000</t>
  </si>
  <si>
    <t>845171D000VA</t>
  </si>
  <si>
    <t>86131J6000</t>
  </si>
  <si>
    <t>86138D4000</t>
  </si>
  <si>
    <t>462553B000</t>
  </si>
  <si>
    <t>ОБРАТНЫЙ КЛАПАН ГИДРОТРАНСФОРМАТОРА</t>
  </si>
  <si>
    <t>591332H000</t>
  </si>
  <si>
    <t>ОБРАТНЫЙ КЛАПАН ГЛАВНОГО ТОРМОЗНОГО ЦИЛИНДРА</t>
  </si>
  <si>
    <t>591303X000</t>
  </si>
  <si>
    <t>ОБРАТНЫЙ КЛАПАН ПНЕВМОСИСТЕМЫ ТОРМОЗОВ, ПОСТАВЛЯЕТСЯ В КОМПЛЕКТЕ СО ШЛ</t>
  </si>
  <si>
    <t>97812C2100</t>
  </si>
  <si>
    <t>ОБРАТНЫЙ СТАЛЬНОЙ КЛАПАН СИСТЕМЫ ОХЛАЖДЕНИЯ</t>
  </si>
  <si>
    <t>87820H0100</t>
  </si>
  <si>
    <t>ОБРАМЛЕННОЕ ОКНО КУЗОВА</t>
  </si>
  <si>
    <t>ОБРАМЛЕННОЕ СТЕКЛО КУЗОВА</t>
  </si>
  <si>
    <t>79380H0000</t>
  </si>
  <si>
    <t>793801Y001</t>
  </si>
  <si>
    <t>793804D001</t>
  </si>
  <si>
    <t>793902T000</t>
  </si>
  <si>
    <t>794802J000</t>
  </si>
  <si>
    <t>76980K0000</t>
  </si>
  <si>
    <t>76980M6000</t>
  </si>
  <si>
    <t>84611H0100WK</t>
  </si>
  <si>
    <t>НАПОЛЬНАЯ КОНСОЛЬ</t>
  </si>
  <si>
    <t>85710H5100TRY</t>
  </si>
  <si>
    <t>НАПОЛЬНОЕ ПОКРЫТИЕ  БАГАЖНОГО ОТСЕКА</t>
  </si>
  <si>
    <t>85710D4500WK</t>
  </si>
  <si>
    <t>НАПОЛЬНОЕ ПОКРЫТИЕ БАГАЖНОГО ОТСЕКА (110Х90СМ)</t>
  </si>
  <si>
    <t>817393J001</t>
  </si>
  <si>
    <t>НАПРАВЛЯЮЩАЯ БАГАЖНОЙ ДВЕРИ, СПОСОБ ИЗГОТОВЛЕНИЯ КОМБИНИРОВАННЫЙ: ФРЕЗ</t>
  </si>
  <si>
    <t>56825B0000</t>
  </si>
  <si>
    <t>05203K0200</t>
  </si>
  <si>
    <t>253282E000</t>
  </si>
  <si>
    <t>НАКЛЕЙКА КРЫШКИ РАДИАТОРА</t>
  </si>
  <si>
    <t>97699D4000</t>
  </si>
  <si>
    <t>86391G6000</t>
  </si>
  <si>
    <t>НАКЛЕЙКА С ТЕХНИЧЕСКОЙ ИНФОРМАЦИЕЙ НА ПЛАСТИКОВОЙ ОСНОВЕ С ПОСТОЯННЫМ</t>
  </si>
  <si>
    <t>86392G6000</t>
  </si>
  <si>
    <t>86662J5000</t>
  </si>
  <si>
    <t>НАКОНЕЧНИК ВЫХЛОПНОЙ ТРУБЫ</t>
  </si>
  <si>
    <t>56820D3600</t>
  </si>
  <si>
    <t>56825G6900</t>
  </si>
  <si>
    <t>56825Q5000</t>
  </si>
  <si>
    <t>816483E001</t>
  </si>
  <si>
    <t>266122GGA0</t>
  </si>
  <si>
    <t>НАПРАВЛЯЮЩАЯ МАСЛЯНОГО ЩУПА, СПОСОБ ИЗГОТОВЛЕНИЯ КОМБИНИРОВАННЫЙ: ГИБК</t>
  </si>
  <si>
    <t>816993S010</t>
  </si>
  <si>
    <t>0K72A7041XA</t>
  </si>
  <si>
    <t>82530H0000</t>
  </si>
  <si>
    <t>82550J7000</t>
  </si>
  <si>
    <t>83510H0500</t>
  </si>
  <si>
    <t>83520D9000</t>
  </si>
  <si>
    <t>83530H0000</t>
  </si>
  <si>
    <t>82550H0000</t>
  </si>
  <si>
    <t>НАПРАВЛЯЮЩАЯ СТЕКЛА ДВЕРИ ИЗ ПЛАСТИКА</t>
  </si>
  <si>
    <t>86671F1520</t>
  </si>
  <si>
    <t>65511F1000</t>
  </si>
  <si>
    <t>НАКЛАДКА ПАНЕЛИ ПОЛА</t>
  </si>
  <si>
    <t>65511F1550</t>
  </si>
  <si>
    <t>85883F1500WK</t>
  </si>
  <si>
    <t>597114D000</t>
  </si>
  <si>
    <t>973551H005EQFFF</t>
  </si>
  <si>
    <t>НАКЛАДКА ПЕРЕДНЕЙ КОНСОЛИ САЛОНА</t>
  </si>
  <si>
    <t>84784F1AB0WK</t>
  </si>
  <si>
    <t>846504Y310WK</t>
  </si>
  <si>
    <t>НАКЛАДКА РЫЧАГА АКПП</t>
  </si>
  <si>
    <t>86563J7000</t>
  </si>
  <si>
    <t>857463Y000BGA</t>
  </si>
  <si>
    <t>НАКЛАДКА КРЕПЛЕНИЯ</t>
  </si>
  <si>
    <t>86521F1000</t>
  </si>
  <si>
    <t>86521F1500</t>
  </si>
  <si>
    <t>87751F1130</t>
  </si>
  <si>
    <t>87752G6300</t>
  </si>
  <si>
    <t>87752J7700</t>
  </si>
  <si>
    <t>819052F050</t>
  </si>
  <si>
    <t>НАБОР КЛЮЧЕЙ</t>
  </si>
  <si>
    <t>9336507000</t>
  </si>
  <si>
    <t>87360J7000</t>
  </si>
  <si>
    <t>87380J7000</t>
  </si>
  <si>
    <t>86591J7700</t>
  </si>
  <si>
    <t>86629J7700</t>
  </si>
  <si>
    <t>87615A2000</t>
  </si>
  <si>
    <t>НАКЛАДКА БОКОВОГО ЗЕРКАЛА</t>
  </si>
  <si>
    <t>87625F1020</t>
  </si>
  <si>
    <t>81787A2200WK</t>
  </si>
  <si>
    <t>НАКЛАДКА ВНУТРЕННЕЙ ПАНЕЛИ БАГАЖНОЙ ДВЕРИ</t>
  </si>
  <si>
    <t>81788A2200WK</t>
  </si>
  <si>
    <t>86628J7310</t>
  </si>
  <si>
    <t>865572JAA0</t>
  </si>
  <si>
    <t>865662J700</t>
  </si>
  <si>
    <t>65910D9000</t>
  </si>
  <si>
    <t>91950D9650</t>
  </si>
  <si>
    <t>91950G6080</t>
  </si>
  <si>
    <t>218300Q100</t>
  </si>
  <si>
    <t>463103B000</t>
  </si>
  <si>
    <t>ОПОРНАЯ ПЛАСТИНА ПРОВОДКИ АКПП, СПОСОБ ИЗГОТОВЛЕНИЯ КОМБИНИРОВАННЫЙ: Ш</t>
  </si>
  <si>
    <t>555753F000</t>
  </si>
  <si>
    <t>Опорная скоба стабилизатора</t>
  </si>
  <si>
    <t>438734D500</t>
  </si>
  <si>
    <t>ОПОРНАЯ СКОБА СТЕРЖНЯ ВИЛКИ ВКЛЮЧЕНИЯ ПЕРЕДАЧ КПП, СПОСОБ ИЗГОТОВЛЕНИЯ</t>
  </si>
  <si>
    <t>21950C1500</t>
  </si>
  <si>
    <t>21950C5100</t>
  </si>
  <si>
    <t>21950H5000</t>
  </si>
  <si>
    <t>219702P900</t>
  </si>
  <si>
    <t>98160A2000</t>
  </si>
  <si>
    <t>ОПОРНАЯ ПЛАНКА ЭЛ.ДВИГАТЕЛЯ СТЕКЛООЧИСТИТЕЛЯ, СПОСОБ ИЗГОТОВЛЕНИЯ КОМБ</t>
  </si>
  <si>
    <t>21810M6100</t>
  </si>
  <si>
    <t>218102S900</t>
  </si>
  <si>
    <t>218302P900</t>
  </si>
  <si>
    <t>218302P920</t>
  </si>
  <si>
    <t>865153E000</t>
  </si>
  <si>
    <t>866172J700</t>
  </si>
  <si>
    <t>3910903560</t>
  </si>
  <si>
    <t>87615B2000</t>
  </si>
  <si>
    <t>55330C5000</t>
  </si>
  <si>
    <t>86551K0000</t>
  </si>
  <si>
    <t>391922EYL0</t>
  </si>
  <si>
    <t>273302B000</t>
  </si>
  <si>
    <t>ОПОРНАЯ ПЛАНКА КРЫШКИ ДВИГАТЕЛЯ</t>
  </si>
  <si>
    <t>2921423601</t>
  </si>
  <si>
    <t>4597026000</t>
  </si>
  <si>
    <t>ОПОРНАЯ ПЛАНКА ТРОСИКА КПП, СПОСОБ ИЗГОТОВЛЕНИЯ КОМБИНИРОВАННЫЙ: ШТАМП</t>
  </si>
  <si>
    <t>647633X000</t>
  </si>
  <si>
    <t>95822D9000</t>
  </si>
  <si>
    <t>ОПОРНАЯ ПЛАНКА ПЕРЕДНЕЙ ФАРЫ</t>
  </si>
  <si>
    <t>91931A7010</t>
  </si>
  <si>
    <t>ОПОРНАЯ ПЛАНКА ПРОВОДКИ МОТОРНОГО ОТСЕКА, СПОСОБ ИЗГОТОВЛЕНИЯ КОМБИНИР</t>
  </si>
  <si>
    <t>88172C5PD0WK</t>
  </si>
  <si>
    <t>ПАНЕЛЬ ПОДУШКИ СИДЕНЬЯ</t>
  </si>
  <si>
    <t>84145J6000</t>
  </si>
  <si>
    <t>84147D4000</t>
  </si>
  <si>
    <t>877633F000</t>
  </si>
  <si>
    <t>84625D4000</t>
  </si>
  <si>
    <t>87260J5000</t>
  </si>
  <si>
    <t>66311J7010</t>
  </si>
  <si>
    <t>ПАНЕЛЬ ЛЕВОГО ПЕРЕДНЕГО КРЫЛА</t>
  </si>
  <si>
    <t>84770A7050AKQ</t>
  </si>
  <si>
    <t>972852J000WK</t>
  </si>
  <si>
    <t>92350B2000</t>
  </si>
  <si>
    <t>ПАТРОН ЛАМПОЧКИ УКАЗАТЕЛЯ ПОВОРОТА</t>
  </si>
  <si>
    <t>84225B2000</t>
  </si>
  <si>
    <t>85883D4300WK</t>
  </si>
  <si>
    <t>ПАНЕЛЬ ПОРОГА КУЗОВА</t>
  </si>
  <si>
    <t>858841F000EZ</t>
  </si>
  <si>
    <t>86370K0000</t>
  </si>
  <si>
    <t>64600H0000</t>
  </si>
  <si>
    <t>ПАНЕЛЬ ПЕРЕДНЕГО  ФАРТУКА В СБОРЕ ПРАВАЯ</t>
  </si>
  <si>
    <t>71503M6C00</t>
  </si>
  <si>
    <t>71504C5C50</t>
  </si>
  <si>
    <t>84151J6000</t>
  </si>
  <si>
    <t>71503J7C00R</t>
  </si>
  <si>
    <t>71503K0C00</t>
  </si>
  <si>
    <t>64583D4000</t>
  </si>
  <si>
    <t>71503C5C00</t>
  </si>
  <si>
    <t>81595F1500</t>
  </si>
  <si>
    <t>645433E100</t>
  </si>
  <si>
    <t>Панель колесной арки</t>
  </si>
  <si>
    <t>77003J7000</t>
  </si>
  <si>
    <t>ПАНЕЛЬ ЗАДНЕЙ ДВЕРИ В СБОРЕ, ЛЕВАЯ</t>
  </si>
  <si>
    <t>69513C5000</t>
  </si>
  <si>
    <t>671114X200</t>
  </si>
  <si>
    <t>67111G6000</t>
  </si>
  <si>
    <t>ПАНЕЛЬ КРЫШИ КУЗОВА</t>
  </si>
  <si>
    <t>86610J7710</t>
  </si>
  <si>
    <t>86612F1500</t>
  </si>
  <si>
    <t>86612M6000</t>
  </si>
  <si>
    <t>866122JAA0</t>
  </si>
  <si>
    <t>866282JAA0</t>
  </si>
  <si>
    <t>86677M6000</t>
  </si>
  <si>
    <t>73700J7700</t>
  </si>
  <si>
    <t>ПАНЕЛЬ ДВЕРИ БАГАЖНИКА В СБОРЕ</t>
  </si>
  <si>
    <t>87312H0200</t>
  </si>
  <si>
    <t>ПАНЕЛЬ ДВЕРИ БАГАЖНОГО ОТСЕКА</t>
  </si>
  <si>
    <t>865102J700</t>
  </si>
  <si>
    <t>86512B2800</t>
  </si>
  <si>
    <t>86591Q5000</t>
  </si>
  <si>
    <t>866112JAA0</t>
  </si>
  <si>
    <t>86634D4000</t>
  </si>
  <si>
    <t>31210H5000</t>
  </si>
  <si>
    <t>КУЗОВНОЙ КРОНШТЕЙН КРЕПЛЕНИЯ ТОПЛИВНОГО БАКА</t>
  </si>
  <si>
    <t>31211H5000</t>
  </si>
  <si>
    <t>86633D4000</t>
  </si>
  <si>
    <t>371602W000</t>
  </si>
  <si>
    <t>КУЗОВНОЙ КРОНШТЕЙН КРЕПЛЕНИЯ ПОДДОНА АККУМУЛЯТОРА</t>
  </si>
  <si>
    <t>62476C5100</t>
  </si>
  <si>
    <t>КУЗОВНОЙ КРОНШТЕЙН КРЕПЛЕНИЯ ПОПЕРЕЧНОЙ БАЛКИ ПОДВЕСКИ</t>
  </si>
  <si>
    <t>62477C5100</t>
  </si>
  <si>
    <t>86678Q5000</t>
  </si>
  <si>
    <t>93882C5000</t>
  </si>
  <si>
    <t>86641G6000</t>
  </si>
  <si>
    <t>866413W000</t>
  </si>
  <si>
    <t>86642J7301</t>
  </si>
  <si>
    <t>86642Q5020</t>
  </si>
  <si>
    <t>866423W000</t>
  </si>
  <si>
    <t>86674H0500</t>
  </si>
  <si>
    <t>86817D4000</t>
  </si>
  <si>
    <t>КУЗОВНОЙ КРОНШТЕЙН ПОДКРЫЛКА</t>
  </si>
  <si>
    <t>64168H8000</t>
  </si>
  <si>
    <t>84211J6000</t>
  </si>
  <si>
    <t>ЛЕНТА-МОЛДИНГ</t>
  </si>
  <si>
    <t>84221J6000</t>
  </si>
  <si>
    <t>25330C2000</t>
  </si>
  <si>
    <t>МЕТАЛЛИЧЕСКАЯ КРЫШКА РАДИАТОРА</t>
  </si>
  <si>
    <t>85887M6000</t>
  </si>
  <si>
    <t>МЕТАЛЛИЧЕСКАЯ НАКЛАДКА НА ПОРОГ КУЗОВА</t>
  </si>
  <si>
    <t>3272207100</t>
  </si>
  <si>
    <t>МЕТАЛЛИЧЕСКАЯ НАКЛАДКА ПЕДАЛИ АКСЕЛЕРАТОРА (ГАЗА)</t>
  </si>
  <si>
    <t>091103S100</t>
  </si>
  <si>
    <t>МЕХАНИЧЕСКИЙ ДОМКРАТ ВИНТОВОЙ (РОМБ)</t>
  </si>
  <si>
    <t>09110C5000</t>
  </si>
  <si>
    <t>МЕХАНИЧЕСКИЙ ДОМКРАТ ВИНТОВОЙ (РОМБ) ДЛЯ ПОДНЯТИЯ ТРАНСПОРТНЫХ СРЕДСТВ</t>
  </si>
  <si>
    <t>87310F1500</t>
  </si>
  <si>
    <t>МОЛДИНГ БАГАЖНОЙ ДВЕРИ</t>
  </si>
  <si>
    <t>87312J7310</t>
  </si>
  <si>
    <t>865962JAA0</t>
  </si>
  <si>
    <t>866272JAA0</t>
  </si>
  <si>
    <t>86676D4000</t>
  </si>
  <si>
    <t>86691F1500</t>
  </si>
  <si>
    <t>86696G6700</t>
  </si>
  <si>
    <t>2625003301</t>
  </si>
  <si>
    <t>МАСЛОЗАБОРНИК, ПРЕДСТАВЛЯЕТ СОБОЙ ИЗДЕЛИЕ СЛОЖНОЙ ФОРМЫ, СОСТОИТ ИЗ ПЛ</t>
  </si>
  <si>
    <t>0SL7011315</t>
  </si>
  <si>
    <t>МАСЛООТРАЖАЮЩАЯ ПЛАСТИНА ДВИГАТЕЛЯ</t>
  </si>
  <si>
    <t>865762J700</t>
  </si>
  <si>
    <t>86587G6700</t>
  </si>
  <si>
    <t>86641F1000</t>
  </si>
  <si>
    <t>85725B2100EQ</t>
  </si>
  <si>
    <t>ЛОТОК БАГАЖНОГО ОТСЕКА ДЛЯ ИНСТРУМЕНТОВ</t>
  </si>
  <si>
    <t>84675C5000WK</t>
  </si>
  <si>
    <t>ЛОТОК ДОПОЛНИТЕЛЬНОЙ КОНСОЛИ</t>
  </si>
  <si>
    <t>84690D4FH0BL4</t>
  </si>
  <si>
    <t>ЛОТОК НАПОЛЬНОЙ КОНСОЛИ САЛОНА</t>
  </si>
  <si>
    <t>56171J5100</t>
  </si>
  <si>
    <t>847421D1003W</t>
  </si>
  <si>
    <t>Лоток центральной консоли салона</t>
  </si>
  <si>
    <t>452804E120</t>
  </si>
  <si>
    <t>452804J000</t>
  </si>
  <si>
    <t>215102B040</t>
  </si>
  <si>
    <t>2152027400</t>
  </si>
  <si>
    <t>215203C153</t>
  </si>
  <si>
    <t>263003CAB1</t>
  </si>
  <si>
    <t>877222JAA0</t>
  </si>
  <si>
    <t>87751C5000</t>
  </si>
  <si>
    <t>87230G6000</t>
  </si>
  <si>
    <t>87240M6000</t>
  </si>
  <si>
    <t>86250Q5100</t>
  </si>
  <si>
    <t>86260Q5100</t>
  </si>
  <si>
    <t>87860D4000</t>
  </si>
  <si>
    <t>87752Q5000</t>
  </si>
  <si>
    <t>87762J5000</t>
  </si>
  <si>
    <t>86370Q5000</t>
  </si>
  <si>
    <t>МОЛДИНГ РЕШЕТКИ РАДИАТОРА</t>
  </si>
  <si>
    <t>86562B2800</t>
  </si>
  <si>
    <t>919403E001QQK</t>
  </si>
  <si>
    <t>МОНТАЖНЫЙ БЛОК РЕЛЕ И ПРЕДОХРАНИТЕЛЕЙ В СБОРЕ</t>
  </si>
  <si>
    <t>919404D001QQK</t>
  </si>
  <si>
    <t>98110J5000</t>
  </si>
  <si>
    <t>МОТОРЧИК СТЕКЛООЧИСТИТЕЛЯ</t>
  </si>
  <si>
    <t>981104D000</t>
  </si>
  <si>
    <t>МОТОРЧИК СТЕКЛООЧИСТИТЕЛЯ, 50ВТ</t>
  </si>
  <si>
    <t>877313C210</t>
  </si>
  <si>
    <t>877322JAA0</t>
  </si>
  <si>
    <t>83860M6000</t>
  </si>
  <si>
    <t>83850M6000</t>
  </si>
  <si>
    <t>87712J6000</t>
  </si>
  <si>
    <t>87735Q5010</t>
  </si>
  <si>
    <t>87732J6000</t>
  </si>
  <si>
    <t>877422JAA0</t>
  </si>
  <si>
    <t>83850D9010</t>
  </si>
  <si>
    <t>83850C5002</t>
  </si>
  <si>
    <t>83270C5000</t>
  </si>
  <si>
    <t>82860L2000</t>
  </si>
  <si>
    <t>82860M6000</t>
  </si>
  <si>
    <t>82860M6010</t>
  </si>
  <si>
    <t>82345A2000</t>
  </si>
  <si>
    <t>82850A8000</t>
  </si>
  <si>
    <t>82850C5000</t>
  </si>
  <si>
    <t>77523J7000</t>
  </si>
  <si>
    <t>82250C5000</t>
  </si>
  <si>
    <t>82260C5000</t>
  </si>
  <si>
    <t>86614J7300</t>
  </si>
  <si>
    <t>847251H000</t>
  </si>
  <si>
    <t>Кронштейн передней консоли салона</t>
  </si>
  <si>
    <t>624772G000</t>
  </si>
  <si>
    <t>Кронштейн подрамника моторного отсека</t>
  </si>
  <si>
    <t>92131F1000</t>
  </si>
  <si>
    <t>КРОНШТЕЙН КРЕПЛЕНИЯ ФАРЫ</t>
  </si>
  <si>
    <t>92142J5000</t>
  </si>
  <si>
    <t>414633D400</t>
  </si>
  <si>
    <t>КРОНШТЕЙН ТРУБКИ СЦЕПЛЕНИЯ, СПОСОБ ИЗГОТОВЛЕНИЯ КОМБИНИРОВАННЫЙ: ШТАМП</t>
  </si>
  <si>
    <t>95812D9000</t>
  </si>
  <si>
    <t>972952P000</t>
  </si>
  <si>
    <t>КРОНШТЕЙН ПРИВОДА УПРАВЛЕНИЯ ЗАСЛОНКИ ОТОПИТЕЛЯ</t>
  </si>
  <si>
    <t>57220B1400</t>
  </si>
  <si>
    <t>КРОНШТЕЙН РЕЕЧНОГО РУЛЕВОГО МЕХАНИЗМА, СПОСОБ ИЗГОТОВЛЕНИЯ КОМБИНИРОВА</t>
  </si>
  <si>
    <t>57220B1450</t>
  </si>
  <si>
    <t>290113E400</t>
  </si>
  <si>
    <t>КРОНШТЕЙН ДВИГАТЕЛЯ</t>
  </si>
  <si>
    <t>2921623620</t>
  </si>
  <si>
    <t>КРОНШТЕЙН ДЕКОРАТИВНОЙ КРЫШКИ ДВИГАТЕЛЯ, СПОСОБ ИЗГОТОВЛЕНИЯ КОМБИНИРО</t>
  </si>
  <si>
    <t>88831F1000WK</t>
  </si>
  <si>
    <t>88831G6010WK</t>
  </si>
  <si>
    <t>961122F020</t>
  </si>
  <si>
    <t>Кронштейн автомагнитолы</t>
  </si>
  <si>
    <t>86636J7300</t>
  </si>
  <si>
    <t>964213T200</t>
  </si>
  <si>
    <t>КРОНШТЕЙН КРЕПЛЕНИЯ БЛОКА УПРАВЛЕНИЯ "КРУИЗ-КОНТРОЛЯ", СПОСОБ ИЗГОТОВЛ</t>
  </si>
  <si>
    <t>374653A500</t>
  </si>
  <si>
    <t>КРОНШТЕЙН КРЕПЛЕНИЯ ГЕНЕРАТОРА, СПОСОБ ИЗГОТОВЛЕНИЯ КОМБИНИРОВАННЫЙ: Ф</t>
  </si>
  <si>
    <t>89895D4100WK</t>
  </si>
  <si>
    <t>КРОНШТЕЙН КРЕПЛЕНИЯ ДЕТСКОГО СИДЕНЬЯ</t>
  </si>
  <si>
    <t>97155C7000</t>
  </si>
  <si>
    <t>КРОНШТЕЙН ДЛЯ КАБЕЛЯ</t>
  </si>
  <si>
    <t>824842P000</t>
  </si>
  <si>
    <t>628502E110</t>
  </si>
  <si>
    <t>КРОНШТЕЙН ЗАПАСНОГО КОЛЕСА</t>
  </si>
  <si>
    <t>971481G000</t>
  </si>
  <si>
    <t>КРЫШКА</t>
  </si>
  <si>
    <t>817882P500VA</t>
  </si>
  <si>
    <t>КРЫШКА  ВНУТРЕННЕЙ ПАНЕЛИ БАГАЖНОЙ ДВЕРИ</t>
  </si>
  <si>
    <t>69200J6070</t>
  </si>
  <si>
    <t>252313R000</t>
  </si>
  <si>
    <t>2611326800</t>
  </si>
  <si>
    <t>КРЫЛЬЧАТКА МАСЛЯНОГО НАСОСА</t>
  </si>
  <si>
    <t>663112J600</t>
  </si>
  <si>
    <t>663212J600</t>
  </si>
  <si>
    <t>25231B1280</t>
  </si>
  <si>
    <t>25231D4000</t>
  </si>
  <si>
    <t>92830H5100</t>
  </si>
  <si>
    <t>66311G6100</t>
  </si>
  <si>
    <t>85734A7000WK</t>
  </si>
  <si>
    <t>98623G5000</t>
  </si>
  <si>
    <t>84755H0000WK</t>
  </si>
  <si>
    <t>847554Y400WK</t>
  </si>
  <si>
    <t>214142E021</t>
  </si>
  <si>
    <t>КРЫШКА БЛОКА ЦИЛИНДРОВ</t>
  </si>
  <si>
    <t>971461G000</t>
  </si>
  <si>
    <t>КРЫШКА ВЕНТИЛЯТОРА</t>
  </si>
  <si>
    <t>281112W200</t>
  </si>
  <si>
    <t>373902B915</t>
  </si>
  <si>
    <t>КРЫШКА ВЫПРЯМИТЕЛЬНОГО БЛОКА ГЕНЕРАТОРА</t>
  </si>
  <si>
    <t>373902G050</t>
  </si>
  <si>
    <t>КРЫШКА ГЕНЕРАТОРА</t>
  </si>
  <si>
    <t>971471G000</t>
  </si>
  <si>
    <t>КРЫШКА ДЕФРОСТЕРА</t>
  </si>
  <si>
    <t>28111B2000</t>
  </si>
  <si>
    <t>64517D4000</t>
  </si>
  <si>
    <t>64527C5000</t>
  </si>
  <si>
    <t>645332P500</t>
  </si>
  <si>
    <t>64537D4000</t>
  </si>
  <si>
    <t>64537G6000</t>
  </si>
  <si>
    <t>64547D4000</t>
  </si>
  <si>
    <t>64577A7000</t>
  </si>
  <si>
    <t>64577K0000</t>
  </si>
  <si>
    <t>64577Q5000</t>
  </si>
  <si>
    <t>64587A7000</t>
  </si>
  <si>
    <t>64587M6000</t>
  </si>
  <si>
    <t>65577C1000</t>
  </si>
  <si>
    <t>КУЗОВНОЙ КРОНШТЕЙН КРЕПЛЕНИЯ ЗАПАСНОГО КОЛЕСА</t>
  </si>
  <si>
    <t>452182F020</t>
  </si>
  <si>
    <t>КУЗОВНОЙ КРОНШТЕЙН КРЕПЛЕНИЯ КПП</t>
  </si>
  <si>
    <t>711372J000</t>
  </si>
  <si>
    <t>КУЗОВНОЙ КРОНШТЕЙН КРЕПЛЕНИЯ КРЫЛА</t>
  </si>
  <si>
    <t>84617H0100WK</t>
  </si>
  <si>
    <t>866333W000</t>
  </si>
  <si>
    <t>86641Q5020</t>
  </si>
  <si>
    <t>86597K0500</t>
  </si>
  <si>
    <t>86598K0500</t>
  </si>
  <si>
    <t>86613G6000</t>
  </si>
  <si>
    <t>86535K0500</t>
  </si>
  <si>
    <t>86514J5000</t>
  </si>
  <si>
    <t>371603M000</t>
  </si>
  <si>
    <t>452113BDM0</t>
  </si>
  <si>
    <t>КУЗОВНОЙ КРОНШТЕЙН КРЕПЛЕНИЯ АКПП</t>
  </si>
  <si>
    <t>371602J000</t>
  </si>
  <si>
    <t>87626H0310</t>
  </si>
  <si>
    <t>87626J5100</t>
  </si>
  <si>
    <t>87626M6110</t>
  </si>
  <si>
    <t>84752C5120WK</t>
  </si>
  <si>
    <t>КРЫШКА КОРОБКИ ПРЕДОХРАНИТЕЛЕЙ</t>
  </si>
  <si>
    <t>87616G6010</t>
  </si>
  <si>
    <t>87616J5100</t>
  </si>
  <si>
    <t>87616K0020</t>
  </si>
  <si>
    <t>28111F2000</t>
  </si>
  <si>
    <t>КРЫШКА КОРПУСА ВОЗДУШНОГО ФИЛЬТРА ДВИГАТЕЛЯ (ПЛАСТМАССА)</t>
  </si>
  <si>
    <t>291212P500</t>
  </si>
  <si>
    <t>КРЫШКА МАСЛЕННОГО КАРТЕРА</t>
  </si>
  <si>
    <t>263503C701</t>
  </si>
  <si>
    <t>83732J7010WK</t>
  </si>
  <si>
    <t>КРЫШКА ПАНЕЛИ РУЧКИ ДВЕРИ</t>
  </si>
  <si>
    <t>4314026200</t>
  </si>
  <si>
    <t>КРЫШКА РАЗДАТОЧНОЙ КОРОБКИ</t>
  </si>
  <si>
    <t>25441B2000</t>
  </si>
  <si>
    <t>25330D3000</t>
  </si>
  <si>
    <t>КРЫШКА РАСШИРИТЕЛЬНОГО БАЧКА СИСТЕМЫ ОХЛАЖДЕНИЯ</t>
  </si>
  <si>
    <t>254403S000</t>
  </si>
  <si>
    <t>2563103750</t>
  </si>
  <si>
    <t>91950H0300</t>
  </si>
  <si>
    <t>91950J5842</t>
  </si>
  <si>
    <t>91950D4841</t>
  </si>
  <si>
    <t>91950A7750</t>
  </si>
  <si>
    <t>91950A7760</t>
  </si>
  <si>
    <t>31113C1100</t>
  </si>
  <si>
    <t>919552T750</t>
  </si>
  <si>
    <t>932452P000VA</t>
  </si>
  <si>
    <t>КНОПКА ПЕРЕКЛЮЧАТЕЛЯ ПРИБОРНОЙ ПАНЕЛИ</t>
  </si>
  <si>
    <t>81260M6010</t>
  </si>
  <si>
    <t>КНОПОЧНЫЙ ВЫКЛЮЧАТЕЛЬ ОТКРЫВАНИЯ ДВЕРИ БАГАЖНИКА</t>
  </si>
  <si>
    <t>933102F000NM</t>
  </si>
  <si>
    <t>КНОПОЧНЫЙ ВЫКЛЮЧАТЕЛЬ РЕГУЛИРОВКИ ПОЛОЖЕНИЯ ФАР 12В</t>
  </si>
  <si>
    <t>88193C5SA1</t>
  </si>
  <si>
    <t>КНОПОЧНЫЙ ПЕРЕКЛЮЧАТЕЛЬ МЕХАНИЗМА РЕГУЛИРОВКИ ПОЛОЖЕНИЯ СИДЕНИЯ</t>
  </si>
  <si>
    <t>88197C5NA0WK</t>
  </si>
  <si>
    <t>КНОПОЧНЫЙ ПЕРЕКЛЮЧАТЕЛЬ МЕХАНИЗМА РЕГУЛИРОВКИ ПОЛОЖЕНИЯ СИДЕНЬЯ</t>
  </si>
  <si>
    <t>96700B2200ASB</t>
  </si>
  <si>
    <t>КНОПОЧНЫЙ ПЕРЕКЛЮЧАТЕЛЬ НА РУЛЕВОМ КОЛЕСЕ</t>
  </si>
  <si>
    <t>96720D9000</t>
  </si>
  <si>
    <t>93600D9150WK</t>
  </si>
  <si>
    <t>КНОПОЧНЫЙ ПЕРЕКЛЮЧАТЕЛЬ НАПОЛЬНОЙ КОНСОЛИ САЛОНА</t>
  </si>
  <si>
    <t>81820K0020</t>
  </si>
  <si>
    <t>КНОПОЧНЫЙ ПЕРЕКЛЮЧАТЕЛЬ ОТКРЫВАНИЯ БАГАЖНИКА</t>
  </si>
  <si>
    <t>81260D9000</t>
  </si>
  <si>
    <t>КНОПОЧНЫЙ ПЕРЕКЛЮЧАТЕЛЬ ОТКРЫВАНИЯ ДВЕРИ БАГАЖНИКА, НАПРЯЖЕНИЕ НЕ БОЛЕ</t>
  </si>
  <si>
    <t>2901503511</t>
  </si>
  <si>
    <t>КЛАПАН КОНТРОЛЯ ВПРЫСКА ТОПЛИВА</t>
  </si>
  <si>
    <t>289103F700</t>
  </si>
  <si>
    <t>КЛАПАН КОНТРОЛЯ СИСТЕМЫ НАДДУВА</t>
  </si>
  <si>
    <t>81820K0000</t>
  </si>
  <si>
    <t>КНОПОЧНЫЙ ПЕРЕКЛЮЧАТЕЛЬ ОТКРЫВАНИЯ КРЫШКИ БАГАЖНИКА, НАПРЯЖЕНИЕ НЕ БОЛ</t>
  </si>
  <si>
    <t>957702P205</t>
  </si>
  <si>
    <t>КНОПОЧНЫЙ ПЕРЕКЛЮЧАТЕЛЬ ПАРКТРОНИКА,</t>
  </si>
  <si>
    <t>93300D4HS0WK</t>
  </si>
  <si>
    <t>КНОПОЧНЫЙ ПЕРЕКЛЮЧАТЕЛЬ ПРИБОРНОЙ ПАНЕЛИ</t>
  </si>
  <si>
    <t>88295C5SA0</t>
  </si>
  <si>
    <t>КНОПОЧНЫЙ ПЕРЕКЛЮЧАТЕЛЬ РЕГУЛИРОВКИ СИДЕНЬЯ</t>
  </si>
  <si>
    <t>88295D4200WK</t>
  </si>
  <si>
    <t>96710G6530</t>
  </si>
  <si>
    <t>819961P101</t>
  </si>
  <si>
    <t>КЛЮЧ-ВСТАВКА ЗАМКА ДВЕРИ</t>
  </si>
  <si>
    <t>R85702J004</t>
  </si>
  <si>
    <t>КОВРИК БАГАЖНОГО ОТСЕКА, F/L С РАЗЛОЖЕННЫМ 3 РЯДОМ СИДЕНИЙ</t>
  </si>
  <si>
    <t>R8130D4002</t>
  </si>
  <si>
    <t>КОВРИК САЛОНА РЕЗИНОВЫЙ С ТЕКСТ ВСТАВКОЙ, КОМПЛЕКТ, 4ШТ.</t>
  </si>
  <si>
    <t>R8130J7210P</t>
  </si>
  <si>
    <t>КОВРИК САЛОНА РЕЗ-ЫЙ+КОВРИК БАГАЖН. ОТСЕКА КОМП-КТ CEED CD SW(для Premium/Premium+)</t>
  </si>
  <si>
    <t>R8130J7100P</t>
  </si>
  <si>
    <t>КОВРЫ САЛОНА+КОВЕР БАГАЖНОГО ОТСЕКА КОМПЛЕКТ,РЕЗИНОВЫЙ, PREMIUM+</t>
  </si>
  <si>
    <t>932153E000WK</t>
  </si>
  <si>
    <t>Кожух выключателя передней консоли салона</t>
  </si>
  <si>
    <t>876501Y010EQ</t>
  </si>
  <si>
    <t>Кожух зеркала заднего обзора двери</t>
  </si>
  <si>
    <t>87626J7010</t>
  </si>
  <si>
    <t>95780C5000</t>
  </si>
  <si>
    <t>КАМЕРА ФРОНТАЛЬНАЯ, НЕ ЗАПИСЫВАЮЩАЯ</t>
  </si>
  <si>
    <t>664002J500</t>
  </si>
  <si>
    <t>КАПОТ</t>
  </si>
  <si>
    <t>56400H5000</t>
  </si>
  <si>
    <t>КАРДАННАЯ ПЕРЕДАЧА (КАРДАННЫЙ ПРИВОДНОЙ ВАЛ)</t>
  </si>
  <si>
    <t>564202J001</t>
  </si>
  <si>
    <t>49100J5300</t>
  </si>
  <si>
    <t>285102EVF0</t>
  </si>
  <si>
    <t>285103E810</t>
  </si>
  <si>
    <t>289802F330</t>
  </si>
  <si>
    <t>289902F710</t>
  </si>
  <si>
    <t>99240J7100</t>
  </si>
  <si>
    <t>99240J7300</t>
  </si>
  <si>
    <t>992402J500</t>
  </si>
  <si>
    <t>95760D4500</t>
  </si>
  <si>
    <t>95760H2500</t>
  </si>
  <si>
    <t>957602K212IM</t>
  </si>
  <si>
    <t>95766D4100</t>
  </si>
  <si>
    <t>313803R600</t>
  </si>
  <si>
    <t>КЛАПАН РЕДУКЦИОННЫЙ СТАЛЬНОЙ, ПРЕДНАЗНАЧЕН ДЛЯ РЕГУЛИРОВКИ ДАВЛЕНИЯ ТО</t>
  </si>
  <si>
    <t>972792Y100</t>
  </si>
  <si>
    <t>КЛАПАН СИСТЕМЫ ОБОГРЕВАТЕЛЯ</t>
  </si>
  <si>
    <t>25630D3000</t>
  </si>
  <si>
    <t>КЛАПАН СИСТЕМЫ ОХЛАЖДЕНИЯ</t>
  </si>
  <si>
    <t>224102E700</t>
  </si>
  <si>
    <t>КЛАПАННАЯ КРЫШКА ГОЛОВКИ БЛОКА ЦИЛИНДРОВ</t>
  </si>
  <si>
    <t>224102F701</t>
  </si>
  <si>
    <t>463133B011</t>
  </si>
  <si>
    <t>КЛАПАНЫ РЕГУЛИРУЮЩИЕ ДЛЯ МАСЛОГИДРАВЛИЧЕСКИХ СИЛОВЫХ ТРАНСМИССИЙ</t>
  </si>
  <si>
    <t>91982D3010</t>
  </si>
  <si>
    <t>КЛЕММА АККУМУЛЯТОРА</t>
  </si>
  <si>
    <t>866413C000</t>
  </si>
  <si>
    <t>Клык бампера</t>
  </si>
  <si>
    <t>81996D9600</t>
  </si>
  <si>
    <t>КЛЮЧ ЗАМКА</t>
  </si>
  <si>
    <t>81996F1000</t>
  </si>
  <si>
    <t>92409M6000</t>
  </si>
  <si>
    <t>Фонарь крыши багажника центральный</t>
  </si>
  <si>
    <t>311901Y000</t>
  </si>
  <si>
    <t>591391C200</t>
  </si>
  <si>
    <t>КЛАПАН ВАКУУМНОГО УСИЛИТЕЛЯ ТОРМОЗОВ А/М, МАТЕРИАЛ - ПЛАСТМАССА</t>
  </si>
  <si>
    <t>463134E601</t>
  </si>
  <si>
    <t>82662B2020</t>
  </si>
  <si>
    <t>82662D4030</t>
  </si>
  <si>
    <t>82662D9130</t>
  </si>
  <si>
    <t>82662F1110</t>
  </si>
  <si>
    <t>82662J5030</t>
  </si>
  <si>
    <t>82652G6010</t>
  </si>
  <si>
    <t>82652J5000</t>
  </si>
  <si>
    <t>82652J5010</t>
  </si>
  <si>
    <t>82652K0020</t>
  </si>
  <si>
    <t>97520D9000</t>
  </si>
  <si>
    <t>КОЖУХ РЕШЕТКИ ВЕНТИЛЯЦИОННОЙ БОКОВОЙ</t>
  </si>
  <si>
    <t>82652A8000</t>
  </si>
  <si>
    <t>813352P000</t>
  </si>
  <si>
    <t>83910J7000</t>
  </si>
  <si>
    <t>КОЖУХ ПАНЕЛИ ДВЕРИ</t>
  </si>
  <si>
    <t>87650A7200WK</t>
  </si>
  <si>
    <t>87660A7200WK</t>
  </si>
  <si>
    <t>293113F400</t>
  </si>
  <si>
    <t>Кожух панели кузова</t>
  </si>
  <si>
    <t>81921D5000</t>
  </si>
  <si>
    <t>КОЖУХ ПЕТЛИ КРЫШКИ БАГАЖНОГО ОТСЕКА</t>
  </si>
  <si>
    <t>827222P500DAQ</t>
  </si>
  <si>
    <t>КОЖУХ ПОДЛОКОТНИКА ДВЕРИ</t>
  </si>
  <si>
    <t>93572D4410BYF</t>
  </si>
  <si>
    <t>87650J7000WK</t>
  </si>
  <si>
    <t>КОЖУХ КРЕПЛЕНИЯ ЗЕРКАЛА ЗАДНЕГО ВИДА</t>
  </si>
  <si>
    <t>92140F6000</t>
  </si>
  <si>
    <t>КОЖУХ ЛАМПЫ</t>
  </si>
  <si>
    <t>846152P000</t>
  </si>
  <si>
    <t>846523WBB0GA7</t>
  </si>
  <si>
    <t>86391K0001</t>
  </si>
  <si>
    <t>83652C5010</t>
  </si>
  <si>
    <t>83652J5010</t>
  </si>
  <si>
    <t>92140A7700</t>
  </si>
  <si>
    <t>83662J5010</t>
  </si>
  <si>
    <t>846402F000</t>
  </si>
  <si>
    <t>КОЖУХ РЫЧАГА ПЕРЕКЛЮЧЕНИЯ ПЕРЕДАЧ ИЗ ИСКУССТВЕННОЙ КОЖИ</t>
  </si>
  <si>
    <t>846123E000CY</t>
  </si>
  <si>
    <t>37113F6000</t>
  </si>
  <si>
    <t>91971D9091</t>
  </si>
  <si>
    <t>52937A5100</t>
  </si>
  <si>
    <t>КОЛПАЧОК НИППЕЛЯ КОЛЕСА</t>
  </si>
  <si>
    <t>529372V100</t>
  </si>
  <si>
    <t>97811C1000</t>
  </si>
  <si>
    <t>98812J7500</t>
  </si>
  <si>
    <t>921402W700</t>
  </si>
  <si>
    <t>8722122200</t>
  </si>
  <si>
    <t>КОЖУХ ФИКСАТОРА ЗАДНЕГО СПОЙЛЕРА</t>
  </si>
  <si>
    <t>928024D100</t>
  </si>
  <si>
    <t>Кожух фонаря подсветки салона</t>
  </si>
  <si>
    <t>98682F1000</t>
  </si>
  <si>
    <t>КОЖУХ ФОРСУНКИ ОМЫВАТЕЛЯ ФАР</t>
  </si>
  <si>
    <t>84630G6000WK</t>
  </si>
  <si>
    <t>КОЖУХ ЦЕНТРАЛЬНОЙ КОНСОЛИ САЛОНА</t>
  </si>
  <si>
    <t>231102B710</t>
  </si>
  <si>
    <t>231112G030</t>
  </si>
  <si>
    <t>52970G6200</t>
  </si>
  <si>
    <t>КОЛПАК КОЛЕСНОГО ДИСКА</t>
  </si>
  <si>
    <t>52973B2060</t>
  </si>
  <si>
    <t>3142638000</t>
  </si>
  <si>
    <t>КОЛПАЧОК АДСОРБЕРА ПАРОВ БЕНЗИНА</t>
  </si>
  <si>
    <t>98812A4000</t>
  </si>
  <si>
    <t>1895908114AS</t>
  </si>
  <si>
    <t>1897804112AS</t>
  </si>
  <si>
    <t>4552402410</t>
  </si>
  <si>
    <t>КОМПЛЕКТ ФРИКЦИОННЫХ ДИСКОВ АКПП (5ШТ)</t>
  </si>
  <si>
    <t>495964D300</t>
  </si>
  <si>
    <t>КОМПЛЕКТ ХОМУТОВ ПЫЛЬНИКА ШРУСА (4ШТ)</t>
  </si>
  <si>
    <t>931101D000</t>
  </si>
  <si>
    <t>КОНЦЕВОЙ ВЫКЛЮЧАТЕЛЬ ЗАМКА ЗАЖИГАНИЯ</t>
  </si>
  <si>
    <t>4270023510</t>
  </si>
  <si>
    <t>КОНЦЕВОЙ ПЕРЕКЛЮЧАТЕЛЬ БЛОКИРОВКИ ЗАЖИГАНИЯ</t>
  </si>
  <si>
    <t>4270023500</t>
  </si>
  <si>
    <t>КОНЦЕВОЙ ПЕРЕКЛЮЧАТЕЛЬ КПП</t>
  </si>
  <si>
    <t>412002A001</t>
  </si>
  <si>
    <t>КОРЗИНА СЦЕПЛЕНИЯ С ДИСКОМ В СБОРЕ</t>
  </si>
  <si>
    <t>1898004492AS</t>
  </si>
  <si>
    <t>1898004709AS</t>
  </si>
  <si>
    <t>1898004956AS</t>
  </si>
  <si>
    <t>1898005356AS</t>
  </si>
  <si>
    <t>1898005364AS</t>
  </si>
  <si>
    <t>1899804221AS</t>
  </si>
  <si>
    <t>8898002098AS</t>
  </si>
  <si>
    <t>8898004508AS</t>
  </si>
  <si>
    <t>95120A9000</t>
  </si>
  <si>
    <t>9999900054AS</t>
  </si>
  <si>
    <t>84710F1000WK</t>
  </si>
  <si>
    <t>84710M6000WK</t>
  </si>
  <si>
    <t>84750M6000WK</t>
  </si>
  <si>
    <t>431153D013</t>
  </si>
  <si>
    <t>КОРПУС СЦЕПЛЕНИЯ</t>
  </si>
  <si>
    <t>91985J7100</t>
  </si>
  <si>
    <t>КОРПУС ТОКОРАСПРЕДЕЛИТЕЛЬНОЙ КОРОБКИ</t>
  </si>
  <si>
    <t>925121F110</t>
  </si>
  <si>
    <t>КОРПУС ФОНАРЯ</t>
  </si>
  <si>
    <t>480002H754</t>
  </si>
  <si>
    <t>КПП</t>
  </si>
  <si>
    <t>54610G2000</t>
  </si>
  <si>
    <t>КРЕПЕЖНАЯ ПЛАСТИНА СТОЙКИ</t>
  </si>
  <si>
    <t>85360A2010ED</t>
  </si>
  <si>
    <t>КРЕПЛЕНИЕ ДЛЯ СЕТКИ САЛОНА</t>
  </si>
  <si>
    <t>28112Q5100</t>
  </si>
  <si>
    <t>КОРПУС ВОЗДУШНОГО ФИЛЬТРА ДВИГАТЕЛЯ</t>
  </si>
  <si>
    <t>4582202401</t>
  </si>
  <si>
    <t>Корпус дифференциала кпп</t>
  </si>
  <si>
    <t>431112A000</t>
  </si>
  <si>
    <t>КОРПУС КПП</t>
  </si>
  <si>
    <t>84710C5AA0WK</t>
  </si>
  <si>
    <t>58350G6A00</t>
  </si>
  <si>
    <t>581012JA70</t>
  </si>
  <si>
    <t>209102EU11</t>
  </si>
  <si>
    <t>КОМПЛЕКТ ПРОКЛАДОК ДВИГАТЕЛЯ (РЕЗИНА 8ШТ, МЕТАЛЛ 4ШТ, РЕЗ+МЕТ 2ШТ)</t>
  </si>
  <si>
    <t>209102FH00</t>
  </si>
  <si>
    <t>КОМПЛЕКТ ПРОКЛАДОК мет.2шт, рез.4шт, рез+мет.2шт, парон.5шт</t>
  </si>
  <si>
    <t>9999900211AS</t>
  </si>
  <si>
    <t>209102GH06</t>
  </si>
  <si>
    <t>КОМПЛЕКТ ПРОКЛАДОК ДВИГАТЕЛЯ (МЕТАЛЛ 9ШТ., РЕЗИНА 18ШТ., МЕТАЛЛ+РЕЗИНА</t>
  </si>
  <si>
    <t>209102EH00</t>
  </si>
  <si>
    <t>КОМПЛЕКТ ПРОКЛАДОК ДВИГАТЕЛЯ (РЕЗ. 9ШТ., МЕТ+РЕЗ. 1ШТ., ПАРОНИТ. 2ШТ.,</t>
  </si>
  <si>
    <t>209102GH07</t>
  </si>
  <si>
    <t>КОМПЛЕКТ ПРОКЛАДОК ДВИГАТЕЛЯ (РЕЗ.12ШТ, МЕТ.4ШТ, ПАРОН.1ШТ)</t>
  </si>
  <si>
    <t>209102EA02</t>
  </si>
  <si>
    <t>КОМПЛЕКТ ПРОКЛАДОК ДВИГАТЕЛЯ (РЕЗ.-4 ШТ, МЕТ.-3 ШТ, ПАРОНИТ.-2 ШТ)</t>
  </si>
  <si>
    <t>209103CA03</t>
  </si>
  <si>
    <t>КОМПЛЕКТ ПРОКЛАДОК ДВИГАТЕЛЯ (РЕЗ.7ШТ., ПАР+МЕТ.1ШТ., ПАРОНИТ.1ШТ.)</t>
  </si>
  <si>
    <t>581013TA80</t>
  </si>
  <si>
    <t>58302J9A00</t>
  </si>
  <si>
    <t>581011YA31</t>
  </si>
  <si>
    <t>97701A7300</t>
  </si>
  <si>
    <t>97701K0200</t>
  </si>
  <si>
    <t>97606D2300</t>
  </si>
  <si>
    <t>97606G6000</t>
  </si>
  <si>
    <t>93490D4230</t>
  </si>
  <si>
    <t>КОНТАКТНЫЙ КОЛЬЦЕВОЙ РАЗЪЕМ РУЛЕВОГО КОЛЕСА, В ВИДЕ КОМПЛЕКТА ИЗОЛИРОВ</t>
  </si>
  <si>
    <t>93490D9310</t>
  </si>
  <si>
    <t>93490G4230</t>
  </si>
  <si>
    <t>93490K0130</t>
  </si>
  <si>
    <t>1898003403AS</t>
  </si>
  <si>
    <t>1898004029AS</t>
  </si>
  <si>
    <t>1898004828AS</t>
  </si>
  <si>
    <t>1898005037AS</t>
  </si>
  <si>
    <t>1898005735AS</t>
  </si>
  <si>
    <t>1898006940AS</t>
  </si>
  <si>
    <t>8898007250AS</t>
  </si>
  <si>
    <t>9999900020AS</t>
  </si>
  <si>
    <t>9999900029AS</t>
  </si>
  <si>
    <t>9999900080AS</t>
  </si>
  <si>
    <t>9999900109AS</t>
  </si>
  <si>
    <t>1896002114AS</t>
  </si>
  <si>
    <t>1898000768AS</t>
  </si>
  <si>
    <t>1898001827AS</t>
  </si>
  <si>
    <t>1879001315</t>
  </si>
  <si>
    <t>КОМПЛЕКТ ПРЕДОХРАНИТЕЛЕЙ 3ШТ (30А, 40A, 60A)</t>
  </si>
  <si>
    <t>1898009631</t>
  </si>
  <si>
    <t>КОМПЛЕКТ ПРЕДОХРАНИТЕЛЕЙ 4ШТ (40А, 50А, 20А, 30А)</t>
  </si>
  <si>
    <t>1898009630</t>
  </si>
  <si>
    <t>КОМПЛЕКТ ПРЕДОХРАНИТЕЛЕЙ, 4ШТ (15А)</t>
  </si>
  <si>
    <t>B2620ADE00CP</t>
  </si>
  <si>
    <t>КОМПЛЕКТ ПРОВОДОВ ДЛЯ ПРИЦЕПА, С КОНТАКТНЫМИ ЭЛЕМЕНТАМИ НА КОНЦАХ, С В</t>
  </si>
  <si>
    <t>1879000519AS</t>
  </si>
  <si>
    <t>1879003167AS</t>
  </si>
  <si>
    <t>1879004276AS</t>
  </si>
  <si>
    <t>1879004300AS</t>
  </si>
  <si>
    <t>1879004308AS</t>
  </si>
  <si>
    <t>1890103223AS</t>
  </si>
  <si>
    <t>1890903113AS</t>
  </si>
  <si>
    <t>1891303224AS</t>
  </si>
  <si>
    <t>1891307224AS</t>
  </si>
  <si>
    <t>J5F46AC200</t>
  </si>
  <si>
    <t>4554402400</t>
  </si>
  <si>
    <t>912404Y020</t>
  </si>
  <si>
    <t>КОМПЛЕКТ ЖГУТОВ ПРОВОДОВ МОТОРНОГО ОТСЕКА В СБОРЕ</t>
  </si>
  <si>
    <t>912504Y520</t>
  </si>
  <si>
    <t>81905C5610</t>
  </si>
  <si>
    <t>КОМПЛЕКТ ЗАМКОВ (2ШТ. С 2-МЯ КЛЮЧАМИ)</t>
  </si>
  <si>
    <t>R4010F1005P</t>
  </si>
  <si>
    <t>КОМПЛЕКТ ЗАЩИТ КАРТЕРА,РЕДУКТОРА</t>
  </si>
  <si>
    <t>D9F40AK800</t>
  </si>
  <si>
    <t>КОМПЛЕКТ КЛАПАНОВ ДЛЯ ПНЕВМАТИЧЕСКИХ ШИН И КАМЕР С ДАТЧИКОМ КОНТРОЛЯ Д</t>
  </si>
  <si>
    <t>230402X976</t>
  </si>
  <si>
    <t>230402BCA0</t>
  </si>
  <si>
    <t>КОМПЛЕКТ ПОРШНЕВЫХ КОЛЕЦ ДВИГАТЕЛЯ (12ШТ)</t>
  </si>
  <si>
    <t>230402E101</t>
  </si>
  <si>
    <t>210202B032</t>
  </si>
  <si>
    <t>КОМПЛЕКТ ПОДШИПНИКОВ СКОЛЬЖЕНИЯ КОЛЕНВАЛА, 5ШТ</t>
  </si>
  <si>
    <t>2306004020</t>
  </si>
  <si>
    <t>КОМПЛЕКТ ПОДШИПНИКОВ СКОЛЬЖЕНИЯ ШАТУНА (10ШТ)</t>
  </si>
  <si>
    <t>230603A912</t>
  </si>
  <si>
    <t>210203C940</t>
  </si>
  <si>
    <t>230602F931</t>
  </si>
  <si>
    <t>314552F050</t>
  </si>
  <si>
    <t>281704X900</t>
  </si>
  <si>
    <t>972842P005</t>
  </si>
  <si>
    <t>973112T350</t>
  </si>
  <si>
    <t>97312H5100</t>
  </si>
  <si>
    <t>973122J300</t>
  </si>
  <si>
    <t>ШЛАНГ СИСТЕМЫ ОХЛАЖДЕНИЯ БЕЗ ФИТИНГА</t>
  </si>
  <si>
    <t>25411F2050</t>
  </si>
  <si>
    <t>ШЛАНГ СИСТЕМЫ ОХЛАЖДЕНИЯ, БЕЗ ФИТИНГА</t>
  </si>
  <si>
    <t>575613E000</t>
  </si>
  <si>
    <t>575811F201</t>
  </si>
  <si>
    <t>5758138010</t>
  </si>
  <si>
    <t>98950J7000</t>
  </si>
  <si>
    <t>ШЛАНГ СТЕКЛООМЫВАТЕЛЯ</t>
  </si>
  <si>
    <t>98650H0000</t>
  </si>
  <si>
    <t>ШЛАНГ СТЕКЛООМЫВАТЕЛЯ В СБОРЕ</t>
  </si>
  <si>
    <t>41640H5100</t>
  </si>
  <si>
    <t>ШЛАНГ СЦЕПЛЕНИЯ</t>
  </si>
  <si>
    <t>283282B850</t>
  </si>
  <si>
    <t>310371Y000</t>
  </si>
  <si>
    <t>314004X540</t>
  </si>
  <si>
    <t>314551R100</t>
  </si>
  <si>
    <t>58738D3000</t>
  </si>
  <si>
    <t>58738D3700</t>
  </si>
  <si>
    <t>5873807000DS</t>
  </si>
  <si>
    <t>587452G000DS</t>
  </si>
  <si>
    <t>591302J300</t>
  </si>
  <si>
    <t>58738C1000</t>
  </si>
  <si>
    <t>ШЛАНГ ТОРМОЗНОЙ СИСТЕМЫ, ПРАВЫЙ, С ФИТИНГОМ</t>
  </si>
  <si>
    <t>256702F000</t>
  </si>
  <si>
    <t>0K71A41380A</t>
  </si>
  <si>
    <t>58731C5000</t>
  </si>
  <si>
    <t>58731H0090</t>
  </si>
  <si>
    <t>58731K0000</t>
  </si>
  <si>
    <t>58732D3500</t>
  </si>
  <si>
    <t>58732J5000</t>
  </si>
  <si>
    <t>58732K0000</t>
  </si>
  <si>
    <t>587323T900</t>
  </si>
  <si>
    <t>58737C1000</t>
  </si>
  <si>
    <t>25411H5150</t>
  </si>
  <si>
    <t>0K2KB13220</t>
  </si>
  <si>
    <t>25411F2100</t>
  </si>
  <si>
    <t>97311H5000</t>
  </si>
  <si>
    <t>25411B2050</t>
  </si>
  <si>
    <t>416402D100</t>
  </si>
  <si>
    <t>267264A400</t>
  </si>
  <si>
    <t>ШЛАНГ МАСЛЯНЫЙ</t>
  </si>
  <si>
    <t>97312D9400</t>
  </si>
  <si>
    <t>ШЛАНГ ОТОПИТЕЛЯ САЛОНА</t>
  </si>
  <si>
    <t>973122K000</t>
  </si>
  <si>
    <t>97312H5000</t>
  </si>
  <si>
    <t>ШЛАНГ СИСТЕМЫ ОТОПЛЕНИЯ, C ФИТИНГОМ</t>
  </si>
  <si>
    <t>0K2AD199D3</t>
  </si>
  <si>
    <t>25410C5000</t>
  </si>
  <si>
    <t>25443H8000</t>
  </si>
  <si>
    <t>2544307500</t>
  </si>
  <si>
    <t>254432J000</t>
  </si>
  <si>
    <t>25450K0200</t>
  </si>
  <si>
    <t>25451D9100</t>
  </si>
  <si>
    <t>254682E000</t>
  </si>
  <si>
    <t>254692E000</t>
  </si>
  <si>
    <t>254693C550</t>
  </si>
  <si>
    <t>25412H5000</t>
  </si>
  <si>
    <t>254122G200</t>
  </si>
  <si>
    <t>25415K0300</t>
  </si>
  <si>
    <t>25420H5000</t>
  </si>
  <si>
    <t>254201Y001</t>
  </si>
  <si>
    <t>254202P900</t>
  </si>
  <si>
    <t>254213E220</t>
  </si>
  <si>
    <t>98110G2000</t>
  </si>
  <si>
    <t>ЭЛ.ДВИГАТЕЛЬ СТЕКЛООЧИСТИТЕЛЯ 50ВТ</t>
  </si>
  <si>
    <t>987102P500</t>
  </si>
  <si>
    <t>ЭЛ.ДВИГАТЕЛЬ СТЕКЛООЧИСТИТЕЛЯ, 50ВТ</t>
  </si>
  <si>
    <t>98110F2000</t>
  </si>
  <si>
    <t>ЭЛ.ДВИГАТЕЛЬ СТЕКЛООЧИСТИТЕЛЯ, 70ВТ</t>
  </si>
  <si>
    <t>98700C5000</t>
  </si>
  <si>
    <t>ЭЛ.ДВИГАТЕЛЬ СТЕКЛООЧИСТИТЕЛЯ, 80ВТ</t>
  </si>
  <si>
    <t>83450J5000</t>
  </si>
  <si>
    <t>ЭЛ.ДВИГАТЕЛЬ СТЕКЛОПОДЪЕМНИКА ДВЕРИ, 50ВТ</t>
  </si>
  <si>
    <t>83460D4010</t>
  </si>
  <si>
    <t>Мотор стеклоподъемника заднего правого</t>
  </si>
  <si>
    <t>0K30C59560C</t>
  </si>
  <si>
    <t>983602M050</t>
  </si>
  <si>
    <t>98820K0000</t>
  </si>
  <si>
    <t>51756D7000</t>
  </si>
  <si>
    <t>ЩИТОК ТОРМОЗНОГО ДИСКА</t>
  </si>
  <si>
    <t>266112B611</t>
  </si>
  <si>
    <t>82450F1000</t>
  </si>
  <si>
    <t>ЭЛ. ДВИГАТЕЛЬ СТЕКЛОПОДЪЕМНИКА ДВЕРИ 40ВТ</t>
  </si>
  <si>
    <t>962102T860EB</t>
  </si>
  <si>
    <t>962103W900AA3</t>
  </si>
  <si>
    <t>49582D4350</t>
  </si>
  <si>
    <t>495822W600</t>
  </si>
  <si>
    <t>ШРУС ВАЛА КОЛЕСА внутренний левый</t>
  </si>
  <si>
    <t>85910C5000WK</t>
  </si>
  <si>
    <t>ШТОРКА БАГАЖНОГО ОТСЕКА С ЭЛЕМЕНТАМИ КРЕПЛЕНИЯ И ВОЗВРАТНЫМ МЕХАНИЗМОМ</t>
  </si>
  <si>
    <t>98350A2900</t>
  </si>
  <si>
    <t>98360Q5000</t>
  </si>
  <si>
    <t>96125J7030</t>
  </si>
  <si>
    <t>ШТЕКЕР ЗАРЯДНОГО УСТРОЙСТВА USB 12В</t>
  </si>
  <si>
    <t>96125M6110</t>
  </si>
  <si>
    <t>Гнездо USB зарядки переднее правое</t>
  </si>
  <si>
    <t>96120H8000</t>
  </si>
  <si>
    <t>ШТЕПCЕЛЬНЫЕ СОЕДИНЕНИЯ НАПОЛЬНОЙ КОНСОЛИ САЛОНА: USB И AUX-ПЕРЕХОДНИКИ</t>
  </si>
  <si>
    <t>0011427262</t>
  </si>
  <si>
    <t>231232F010</t>
  </si>
  <si>
    <t>234122E000</t>
  </si>
  <si>
    <t>49580D4350</t>
  </si>
  <si>
    <t>49582D4100</t>
  </si>
  <si>
    <t>49535M6200</t>
  </si>
  <si>
    <t>437772E000</t>
  </si>
  <si>
    <t>2112525000</t>
  </si>
  <si>
    <t>ШПИЛЬКА ГОЛОВКИ БЛОКА ЦИЛИНДРОВ</t>
  </si>
  <si>
    <t>495922Y610</t>
  </si>
  <si>
    <t>495L1H0300</t>
  </si>
  <si>
    <t>495R1H0000</t>
  </si>
  <si>
    <t>495R3H0000</t>
  </si>
  <si>
    <t>495R3L1250</t>
  </si>
  <si>
    <t>49525D7060</t>
  </si>
  <si>
    <t>49525H5300</t>
  </si>
  <si>
    <t>49526D7050</t>
  </si>
  <si>
    <t>414212A001</t>
  </si>
  <si>
    <t>ШАРИКОВЫЙ ПОДШИПНИК D=50ММ</t>
  </si>
  <si>
    <t>976433X100</t>
  </si>
  <si>
    <t>2528103821</t>
  </si>
  <si>
    <t>976431X020</t>
  </si>
  <si>
    <t>213753A500</t>
  </si>
  <si>
    <t>267102B830</t>
  </si>
  <si>
    <t>267102E000</t>
  </si>
  <si>
    <t>2891426911</t>
  </si>
  <si>
    <t>283282E800</t>
  </si>
  <si>
    <t>461523B000</t>
  </si>
  <si>
    <t>243502E001</t>
  </si>
  <si>
    <t>ШЕСТЕРНЯ РАСПРЕДВАЛА, НЕЛИТАЯ</t>
  </si>
  <si>
    <t>243502E301</t>
  </si>
  <si>
    <t>235102G540</t>
  </si>
  <si>
    <t>461004G400</t>
  </si>
  <si>
    <t>ШЕСТЕРЕННЫЙ СИЛОВОЙ МАСЛЯНЫЙ НАСОС КПП</t>
  </si>
  <si>
    <t>2312103010</t>
  </si>
  <si>
    <t>ШЕСТЕРНЯ КОЛЕНВАЛА</t>
  </si>
  <si>
    <t>231212B710</t>
  </si>
  <si>
    <t>ШЕСТЕРНЯ КОЛЕНВАЛА, НЕЛИТАЯ</t>
  </si>
  <si>
    <t>4733239200</t>
  </si>
  <si>
    <t>452494A000</t>
  </si>
  <si>
    <t>ШЕСТЕРНЯ МАСЛЯНОГО НАСОСА</t>
  </si>
  <si>
    <t>517602J001</t>
  </si>
  <si>
    <t>0G00127432</t>
  </si>
  <si>
    <t>Шайбы для легковых автомобилей торговой марки "kia" из черных металл</t>
  </si>
  <si>
    <t>457862F001</t>
  </si>
  <si>
    <t>414213D100</t>
  </si>
  <si>
    <t>ЦИЛИНДР ГИДРОПРИВОДА СЦЕПЛЕНИЯ</t>
  </si>
  <si>
    <t>4142124360</t>
  </si>
  <si>
    <t>ЦИЛИНДР СЦЕПЛЕНИЯ</t>
  </si>
  <si>
    <t>83652D9030</t>
  </si>
  <si>
    <t>ЧАСТИ И ПРИНАДЛЕЖНОСТИ КУЗОВОВ ДЛЯ ТЕХНИЧЕСКОГО ОБСЛУЖИВАНИЯ И РЕМОНТА</t>
  </si>
  <si>
    <t>97280C1000</t>
  </si>
  <si>
    <t>ЧАСТИ ИЗМЕРИТЕЛЕЙ ТЕМПЕРАТУРЫ (ТЕРМОМЕТРОВ): ДАТЧИК ТЕМПЕРАТУРЫ ВОЗДУХ</t>
  </si>
  <si>
    <t>97280D4000</t>
  </si>
  <si>
    <t>256002E500</t>
  </si>
  <si>
    <t>ЧАСТИ ИЗМЕРИТЕЛЕЙ ТЕМПЕРАТУРЫ (ТЕРМОМЕТРОВ): ДАТЧИК ТЕМПЕРАТУРЫ ОХЛАЖД</t>
  </si>
  <si>
    <t>84650H0000WK</t>
  </si>
  <si>
    <t>ЧАСТИ КУЗОВА ПРОЧИЕ, ДЛЯ ЛЕГКОВЫХ АВТОМОБИЛЕЙ , НОВЫЕ (НЕ Б/У) УПАКОВА</t>
  </si>
  <si>
    <t>282912B700</t>
  </si>
  <si>
    <t>ЧАСТИ ТУРБОКОМПРЕССОРОВ: КАМЕРА ПРИВОДА</t>
  </si>
  <si>
    <t>847533W030WK</t>
  </si>
  <si>
    <t>ЧАСТИ, ПРЕДНАЗНАЧЕННЫЕ ИСКЛЮЧИТЕЛЬНО ИЛИ В ОСНОВНОМ ДЛЯ АППАРАТУРЫ ТОВ</t>
  </si>
  <si>
    <t>71322H0D00</t>
  </si>
  <si>
    <t>ЧАСТЬ НАРУЖНОЙ ПАНЕЛИ ПОРОГА КУЗОВА, ПРАВАЯ</t>
  </si>
  <si>
    <t>881603U100EAV</t>
  </si>
  <si>
    <t>ЧЕХОЛ ПОДУШКИ ПЕРЕДНЕГО СИДЕНИЯ</t>
  </si>
  <si>
    <t>88170A2020AUA</t>
  </si>
  <si>
    <t>88380J7030AZG</t>
  </si>
  <si>
    <t>ЧЕХОЛ СПИНКИ ПЕРЕДНЕГО СИДЕНЬЯ</t>
  </si>
  <si>
    <t>0G00127419</t>
  </si>
  <si>
    <t>2432104005</t>
  </si>
  <si>
    <t>1472026006S</t>
  </si>
  <si>
    <t>373114X250</t>
  </si>
  <si>
    <t>ШАЙБА D=8MM</t>
  </si>
  <si>
    <t>218183E301</t>
  </si>
  <si>
    <t>98930C5000</t>
  </si>
  <si>
    <t>98931K0000</t>
  </si>
  <si>
    <t>98670A2100</t>
  </si>
  <si>
    <t>98671A2700</t>
  </si>
  <si>
    <t>98630J7100</t>
  </si>
  <si>
    <t>98640B2000</t>
  </si>
  <si>
    <t>1799815207</t>
  </si>
  <si>
    <t>ХОМУТ ПРОВОДКИ</t>
  </si>
  <si>
    <t>1471607000</t>
  </si>
  <si>
    <t>92403M6150</t>
  </si>
  <si>
    <t>92403A7710</t>
  </si>
  <si>
    <t>92407J5000</t>
  </si>
  <si>
    <t>92420A2720</t>
  </si>
  <si>
    <t>92440A7320</t>
  </si>
  <si>
    <t>92700F1000</t>
  </si>
  <si>
    <t>927003T100</t>
  </si>
  <si>
    <t>92500D9100</t>
  </si>
  <si>
    <t>92501D4000</t>
  </si>
  <si>
    <t>925120Z110</t>
  </si>
  <si>
    <t>925202S500</t>
  </si>
  <si>
    <t>926202P001H9</t>
  </si>
  <si>
    <t>928004Y000TTX</t>
  </si>
  <si>
    <t>92870C5000BGA</t>
  </si>
  <si>
    <t>928913S000BF3</t>
  </si>
  <si>
    <t>MDB0567502</t>
  </si>
  <si>
    <t>ФИТИНГ ШЛАНГА СТЕКЛООМЫВАТЕЛЯ</t>
  </si>
  <si>
    <t>28132C0400</t>
  </si>
  <si>
    <t>ФИТИНГ ШЛАНГА ТУРБОКОМПРЕССОРА</t>
  </si>
  <si>
    <t>92401C5112</t>
  </si>
  <si>
    <t>92401M6100</t>
  </si>
  <si>
    <t>92401Q5000</t>
  </si>
  <si>
    <t>924012J101</t>
  </si>
  <si>
    <t>Фонарь задний правый в крыле</t>
  </si>
  <si>
    <t>92402C5500</t>
  </si>
  <si>
    <t>92402G6300</t>
  </si>
  <si>
    <t>92402H0101</t>
  </si>
  <si>
    <t>282312CTA21</t>
  </si>
  <si>
    <t>ФИКСИРУЮЩЕЕ КОЛЬЦО</t>
  </si>
  <si>
    <t>31334F2000</t>
  </si>
  <si>
    <t>97785C2000</t>
  </si>
  <si>
    <t>ФИКСАТОР ТРУБКИ СИСТЕМЫ ОХЛАЖДЕНИЯ</t>
  </si>
  <si>
    <t>85795A6000WK</t>
  </si>
  <si>
    <t>824132W000</t>
  </si>
  <si>
    <t>82210J5000</t>
  </si>
  <si>
    <t>82210J7010</t>
  </si>
  <si>
    <t>82210M6000</t>
  </si>
  <si>
    <t>82220D9000</t>
  </si>
  <si>
    <t>82220H0010</t>
  </si>
  <si>
    <t>82220J5000</t>
  </si>
  <si>
    <t>87375D4000</t>
  </si>
  <si>
    <t>977981R000</t>
  </si>
  <si>
    <t>УПЛОТНИТЕЛЬ РАДИАТОРА</t>
  </si>
  <si>
    <t>82140K0000</t>
  </si>
  <si>
    <t>82210D4000</t>
  </si>
  <si>
    <t>82210D9000</t>
  </si>
  <si>
    <t>83120H0000</t>
  </si>
  <si>
    <t>821101Y300</t>
  </si>
  <si>
    <t>82120A7000</t>
  </si>
  <si>
    <t>82140H0000</t>
  </si>
  <si>
    <t>83110F1000</t>
  </si>
  <si>
    <t>831102F000NM</t>
  </si>
  <si>
    <t>86431K0000</t>
  </si>
  <si>
    <t>977983X000</t>
  </si>
  <si>
    <t>УПЛОТНИТЕЛЬ КОНДЕНСАТОРА СИСТЕМЫ ОХЛАЖДЕНИЯ ДВИГАТЕЛЯ</t>
  </si>
  <si>
    <t>977984V000</t>
  </si>
  <si>
    <t>83160D4000</t>
  </si>
  <si>
    <t>83210M6010</t>
  </si>
  <si>
    <t>87321H0200</t>
  </si>
  <si>
    <t>УПЛОТНИТЕЛЬ ДВЕРИ БАГАЖНОГО ОТСЕКА</t>
  </si>
  <si>
    <t>924562T550</t>
  </si>
  <si>
    <t>УПЛОТНИТЕЛЬ ЗАДНЕГО ФОНАРЯ</t>
  </si>
  <si>
    <t>924562T500</t>
  </si>
  <si>
    <t>УПЛОТНИТЕЛЬ ЗАДНЕЙ ФАРЫ</t>
  </si>
  <si>
    <t>530684F001</t>
  </si>
  <si>
    <t>224323C401</t>
  </si>
  <si>
    <t>214433F301</t>
  </si>
  <si>
    <t>213563C510</t>
  </si>
  <si>
    <t>256403C660</t>
  </si>
  <si>
    <t>92454J6000</t>
  </si>
  <si>
    <t>927611H300</t>
  </si>
  <si>
    <t>УПЛОТНИТЕЛЬ ФОНАРЯ ДОПОЛНИТЕЛЬНОГО "СТОП-СИГНАЛА"</t>
  </si>
  <si>
    <t>84719C5000</t>
  </si>
  <si>
    <t>УПЛОТНИТЕЛЬ ЦЕНТРАЛЬНОЙ КОНСОЛИ</t>
  </si>
  <si>
    <t>2841104510</t>
  </si>
  <si>
    <t>83210H0010</t>
  </si>
  <si>
    <t>83210H0500</t>
  </si>
  <si>
    <t>263133A680</t>
  </si>
  <si>
    <t>82220K0000</t>
  </si>
  <si>
    <t>82220M6000</t>
  </si>
  <si>
    <t>82220Q5000</t>
  </si>
  <si>
    <t>82231M6000</t>
  </si>
  <si>
    <t>83135D4000</t>
  </si>
  <si>
    <t>83220A2001</t>
  </si>
  <si>
    <t>83220H0500</t>
  </si>
  <si>
    <t>92453J6000</t>
  </si>
  <si>
    <t>83530B2000</t>
  </si>
  <si>
    <t>25393D4000</t>
  </si>
  <si>
    <t>УПЛОТНИТЕЛЬ СУППОРТА ВЕНТИЛЯТОРА</t>
  </si>
  <si>
    <t>2824042601</t>
  </si>
  <si>
    <t>ТРУБКА МАСЛОПРОВОДА, ПРЕДНАЗНАЧЕНА ДЛЯ ПЕРЕМЕЩЕНИЯ МАСЛА</t>
  </si>
  <si>
    <t>282452GTA1</t>
  </si>
  <si>
    <t>58712D7000</t>
  </si>
  <si>
    <t>ТРУБКА ТОРМОЗНОЙ СИСТЕМЫ, ЛЕГИРОВАННАЯ СТАЛЬ, D=22ММ</t>
  </si>
  <si>
    <t>58713D7000</t>
  </si>
  <si>
    <t>0K2FA43650</t>
  </si>
  <si>
    <t>0K2FA43660</t>
  </si>
  <si>
    <t>58715D4200</t>
  </si>
  <si>
    <t>587361M300DS</t>
  </si>
  <si>
    <t>Трубка тормозной системы задняя правая</t>
  </si>
  <si>
    <t>97770C5010</t>
  </si>
  <si>
    <t>58735H5100</t>
  </si>
  <si>
    <t>ТРУБКА ТОРМОЗНАЯ В СБОРЕ</t>
  </si>
  <si>
    <t>58736H5100</t>
  </si>
  <si>
    <t>587111F200</t>
  </si>
  <si>
    <t>587152J100</t>
  </si>
  <si>
    <t>587423T000</t>
  </si>
  <si>
    <t>58715D7000</t>
  </si>
  <si>
    <t>ТРУБКА ТОРМОЗНОЙ СИСТЕМЫ D=20ММ, ЛЕГИРОВАННАЯ СТАЛЬ</t>
  </si>
  <si>
    <t>31310D7130</t>
  </si>
  <si>
    <t>ТРУБКА ТОПЛИВНОЙ СИСТЕМЫ, ЛЕГИРОВАННАЯ СТАЛЬ, D=12MM</t>
  </si>
  <si>
    <t>31340D7100</t>
  </si>
  <si>
    <t>31340D7130</t>
  </si>
  <si>
    <t>312703E200</t>
  </si>
  <si>
    <t>31310K0100</t>
  </si>
  <si>
    <t>314712F600</t>
  </si>
  <si>
    <t>254853A500</t>
  </si>
  <si>
    <t>97759C5150</t>
  </si>
  <si>
    <t>97775D4000</t>
  </si>
  <si>
    <t>254582E010</t>
  </si>
  <si>
    <t>ТРУБКА СИСТЕМЫ РУЛЕВОГО УПРАВЛЕНИЯ, ПРЕДНАЗНАЧЕНА ДЛЯ ПЕРЕМЕЩЕНИЯ ГИДР</t>
  </si>
  <si>
    <t>575203E000</t>
  </si>
  <si>
    <t>575612E000</t>
  </si>
  <si>
    <t>31455H5000</t>
  </si>
  <si>
    <t>ТРУБКА ТОПЛИВНОГО НАСОСА</t>
  </si>
  <si>
    <t>79283A7020</t>
  </si>
  <si>
    <t>ТЯГА ПАНЕЛИ КРЫШКИ БАГАЖНИКА, СПОСОБ ИЗГОТОВЛЕНИЯ: ГИБКА</t>
  </si>
  <si>
    <t>54500J5000</t>
  </si>
  <si>
    <t>ТЯГА ПОДВЕСКИ</t>
  </si>
  <si>
    <t>4593202420</t>
  </si>
  <si>
    <t>ТЯГА РЫЧАГА АКПП</t>
  </si>
  <si>
    <t>83920H0000WK</t>
  </si>
  <si>
    <t>83930M6000</t>
  </si>
  <si>
    <t>87660D4000</t>
  </si>
  <si>
    <t>83910H0000WK</t>
  </si>
  <si>
    <t>813813E000</t>
  </si>
  <si>
    <t>Тяга замка двери</t>
  </si>
  <si>
    <t>813833E000</t>
  </si>
  <si>
    <t>97773H0100</t>
  </si>
  <si>
    <t>ТРУБОПРОВОД ДЛЯ СИСТЕМЫ КОНДИЦИОНИРОВАНИЯ В СБОРЕ</t>
  </si>
  <si>
    <t>97775H0100</t>
  </si>
  <si>
    <t>ТРУБКА СИСТЕМЫ ОХЛАЖДЕНИЯ САЛОНА</t>
  </si>
  <si>
    <t>87614B2000</t>
  </si>
  <si>
    <t>87623J5000</t>
  </si>
  <si>
    <t>92303D4500</t>
  </si>
  <si>
    <t>86190D9000</t>
  </si>
  <si>
    <t>876553U013</t>
  </si>
  <si>
    <t>87660H0020WK</t>
  </si>
  <si>
    <t>87660M6010WK</t>
  </si>
  <si>
    <t>313341F900</t>
  </si>
  <si>
    <t>ТРУБЫ ХОЛОДНОТЯНУТЫЕ ИЛИ ХОЛОДНОКАТАНЫЕ (ОБЖАТЫЕ В ХОЛОДНОМ СОСТОЯНИИ)</t>
  </si>
  <si>
    <t>28140A2500</t>
  </si>
  <si>
    <t>ТРУБЫ, ТРУБКИ, ШЛАНГИ ИЗ ПЛАСТМАСС,ЖЕСТКИЕ, ИЗ ПОЛИМЕРОВ ВИНИЛХЛОРИДА,</t>
  </si>
  <si>
    <t>86132J6000</t>
  </si>
  <si>
    <t>82110A7000</t>
  </si>
  <si>
    <t>81761K0000</t>
  </si>
  <si>
    <t>87321F1000</t>
  </si>
  <si>
    <t>87321J7200</t>
  </si>
  <si>
    <t>86120J6000</t>
  </si>
  <si>
    <t>4311928070</t>
  </si>
  <si>
    <t>263453C702</t>
  </si>
  <si>
    <t>263453CAB1</t>
  </si>
  <si>
    <t>353222GTA0</t>
  </si>
  <si>
    <t>353223C210</t>
  </si>
  <si>
    <t>4262639050</t>
  </si>
  <si>
    <t>97690C2020</t>
  </si>
  <si>
    <t>311153E000DS</t>
  </si>
  <si>
    <t>3192917400</t>
  </si>
  <si>
    <t>577532S000</t>
  </si>
  <si>
    <t>УПОРНАЯ ВТУЛКА РУЛЕВОГО МЕХАНИЗМА, СПОСОБ ИЗГОТОВЛЕНИЯ КОМБИНИРОВАННЫЙ</t>
  </si>
  <si>
    <t>84116D4000</t>
  </si>
  <si>
    <t>282472G430</t>
  </si>
  <si>
    <t>УПЛОТНИТЕЛЬНОЕ КОЛЬЦО ТУРБОКОМПРЕССОРА</t>
  </si>
  <si>
    <t>55218D9000</t>
  </si>
  <si>
    <t>2322625000</t>
  </si>
  <si>
    <t>УПОРНАЯ ПЛАСТИНА КОЛЕНВАЛА</t>
  </si>
  <si>
    <t>4541223050</t>
  </si>
  <si>
    <t>4541323050</t>
  </si>
  <si>
    <t>84141G6000</t>
  </si>
  <si>
    <t>841412J100</t>
  </si>
  <si>
    <t>84142C5000</t>
  </si>
  <si>
    <t>84141F1000</t>
  </si>
  <si>
    <t>УПОРНАЯ ПЛАНКА ПЕРЕДНЕГО КРЫЛА</t>
  </si>
  <si>
    <t>84142F1000</t>
  </si>
  <si>
    <t>92101F1500QQK</t>
  </si>
  <si>
    <t>92101G6000</t>
  </si>
  <si>
    <t>92101J7050QQK</t>
  </si>
  <si>
    <t>92101Q5200</t>
  </si>
  <si>
    <t>921012J660</t>
  </si>
  <si>
    <t>921012J700</t>
  </si>
  <si>
    <t>921012P000</t>
  </si>
  <si>
    <t>921013W000</t>
  </si>
  <si>
    <t>866311H200</t>
  </si>
  <si>
    <t>96370C6100</t>
  </si>
  <si>
    <t>УСИЛИТЕЛЬ ЗВУКОВОЙ ЧАСТОТЫ 2-Х КАНАЛЬНЫЙ</t>
  </si>
  <si>
    <t>95400F1200</t>
  </si>
  <si>
    <t>95430D9420</t>
  </si>
  <si>
    <t>95430Q5300</t>
  </si>
  <si>
    <t>95440F1300</t>
  </si>
  <si>
    <t>95440H0000</t>
  </si>
  <si>
    <t>95440J5110</t>
  </si>
  <si>
    <t>96560C5RC1WK</t>
  </si>
  <si>
    <t>УСТРОЙСТВО МУЛЬТИМЕДИЙНОЕ АВТОМОБИЛЬНОЕ НАВИГАЦИОННОЕ, СОСТОИТ ИЗ ВСТР</t>
  </si>
  <si>
    <t>96160M6300WK</t>
  </si>
  <si>
    <t>УСТРОЙСТВО МУЛЬТИМЕДИЙНОЕ АВТОМОБИЛЬНОЕ, СОСТОИТ ИЗ ВСТРОЕННЫХ В ЕДИНЫ</t>
  </si>
  <si>
    <t>865302J700</t>
  </si>
  <si>
    <t>86571J6000</t>
  </si>
  <si>
    <t>0K77012973</t>
  </si>
  <si>
    <t>64900G6300</t>
  </si>
  <si>
    <t>361392E500</t>
  </si>
  <si>
    <t>УПОРНОЕ КОЛЬЦО СТАРТЕРА</t>
  </si>
  <si>
    <t>432023D107</t>
  </si>
  <si>
    <t>432043D105</t>
  </si>
  <si>
    <t>4551223050</t>
  </si>
  <si>
    <t>4545936161</t>
  </si>
  <si>
    <t>УПОРНОЕ КОЛЬЦО ПОДШИПНИКА АКПП</t>
  </si>
  <si>
    <t>845172P000J7</t>
  </si>
  <si>
    <t>84523D2000</t>
  </si>
  <si>
    <t>816533S010</t>
  </si>
  <si>
    <t>ФИКСАТОР НАПРАВЛЯЮЩЕЙ ЛЮКА КРЫШИ</t>
  </si>
  <si>
    <t>86583E4300</t>
  </si>
  <si>
    <t>ФИКСАТОР ДАТЧИКА ПАРКОВКИ ИЗ МЕТАЛЛА</t>
  </si>
  <si>
    <t>968953W190</t>
  </si>
  <si>
    <t>92101J7000</t>
  </si>
  <si>
    <t>ФАРА ПЕРЕДНЯЯ В СБОРЕ</t>
  </si>
  <si>
    <t>92102F1100</t>
  </si>
  <si>
    <t>87614F1000</t>
  </si>
  <si>
    <t>896303S000</t>
  </si>
  <si>
    <t>87623J7010</t>
  </si>
  <si>
    <t>92402J7000</t>
  </si>
  <si>
    <t>92402J7100</t>
  </si>
  <si>
    <t>92404J7100</t>
  </si>
  <si>
    <t>92404J7150</t>
  </si>
  <si>
    <t>922082J000</t>
  </si>
  <si>
    <t>92404H0300</t>
  </si>
  <si>
    <t>ФАРА ДНЕВНОГО СВЕТА</t>
  </si>
  <si>
    <t>92102M6000</t>
  </si>
  <si>
    <t>92102Q5010</t>
  </si>
  <si>
    <t>92102Q5110</t>
  </si>
  <si>
    <t>92102F1500QQK</t>
  </si>
  <si>
    <t>92102J2020</t>
  </si>
  <si>
    <t>921022J700</t>
  </si>
  <si>
    <t>92103A2260</t>
  </si>
  <si>
    <t>92103C5200</t>
  </si>
  <si>
    <t>92103D4070</t>
  </si>
  <si>
    <t>92103D4190</t>
  </si>
  <si>
    <t>222263CCB8</t>
  </si>
  <si>
    <t>353102B120</t>
  </si>
  <si>
    <t>353102GTA1</t>
  </si>
  <si>
    <t>314002F600</t>
  </si>
  <si>
    <t>ТОПЛИВОРАСПРЕДЕЛИТЕЛЬНАЯ РАМПА</t>
  </si>
  <si>
    <t>517551M300DS</t>
  </si>
  <si>
    <t>ТОРМОЗА И ТОРМОЗА С СЕРВОУСИЛИТЕЛЕМ; ИХ ЧАСТИ, ДЛЯ ТЕХНИЧЕСКОГО ОБСЛУЖ</t>
  </si>
  <si>
    <t>51712G6300</t>
  </si>
  <si>
    <t>0210000120</t>
  </si>
  <si>
    <t>ТРАНСМИССИОННОЕ МАСЛО API GL-5 SAE 75W85</t>
  </si>
  <si>
    <t>0K2C044410ADS</t>
  </si>
  <si>
    <t>0K2C044420ADS</t>
  </si>
  <si>
    <t>0K2FA44150DS</t>
  </si>
  <si>
    <t>59750C5500</t>
  </si>
  <si>
    <t>59760M6100</t>
  </si>
  <si>
    <t>597603E100DS</t>
  </si>
  <si>
    <t>58180C5A70</t>
  </si>
  <si>
    <t>582102J000</t>
  </si>
  <si>
    <t>58310C5A00</t>
  </si>
  <si>
    <t>58310Q5A20</t>
  </si>
  <si>
    <t>583102SA00</t>
  </si>
  <si>
    <t>58311B2A00</t>
  </si>
  <si>
    <t>262502E021</t>
  </si>
  <si>
    <t>ТРУБКА МАСЛОПРОВОДА</t>
  </si>
  <si>
    <t>4526426100</t>
  </si>
  <si>
    <t>28140F2000</t>
  </si>
  <si>
    <t>28210Q5100</t>
  </si>
  <si>
    <t>510403E100</t>
  </si>
  <si>
    <t>Трубка воздушного насоса</t>
  </si>
  <si>
    <t>97762H5000</t>
  </si>
  <si>
    <t>ТРУБКА КОНДИЦИОНЕРА</t>
  </si>
  <si>
    <t>85938A2000</t>
  </si>
  <si>
    <t>81590F1000</t>
  </si>
  <si>
    <t>ТРОСИК ЛЮЧКА ТОПЛИВНОГО БАКА В ПЛАСТИКОВОЙ ОБОЛОЧКЕ</t>
  </si>
  <si>
    <t>81590H0000</t>
  </si>
  <si>
    <t>81590H2200</t>
  </si>
  <si>
    <t>41510G6100</t>
  </si>
  <si>
    <t>ТРОСИК СЦЕПЛЕНИЯ В ПЛАСТИКОВОЙ ОБОЛОЧКЕ</t>
  </si>
  <si>
    <t>81190D4000</t>
  </si>
  <si>
    <t>587434L000</t>
  </si>
  <si>
    <t>ТОРМОЗНОЙ ТРУБОПРОВОД ЗАДНИЙ, ПРАВЫЙ</t>
  </si>
  <si>
    <t>583301Y000</t>
  </si>
  <si>
    <t>ТОРМОЗНОЙ ЦИЛИНДР</t>
  </si>
  <si>
    <t>55100H0500</t>
  </si>
  <si>
    <t>ТОРСИОННАЯ БАЛКА ЗАДНЕЙ ПОДВЕСКИ В СБОРЕ</t>
  </si>
  <si>
    <t>55100H0600</t>
  </si>
  <si>
    <t>97179H8000</t>
  </si>
  <si>
    <t>58311G4A30</t>
  </si>
  <si>
    <t>814911D000</t>
  </si>
  <si>
    <t>ТРОСИК ЗАМКА ДВЕРИ 3 ММ</t>
  </si>
  <si>
    <t>972584Y100</t>
  </si>
  <si>
    <t>ТРОСИК ЗАСЛОНКИ ОТОПИТЕЛЯ САЛОНА</t>
  </si>
  <si>
    <t>81312H0000</t>
  </si>
  <si>
    <t>Трос защелки двери верхний</t>
  </si>
  <si>
    <t>81324H0000</t>
  </si>
  <si>
    <t>813711Y000</t>
  </si>
  <si>
    <t>81190M6100</t>
  </si>
  <si>
    <t>43794B2110</t>
  </si>
  <si>
    <t>ТРОСИК КПП</t>
  </si>
  <si>
    <t>52730J7AB0</t>
  </si>
  <si>
    <t>410682A010</t>
  </si>
  <si>
    <t>495363L100</t>
  </si>
  <si>
    <t>СТОПОРНАЯ ШАЙБА D=10ММ</t>
  </si>
  <si>
    <t>55530D3000</t>
  </si>
  <si>
    <t>555302Z000</t>
  </si>
  <si>
    <t>928232K000</t>
  </si>
  <si>
    <t>54830J5000</t>
  </si>
  <si>
    <t>Тяга стабилизатора левая</t>
  </si>
  <si>
    <t>54840J5000</t>
  </si>
  <si>
    <t>Тяга стабилизатора правая</t>
  </si>
  <si>
    <t>83420F1000</t>
  </si>
  <si>
    <t>СТЕКЛО ЗАДНЕЙ ДВЕРИ</t>
  </si>
  <si>
    <t>83420J7200</t>
  </si>
  <si>
    <t>81630B2000</t>
  </si>
  <si>
    <t>СТЕКЛО ПАНАРАМНОГО ЛЮКА КРЫШИ</t>
  </si>
  <si>
    <t>81611C5000</t>
  </si>
  <si>
    <t>СТЕКЛО ПАНОРАМНОГО ЛЮКА КРЫШИ</t>
  </si>
  <si>
    <t>81620D4000</t>
  </si>
  <si>
    <t>81630J7000</t>
  </si>
  <si>
    <t>82410F1000</t>
  </si>
  <si>
    <t>СТЕКЛО ПЕРЕДНЕЙ ДВЕРИ</t>
  </si>
  <si>
    <t>82420F1000</t>
  </si>
  <si>
    <t>0K2A358560C</t>
  </si>
  <si>
    <t>СТЕКЛОПОДЪЕМНИК СТЕКЛА ДВЕРИ</t>
  </si>
  <si>
    <t>0K2A359560C</t>
  </si>
  <si>
    <t>82401H0020</t>
  </si>
  <si>
    <t>87611F1000</t>
  </si>
  <si>
    <t>СТЕКЛЯННОЕ ЗЕРКАЛО ЗАДНЕГО ОБЗОРА БЕЗ РАМЫ</t>
  </si>
  <si>
    <t>876111P200</t>
  </si>
  <si>
    <t>87621F1020</t>
  </si>
  <si>
    <t>81170G6000</t>
  </si>
  <si>
    <t>СТОЙКА КАПОТА</t>
  </si>
  <si>
    <t>81170D9000</t>
  </si>
  <si>
    <t>СТОЙКА КАПОТА, СПОСОБ ИЗГОТОВЛЕНИЯ КОМБИНИРОВАННЫЙ: ГИБКА, СБОРКА</t>
  </si>
  <si>
    <t>81170H0000</t>
  </si>
  <si>
    <t>711202JA50</t>
  </si>
  <si>
    <t>СТОЙКА КУЗОВА</t>
  </si>
  <si>
    <t>311502H970</t>
  </si>
  <si>
    <t>Топливный бак</t>
  </si>
  <si>
    <t>31110J5000</t>
  </si>
  <si>
    <t>ТОПЛИВНЫЙ НАСОС</t>
  </si>
  <si>
    <t>311113N000AS</t>
  </si>
  <si>
    <t>31119C1101</t>
  </si>
  <si>
    <t>31120C5900</t>
  </si>
  <si>
    <t>331002F600</t>
  </si>
  <si>
    <t>353202B250</t>
  </si>
  <si>
    <t>3194545001</t>
  </si>
  <si>
    <t>ТОПЛИВНЫЙ ФИЛЬТР ДВИГАТЕЛЯ</t>
  </si>
  <si>
    <t>319703E10A</t>
  </si>
  <si>
    <t>222262G013</t>
  </si>
  <si>
    <t>222262G007</t>
  </si>
  <si>
    <t>222262E186</t>
  </si>
  <si>
    <t>222262G002</t>
  </si>
  <si>
    <t>222262G003</t>
  </si>
  <si>
    <t>222262G004</t>
  </si>
  <si>
    <t>222262B402</t>
  </si>
  <si>
    <t>222262B437</t>
  </si>
  <si>
    <t>222262B440</t>
  </si>
  <si>
    <t>25350D2100</t>
  </si>
  <si>
    <t>52750B2050</t>
  </si>
  <si>
    <t>517501S000</t>
  </si>
  <si>
    <t>СТУПИЦЫ КОЛЕС ЗВЕЗДООБРАЗНОЙ ФОРМЫ, ЦЕЛЬНОЛИТЫЕ ИЗ ЧЕРНЫХ МЕТАЛЛОВ: ПР</t>
  </si>
  <si>
    <t>092143K100</t>
  </si>
  <si>
    <t>СЪЕМНИК САЛЬНИКА, ПРИНЦИП ДЕЙСТВИЯ РУЧНОЙ (МЕХАНИЧЕСКИЙ)</t>
  </si>
  <si>
    <t>0K20N43201</t>
  </si>
  <si>
    <t>28791D4500</t>
  </si>
  <si>
    <t>28793A7000</t>
  </si>
  <si>
    <t>28793C1000</t>
  </si>
  <si>
    <t>28795J0100</t>
  </si>
  <si>
    <t>92406K0000</t>
  </si>
  <si>
    <t>92405A2010</t>
  </si>
  <si>
    <t>92406D4100</t>
  </si>
  <si>
    <t>98311G6000</t>
  </si>
  <si>
    <t>55290C2100</t>
  </si>
  <si>
    <t>55290C2200</t>
  </si>
  <si>
    <t>25318C2000</t>
  </si>
  <si>
    <t>0K53Z56620B</t>
  </si>
  <si>
    <t>СИЛОВЫЕ УСТАНОВКИ И ДВИГАТЕЛИ ГИДРАВЛИЧЕСКИЕ ЛИНЕЙНОГО ДЕЙСТВИЯ (ЦИЛИН</t>
  </si>
  <si>
    <t>54814C1000</t>
  </si>
  <si>
    <t>222222E000</t>
  </si>
  <si>
    <t>C5H15AK000</t>
  </si>
  <si>
    <t>СЕТКА В БАГАЖНИК</t>
  </si>
  <si>
    <t>87110F1010</t>
  </si>
  <si>
    <t>87110G6030</t>
  </si>
  <si>
    <t>СТЕКЛО БАГАЖНОЙ ДВЕРИ (ЗАКАЛЕННОЕ) С ЭЛЕКТРИЧЕСКИМ ОБОГРЕВОМ, БЕЗ РАМЫ</t>
  </si>
  <si>
    <t>87110G6040</t>
  </si>
  <si>
    <t>87110G6050</t>
  </si>
  <si>
    <t>87110K0020</t>
  </si>
  <si>
    <t>82410M6020</t>
  </si>
  <si>
    <t>3530137210</t>
  </si>
  <si>
    <t>СТАЛЬНОЙ КЛАПАН ДЛЯ РЕГУЛИРОВАНИЯ ДАВЛЕНИЯ ТОПЛИВНОЙ СИСТЕМЫ</t>
  </si>
  <si>
    <t>82420D4030</t>
  </si>
  <si>
    <t>82420M6020</t>
  </si>
  <si>
    <t>83410D4010</t>
  </si>
  <si>
    <t>83410M6020</t>
  </si>
  <si>
    <t>83420J5010</t>
  </si>
  <si>
    <t>361002E200</t>
  </si>
  <si>
    <t>СТАРТЕР</t>
  </si>
  <si>
    <t>361003C151</t>
  </si>
  <si>
    <t>863542F030</t>
  </si>
  <si>
    <t>СОЕДИНИТЕЛЬНАЯ ДЕТАЛЬ РЕШЕТКИ РАДИАТОРА</t>
  </si>
  <si>
    <t>88450C5FF0</t>
  </si>
  <si>
    <t>СПИНКА СИДЕНЬЯ, БЕЗ ПОДГОЛОВНИКА</t>
  </si>
  <si>
    <t>B2F34AB1009H</t>
  </si>
  <si>
    <t>СПОЙЛЕР КУЗОВА</t>
  </si>
  <si>
    <t>54810B2000SJ</t>
  </si>
  <si>
    <t>СТАБИЛИЗАТОР ПОПЕРЕЧНОЙ УСТОЙЧИВОСТИ</t>
  </si>
  <si>
    <t>54810C1000</t>
  </si>
  <si>
    <t>5481039110</t>
  </si>
  <si>
    <t>55500C1200</t>
  </si>
  <si>
    <t>555103E100SJ</t>
  </si>
  <si>
    <t>54500Q5000</t>
  </si>
  <si>
    <t>545002J003</t>
  </si>
  <si>
    <t>545002J950</t>
  </si>
  <si>
    <t>545003W102</t>
  </si>
  <si>
    <t>54501C5150</t>
  </si>
  <si>
    <t>54501K0100</t>
  </si>
  <si>
    <t>54500A2700</t>
  </si>
  <si>
    <t>81652C5000</t>
  </si>
  <si>
    <t>54501D7000</t>
  </si>
  <si>
    <t>РЫЧАГ ПЕРЕДНЕЙ НИЖНЕЙ ПОДВЕСКИ</t>
  </si>
  <si>
    <t>46700D9000</t>
  </si>
  <si>
    <t>РЫЧАГ ПЕРЕКЛЮЧЕНИЯ ПЕРЕДАЧ</t>
  </si>
  <si>
    <t>46700H2110</t>
  </si>
  <si>
    <t>РЫЧАГ ПЕРЕКЛЮЧЕНИЯ ПЕРЕДАЧ АКПП</t>
  </si>
  <si>
    <t>437603W000</t>
  </si>
  <si>
    <t>597101P000EQ</t>
  </si>
  <si>
    <t>Рычаг стояночного тормоза</t>
  </si>
  <si>
    <t>98120J5000</t>
  </si>
  <si>
    <t>97156H8000</t>
  </si>
  <si>
    <t>РЫЧАЖОК РЕГУЛИРОВКИ РЕЖИМА РАБОТЫ</t>
  </si>
  <si>
    <t>98311J5000</t>
  </si>
  <si>
    <t>98311J7000</t>
  </si>
  <si>
    <t>983113T000</t>
  </si>
  <si>
    <t>98321C5000</t>
  </si>
  <si>
    <t>98321J5000</t>
  </si>
  <si>
    <t>98321J7000</t>
  </si>
  <si>
    <t>55280C5050</t>
  </si>
  <si>
    <t>55280H3100</t>
  </si>
  <si>
    <t>361302F050</t>
  </si>
  <si>
    <t>361312E120</t>
  </si>
  <si>
    <t>3613126810</t>
  </si>
  <si>
    <t>54505J6500</t>
  </si>
  <si>
    <t>55210C1700</t>
  </si>
  <si>
    <t>437401R300</t>
  </si>
  <si>
    <t>82651J7000</t>
  </si>
  <si>
    <t>826612J020</t>
  </si>
  <si>
    <t>83651H0010</t>
  </si>
  <si>
    <t>83651J5010</t>
  </si>
  <si>
    <t>83651K0010</t>
  </si>
  <si>
    <t>83661B2010</t>
  </si>
  <si>
    <t>82651M6210</t>
  </si>
  <si>
    <t>Ручка двери левая</t>
  </si>
  <si>
    <t>826603E040XX</t>
  </si>
  <si>
    <t>82651H2200</t>
  </si>
  <si>
    <t>82661C5010</t>
  </si>
  <si>
    <t>82661K0010</t>
  </si>
  <si>
    <t>82661K0820</t>
  </si>
  <si>
    <t>82620H0020SAQ</t>
  </si>
  <si>
    <t>82620M6010SA1</t>
  </si>
  <si>
    <t>8262007010EQ</t>
  </si>
  <si>
    <t>826201H300EQ</t>
  </si>
  <si>
    <t>82661F1010</t>
  </si>
  <si>
    <t>88013D4010WK</t>
  </si>
  <si>
    <t>РУЧКА РЕГУЛИРОВКИ ПОЛОЖЕНИЯ СИДЕНЬЯ</t>
  </si>
  <si>
    <t>88192C5NA0WK</t>
  </si>
  <si>
    <t>81751K0000</t>
  </si>
  <si>
    <t>82610H0020SAQ</t>
  </si>
  <si>
    <t>826302200187</t>
  </si>
  <si>
    <t>РУЧКА СТЕКЛОПОДЪЕМНИКА ДВЕРИ</t>
  </si>
  <si>
    <t>85340M0100TTX</t>
  </si>
  <si>
    <t>853401C150MG</t>
  </si>
  <si>
    <t>Ручка салона задняя левая</t>
  </si>
  <si>
    <t>97158H8000</t>
  </si>
  <si>
    <t>РЫЧАГ ЗАСЛОНКИ ОТОПИТЕЛЯ</t>
  </si>
  <si>
    <t>88120F1000WK</t>
  </si>
  <si>
    <t>РЫЧАГ МЕХАНИЗМА РЕГУЛИРОВКИ ПОЛОЖЕНИЯ СИДЕНЬЯ</t>
  </si>
  <si>
    <t>81652D9000</t>
  </si>
  <si>
    <t>РЫЧАГ НАКЛОНА КРЫШКИ ЛЮКА</t>
  </si>
  <si>
    <t>922012F200</t>
  </si>
  <si>
    <t>922012J500</t>
  </si>
  <si>
    <t>922012J800</t>
  </si>
  <si>
    <t>92202B2600</t>
  </si>
  <si>
    <t>84220C1000</t>
  </si>
  <si>
    <t>ПРОКЛАДКА ФИКСАТОРА ДНИЩА КУЗОВА</t>
  </si>
  <si>
    <t>92201D4100</t>
  </si>
  <si>
    <t>92201D4500</t>
  </si>
  <si>
    <t>92201H0200</t>
  </si>
  <si>
    <t>82654J7000</t>
  </si>
  <si>
    <t>ПРОКЛАДКА РУЧКИ ДВЕРИ</t>
  </si>
  <si>
    <t>328391R100</t>
  </si>
  <si>
    <t>ПРУЖИНА ПЕДАЛИ СЦЕПЛЕНИЯ</t>
  </si>
  <si>
    <t>9999900083AS</t>
  </si>
  <si>
    <t>ПРОЧИЕ СОЕДИНИТЕЛИ И КОНТАКТНЫЕ ЭЛЕМЕНТЫ ДЛЯ ПРОВОДОВ И КАБЕЛЕЙ НА НАП</t>
  </si>
  <si>
    <t>58144G6300</t>
  </si>
  <si>
    <t>ПРУЖИНА КОЛОДОК</t>
  </si>
  <si>
    <t>92201Q5000</t>
  </si>
  <si>
    <t>92406F1600</t>
  </si>
  <si>
    <t>92406J5000</t>
  </si>
  <si>
    <t>92202K0000</t>
  </si>
  <si>
    <t>922022J530</t>
  </si>
  <si>
    <t>922022J800</t>
  </si>
  <si>
    <t>922023E001</t>
  </si>
  <si>
    <t>922072J000</t>
  </si>
  <si>
    <t>92208M6000</t>
  </si>
  <si>
    <t>Фара ДХО Правая</t>
  </si>
  <si>
    <t>92405B2100</t>
  </si>
  <si>
    <t>924052J800</t>
  </si>
  <si>
    <t>283133A100</t>
  </si>
  <si>
    <t>283142A800</t>
  </si>
  <si>
    <t>2921537100</t>
  </si>
  <si>
    <t>263153A100</t>
  </si>
  <si>
    <t>284202F700</t>
  </si>
  <si>
    <t>2244104090</t>
  </si>
  <si>
    <t>287512J200</t>
  </si>
  <si>
    <t>287512T200</t>
  </si>
  <si>
    <t>223112B610</t>
  </si>
  <si>
    <t>223112E100</t>
  </si>
  <si>
    <t>223113CGB0</t>
  </si>
  <si>
    <t>223123A120</t>
  </si>
  <si>
    <t>841932T000</t>
  </si>
  <si>
    <t>MFU6021512BDS</t>
  </si>
  <si>
    <t>ПРОКЛАДКА МАСЛЯНОГО ПОДДОНА</t>
  </si>
  <si>
    <t>211523CAA1</t>
  </si>
  <si>
    <t>ПРОКЛАДКА КРЫШКИ СЛИВНОГО ОТВЕРСТИЯ МАСЛА</t>
  </si>
  <si>
    <t>282462B710</t>
  </si>
  <si>
    <t>224412F601</t>
  </si>
  <si>
    <t>452833F800</t>
  </si>
  <si>
    <t>283122E050</t>
  </si>
  <si>
    <t>87381D4000</t>
  </si>
  <si>
    <t>ПРОКЛАДКА КРЫШКИ БАГАЖНОЙ ДВЕРИ</t>
  </si>
  <si>
    <t>213543C540</t>
  </si>
  <si>
    <t>ПРОКЛАДКА КРЫШКИ БЛОКА ДВИГАТЕЛЯ</t>
  </si>
  <si>
    <t>282173L110</t>
  </si>
  <si>
    <t>ПРОКЛАДКА КРЫШКИ ВПУСКНОГО КОЛЛЕКТОРА</t>
  </si>
  <si>
    <t>49583C1350</t>
  </si>
  <si>
    <t>49583C5050</t>
  </si>
  <si>
    <t>495R5H0000</t>
  </si>
  <si>
    <t>ПЫЛЬНИК ШРУСА КОЛЕСА, ПОСТАВЛЯЕТСЯ В КОМПЛЕКТЕ С ХОМУТАМИ 1 ШТ., ДЕМПФ</t>
  </si>
  <si>
    <t>49536H5005</t>
  </si>
  <si>
    <t>ПЫЛЬНИК ШРУСА КОЛЕСА, ПОСТАВЛЯЕТСЯ В КОМПЛЕКТЕ С ХОМУТАМИ 2 ШТ., ДЕМПФ</t>
  </si>
  <si>
    <t>49542H5000</t>
  </si>
  <si>
    <t>ПЫЛЬНИК ШРУСА КОЛЕСА, ПОСТАВЛЯЕТСЯ В КОМПЛЕКТЕ С ХОМУТАМИ 2 ШТ., УПЛОТ</t>
  </si>
  <si>
    <t>495R4Q5200</t>
  </si>
  <si>
    <t>49541M6200</t>
  </si>
  <si>
    <t>49542G3005</t>
  </si>
  <si>
    <t>49542G6000</t>
  </si>
  <si>
    <t>56528H8000</t>
  </si>
  <si>
    <t>49542H5100</t>
  </si>
  <si>
    <t>25310J3400</t>
  </si>
  <si>
    <t>49541D7030</t>
  </si>
  <si>
    <t>ПЫЛЬНИК ШРУСА КОЛЕСА, ПОСТАВЛЯЕТСЯ В КОМПЛЕКТЕ С ХОМУТОМ 2ШТ, ДЕМПФЕРО</t>
  </si>
  <si>
    <t>495L5H0000</t>
  </si>
  <si>
    <t>ПЫЛЬНИК ШРУСА КОЛЕСА, ПОСТАВЛЯЕТСЯ В КОМПЛЕКТЕ С ХОМУТОМ, ДЕМПФЕРОМ ПР</t>
  </si>
  <si>
    <t>495L5H0100</t>
  </si>
  <si>
    <t>Пыльник шруса внутренний левый</t>
  </si>
  <si>
    <t>495973X1A0</t>
  </si>
  <si>
    <t>ПЫЛЬНИК ШРУСА КОЛЕСА, ПОСТАВЛЯЕТСЯ В КОМПЛЕКТЕ С ХОМУТАМИ 3ШТ, ДЕМПФЕР</t>
  </si>
  <si>
    <t>49542D7060</t>
  </si>
  <si>
    <t>ПЫЛЬНИК ШРУСА КОЛЕСА, ПОСТАВЛЯЕТСЯ В КОМПЛЕКТЕ С ХОМУТОМ 1ШТ, УПЛОТНИТ</t>
  </si>
  <si>
    <t>49581C1300</t>
  </si>
  <si>
    <t>49581C1350</t>
  </si>
  <si>
    <t>495L4Q5210</t>
  </si>
  <si>
    <t>ПЫЛЬНИК ШРУСА КОЛЕСА, ПОСТАВЛЯЕТСЯ В КОМПЛЕКТЕ С ХОМУТАМИ 2ШТ, СТОПОРН</t>
  </si>
  <si>
    <t>54630A722A</t>
  </si>
  <si>
    <t>88111A2510</t>
  </si>
  <si>
    <t>ПРУЖИНА ПЕРЕДНЕЙ ПОДВЕСКИ, ВИНТОВАЯ, ИЗГОТОВЛЕНА МЕТОДОМ КРУГЛОГО ПРОК</t>
  </si>
  <si>
    <t>55330Q5RA0</t>
  </si>
  <si>
    <t>467833V000</t>
  </si>
  <si>
    <t>ПРУЖИНА РЫЧАГА КПП (КРУЧЕНИЕ)</t>
  </si>
  <si>
    <t>4145102500</t>
  </si>
  <si>
    <t>582541Y300</t>
  </si>
  <si>
    <t>55316F2000</t>
  </si>
  <si>
    <t>55370G2000</t>
  </si>
  <si>
    <t>4142545000</t>
  </si>
  <si>
    <t>582641Y300</t>
  </si>
  <si>
    <t>2312622010</t>
  </si>
  <si>
    <t>ПРУЖИННАЯ ШАЙБА D=8ММ</t>
  </si>
  <si>
    <t>86350D4000</t>
  </si>
  <si>
    <t>86350J7700</t>
  </si>
  <si>
    <t>86420J5300</t>
  </si>
  <si>
    <t>РЕШЕТКА ВОЗДУХОЗАБОРНИКА КАПОТА</t>
  </si>
  <si>
    <t>85630D4000WK</t>
  </si>
  <si>
    <t>РЕШЕТКА ДИНАМИКА БАГАЖНОГО ОТСЕКА</t>
  </si>
  <si>
    <t>85670D4000WK</t>
  </si>
  <si>
    <t>86380D4420</t>
  </si>
  <si>
    <t>863802JBA0</t>
  </si>
  <si>
    <t>811812B000RU</t>
  </si>
  <si>
    <t>86569F1010</t>
  </si>
  <si>
    <t>86150M6100</t>
  </si>
  <si>
    <t>97535G2000</t>
  </si>
  <si>
    <t>97500H0200</t>
  </si>
  <si>
    <t>97510D4000</t>
  </si>
  <si>
    <t>865613T200</t>
  </si>
  <si>
    <t>86565G6700</t>
  </si>
  <si>
    <t>87771J5300</t>
  </si>
  <si>
    <t>56111M6AA0B2E</t>
  </si>
  <si>
    <t>РУЛЕВОЕ КОЛЕСО</t>
  </si>
  <si>
    <t>56310D4501</t>
  </si>
  <si>
    <t>РУЛЕВЫЕ КОЛОНКИ</t>
  </si>
  <si>
    <t>56310Q5800</t>
  </si>
  <si>
    <t>56390B2210</t>
  </si>
  <si>
    <t>812601P200</t>
  </si>
  <si>
    <t>РУЧКА БАГАЖНОЙ ДВЕРИ</t>
  </si>
  <si>
    <t>81260D3510</t>
  </si>
  <si>
    <t>81260J7210</t>
  </si>
  <si>
    <t>812601M500</t>
  </si>
  <si>
    <t>82651C5010</t>
  </si>
  <si>
    <t>56540K0000</t>
  </si>
  <si>
    <t>563902W250</t>
  </si>
  <si>
    <t>56310J7100</t>
  </si>
  <si>
    <t>56390G4000FFF</t>
  </si>
  <si>
    <t>890534D110KS</t>
  </si>
  <si>
    <t>863502J600</t>
  </si>
  <si>
    <t>86351K0500</t>
  </si>
  <si>
    <t>56390D4500</t>
  </si>
  <si>
    <t>56390D4501</t>
  </si>
  <si>
    <t>88298J5000WK</t>
  </si>
  <si>
    <t>89294C5010WK</t>
  </si>
  <si>
    <t>96563A2000</t>
  </si>
  <si>
    <t>467112J510WK</t>
  </si>
  <si>
    <t>РУКОЯТКА РЫЧАГА КПП</t>
  </si>
  <si>
    <t>88198A4050EQ</t>
  </si>
  <si>
    <t>882751M001WK</t>
  </si>
  <si>
    <t>97128D1000</t>
  </si>
  <si>
    <t>РЕЗИСТОР ОТОПИТЕЛЯ, 10ВТ</t>
  </si>
  <si>
    <t>56500E4000</t>
  </si>
  <si>
    <t>56500J7000</t>
  </si>
  <si>
    <t>89810F1000ED</t>
  </si>
  <si>
    <t>89820F1000ED</t>
  </si>
  <si>
    <t>88820F1000ED</t>
  </si>
  <si>
    <t>РЕМЕНЬ БЕЗОПАСНОСТИ В СБОРЕ ПЕРЕДНИЙ, ПРАВЫЙ</t>
  </si>
  <si>
    <t>952304N000</t>
  </si>
  <si>
    <t>368302F740</t>
  </si>
  <si>
    <t>РЕЛЕ СВЕЧЕЙ НАКАЛИВАНИЯ 12В, 20А</t>
  </si>
  <si>
    <t>319212W000AS</t>
  </si>
  <si>
    <t>РЕЛЕ УРОВНЯ ВОДЫ ТОПЛИВНОГО ФИЛЬТРА А/М, НАПРЯЖЕНИЕ - 12В, СИЛА ТОКА -</t>
  </si>
  <si>
    <t>319214D200</t>
  </si>
  <si>
    <t>88870G6000WK</t>
  </si>
  <si>
    <t>88880G6600WK</t>
  </si>
  <si>
    <t>89810G6000WK</t>
  </si>
  <si>
    <t>89820G6000WK</t>
  </si>
  <si>
    <t>89850B2000EQ</t>
  </si>
  <si>
    <t>86522J5000</t>
  </si>
  <si>
    <t>86543G6700</t>
  </si>
  <si>
    <t>86544G6700</t>
  </si>
  <si>
    <t>86560D4020</t>
  </si>
  <si>
    <t>86560D4400</t>
  </si>
  <si>
    <t>86561B2800</t>
  </si>
  <si>
    <t>86561D4520</t>
  </si>
  <si>
    <t>86561G6300</t>
  </si>
  <si>
    <t>86561J6000</t>
  </si>
  <si>
    <t>254604D900</t>
  </si>
  <si>
    <t>25310D7600</t>
  </si>
  <si>
    <t>РАДИАТОР В СБОРЕ</t>
  </si>
  <si>
    <t>97138H8000</t>
  </si>
  <si>
    <t>971382J000</t>
  </si>
  <si>
    <t>25310K0260</t>
  </si>
  <si>
    <t>254602G500</t>
  </si>
  <si>
    <t>282712GTA3</t>
  </si>
  <si>
    <t>РАДИАТОР (ИНТЕРКУЛЕР) ДВИГАТЕЛЯ</t>
  </si>
  <si>
    <t>473004J010</t>
  </si>
  <si>
    <t>РАЗДАТОЧНАЯ КОРОБКА</t>
  </si>
  <si>
    <t>86519B2810</t>
  </si>
  <si>
    <t>97191C5000</t>
  </si>
  <si>
    <t>264102B740</t>
  </si>
  <si>
    <t>РАДИАТОР ОХЛАЖДЕНИЯ МАСЛА</t>
  </si>
  <si>
    <t>241003C158</t>
  </si>
  <si>
    <t>2420003051</t>
  </si>
  <si>
    <t>254312M500</t>
  </si>
  <si>
    <t>249003C158</t>
  </si>
  <si>
    <t>2410003052</t>
  </si>
  <si>
    <t>РАСПРЕДЕЛИТЕЛЬНЫЙ ВАЛ ДВИГАТЕЛЯ</t>
  </si>
  <si>
    <t>926312J000</t>
  </si>
  <si>
    <t>РАССЕИВАТЕЛЬ ФОНАРЯ ПОДСВЕТКИ ДВЕРИ</t>
  </si>
  <si>
    <t>9281037100</t>
  </si>
  <si>
    <t>РАССЕИВАТЕЛЬ ФОНАРЯ ПОДСВЕТКИ САЛОНА</t>
  </si>
  <si>
    <t>56500D7000</t>
  </si>
  <si>
    <t>565002W300</t>
  </si>
  <si>
    <t>57770D4100</t>
  </si>
  <si>
    <t>1731314000</t>
  </si>
  <si>
    <t>РЕЗИНОВАЯ ЗАГЛУШКА ПАНЕЛИ КУЗОВА</t>
  </si>
  <si>
    <t>582572W000</t>
  </si>
  <si>
    <t>530003B510</t>
  </si>
  <si>
    <t>РЕДУКТОР ДИФФЕРЕНЦИАЛА ВЕДУЩЕГО МОСТА</t>
  </si>
  <si>
    <t>41690D4100</t>
  </si>
  <si>
    <t>РЕДУКЦИОННЫЙ КЛАПАН ДАВЛЕНИЯ ЖИДКОСТИ СЦЕПЛЕНИЯ</t>
  </si>
  <si>
    <t>82620P2010FMH</t>
  </si>
  <si>
    <t>Ручка внутренняя передней правой двери</t>
  </si>
  <si>
    <t>84247L1000</t>
  </si>
  <si>
    <t>Панель пола кузова задняя правая</t>
  </si>
  <si>
    <t>816473E001</t>
  </si>
  <si>
    <t>A338R113</t>
  </si>
  <si>
    <t>92102J7050QQK</t>
  </si>
  <si>
    <t>252212B700</t>
  </si>
  <si>
    <t>Шкив насоса системы охлаждения ДВС</t>
  </si>
  <si>
    <t>868422F500</t>
  </si>
  <si>
    <t>1MH30AB010</t>
  </si>
  <si>
    <t>Накладка заднего бампера KIA Cerato TD 2010</t>
  </si>
  <si>
    <t>25310H5000</t>
  </si>
  <si>
    <t>РАДИАТОР В СБОРЕ MT</t>
  </si>
  <si>
    <t>924011G210</t>
  </si>
  <si>
    <t>Фонарь левый в сборе RIO HB 2006-2011</t>
  </si>
  <si>
    <t>863203E041</t>
  </si>
  <si>
    <t>4143128020</t>
  </si>
  <si>
    <t>ОСЬ ВИЛКИ СЦЕПЛЕНИЯ</t>
  </si>
  <si>
    <t>81248B1000</t>
  </si>
  <si>
    <t>Кожух замка крышки багажника</t>
  </si>
  <si>
    <t>89470J7040AZG</t>
  </si>
  <si>
    <t>Обивка спинки сиденья зад прав</t>
  </si>
  <si>
    <t>89370J7020AZG</t>
  </si>
  <si>
    <t>Обивка спинки сиденья зад лев</t>
  </si>
  <si>
    <t>95720C5050</t>
  </si>
  <si>
    <t>CU23019</t>
  </si>
  <si>
    <t>92102F1011</t>
  </si>
  <si>
    <t>64101M6000</t>
  </si>
  <si>
    <t>Панель передняя (телевизор) CERATO 2018-&gt;</t>
  </si>
  <si>
    <t>64577M6000</t>
  </si>
  <si>
    <t>Кронштейн крыла переднего левого (металл.) CERATO 2018-&gt;</t>
  </si>
  <si>
    <t>209102EU07</t>
  </si>
  <si>
    <t>92101D4170</t>
  </si>
  <si>
    <t>R8480AC1041K</t>
  </si>
  <si>
    <t>КОЖАНЫЙ ЧЕХОЛ ДЛЯ ТЕЛЕФОНА "STINGER" (IPHONE 6,7,8)</t>
  </si>
  <si>
    <t>R9210J7100</t>
  </si>
  <si>
    <t>МЕХАНИЧЕСКОЕ ПРОТИВОУГОННОЕ УСТРОЙСТВО AT/DCT Cee'd CD</t>
  </si>
  <si>
    <t>R9210M6200</t>
  </si>
  <si>
    <t>МЕХАНИЧЕСКОЕ ПРОТИВОУГОННОЕ УСТРОЙСТВО MT Cerato BD</t>
  </si>
  <si>
    <t>54623C1000</t>
  </si>
  <si>
    <t>Прокладка пружины</t>
  </si>
  <si>
    <t>86821D4000</t>
  </si>
  <si>
    <t>Подкрылок задний левый OPTIMA JF</t>
  </si>
  <si>
    <t>986712S500</t>
  </si>
  <si>
    <t>Актуатор фары левой SPORTAGE 2010-2014</t>
  </si>
  <si>
    <t>1864735010</t>
  </si>
  <si>
    <t>Лампа</t>
  </si>
  <si>
    <t>895012PAA0</t>
  </si>
  <si>
    <t>МЕХАНИЗМ РЕГУЛИРОВКИ ПОЛОЖЕНИЯ СИДЕНЬЯ</t>
  </si>
  <si>
    <t>86530M6060</t>
  </si>
  <si>
    <t>Спойлер бампера переднего (с накладкой) CERATO 2018-&gt;</t>
  </si>
  <si>
    <t>858761H000EQ</t>
  </si>
  <si>
    <t>Накладка внутренняя порога кузова, нижняя правая</t>
  </si>
  <si>
    <t>79770A2000</t>
  </si>
  <si>
    <t>Петля багажной двери</t>
  </si>
  <si>
    <t>86130A2700</t>
  </si>
  <si>
    <t>79120A7600</t>
  </si>
  <si>
    <t>770041F020</t>
  </si>
  <si>
    <t>Дверь задняя правая Sportage Sportage</t>
  </si>
  <si>
    <t>495941G000</t>
  </si>
  <si>
    <t>Пыльник шруса наружний правый</t>
  </si>
  <si>
    <t>861323F000</t>
  </si>
  <si>
    <t>530423B500</t>
  </si>
  <si>
    <t>530623B500</t>
  </si>
  <si>
    <t>866652J700</t>
  </si>
  <si>
    <t>Накладка бампера заднего</t>
  </si>
  <si>
    <t>866202J700</t>
  </si>
  <si>
    <t>Абсорбер бампера заднего (пластик.)</t>
  </si>
  <si>
    <t>86610G6310</t>
  </si>
  <si>
    <t>Панель заднего бампера</t>
  </si>
  <si>
    <t>546101H000DS</t>
  </si>
  <si>
    <t>Площадка АКБ CERATO YD</t>
  </si>
  <si>
    <t>452803B821</t>
  </si>
  <si>
    <t>Крышка АКПП передняя (пластик.) с прокладкой CERATO YD</t>
  </si>
  <si>
    <t>66400A7600</t>
  </si>
  <si>
    <t>Фара  левая Cerato</t>
  </si>
  <si>
    <t>224433CGA0</t>
  </si>
  <si>
    <t>Прокладка крышки двигателя</t>
  </si>
  <si>
    <t>868121Y000</t>
  </si>
  <si>
    <t>Подкрылок передний правый PICANTO 2011-2014</t>
  </si>
  <si>
    <t>581012YA00</t>
  </si>
  <si>
    <t>Колодки тормозные передние Sportage SL</t>
  </si>
  <si>
    <t>542203E000</t>
  </si>
  <si>
    <t>Болт регулировки сход-развала</t>
  </si>
  <si>
    <t>876111G300</t>
  </si>
  <si>
    <t>876204Y040</t>
  </si>
  <si>
    <t>Зеркало заднего вида правое в сборе с повторителем RIO 2011 -&gt;</t>
  </si>
  <si>
    <t>291202H000</t>
  </si>
  <si>
    <t>Кожух моторного отсека RH</t>
  </si>
  <si>
    <t>587221H500</t>
  </si>
  <si>
    <t>3610026860</t>
  </si>
  <si>
    <t>Стартер в сборе</t>
  </si>
  <si>
    <t>641012K000</t>
  </si>
  <si>
    <t>Панель передняя SOUL 2008-2011</t>
  </si>
  <si>
    <t>865831G000</t>
  </si>
  <si>
    <t>Кронштейн бампера переднего левый на панель RIO 2006-2011</t>
  </si>
  <si>
    <t>4326039010</t>
  </si>
  <si>
    <t>285212F600</t>
  </si>
  <si>
    <t>82410A2010</t>
  </si>
  <si>
    <t>Стекло двери передней левой CEED JD 2012-2015</t>
  </si>
  <si>
    <t>4780139000</t>
  </si>
  <si>
    <t>УПЛОТНИТЕЛЬНОЕ КОЛЬЦО МУФТЫ ПОЛНОГО ПРИВОДА</t>
  </si>
  <si>
    <t>311152P000</t>
  </si>
  <si>
    <t>957203U400</t>
  </si>
  <si>
    <t>Датчик парковки внутренний</t>
  </si>
  <si>
    <t>986201M000</t>
  </si>
  <si>
    <t>8773207000</t>
  </si>
  <si>
    <t>Молдинг двери задней правой Picanto Picanto</t>
  </si>
  <si>
    <t>928503E000CY</t>
  </si>
  <si>
    <t>872311G200</t>
  </si>
  <si>
    <t>873101H200</t>
  </si>
  <si>
    <t>Ручка двери задка Cee'd Cee'd</t>
  </si>
  <si>
    <t>865131M300</t>
  </si>
  <si>
    <t>Кронштейн бампера переднего левый боковой</t>
  </si>
  <si>
    <t>218102P950</t>
  </si>
  <si>
    <t>Опора ДВС правая</t>
  </si>
  <si>
    <t>876261M000</t>
  </si>
  <si>
    <t>КОЖУХ ЗЕРКАЛА ДВЕРИ</t>
  </si>
  <si>
    <t>495943E200</t>
  </si>
  <si>
    <t>Пыльник шруса</t>
  </si>
  <si>
    <t>581802SA51</t>
  </si>
  <si>
    <t>28600B2320</t>
  </si>
  <si>
    <t>88951A2321</t>
  </si>
  <si>
    <t>ХОМУТ КРЕПЛЕНИЯ ТРУБКИ ВЕНТИЛЯЦИИ СИДЕНИЯ Ползунок для молнии</t>
  </si>
  <si>
    <t>56530H8000</t>
  </si>
  <si>
    <t>КРОНШТЕЙН УПОРА РЕЙКИ</t>
  </si>
  <si>
    <t>86325D4000</t>
  </si>
  <si>
    <t>924702P500LH</t>
  </si>
  <si>
    <t>793300U000</t>
  </si>
  <si>
    <t>Петля двери задней левой верхняя RIO 2015</t>
  </si>
  <si>
    <t>793500U000</t>
  </si>
  <si>
    <t>Петля двери задней левой нижняя RIO 2015</t>
  </si>
  <si>
    <t>373002E210</t>
  </si>
  <si>
    <t>1879003498AS</t>
  </si>
  <si>
    <t>243602GGB0</t>
  </si>
  <si>
    <t>Кожух системы газораспределения</t>
  </si>
  <si>
    <t>81900A2C00</t>
  </si>
  <si>
    <t>ЗАМОК ЗАЖИГАНИЯ С 2-МЯ КЛЮЧАМИ</t>
  </si>
  <si>
    <t>87311A2200</t>
  </si>
  <si>
    <t>Накладка крышки багажника Ceed SW</t>
  </si>
  <si>
    <t>B2F46AC100</t>
  </si>
  <si>
    <t>БРЫЗГОВИКИ задние Soul 2014-</t>
  </si>
  <si>
    <t>1895902114AS</t>
  </si>
  <si>
    <t>Разъем ПТФ/датчика уровня бачка омывателя (фишка) SANTA FE/CERATO KOUP</t>
  </si>
  <si>
    <t>86513A7000</t>
  </si>
  <si>
    <t>Кронштейн бампера переднего левый на крыло CERATO 2013 -&gt;/KOUP</t>
  </si>
  <si>
    <t>86517A7000</t>
  </si>
  <si>
    <t>Кронштейн бампера переднего левый под фару CERATO 2012-&gt;</t>
  </si>
  <si>
    <t>563101H500FFF</t>
  </si>
  <si>
    <t>Рулевая колонка в сборе (ЭУР)</t>
  </si>
  <si>
    <t>54530C1000</t>
  </si>
  <si>
    <t>ОПОРА ШАРОВАЯ левая Optima 2016&gt;</t>
  </si>
  <si>
    <t>31112C1100</t>
  </si>
  <si>
    <t>R00REDLINE</t>
  </si>
  <si>
    <t>ЛОГОТИП KIA RED LINE</t>
  </si>
  <si>
    <t>1123410206K</t>
  </si>
  <si>
    <t>974104X110WK</t>
  </si>
  <si>
    <t>Дефлектор салона центральный</t>
  </si>
  <si>
    <t>921312P500</t>
  </si>
  <si>
    <t>96610B2000</t>
  </si>
  <si>
    <t>Сигнал звуковой (с кронштейном) SOUL 2013-&gt;</t>
  </si>
  <si>
    <t>2321038001</t>
  </si>
  <si>
    <t>452724C000</t>
  </si>
  <si>
    <t>ЗАГЛУШКА ШЛАНГА ВЕНТИЛЯЦИОННОЙ СИСТЕМЫ</t>
  </si>
  <si>
    <t>934101R531</t>
  </si>
  <si>
    <t>Переключатель света фар подрулевой</t>
  </si>
  <si>
    <t>3931038060</t>
  </si>
  <si>
    <t>591804E600</t>
  </si>
  <si>
    <t>Вакуумный резервуар BONGO</t>
  </si>
  <si>
    <t>568202S000QQK</t>
  </si>
  <si>
    <t>Наконечник рулевой левый+правый</t>
  </si>
  <si>
    <t>Кронштейн бампера переднего правый под фару (металл) CERATO KOUP</t>
  </si>
  <si>
    <t>921012P080</t>
  </si>
  <si>
    <t>Фара левая (галоген, механичая регулировка) SORENTO 2010-2012</t>
  </si>
  <si>
    <t>86511A7000</t>
  </si>
  <si>
    <t>Бампер передний (sporty type) CERATO 2013-&gt;</t>
  </si>
  <si>
    <t>8651707500</t>
  </si>
  <si>
    <t>Заглушка бампера Picanto</t>
  </si>
  <si>
    <t>871103U020</t>
  </si>
  <si>
    <t>Стекло двери задка SPORTAGE</t>
  </si>
  <si>
    <t>822314X000</t>
  </si>
  <si>
    <t>Уплотнитель окна двери передней левой внутренний Rio Rio</t>
  </si>
  <si>
    <t>841271M000</t>
  </si>
  <si>
    <t>Наклейка двери задней правой антигравийная Cerato Cerato</t>
  </si>
  <si>
    <t>3279007110</t>
  </si>
  <si>
    <t>ТРОС ПЕДАЛИ АКСЕЛЕРАТОРА(ГАЗА)</t>
  </si>
  <si>
    <t>866113U000</t>
  </si>
  <si>
    <t>Бампер задний Sportage</t>
  </si>
  <si>
    <t>86841B2000</t>
  </si>
  <si>
    <t>Брызговик задний левый SOUL 2013 -&gt;</t>
  </si>
  <si>
    <t>835203F00000</t>
  </si>
  <si>
    <t>835103F00000</t>
  </si>
  <si>
    <t>НАПРАВЛЯЮЩАЯ СТЕКЛА ДВЕРИ ЛЕВАЯ</t>
  </si>
  <si>
    <t>581013NA50</t>
  </si>
  <si>
    <t>3121138000</t>
  </si>
  <si>
    <t>935703D121LK</t>
  </si>
  <si>
    <t>Блок управления стеклоподъемниками двери передней левой</t>
  </si>
  <si>
    <t>97701A5502</t>
  </si>
  <si>
    <t>495602S650FFF</t>
  </si>
  <si>
    <t>86831B2000</t>
  </si>
  <si>
    <t>Брызговик передний левый SOUL 2013 -&gt;</t>
  </si>
  <si>
    <t>86373B2000</t>
  </si>
  <si>
    <t>Наклейка двери передней правой вертикальная SOUL 2013 -&gt;</t>
  </si>
  <si>
    <t>86381B2000</t>
  </si>
  <si>
    <t>Наклейка двери задней левой вертикальная передняя SOUL 2013 -&gt;</t>
  </si>
  <si>
    <t>86392B2000</t>
  </si>
  <si>
    <t>Наклейка двери задней правой горизонтальная SOUL 2013 -&gt;</t>
  </si>
  <si>
    <t>91950A2730</t>
  </si>
  <si>
    <t>Крышка блока предохранителей CEED JD 2012-2015</t>
  </si>
  <si>
    <t>91890H0060</t>
  </si>
  <si>
    <t>Жгут проводов бампера заднего RIO X-LINE HB</t>
  </si>
  <si>
    <t>87111D4010</t>
  </si>
  <si>
    <t>351002B220</t>
  </si>
  <si>
    <t>Дросельная заслонка RIO FBr 2018-&gt;</t>
  </si>
  <si>
    <t>97762H5100</t>
  </si>
  <si>
    <t>Трубка кондиционера (от компрессора к радиатору) RIO FBr 2018-&gt;</t>
  </si>
  <si>
    <t>517502J600FFF</t>
  </si>
  <si>
    <t>495002J500FFF</t>
  </si>
  <si>
    <t>Привод колеса (левый, правый) 1 шт</t>
  </si>
  <si>
    <t>956702J610FFF</t>
  </si>
  <si>
    <t>Датчик АБС передний правый</t>
  </si>
  <si>
    <t>1360214006</t>
  </si>
  <si>
    <t>794803U000</t>
  </si>
  <si>
    <t>ОГРАНИЧИТЕЛЬ ЗАДНЕЙ ПРАВОЙ ДВЕРИ</t>
  </si>
  <si>
    <t>86564A2610</t>
  </si>
  <si>
    <t>Накладка ПТФ передняя правая (sporty type) CEED 2015-&gt;</t>
  </si>
  <si>
    <t>565512H000</t>
  </si>
  <si>
    <t>Подшипник рулевого механизма</t>
  </si>
  <si>
    <t>565221H000</t>
  </si>
  <si>
    <t>Кронштейн упора рейки</t>
  </si>
  <si>
    <t>Направляющая стекла задней правой двери</t>
  </si>
  <si>
    <t>Кольцо SRS Airbag SORENTO 2013-2014</t>
  </si>
  <si>
    <t>826552P700</t>
  </si>
  <si>
    <t>371501M000</t>
  </si>
  <si>
    <t>Площадка АКБ CERATO 2010-2013</t>
  </si>
  <si>
    <t>986241F000</t>
  </si>
  <si>
    <t>Кронштейн переднего бампера правый Sportage Sportage</t>
  </si>
  <si>
    <t>865151F500</t>
  </si>
  <si>
    <t>Облицовка фары противотуманной левая Kia Sportege</t>
  </si>
  <si>
    <t>224413E021</t>
  </si>
  <si>
    <t>Прокладка клапанной крышки двигателя Santa Fe</t>
  </si>
  <si>
    <t>2544141000</t>
  </si>
  <si>
    <t>94460H5000</t>
  </si>
  <si>
    <t>ЭЛЕКТРОННЫЙ ДАТЧИК УРОВНЯ ТОПЛИВА</t>
  </si>
  <si>
    <t>92190C5010</t>
  </si>
  <si>
    <t>ЭЛЕКТРОПРИВОД УГЛА ПОВОРОТА ПЕРЕДНЕЙ ФАРЫ, НОМИНАЛЬНАЯ ВЫХОДНАЯ МОЩНОС</t>
  </si>
  <si>
    <t>92190C5200</t>
  </si>
  <si>
    <t>463133B000</t>
  </si>
  <si>
    <t>ЭЛЕКТРОМАГНИТНЫЙ КЛАПАН АКПП</t>
  </si>
  <si>
    <t>463134G100</t>
  </si>
  <si>
    <t>394002B050</t>
  </si>
  <si>
    <t>ЭЛЕКТРОМАГНИТНЫЙ КЛАПАН АКПП В КОМПЛЕКТЕ С КРОШТЕЙНОМ И ШЛАНГАМИ</t>
  </si>
  <si>
    <t>985204L200</t>
  </si>
  <si>
    <t>ЭЛЕКТРОМЕХАНИЧЕСКОЕ РЕЛЕ УРОВНЯ ЖИДКОСТИ СТЕКЛООМЫВАТЕЛЯ, НАПРЯЖЕНИЕ М</t>
  </si>
  <si>
    <t>58535A5000</t>
  </si>
  <si>
    <t>ЭЛЕКТРОМЕХАНИЧЕСКОЕ РЕЛЕ УРОВНЯ ТОРМОЗНОЙ ЖИДКОСТИ, НАПРЯЖЕНИЕ МЕНЕЕ 6</t>
  </si>
  <si>
    <t>414702A001</t>
  </si>
  <si>
    <t>ЭЛ.ДВИГАТЕЛЬ СЦЕПЛЕНИЯ ПОСТОЯННОГО ТОКА, МОЩНОСТЬ 135ВТ</t>
  </si>
  <si>
    <t>R9190A0000K</t>
  </si>
  <si>
    <t>Проводка для тягово-сцепного устройства</t>
  </si>
  <si>
    <t>253862S000</t>
  </si>
  <si>
    <t>253863R200</t>
  </si>
  <si>
    <t>25386D7100</t>
  </si>
  <si>
    <t>414802A003</t>
  </si>
  <si>
    <t>ЭЛ.ДВИГАТЕЛЬ ПРИВОДА КПП 40ВТ</t>
  </si>
  <si>
    <t>87612G2000</t>
  </si>
  <si>
    <t>86311J6100</t>
  </si>
  <si>
    <t>392102ECC0</t>
  </si>
  <si>
    <t>392102GAA0</t>
  </si>
  <si>
    <t>392103CDA0</t>
  </si>
  <si>
    <t>393502F610</t>
  </si>
  <si>
    <t>266113F501</t>
  </si>
  <si>
    <t>96210C5400ABP</t>
  </si>
  <si>
    <t>392102B319</t>
  </si>
  <si>
    <t>918803U620</t>
  </si>
  <si>
    <t>ЭЛЕКТРОПРОВОДКА ЗАДНЕГО БАМПЕРА</t>
  </si>
  <si>
    <t>918803U650</t>
  </si>
  <si>
    <t>91891A2240</t>
  </si>
  <si>
    <t>ЭЛЕКТРОПРОВОДКА ПЕРЕДНЕГО БАМПЕРА</t>
  </si>
  <si>
    <t>96890C55004SS</t>
  </si>
  <si>
    <t>Датчик парктроника центральный левый=правый SORENTO PRIME</t>
  </si>
  <si>
    <t>86455C5000</t>
  </si>
  <si>
    <t>Уплотнитель капота (спереди) SORENTO PRIME</t>
  </si>
  <si>
    <t>N1340311</t>
  </si>
  <si>
    <t>71504F1C00</t>
  </si>
  <si>
    <t>Крыло заднее правое SPORTAGE QLE</t>
  </si>
  <si>
    <t>92406J7100</t>
  </si>
  <si>
    <t>Фонарь противотуманный задний правый CEED 2018-&gt;</t>
  </si>
  <si>
    <t>51042</t>
  </si>
  <si>
    <t>Рамка магнитолы</t>
  </si>
  <si>
    <t>86320J6100</t>
  </si>
  <si>
    <t>863302JAA0</t>
  </si>
  <si>
    <t>ЭМБЛЕМА ДЕКОРАТИВНАЯ ПЛАСТИКОВАЯ "VGT V6 3.0"</t>
  </si>
  <si>
    <t>863302J000</t>
  </si>
  <si>
    <t>86326G6100</t>
  </si>
  <si>
    <t>ЭМБЛЕМА ДЕКОРАТИВНАЯ ПЛАСТИКОВАЯ "X LINE"</t>
  </si>
  <si>
    <t>77511J7000</t>
  </si>
  <si>
    <t>Наклейка двери вертикальная задней двери</t>
  </si>
  <si>
    <t>54651J7FA0</t>
  </si>
  <si>
    <t>86562B2520</t>
  </si>
  <si>
    <t>Решётка переднего бампера нижняя</t>
  </si>
  <si>
    <t>28711D4570</t>
  </si>
  <si>
    <t>Глушитель правая часть</t>
  </si>
  <si>
    <t>76523J7000</t>
  </si>
  <si>
    <t>Наклейка рамки двери пер правой вертикальная</t>
  </si>
  <si>
    <t>86832J7000</t>
  </si>
  <si>
    <t>Брызговик пер правый</t>
  </si>
  <si>
    <t>80RT22GF00</t>
  </si>
  <si>
    <t>52910J7200</t>
  </si>
  <si>
    <t>71503F1C00R</t>
  </si>
  <si>
    <t>Крыло заднее левое</t>
  </si>
  <si>
    <t>92207H0200</t>
  </si>
  <si>
    <t>ПТФ передняя</t>
  </si>
  <si>
    <t>85740D4100WK</t>
  </si>
  <si>
    <t>66326J7000</t>
  </si>
  <si>
    <t>Кронштейн крыла пер прав верхний</t>
  </si>
  <si>
    <t>82651F1010</t>
  </si>
  <si>
    <t>Ручка двери передней левой наружняя SPORTAGE 2015-&gt;</t>
  </si>
  <si>
    <t>82652F1010</t>
  </si>
  <si>
    <t>Накладка ручки двери передней левой (колпачек) SPORTAGE 2015-&gt;</t>
  </si>
  <si>
    <t>92102G6300</t>
  </si>
  <si>
    <t>0520000620</t>
  </si>
  <si>
    <t>Масло моторное (6 л) 5W30 DIESIL</t>
  </si>
  <si>
    <t>49536G4600</t>
  </si>
  <si>
    <t>Пыльник ШРУС наружний</t>
  </si>
  <si>
    <t>87860A8000</t>
  </si>
  <si>
    <t>Молдинг крыла заднего правого (хром)</t>
  </si>
  <si>
    <t>R6000Q5000</t>
  </si>
  <si>
    <t>Тягово-сцепное устройство</t>
  </si>
  <si>
    <t>81130J7000</t>
  </si>
  <si>
    <t>86526C5210</t>
  </si>
  <si>
    <t>858103U150ED</t>
  </si>
  <si>
    <t>252814A610</t>
  </si>
  <si>
    <t>3921003AA5</t>
  </si>
  <si>
    <t>ЛЯМБДА-ЗОНД ДЛЯ РЕГУЛИРОВКИ СОСТАВА ТОПЛИВНОЙ СМЕСИ</t>
  </si>
  <si>
    <t>81996C5040</t>
  </si>
  <si>
    <t>56500M6000</t>
  </si>
  <si>
    <t>55310H0500</t>
  </si>
  <si>
    <t>86628J7300</t>
  </si>
  <si>
    <t>6471638</t>
  </si>
  <si>
    <t>0H00541331</t>
  </si>
  <si>
    <t>ПЫЛЬНИК ЦИЛИНДРА ГИДРОПРИВОДА СЦЕПЛЕНИЯ</t>
  </si>
  <si>
    <t>92402H0300</t>
  </si>
  <si>
    <t>58737H8300</t>
  </si>
  <si>
    <t>88160C5PG1CPA</t>
  </si>
  <si>
    <t>Обивка подушки водительского сидения</t>
  </si>
  <si>
    <t>8612126000</t>
  </si>
  <si>
    <t>Уплотнитель стекла лобового</t>
  </si>
  <si>
    <t>49500C5030</t>
  </si>
  <si>
    <t>Привод передний левый</t>
  </si>
  <si>
    <t>86641C5500</t>
  </si>
  <si>
    <t>Кронштейн усилителя бампера заднего левый (лонжерон) SORENTO PRIME 2014-&gt;</t>
  </si>
  <si>
    <t>793102B010</t>
  </si>
  <si>
    <t>Петля двери передней</t>
  </si>
  <si>
    <t>96160J7050WK</t>
  </si>
  <si>
    <t>АВТОМАГНИТОЛА В СБОРЕ (RADIO+CD+MP3)</t>
  </si>
  <si>
    <t>92201B2500</t>
  </si>
  <si>
    <t>Противотуманная фара левая</t>
  </si>
  <si>
    <t>98680B2500</t>
  </si>
  <si>
    <t>Крышка фароомывателя левая</t>
  </si>
  <si>
    <t>98671B2500</t>
  </si>
  <si>
    <t>Форсунка омывателя фар левая</t>
  </si>
  <si>
    <t>92101B2640</t>
  </si>
  <si>
    <t>83402H0010</t>
  </si>
  <si>
    <t>Стеклоподъёмник задний правый</t>
  </si>
  <si>
    <t>83545H0000</t>
  </si>
  <si>
    <t>92403J7150</t>
  </si>
  <si>
    <t>Фонарь зад левый в крышку багажника</t>
  </si>
  <si>
    <t>92401J7150</t>
  </si>
  <si>
    <t>Фонарь зад левый на крыло</t>
  </si>
  <si>
    <t>49560C5050FFF</t>
  </si>
  <si>
    <t>826621R060</t>
  </si>
  <si>
    <t>Колпачек ручки двери пер правой Солярис</t>
  </si>
  <si>
    <t>84652D9000SA1</t>
  </si>
  <si>
    <t>Окантовка рычага облицовки КПП</t>
  </si>
  <si>
    <t>88160D4070FSC</t>
  </si>
  <si>
    <t>PBK6809H</t>
  </si>
  <si>
    <t>Ступица заднего колеса в сборе с ABS</t>
  </si>
  <si>
    <t>95760A2020FRD</t>
  </si>
  <si>
    <t>86523F1000</t>
  </si>
  <si>
    <t>Заглушка ПТФ левая</t>
  </si>
  <si>
    <t>977743J101</t>
  </si>
  <si>
    <t>394052E000</t>
  </si>
  <si>
    <t>Механизм регулировки клапанов</t>
  </si>
  <si>
    <t>463133B160</t>
  </si>
  <si>
    <t>55311D4330</t>
  </si>
  <si>
    <t>52720C1100</t>
  </si>
  <si>
    <t>Кулак поворотный задний правый</t>
  </si>
  <si>
    <t>82410K0010</t>
  </si>
  <si>
    <t>28796C1000</t>
  </si>
  <si>
    <t>Термозащита глушителя</t>
  </si>
  <si>
    <t>84157D4000</t>
  </si>
  <si>
    <t>55400D4700</t>
  </si>
  <si>
    <t>Подрамник задней подвески</t>
  </si>
  <si>
    <t>56970D4100</t>
  </si>
  <si>
    <t>83308D4040BJG</t>
  </si>
  <si>
    <t>Обивка двери задней правой</t>
  </si>
  <si>
    <t>96340D4200</t>
  </si>
  <si>
    <t>Динамик двери зад правой</t>
  </si>
  <si>
    <t>87820D4010</t>
  </si>
  <si>
    <t>Стекло боковины зад правой</t>
  </si>
  <si>
    <t>55280D4220</t>
  </si>
  <si>
    <t>Рычаг продольный задний правый</t>
  </si>
  <si>
    <t>87235C5500</t>
  </si>
  <si>
    <t>Молдинг панорамной крыши левый</t>
  </si>
  <si>
    <t>244102A700</t>
  </si>
  <si>
    <t>Натяжитель цепи гидравлический</t>
  </si>
  <si>
    <t>243702A700</t>
  </si>
  <si>
    <t>285102GCJ0</t>
  </si>
  <si>
    <t>R8480AC1025K</t>
  </si>
  <si>
    <t>Накопитель USB  визитка 8 Гбайт</t>
  </si>
  <si>
    <t>98620D9100</t>
  </si>
  <si>
    <t>R02L865134</t>
  </si>
  <si>
    <t>86110J7230</t>
  </si>
  <si>
    <t>87252B2000</t>
  </si>
  <si>
    <t>ЗАЩИТНЫЙ КОЖУХ ОПОРЫ РЕЙЛИНГА КРЫШИ правый</t>
  </si>
  <si>
    <t>87251B2000</t>
  </si>
  <si>
    <t>ЗАЩИТНЫЙ КОЖУХ ОПОРЫ РЕЙЛИНГА КРЫШИ левый</t>
  </si>
  <si>
    <t>87243B2010</t>
  </si>
  <si>
    <t>МОЛДИНГ КРЫШИ КУЗОВА</t>
  </si>
  <si>
    <t>87233B2010</t>
  </si>
  <si>
    <t>87611H0310</t>
  </si>
  <si>
    <t>393183L100</t>
  </si>
  <si>
    <t>MD06167307</t>
  </si>
  <si>
    <t>ВТУЛКА ДЕРЖАТЕЛЯ ЩЕТКИ СТЕКЛООЧИСТИТЕЛЯ</t>
  </si>
  <si>
    <t>MFU612129YB</t>
  </si>
  <si>
    <t>0K01117503</t>
  </si>
  <si>
    <t>0K9A412111</t>
  </si>
  <si>
    <t>0B6S712111</t>
  </si>
  <si>
    <t>0K05412111</t>
  </si>
  <si>
    <t>0K2KB34700C</t>
  </si>
  <si>
    <t>АМОРТИЗАТОР "КАРЕНС II 2.0Л"</t>
  </si>
  <si>
    <t>0K2JB34900C</t>
  </si>
  <si>
    <t>0K2FB63620B</t>
  </si>
  <si>
    <t>0K34A68030KBT</t>
  </si>
  <si>
    <t>0K53A68220CY</t>
  </si>
  <si>
    <t>Внутренняя панель багажной двери</t>
  </si>
  <si>
    <t>0K2FL69185</t>
  </si>
  <si>
    <t>0K2SY69123</t>
  </si>
  <si>
    <t>MDX5051274</t>
  </si>
  <si>
    <t>Стекло фонаря подсветки номерного знака</t>
  </si>
  <si>
    <t>0K2A167481</t>
  </si>
  <si>
    <t>0K2B167481</t>
  </si>
  <si>
    <t>0K08G34720</t>
  </si>
  <si>
    <t>АМОРТИЗАТОР "СПОРТЕЙДЖ 2.0Л"</t>
  </si>
  <si>
    <t>K998620516B</t>
  </si>
  <si>
    <t>0K55217406C</t>
  </si>
  <si>
    <t>ВИЛКА КПП</t>
  </si>
  <si>
    <t>0K72A51871D</t>
  </si>
  <si>
    <t>0K72A51841C</t>
  </si>
  <si>
    <t>0K72A51831C</t>
  </si>
  <si>
    <t>0K01951871F02</t>
  </si>
  <si>
    <t>0K9BV10661A</t>
  </si>
  <si>
    <t>Болт М8</t>
  </si>
  <si>
    <t>0K01951841D02</t>
  </si>
  <si>
    <t>0K2FA51881</t>
  </si>
  <si>
    <t>0K2FA51891</t>
  </si>
  <si>
    <t>0K2S151861</t>
  </si>
  <si>
    <t>0K2S151851</t>
  </si>
  <si>
    <t>0K01951851D02</t>
  </si>
  <si>
    <t>0K2FA51826</t>
  </si>
  <si>
    <t>0K2A261272C</t>
  </si>
  <si>
    <t>0K53A66680</t>
  </si>
  <si>
    <t>КОНЦЕВОЙ ВЫКЛЮЧАТЕЛЬ СДВИЖНОЙ ДВЕРИ</t>
  </si>
  <si>
    <t>0K30A17640</t>
  </si>
  <si>
    <t>КОНЦЕВОЙ ВЫКЛЮЧАТЕЛЬ ФАРЫ ЗАДНЕГО ХОДА</t>
  </si>
  <si>
    <t>0K2NJ66154</t>
  </si>
  <si>
    <t>КОНТАКТНЫЙ ВЫКЛЮЧАТЕЛЬ ЗАМКА ЗАЖИГАНИЯ</t>
  </si>
  <si>
    <t>0K30B21444</t>
  </si>
  <si>
    <t>КОНЦЕВОЙ ВЫКЛЮЧАТЕЛЬ ЗАМЕДЛИТЕЛЯ КПП</t>
  </si>
  <si>
    <t>MFW0121511</t>
  </si>
  <si>
    <t>МАСЛЯННЫЙ ПОДДОН КПП</t>
  </si>
  <si>
    <t>KFW3521444</t>
  </si>
  <si>
    <t>K0AB14X002</t>
  </si>
  <si>
    <t>0RF9515172A</t>
  </si>
  <si>
    <t>0K20215205A</t>
  </si>
  <si>
    <t>0K55215255</t>
  </si>
  <si>
    <t>Крышка расширительного бачка</t>
  </si>
  <si>
    <t>0K30A15355A</t>
  </si>
  <si>
    <t>0K2A155433</t>
  </si>
  <si>
    <t>0K01969171A</t>
  </si>
  <si>
    <t>0K2FA50RB0</t>
  </si>
  <si>
    <t>КРЫШКА ЗЕРКАЛА ЗАДНЕГО ВИДА</t>
  </si>
  <si>
    <t>0K01W15140</t>
  </si>
  <si>
    <t>КРЫЛЬЧАТКА ВЕНТИЛЯТОРА РАДИАТОРАДЛЯ ЛЕГКОВЫХ АВТОМОБИЛЕЙ ТОРГОВОЙ МАРК</t>
  </si>
  <si>
    <t>0K34A76960A</t>
  </si>
  <si>
    <t>ЛИЧИНКА ЗАМКА БАГАЖНОЙ ДВЕРИ</t>
  </si>
  <si>
    <t>0K2A525700A</t>
  </si>
  <si>
    <t>ВАЛ ПРИВОДА КОЛЕСА</t>
  </si>
  <si>
    <t>0K55261C07</t>
  </si>
  <si>
    <t>Вентилятор отопителя салона, 60Вт</t>
  </si>
  <si>
    <t>0K2BW66540</t>
  </si>
  <si>
    <t>866134Y200</t>
  </si>
  <si>
    <t>Кронштейн бампера заднего левый (на крыло) RIO HB 2015 -&gt;</t>
  </si>
  <si>
    <t>0K03815211</t>
  </si>
  <si>
    <t>ОБТЕКАТЕЛЬ РАДИАТОРА</t>
  </si>
  <si>
    <t>0K01115300</t>
  </si>
  <si>
    <t>ОПОРА ВЕНТИЛЯТОРА РАДИАТОРА</t>
  </si>
  <si>
    <t>0K95A69224</t>
  </si>
  <si>
    <t>ОПОРА ЗЕРКАЛА ЗАДНЕГО ВИДА</t>
  </si>
  <si>
    <t>0K01858270</t>
  </si>
  <si>
    <t>Ограничитель двери передний левый=правый SPORTAGE &lt;- 2002</t>
  </si>
  <si>
    <t>0K9A228380A</t>
  </si>
  <si>
    <t>0K30A73810B</t>
  </si>
  <si>
    <t>0K20439040A</t>
  </si>
  <si>
    <t>0K01139050B</t>
  </si>
  <si>
    <t>0K2FY39060</t>
  </si>
  <si>
    <t>0K2C039040A</t>
  </si>
  <si>
    <t>0K2FA39040</t>
  </si>
  <si>
    <t>0K2FA28155</t>
  </si>
  <si>
    <t>0011844375</t>
  </si>
  <si>
    <t>Опорная скоба тросика стояночного тормаза</t>
  </si>
  <si>
    <t>0K01115211E</t>
  </si>
  <si>
    <t>0K05415210A</t>
  </si>
  <si>
    <t>0K2A115210</t>
  </si>
  <si>
    <t>0K20G25745</t>
  </si>
  <si>
    <t>0K32A53169A</t>
  </si>
  <si>
    <t>0RF0112603A</t>
  </si>
  <si>
    <t>0K2N1668H0A</t>
  </si>
  <si>
    <t>ЗАГЛУШКА ПЕРЕДНЕЙ КОНСОЛИ САЛОНА</t>
  </si>
  <si>
    <t>0K93015202</t>
  </si>
  <si>
    <t>K997961265B</t>
  </si>
  <si>
    <t>0K2A232422</t>
  </si>
  <si>
    <t>БОЛТ  М8</t>
  </si>
  <si>
    <t>0K20332130</t>
  </si>
  <si>
    <t>ЗАГЛУШКА КРОНШТЕЙНА РУЛ.РЕЙКИ</t>
  </si>
  <si>
    <t>0K53A68553CY</t>
  </si>
  <si>
    <t>K997801235</t>
  </si>
  <si>
    <t>MB3C711406</t>
  </si>
  <si>
    <t>0K40D33694</t>
  </si>
  <si>
    <t>0H26628312</t>
  </si>
  <si>
    <t>0K95411406</t>
  </si>
  <si>
    <t>0S08326798</t>
  </si>
  <si>
    <t>K997940640B</t>
  </si>
  <si>
    <t>0K2FA66510</t>
  </si>
  <si>
    <t>ВЫКЛЮЧАТЕЛЬ ПАНЕЛИ ПРИБОРОВ</t>
  </si>
  <si>
    <t>0K2FD6642044</t>
  </si>
  <si>
    <t>0K9B066123</t>
  </si>
  <si>
    <t>ВЫКЛЮЧАТЕЛЬ СТЕКЛООЧИСТИТЕЛЯ (РЫЧАЖН.)</t>
  </si>
  <si>
    <t>0K2N259311</t>
  </si>
  <si>
    <t>0K93812121</t>
  </si>
  <si>
    <t>0K02240700E</t>
  </si>
  <si>
    <t>0K08A13451C</t>
  </si>
  <si>
    <t>0K53A68114CY</t>
  </si>
  <si>
    <t>ЗАЩЕЛКА КРЫШКИ НИШИ БАГАЖНОГО ОТСЕКА</t>
  </si>
  <si>
    <t>0G03056890B</t>
  </si>
  <si>
    <t>MDX5056890A</t>
  </si>
  <si>
    <t>0K30A6409008</t>
  </si>
  <si>
    <t>ЗАЩЕЛКА ПЕРЧАТОЧНОГО ЯЩИКА</t>
  </si>
  <si>
    <t>0K01142821C</t>
  </si>
  <si>
    <t>0K08G51160A</t>
  </si>
  <si>
    <t>0K34A62310A</t>
  </si>
  <si>
    <t>0K33A67321</t>
  </si>
  <si>
    <t>0K34A67421</t>
  </si>
  <si>
    <t>0K53Z67421A</t>
  </si>
  <si>
    <t>0K02167421A</t>
  </si>
  <si>
    <t>ДЕРЖАТЕЛЬ ЩЕТКИ СТЕЛООЧИСТИТЕЛЯ</t>
  </si>
  <si>
    <t>0K9B046153</t>
  </si>
  <si>
    <t>0K9A261481</t>
  </si>
  <si>
    <t>0K33A13970</t>
  </si>
  <si>
    <t>ТОПЛИВОИСПАРИТЕЛЬНЫЙ БАК</t>
  </si>
  <si>
    <t>0K32A13978</t>
  </si>
  <si>
    <t>ТОПЛИВОИСПАРИТЕЛЬНЫЙ БАЧОК</t>
  </si>
  <si>
    <t>0K2N349980</t>
  </si>
  <si>
    <t>0K2N126610</t>
  </si>
  <si>
    <t>0K20126610A</t>
  </si>
  <si>
    <t>0K2A126290</t>
  </si>
  <si>
    <t>0K75A46600C</t>
  </si>
  <si>
    <t>ТРОС КПП В ПЛАСТИКОВОЙ ОБОЛОЧКЕ</t>
  </si>
  <si>
    <t>0K20332111</t>
  </si>
  <si>
    <t>УПОРНАЯ ВТУЛКА РУЛЕВОЙ РЕЙКИ</t>
  </si>
  <si>
    <t>0K24711404A</t>
  </si>
  <si>
    <t>УПОРНАЯ ПЛАСТИНА ШКИВА КОЛЕНВАЛА</t>
  </si>
  <si>
    <t>0FE3N11404A</t>
  </si>
  <si>
    <t>0022327402A</t>
  </si>
  <si>
    <t>0022327408A</t>
  </si>
  <si>
    <t>0093313812</t>
  </si>
  <si>
    <t>УПОРНАЯ ПЛАНКА ТОПЛИВНОГО НАСОСА</t>
  </si>
  <si>
    <t>0022327413A</t>
  </si>
  <si>
    <t>0022327414A</t>
  </si>
  <si>
    <t>MB00133065A</t>
  </si>
  <si>
    <t>Сальник ступицы</t>
  </si>
  <si>
    <t>0M50217335A</t>
  </si>
  <si>
    <t>M995621800</t>
  </si>
  <si>
    <t>0K2A2325L0H</t>
  </si>
  <si>
    <t>0K2N161460</t>
  </si>
  <si>
    <t>0K01842110D</t>
  </si>
  <si>
    <t>KK38642110C</t>
  </si>
  <si>
    <t>0K08B66730A</t>
  </si>
  <si>
    <t>ТОКОРАСПРЕДЕЛИТЕЛЬНАЯ КОРОБКА</t>
  </si>
  <si>
    <t>0K01D1335ZA</t>
  </si>
  <si>
    <t>ТОПЛИВНЫЙ НАСОС ЦЕНТРОБЕЖНОГО ТИПА ДЛЯ ЛЕГКОВЫХ АВТОМОБИЛЕЙ ТОРГОВОЙ М</t>
  </si>
  <si>
    <t>0K30A1335ZB</t>
  </si>
  <si>
    <t>0K55X50360A</t>
  </si>
  <si>
    <t>СУППОРТ ПАНЕЛИ БАМПЕРА</t>
  </si>
  <si>
    <t>0K30A50250A</t>
  </si>
  <si>
    <t>0K30A43070C</t>
  </si>
  <si>
    <t>СУППОРТ ПЕДАЛЬНОГО УЗЛА</t>
  </si>
  <si>
    <t>MD00133061</t>
  </si>
  <si>
    <t>СТУПИЦА КОЛЕС ЗВЕЗДНООБРАЗНОЙ ФОРМЫ, ЦЕЛЬНОЛИТАЯ ИЗ ЧЕРНЫХ МЕТАЛЛОВ, Д</t>
  </si>
  <si>
    <t>0K71015171</t>
  </si>
  <si>
    <t>ТЕРМОСТАТ ЭЛЕКТРОННЫЙ ДЛЯ ЛЕГКОВЫХ АВТОМОБИЛЕЙ ТОРГОВОЙ МАРКИ "KIA"</t>
  </si>
  <si>
    <t>0K20115171A</t>
  </si>
  <si>
    <t>ТЕРМОСТАТИЧЕСКИЙ РЕГУЛИРУЕМЫЙ КЛАПАН СИСТЕМЫ ОХЛАЖДЕНИЯ ДЛЯ ЛЕГКОВЫХ А</t>
  </si>
  <si>
    <t>0K30A41150C</t>
  </si>
  <si>
    <t>0K2N141660B</t>
  </si>
  <si>
    <t>ТРОСИК АКСЕЛЕРАТОРА (ГАЗА) В ПЛАСТИКОВОЙ ОБОЛОЧКЕ</t>
  </si>
  <si>
    <t>0K52A13860</t>
  </si>
  <si>
    <t>0K30A4261XB</t>
  </si>
  <si>
    <t>0K2DJ4262XA</t>
  </si>
  <si>
    <t>0K08445711</t>
  </si>
  <si>
    <t>0K08445611</t>
  </si>
  <si>
    <t>0K30A45370A</t>
  </si>
  <si>
    <t>ТРУБКА СЦЕПЛЕНИЯ</t>
  </si>
  <si>
    <t>0K55861211P</t>
  </si>
  <si>
    <t>0K2A14261YA</t>
  </si>
  <si>
    <t>0K2AC45711</t>
  </si>
  <si>
    <t>0K2A232410L</t>
  </si>
  <si>
    <t>0K08A45611</t>
  </si>
  <si>
    <t>0K01144150G</t>
  </si>
  <si>
    <t>0K2FA56720B</t>
  </si>
  <si>
    <t>ТРОСИК ЗАМКА КАПОТА В ПЛАСТИКОВОЙ ОБОЛОЧКЕ</t>
  </si>
  <si>
    <t>0K30A56720</t>
  </si>
  <si>
    <t>0K2A144150CDS</t>
  </si>
  <si>
    <t>KK37B44150</t>
  </si>
  <si>
    <t>0K01141380C</t>
  </si>
  <si>
    <t>Шланг сцепления</t>
  </si>
  <si>
    <t>0K56E61462A</t>
  </si>
  <si>
    <t>0K2N161212D</t>
  </si>
  <si>
    <t>0K2N161211C</t>
  </si>
  <si>
    <t>0K51A13330B</t>
  </si>
  <si>
    <t>0K99615410</t>
  </si>
  <si>
    <t>ТРУБКА СИСТЕМЫ ОХЛАЖДЕНИЯ</t>
  </si>
  <si>
    <t>0K01315421</t>
  </si>
  <si>
    <t>0K01461212E</t>
  </si>
  <si>
    <t>0K2A51349XA</t>
  </si>
  <si>
    <t>0K01G42241</t>
  </si>
  <si>
    <t>0K2FT15185</t>
  </si>
  <si>
    <t>0K2FT15186A</t>
  </si>
  <si>
    <t>0K55A61216A</t>
  </si>
  <si>
    <t>0K55813761C</t>
  </si>
  <si>
    <t>ШЛАНГ СИСТЕМЫ ВЕНТИЛЯЦИИ ДВИГАТЕЛЯ</t>
  </si>
  <si>
    <t>0K08A13770</t>
  </si>
  <si>
    <t>0K05413327B</t>
  </si>
  <si>
    <t>0K2A232683B</t>
  </si>
  <si>
    <t>0K01542176</t>
  </si>
  <si>
    <t>0K2A117541</t>
  </si>
  <si>
    <t>MB67510450A</t>
  </si>
  <si>
    <t>254501H000</t>
  </si>
  <si>
    <t>0K30D18W11</t>
  </si>
  <si>
    <t>0K77011320A</t>
  </si>
  <si>
    <t>0K55115131A</t>
  </si>
  <si>
    <t>ШКИВ НАСОСА ОХЛАЖДАЮЩЕЙ ЖИДКОСТИ ДВИГАТЕЛЯ</t>
  </si>
  <si>
    <t>0K9BV10730A</t>
  </si>
  <si>
    <t>Шкиф натяжителя ремня ГРМ</t>
  </si>
  <si>
    <t>0K24711321A</t>
  </si>
  <si>
    <t>0K21417308B</t>
  </si>
  <si>
    <t>0K21417611</t>
  </si>
  <si>
    <t>0K24717303</t>
  </si>
  <si>
    <t>0K71E17291</t>
  </si>
  <si>
    <t>0K2AH326F0F</t>
  </si>
  <si>
    <t>0K01232462E</t>
  </si>
  <si>
    <t>0K0UA51725</t>
  </si>
  <si>
    <t>0K2NB51735</t>
  </si>
  <si>
    <t>Эмблема "LS" на крышку багажника SPECTRA</t>
  </si>
  <si>
    <t>0K30C51745</t>
  </si>
  <si>
    <t>ЭМБЛЕМА "LS"</t>
  </si>
  <si>
    <t>0K2AA67350D</t>
  </si>
  <si>
    <t>0K07267445C</t>
  </si>
  <si>
    <t>ЭЛ.ДВИГАТЕЛЬ СТЕКЛООЧИСТИТЕЛЯ, 60ВТ</t>
  </si>
  <si>
    <t>0K30A67350A</t>
  </si>
  <si>
    <t>495251Y311</t>
  </si>
  <si>
    <t>Привод колеса в сборе правый</t>
  </si>
  <si>
    <t>0K01519880E</t>
  </si>
  <si>
    <t>0K21117721C</t>
  </si>
  <si>
    <t>MB01933041</t>
  </si>
  <si>
    <t>MB00233041</t>
  </si>
  <si>
    <t>0K20332182</t>
  </si>
  <si>
    <t>УПЛОТНИТЕЛЬНОЕ КОЛЬЦО РЕЕЧНОГО РУЛЕВОГО МЕХАНИЗМА</t>
  </si>
  <si>
    <t>0K20332185A</t>
  </si>
  <si>
    <t>УПЛОТНИТЕЛЬНОЕ КОЛЬЦО РЕЕЧЧНОГО РУЛЕВОГО МЕХАНИМЗМА</t>
  </si>
  <si>
    <t>0K67B17357</t>
  </si>
  <si>
    <t>0K01133065</t>
  </si>
  <si>
    <t>УПЛОТНИТЕЛЬНОЕ КОЛЬЦО ПОВОРОТНОГО КУЛАКА ПОДВЕСКИ</t>
  </si>
  <si>
    <t>0K01127622</t>
  </si>
  <si>
    <t>УПЛОТНИТЕЛЬНОЕ КОЛЬЦО КОРПУСА ДИФФЕРЕНЦИАЛА ВЕДУЩЕГО МОСТА</t>
  </si>
  <si>
    <t>0K9BV14602</t>
  </si>
  <si>
    <t>Сальник коленвала пеоедний</t>
  </si>
  <si>
    <t>0K01519835</t>
  </si>
  <si>
    <t>УПЛОТНИТЕЛЬНОЕ КОЛЬЦО МАСЛЯНОГО ПОДДОНА КПП</t>
  </si>
  <si>
    <t>0135827165</t>
  </si>
  <si>
    <t>0R00127374</t>
  </si>
  <si>
    <t>0K2C045280</t>
  </si>
  <si>
    <t>0K01126353</t>
  </si>
  <si>
    <t>УП-Я ВТ-КА РЕГ-РА ЗАЗОРА МЕЖДУ КОЛОДКАМИ И ТОРМОЗНЫМ БАРАБАНОМ</t>
  </si>
  <si>
    <t>0B36624522</t>
  </si>
  <si>
    <t>УГОЛЬНАЯ ЩЕТКА ГЕНЕРАТОРА В СБОРЕ ДЛЯ ЛЕГКОВЫХ АВТОМОБИЛЕЙ ТОРГОВОЙ МА</t>
  </si>
  <si>
    <t>0K04026158A</t>
  </si>
  <si>
    <t>УПОРНОЕ КОЛЬЦО ПОЛУОСИ ВЕДУЩЕГО МОСТА</t>
  </si>
  <si>
    <t>0K55333471A</t>
  </si>
  <si>
    <t>УПОРНОЕ КОЛЬЦО ПРИВОДА КОЛЕСА</t>
  </si>
  <si>
    <t>0K34A50899</t>
  </si>
  <si>
    <t>УПЛОТНИТЕЛЬ ЗАДНЕГО СТЕКЛА</t>
  </si>
  <si>
    <t>0117526615</t>
  </si>
  <si>
    <t>УПЛОТНИТЕЛЬ ТОРМОЗНОГО СУППОРТА</t>
  </si>
  <si>
    <t>0011018515</t>
  </si>
  <si>
    <t>0K24711312</t>
  </si>
  <si>
    <t>K9954100501</t>
  </si>
  <si>
    <t>УПЛОТНИТЕЛЬНОЕ КОЛЬЦО ВАЛА КПП</t>
  </si>
  <si>
    <t>0K01542192</t>
  </si>
  <si>
    <t>0S08326392</t>
  </si>
  <si>
    <t>0K74P34156A</t>
  </si>
  <si>
    <t>0K20228156A</t>
  </si>
  <si>
    <t>0K2A141400C</t>
  </si>
  <si>
    <t>ГЛАВНЫЙ ЦИЛИНДР ПРИВОДА ВЫКЛЮЧЕНИЯ СЦЕПЛЕНИЯ</t>
  </si>
  <si>
    <t>0K2FC43711</t>
  </si>
  <si>
    <t>K219Z10090A</t>
  </si>
  <si>
    <t>0K95B18840</t>
  </si>
  <si>
    <t>Датчик температуры охлаждающей жидкости</t>
  </si>
  <si>
    <t>K857418840</t>
  </si>
  <si>
    <t>Q0K2NA60960</t>
  </si>
  <si>
    <t>0K43A40100G</t>
  </si>
  <si>
    <t>0K07A40100A</t>
  </si>
  <si>
    <t>0K20332184A</t>
  </si>
  <si>
    <t>0K2A117329</t>
  </si>
  <si>
    <t>0K2A116520</t>
  </si>
  <si>
    <t>ВЫЖИМНАЯ ВИЛКА СЦЕПЛЕНИЯ</t>
  </si>
  <si>
    <t>0K53B664H0A</t>
  </si>
  <si>
    <t>0K30B46514</t>
  </si>
  <si>
    <t>ВТУЛКА ТРОСА РЫЧАГА КПП</t>
  </si>
  <si>
    <t>0K20139820</t>
  </si>
  <si>
    <t>0K72A26156</t>
  </si>
  <si>
    <t>0K72B43400A</t>
  </si>
  <si>
    <t>0K2N143400</t>
  </si>
  <si>
    <t>0K30C10431</t>
  </si>
  <si>
    <t>ГЕРМЕТИК НА ОСНОВЕ СИЛИКОНА ДЛЯ ПОДДОНА КАРТЕРА, 100ГР ДЛЯ ЛЕГКОВЫХ АВ</t>
  </si>
  <si>
    <t>0K9A050056</t>
  </si>
  <si>
    <t>MDX5126042</t>
  </si>
  <si>
    <t>0K60G27030</t>
  </si>
  <si>
    <t>ГАЙКА  М12</t>
  </si>
  <si>
    <t>0K0AA13210</t>
  </si>
  <si>
    <t>Датчик расхода воздуха</t>
  </si>
  <si>
    <t>0K20134111A</t>
  </si>
  <si>
    <t>0PN1118840</t>
  </si>
  <si>
    <t>0K0AF18921</t>
  </si>
  <si>
    <t>ДАТЧИК ДЕТОНАЦИИ ДВИГАТЕЛЯ</t>
  </si>
  <si>
    <t>0K01D18921</t>
  </si>
  <si>
    <t>0K30A18911</t>
  </si>
  <si>
    <t>0K2NC18911</t>
  </si>
  <si>
    <t>Датчик положения дросельной  заслонки</t>
  </si>
  <si>
    <t>4313439012FFF</t>
  </si>
  <si>
    <t>97701D7200</t>
  </si>
  <si>
    <t>495603W550</t>
  </si>
  <si>
    <t>87751D4000</t>
  </si>
  <si>
    <t>Порог левый</t>
  </si>
  <si>
    <t>84135D4000</t>
  </si>
  <si>
    <t>Панель пола передняя левая (наружняя) OPTIMA</t>
  </si>
  <si>
    <t>R8140B2101RL</t>
  </si>
  <si>
    <t>КОВРИК САЛОНА ТЕКСТИЛЬНЫЙ КОМПЛЕКТ 4 ШТ Y18 SOUL RedLine</t>
  </si>
  <si>
    <t>223112B004</t>
  </si>
  <si>
    <t>86570G6000</t>
  </si>
  <si>
    <t>Усилитель переднего бампера нижний</t>
  </si>
  <si>
    <t>86525G6000</t>
  </si>
  <si>
    <t>Кронштей переднего бампера под фару левый</t>
  </si>
  <si>
    <t>84217C5000</t>
  </si>
  <si>
    <t>Защита днища левая</t>
  </si>
  <si>
    <t>86688J7000</t>
  </si>
  <si>
    <t>Заглушка панели бампера</t>
  </si>
  <si>
    <t>770043T001</t>
  </si>
  <si>
    <t>96710D9130</t>
  </si>
  <si>
    <t>Выключатель автомагнитолы</t>
  </si>
  <si>
    <t>87810J7100</t>
  </si>
  <si>
    <t>54501H5000</t>
  </si>
  <si>
    <t>Рычаг передний правый RIO 2016-&gt;</t>
  </si>
  <si>
    <t>95430D9200</t>
  </si>
  <si>
    <t>Устройство дистанционного управления центральным замком</t>
  </si>
  <si>
    <t>R8140B2101</t>
  </si>
  <si>
    <t>Коврики салона (4 шт.) (текстиль) SOUL 2017 (черные)</t>
  </si>
  <si>
    <t>86560G6000</t>
  </si>
  <si>
    <t>ПАНЕЛЬ РЕШЕТКИ БАМПЕРА ПРОТИВОТУМАННОГО ФОНАРЯ</t>
  </si>
  <si>
    <t>86561G6000</t>
  </si>
  <si>
    <t>РЕШЕТКА ПЕРЕДНЕГО БАМПЕРА Picanto 17-</t>
  </si>
  <si>
    <t>86520G6000</t>
  </si>
  <si>
    <t>ПАНЕЛЬ ПЕРЕДНЕГО БАМПЕРА АМОРТИЗИРУЮЩАЯ Picanto 17-</t>
  </si>
  <si>
    <t>86523G6010</t>
  </si>
  <si>
    <t>92202G6000</t>
  </si>
  <si>
    <t>ФАРА ПРОТИВОТУМАННАЯ Picanto 17-</t>
  </si>
  <si>
    <t>392103C700</t>
  </si>
  <si>
    <t>2912007500</t>
  </si>
  <si>
    <t>Защита двс правая пластик</t>
  </si>
  <si>
    <t>564002S201QQK</t>
  </si>
  <si>
    <t>83210A2002FFF</t>
  </si>
  <si>
    <t>Уплотнитель стекла двери CEED JD</t>
  </si>
  <si>
    <t>82220A2002FFF</t>
  </si>
  <si>
    <t>Уплотнитель стекла двери передней правый</t>
  </si>
  <si>
    <t>82658A2000</t>
  </si>
  <si>
    <t>Антенна управления центральным замком (в ручке) левая</t>
  </si>
  <si>
    <t>82651A7010</t>
  </si>
  <si>
    <t>Ручка передней левой двери наружняя</t>
  </si>
  <si>
    <t>71504A7C00</t>
  </si>
  <si>
    <t>Крыло заднее правое без усилителя</t>
  </si>
  <si>
    <t>PCA049</t>
  </si>
  <si>
    <t>285102BWA0</t>
  </si>
  <si>
    <t>КОЛЛЕКТОР ВЫПУСКНОЙ ДВИГАТЕЛЯ С КАТАЛИЗАТОРОМ</t>
  </si>
  <si>
    <t>671314Y000</t>
  </si>
  <si>
    <t>Усилитель крыши задний</t>
  </si>
  <si>
    <t>872414Y000</t>
  </si>
  <si>
    <t>2335538010</t>
  </si>
  <si>
    <t>Пластина коленвала</t>
  </si>
  <si>
    <t>527500U000</t>
  </si>
  <si>
    <t>Ступица задняя (ABS) RIO 2011-2014</t>
  </si>
  <si>
    <t>597703E400</t>
  </si>
  <si>
    <t>82210A2002FFF</t>
  </si>
  <si>
    <t>Уплотнитель стекла двери передней левой</t>
  </si>
  <si>
    <t>866104Y710</t>
  </si>
  <si>
    <t>Бампер задний (под парктроники SMART SYSTEM) RIO HB 2015-&gt;</t>
  </si>
  <si>
    <t>86551M6000</t>
  </si>
  <si>
    <t>Кронштейн бампера переднего левый на крыло CERATO 2018-&gt;</t>
  </si>
  <si>
    <t>25430D4000</t>
  </si>
  <si>
    <t>Бачек расширительный OPTIMA 2015-&gt;</t>
  </si>
  <si>
    <t>92102A2000</t>
  </si>
  <si>
    <t>Фара правая CEED JD 2012-2012</t>
  </si>
  <si>
    <t>82850D4000</t>
  </si>
  <si>
    <t>Молдинг двери передней левой ХРОМ (сверху) (ДРМ) OPTIMA 2016-&gt;</t>
  </si>
  <si>
    <t>92102D4170</t>
  </si>
  <si>
    <t>531802J100</t>
  </si>
  <si>
    <t>Пробка сливного отверстия</t>
  </si>
  <si>
    <t>S4110023136</t>
  </si>
  <si>
    <t>HKLMS930QQK</t>
  </si>
  <si>
    <t>Клей-герметик для швов черный Terostat MS 930 (310мл) Terostat MS 930 (310мл)</t>
  </si>
  <si>
    <t>876161M005</t>
  </si>
  <si>
    <t>Крышка зеркала наружнего левого Cerato Cerato</t>
  </si>
  <si>
    <t>253501G050</t>
  </si>
  <si>
    <t>Диффузор вентилятора охлаждения двс Rio Rio</t>
  </si>
  <si>
    <t>R4500H0200</t>
  </si>
  <si>
    <t>Амортизаторы багажника</t>
  </si>
  <si>
    <t>R8130D4000M</t>
  </si>
  <si>
    <t>Коврики салона (литьевые) OPTIMA</t>
  </si>
  <si>
    <t>831403E000</t>
  </si>
  <si>
    <t>868120Z010</t>
  </si>
  <si>
    <t>Подкрылок передний прававый</t>
  </si>
  <si>
    <t>924101G200</t>
  </si>
  <si>
    <t>Фонарь задний левый (корпус)</t>
  </si>
  <si>
    <t>986332J000</t>
  </si>
  <si>
    <t>Форсунка омывателя фар левая Mohave</t>
  </si>
  <si>
    <t>311841R000</t>
  </si>
  <si>
    <t>863201Y000</t>
  </si>
  <si>
    <t>Надпись PICANTO</t>
  </si>
  <si>
    <t>857701M000VA</t>
  </si>
  <si>
    <t>Накладка панели задней (пластик, где замок) CERATO TD</t>
  </si>
  <si>
    <t>872623W500</t>
  </si>
  <si>
    <t>Накладка рейлинга задняя правая</t>
  </si>
  <si>
    <t>92620B2000</t>
  </si>
  <si>
    <t>Плафон подсветки багажника правый</t>
  </si>
  <si>
    <t>568202W100FFF</t>
  </si>
  <si>
    <t>Наконечник рулевой комплект</t>
  </si>
  <si>
    <t>863622K000</t>
  </si>
  <si>
    <t>Наклейка двери передней левой Soul Soul</t>
  </si>
  <si>
    <t>253501R050</t>
  </si>
  <si>
    <t>Дифузор вентилятора в сборе с бачком расширительным Rio Rio</t>
  </si>
  <si>
    <t>4110022716</t>
  </si>
  <si>
    <t>4130022716</t>
  </si>
  <si>
    <t>495431R001</t>
  </si>
  <si>
    <t>876114Y100</t>
  </si>
  <si>
    <t>Элемент зеркальный левый RIO 12</t>
  </si>
  <si>
    <t>Абсорбер бампера переднего CERATO 2013-&gt;</t>
  </si>
  <si>
    <t>2851023840</t>
  </si>
  <si>
    <t>2852123005</t>
  </si>
  <si>
    <t>Прокладка коллектора выпускного</t>
  </si>
  <si>
    <t>1879001031</t>
  </si>
  <si>
    <t>Предохранитель (шлейф)</t>
  </si>
  <si>
    <t>841593W000</t>
  </si>
  <si>
    <t>КОЖУХ КОЛЕСНОЙ АРКИ</t>
  </si>
  <si>
    <t>865552P000</t>
  </si>
  <si>
    <t>Кронштейн бампера переднего левый передний Sorento Sorento</t>
  </si>
  <si>
    <t>8119007100</t>
  </si>
  <si>
    <t>Трос капота малый Picanto Picanto</t>
  </si>
  <si>
    <t>4146032160</t>
  </si>
  <si>
    <t>Трубка цилиндра сцепления (рабочего)</t>
  </si>
  <si>
    <t>925012K000</t>
  </si>
  <si>
    <t>Фонарь подсветки номерного знака Soul Soul</t>
  </si>
  <si>
    <t>491003E110</t>
  </si>
  <si>
    <t>Передний карданый вал</t>
  </si>
  <si>
    <t>865110Z500</t>
  </si>
  <si>
    <t>Бампер передний Sportage Sportage</t>
  </si>
  <si>
    <t>861112P110</t>
  </si>
  <si>
    <t>253291J100</t>
  </si>
  <si>
    <t>Заливная горловина радиатора охлаждения ДВС (тройник) RIO 2011-2015</t>
  </si>
  <si>
    <t>0K33A69C61</t>
  </si>
  <si>
    <t>НАКЛЕЙКА "WARNING" ТОПЛИВНОГО БАКА</t>
  </si>
  <si>
    <t>0K30E15172</t>
  </si>
  <si>
    <t>КОЖУХ ТЕРМОСТАТА</t>
  </si>
  <si>
    <t>0K2A133271</t>
  </si>
  <si>
    <t>КОЖУХ ТОРМОЗНОГО ДИСКА</t>
  </si>
  <si>
    <t>0K08237180A</t>
  </si>
  <si>
    <t>0K52Y32618</t>
  </si>
  <si>
    <t>КОЛПАЧОК</t>
  </si>
  <si>
    <t>0K2AY69123A</t>
  </si>
  <si>
    <t>Зеркало правое ( Эл. + подогрев )</t>
  </si>
  <si>
    <t>KSUB351036</t>
  </si>
  <si>
    <t>0K2036945596</t>
  </si>
  <si>
    <t>КОЖУХ РУЧКИ ДВЕРИ САЛОНА</t>
  </si>
  <si>
    <t>0K54C42243</t>
  </si>
  <si>
    <t>ЗАЩИТНЫЙ КОЖУХ ТОПЛИПРОВОДА</t>
  </si>
  <si>
    <t>KGA2A33271</t>
  </si>
  <si>
    <t>ЗАЩИТНЫЙ КОЖУХ ТОРМОЗНОГО ДИСКА</t>
  </si>
  <si>
    <t>KGA2A33261</t>
  </si>
  <si>
    <t>0K2011810XC</t>
  </si>
  <si>
    <t>КАТУШКА ЗАЖИГАНИЯ ДЛЯ ЛЕГКОВЫХ АВТОМОБИЛЕЙ ТОРГОВОЙ МАРКИ "KIA"</t>
  </si>
  <si>
    <t>0K01310510B</t>
  </si>
  <si>
    <t>0K2A310521</t>
  </si>
  <si>
    <t>0K77010590</t>
  </si>
  <si>
    <t>КЛАПАН МАСЛЯННЫЙ ДЛЯ ЛЕГКОВЫХ АВТОМОБИЛЕЙ ТОРГОВОЙ МАРКИ "KIA"</t>
  </si>
  <si>
    <t>0K07A18861</t>
  </si>
  <si>
    <t>КИСЛОРОДНЫЙ ДАТЧИК ДВИГАТЕЛЯ ДЛЯ ЛЕГКОВЫХ АВТОМОБИЛЕЙ ТОРГОВОЙ МАРКИ</t>
  </si>
  <si>
    <t>0K32A18861</t>
  </si>
  <si>
    <t>КИСЛОРОДНЫЙ ДАТЧИК ДВИГАТЕЛЯ ДЛЯ ЛЕГКОВЫХ АВТОМОБИЛЕЙ ТОРГОВОЙ МАРКИ "</t>
  </si>
  <si>
    <t>0E30113890</t>
  </si>
  <si>
    <t>КЛАПАН ВЕНТИЛЯЦИИ КАРТЕРА ДВИГАТЕЛЯ</t>
  </si>
  <si>
    <t>0K2FA32090</t>
  </si>
  <si>
    <t>0K01232090F</t>
  </si>
  <si>
    <t>K0AD310270</t>
  </si>
  <si>
    <t>КОМПЛ. ПРОКЛАДОК ДВИГ. (РЕЗ.7ШТ,МЕТ.22ШТ,МЕТ+РЕЗ.9ШТ,ПАРАН.2ШТ)</t>
  </si>
  <si>
    <t>0K2N272310</t>
  </si>
  <si>
    <t>КОМПЛЕКТ ЗАМКОВ (3 ШТ С 2-МЯ КЛЮЧАМИ)</t>
  </si>
  <si>
    <t>0K2NC22530</t>
  </si>
  <si>
    <t>КОМПЛ ПЫЛЬНИКОВ ШРУСА (2ШТ.)</t>
  </si>
  <si>
    <t>0K72A2638Z</t>
  </si>
  <si>
    <t>КОМПЛ ТОРМОЗНЫХ КОЛОДОК (4ШТ)</t>
  </si>
  <si>
    <t>0K72A73581B</t>
  </si>
  <si>
    <t>0K55272230G</t>
  </si>
  <si>
    <t>0K55250981D</t>
  </si>
  <si>
    <t>МОЛДИНГ СТОЙКИ КУЗОВА</t>
  </si>
  <si>
    <t>0K55250982B</t>
  </si>
  <si>
    <t>052033E600</t>
  </si>
  <si>
    <t>0K2NA68810D</t>
  </si>
  <si>
    <t>НАПОЛЬНОЕ ПОКРЫТИЕ БАГАЖНОГО ОТСЕКА (1400Х900Х3ММ)</t>
  </si>
  <si>
    <t>0K71E16214</t>
  </si>
  <si>
    <t>КОЖУХ ВИЛКИ СЦЕПЛЕНИЯ</t>
  </si>
  <si>
    <t>0K2A142720B</t>
  </si>
  <si>
    <t>ОПОРНАЯ ПЛАСТИНА ТОПЛИВНОГО БАКА</t>
  </si>
  <si>
    <t>K995170600</t>
  </si>
  <si>
    <t>0K53A50140</t>
  </si>
  <si>
    <t>0K2FA5005X</t>
  </si>
  <si>
    <t>0K32A56030</t>
  </si>
  <si>
    <t>0K2033260YA</t>
  </si>
  <si>
    <t>ОПОРНАЯ ПЛАНКА НАСОСА ГУРА</t>
  </si>
  <si>
    <t>811901M100</t>
  </si>
  <si>
    <t>Трос замка капота передняя часть</t>
  </si>
  <si>
    <t>987003E000</t>
  </si>
  <si>
    <t>Электро двигатель заднего стеклоочистителя</t>
  </si>
  <si>
    <t>868311M000</t>
  </si>
  <si>
    <t>0KFY011SH0</t>
  </si>
  <si>
    <t>КОМПЛ ПОДШИПНИКОВ СКОЛЬЖЕНИЯ КОЛЕНВАЛА (5ШТ)</t>
  </si>
  <si>
    <t>243123E500</t>
  </si>
  <si>
    <t>924021H501</t>
  </si>
  <si>
    <t>Фонарь правый Cee'd cupe Cee'd cupe</t>
  </si>
  <si>
    <t>863931H001</t>
  </si>
  <si>
    <t>Наклейка двери задней правой вертикальная задняя Cee'd Cee'd</t>
  </si>
  <si>
    <t>985101C500</t>
  </si>
  <si>
    <t>253362K000</t>
  </si>
  <si>
    <t>Подушка радиатора нижняя Soul Soul</t>
  </si>
  <si>
    <t>0K9YV11SF0</t>
  </si>
  <si>
    <t>КОМПЛЕКТ ПОДШИПНИКОВ СКОЛЬЖЕНИЯ КОЛЕНВАЛА (6ШТ)</t>
  </si>
  <si>
    <t>0K3Y011SE1</t>
  </si>
  <si>
    <t>КОМПЛ ПОДШИПНИКОВ СКОЛЬЖЕНИЯ ШАТУНА (4ШТ)</t>
  </si>
  <si>
    <t>0K9YV11SE3</t>
  </si>
  <si>
    <t>КОМПЛ ПОДШИПНИКОВ СКОЛЬЖЕНИЯ ШАТУНА (3ШТ)</t>
  </si>
  <si>
    <t>0K9YV11SH0</t>
  </si>
  <si>
    <t>0K7Y011SJ0</t>
  </si>
  <si>
    <t>0K3Y011SE2</t>
  </si>
  <si>
    <t>Вкладыши шатунные к-т (4ШТ) красные</t>
  </si>
  <si>
    <t>0K30B43900</t>
  </si>
  <si>
    <t>0K03G69125</t>
  </si>
  <si>
    <t>0K2N133471</t>
  </si>
  <si>
    <t>КОЛЬЦО ДАТЧИКА АБС</t>
  </si>
  <si>
    <t>0K30C61J16</t>
  </si>
  <si>
    <t>КОЛЬЦО</t>
  </si>
  <si>
    <t>MDX503329Z</t>
  </si>
  <si>
    <t>КОМПЛЕКТ ПРИЖИМНЫХ ПЛАСТИНА ТОРМОЗНЫХ КОЛОДОК (2ШТ)</t>
  </si>
  <si>
    <t>985203F000</t>
  </si>
  <si>
    <t>Датчик уровня бачка омывателя</t>
  </si>
  <si>
    <t>967102P000CA</t>
  </si>
  <si>
    <t>Блок управления круиз контролем Оригинал</t>
  </si>
  <si>
    <t>314252P000</t>
  </si>
  <si>
    <t>Кожух зашитный топливоиспарительного бачка Sorento Sorento</t>
  </si>
  <si>
    <t>868123C200</t>
  </si>
  <si>
    <t>Подкрылок передний правый Magentis Magentis</t>
  </si>
  <si>
    <t>938102E000</t>
  </si>
  <si>
    <t>Выключатель стоп-сигнала</t>
  </si>
  <si>
    <t>811301M000</t>
  </si>
  <si>
    <t>Замок капота CERATO 2008-2013</t>
  </si>
  <si>
    <t>863821G201</t>
  </si>
  <si>
    <t>Наклейка двери задней левой горизонтальная RIO HB 2008-2011</t>
  </si>
  <si>
    <t>868210Z510</t>
  </si>
  <si>
    <t>282862A100</t>
  </si>
  <si>
    <t>Ппокладка турбокомпрессора</t>
  </si>
  <si>
    <t>282852A100</t>
  </si>
  <si>
    <t>9233025500</t>
  </si>
  <si>
    <t>876101H251</t>
  </si>
  <si>
    <t>Зеркало заднего вида левое электрическое Cee'd Cee'd</t>
  </si>
  <si>
    <t>863811M000</t>
  </si>
  <si>
    <t>868422T000</t>
  </si>
  <si>
    <t>Брызговик зад. Optima</t>
  </si>
  <si>
    <t>866112K510</t>
  </si>
  <si>
    <t>Бампер задний Soul Soul</t>
  </si>
  <si>
    <t>866302K520</t>
  </si>
  <si>
    <t>Усилитель бампера заднего Soul Soul</t>
  </si>
  <si>
    <t>655103U000</t>
  </si>
  <si>
    <t>Пол багажника SPORTAGE 2010-2014</t>
  </si>
  <si>
    <t>857303U000WK</t>
  </si>
  <si>
    <t>Обивка багажника левая Sportage Sportage</t>
  </si>
  <si>
    <t>857403U000WK</t>
  </si>
  <si>
    <t>Обивка багажника правая Sportage Sportage</t>
  </si>
  <si>
    <t>925011G000</t>
  </si>
  <si>
    <t>Фонарь освещения заднего номерного знака лев</t>
  </si>
  <si>
    <t>R81402P100WK</t>
  </si>
  <si>
    <t>Коврики салона (4 шт.) (текстиль) SORENTO 2013-&gt; (черные)</t>
  </si>
  <si>
    <t>81125D4000</t>
  </si>
  <si>
    <t>868402P000</t>
  </si>
  <si>
    <t>Подкрылок задний правый SORENTO 2009-2012</t>
  </si>
  <si>
    <t>655134L000</t>
  </si>
  <si>
    <t>Пол багажника RIO 2015-&gt;/SOLARIS</t>
  </si>
  <si>
    <t>253104L050</t>
  </si>
  <si>
    <t>Радиатор ДВС RIO 2011 -&gt;/SOLARIS 2010-2014</t>
  </si>
  <si>
    <t>551004L100</t>
  </si>
  <si>
    <t>Балка задней подвески RIO/SOLARIS</t>
  </si>
  <si>
    <t>857304Y000WK</t>
  </si>
  <si>
    <t>Обивка багажника левая (пластик) RIO SD 2015-&gt;</t>
  </si>
  <si>
    <t>812804X000</t>
  </si>
  <si>
    <t>Тросик крышки багажника Rio Rio</t>
  </si>
  <si>
    <t>252124A700</t>
  </si>
  <si>
    <t>Ремень поликлиновой 7PK2268</t>
  </si>
  <si>
    <t>877714Y000</t>
  </si>
  <si>
    <t>Заглушка повторителя поворота левая на крыло (молдинг с хромом) RIO 2011-2015</t>
  </si>
  <si>
    <t>252823A001</t>
  </si>
  <si>
    <t>825303W000</t>
  </si>
  <si>
    <t>Направляющая стекла окна передней двери левой</t>
  </si>
  <si>
    <t>2811337101</t>
  </si>
  <si>
    <t>2849427000</t>
  </si>
  <si>
    <t>Прокладка EGR</t>
  </si>
  <si>
    <t>2849327000</t>
  </si>
  <si>
    <t>56825J7000</t>
  </si>
  <si>
    <t>86110J7000</t>
  </si>
  <si>
    <t>СТЕКЛО ВЕТРОВОЕ</t>
  </si>
  <si>
    <t>82410J7000</t>
  </si>
  <si>
    <t>83410J7000</t>
  </si>
  <si>
    <t>86350J7000</t>
  </si>
  <si>
    <t>495942Y010</t>
  </si>
  <si>
    <t>Пыльник ШРУСа  наружний</t>
  </si>
  <si>
    <t>54530G4AA0</t>
  </si>
  <si>
    <t>R8570J7100WK</t>
  </si>
  <si>
    <t>Коврик багажника текстиль CEED 2018 1,6</t>
  </si>
  <si>
    <t>25310J7150</t>
  </si>
  <si>
    <t>86571J7000</t>
  </si>
  <si>
    <t>87611J7010</t>
  </si>
  <si>
    <t>ЗЕРКАЛО СТЕКЛЯННОЕ ЗАДНЕГО ОБЗОРА БЕЗ РАМЫ</t>
  </si>
  <si>
    <t>87110J7000</t>
  </si>
  <si>
    <t>92406J7000</t>
  </si>
  <si>
    <t>НАКЛАДКА БАМПЕРА СВЕТООТРАЖАЮЩАЯ</t>
  </si>
  <si>
    <t>97606J7000</t>
  </si>
  <si>
    <t>КОНДЕНСАТОР СИСТЕМЫ ОХЛАЖДЕНИЯ</t>
  </si>
  <si>
    <t>86613J7000</t>
  </si>
  <si>
    <t>86633J7000</t>
  </si>
  <si>
    <t>86641J7000</t>
  </si>
  <si>
    <t>КРОНШТЕЙН КРЕПЛЕНИЯ УСИЛИТЕЛЯ БАМПЕРА</t>
  </si>
  <si>
    <t>282512F500</t>
  </si>
  <si>
    <t>Патрубок Sorento Prime</t>
  </si>
  <si>
    <t>91950C5305</t>
  </si>
  <si>
    <t>Блок предохранителей SORENTO PRIME</t>
  </si>
  <si>
    <t>98680C5500</t>
  </si>
  <si>
    <t>Шланг омывателя фар Sorento Prime</t>
  </si>
  <si>
    <t>86350J5700</t>
  </si>
  <si>
    <t>79120J5000</t>
  </si>
  <si>
    <t>Петля капота</t>
  </si>
  <si>
    <t>64501C5000</t>
  </si>
  <si>
    <t>Арка колеса перед.лев. Sorento Prime</t>
  </si>
  <si>
    <t>86435D3000</t>
  </si>
  <si>
    <t>86437D3000</t>
  </si>
  <si>
    <t>95560J7000</t>
  </si>
  <si>
    <t>Устройство беспроводное для зарадки телефона</t>
  </si>
  <si>
    <t>1V3112EH00</t>
  </si>
  <si>
    <t>ДВС в сборе</t>
  </si>
  <si>
    <t>99310M6101B4U</t>
  </si>
  <si>
    <t>92190D7000</t>
  </si>
  <si>
    <t>Датчик уровня подвески</t>
  </si>
  <si>
    <t>86556J5600</t>
  </si>
  <si>
    <t>Кронштейн бампера под фару правый</t>
  </si>
  <si>
    <t>86686J5000</t>
  </si>
  <si>
    <t>Кронштейн зад бампера правый нижний</t>
  </si>
  <si>
    <t>21YM42EW00BY</t>
  </si>
  <si>
    <t>ГБЦ</t>
  </si>
  <si>
    <t>S311121G000</t>
  </si>
  <si>
    <t>ТОПЛИВНЫЙ ФИЛЬТР</t>
  </si>
  <si>
    <t>S4130026010</t>
  </si>
  <si>
    <t>S4142132000</t>
  </si>
  <si>
    <t>ПОДШИПНИК ВЫЖИМНОЙ</t>
  </si>
  <si>
    <t>54650D7000</t>
  </si>
  <si>
    <t>56120B2200FFG</t>
  </si>
  <si>
    <t>49525A0101</t>
  </si>
  <si>
    <t>Шрус правый</t>
  </si>
  <si>
    <t>R8650Q5000</t>
  </si>
  <si>
    <t>Пороги кузова комплект</t>
  </si>
  <si>
    <t>1V3112EH00BY</t>
  </si>
  <si>
    <t>ДВС б/у</t>
  </si>
  <si>
    <t>81840Q5000</t>
  </si>
  <si>
    <t>Амортизатор крышки багажника</t>
  </si>
  <si>
    <t>81740Q5000</t>
  </si>
  <si>
    <t>81761Q5000</t>
  </si>
  <si>
    <t>85930Q5000WK</t>
  </si>
  <si>
    <t>84145J5000</t>
  </si>
  <si>
    <t>85740Q5200WK</t>
  </si>
  <si>
    <t>95720A2500MYB</t>
  </si>
  <si>
    <t>Датчик парковки задний центральный=боковой</t>
  </si>
  <si>
    <t>51715D7000</t>
  </si>
  <si>
    <t>Кулак поворотный левый</t>
  </si>
  <si>
    <t>65513D4000</t>
  </si>
  <si>
    <t>84193D4000</t>
  </si>
  <si>
    <t>83481D4000</t>
  </si>
  <si>
    <t>Кассета двери зад правой</t>
  </si>
  <si>
    <t>85888D4300WK</t>
  </si>
  <si>
    <t>Накладка порога зад прав</t>
  </si>
  <si>
    <t>28610D4550</t>
  </si>
  <si>
    <t>Гофра приёмной трубы</t>
  </si>
  <si>
    <t>28600D4370</t>
  </si>
  <si>
    <t>Труба глушителя</t>
  </si>
  <si>
    <t>86842D4500</t>
  </si>
  <si>
    <t>79420B3000</t>
  </si>
  <si>
    <t>Петля двери зад прав верхняя</t>
  </si>
  <si>
    <t>83661A8000</t>
  </si>
  <si>
    <t>Ручка двери задней прав наружняя</t>
  </si>
  <si>
    <t>83665D4000</t>
  </si>
  <si>
    <t>Основание ручки двери зад прав</t>
  </si>
  <si>
    <t>82662A8010</t>
  </si>
  <si>
    <t>Колпачек ручки двери зад правой наружней</t>
  </si>
  <si>
    <t>96891D3000ABP</t>
  </si>
  <si>
    <t>82665C5700</t>
  </si>
  <si>
    <t>Основание ручки двери передней правой</t>
  </si>
  <si>
    <t>51750J5500</t>
  </si>
  <si>
    <t>52910Q5260</t>
  </si>
  <si>
    <t>71504Q5C00</t>
  </si>
  <si>
    <t>87110Q5010</t>
  </si>
  <si>
    <t>Стекло крышки багажника</t>
  </si>
  <si>
    <t>92404Q5100</t>
  </si>
  <si>
    <t>71560Q5000</t>
  </si>
  <si>
    <t>Суппорт фонаря зад правого</t>
  </si>
  <si>
    <t>86695B2670</t>
  </si>
  <si>
    <t>Накладка бампера заднего (центральная часть, под окрас) SOUL 2016-&gt;</t>
  </si>
  <si>
    <t>893932Y000WK</t>
  </si>
  <si>
    <t>Облицовка замка сиденья</t>
  </si>
  <si>
    <t>923031Y000</t>
  </si>
  <si>
    <t>Повторитель поворота Picanto Picanto</t>
  </si>
  <si>
    <t>55311F1010</t>
  </si>
  <si>
    <t>977704H400</t>
  </si>
  <si>
    <t>319252K000</t>
  </si>
  <si>
    <t>КОРПУС ТОПЛИВНОГО ФИЛЬТРА</t>
  </si>
  <si>
    <t>986232K000</t>
  </si>
  <si>
    <t>4326026210</t>
  </si>
  <si>
    <t>Шестерня 3 передачи</t>
  </si>
  <si>
    <t>865281Y010</t>
  </si>
  <si>
    <t>Облицовка противотуманной фары правая Picanto Picanto</t>
  </si>
  <si>
    <t>865141Y000</t>
  </si>
  <si>
    <t>Кронштейн бампера переднего правый на крыло PICANTO 2011-2011</t>
  </si>
  <si>
    <t>922021Y100</t>
  </si>
  <si>
    <t>Фара противотуманная правая Picanto Picanto</t>
  </si>
  <si>
    <t>868211Y300</t>
  </si>
  <si>
    <t>Подкрылок задний левый Picanto Picanto</t>
  </si>
  <si>
    <t>871601F001</t>
  </si>
  <si>
    <t>Петля стекла багажной двери правая</t>
  </si>
  <si>
    <t>819051GGA0</t>
  </si>
  <si>
    <t>9186007100QQK</t>
  </si>
  <si>
    <t>873113W000</t>
  </si>
  <si>
    <t>Молдинг двери задка SPORTAGE</t>
  </si>
  <si>
    <t>314532D530</t>
  </si>
  <si>
    <t>Фильтр воздушный абсорбера топливного бака MAGENTIS 05-10/OPIRUS 06-09</t>
  </si>
  <si>
    <t>3191109000</t>
  </si>
  <si>
    <t>Фильтр топливный, в баке OPIRUS</t>
  </si>
  <si>
    <t>436214C500</t>
  </si>
  <si>
    <t>Привод спидометра в сборе</t>
  </si>
  <si>
    <t>863722K000</t>
  </si>
  <si>
    <t>Наклейка двери передней правая горизонтальная SOUL 2008-2011</t>
  </si>
  <si>
    <t>597601H400</t>
  </si>
  <si>
    <t>597701H400</t>
  </si>
  <si>
    <t>812602E001</t>
  </si>
  <si>
    <t>Ручка багажной двери</t>
  </si>
  <si>
    <t>858833E000WK</t>
  </si>
  <si>
    <t>Накладка порога задняя правая Sorento Оригинал</t>
  </si>
  <si>
    <t>281131C000</t>
  </si>
  <si>
    <t>975303E000</t>
  </si>
  <si>
    <t>868220Z510</t>
  </si>
  <si>
    <t>Локер зад прав</t>
  </si>
  <si>
    <t>924703E050XX</t>
  </si>
  <si>
    <t>Светоотражатель бампера заднего левый Sorento Sorento</t>
  </si>
  <si>
    <t>962203E001</t>
  </si>
  <si>
    <t>Антена в сборе</t>
  </si>
  <si>
    <t>866111G010</t>
  </si>
  <si>
    <t>877111G600</t>
  </si>
  <si>
    <t>Молдинг крыла переднего левого Rio</t>
  </si>
  <si>
    <t>866153E010</t>
  </si>
  <si>
    <t>866163E010</t>
  </si>
  <si>
    <t>866703E000</t>
  </si>
  <si>
    <t>Абсорбер бампера заднего левый Sorento Sorento</t>
  </si>
  <si>
    <t>817303U000WK</t>
  </si>
  <si>
    <t>817403U000WK</t>
  </si>
  <si>
    <t>817503U000WK</t>
  </si>
  <si>
    <t>Обивка двери задка SPORTAGE</t>
  </si>
  <si>
    <t>794103K000</t>
  </si>
  <si>
    <t>Петля двери передней правой нижняя=задней левой верхняя CEED JD 2012-2015/SOUL</t>
  </si>
  <si>
    <t>66400FD100</t>
  </si>
  <si>
    <t>Капот Rio Rio</t>
  </si>
  <si>
    <t>79110FD100</t>
  </si>
  <si>
    <t>Петля капота левая Rio Rio</t>
  </si>
  <si>
    <t>79120FD100</t>
  </si>
  <si>
    <t>Петля капота правая Rio Rio</t>
  </si>
  <si>
    <t>863531F500</t>
  </si>
  <si>
    <t>Эмблема "KIA" на капот/на крышку багажника SOUL 2008-2011/SORENTO 2009-2012</t>
  </si>
  <si>
    <t>863162P000</t>
  </si>
  <si>
    <t>Эмблема "CRDI"</t>
  </si>
  <si>
    <t>921011G620</t>
  </si>
  <si>
    <t>2827703130</t>
  </si>
  <si>
    <t>Пыльник интеркуллера</t>
  </si>
  <si>
    <t>81125J7000</t>
  </si>
  <si>
    <t>975604H010</t>
  </si>
  <si>
    <t>Патрубок системы отопления</t>
  </si>
  <si>
    <t>28212M6000</t>
  </si>
  <si>
    <t>392102E101</t>
  </si>
  <si>
    <t>97138A5000</t>
  </si>
  <si>
    <t>Радиатор отопителя</t>
  </si>
  <si>
    <t>922013W200</t>
  </si>
  <si>
    <t>Фара противотуманная передняя левая SPORTAGE 2010-2014</t>
  </si>
  <si>
    <t>760031G010</t>
  </si>
  <si>
    <t>Дверь передняя левая Rio</t>
  </si>
  <si>
    <t>877221G600</t>
  </si>
  <si>
    <t>Молдинг двери передней правой Rio</t>
  </si>
  <si>
    <t>877221F000</t>
  </si>
  <si>
    <t>Молдинг двери передней правой Sportage</t>
  </si>
  <si>
    <t>92402F1000</t>
  </si>
  <si>
    <t>Фонарь зад прав внешний</t>
  </si>
  <si>
    <t>91810J5120</t>
  </si>
  <si>
    <t>Проводка передней панели</t>
  </si>
  <si>
    <t>2D3622EU02</t>
  </si>
  <si>
    <t>89561C5010</t>
  </si>
  <si>
    <t>Жгут проводов сидения</t>
  </si>
  <si>
    <t>88370D4060DKD</t>
  </si>
  <si>
    <t>Обивка спинки водительского сидения</t>
  </si>
  <si>
    <t>87251C5000</t>
  </si>
  <si>
    <t>88160G6081J7A</t>
  </si>
  <si>
    <t>Обшивка сидения водителя</t>
  </si>
  <si>
    <t>108W13CS00</t>
  </si>
  <si>
    <t>81996H0201</t>
  </si>
  <si>
    <t>Ключ заготовка</t>
  </si>
  <si>
    <t>256513C660</t>
  </si>
  <si>
    <t>4582226300</t>
  </si>
  <si>
    <t>КОРПУС ДИФФЕРЕНЦИАЛА</t>
  </si>
  <si>
    <t>64606B2000</t>
  </si>
  <si>
    <t>Лонжерон с усилителем брызговика правый</t>
  </si>
  <si>
    <t>P83504D520</t>
  </si>
  <si>
    <t>КОМПЛЕКТ МОЛДИНГОВ ЗАДНИХ ФОНАРЕЙ (2ШТ) Carnival</t>
  </si>
  <si>
    <t>R84601G400</t>
  </si>
  <si>
    <t>Подкрылок KIA Rio 3 передн.прав.</t>
  </si>
  <si>
    <t>R85701G004</t>
  </si>
  <si>
    <t>Коврик багажного отсека, хэтчбек Rio х/б</t>
  </si>
  <si>
    <t>R81302G002</t>
  </si>
  <si>
    <t>Коврики салона (4 шт.) (резина) MAGENTIS 2005-2010</t>
  </si>
  <si>
    <t>546502K200</t>
  </si>
  <si>
    <t>Амортизатор передний левый SOUL SOUL</t>
  </si>
  <si>
    <t>4142139000</t>
  </si>
  <si>
    <t>Подшипник выжимной CERATO</t>
  </si>
  <si>
    <t>4110039270</t>
  </si>
  <si>
    <t>Диск сцепления CARENS</t>
  </si>
  <si>
    <t>2521237162</t>
  </si>
  <si>
    <t>Ремень поликлиновой 6PK1692 SPORTAGE</t>
  </si>
  <si>
    <t>252872A010</t>
  </si>
  <si>
    <t>Ролик обводной, приводного ремня №1 CEED</t>
  </si>
  <si>
    <t>0K2C034460</t>
  </si>
  <si>
    <t>Сайлентблоки рычагов передних, FR SPECTRA</t>
  </si>
  <si>
    <t>548302K000</t>
  </si>
  <si>
    <t>Стойка стабилизатора переднего левая SOUL SOUL</t>
  </si>
  <si>
    <t>548402K000</t>
  </si>
  <si>
    <t>Стойка стабилизатора переднего правая SOUL SOUL</t>
  </si>
  <si>
    <t>577322J000</t>
  </si>
  <si>
    <t>Тяга рулевая левая MOHAVE</t>
  </si>
  <si>
    <t>568202J900</t>
  </si>
  <si>
    <t>Наконечник рулевой правый MOHAVE</t>
  </si>
  <si>
    <t>568202K050</t>
  </si>
  <si>
    <t>Наконечник рулевой правый SOUL 2008-2011</t>
  </si>
  <si>
    <t>568203F111</t>
  </si>
  <si>
    <t>Наконечник рулевой правый OPIRUS</t>
  </si>
  <si>
    <t>2744023700</t>
  </si>
  <si>
    <t>Провод высоковольтный №3 CEED</t>
  </si>
  <si>
    <t>568202J000</t>
  </si>
  <si>
    <t>Наконечник рулевой левый MOHAVE</t>
  </si>
  <si>
    <t>568203F101</t>
  </si>
  <si>
    <t>Наконечник рулевой левый OPIRUS</t>
  </si>
  <si>
    <t>921913E500</t>
  </si>
  <si>
    <t>824210U010</t>
  </si>
  <si>
    <t>Стекло двери передней правой RIO 2011-2017</t>
  </si>
  <si>
    <t>3WF37AQ010</t>
  </si>
  <si>
    <t>Порог боковой кузова (2 ШТ) Sportage 2011 Sportage 2011</t>
  </si>
  <si>
    <t>E61001H000</t>
  </si>
  <si>
    <t>Тягово-сцепное устройство со съёмным шаром Cee'd 2006 - 2009 Cee'd 2006 - 2009</t>
  </si>
  <si>
    <t>371502K450</t>
  </si>
  <si>
    <t>Площадка под АКБ SOUL 2008-2011</t>
  </si>
  <si>
    <t>760042K060</t>
  </si>
  <si>
    <t>Дверь передняя правая SOUL 2010-2011</t>
  </si>
  <si>
    <t>213004X760</t>
  </si>
  <si>
    <t>Крышка ГРМ верхняя</t>
  </si>
  <si>
    <t>865602P500</t>
  </si>
  <si>
    <t>Усилитель бампера переднего нижний (пластик.) SORENTO 2012-2014</t>
  </si>
  <si>
    <t>841421F300</t>
  </si>
  <si>
    <t>Изолятор крыла правый</t>
  </si>
  <si>
    <t>4562623010</t>
  </si>
  <si>
    <t>Пакет фрикционов</t>
  </si>
  <si>
    <t>663111P001</t>
  </si>
  <si>
    <t>Крыло переднее левое VENGA 2011-&gt;</t>
  </si>
  <si>
    <t>254121G100</t>
  </si>
  <si>
    <t>86642A2000</t>
  </si>
  <si>
    <t>Опора бампера заднего правая</t>
  </si>
  <si>
    <t>86641A2000</t>
  </si>
  <si>
    <t>Опора бампера заднего левая</t>
  </si>
  <si>
    <t>87752F1130</t>
  </si>
  <si>
    <t>Накладка порога правого SPORTAGE QLE</t>
  </si>
  <si>
    <t>291302S150</t>
  </si>
  <si>
    <t>Защита ДВС левый (пыльник) SPORTAGE 2014-2015</t>
  </si>
  <si>
    <t>865603X700</t>
  </si>
  <si>
    <t>Решетка бампера переднего</t>
  </si>
  <si>
    <t>394102B100</t>
  </si>
  <si>
    <t>Клапан WASTE GATE</t>
  </si>
  <si>
    <t>R8140G6101</t>
  </si>
  <si>
    <t>Коврики салона  комплект 4 шт. Текстильные Picanto</t>
  </si>
  <si>
    <t>876211Y300</t>
  </si>
  <si>
    <t>Зеркальный элемент правый Picanto 12</t>
  </si>
  <si>
    <t>R8480AC1024K</t>
  </si>
  <si>
    <t>КОЖАНЫЙ БРЕЛОК OPTIMA ЧЕРНЫЙ</t>
  </si>
  <si>
    <t>231272E000</t>
  </si>
  <si>
    <t>282322B700</t>
  </si>
  <si>
    <t>R82224Y310</t>
  </si>
  <si>
    <t>Дефлекторы окон RIO HB (4 шт.)</t>
  </si>
  <si>
    <t>86689A2200</t>
  </si>
  <si>
    <t>Спойлер бампера заднего CEED 2015-&gt; WAGOON</t>
  </si>
  <si>
    <t>92406A2300</t>
  </si>
  <si>
    <t>Противотуманный фонарь правый</t>
  </si>
  <si>
    <t>Кронштейн ручки открывания капота</t>
  </si>
  <si>
    <t>81595A2000</t>
  </si>
  <si>
    <t>Дверца топливного бака</t>
  </si>
  <si>
    <t>877311G600</t>
  </si>
  <si>
    <t>Молдинг двери задней левой RIO 2009-2011</t>
  </si>
  <si>
    <t>923033L100</t>
  </si>
  <si>
    <t>Повторитель поворота C'eed</t>
  </si>
  <si>
    <t>868311F000</t>
  </si>
  <si>
    <t>865641M700</t>
  </si>
  <si>
    <t>Облицовка ПТФ правая Cerato Cerato</t>
  </si>
  <si>
    <t>282111M400</t>
  </si>
  <si>
    <t>Патрубок воздушного фильтра Cerato</t>
  </si>
  <si>
    <t>209203EA00</t>
  </si>
  <si>
    <t>Комплект прокладок верхний</t>
  </si>
  <si>
    <t>R4010P2000</t>
  </si>
  <si>
    <t>Защита редуктора, сталь Sorento 2020-</t>
  </si>
  <si>
    <t>R4000P2000P</t>
  </si>
  <si>
    <t>КОМПЛЕКТ ЗАЩИТ КАРТЕРА + РЕДУКТОРА, СТАЛЬ SORENTO MQ4</t>
  </si>
  <si>
    <t>40006231</t>
  </si>
  <si>
    <t>Брелок starline E90</t>
  </si>
  <si>
    <t>865200Z500</t>
  </si>
  <si>
    <t>Абсорбер бампера переднего Sportage Sportage</t>
  </si>
  <si>
    <t>R8650P2000</t>
  </si>
  <si>
    <t>Пороги боковые Sorento 2020</t>
  </si>
  <si>
    <t>866163U000</t>
  </si>
  <si>
    <t>922012J001</t>
  </si>
  <si>
    <t>Фара противотуманная левая Mahave Mahave</t>
  </si>
  <si>
    <t>546502P500</t>
  </si>
  <si>
    <t>546602P500</t>
  </si>
  <si>
    <t>925011H500</t>
  </si>
  <si>
    <t>Фонарь подсветки номерного знака левый CEED 2012-2015/RIO HB 2015-&gt;</t>
  </si>
  <si>
    <t>934201H500</t>
  </si>
  <si>
    <t>9871407000</t>
  </si>
  <si>
    <t>Втулка поводка стеклоочистителя заднего</t>
  </si>
  <si>
    <t>224414X900</t>
  </si>
  <si>
    <t>986302F200</t>
  </si>
  <si>
    <t>876212D410</t>
  </si>
  <si>
    <t>Стекло зеркала заднего вида правое (механич.) SPECTRA</t>
  </si>
  <si>
    <t>1879004340AS</t>
  </si>
  <si>
    <t>Разъем камеры передней (фишка, на решетку радиатора) OPTIMA 2015-&gt;</t>
  </si>
  <si>
    <t>86520D4210</t>
  </si>
  <si>
    <t>Абсорбер бампера переденго OPTIMA 2015-&gt;</t>
  </si>
  <si>
    <t>91890D4580</t>
  </si>
  <si>
    <t>Жгут проводов бампера переднего OPTIMA 2015-&gt;</t>
  </si>
  <si>
    <t>311121H999QQK</t>
  </si>
  <si>
    <t>Датчик уровня топлива в баке Ceed ED</t>
  </si>
  <si>
    <t>452453B310</t>
  </si>
  <si>
    <t>921401P000</t>
  </si>
  <si>
    <t>82130D4000</t>
  </si>
  <si>
    <t>Уплотнитель двери передней левой (на дверь) OPTIMA 2015-&gt;</t>
  </si>
  <si>
    <t>Кронштейн бампера заднего левый на крыло CERATO 2016-&gt;</t>
  </si>
  <si>
    <t>252122F010</t>
  </si>
  <si>
    <t>Ремень приводной Sorento Sorento</t>
  </si>
  <si>
    <t>282132P300</t>
  </si>
  <si>
    <t>Воздухозаборник воздушного фильтра Sorento Rio</t>
  </si>
  <si>
    <t>R8380H0100</t>
  </si>
  <si>
    <t>ЗАЩИТНАЯ СЕТКА РАДИАТОРА RIO 18</t>
  </si>
  <si>
    <t>81780F1000</t>
  </si>
  <si>
    <t>Амортизатор багажника правый</t>
  </si>
  <si>
    <t>81770F1000</t>
  </si>
  <si>
    <t>Амортизатор багажника левый</t>
  </si>
  <si>
    <t>452803B051</t>
  </si>
  <si>
    <t>232262B000</t>
  </si>
  <si>
    <t>Упорная пластина маховика двигателя</t>
  </si>
  <si>
    <t>R9210H0100</t>
  </si>
  <si>
    <t>Механическое противоугонное устройство  для автомобиля с АКПП</t>
  </si>
  <si>
    <t>R8570H0200</t>
  </si>
  <si>
    <t>Коврик багажника (пластик) RIO 2017-&gt;</t>
  </si>
  <si>
    <t>811241G010</t>
  </si>
  <si>
    <t>Шумоизоляция капота Rio</t>
  </si>
  <si>
    <t>813912F000</t>
  </si>
  <si>
    <t>Трос замка двери</t>
  </si>
  <si>
    <t>817902E010</t>
  </si>
  <si>
    <t>Ручка открывания стекла задней двери</t>
  </si>
  <si>
    <t>819961H010</t>
  </si>
  <si>
    <t>832101H000</t>
  </si>
  <si>
    <t>Молдинг стекла двери задней левой</t>
  </si>
  <si>
    <t>760041M010</t>
  </si>
  <si>
    <t>770032P010</t>
  </si>
  <si>
    <t>Дверь задняя левая SORENTO</t>
  </si>
  <si>
    <t>663111M040</t>
  </si>
  <si>
    <t>Крыло переднее левое Cerato new Cerato new</t>
  </si>
  <si>
    <t>663112K300</t>
  </si>
  <si>
    <t>Крыло переднее левое SOUL 2008-2011</t>
  </si>
  <si>
    <t>6632107330</t>
  </si>
  <si>
    <t>Крыло переднее правое Picanto Оригинал</t>
  </si>
  <si>
    <t>663211M040</t>
  </si>
  <si>
    <t>Крыло переднее правое CERATO 2008-2013</t>
  </si>
  <si>
    <t>663212K300</t>
  </si>
  <si>
    <t>Крыло переднее правое Soul</t>
  </si>
  <si>
    <t>583023EE00</t>
  </si>
  <si>
    <t>583051GA00</t>
  </si>
  <si>
    <t>585100Z100</t>
  </si>
  <si>
    <t>583020ZA00</t>
  </si>
  <si>
    <t>583021DE00</t>
  </si>
  <si>
    <t>Колодки тормозные задние CARENS 06 -</t>
  </si>
  <si>
    <t>583021GA00</t>
  </si>
  <si>
    <t>553612F401</t>
  </si>
  <si>
    <t>Амортизатор задний правый Оригинал CERATO 06MY CERATO 06MY</t>
  </si>
  <si>
    <t>553102F000</t>
  </si>
  <si>
    <t>Опора амортизатора заднего левого CERATO 06MY: SEP.2006-</t>
  </si>
  <si>
    <t>548304D000</t>
  </si>
  <si>
    <t>Стойка стабилизатора левая</t>
  </si>
  <si>
    <t>5816107000</t>
  </si>
  <si>
    <t>Втулка направляющаяя тормозного суппорта</t>
  </si>
  <si>
    <t>581683E000</t>
  </si>
  <si>
    <t>Втулка супорта</t>
  </si>
  <si>
    <t>581013EE00</t>
  </si>
  <si>
    <t>581013EE01</t>
  </si>
  <si>
    <t>Колодки тормозные передние SORENTO  06 -</t>
  </si>
  <si>
    <t>577402E000</t>
  </si>
  <si>
    <t>Пыльник рулевой рейки</t>
  </si>
  <si>
    <t>581010ZA00</t>
  </si>
  <si>
    <t>Колодки тормозные передние Sportage KM, SL</t>
  </si>
  <si>
    <t>924021M020</t>
  </si>
  <si>
    <t>Фонарь правый в крыло Cerato new</t>
  </si>
  <si>
    <t>921012P030</t>
  </si>
  <si>
    <t>Фара левая Sorento</t>
  </si>
  <si>
    <t>921403K000</t>
  </si>
  <si>
    <t>Крышка лампы фары</t>
  </si>
  <si>
    <t>922021H070</t>
  </si>
  <si>
    <t>Фара противотуманная правая CEED 2009-2012</t>
  </si>
  <si>
    <t>922022P000</t>
  </si>
  <si>
    <t>Фара противотуманная правая SORENTO 2009-2012</t>
  </si>
  <si>
    <t>877712K100</t>
  </si>
  <si>
    <t>Повторитель поворота левый Soul</t>
  </si>
  <si>
    <t>868621H000</t>
  </si>
  <si>
    <t>Брызговик задний правый C'eed C'eed</t>
  </si>
  <si>
    <t>8684207000</t>
  </si>
  <si>
    <t>Брызговик задний правый PICANTO</t>
  </si>
  <si>
    <t>8683207100</t>
  </si>
  <si>
    <t>Брызговик передний правый PICANTO</t>
  </si>
  <si>
    <t>876111H000</t>
  </si>
  <si>
    <t>Зеркало в сборе Cee'd</t>
  </si>
  <si>
    <t>Зеркальный элемент левый Sorento Sorento</t>
  </si>
  <si>
    <t>87714FD200</t>
  </si>
  <si>
    <t>877421F000</t>
  </si>
  <si>
    <t>Расширитель арки крыла заднего правого</t>
  </si>
  <si>
    <t>871703E010</t>
  </si>
  <si>
    <t>Амортизаторня стойка стекла багажний двери левая</t>
  </si>
  <si>
    <t>871803E010</t>
  </si>
  <si>
    <t>Амортизаторня стойка стекла багажний двери правая</t>
  </si>
  <si>
    <t>8684107500</t>
  </si>
  <si>
    <t>868411F000</t>
  </si>
  <si>
    <t>868411F510</t>
  </si>
  <si>
    <t>Брызговик задний левый Sportage Sportage</t>
  </si>
  <si>
    <t>868412G500</t>
  </si>
  <si>
    <t>Брызговик задний левый Optima\Magentis Optima\Magentis</t>
  </si>
  <si>
    <t>868311G000</t>
  </si>
  <si>
    <t>Брызговик передний левый Rio</t>
  </si>
  <si>
    <t>868313E000</t>
  </si>
  <si>
    <t>868122F501</t>
  </si>
  <si>
    <t>868202P000</t>
  </si>
  <si>
    <t>Подкрылок передний правый SORENTO 2009-2012</t>
  </si>
  <si>
    <t>868212F000</t>
  </si>
  <si>
    <t>868221H010</t>
  </si>
  <si>
    <t>Подкрылок задний правый CEED 2006-2009</t>
  </si>
  <si>
    <t>8683107100</t>
  </si>
  <si>
    <t>863103E001</t>
  </si>
  <si>
    <t>Эмблема "Sorento"</t>
  </si>
  <si>
    <t>858721H000EQ</t>
  </si>
  <si>
    <t>Облицовка порога внутренняя передняя правая</t>
  </si>
  <si>
    <t>861301H001</t>
  </si>
  <si>
    <t>Молдинг стекла лобового CEED SED/HB 2009-2012</t>
  </si>
  <si>
    <t>863911H001</t>
  </si>
  <si>
    <t>Наклейка задней правой двери (вертикальная задняя) 5-ти дв. х/б Cee'd Cee'd</t>
  </si>
  <si>
    <t>863501H500</t>
  </si>
  <si>
    <t>Решетка радиатора в сборе с хромом CEED 2009-2012</t>
  </si>
  <si>
    <t>866112K010</t>
  </si>
  <si>
    <t>866112K120</t>
  </si>
  <si>
    <t>Накладка бампера заднего под номерной знак с парктроником</t>
  </si>
  <si>
    <t>866131H100</t>
  </si>
  <si>
    <t>Кронштейн бампера заднего левый верхний CEED WAGOON 2007-2009</t>
  </si>
  <si>
    <t>866672P000</t>
  </si>
  <si>
    <t>826612W000</t>
  </si>
  <si>
    <t>919511F450</t>
  </si>
  <si>
    <t>MP25S100</t>
  </si>
  <si>
    <t>Датчик универсальный</t>
  </si>
  <si>
    <t>51719H1000</t>
  </si>
  <si>
    <t>4338024360</t>
  </si>
  <si>
    <t>Синхронизатор 1/2 передачи</t>
  </si>
  <si>
    <t>28710D4510</t>
  </si>
  <si>
    <t>ВЫХЛОПНАЯ ТРУБА левая</t>
  </si>
  <si>
    <t>28711D4510</t>
  </si>
  <si>
    <t>ВЫХЛОПНАЯ ТРУБА правая</t>
  </si>
  <si>
    <t>49542D7050</t>
  </si>
  <si>
    <t>Пыльник ШРУСа внуреннего</t>
  </si>
  <si>
    <t>983501P000</t>
  </si>
  <si>
    <t>Щётка стеклоочистителя 650мм</t>
  </si>
  <si>
    <t>868423E010</t>
  </si>
  <si>
    <t>Брызговик задний прав</t>
  </si>
  <si>
    <t>865942P000</t>
  </si>
  <si>
    <t>Кронштейн бампера переднего правый верхний на крыло (пластик) SORENTO 2009-2012</t>
  </si>
  <si>
    <t>564001M000</t>
  </si>
  <si>
    <t>Карданный вал рулевой колонки CERATO 2010-2013</t>
  </si>
  <si>
    <t>861102J030</t>
  </si>
  <si>
    <t>Стекло лобовое (с обогревом щеток, без датчика дождя) MOHAVE 2008-2015</t>
  </si>
  <si>
    <t>877420Z000</t>
  </si>
  <si>
    <t>Молдинг крыла заднего правого Sportage</t>
  </si>
  <si>
    <t>865922G000</t>
  </si>
  <si>
    <t>Кронштейн бампера переднего правый боковой Magentis Magentis</t>
  </si>
  <si>
    <t>546510Z001</t>
  </si>
  <si>
    <t>Амортизатор передний левый SPORTAGE</t>
  </si>
  <si>
    <t>984503E000XX</t>
  </si>
  <si>
    <t>81310F1210</t>
  </si>
  <si>
    <t>Замок передней левой двери Sportag 2015</t>
  </si>
  <si>
    <t>530683C021</t>
  </si>
  <si>
    <t>956702K000</t>
  </si>
  <si>
    <t>Датчик АВС</t>
  </si>
  <si>
    <t>0K30C26115D</t>
  </si>
  <si>
    <t>Цапфа задняя левая</t>
  </si>
  <si>
    <t>985201F001</t>
  </si>
  <si>
    <t>983801H000</t>
  </si>
  <si>
    <t>9781122351</t>
  </si>
  <si>
    <t>Колпачок трубки системы охлаждения низкое</t>
  </si>
  <si>
    <t>988501F000</t>
  </si>
  <si>
    <t>Щётка стеклоочистителя заднего</t>
  </si>
  <si>
    <t>924811H150</t>
  </si>
  <si>
    <t>Фонарь противотуманный задний левый CEED 2009-2012</t>
  </si>
  <si>
    <t>924911H150</t>
  </si>
  <si>
    <t>Фонарь противотуманный правый Cee'd Cee'd</t>
  </si>
  <si>
    <t>937703E500</t>
  </si>
  <si>
    <t>Выключатель противотуманных фар Sorento</t>
  </si>
  <si>
    <t>941101C100</t>
  </si>
  <si>
    <t>969850Z000</t>
  </si>
  <si>
    <t>971143B200</t>
  </si>
  <si>
    <t>971251H000</t>
  </si>
  <si>
    <t>971332B010</t>
  </si>
  <si>
    <t>972263E060</t>
  </si>
  <si>
    <t>Мотор отопителя салона</t>
  </si>
  <si>
    <t>973111H000</t>
  </si>
  <si>
    <t>973121H000</t>
  </si>
  <si>
    <t>971491H000</t>
  </si>
  <si>
    <t>Крышка отопителя салона</t>
  </si>
  <si>
    <t>971541H000</t>
  </si>
  <si>
    <t>971541H100</t>
  </si>
  <si>
    <t>2650222600</t>
  </si>
  <si>
    <t>Кольцо уплотнительное крышки масло горловины</t>
  </si>
  <si>
    <t>273012B000</t>
  </si>
  <si>
    <t>2742002610</t>
  </si>
  <si>
    <t>Провод свечи</t>
  </si>
  <si>
    <t>2743002610</t>
  </si>
  <si>
    <t>2744002610</t>
  </si>
  <si>
    <t>2745002610</t>
  </si>
  <si>
    <t>274002X140</t>
  </si>
  <si>
    <t>Провода высоковольтные к-т Spectra (4 шт.)</t>
  </si>
  <si>
    <t>281132G000</t>
  </si>
  <si>
    <t>Фильтр воздушный CARENS</t>
  </si>
  <si>
    <t>2561423100</t>
  </si>
  <si>
    <t>253103E606</t>
  </si>
  <si>
    <t>Радиатор охлаждения двигателя M/T</t>
  </si>
  <si>
    <t>2528125000</t>
  </si>
  <si>
    <t>254112H600</t>
  </si>
  <si>
    <t>2544126100</t>
  </si>
  <si>
    <t>Крышка бачка расширительного</t>
  </si>
  <si>
    <t>254762E000</t>
  </si>
  <si>
    <t>319211C800</t>
  </si>
  <si>
    <t>3192226910</t>
  </si>
  <si>
    <t>311501H270</t>
  </si>
  <si>
    <t>3118122100</t>
  </si>
  <si>
    <t>311101H000</t>
  </si>
  <si>
    <t>311110M000</t>
  </si>
  <si>
    <t>473144B000</t>
  </si>
  <si>
    <t>495941H011</t>
  </si>
  <si>
    <t>Пыльник шруса наружний RH</t>
  </si>
  <si>
    <t>4632123000</t>
  </si>
  <si>
    <t>4322837040</t>
  </si>
  <si>
    <t>Подшипник роликовый КПП</t>
  </si>
  <si>
    <t>4326023027</t>
  </si>
  <si>
    <t>4337623100</t>
  </si>
  <si>
    <t>4110039266</t>
  </si>
  <si>
    <t>3921023950</t>
  </si>
  <si>
    <t>Кислородный датчик двигателя</t>
  </si>
  <si>
    <t>4142639260</t>
  </si>
  <si>
    <t>Втулка направ. выжимного пожшипника</t>
  </si>
  <si>
    <t>4143023200</t>
  </si>
  <si>
    <t>Вилка сцепления CEED / CERATO</t>
  </si>
  <si>
    <t>546501G200</t>
  </si>
  <si>
    <t>Амортизатор передний левый RIO 05MY RIO 05MY</t>
  </si>
  <si>
    <t>548113E060</t>
  </si>
  <si>
    <t>Стойка стабилизатора переднего правая SORENTO -&gt;2006 SORENTO -&gt;2006</t>
  </si>
  <si>
    <t>545304D000</t>
  </si>
  <si>
    <t>529603E030</t>
  </si>
  <si>
    <t>52710FD000</t>
  </si>
  <si>
    <t>Подшипник задн. ступицы внешний</t>
  </si>
  <si>
    <t>244103E500</t>
  </si>
  <si>
    <t>Натяжитель ремня ГРМ OPTIMA/MAGENTIS/CARNIVAL 2.7L-MU</t>
  </si>
  <si>
    <t>2335638020</t>
  </si>
  <si>
    <t>Ремень балансировочного вала</t>
  </si>
  <si>
    <t>2335738001</t>
  </si>
  <si>
    <t>Ролик натяжения баланс.ремня</t>
  </si>
  <si>
    <t>248102X700</t>
  </si>
  <si>
    <t>Ролик ремня ГРМ Оригинал</t>
  </si>
  <si>
    <t>2481038001</t>
  </si>
  <si>
    <t>Ролик обводной ремня ГРМ</t>
  </si>
  <si>
    <t>248403E500</t>
  </si>
  <si>
    <t>Рычаг натяжителя ремня грм</t>
  </si>
  <si>
    <t>244503Y100</t>
  </si>
  <si>
    <t>Ролик натяжения ремня ГРМ заднего прав</t>
  </si>
  <si>
    <t>2454438010</t>
  </si>
  <si>
    <t>Втулка натяжителя ремня ГРМ</t>
  </si>
  <si>
    <t>2431238020</t>
  </si>
  <si>
    <t>2441023400</t>
  </si>
  <si>
    <t>244102X701</t>
  </si>
  <si>
    <t>2441038001</t>
  </si>
  <si>
    <t>Гидронатяжитель ремня грм</t>
  </si>
  <si>
    <t>2231123700</t>
  </si>
  <si>
    <t>0K9D03329Z</t>
  </si>
  <si>
    <t>0K9BV10770</t>
  </si>
  <si>
    <t>1864428088L</t>
  </si>
  <si>
    <t>Лампа 12V/21W5W 2-контак.</t>
  </si>
  <si>
    <t>1416004163</t>
  </si>
  <si>
    <t>Заклепка D=3mm</t>
  </si>
  <si>
    <t>1898006575</t>
  </si>
  <si>
    <t>Предохранитель 120А 120А</t>
  </si>
  <si>
    <t>1898004806</t>
  </si>
  <si>
    <t>Предохранитель 140A 140A</t>
  </si>
  <si>
    <t>0K20140305B</t>
  </si>
  <si>
    <t>0K20226150</t>
  </si>
  <si>
    <t>Подшипник задней ступицы (Ступица) барабан.торм.</t>
  </si>
  <si>
    <t>0K20340305A</t>
  </si>
  <si>
    <t>Прокладка выхлопной трубы SPECTRA</t>
  </si>
  <si>
    <t>0K01825100B</t>
  </si>
  <si>
    <t>Вал карданый</t>
  </si>
  <si>
    <t>0K01A33047</t>
  </si>
  <si>
    <t>0K01A33075</t>
  </si>
  <si>
    <t>0K01128600A</t>
  </si>
  <si>
    <t>0K2N16152X</t>
  </si>
  <si>
    <t>0K2N126150</t>
  </si>
  <si>
    <t>Подшипник задней ступицы (Ступица) диск.торм.</t>
  </si>
  <si>
    <t>0K2CA67360B</t>
  </si>
  <si>
    <t>Механизм стеклоочистителя</t>
  </si>
  <si>
    <t>0K24712101</t>
  </si>
  <si>
    <t>Гидрокомпенсатор</t>
  </si>
  <si>
    <t>0K24718911</t>
  </si>
  <si>
    <t>0K08A18861B</t>
  </si>
  <si>
    <t>0K2AA15907</t>
  </si>
  <si>
    <t>Ремень поликлиновой 4PK925</t>
  </si>
  <si>
    <t>0K95412205</t>
  </si>
  <si>
    <t>Ремень ГРМ 168х25,4</t>
  </si>
  <si>
    <t>0K95510235B</t>
  </si>
  <si>
    <t>0K52Y20490</t>
  </si>
  <si>
    <t>0K55813Z40</t>
  </si>
  <si>
    <t>0K30E10235</t>
  </si>
  <si>
    <t>0K2N1664H0A</t>
  </si>
  <si>
    <t>Выключатель сигнализации(кнопка)</t>
  </si>
  <si>
    <t>0K2NC13210</t>
  </si>
  <si>
    <t>Датчик массового расхода воздуха</t>
  </si>
  <si>
    <t>0K2NC25700A</t>
  </si>
  <si>
    <t>Вал привода колеса с подвесным подшипником SPECTRA</t>
  </si>
  <si>
    <t>581801GA00</t>
  </si>
  <si>
    <t>581644H000</t>
  </si>
  <si>
    <t>581631Y000</t>
  </si>
  <si>
    <t>5816207300</t>
  </si>
  <si>
    <t>НАПРАВЛЯЮЩАЯ СУППОРТА</t>
  </si>
  <si>
    <t>581623E500</t>
  </si>
  <si>
    <t>582512K500</t>
  </si>
  <si>
    <t>Тормозной щит</t>
  </si>
  <si>
    <t>582512P500</t>
  </si>
  <si>
    <t>582512S300</t>
  </si>
  <si>
    <t>Кожух тормозного диска</t>
  </si>
  <si>
    <t>5825138000</t>
  </si>
  <si>
    <t>582361H100</t>
  </si>
  <si>
    <t>582522S300</t>
  </si>
  <si>
    <t>582523E200</t>
  </si>
  <si>
    <t>5825238000</t>
  </si>
  <si>
    <t>582531D000</t>
  </si>
  <si>
    <t>582541D000</t>
  </si>
  <si>
    <t>582553E000</t>
  </si>
  <si>
    <t>546303E300</t>
  </si>
  <si>
    <t>АМОРТИЗАТОР "СОРЕНТО 2.5Л"</t>
  </si>
  <si>
    <t>546331Y000</t>
  </si>
  <si>
    <t>546333R000</t>
  </si>
  <si>
    <t>546271F000</t>
  </si>
  <si>
    <t>546403E300</t>
  </si>
  <si>
    <t>Амортизатор "соренто 2.5л"</t>
  </si>
  <si>
    <t>551012F100</t>
  </si>
  <si>
    <t>548301P000</t>
  </si>
  <si>
    <t>Стойка стабилизатора передняя левая</t>
  </si>
  <si>
    <t>548101H200</t>
  </si>
  <si>
    <t>Стабилизатор поперечной устойчивости</t>
  </si>
  <si>
    <t>548112F100</t>
  </si>
  <si>
    <t>548123E010</t>
  </si>
  <si>
    <t>546511M310</t>
  </si>
  <si>
    <t>552101D100</t>
  </si>
  <si>
    <t>552102E610</t>
  </si>
  <si>
    <t>ШТАНГА ПОДВЕСКИ</t>
  </si>
  <si>
    <t>552102W150</t>
  </si>
  <si>
    <t>551751E000</t>
  </si>
  <si>
    <t>ПЛАСТИНА НАПРАВЛЯЮЩЕЙ, ЛЕВ</t>
  </si>
  <si>
    <t>5511838000</t>
  </si>
  <si>
    <t>5511729000</t>
  </si>
  <si>
    <t>551203F600</t>
  </si>
  <si>
    <t>552202W150</t>
  </si>
  <si>
    <t>552203S050</t>
  </si>
  <si>
    <t>552303E350</t>
  </si>
  <si>
    <t>552603M100</t>
  </si>
  <si>
    <t>545524D000</t>
  </si>
  <si>
    <t>545533R000</t>
  </si>
  <si>
    <t>545512K000</t>
  </si>
  <si>
    <t>545053T000</t>
  </si>
  <si>
    <t>545063T000</t>
  </si>
  <si>
    <t>546202K000</t>
  </si>
  <si>
    <t>545643N001</t>
  </si>
  <si>
    <t>СТОПОРНАЯ ШАЙБА D=12ММ</t>
  </si>
  <si>
    <t>530753B200</t>
  </si>
  <si>
    <t>КРЫШКА КАРТЕРА  верхняя</t>
  </si>
  <si>
    <t>530823C000</t>
  </si>
  <si>
    <t>5352611080</t>
  </si>
  <si>
    <t>530643B201</t>
  </si>
  <si>
    <t>Упорное кольцо редуктора дифференциала ведущего моста</t>
  </si>
  <si>
    <t>545002Y000</t>
  </si>
  <si>
    <t>545012K500</t>
  </si>
  <si>
    <t>535502J200</t>
  </si>
  <si>
    <t>538553E000</t>
  </si>
  <si>
    <t>ВТУЛКА ДИФФЕРЕНЦИАЛА ВЕДУЩЕГО МОСТА</t>
  </si>
  <si>
    <t>527103X000</t>
  </si>
  <si>
    <t>527202P000</t>
  </si>
  <si>
    <t>Цапфа подвески</t>
  </si>
  <si>
    <t>527202P400</t>
  </si>
  <si>
    <t>527203S111</t>
  </si>
  <si>
    <t>Цапфа ступицы</t>
  </si>
  <si>
    <t>529603E200</t>
  </si>
  <si>
    <t>52960A7100</t>
  </si>
  <si>
    <t>52960FD601</t>
  </si>
  <si>
    <t>ЭМБЛЕМА</t>
  </si>
  <si>
    <t>5296007901</t>
  </si>
  <si>
    <t>колпак ступицы</t>
  </si>
  <si>
    <t>529602F601</t>
  </si>
  <si>
    <t>529603C120</t>
  </si>
  <si>
    <t>КОЛПАК СТУПИЦЫ</t>
  </si>
  <si>
    <t>529603C125</t>
  </si>
  <si>
    <t>529603E020</t>
  </si>
  <si>
    <t>568202P000</t>
  </si>
  <si>
    <t>568282H000</t>
  </si>
  <si>
    <t>ПЫЛЬНИК НАКОНЕЧНИКА РУЛЕВОЙ ТЯГИ</t>
  </si>
  <si>
    <t>569914D300</t>
  </si>
  <si>
    <t>571001M100</t>
  </si>
  <si>
    <t>571002J500</t>
  </si>
  <si>
    <t>571302E000</t>
  </si>
  <si>
    <t>ШКИВ НАСОСА ГУРА</t>
  </si>
  <si>
    <t>571351G000</t>
  </si>
  <si>
    <t>Датчик давления гидрожидкости системы рулевого упр</t>
  </si>
  <si>
    <t>571373F300</t>
  </si>
  <si>
    <t>УПЛОТНИТЕЛЬНОЕ КОЛЬЦО НАСОСА ГУР</t>
  </si>
  <si>
    <t>572200U000</t>
  </si>
  <si>
    <t>ОПОРНАЯ ПЛАНКА БАЧКА ЖИДКОСТИ ГУР</t>
  </si>
  <si>
    <t>572201M000</t>
  </si>
  <si>
    <t>572722F000</t>
  </si>
  <si>
    <t>571502J000</t>
  </si>
  <si>
    <t>Бачок жидкости гура</t>
  </si>
  <si>
    <t>571531G000</t>
  </si>
  <si>
    <t>КРЫШКА БАЧКА ГУРА</t>
  </si>
  <si>
    <t>575204D000</t>
  </si>
  <si>
    <t>Трубка системы рулевого управления</t>
  </si>
  <si>
    <t>575302G001</t>
  </si>
  <si>
    <t>575303E100</t>
  </si>
  <si>
    <t>575351M000</t>
  </si>
  <si>
    <t>Шланг гидроусилителя руля</t>
  </si>
  <si>
    <t>575402E001</t>
  </si>
  <si>
    <t>575432E000</t>
  </si>
  <si>
    <t>575432E002</t>
  </si>
  <si>
    <t>5755038500</t>
  </si>
  <si>
    <t>ТРУБКА МАСЛЯНОГО РАДИАТОРА</t>
  </si>
  <si>
    <t>57571FD500</t>
  </si>
  <si>
    <t>575781F000</t>
  </si>
  <si>
    <t>577001M600</t>
  </si>
  <si>
    <t>577002P100</t>
  </si>
  <si>
    <t>577102E000</t>
  </si>
  <si>
    <t>рулевая рейка</t>
  </si>
  <si>
    <t>577102F000</t>
  </si>
  <si>
    <t>Рейка рулевого механизма</t>
  </si>
  <si>
    <t>577132J000</t>
  </si>
  <si>
    <t>577133C100</t>
  </si>
  <si>
    <t>ЗАГЛУШКА КОРПУСА РУЛЕВОГО МЕХАНИЗМА</t>
  </si>
  <si>
    <t>577133E010</t>
  </si>
  <si>
    <t>577133F100</t>
  </si>
  <si>
    <t>577202D000</t>
  </si>
  <si>
    <t>577154L100</t>
  </si>
  <si>
    <t>РЕМКОМПЛЕКТ РУЛЕВОЙ КОЛОНКИ (ВТУЛКА, УПЛОТНИТЕЛЬНОЕ КОЛЬЦО)</t>
  </si>
  <si>
    <t>577193Q000</t>
  </si>
  <si>
    <t>5771933100</t>
  </si>
  <si>
    <t>577222J000</t>
  </si>
  <si>
    <t>577172P000</t>
  </si>
  <si>
    <t>577182P000</t>
  </si>
  <si>
    <t>577183E010</t>
  </si>
  <si>
    <t>577183Q000</t>
  </si>
  <si>
    <t>577184L000</t>
  </si>
  <si>
    <t>577184L090</t>
  </si>
  <si>
    <t>577192G010</t>
  </si>
  <si>
    <t>577152J000</t>
  </si>
  <si>
    <t>5771507600</t>
  </si>
  <si>
    <t>572771C000</t>
  </si>
  <si>
    <t>577623E000</t>
  </si>
  <si>
    <t>577632G000</t>
  </si>
  <si>
    <t>577502J000</t>
  </si>
  <si>
    <t>Шайба рулевой рейки</t>
  </si>
  <si>
    <t>577503E000</t>
  </si>
  <si>
    <t>577534D000</t>
  </si>
  <si>
    <t>ВТУЛКА РУЛЕВОГО МЕХАНИЗМА</t>
  </si>
  <si>
    <t>5775738000</t>
  </si>
  <si>
    <t>577582P000</t>
  </si>
  <si>
    <t>577402W000</t>
  </si>
  <si>
    <t>ПЫЛЬНИК РУЛЕВОЙ РЕЙКИ</t>
  </si>
  <si>
    <t>577403M900</t>
  </si>
  <si>
    <t>577243E010</t>
  </si>
  <si>
    <t>577283Q000</t>
  </si>
  <si>
    <t>577372S000</t>
  </si>
  <si>
    <t>577374H000</t>
  </si>
  <si>
    <t>577344H000</t>
  </si>
  <si>
    <t>577352P000</t>
  </si>
  <si>
    <t>577353K000</t>
  </si>
  <si>
    <t>577371C080</t>
  </si>
  <si>
    <t>577371R100</t>
  </si>
  <si>
    <t>581140Z000</t>
  </si>
  <si>
    <t>577892P000</t>
  </si>
  <si>
    <t>581012TA21</t>
  </si>
  <si>
    <t>КОМПЛЕКТ ТОРМОЗНЫХ КОЛОДОК (4ШТ)</t>
  </si>
  <si>
    <t>5811228300</t>
  </si>
  <si>
    <t>ПОРШЕНЬ ТОРМОЗНОЙ, МЕТАЛЛ</t>
  </si>
  <si>
    <t>581211G000</t>
  </si>
  <si>
    <t>58130A6000</t>
  </si>
  <si>
    <t>Тормозной суппорт в сборе</t>
  </si>
  <si>
    <t>581302J100</t>
  </si>
  <si>
    <t>Суппорт тормозной передний правый</t>
  </si>
  <si>
    <t>561921G210</t>
  </si>
  <si>
    <t>561921P700</t>
  </si>
  <si>
    <t>Проводка катушки зажигания</t>
  </si>
  <si>
    <t>561202F500GW</t>
  </si>
  <si>
    <t>561513E500CQ</t>
  </si>
  <si>
    <t>ЗАГЛУШКА КОЖУХА РУЛЕВОГО КОЛЕСА</t>
  </si>
  <si>
    <t>561524X600DAQ</t>
  </si>
  <si>
    <t>НАРУЖНАЯ ВЕРХНЯЯ ПАНЕЛЬ РУЛЕВОГО КОЛЕСА</t>
  </si>
  <si>
    <t>561712K010W9</t>
  </si>
  <si>
    <t>561722K420AYA</t>
  </si>
  <si>
    <t>561824Y000</t>
  </si>
  <si>
    <t>CONTROLLER ASSY-STRG/WHL HTR</t>
  </si>
  <si>
    <t>56190A2600</t>
  </si>
  <si>
    <t>ПРОВОД РУЛЕВОГО КОЛЕСА, 12В</t>
  </si>
  <si>
    <t>561901F000WK</t>
  </si>
  <si>
    <t>561901Y300</t>
  </si>
  <si>
    <t>561901Y500</t>
  </si>
  <si>
    <t>561904X100</t>
  </si>
  <si>
    <t>561904Y150</t>
  </si>
  <si>
    <t>556923E000</t>
  </si>
  <si>
    <t>558303T200</t>
  </si>
  <si>
    <t>ДАТЧИК ВЫСОТЫ ПОДЪЕМА ПОДВЕСКИ (КЛИРЕНСА)</t>
  </si>
  <si>
    <t>558953T000</t>
  </si>
  <si>
    <t>55610FD000</t>
  </si>
  <si>
    <t>РЫЧАГ ПОПЕРЕЧНЫЙ</t>
  </si>
  <si>
    <t>556203E000</t>
  </si>
  <si>
    <t>555143K000</t>
  </si>
  <si>
    <t>565522K000</t>
  </si>
  <si>
    <t>ШАРИКОВЫЙ ПОДШИПНИК D=34ММ</t>
  </si>
  <si>
    <t>565532K000</t>
  </si>
  <si>
    <t>565551C000</t>
  </si>
  <si>
    <t>56820A7000</t>
  </si>
  <si>
    <t>56540A6000</t>
  </si>
  <si>
    <t>565423X000</t>
  </si>
  <si>
    <t>565253X000</t>
  </si>
  <si>
    <t>565292S000</t>
  </si>
  <si>
    <t>ПРОКЛАДКА РУЛЕВОГО МЕХАНИЗМА</t>
  </si>
  <si>
    <t>5652921010</t>
  </si>
  <si>
    <t>564153E000</t>
  </si>
  <si>
    <t>564002T501</t>
  </si>
  <si>
    <t>565213X000</t>
  </si>
  <si>
    <t>5652207600</t>
  </si>
  <si>
    <t>565223X100</t>
  </si>
  <si>
    <t>5652302000</t>
  </si>
  <si>
    <t>565172H000</t>
  </si>
  <si>
    <t>565172K000</t>
  </si>
  <si>
    <t>553423E000</t>
  </si>
  <si>
    <t>5536038601</t>
  </si>
  <si>
    <t>553712B000</t>
  </si>
  <si>
    <t>553473F000</t>
  </si>
  <si>
    <t>554700W000</t>
  </si>
  <si>
    <t>Кронштейн балки задней с пыльником (слева) SORENTO 2009-2012</t>
  </si>
  <si>
    <t>553202J401</t>
  </si>
  <si>
    <t>АМОРТИЗАТОР "СЕРАТО 2.0Л"</t>
  </si>
  <si>
    <t>553132H000</t>
  </si>
  <si>
    <t>553102J401</t>
  </si>
  <si>
    <t>553312B000</t>
  </si>
  <si>
    <t>553312J000</t>
  </si>
  <si>
    <t>Пневмобалон левый</t>
  </si>
  <si>
    <t>553312J100</t>
  </si>
  <si>
    <t>Пневмобалон правый</t>
  </si>
  <si>
    <t>553303K010</t>
  </si>
  <si>
    <t>553303K020</t>
  </si>
  <si>
    <t>98311L2200</t>
  </si>
  <si>
    <t>Рычаг стеклоочистителя</t>
  </si>
  <si>
    <t>87610F1AC0</t>
  </si>
  <si>
    <t>87614L2000</t>
  </si>
  <si>
    <t>92700D7000</t>
  </si>
  <si>
    <t>455143A500</t>
  </si>
  <si>
    <t>Шестерня коленвала</t>
  </si>
  <si>
    <t>86630H0710</t>
  </si>
  <si>
    <t>87624L2000</t>
  </si>
  <si>
    <t>LP370APE090SK0</t>
  </si>
  <si>
    <t>495001H011</t>
  </si>
  <si>
    <t>Привод колеса правый в сборе CEED 2010-2012</t>
  </si>
  <si>
    <t>1879001123</t>
  </si>
  <si>
    <t>977622Y000</t>
  </si>
  <si>
    <t>Трубка кондиционера (от радиатора к компрессору) SPORTAGE 2009-&gt;</t>
  </si>
  <si>
    <t>663111F120</t>
  </si>
  <si>
    <t>770032K511</t>
  </si>
  <si>
    <t>875392K010</t>
  </si>
  <si>
    <t>282862F000</t>
  </si>
  <si>
    <t>283102B854</t>
  </si>
  <si>
    <t>Впускной коллектор RIO FBr 2017-&gt;/X-LINE 2017-&gt;</t>
  </si>
  <si>
    <t>2512426002</t>
  </si>
  <si>
    <t>2510026902</t>
  </si>
  <si>
    <t>876104Y041</t>
  </si>
  <si>
    <t>Зеркало заднего вида левое (электро, с обогревом, с повторителем) RIO 2013-2017</t>
  </si>
  <si>
    <t>816622S000FFF</t>
  </si>
  <si>
    <t>Уплотнитель люка крыши</t>
  </si>
  <si>
    <t>R81302K500</t>
  </si>
  <si>
    <t>Коврики салона (4 шт.) (резина) SOUL 2011 (с бортом)</t>
  </si>
  <si>
    <t>291351R000</t>
  </si>
  <si>
    <t>Дефлектор радиатора ДВС верхний RIO 2011-2014</t>
  </si>
  <si>
    <t>865522K000</t>
  </si>
  <si>
    <t>244302E000</t>
  </si>
  <si>
    <t>244202E000</t>
  </si>
  <si>
    <t>92101A2220FFF</t>
  </si>
  <si>
    <t>Фара левая CEED JD</t>
  </si>
  <si>
    <t>458673B104</t>
  </si>
  <si>
    <t>Шайба КПП</t>
  </si>
  <si>
    <t>KSR8210270</t>
  </si>
  <si>
    <t>КОМПЛЕКТЫ ПРОКЛАДОК ДВИГАТЕЛЯ (РЕЗ.7ШТ,МЕТ.22ШТ,МЕТ+РЕЗ.9ШТ,ПАРОН.2ШТ)</t>
  </si>
  <si>
    <t>KS66510270</t>
  </si>
  <si>
    <t>Комплект прокладок двигателя (резина 10шт, резина+</t>
  </si>
  <si>
    <t>KK1Y011SH0</t>
  </si>
  <si>
    <t>КОМПЛЕКТ ВКЛАДЫШЕЙ КОЛЕНВАЛА</t>
  </si>
  <si>
    <t>K9954101805</t>
  </si>
  <si>
    <t>Упорное кольцо крышки двигателя</t>
  </si>
  <si>
    <t>LP370APE062CK0</t>
  </si>
  <si>
    <t>587322K000</t>
  </si>
  <si>
    <t>ШЛАНГИ ТОРМОЗНОЙ СИСТЕМЫ ИЗ ВУЛКАНИЗОВАННОЙ РЕЗИНЫ, АРМИРОВАННЫЕ ТЕКСТ</t>
  </si>
  <si>
    <t>959303E100</t>
  </si>
  <si>
    <t>ДАТЧИК ИНЕРЦИОННЫЙ</t>
  </si>
  <si>
    <t>KK37118831</t>
  </si>
  <si>
    <t>ДАТЧИК ТЕМПЕРАТУРЫ ВОЗДУХА САЛОНА</t>
  </si>
  <si>
    <t>KK38841160B</t>
  </si>
  <si>
    <t>ОПОРА ТРОСА СЦЕПЛЕНИЯ</t>
  </si>
  <si>
    <t>KK39139050</t>
  </si>
  <si>
    <t>87660K0000</t>
  </si>
  <si>
    <t>91890Q5010</t>
  </si>
  <si>
    <t>Жгут проводки переднего бампера</t>
  </si>
  <si>
    <t>86517L2000</t>
  </si>
  <si>
    <t>92303L2000</t>
  </si>
  <si>
    <t>Повторитель поворота левый</t>
  </si>
  <si>
    <t>91890L2050</t>
  </si>
  <si>
    <t>81130L2000</t>
  </si>
  <si>
    <t>Замок капота K5</t>
  </si>
  <si>
    <t>29110L2000</t>
  </si>
  <si>
    <t>Пыльник двс K5</t>
  </si>
  <si>
    <t>82651D7700</t>
  </si>
  <si>
    <t>РУЧКА ДВЕРИ НАРУЖНАЯ ПЕРЕДНЕЙ ЛЕВОЙ ДВЕР</t>
  </si>
  <si>
    <t>82661D7700</t>
  </si>
  <si>
    <t>РУЧКА ДВЕРИ ПЕР. ПРАВ. НАРУЖН</t>
  </si>
  <si>
    <t>R9720P2000</t>
  </si>
  <si>
    <t>ЩУП ДЛЯ ПРОВЕРКИ УРОВНЯ МАСЛА АКПП DCT</t>
  </si>
  <si>
    <t>88150J5000</t>
  </si>
  <si>
    <t>Подушка сидения водителя</t>
  </si>
  <si>
    <t>82420P2030</t>
  </si>
  <si>
    <t>Стекло двери передней правой</t>
  </si>
  <si>
    <t>92406H0600</t>
  </si>
  <si>
    <t>66929ADD00</t>
  </si>
  <si>
    <t>Комплект клея бок стекла</t>
  </si>
  <si>
    <t>452114G430</t>
  </si>
  <si>
    <t>Кронштейн АКПП (верхний)</t>
  </si>
  <si>
    <t>452184G420</t>
  </si>
  <si>
    <t>86812L2300</t>
  </si>
  <si>
    <t>Подкрылок передний правый K5</t>
  </si>
  <si>
    <t>R8480AC1071K</t>
  </si>
  <si>
    <t>ЛАНЧ-БОКС С ПЛАСТИКОВЫМИ ПРИБОРАМИ (2 КОНТЕЙНЕРА ПО 660 МЛ)</t>
  </si>
  <si>
    <t>256222R000</t>
  </si>
  <si>
    <t>28710C5931</t>
  </si>
  <si>
    <t>Глушитель задняя часть SORENTO PRIME</t>
  </si>
  <si>
    <t>92102L2100</t>
  </si>
  <si>
    <t>Фара правая K5</t>
  </si>
  <si>
    <t>86531L2310</t>
  </si>
  <si>
    <t>Решетка бампера переднего K5</t>
  </si>
  <si>
    <t>41029242</t>
  </si>
  <si>
    <t>Диск RPLC KI47 MBFP 6х16 5х114,3 ET48 DIA67.1</t>
  </si>
  <si>
    <t>86511L2000</t>
  </si>
  <si>
    <t>58302L0A15</t>
  </si>
  <si>
    <t>R8480AC1078K</t>
  </si>
  <si>
    <t>КОМПЛЕКТ ЧЕХЛОВ ДЛЯ КОЛЕС</t>
  </si>
  <si>
    <t>452453B411</t>
  </si>
  <si>
    <t>95769H8000</t>
  </si>
  <si>
    <t>Уплотнитель камеры заднего вида</t>
  </si>
  <si>
    <t>F1H68AZ000</t>
  </si>
  <si>
    <t>ОБОРУДОВАНИЕ ДЛЯ КОНТРОЛЬНО-ДИАГНОСТИЧЕСКИХ РАБОТ</t>
  </si>
  <si>
    <t>J7H68AZ000</t>
  </si>
  <si>
    <t>86812L2000</t>
  </si>
  <si>
    <t>1140308146P</t>
  </si>
  <si>
    <t>1140306456K</t>
  </si>
  <si>
    <t>1140308386K</t>
  </si>
  <si>
    <t>1140308507B</t>
  </si>
  <si>
    <t>1140410556P</t>
  </si>
  <si>
    <t>1140410606P</t>
  </si>
  <si>
    <t>1140410756K</t>
  </si>
  <si>
    <t>1140410956K</t>
  </si>
  <si>
    <t>1151308506K</t>
  </si>
  <si>
    <t>Шпилька блока цилиндров м10</t>
  </si>
  <si>
    <t>1123610307K</t>
  </si>
  <si>
    <t>1123410506K</t>
  </si>
  <si>
    <t>1123612506K</t>
  </si>
  <si>
    <t>1125108206K</t>
  </si>
  <si>
    <t>0K01117395</t>
  </si>
  <si>
    <t>Сальник штока выбора передач</t>
  </si>
  <si>
    <t>0K01145915A</t>
  </si>
  <si>
    <t>0K01127238A</t>
  </si>
  <si>
    <t>0K02232480A</t>
  </si>
  <si>
    <t>0K01851920C</t>
  </si>
  <si>
    <t>0K01315150A</t>
  </si>
  <si>
    <t>ШЛАНГ ВЫПУСКНОЙ</t>
  </si>
  <si>
    <t>0K01639350C</t>
  </si>
  <si>
    <t>РЕЗИНОВАЯ ВТУЛКА</t>
  </si>
  <si>
    <t>Q0K07R60960</t>
  </si>
  <si>
    <t>0FE3R14302</t>
  </si>
  <si>
    <t>0G5A017492</t>
  </si>
  <si>
    <t>R8480AC431K</t>
  </si>
  <si>
    <t>Бейсболка ceed cw</t>
  </si>
  <si>
    <t>R9800AC013K</t>
  </si>
  <si>
    <t>Парктроник 4 датчика белые (светодиодный дисплей)</t>
  </si>
  <si>
    <t>R41002P002U</t>
  </si>
  <si>
    <t>Крепеж защиты стальной, sorento 2013</t>
  </si>
  <si>
    <t>R83803W550</t>
  </si>
  <si>
    <t>КОМПЛЕКТ ЗАЩИТА РАДИАТОРА Sportage SL</t>
  </si>
  <si>
    <t>0K21116213</t>
  </si>
  <si>
    <t>0K24A13Z27</t>
  </si>
  <si>
    <t>ПРИЖИМНАЯ ПЛАНКА КРЫШКИ ВОЗДУШНОГО ФИЛЬТРА ДВИГАТЕЛЯ</t>
  </si>
  <si>
    <t>0K24T16214</t>
  </si>
  <si>
    <t>ПЫЛЕЗАЩИТНЫЙ ЧЕХОЛ</t>
  </si>
  <si>
    <t>0K2N439060B</t>
  </si>
  <si>
    <t>0K2S369180XX</t>
  </si>
  <si>
    <t>0K20A66152</t>
  </si>
  <si>
    <t>ВЫКЛЮЧАТЕЛЬ</t>
  </si>
  <si>
    <t>0K2NB53120</t>
  </si>
  <si>
    <t>ПАНЕЛЬ КРЕПЛЕНИЯ ПЕРЕДНЕЙ ФАРЫ</t>
  </si>
  <si>
    <t>0K2N115350</t>
  </si>
  <si>
    <t>БАЧОК РАДИАТОРА</t>
  </si>
  <si>
    <t>0K2N158330A96</t>
  </si>
  <si>
    <t>0K2C026261</t>
  </si>
  <si>
    <t>0K2C026271</t>
  </si>
  <si>
    <t>0K2C640305A</t>
  </si>
  <si>
    <t>0K2FA5769044</t>
  </si>
  <si>
    <t>ремень безопасности в сборе</t>
  </si>
  <si>
    <t>0K2AG50786C</t>
  </si>
  <si>
    <t>ПАНЕЛЬ ВОЗДУХОЗАБОРНИКА</t>
  </si>
  <si>
    <t>0K2AH3249YC</t>
  </si>
  <si>
    <t>0K2A31349XA</t>
  </si>
  <si>
    <t>0K04551881</t>
  </si>
  <si>
    <t>0K08G51150A</t>
  </si>
  <si>
    <t>0K08133261B</t>
  </si>
  <si>
    <t>0K2AA42710A</t>
  </si>
  <si>
    <t>091102P000</t>
  </si>
  <si>
    <t>091103X100</t>
  </si>
  <si>
    <t>МЕХАНИЧЕСКИЙ ДОМКРАТ В СБОРЕ</t>
  </si>
  <si>
    <t>091302P200</t>
  </si>
  <si>
    <t>Набор инструментов в чехле (отвертка 1 шт., рычаг домкрата 1 шт., га</t>
  </si>
  <si>
    <t>091472W000</t>
  </si>
  <si>
    <t>Крюк буксировочный</t>
  </si>
  <si>
    <t>0914907000</t>
  </si>
  <si>
    <t>ЛОТОК ДЛЯ ХРАНЕНИЯ ДОМКРАТА</t>
  </si>
  <si>
    <t>091491H000</t>
  </si>
  <si>
    <t>091813E000</t>
  </si>
  <si>
    <t>ФИКСАТОР (СТЯЖКА) ДОМКРАТА</t>
  </si>
  <si>
    <t>1K01266950</t>
  </si>
  <si>
    <t>ШЕСТ АНТЕННЫ</t>
  </si>
  <si>
    <t>05203A2000</t>
  </si>
  <si>
    <t>НАКЛЕЙКА С ТЕХНИЧЕСКОЙ ИНФОРМАЦИЕЙ НА БУМАЖНОЙ ОСНОВЕ С ПОСТЯННЫМ ЛИПК</t>
  </si>
  <si>
    <t>05203A7100</t>
  </si>
  <si>
    <t>Наклейка с технической информацией на бумажной основе с постянным ли</t>
  </si>
  <si>
    <t>052030Z000</t>
  </si>
  <si>
    <t>Табличка с технической информацией</t>
  </si>
  <si>
    <t>052031M100</t>
  </si>
  <si>
    <t>НАКЛЕЙКА ЗНАЧЕНИЙ ДАВЛЕНИЯ ШИН С ПОСТОЯННО ЛИПКИМ СЛОЕМ НА ПЛАСТИКОВОЙ</t>
  </si>
  <si>
    <t>052031Y000</t>
  </si>
  <si>
    <t>0S08326497</t>
  </si>
  <si>
    <t>0Z53H51725</t>
  </si>
  <si>
    <t>0060326157</t>
  </si>
  <si>
    <t>0S08326350A</t>
  </si>
  <si>
    <t>РЕГУЛЯТОР ЗАЗОРА МЕЖДУ КОЛОДКАМИ И ТОРМОЗНЫМ БАРАБ</t>
  </si>
  <si>
    <t>0K9A241699</t>
  </si>
  <si>
    <t>Фитинг главного тормозного цилиндра</t>
  </si>
  <si>
    <t>0K9A243980A</t>
  </si>
  <si>
    <t>ГИБКОЕ СОЕДИНЕНИЕ</t>
  </si>
  <si>
    <t>0K9A426254</t>
  </si>
  <si>
    <t>0K72C67525</t>
  </si>
  <si>
    <t>форсунка омывателя</t>
  </si>
  <si>
    <t>0K52Y59240</t>
  </si>
  <si>
    <t>0K24715173A</t>
  </si>
  <si>
    <t>0K3Y011SF0</t>
  </si>
  <si>
    <t>0K2N345320</t>
  </si>
  <si>
    <t>0K2N351851</t>
  </si>
  <si>
    <t>0K55217472</t>
  </si>
  <si>
    <t>ПОДШИПНИКИ РОЛИКОВЫЕ КОНИЧЕСКИЕ ДЛЯ ЛЕГКОВЫХ АВТОМОБИЛЕЙ ТОРГОВОЙ МАРК</t>
  </si>
  <si>
    <t>0K55242451</t>
  </si>
  <si>
    <t>ПРОКЛАДКА ТОПЛИВОЗАЛИВНОЙ ГОРЛОВИНЫ</t>
  </si>
  <si>
    <t>0K55242452</t>
  </si>
  <si>
    <t>0K56A33261</t>
  </si>
  <si>
    <t>976432H000</t>
  </si>
  <si>
    <t>976443K120</t>
  </si>
  <si>
    <t>86811A7000</t>
  </si>
  <si>
    <t>Подкрылок передний левый CERATO 2012 -&gt;</t>
  </si>
  <si>
    <t>221504A200</t>
  </si>
  <si>
    <t>2221204000</t>
  </si>
  <si>
    <t>222122B000</t>
  </si>
  <si>
    <t>222212A010</t>
  </si>
  <si>
    <t>221802X200</t>
  </si>
  <si>
    <t>222262B416</t>
  </si>
  <si>
    <t>ТОЛКАТЕЛЬ КЛАПАНА ДВИГАТЕЛЯ 3.225</t>
  </si>
  <si>
    <t>222262B413</t>
  </si>
  <si>
    <t>ТОЛКАТЕЛЬ КЛАПАНА ДВИГАТЕЛЯ 3.180</t>
  </si>
  <si>
    <t>222262B414</t>
  </si>
  <si>
    <t>ТОЛКАТЕЛЬ КЛАПАНА ДВИГАТЕЛЯ 3.195</t>
  </si>
  <si>
    <t>222262B404</t>
  </si>
  <si>
    <t>ТОЛКАТЕЛЬ КЛАПАНА ДВИГАТЕЛЯ  3.045</t>
  </si>
  <si>
    <t>222262B408</t>
  </si>
  <si>
    <t>222262B409</t>
  </si>
  <si>
    <t>2231126603</t>
  </si>
  <si>
    <t>2231138100</t>
  </si>
  <si>
    <t>223122A650</t>
  </si>
  <si>
    <t>223112A650</t>
  </si>
  <si>
    <t>223112Y100</t>
  </si>
  <si>
    <t>2231125013</t>
  </si>
  <si>
    <t>222262G025</t>
  </si>
  <si>
    <t>ТОЛКАТЕЛЬ КЛАПАНА ДВИГАТЕЛЯ T=3.360</t>
  </si>
  <si>
    <t>222262G029</t>
  </si>
  <si>
    <t>222262G030</t>
  </si>
  <si>
    <t>Толкатель клапана двигателя 3.435</t>
  </si>
  <si>
    <t>222262G031</t>
  </si>
  <si>
    <t>222272E300</t>
  </si>
  <si>
    <t>Планка регулировки зазора клапана двигателя</t>
  </si>
  <si>
    <t>2222723664</t>
  </si>
  <si>
    <t>2231103210</t>
  </si>
  <si>
    <t>222262B432</t>
  </si>
  <si>
    <t>222262B427</t>
  </si>
  <si>
    <t>ТОЛКАТЕЛЬ КЛАПАНА ДВИГАТЕЛЯ 3.390</t>
  </si>
  <si>
    <t>230602B042</t>
  </si>
  <si>
    <t>230602B913</t>
  </si>
  <si>
    <t>231112G400</t>
  </si>
  <si>
    <t>Коленвал для легковых автомобилей торговой марки "hyundai" из черных</t>
  </si>
  <si>
    <t>231183C200</t>
  </si>
  <si>
    <t>2312027000</t>
  </si>
  <si>
    <t>2304003000</t>
  </si>
  <si>
    <t>230402B800</t>
  </si>
  <si>
    <t>КОМПЛЕКТ ПОРШНЕВЫХ КОЛЕЦ (12 ШТ)</t>
  </si>
  <si>
    <t>2304002920</t>
  </si>
  <si>
    <t>224424A010</t>
  </si>
  <si>
    <t>СУХАРЬ ГОЛОВКИ БЛОКА ЦИЛИНДРОВ</t>
  </si>
  <si>
    <t>2244126801</t>
  </si>
  <si>
    <t>2244102400</t>
  </si>
  <si>
    <t>2241023302</t>
  </si>
  <si>
    <t>Клапанная крышка головки блока цилиндров</t>
  </si>
  <si>
    <t>2241026660</t>
  </si>
  <si>
    <t>224104X310</t>
  </si>
  <si>
    <t>КРЫШКА ДВИГАТЕЛЯ</t>
  </si>
  <si>
    <t>222262G011</t>
  </si>
  <si>
    <t>243702B610</t>
  </si>
  <si>
    <t>243702B800</t>
  </si>
  <si>
    <t>Ролик распредвала для легковых автомобилей торговой марки "hyundai"</t>
  </si>
  <si>
    <t>243722G000</t>
  </si>
  <si>
    <t>243752G500</t>
  </si>
  <si>
    <t>Клапан изменения фаз ГРМ выпускной</t>
  </si>
  <si>
    <t>243393A000</t>
  </si>
  <si>
    <t>Шестерня масляного насоса</t>
  </si>
  <si>
    <t>243603C821</t>
  </si>
  <si>
    <t>КЛАПАН КОНТРОЛЯ ДАВЛЕНИЯ МАСЛА ДВИГАТЕЛЯ</t>
  </si>
  <si>
    <t>2435523800</t>
  </si>
  <si>
    <t>243553C200</t>
  </si>
  <si>
    <t>243563A000</t>
  </si>
  <si>
    <t>КОЖУХ НАПРАВЛЯЮЩЕЙ ЦЕПИ ПРИВОДА ГРМ</t>
  </si>
  <si>
    <t>2432225050</t>
  </si>
  <si>
    <t>243252F000</t>
  </si>
  <si>
    <t>ЧАШКА РАСПРЕДВАЛА</t>
  </si>
  <si>
    <t>2435003001</t>
  </si>
  <si>
    <t>Ролик распредвала</t>
  </si>
  <si>
    <t>243502B600</t>
  </si>
  <si>
    <t>2435025000</t>
  </si>
  <si>
    <t>2447125052</t>
  </si>
  <si>
    <t>2481037120</t>
  </si>
  <si>
    <t>2484038012</t>
  </si>
  <si>
    <t>РЫЧАГ НАТЯЖИТЕЛЯ РЕМНЯ</t>
  </si>
  <si>
    <t>2510002566</t>
  </si>
  <si>
    <t>251002G000</t>
  </si>
  <si>
    <t>Насос охлаждающей жидкости</t>
  </si>
  <si>
    <t>2441338000</t>
  </si>
  <si>
    <t>2442242880</t>
  </si>
  <si>
    <t>ПРУЖИНА НАТЯЖИТЕЛЯ РЕМНЯ ГРМ</t>
  </si>
  <si>
    <t>243872A300</t>
  </si>
  <si>
    <t>243772F001</t>
  </si>
  <si>
    <t>2441003000</t>
  </si>
  <si>
    <t>23311326042</t>
  </si>
  <si>
    <t>БАЛАНСИРОВОЧНЫЙ ВАЛ ДВИГАТЕЛЯ</t>
  </si>
  <si>
    <t>23321326042</t>
  </si>
  <si>
    <t>2315102570</t>
  </si>
  <si>
    <t>ШКИВ КОЛЕНВАЛА</t>
  </si>
  <si>
    <t>2326037111</t>
  </si>
  <si>
    <t>МАХОВИК ДВИГАТЕЛЯ</t>
  </si>
  <si>
    <t>233002G400</t>
  </si>
  <si>
    <t>БЛОК БАЛАНСИРНЫХ ВАЛОВ ДВИГАТЕЛЯ</t>
  </si>
  <si>
    <t>2330025230</t>
  </si>
  <si>
    <t>2330025922</t>
  </si>
  <si>
    <t>231242G600</t>
  </si>
  <si>
    <t>2312423772</t>
  </si>
  <si>
    <t>2312125050</t>
  </si>
  <si>
    <t>2312322020</t>
  </si>
  <si>
    <t>КОЖУХ ШЕСТЕРНИ КОЛЕНВАЛА</t>
  </si>
  <si>
    <t>2312323000</t>
  </si>
  <si>
    <t>2312726810</t>
  </si>
  <si>
    <t>2312727400</t>
  </si>
  <si>
    <t>231273A000</t>
  </si>
  <si>
    <t>231282A000</t>
  </si>
  <si>
    <t>2312704000</t>
  </si>
  <si>
    <t>2341002572</t>
  </si>
  <si>
    <t>234102A963</t>
  </si>
  <si>
    <t>234102X300</t>
  </si>
  <si>
    <t>2351026430</t>
  </si>
  <si>
    <t>2351302500</t>
  </si>
  <si>
    <t>2422125000</t>
  </si>
  <si>
    <t>2432123780</t>
  </si>
  <si>
    <t>242002B860</t>
  </si>
  <si>
    <t>Распредвал</t>
  </si>
  <si>
    <t>2414135000</t>
  </si>
  <si>
    <t>211232G000</t>
  </si>
  <si>
    <t>211343Y210C</t>
  </si>
  <si>
    <t>ГИЛЬЦА ЦИЛИНДРА</t>
  </si>
  <si>
    <t>211523C100</t>
  </si>
  <si>
    <t>211612G000</t>
  </si>
  <si>
    <t>Кронштейн блока цилиндров</t>
  </si>
  <si>
    <t>2131003300</t>
  </si>
  <si>
    <t>213102F311</t>
  </si>
  <si>
    <t>2111535000</t>
  </si>
  <si>
    <t>210302F900</t>
  </si>
  <si>
    <t>2103003100</t>
  </si>
  <si>
    <t>Комплект подшипников скольжения коленвала ( 5 шт.)</t>
  </si>
  <si>
    <t>209202BG00</t>
  </si>
  <si>
    <t>КОМПЛЕКТ ПРОКЛАДОК ДВИГАТЕЛЯ (МЕТАЛЛ 8 ШТ., РЕЗИНА 16 ШТ., ПАРОНИТ 6 Ш</t>
  </si>
  <si>
    <t>2102027907</t>
  </si>
  <si>
    <t>2102023360</t>
  </si>
  <si>
    <t>2135002200</t>
  </si>
  <si>
    <t>213502B001</t>
  </si>
  <si>
    <t>213512X000</t>
  </si>
  <si>
    <t>КОЖУХ</t>
  </si>
  <si>
    <t>213312A301</t>
  </si>
  <si>
    <t>213412A002</t>
  </si>
  <si>
    <t>213602X701</t>
  </si>
  <si>
    <t>КРЫШКА ГРМ</t>
  </si>
  <si>
    <t>213612F000</t>
  </si>
  <si>
    <t>Шайба d=20мм</t>
  </si>
  <si>
    <t>2137039800</t>
  </si>
  <si>
    <t>213732X000</t>
  </si>
  <si>
    <t>Защитный кожух ремня грм</t>
  </si>
  <si>
    <t>213773A500</t>
  </si>
  <si>
    <t>Шланг масляный</t>
  </si>
  <si>
    <t>2141425010</t>
  </si>
  <si>
    <t>2151039511</t>
  </si>
  <si>
    <t>2151023700</t>
  </si>
  <si>
    <t>2151025001</t>
  </si>
  <si>
    <t>215004X312</t>
  </si>
  <si>
    <t>2142122020</t>
  </si>
  <si>
    <t>2144325000</t>
  </si>
  <si>
    <t>2152438065</t>
  </si>
  <si>
    <t>КРЫШКА МАСЛЯНОГО НАСОСА</t>
  </si>
  <si>
    <t>216702B100</t>
  </si>
  <si>
    <t>215202F010</t>
  </si>
  <si>
    <t>Поддон масляный ДВС SPORTAGE 2011-2013</t>
  </si>
  <si>
    <t>2152023700</t>
  </si>
  <si>
    <t>218104D200</t>
  </si>
  <si>
    <t>218213K556K</t>
  </si>
  <si>
    <t>218222F100</t>
  </si>
  <si>
    <t>21810A5000</t>
  </si>
  <si>
    <t>218101G000</t>
  </si>
  <si>
    <t>219102E002</t>
  </si>
  <si>
    <t>219102E501</t>
  </si>
  <si>
    <t>219201M000</t>
  </si>
  <si>
    <t>219204D200</t>
  </si>
  <si>
    <t>2193007101</t>
  </si>
  <si>
    <t>2193038950</t>
  </si>
  <si>
    <t>219502P900</t>
  </si>
  <si>
    <t>219503S000</t>
  </si>
  <si>
    <t>218803X000</t>
  </si>
  <si>
    <t>КРОНШТЕЙН КРЕПЛЕНИЯ ОПОРНОГО УЗЛА ДВИГАТЕЛЯ</t>
  </si>
  <si>
    <t>218412W000</t>
  </si>
  <si>
    <t>218423E530</t>
  </si>
  <si>
    <t>Втулка моторного отсека</t>
  </si>
  <si>
    <t>1879004952</t>
  </si>
  <si>
    <t>ПРЕДОХРАНИТЕЛЬ ПЛАВКИЙ, 30А</t>
  </si>
  <si>
    <t>1879000064</t>
  </si>
  <si>
    <t>ПРЕДОХРАНИТЕЛЬ, (150А-180А)</t>
  </si>
  <si>
    <t>1864510009N</t>
  </si>
  <si>
    <t>ЛАМПОЧКА ПОДСВЕТКИ САЛОНА (12В, 10ВТ)</t>
  </si>
  <si>
    <t>1864727009K</t>
  </si>
  <si>
    <t>ЛАМПОЧКА ФАРЫ (12В, 27ВТ)</t>
  </si>
  <si>
    <t>2K56B45280</t>
  </si>
  <si>
    <t>2PF46AC200</t>
  </si>
  <si>
    <t>Комплект брызговиков (2шт)</t>
  </si>
  <si>
    <t>1898004805</t>
  </si>
  <si>
    <t>ПРЕДОХРАНИТЕЛЬ 140А</t>
  </si>
  <si>
    <t>209202GL02</t>
  </si>
  <si>
    <t>Набор прокладок (верхний)</t>
  </si>
  <si>
    <t>2102002911</t>
  </si>
  <si>
    <t>210202F901</t>
  </si>
  <si>
    <t>209102GJ01</t>
  </si>
  <si>
    <t>КОМПЛЕКТ ПРОКЛАДОК (МЕТ.2ШТ,РЕЗ.4ШТ,РЕЗ+МЕТ.2ШТ,ПАРОН.5ШТ.)</t>
  </si>
  <si>
    <t>209102GM00</t>
  </si>
  <si>
    <t>Комплект прокладочных колец двигателя</t>
  </si>
  <si>
    <t>2091003B01</t>
  </si>
  <si>
    <t>Комплект прокладочных колец-двигатель</t>
  </si>
  <si>
    <t>209102GF00</t>
  </si>
  <si>
    <t>КОМПЛЕКТ ПРОКЛАДОК ДВИГАТЕЛЯ (МЕТ. 9ШТ.,РЕЗ. 6ШТ.,ПАРОН. 3ШТ.)</t>
  </si>
  <si>
    <t>1471178006B</t>
  </si>
  <si>
    <t>1471186006B</t>
  </si>
  <si>
    <t>Хомут шланга топливной системы</t>
  </si>
  <si>
    <t>1472006806B</t>
  </si>
  <si>
    <t>1472016003</t>
  </si>
  <si>
    <t>1471156006B</t>
  </si>
  <si>
    <t>1472021008</t>
  </si>
  <si>
    <t>1472019006B</t>
  </si>
  <si>
    <t>1573322000</t>
  </si>
  <si>
    <t>1540712233</t>
  </si>
  <si>
    <t>БОЛТ М8 КРЕПЛЕНИЯ МАСЛОПРОВОДА С ШЕСТИГРАННОЙ ГОЛОВКОЙ ИЗ КОРРОЗИОННОС</t>
  </si>
  <si>
    <t>1431006405</t>
  </si>
  <si>
    <t>ШТИФТ М4</t>
  </si>
  <si>
    <t>311203F000</t>
  </si>
  <si>
    <t>311501G200</t>
  </si>
  <si>
    <t>бак топливный</t>
  </si>
  <si>
    <t>311502J300</t>
  </si>
  <si>
    <t>311503E280</t>
  </si>
  <si>
    <t>311102J000</t>
  </si>
  <si>
    <t>311103E710</t>
  </si>
  <si>
    <t>311104D600</t>
  </si>
  <si>
    <t>311154D600</t>
  </si>
  <si>
    <t>3111607000</t>
  </si>
  <si>
    <t>Защитный кожух топливного насоса</t>
  </si>
  <si>
    <t>311062B000</t>
  </si>
  <si>
    <t>291502P600</t>
  </si>
  <si>
    <t>ОПОРНАЯ ПЛАНКА СУППОРТА ВЕНТИЛЯТОРА СИСТЕМЫ ОХЛАЖДЕНИЯ ДВИГАТЕЛЯ</t>
  </si>
  <si>
    <t>2924139880</t>
  </si>
  <si>
    <t>Крышка кожуха двигателя</t>
  </si>
  <si>
    <t>2922339800</t>
  </si>
  <si>
    <t>ВАКУУМНЫЙ БАЧОК ПРИВОДА ЗАСЛОНКИ ВЫПУСКНОГО КОЛЛЕКТОРА</t>
  </si>
  <si>
    <t>292153C250</t>
  </si>
  <si>
    <t>292133C000</t>
  </si>
  <si>
    <t>Болт крепления ступицы стальной м12</t>
  </si>
  <si>
    <t>310103F600</t>
  </si>
  <si>
    <t>310362P900</t>
  </si>
  <si>
    <t>ШЛАНГ ЗАЛИВНОЙ ГОРЛОВИНЫ ТОПЛИВНОГО БАКА, БЕЗ ФИТИНГА</t>
  </si>
  <si>
    <t>310362Y100</t>
  </si>
  <si>
    <t>310480X000</t>
  </si>
  <si>
    <t>ПРОКЛАДКА ГОРЛОВИНЫ ТОПЛИВНОГО БАКА</t>
  </si>
  <si>
    <t>310302K000</t>
  </si>
  <si>
    <t>Заливная горловина топливного бака</t>
  </si>
  <si>
    <t>310902P000</t>
  </si>
  <si>
    <t>СЕТКА ГРУБОЙ ОЧИСТКИ НАСОСА ТОПЛИВНОГО БАКА</t>
  </si>
  <si>
    <t>319293A800</t>
  </si>
  <si>
    <t>319702S000</t>
  </si>
  <si>
    <t>324104A560</t>
  </si>
  <si>
    <t>327001P200</t>
  </si>
  <si>
    <t>Педаль акселератора (газа)</t>
  </si>
  <si>
    <t>327211D100</t>
  </si>
  <si>
    <t>327222D300</t>
  </si>
  <si>
    <t>315914X901</t>
  </si>
  <si>
    <t>Провод топливной системы</t>
  </si>
  <si>
    <t>319112H900</t>
  </si>
  <si>
    <t>319113E230</t>
  </si>
  <si>
    <t>319242K000</t>
  </si>
  <si>
    <t>ТЕРМОЭЛЕКТРИЧЕСКИЙ ВЫКЛЮЧАТЕЛЬ ПОДОГРЕВА ТОПЛИВОНЙ СИСТЕМЫ (ТЕРМОРЕЛЕ)</t>
  </si>
  <si>
    <t>319231R900</t>
  </si>
  <si>
    <t>ПОДОГРЕВАТЕЛЬ ТОПЛИВА В СБОРЕ</t>
  </si>
  <si>
    <t>3142027001</t>
  </si>
  <si>
    <t>314203F100</t>
  </si>
  <si>
    <t>Топливоиспарительный бак</t>
  </si>
  <si>
    <t>314204A440</t>
  </si>
  <si>
    <t>314213A000</t>
  </si>
  <si>
    <t>314302A400</t>
  </si>
  <si>
    <t>ТРУБКА ТОПЛИВНОЙ СИСТЕМЫ ИЗ ЛЕГИРОВАННОЙ СТАЛИ КРУГЛОГО ПОПЕРЕЧНОГО СЕ</t>
  </si>
  <si>
    <t>313803L100</t>
  </si>
  <si>
    <t>31391FD201</t>
  </si>
  <si>
    <t>314303A501</t>
  </si>
  <si>
    <t>314303A602</t>
  </si>
  <si>
    <t>ШЛАНГИ ТОПЛИВНОЙ СИСТЕМЫ ИЗ ВУЛКАНИЗИРОВАННОЙ РЕЗИНЫ, АРМИРОВАННЫЕ ТЕК</t>
  </si>
  <si>
    <t>314712F300</t>
  </si>
  <si>
    <t>Шланг возврата топлива</t>
  </si>
  <si>
    <t>314714A440</t>
  </si>
  <si>
    <t>314882F001</t>
  </si>
  <si>
    <t>ОПОРНАЯ ПЛАНКА ТРУБКИ ТОПЛИВНОЙ СИСТЕМЫ</t>
  </si>
  <si>
    <t>314884A441</t>
  </si>
  <si>
    <t>314504A440</t>
  </si>
  <si>
    <t>314533F000</t>
  </si>
  <si>
    <t>Фильтр воздушный абсорбера топливного бака OPIRUS 03-06</t>
  </si>
  <si>
    <t>311692H110</t>
  </si>
  <si>
    <t>Кронштейн рычага кпп</t>
  </si>
  <si>
    <t>311763E200</t>
  </si>
  <si>
    <t>ОБРАТНЫЙ КЛАПАН ПРОДУВКИ АДСОРБЕРА БЕНЗОБАКА</t>
  </si>
  <si>
    <t>3118422000</t>
  </si>
  <si>
    <t>ВТУЛКА ТРУБКИ ТОПЛИВНОГО ФИЛЬТРА ИЗ СТАЛИ</t>
  </si>
  <si>
    <t>3116007000</t>
  </si>
  <si>
    <t>ОБРАТНЫЙ КЛАПАН ТОПЛИВНОЙ ГОРЛОВИНЫ</t>
  </si>
  <si>
    <t>312703E100</t>
  </si>
  <si>
    <t>312703E150</t>
  </si>
  <si>
    <t>3121038000</t>
  </si>
  <si>
    <t>312114L000</t>
  </si>
  <si>
    <t>Подвеска топливного бака</t>
  </si>
  <si>
    <t>31212A6000</t>
  </si>
  <si>
    <t>3122038000</t>
  </si>
  <si>
    <t>312603E100</t>
  </si>
  <si>
    <t>31310A7100</t>
  </si>
  <si>
    <t>ТРУБКА ТОПЛИВНОЙ СИСТЕМЫ, D=10ММ</t>
  </si>
  <si>
    <t>313101M000</t>
  </si>
  <si>
    <t>313104L000</t>
  </si>
  <si>
    <t>ШЛАНГИ ТОПЛИВНОЙ СИСТЕМЫ ИЗ ВУЛКАНИЗОВАННОЙ РЕЗИНЫ, АРМИРОВАННЫЕ ТЕКСТ</t>
  </si>
  <si>
    <t>313141M000</t>
  </si>
  <si>
    <t>ЗАЩИТНЫЙ КОЖУХ ТРУБОК ТОПЛИВОЙ СИСТЕМЫ</t>
  </si>
  <si>
    <t>313151R000</t>
  </si>
  <si>
    <t>Кожух защитный топливных трубок (сзади слева) RIO 2015 -&gt;</t>
  </si>
  <si>
    <t>313302W800</t>
  </si>
  <si>
    <t>313242U000</t>
  </si>
  <si>
    <t>3132438000</t>
  </si>
  <si>
    <t>313714D100</t>
  </si>
  <si>
    <t>31360FD000</t>
  </si>
  <si>
    <t>313382P900</t>
  </si>
  <si>
    <t>ШЛАНГ ТОПЛИВНОЙ СИСТЕМЫ, С ФИТИНГОМ</t>
  </si>
  <si>
    <t>313382W800</t>
  </si>
  <si>
    <t>Трубка топливного насоса</t>
  </si>
  <si>
    <t>313402W200</t>
  </si>
  <si>
    <t>313431R100</t>
  </si>
  <si>
    <t>313551Y700</t>
  </si>
  <si>
    <t>Кронштейн топливной трубки</t>
  </si>
  <si>
    <t>287603B000</t>
  </si>
  <si>
    <t>287604A700</t>
  </si>
  <si>
    <t>Кронштейн подвески выхлопной трубы</t>
  </si>
  <si>
    <t>287604B030</t>
  </si>
  <si>
    <t>286502P600</t>
  </si>
  <si>
    <t>Глушители</t>
  </si>
  <si>
    <t>286583W000</t>
  </si>
  <si>
    <t>286102T210</t>
  </si>
  <si>
    <t>286103E030</t>
  </si>
  <si>
    <t>Глушитель с выхлопной трубой</t>
  </si>
  <si>
    <t>2853538600</t>
  </si>
  <si>
    <t>284944X550</t>
  </si>
  <si>
    <t>284954X900</t>
  </si>
  <si>
    <t>285102G340</t>
  </si>
  <si>
    <t>285264A350</t>
  </si>
  <si>
    <t>285212A701</t>
  </si>
  <si>
    <t>285213C111</t>
  </si>
  <si>
    <t>285213C211</t>
  </si>
  <si>
    <t>285213C712</t>
  </si>
  <si>
    <t>2852133020</t>
  </si>
  <si>
    <t>2852502210</t>
  </si>
  <si>
    <t>КОЖУХ ТЕПЛОЗАЩИТНЫЙ</t>
  </si>
  <si>
    <t>285252B000</t>
  </si>
  <si>
    <t>285252B010</t>
  </si>
  <si>
    <t>Защитный кожух блока цилиндров</t>
  </si>
  <si>
    <t>289612B000</t>
  </si>
  <si>
    <t>Опорная пластина выпускного коллектора двигателя</t>
  </si>
  <si>
    <t>28768B8300</t>
  </si>
  <si>
    <t>2902437101</t>
  </si>
  <si>
    <t>2891025100</t>
  </si>
  <si>
    <t>287643E100</t>
  </si>
  <si>
    <t>287102P600</t>
  </si>
  <si>
    <t>287503E380</t>
  </si>
  <si>
    <t>291103W600</t>
  </si>
  <si>
    <t>2911038000</t>
  </si>
  <si>
    <t>КОЖУХ ДВИГАТЕЛЯ</t>
  </si>
  <si>
    <t>291104D601</t>
  </si>
  <si>
    <t>291202S500</t>
  </si>
  <si>
    <t>Защита ДВС правая (пыльник) SPORTAGE 2009-&gt;</t>
  </si>
  <si>
    <t>291301P000</t>
  </si>
  <si>
    <t>Защита ДВС левая (пластик) VENGA 2014-2015</t>
  </si>
  <si>
    <t>291302S100</t>
  </si>
  <si>
    <t>Защита ДВС левая (пыльник) SPORTAGE 2009-&gt;</t>
  </si>
  <si>
    <t>2913038020</t>
  </si>
  <si>
    <t>ЗАШИТНЫЙ КОЖУХ ДВИВГАТЕЛЯ</t>
  </si>
  <si>
    <t>2913039800</t>
  </si>
  <si>
    <t>Защита ДВС правая (пыльник) SONATA/SONICA</t>
  </si>
  <si>
    <t>29134A7000</t>
  </si>
  <si>
    <t>Дефлектор радиатора правый CERATO KOUP</t>
  </si>
  <si>
    <t>291342K700</t>
  </si>
  <si>
    <t>Дефлектор радиатора левый SORENTO 2012-2014</t>
  </si>
  <si>
    <t>284934A421</t>
  </si>
  <si>
    <t>2845038210</t>
  </si>
  <si>
    <t>ОБРАТНЫЙ КЛАПАН СИСТЕМЫ РЕЦИРКУЛЯЦИИ ВЫХЛОПНЫХ ГАЗОВ</t>
  </si>
  <si>
    <t>284622F000</t>
  </si>
  <si>
    <t>ПЕРЕПУСКНОЙ КЛАПАН ВЫХЛОПНОЙ СИСТЕМЫ ДВИГАТЕЛЯ</t>
  </si>
  <si>
    <t>284804A470</t>
  </si>
  <si>
    <t>284112B350</t>
  </si>
  <si>
    <t>284112B600</t>
  </si>
  <si>
    <t>284113C612</t>
  </si>
  <si>
    <t>284113C622</t>
  </si>
  <si>
    <t>2841138000</t>
  </si>
  <si>
    <t>ПРОКЛАДКА КОЛЕКТОРА ВПУСКНОГО(2,0)</t>
  </si>
  <si>
    <t>2841139800</t>
  </si>
  <si>
    <t>283102G030</t>
  </si>
  <si>
    <t>2843027400</t>
  </si>
  <si>
    <t>ПРОКЛАДКА ТРУБКИ СИСТЕМЫ ЕГР</t>
  </si>
  <si>
    <t>283122F000</t>
  </si>
  <si>
    <t>Прокладка коллектора впускного</t>
  </si>
  <si>
    <t>283123C500</t>
  </si>
  <si>
    <t>283132B300</t>
  </si>
  <si>
    <t>2828527401</t>
  </si>
  <si>
    <t>282862B700</t>
  </si>
  <si>
    <t>2828627400</t>
  </si>
  <si>
    <t>283132F000</t>
  </si>
  <si>
    <t>283212B800</t>
  </si>
  <si>
    <t>ЭЛЕКТРОДВИГАТЕЛЬ ЗАСЛОНКИ ВЫПУСКНОГО КОЛЛЕКТОРА 30 ВТ</t>
  </si>
  <si>
    <t>283303A640</t>
  </si>
  <si>
    <t>2822338000</t>
  </si>
  <si>
    <t>ЗАГЛУШКА БАЧКА (ПЫЛЕСБОРНИКА) СИСТЕМЫ ВЕНТИЛЯЦИИ</t>
  </si>
  <si>
    <t>282402F700</t>
  </si>
  <si>
    <t>281744A421</t>
  </si>
  <si>
    <t>КРОНШТЕЙН КОЖУХА ВПУСКНОГО КОЛЛЕКТОРА ДВИГАТЕЛЯ</t>
  </si>
  <si>
    <t>281774A103</t>
  </si>
  <si>
    <t>ОПОРА ЗАЩИТНОГО КОЖУХА ГОЛОВКИ БЛОКА ЦИЛИНДРОВ</t>
  </si>
  <si>
    <t>281804A421</t>
  </si>
  <si>
    <t>ОПОРНАЯ ПЛАНКА ЗАЩИТНОГО КОЖУХА ГОЛОВКИ БЛОКА ЦИЛИ</t>
  </si>
  <si>
    <t>281804A472</t>
  </si>
  <si>
    <t>Опорная планка защитного кожуха блока цилиндров</t>
  </si>
  <si>
    <t>2818325000</t>
  </si>
  <si>
    <t>281992T000</t>
  </si>
  <si>
    <t>НАКЛЕЙКА С ТЕХНИЧЕСКОЙ ИНФОРМАЦИЕЙ НА ПЛАСТИКОВОЙ ОСНОВЕ С ПОСТЯННО ЛИ</t>
  </si>
  <si>
    <t>282X22BH00</t>
  </si>
  <si>
    <t>БЛОК ЦИЛИНДРОВ</t>
  </si>
  <si>
    <t>28210A5820</t>
  </si>
  <si>
    <t>282102T900</t>
  </si>
  <si>
    <t>КОРПУС ВОЗДУХОЗАБОРНИКА ВОЗДУШНОГО ФИЛЬТРА ДВИГАТЕЛЯ</t>
  </si>
  <si>
    <t>2821037510</t>
  </si>
  <si>
    <t>282111H000</t>
  </si>
  <si>
    <t>ТРУБКИ ВОЗДУХООЧИСТИТЕЛЯ ЖЕСТКИЕ, ИЗ ПОЛИМЕРОВ ВИНИЛХЛОРИДА ДЛЯ ЛЕГКОВ</t>
  </si>
  <si>
    <t>282742F000</t>
  </si>
  <si>
    <t>КРОНШТЕЙН КРЕПЛЕНИЯ ИНТЕРКУЛЕРА</t>
  </si>
  <si>
    <t>282612F000</t>
  </si>
  <si>
    <t>282632F001</t>
  </si>
  <si>
    <t>282464A001</t>
  </si>
  <si>
    <t>282464X000</t>
  </si>
  <si>
    <t>Шланг маслопровода</t>
  </si>
  <si>
    <t>254702F000</t>
  </si>
  <si>
    <t>254702G000</t>
  </si>
  <si>
    <t>254702J900</t>
  </si>
  <si>
    <t>254703E000</t>
  </si>
  <si>
    <t>254703E900</t>
  </si>
  <si>
    <t>254624X300</t>
  </si>
  <si>
    <t>ПРОКЛАДКА НАСОСА ОХЛАЖДАЮЩЕЙ ЖАДКОСТИ</t>
  </si>
  <si>
    <t>254633A500</t>
  </si>
  <si>
    <t>2546502766</t>
  </si>
  <si>
    <t>254433E150</t>
  </si>
  <si>
    <t>254602P500</t>
  </si>
  <si>
    <t>МАСЛООХЛАДИТЕЛЬ ДВИГАТЕЛЯ (ТЕПЛООБМЕННИК), НЕ СОДЕРЖИТ ХЛАДОГЕНТА</t>
  </si>
  <si>
    <t>2546026000</t>
  </si>
  <si>
    <t>254623A640</t>
  </si>
  <si>
    <t>254613A640</t>
  </si>
  <si>
    <t>254613D500</t>
  </si>
  <si>
    <t>2548023001</t>
  </si>
  <si>
    <t>ШЛАНГИ СИСТЕМЫ ОХЛАЖДЕНИЯ ИЗ ВУЛКАНИЗОВАННОЙ РЕЗИНЫ, АРМИРОВАННЫЕ ТЕКС</t>
  </si>
  <si>
    <t>254811D100</t>
  </si>
  <si>
    <t>254812H000</t>
  </si>
  <si>
    <t>ХОМУТ СУППОРТА ВЕНТИЛЯТОРА СИСТЕМЫ ОХЛАЖДЕНИЯ ДВИГАТЕЛЯ</t>
  </si>
  <si>
    <t>254812S000</t>
  </si>
  <si>
    <t>254824A200</t>
  </si>
  <si>
    <t>2549039800</t>
  </si>
  <si>
    <t>255002A000</t>
  </si>
  <si>
    <t>255002E000</t>
  </si>
  <si>
    <t>255003A000</t>
  </si>
  <si>
    <t>254683E000</t>
  </si>
  <si>
    <t>2561226020</t>
  </si>
  <si>
    <t>256123C101</t>
  </si>
  <si>
    <t>256002B002</t>
  </si>
  <si>
    <t>2560023640</t>
  </si>
  <si>
    <t>254123E950</t>
  </si>
  <si>
    <t>254141Y100</t>
  </si>
  <si>
    <t>254143F800</t>
  </si>
  <si>
    <t>254143S110</t>
  </si>
  <si>
    <t>254143T000</t>
  </si>
  <si>
    <t>254152W500</t>
  </si>
  <si>
    <t>254153F800</t>
  </si>
  <si>
    <t>254201M200</t>
  </si>
  <si>
    <t>254201Y000</t>
  </si>
  <si>
    <t>254202E200</t>
  </si>
  <si>
    <t>254203S000</t>
  </si>
  <si>
    <t>254203X000</t>
  </si>
  <si>
    <t>254203X101</t>
  </si>
  <si>
    <t>2543007000</t>
  </si>
  <si>
    <t>РЕЗЕРВУАР БАКА</t>
  </si>
  <si>
    <t>254123E400</t>
  </si>
  <si>
    <t>254414A070</t>
  </si>
  <si>
    <t>254431R050</t>
  </si>
  <si>
    <t>254512E050</t>
  </si>
  <si>
    <t>254512E500</t>
  </si>
  <si>
    <t>254513W000</t>
  </si>
  <si>
    <t>ПАТРУБОК СИСТЕМЫ ОХЛАЖДЕНИЯ ИЗ ПОЛИПРОПИЛЕНА</t>
  </si>
  <si>
    <t>254311P000</t>
  </si>
  <si>
    <t>254312F000</t>
  </si>
  <si>
    <t>254402E000</t>
  </si>
  <si>
    <t>254113E200</t>
  </si>
  <si>
    <t>254113E950</t>
  </si>
  <si>
    <t>254113X100</t>
  </si>
  <si>
    <t>Патрубок радиатора охлаждения ДВС верхний CEED JD</t>
  </si>
  <si>
    <t>254114D600</t>
  </si>
  <si>
    <t>25411M3200</t>
  </si>
  <si>
    <t>254112E200</t>
  </si>
  <si>
    <t>254112F000</t>
  </si>
  <si>
    <t>254112G200</t>
  </si>
  <si>
    <t>254112K210</t>
  </si>
  <si>
    <t>254122H600</t>
  </si>
  <si>
    <t>254121G000</t>
  </si>
  <si>
    <t>253861Y140</t>
  </si>
  <si>
    <t>253862P700</t>
  </si>
  <si>
    <t>253803E950</t>
  </si>
  <si>
    <t>Вентилятор радиатора, 90вт</t>
  </si>
  <si>
    <t>253852E000</t>
  </si>
  <si>
    <t>РЕЗИСТОР ВЕНТИЛЯТОРА 15 ВТ</t>
  </si>
  <si>
    <t>253853F500</t>
  </si>
  <si>
    <t>ТЕРМОВЫКЛЮЧАТЕЛЬ ВЕНТИЛЯТОРА РАДИАТОРА 3А</t>
  </si>
  <si>
    <t>2538607000</t>
  </si>
  <si>
    <t>ЭЛ.ДВИГАТЕЛЬ РАДИАТОРА 90ВТ</t>
  </si>
  <si>
    <t>253364D100</t>
  </si>
  <si>
    <t>253452J701</t>
  </si>
  <si>
    <t>253502P600</t>
  </si>
  <si>
    <t>253363M000</t>
  </si>
  <si>
    <t>253363D000</t>
  </si>
  <si>
    <t>253353D000</t>
  </si>
  <si>
    <t>252812A100</t>
  </si>
  <si>
    <t>ШКИВЫ НАТЯЖИТЕЛЯ РЕМНЯ ГРМ ДЛЯ ЛЕГКОВЫХ АВТОМОБИЛЕЙ ТОРГОВОЙ МАРКИ "KI</t>
  </si>
  <si>
    <t>252894A001</t>
  </si>
  <si>
    <t>253101G060</t>
  </si>
  <si>
    <t>25333A5000</t>
  </si>
  <si>
    <t>Кронштейн радиатора верхний слева CEED JD 2012-2015</t>
  </si>
  <si>
    <t>253331Y100</t>
  </si>
  <si>
    <t>253334X000</t>
  </si>
  <si>
    <t>Кронштейн крепл. радиатора</t>
  </si>
  <si>
    <t>253183E100</t>
  </si>
  <si>
    <t>СЛИВНАЯ ПРОБКА РАДИАТОРА</t>
  </si>
  <si>
    <t>253302E000</t>
  </si>
  <si>
    <t>2521203210</t>
  </si>
  <si>
    <t>Приводной ремень l=62см</t>
  </si>
  <si>
    <t>2521204011</t>
  </si>
  <si>
    <t>Приводной ремень 5PK1257</t>
  </si>
  <si>
    <t>251004X900</t>
  </si>
  <si>
    <t>251102G500</t>
  </si>
  <si>
    <t>КОРПУС НАСОСА ОХЛАЖДАЮЩЕЙ ЖИДКОСТИ</t>
  </si>
  <si>
    <t>251262A200</t>
  </si>
  <si>
    <t>252122B720</t>
  </si>
  <si>
    <t>ПРИВОДНОЙ РЕМЕНЬ L=125 СМ</t>
  </si>
  <si>
    <t>252212Y000</t>
  </si>
  <si>
    <t>2522133010</t>
  </si>
  <si>
    <t>2522623501</t>
  </si>
  <si>
    <t>Шкив насоса охлаждающей жидкости</t>
  </si>
  <si>
    <t>281302H100</t>
  </si>
  <si>
    <t>Трубка воздухоочистителя</t>
  </si>
  <si>
    <t>281302W250</t>
  </si>
  <si>
    <t>281713F200</t>
  </si>
  <si>
    <t>281724A420</t>
  </si>
  <si>
    <t>281743J000</t>
  </si>
  <si>
    <t>СКОБА КРЕПЛЕНИЯ КРЫШКИ ВОЗДУШНОГО ФИЛЬТРА ДВИГАТЕЛЯ</t>
  </si>
  <si>
    <t>2813538000</t>
  </si>
  <si>
    <t>281381P100</t>
  </si>
  <si>
    <t>ТРУБКА ВОЗДУХООЧИСТИТЕЛЯ ЖЕСТКИЕ, ИЗ ПОЛИМЕРОВ ВИНИЛХЛОРИДА ДЛЯ ЛЕГКОВ</t>
  </si>
  <si>
    <t>2813837101</t>
  </si>
  <si>
    <t>ПАТРУБОК ВОЗДУХООЧИСТИТЕЛЯ ИЗ ПОЛИМЕРОВ ЭТИЛЕНА, ЖЕСТКИЕ, БЕЗ ФИТИНГОВ</t>
  </si>
  <si>
    <t>281384Y000</t>
  </si>
  <si>
    <t>Шланг воздухоочистителя</t>
  </si>
  <si>
    <t>281391F080</t>
  </si>
  <si>
    <t>281404Y000</t>
  </si>
  <si>
    <t>281634A160</t>
  </si>
  <si>
    <t>281634X900</t>
  </si>
  <si>
    <t>2816527800</t>
  </si>
  <si>
    <t>УПЛОТНИТЕЛЬНОЕ КОЛЬЦО КРЫШКИ ВОЗДКШНОГО ФИЛЬТРА</t>
  </si>
  <si>
    <t>281654A160</t>
  </si>
  <si>
    <t>281664A102</t>
  </si>
  <si>
    <t>281684A102</t>
  </si>
  <si>
    <t>281111R100</t>
  </si>
  <si>
    <t>281112F800</t>
  </si>
  <si>
    <t>281112P200</t>
  </si>
  <si>
    <t>281122F800</t>
  </si>
  <si>
    <t>Корпус воздушного фильтра двигателя</t>
  </si>
  <si>
    <t>281122H100</t>
  </si>
  <si>
    <t>281122S110</t>
  </si>
  <si>
    <t>Крышка корпуса воздушного фильтра снизу SPORTAGE 2010-2014</t>
  </si>
  <si>
    <t>281122W100</t>
  </si>
  <si>
    <t>281122W300</t>
  </si>
  <si>
    <t>Корпус воздушного фильтра двигателя SORENTO 2012-&gt;</t>
  </si>
  <si>
    <t>281141M000</t>
  </si>
  <si>
    <t>КУЗОВНОЙ КРОНШТЕЙН КРЕПЛЕНИЯ ВОЗДУШНОГО ФИЛЬТРА ДВИГАТЕЛЯ</t>
  </si>
  <si>
    <t>281142H000</t>
  </si>
  <si>
    <t>ОПОРНАЯ ПЛАНКА КОРПУСА ВОЗДУШНОГО ФИЛЬТРА ДВИГАТЕЛЯ</t>
  </si>
  <si>
    <t>281142S100</t>
  </si>
  <si>
    <t>281172H000</t>
  </si>
  <si>
    <t>281173S100</t>
  </si>
  <si>
    <t>ПРОКЛАДКА КОРПУСА ВОЗДУШНОГО ФИЛЬТРА</t>
  </si>
  <si>
    <t>281173X200</t>
  </si>
  <si>
    <t>2674238001</t>
  </si>
  <si>
    <t>ВТУЛКА КЛАПАНА ВЕНТИЛЯЦИИ КАРТЕРА ДВИГАТЕЛЯ</t>
  </si>
  <si>
    <t>273252B010</t>
  </si>
  <si>
    <t>2736702650</t>
  </si>
  <si>
    <t>РЕМЕНЬ И КОНДЕНСАТОР</t>
  </si>
  <si>
    <t>2745003100</t>
  </si>
  <si>
    <t>281101P100</t>
  </si>
  <si>
    <t>Корпус воздушного фильтра ДВС в сборе VENGA 2011-2015</t>
  </si>
  <si>
    <t>281103M000</t>
  </si>
  <si>
    <t>Воздушный фильтр двигателя в сборе</t>
  </si>
  <si>
    <t>2674003000</t>
  </si>
  <si>
    <t>2674021314</t>
  </si>
  <si>
    <t>2674032804</t>
  </si>
  <si>
    <t>2661223301</t>
  </si>
  <si>
    <t>266124A100</t>
  </si>
  <si>
    <t>266112G100</t>
  </si>
  <si>
    <t>266112X001</t>
  </si>
  <si>
    <t>МАСЛЯНЫЙ ЩУП</t>
  </si>
  <si>
    <t>267202X001</t>
  </si>
  <si>
    <t>267102B800</t>
  </si>
  <si>
    <t>ПАТРУБОК КРЫШКИ ГОЛОВКИ БЛОКА ИЗ ВУЛКАНИЗОВАННОЙ НЕПОРИСТОЙ РЕЗИНЫ ДЛЯ</t>
  </si>
  <si>
    <t>263112A001</t>
  </si>
  <si>
    <t>263102A501</t>
  </si>
  <si>
    <t>262004A101</t>
  </si>
  <si>
    <t>2641327400</t>
  </si>
  <si>
    <t>Прокладка теплообменника</t>
  </si>
  <si>
    <t>2644027490</t>
  </si>
  <si>
    <t>Трубка топливной системы, 30мм</t>
  </si>
  <si>
    <t>263353F301</t>
  </si>
  <si>
    <t>263473C100</t>
  </si>
  <si>
    <t>Прокладка корпуса маслянного фильтра</t>
  </si>
  <si>
    <t>2661102571</t>
  </si>
  <si>
    <t>2661127250</t>
  </si>
  <si>
    <t>266113A500</t>
  </si>
  <si>
    <t>266113A600</t>
  </si>
  <si>
    <t>256202G400</t>
  </si>
  <si>
    <t>2561433020</t>
  </si>
  <si>
    <t>256303A510</t>
  </si>
  <si>
    <t>Фитинг шланга системы охлаждения</t>
  </si>
  <si>
    <t>256312B053</t>
  </si>
  <si>
    <t>ФИТИНГ СИСТЕМЫ ОХЛАЖДЕНИЯ</t>
  </si>
  <si>
    <t>256312E500</t>
  </si>
  <si>
    <t>Фитинг системы охлаждения из черных металлов для легковых автомобиле</t>
  </si>
  <si>
    <t>256313A000</t>
  </si>
  <si>
    <t>2563202566</t>
  </si>
  <si>
    <t>ФИТИНГ ШЛАНГА СИСТЕМЫ ОХЛАЖДЕНИЯ</t>
  </si>
  <si>
    <t>256902F000</t>
  </si>
  <si>
    <t>ШЛАНГ ВОЗВРАТА ВОДЫ</t>
  </si>
  <si>
    <t>256912A100</t>
  </si>
  <si>
    <t>Шланг выпускного коллектора</t>
  </si>
  <si>
    <t>256332G000</t>
  </si>
  <si>
    <t>2563323010</t>
  </si>
  <si>
    <t>2563339800</t>
  </si>
  <si>
    <t>2612203000</t>
  </si>
  <si>
    <t>Втулка масляного насоса</t>
  </si>
  <si>
    <t>2612221000</t>
  </si>
  <si>
    <t>2562338150</t>
  </si>
  <si>
    <t>2612303010</t>
  </si>
  <si>
    <t>Пружина масляного насоса</t>
  </si>
  <si>
    <t>2612403000</t>
  </si>
  <si>
    <t>Заглушка крышки блока цилиндров</t>
  </si>
  <si>
    <t>4322734920</t>
  </si>
  <si>
    <t>4322734950</t>
  </si>
  <si>
    <t>4321924300</t>
  </si>
  <si>
    <t>Подшипник с цилиндрическими роликами d=48</t>
  </si>
  <si>
    <t>4322524300</t>
  </si>
  <si>
    <t>4332224900</t>
  </si>
  <si>
    <t>КОРПУС ДИФФЕРЕНЦИАЛА КПП</t>
  </si>
  <si>
    <t>4332224905</t>
  </si>
  <si>
    <t>КОРПУС ДИФФЕРЕНЦИАЛА АКПП</t>
  </si>
  <si>
    <t>4332239600</t>
  </si>
  <si>
    <t>433283A000</t>
  </si>
  <si>
    <t>ПАЛЕЦ ДИФФЕРЕНЦИАЛА КПП</t>
  </si>
  <si>
    <t>433283A100</t>
  </si>
  <si>
    <t>4333339600</t>
  </si>
  <si>
    <t>4335024320</t>
  </si>
  <si>
    <t>УПОРНОЕ КОЛЬЦО СИНХРОНИЗАТОРА КПП</t>
  </si>
  <si>
    <t>4337039001</t>
  </si>
  <si>
    <t>СИНХРОНИЗАТОР КПП</t>
  </si>
  <si>
    <t>4337139000</t>
  </si>
  <si>
    <t>4337426000</t>
  </si>
  <si>
    <t>4338423100</t>
  </si>
  <si>
    <t>4362139000</t>
  </si>
  <si>
    <t>4362222610</t>
  </si>
  <si>
    <t>ВТУЛКА ПРИВОДА СПИДОМЕТРА</t>
  </si>
  <si>
    <t>433922Z000</t>
  </si>
  <si>
    <t>436244A600</t>
  </si>
  <si>
    <t>4363224100</t>
  </si>
  <si>
    <t>ДАТЧИК СКОРОСТИ</t>
  </si>
  <si>
    <t>43711A2300WK</t>
  </si>
  <si>
    <t>4326939227</t>
  </si>
  <si>
    <t>4326939231</t>
  </si>
  <si>
    <t>4327024710</t>
  </si>
  <si>
    <t>432973C010</t>
  </si>
  <si>
    <t>4330024300</t>
  </si>
  <si>
    <t>4362102510</t>
  </si>
  <si>
    <t>Ведомая шестерня привода спидометра</t>
  </si>
  <si>
    <t>4362123530</t>
  </si>
  <si>
    <t>4325524300</t>
  </si>
  <si>
    <t>4375025000</t>
  </si>
  <si>
    <t>4375036000</t>
  </si>
  <si>
    <t>437112C500WK</t>
  </si>
  <si>
    <t>437112L300WK</t>
  </si>
  <si>
    <t>437112L400DAJ</t>
  </si>
  <si>
    <t>437113W400WK</t>
  </si>
  <si>
    <t>Головка рычага перекл. передач</t>
  </si>
  <si>
    <t>437114Y100</t>
  </si>
  <si>
    <t>РУЧКА РЫЧАГА КПП</t>
  </si>
  <si>
    <t>437114Y110</t>
  </si>
  <si>
    <t>Ручка рычага переключения КПП RIO 2011-</t>
  </si>
  <si>
    <t>437131H010</t>
  </si>
  <si>
    <t>ВТУЛКА РУКОЯТКИ РЫЧАГА КПП</t>
  </si>
  <si>
    <t>437133W300</t>
  </si>
  <si>
    <t>4525039000</t>
  </si>
  <si>
    <t>СЛИВНАЯ ПРОБКА АКПП</t>
  </si>
  <si>
    <t>4526423650</t>
  </si>
  <si>
    <t>452643B640</t>
  </si>
  <si>
    <t>Трубка системы охлаждения АКПП IX35 2013-2015</t>
  </si>
  <si>
    <t>452643B820</t>
  </si>
  <si>
    <t>4526636000</t>
  </si>
  <si>
    <t>437941G150</t>
  </si>
  <si>
    <t>437943U100</t>
  </si>
  <si>
    <t>4382026001</t>
  </si>
  <si>
    <t>ПРИВОДНОЙ РЫЧАГ КПП</t>
  </si>
  <si>
    <t>438203C210</t>
  </si>
  <si>
    <t>Стержень вилки включения передач кпп</t>
  </si>
  <si>
    <t>4382032000</t>
  </si>
  <si>
    <t>СТЕРЖЕНЬ ВИЛКИ ВКЛЮЧЕНИЯ ПЕРЕДАЧ КПП</t>
  </si>
  <si>
    <t>4386224300</t>
  </si>
  <si>
    <t>4386324300</t>
  </si>
  <si>
    <t>4387334000</t>
  </si>
  <si>
    <t>ВТУЛКА РЫЧАГА ПЕРЕКЛЮЧЕНИЯ ПЕРЕДАЧ</t>
  </si>
  <si>
    <t>4388339300</t>
  </si>
  <si>
    <t>4388539120</t>
  </si>
  <si>
    <t>413002Z000</t>
  </si>
  <si>
    <t>4130024200</t>
  </si>
  <si>
    <t>4110039140</t>
  </si>
  <si>
    <t>3941127400</t>
  </si>
  <si>
    <t>Клапан контроля системы рециркуляции выхлопных газов</t>
  </si>
  <si>
    <t>394114A440</t>
  </si>
  <si>
    <t>Клапан контроля системы рециркуляции выхлопных газ</t>
  </si>
  <si>
    <t>396103E300</t>
  </si>
  <si>
    <t>Проводка двигателя</t>
  </si>
  <si>
    <t>3921039550</t>
  </si>
  <si>
    <t>датчик кислородный</t>
  </si>
  <si>
    <t>3931033341</t>
  </si>
  <si>
    <t>3931038400</t>
  </si>
  <si>
    <t>ДАТЧИК УГЛА ПОВОРОТА КОЛЕНВАЛА</t>
  </si>
  <si>
    <t>3921037523</t>
  </si>
  <si>
    <t>3921037533</t>
  </si>
  <si>
    <t>3921038405</t>
  </si>
  <si>
    <t>416102F110</t>
  </si>
  <si>
    <t>416052E070</t>
  </si>
  <si>
    <t>416052G100</t>
  </si>
  <si>
    <t>Главный цилиндр привода выключения сцепления</t>
  </si>
  <si>
    <t>4141202500</t>
  </si>
  <si>
    <t>ХОМУТ ВИЛКИ СЦЕПЛЕНИЯ</t>
  </si>
  <si>
    <t>4143002565</t>
  </si>
  <si>
    <t>4143023000</t>
  </si>
  <si>
    <t>4146332160</t>
  </si>
  <si>
    <t>Держатель трубопровода</t>
  </si>
  <si>
    <t>4130039115</t>
  </si>
  <si>
    <t>4316039010</t>
  </si>
  <si>
    <t>Крышка корпуса кпп</t>
  </si>
  <si>
    <t>4317422610</t>
  </si>
  <si>
    <t>4320324113</t>
  </si>
  <si>
    <t>4314126000</t>
  </si>
  <si>
    <t>МАСЛОРАСПРЕДЕЛИТЕЛЬНОЕ КОЛЬЦО КПП</t>
  </si>
  <si>
    <t>431434A001</t>
  </si>
  <si>
    <t>4320324137</t>
  </si>
  <si>
    <t>426002Z010</t>
  </si>
  <si>
    <t>ГЕНЕРАТОР ИМПУЛЬСОВ КП</t>
  </si>
  <si>
    <t>4311532000</t>
  </si>
  <si>
    <t>4311632000</t>
  </si>
  <si>
    <t>421154B000</t>
  </si>
  <si>
    <t>4312634011</t>
  </si>
  <si>
    <t>УПЛОТНИТЕЛЬНОЕ КОЛЬЦО РЫЧАГА КПП</t>
  </si>
  <si>
    <t>351013C200</t>
  </si>
  <si>
    <t>Прокладка корпуса дроссельной заслонки</t>
  </si>
  <si>
    <t>3530139410</t>
  </si>
  <si>
    <t>3530737100</t>
  </si>
  <si>
    <t>3534026990</t>
  </si>
  <si>
    <t>МАГИСТРАЛЬ ТОПЛИВНЫХ ФОРСУНОК ДВИГАТЕЛЯ</t>
  </si>
  <si>
    <t>361002A350</t>
  </si>
  <si>
    <t>СТАРТЕР В СБОРЕ</t>
  </si>
  <si>
    <t>361002B220</t>
  </si>
  <si>
    <t>361002F050</t>
  </si>
  <si>
    <t>3610211140</t>
  </si>
  <si>
    <t>СТОПОРНОЕ КОЛЬЦО БЕНДИКСА СТАРТЕРА</t>
  </si>
  <si>
    <t>361022X000</t>
  </si>
  <si>
    <t>3612002560</t>
  </si>
  <si>
    <t>ВТЯГИВАЮЩЕЕ-ПУСКОВОЕ УСТРОЙСТВО СТАРТЕРА</t>
  </si>
  <si>
    <t>361202F000</t>
  </si>
  <si>
    <t>361202G200</t>
  </si>
  <si>
    <t>3612026810</t>
  </si>
  <si>
    <t>3612026852</t>
  </si>
  <si>
    <t>361272B100</t>
  </si>
  <si>
    <t>351502B000</t>
  </si>
  <si>
    <t>Привод механизма холостого хода, 15вт</t>
  </si>
  <si>
    <t>353102E100</t>
  </si>
  <si>
    <t>361452E500</t>
  </si>
  <si>
    <t>Обгонная муфта стартера</t>
  </si>
  <si>
    <t>3613026810</t>
  </si>
  <si>
    <t>3288138100</t>
  </si>
  <si>
    <t>328911H100</t>
  </si>
  <si>
    <t>ОПОРНАЯ ПЛОЩАДКА ДЛЯ НОГ ПЛАСТИКОВАЯ</t>
  </si>
  <si>
    <t>328912H100WK</t>
  </si>
  <si>
    <t>3311027400</t>
  </si>
  <si>
    <t>331704A002</t>
  </si>
  <si>
    <t>351002Y655</t>
  </si>
  <si>
    <t>3510023500</t>
  </si>
  <si>
    <t>Копус дроссельной заслонки</t>
  </si>
  <si>
    <t>3510037300</t>
  </si>
  <si>
    <t>КОПУС ДРОССЕЛЬНОЙ ЗАСЛОНКИ</t>
  </si>
  <si>
    <t>3510038610</t>
  </si>
  <si>
    <t>ДРОССЕЛЬНАЯ ЗАСЛОНКА В СБОРЕ ДЛЯ ЛЕГКОВЫХ АВТОМОБИЛЕЙ ТОРГОВОЙ МАРКИ "</t>
  </si>
  <si>
    <t>351004A400</t>
  </si>
  <si>
    <t>ДРОССЕЛЬНАЯ ЗАСЛОНКА В СБОРЕ</t>
  </si>
  <si>
    <t>3282536000</t>
  </si>
  <si>
    <t>3283738100</t>
  </si>
  <si>
    <t>Втулка суппорта педали акселератора</t>
  </si>
  <si>
    <t>3287625000</t>
  </si>
  <si>
    <t>328252K500</t>
  </si>
  <si>
    <t>РЕЗИНОВАЯ НАКЛАДКА ПЕДАЛИ АКСЕЛЕРАТОРА (ГАЗА)</t>
  </si>
  <si>
    <t>328151R100</t>
  </si>
  <si>
    <t>328152K100</t>
  </si>
  <si>
    <t>Возвратная пружина педали тормоза</t>
  </si>
  <si>
    <t>328152K150</t>
  </si>
  <si>
    <t>Возвратная пружина педали сцепления</t>
  </si>
  <si>
    <t>327901G000</t>
  </si>
  <si>
    <t>327902G001</t>
  </si>
  <si>
    <t>Трос акселератора (газа) в пластиковой оболочке</t>
  </si>
  <si>
    <t>327902G100</t>
  </si>
  <si>
    <t>327902K100</t>
  </si>
  <si>
    <t>327903E400</t>
  </si>
  <si>
    <t>327912H000</t>
  </si>
  <si>
    <t>Опорная планка тросика акселератора (газа)</t>
  </si>
  <si>
    <t>3617026851</t>
  </si>
  <si>
    <t>ЩЕТКОДЕРЖАТЕЛЬ С УГОЛЬНЫМИ ЩЕТКАМИ СТАРТЕРА</t>
  </si>
  <si>
    <t>367103A100</t>
  </si>
  <si>
    <t>367334A000</t>
  </si>
  <si>
    <t>371502D000</t>
  </si>
  <si>
    <t>ПОДДОН АКУМУЛЯТОРА</t>
  </si>
  <si>
    <t>371802P300</t>
  </si>
  <si>
    <t>3732125201</t>
  </si>
  <si>
    <t>3732127010</t>
  </si>
  <si>
    <t>Защитный кожух контактной клемы стартера</t>
  </si>
  <si>
    <t>373222G500</t>
  </si>
  <si>
    <t>371502J800</t>
  </si>
  <si>
    <t>371502P000</t>
  </si>
  <si>
    <t>371503C000</t>
  </si>
  <si>
    <t>374724A011</t>
  </si>
  <si>
    <t>Опора генератора</t>
  </si>
  <si>
    <t>3918004000</t>
  </si>
  <si>
    <t>373684Z200</t>
  </si>
  <si>
    <t>УГОЛЬНАЯ ЩЕТКА ГЕНЕРАТОРА ДЛЯ ЛЕГКОВЫХ АВТОМОБИЛЕЙ ТОРГОВОЙ МАРКИ "KIA</t>
  </si>
  <si>
    <t>373002B510</t>
  </si>
  <si>
    <t>Генератор Rio 2011&lt;</t>
  </si>
  <si>
    <t>373003C120</t>
  </si>
  <si>
    <t>3746202504</t>
  </si>
  <si>
    <t>391803A500</t>
  </si>
  <si>
    <t>392102G550</t>
  </si>
  <si>
    <t>3921023800</t>
  </si>
  <si>
    <t>Датчик кислородный лямбда-зонд</t>
  </si>
  <si>
    <t>392103C850</t>
  </si>
  <si>
    <t>392103E210</t>
  </si>
  <si>
    <t>3921003030</t>
  </si>
  <si>
    <t>392202X100</t>
  </si>
  <si>
    <t>ДАТЧИК ТЕМПЕРАТУРЫ ОХЛАДИТЕЛЬНОЙ ЖИДКОСТИ</t>
  </si>
  <si>
    <t>3922023990</t>
  </si>
  <si>
    <t>ДАТЧИКИ ТЕМПЕРАТУРЫ ОХЛАЖДАЮЩЕЙ ЖИДКОСТИДЛЯ ЛЕГКОВЫХ АВТОМОБИЛЕЙ ТОРГО</t>
  </si>
  <si>
    <t>3922038010</t>
  </si>
  <si>
    <t>ДАТЧИК ТЕМПЕРАТУРЫ ОХЛАЖДАЮЩЕЙ ЖИДКОСТИ</t>
  </si>
  <si>
    <t>3925002400</t>
  </si>
  <si>
    <t>ДАТЧИК ДЕТОНАЦИИ (ВИБРАЦИОННОГО ТИПА)</t>
  </si>
  <si>
    <t>456863B000</t>
  </si>
  <si>
    <t>4568222000</t>
  </si>
  <si>
    <t>ШТИФТ АКПП</t>
  </si>
  <si>
    <t>456653B000</t>
  </si>
  <si>
    <t>4566823180</t>
  </si>
  <si>
    <t>Диск АКПП 1.8</t>
  </si>
  <si>
    <t>456233A200</t>
  </si>
  <si>
    <t>4562526610</t>
  </si>
  <si>
    <t>КОМПЛЕКТ ФРИКЦИОННЫХ КОЛЕЦ АКПП</t>
  </si>
  <si>
    <t>4563136001</t>
  </si>
  <si>
    <t>4563326000</t>
  </si>
  <si>
    <t>4563526000</t>
  </si>
  <si>
    <t>456353B000</t>
  </si>
  <si>
    <t>4577202700</t>
  </si>
  <si>
    <t>4579826000</t>
  </si>
  <si>
    <t>ПОДШИПНИК С ЦИЛИНДРИЧЕСКИМИ РОЛИКАМИ D=43.5MM</t>
  </si>
  <si>
    <t>4573726300</t>
  </si>
  <si>
    <t>ПОДШИПНИК РОЛИКОВЫЙ КОНИЧЕСКИЙ D=50ММ</t>
  </si>
  <si>
    <t>457373B600</t>
  </si>
  <si>
    <t>4573737540</t>
  </si>
  <si>
    <t>457383B700</t>
  </si>
  <si>
    <t>ПОДШИПНИКИ РОЛИКОВЫЕ КОНИЧЕСКИЕ</t>
  </si>
  <si>
    <t>457394A566</t>
  </si>
  <si>
    <t>Прокладка раздаточной коробки</t>
  </si>
  <si>
    <t>4582737000</t>
  </si>
  <si>
    <t>ВАЛ ДИФФЕРЕНЦИАЛА КПП</t>
  </si>
  <si>
    <t>458283B000</t>
  </si>
  <si>
    <t>4575136001</t>
  </si>
  <si>
    <t>СТОПОРНОЕ КОЛЬЦО</t>
  </si>
  <si>
    <t>458213B600</t>
  </si>
  <si>
    <t>458223B250</t>
  </si>
  <si>
    <t>454123B601</t>
  </si>
  <si>
    <t>454133B001</t>
  </si>
  <si>
    <t>4543236001</t>
  </si>
  <si>
    <t>4545836060</t>
  </si>
  <si>
    <t>ШАРИКОВЫЙ ПОДШИПНИК D=60ММ</t>
  </si>
  <si>
    <t>4556722700</t>
  </si>
  <si>
    <t>456113B000</t>
  </si>
  <si>
    <t>4544822710</t>
  </si>
  <si>
    <t>455423B000</t>
  </si>
  <si>
    <t>ПОРШЕНЬ ФРИКЦИОНА АКПП</t>
  </si>
  <si>
    <t>455523B617</t>
  </si>
  <si>
    <t>4528426100</t>
  </si>
  <si>
    <t>ПРОКЛАДКА КРЫШКИ КПП</t>
  </si>
  <si>
    <t>4528526100</t>
  </si>
  <si>
    <t>452853B010</t>
  </si>
  <si>
    <t>452753B000</t>
  </si>
  <si>
    <t>ПОДШИПНИК РОЛИКОВЫЙ ИГОЛЬЧАТЫЙ D=30MM</t>
  </si>
  <si>
    <t>452833B810FFF</t>
  </si>
  <si>
    <t>4527636000</t>
  </si>
  <si>
    <t>КОЛПАЧОК ЩТУЦЕРА МАСЛОПРОВОДА КПП</t>
  </si>
  <si>
    <t>4528002400</t>
  </si>
  <si>
    <t>Масляный поддон акпп</t>
  </si>
  <si>
    <t>4528026101</t>
  </si>
  <si>
    <t>Крышка АКПП передняя (пластик.) RIO</t>
  </si>
  <si>
    <t>4583422700</t>
  </si>
  <si>
    <t>4595928010</t>
  </si>
  <si>
    <t>461313B600</t>
  </si>
  <si>
    <t>УПЛОТНИТЕЛЬНОЕ КОЛЬЦО МАСЛЯНОГО НАСОСА АКПП</t>
  </si>
  <si>
    <t>4593226000</t>
  </si>
  <si>
    <t>4583726000</t>
  </si>
  <si>
    <t>КОМПЛЕКТ ШЕСТЕРЕН ДИФФЕРЕНЦИАЛА КПП (4ШТ)</t>
  </si>
  <si>
    <t>458373B450</t>
  </si>
  <si>
    <t>458373B601</t>
  </si>
  <si>
    <t>458413B650</t>
  </si>
  <si>
    <t>458533B214</t>
  </si>
  <si>
    <t>4586723088</t>
  </si>
  <si>
    <t>4583539528</t>
  </si>
  <si>
    <t>УПОРНОЕ КОЛЬЦО ВАЛА ДИФФЕРЕНЦИАЛА ВЕДУЩЕГО МОСТА</t>
  </si>
  <si>
    <t>4583539530</t>
  </si>
  <si>
    <t>4731449600</t>
  </si>
  <si>
    <t>Подшипник роликовый игольчатый d=63.25мм</t>
  </si>
  <si>
    <t>465102Y600</t>
  </si>
  <si>
    <t>4651239600</t>
  </si>
  <si>
    <t>4677339000</t>
  </si>
  <si>
    <t>467901H100</t>
  </si>
  <si>
    <t>Тросик акпп в пластиковой оболочке</t>
  </si>
  <si>
    <t>467902J110</t>
  </si>
  <si>
    <t>Трос акпп в пластиковой оболочке</t>
  </si>
  <si>
    <t>467902P200</t>
  </si>
  <si>
    <t>ТРОС ПЕРЕКЛЮЧЕНИЯ ПЕРЕДАЧ</t>
  </si>
  <si>
    <t>467903U000</t>
  </si>
  <si>
    <t>ТРОС АКПП В ПЛАСТИКОВОЙ ОБОЛОЧКЕ</t>
  </si>
  <si>
    <t>4658023252</t>
  </si>
  <si>
    <t>4658039050</t>
  </si>
  <si>
    <t>467113E200</t>
  </si>
  <si>
    <t>РУКОЯТКА РЫЧАГА ПЕРЕКЛЮЧЕНИЯ АКПП</t>
  </si>
  <si>
    <t>467202P240</t>
  </si>
  <si>
    <t>Рукоятка рычага переключения передач акпп</t>
  </si>
  <si>
    <t>467203W050WK</t>
  </si>
  <si>
    <t>4625539000</t>
  </si>
  <si>
    <t>4627623000</t>
  </si>
  <si>
    <t>4628622720</t>
  </si>
  <si>
    <t>КОМПЛЕКТ НАБОРНЫХ ПЛАСТИН ГИДРОРАСПРЕДЕЛИТЕЛЯ АКПП (3ШТ)</t>
  </si>
  <si>
    <t>4615802400</t>
  </si>
  <si>
    <t>Уплотнительное кольцо масляного насоса акпп</t>
  </si>
  <si>
    <t>4631323010</t>
  </si>
  <si>
    <t>463133B673FFF</t>
  </si>
  <si>
    <t>4633623000</t>
  </si>
  <si>
    <t>ФИЛЬТРУЮЩИЙ БЛОК АКПП С МЕТАЛЛИЧЕСКОЙ СЕТЧАТОЙ ОСНОВОЙ</t>
  </si>
  <si>
    <t>4638539000</t>
  </si>
  <si>
    <t>463863A050</t>
  </si>
  <si>
    <t>температурный датчик масла АКПП</t>
  </si>
  <si>
    <t>495802K670</t>
  </si>
  <si>
    <t>495602W050</t>
  </si>
  <si>
    <t>495602W650</t>
  </si>
  <si>
    <t>495604D100</t>
  </si>
  <si>
    <t>4956338700</t>
  </si>
  <si>
    <t>ШАРИКОВЫЙ ПОДШИПНИК D=38ММ</t>
  </si>
  <si>
    <t>495013F030</t>
  </si>
  <si>
    <t>ШРУС НАРУЖНЫЙ В СБОРЕ</t>
  </si>
  <si>
    <t>495924D050</t>
  </si>
  <si>
    <t>495922Y000</t>
  </si>
  <si>
    <t>495931H211</t>
  </si>
  <si>
    <t>Комплект пыльников шруса в сборе (2шт)</t>
  </si>
  <si>
    <t>495932K000</t>
  </si>
  <si>
    <t>Комплект пыльников шруса в сборе</t>
  </si>
  <si>
    <t>495941F400</t>
  </si>
  <si>
    <t>495941G190</t>
  </si>
  <si>
    <t>495942F100</t>
  </si>
  <si>
    <t>495822W650</t>
  </si>
  <si>
    <t>ШРУС ВАЛА КОЛЕСА внутренний правый</t>
  </si>
  <si>
    <t>495832W650</t>
  </si>
  <si>
    <t>495812K620</t>
  </si>
  <si>
    <t>49592A64A5</t>
  </si>
  <si>
    <t>Шрус в сборе</t>
  </si>
  <si>
    <t>495921F500</t>
  </si>
  <si>
    <t>495900X000</t>
  </si>
  <si>
    <t>495911G197</t>
  </si>
  <si>
    <t>Привод колеса в сборе</t>
  </si>
  <si>
    <t>4734839000</t>
  </si>
  <si>
    <t>4734849500</t>
  </si>
  <si>
    <t>4735149600</t>
  </si>
  <si>
    <t>УПЛОТНИТЕЛЬНОЕ КОЛЬЦО ФЛАНЦА РАЗДАТОЧНОЙ КОРОБКИ</t>
  </si>
  <si>
    <t>4732249600</t>
  </si>
  <si>
    <t>4735349600</t>
  </si>
  <si>
    <t>47354H1010</t>
  </si>
  <si>
    <t>47385H1001</t>
  </si>
  <si>
    <t>МУФТА РАЗДАТОЧНОЙ КОРОБКИ</t>
  </si>
  <si>
    <t>473863B218</t>
  </si>
  <si>
    <t>4737439000</t>
  </si>
  <si>
    <t>4737539000</t>
  </si>
  <si>
    <t>4735739000</t>
  </si>
  <si>
    <t>ПАЛЕЦ КОРПУСА РАЗДАТОЧНОЙ КОРОБКИ</t>
  </si>
  <si>
    <t>495092PA00</t>
  </si>
  <si>
    <t>495351R001</t>
  </si>
  <si>
    <t>495361M001</t>
  </si>
  <si>
    <t>491303W000</t>
  </si>
  <si>
    <t>ЭЛАСТИЧНАЯ МУФТА КАРДАННОГО ВАЛА</t>
  </si>
  <si>
    <t>49500A7100</t>
  </si>
  <si>
    <t>495002G200</t>
  </si>
  <si>
    <t>495002P001</t>
  </si>
  <si>
    <t>495002P201</t>
  </si>
  <si>
    <t>Привод левый</t>
  </si>
  <si>
    <t>49501A7100</t>
  </si>
  <si>
    <t>491003E910</t>
  </si>
  <si>
    <t>491282J000</t>
  </si>
  <si>
    <t>4735839300</t>
  </si>
  <si>
    <t>491002J100</t>
  </si>
  <si>
    <t>478913B100</t>
  </si>
  <si>
    <t>ПРОВОДКА РЕДУКТОРА ДИФФЕРЕНЦИАЛА ВЕДУЩЕГО МОСТА</t>
  </si>
  <si>
    <t>478913B110</t>
  </si>
  <si>
    <t>Проводка АКПП</t>
  </si>
  <si>
    <t>5171507160</t>
  </si>
  <si>
    <t>Поворотный кулак подвески</t>
  </si>
  <si>
    <t>51716A7000</t>
  </si>
  <si>
    <t>5171807000</t>
  </si>
  <si>
    <t>517181C010</t>
  </si>
  <si>
    <t>51755A7000</t>
  </si>
  <si>
    <t>Защитный кожух тормозного механизма</t>
  </si>
  <si>
    <t>51755FD100</t>
  </si>
  <si>
    <t>517701H000</t>
  </si>
  <si>
    <t>Опорная пластина тормозного суппорта</t>
  </si>
  <si>
    <t>517602G000</t>
  </si>
  <si>
    <t>517562J000</t>
  </si>
  <si>
    <t>517562T950</t>
  </si>
  <si>
    <t>517561E000</t>
  </si>
  <si>
    <t>517552K100</t>
  </si>
  <si>
    <t>Щиток тормозного диска</t>
  </si>
  <si>
    <t>517552T950</t>
  </si>
  <si>
    <t>51756FD100</t>
  </si>
  <si>
    <t>496952J000</t>
  </si>
  <si>
    <t>510423E100</t>
  </si>
  <si>
    <t>ТРУБКА ВОЗДУШНОГО НАСОСА</t>
  </si>
  <si>
    <t>512713E300</t>
  </si>
  <si>
    <t>512713E350</t>
  </si>
  <si>
    <t>496092PA20</t>
  </si>
  <si>
    <t>496812W050</t>
  </si>
  <si>
    <t>496912J001</t>
  </si>
  <si>
    <t>496922J150</t>
  </si>
  <si>
    <t>495974D001</t>
  </si>
  <si>
    <t>517112F000</t>
  </si>
  <si>
    <t>495952F000</t>
  </si>
  <si>
    <t>495952F100</t>
  </si>
  <si>
    <t>495952V1A5</t>
  </si>
  <si>
    <t>495952Y200</t>
  </si>
  <si>
    <t>495952Y600</t>
  </si>
  <si>
    <t>49595A64A0</t>
  </si>
  <si>
    <t>495951G000</t>
  </si>
  <si>
    <t>ПЫЛЬНИК ШРУСА</t>
  </si>
  <si>
    <t>495951G090</t>
  </si>
  <si>
    <t>0K08133270</t>
  </si>
  <si>
    <t>0K2A141423B</t>
  </si>
  <si>
    <t>K997860825B</t>
  </si>
  <si>
    <t>ШУРУП L25</t>
  </si>
  <si>
    <t>0K01143820</t>
  </si>
  <si>
    <t>0K01145451</t>
  </si>
  <si>
    <t>K9935714240</t>
  </si>
  <si>
    <t>0K05410271</t>
  </si>
  <si>
    <t>0K01521112</t>
  </si>
  <si>
    <t>ПРОКЛАДКА МАСЛЯННОГО ПОДДОНА АКПП</t>
  </si>
  <si>
    <t>0K77010235B</t>
  </si>
  <si>
    <t>0K71013462</t>
  </si>
  <si>
    <t>KK1Y011SKX</t>
  </si>
  <si>
    <t>0K2C65603XB</t>
  </si>
  <si>
    <t>0K53A56131A</t>
  </si>
  <si>
    <t>0K2FA51015</t>
  </si>
  <si>
    <t>0K2FA51025</t>
  </si>
  <si>
    <t>Подкрылок передний левый Carens Carens</t>
  </si>
  <si>
    <t>0K2C133021C</t>
  </si>
  <si>
    <t>0K2N161C20</t>
  </si>
  <si>
    <t>Проводка передней консоли салона</t>
  </si>
  <si>
    <t>0K9A418150C</t>
  </si>
  <si>
    <t>0K2BW18160</t>
  </si>
  <si>
    <t>0K20113111</t>
  </si>
  <si>
    <t>0K9A413111</t>
  </si>
  <si>
    <t>0K71013111A</t>
  </si>
  <si>
    <t>0K20113460A</t>
  </si>
  <si>
    <t>0K08A20520</t>
  </si>
  <si>
    <t>0K97210235A</t>
  </si>
  <si>
    <t>0K24740581</t>
  </si>
  <si>
    <t>0K9BV13405</t>
  </si>
  <si>
    <t>0K01232611</t>
  </si>
  <si>
    <t>0K9A220660A</t>
  </si>
  <si>
    <t>ПРИВОД МЕХ-ЗМА ХОЛ.ХОДА, 15ВТ</t>
  </si>
  <si>
    <t>KKY0310271B</t>
  </si>
  <si>
    <t>0B61L10271A</t>
  </si>
  <si>
    <t>0K2N133651</t>
  </si>
  <si>
    <t>KGA2B44375A</t>
  </si>
  <si>
    <t>ХОМУТ ТРОСИКА СТОЯНОЧНОГО ТОРМОЗА</t>
  </si>
  <si>
    <t>0K08156230</t>
  </si>
  <si>
    <t>0K08156240</t>
  </si>
  <si>
    <t>0K2C156141</t>
  </si>
  <si>
    <t>0K2N32560X</t>
  </si>
  <si>
    <t>0K24261A45</t>
  </si>
  <si>
    <t>0K2N613111</t>
  </si>
  <si>
    <t>0K20366120D</t>
  </si>
  <si>
    <t>0K01117211A</t>
  </si>
  <si>
    <t>ПОДШИПНИКИ РОЛИКОВЫЕ ИГОЛЬЧАТЫЕ ДЛЯ ЛЕГКОВЫХ АВТОМОБИЛЕЙ ТОРГОВОЙ МАРК</t>
  </si>
  <si>
    <t>284934A060</t>
  </si>
  <si>
    <t>0K2A13438XA</t>
  </si>
  <si>
    <t>0K30A26115C</t>
  </si>
  <si>
    <t>0K2AA67510</t>
  </si>
  <si>
    <t>Форсунка стеклоомывателя левая</t>
  </si>
  <si>
    <t>0K55467510A</t>
  </si>
  <si>
    <t>KLA0167505B</t>
  </si>
  <si>
    <t>0K95B67505</t>
  </si>
  <si>
    <t>ФИТИНГ ШЛАНГА ФАРООМЫВАТЕЛЯ</t>
  </si>
  <si>
    <t>0K55A15700</t>
  </si>
  <si>
    <t>ФИТИНГ ШЛАНГОВ ОТОПИТЕЛЯ САЛОНА</t>
  </si>
  <si>
    <t>0K30C13744A</t>
  </si>
  <si>
    <t>ФИТИНГ ТОПЛИВОПРОВОДА</t>
  </si>
  <si>
    <t>0K2A218W51</t>
  </si>
  <si>
    <t>ШАРИКОВЫЙ ПОДШИПНИК D=36ММ</t>
  </si>
  <si>
    <t>K996032011</t>
  </si>
  <si>
    <t>0060427220</t>
  </si>
  <si>
    <t>0K77012969</t>
  </si>
  <si>
    <t>0K77012975</t>
  </si>
  <si>
    <t>0K77012996</t>
  </si>
  <si>
    <t>УПОРНОЕ КОЛЬЦО ТОЛКАТЕЛЯ КЛАПАНА</t>
  </si>
  <si>
    <t>0K77012964</t>
  </si>
  <si>
    <t>0K30A73608</t>
  </si>
  <si>
    <t>ФИКСАТОР НАЩЕЛЬНИКА ОКНА ДВЕРИ</t>
  </si>
  <si>
    <t>MFU60213M9B</t>
  </si>
  <si>
    <t>ШТОК РЫЧАГА АКПП</t>
  </si>
  <si>
    <t>MFU6019025</t>
  </si>
  <si>
    <t>ШТУЦЕР</t>
  </si>
  <si>
    <t>0K2NC22520</t>
  </si>
  <si>
    <t>KKY0158309A</t>
  </si>
  <si>
    <t>ФИКСАТОР ТЯГИ ЗАМКА ДВЕРИ</t>
  </si>
  <si>
    <t>0K2FA56656</t>
  </si>
  <si>
    <t>0K30B56960</t>
  </si>
  <si>
    <t>0K08156990</t>
  </si>
  <si>
    <t>0RF0110535A</t>
  </si>
  <si>
    <t>0K01842310</t>
  </si>
  <si>
    <t>СЕПАРАТОР (ФИЛЬТР ГРУБОЙ ОЧИСТКИ ТОПЛИВА)</t>
  </si>
  <si>
    <t>0K21117615A</t>
  </si>
  <si>
    <t>Синхронизатор КПП</t>
  </si>
  <si>
    <t>0K02673410</t>
  </si>
  <si>
    <t>0K2JT46100</t>
  </si>
  <si>
    <t>0K2C369471A06</t>
  </si>
  <si>
    <t>0K02246560E</t>
  </si>
  <si>
    <t>0S08326810</t>
  </si>
  <si>
    <t>РЫЧАГ МЕХАНИЗМА РЕГУЛИРОВКИ ЗАЗОРА МЕЖДУ КОЛОДКАМИ И ТОРМОЗНЫМ БАРАБАН</t>
  </si>
  <si>
    <t>0K01132260A</t>
  </si>
  <si>
    <t>0K2FB72410AXX</t>
  </si>
  <si>
    <t>0K02473410</t>
  </si>
  <si>
    <t>0K30E13742A</t>
  </si>
  <si>
    <t>0K53Z52420</t>
  </si>
  <si>
    <t>2541125100</t>
  </si>
  <si>
    <t>Патрубок радиатора охлаждения верхний</t>
  </si>
  <si>
    <t>0K07061C03</t>
  </si>
  <si>
    <t>ПАТРОН ЛАМПОЧКИ ПАНЕЛИ ОТОПИТЕЛЯ САЛОНА</t>
  </si>
  <si>
    <t>0K04526495</t>
  </si>
  <si>
    <t>0K32B52111</t>
  </si>
  <si>
    <t>ПЕРЕДНЕЕ КРЫЛО</t>
  </si>
  <si>
    <t>0K2BA52211A</t>
  </si>
  <si>
    <t>0K55A70511A</t>
  </si>
  <si>
    <t>0K74P34200</t>
  </si>
  <si>
    <t>0K08028200B</t>
  </si>
  <si>
    <t>K995741600</t>
  </si>
  <si>
    <t>Стопорное кольцо акпп</t>
  </si>
  <si>
    <t>0K30A67360B</t>
  </si>
  <si>
    <t>0025941644</t>
  </si>
  <si>
    <t>857704Y500WK</t>
  </si>
  <si>
    <t>Накладка панели задней (пластик, где замок) RIO HB 2015-&gt;</t>
  </si>
  <si>
    <t>0K53A68550ACY</t>
  </si>
  <si>
    <t>0K2NB54120</t>
  </si>
  <si>
    <t>ПАНЕЛЬ ПЕРЕДНЕЙ ФАРЫ</t>
  </si>
  <si>
    <t>924011Y010</t>
  </si>
  <si>
    <t>Фонарь задний левый PICANTO</t>
  </si>
  <si>
    <t>0K30C15909C</t>
  </si>
  <si>
    <t>Ремень поликлиновой 4PK975</t>
  </si>
  <si>
    <t>0K95B15908</t>
  </si>
  <si>
    <t>0K2NB51030B</t>
  </si>
  <si>
    <t>ПЕРЕДНЯЯ ФАРА В СБОРЕ</t>
  </si>
  <si>
    <t>0K52Y58240</t>
  </si>
  <si>
    <t>0K53B88122GE</t>
  </si>
  <si>
    <t>ОТКИДНАЯ ПОЛКА СПИНКИ СИДЕНИЯ</t>
  </si>
  <si>
    <t>0K07872240</t>
  </si>
  <si>
    <t>0K2A152710</t>
  </si>
  <si>
    <t>MFU6121102A</t>
  </si>
  <si>
    <t>0K30A15350E</t>
  </si>
  <si>
    <t>0K77012984</t>
  </si>
  <si>
    <t>РЕГУЛИРОВОЧНАЯ ШАЙБА</t>
  </si>
  <si>
    <t>0K9BV13280</t>
  </si>
  <si>
    <t>РЕГУЛЯТОР ДАВЛЕНИЯ ТОПЛИВА</t>
  </si>
  <si>
    <t>0K01117943</t>
  </si>
  <si>
    <t>0K2N146030A</t>
  </si>
  <si>
    <t>РУКОЯТКА РЫЧАГА КПП, МКПП</t>
  </si>
  <si>
    <t>0K2FA50040</t>
  </si>
  <si>
    <t>0K53A68713ACY</t>
  </si>
  <si>
    <t>0K05415153A</t>
  </si>
  <si>
    <t>0K21127415</t>
  </si>
  <si>
    <t>0K92041443</t>
  </si>
  <si>
    <t>ПРОКЛАДКА РАБОЧЕГО ЦИЛИНДРА ПРИВОДА ВЫКЛЮЧЕНИЯ СЦЕПЛЕНИЯ</t>
  </si>
  <si>
    <t>0K2S151510</t>
  </si>
  <si>
    <t>0K21127414</t>
  </si>
  <si>
    <t>0K21127409</t>
  </si>
  <si>
    <t>0K30A42192</t>
  </si>
  <si>
    <t>0K01117454</t>
  </si>
  <si>
    <t>ПРУЖИНА КПП</t>
  </si>
  <si>
    <t>0K30B37810B</t>
  </si>
  <si>
    <t>0K53Z72330CCY</t>
  </si>
  <si>
    <t>0K53Z72330CGE</t>
  </si>
  <si>
    <t>0K7AA72410</t>
  </si>
  <si>
    <t>0K53B59330ACY</t>
  </si>
  <si>
    <t>0K30A46100K</t>
  </si>
  <si>
    <t>0K07772560B</t>
  </si>
  <si>
    <t>Стеклоподъемник двери</t>
  </si>
  <si>
    <t>0K20615203</t>
  </si>
  <si>
    <t>0K30C61A20</t>
  </si>
  <si>
    <t>Соединительная ветвь</t>
  </si>
  <si>
    <t>0K55422540</t>
  </si>
  <si>
    <t>ПЫЛЬНИК ПРИВОДНОГО ВАЛА</t>
  </si>
  <si>
    <t>0K2A326261</t>
  </si>
  <si>
    <t>MF40117485</t>
  </si>
  <si>
    <t>ПЫЛЬНИК ШТОКА КПП</t>
  </si>
  <si>
    <t>0S08326813</t>
  </si>
  <si>
    <t>ПЫЛЬНИК ЩИТА ТОРМОЗНОГО МЕХАНИЗМА</t>
  </si>
  <si>
    <t>0K2AD199F0</t>
  </si>
  <si>
    <t>0K2FC26641</t>
  </si>
  <si>
    <t>0K21127413</t>
  </si>
  <si>
    <t>888804L000WK</t>
  </si>
  <si>
    <t>Ремень безопастности пассажира (передний правый) RIO 2015 -&gt;</t>
  </si>
  <si>
    <t>495822W650FFF</t>
  </si>
  <si>
    <t>79420D8000</t>
  </si>
  <si>
    <t>Петля двери правой зд верх/лев зад низ</t>
  </si>
  <si>
    <t>86614F1000</t>
  </si>
  <si>
    <t>Кронштейн крепления бампера задний правый</t>
  </si>
  <si>
    <t>86552G6000</t>
  </si>
  <si>
    <t>Облицовка ПТФ</t>
  </si>
  <si>
    <t>834201Y010</t>
  </si>
  <si>
    <t>Стекло двери задней правой</t>
  </si>
  <si>
    <t>1879001030</t>
  </si>
  <si>
    <t>Предохранитель (4 шт)</t>
  </si>
  <si>
    <t>858751H000EQ</t>
  </si>
  <si>
    <t>Облицовка порога двери задней левой Cee'd Cee'd</t>
  </si>
  <si>
    <t>Дверь передняя правая OPTIMA 2015-&gt;</t>
  </si>
  <si>
    <t>R8130P2300P</t>
  </si>
  <si>
    <t>Комплект резиновых ковров салона и багажника, 5 мест</t>
  </si>
  <si>
    <t>0K53B51481</t>
  </si>
  <si>
    <t>Стекло плафона подсветки двери правый</t>
  </si>
  <si>
    <t>663111Y300</t>
  </si>
  <si>
    <t>863534D500</t>
  </si>
  <si>
    <t>Эмблема "KIA" на дверь задка SPORTAGE 2010-2012</t>
  </si>
  <si>
    <t>0K2AA20520</t>
  </si>
  <si>
    <t>Прокладка катализатора</t>
  </si>
  <si>
    <t>852021H010ED</t>
  </si>
  <si>
    <t>251003X000</t>
  </si>
  <si>
    <t>ПОМПА ВОДЯНАЯ</t>
  </si>
  <si>
    <t>988122K001</t>
  </si>
  <si>
    <t>988112P000</t>
  </si>
  <si>
    <t>988152P000</t>
  </si>
  <si>
    <t>987122F000</t>
  </si>
  <si>
    <t>КОЛПАЧОК ДЕРЖАТЕЛЯ СТЕКЛООЧИСТИТЕЛЯ</t>
  </si>
  <si>
    <t>987232B000</t>
  </si>
  <si>
    <t>81720B2000</t>
  </si>
  <si>
    <t>Кнопка открывания двери задка SOUL 2016-&gt;</t>
  </si>
  <si>
    <t>4651028000</t>
  </si>
  <si>
    <t>Датчик скорости</t>
  </si>
  <si>
    <t>Петля двери передней левой верхняя CEED</t>
  </si>
  <si>
    <t>871301G000</t>
  </si>
  <si>
    <t>Молдинг стекла заднего RIO 2006-2011</t>
  </si>
  <si>
    <t>861301M001</t>
  </si>
  <si>
    <t>Молдинг стекла лобового CERATO 2008-2013</t>
  </si>
  <si>
    <t>989303E100</t>
  </si>
  <si>
    <t>989313W000</t>
  </si>
  <si>
    <t>989501F000</t>
  </si>
  <si>
    <t>Шланг стеклоомывателя</t>
  </si>
  <si>
    <t>99F70AQ617K</t>
  </si>
  <si>
    <t>USB-накопитель, 8 Гбайт</t>
  </si>
  <si>
    <t>9893017000</t>
  </si>
  <si>
    <t>НАКОНЕЧНИК ОМЫВАТЕЛЯ, ПЛАСТМ.</t>
  </si>
  <si>
    <t>989302J000</t>
  </si>
  <si>
    <t>986303X900</t>
  </si>
  <si>
    <t>986221G100</t>
  </si>
  <si>
    <t>ВТУЛКА ДАТЧИКА УРОВНЯ БАЧКА СТЕКЛООМЫВАТЕЛЯ</t>
  </si>
  <si>
    <t>986312F200</t>
  </si>
  <si>
    <t>986203W500</t>
  </si>
  <si>
    <t>Бачок омывателя стекла лобового не в сборе</t>
  </si>
  <si>
    <t>986202T500</t>
  </si>
  <si>
    <t>986203T010</t>
  </si>
  <si>
    <t>98630ZZ000</t>
  </si>
  <si>
    <t>986301F001</t>
  </si>
  <si>
    <t>9867738100</t>
  </si>
  <si>
    <t>ФИКСАТОР ШЛАНГА ФАРООМЫВАТЕЛЯ</t>
  </si>
  <si>
    <t>986803F500</t>
  </si>
  <si>
    <t>98681A2000</t>
  </si>
  <si>
    <t>9868536000</t>
  </si>
  <si>
    <t>986503W100</t>
  </si>
  <si>
    <t>ТРУБКА ОМЫВАТЕЛЯ С ФИТИНГАМИ</t>
  </si>
  <si>
    <t>987103W000</t>
  </si>
  <si>
    <t>9866238000</t>
  </si>
  <si>
    <t>ФИТИНГ ТРУБОК ОМЫВАТЕЛЯ</t>
  </si>
  <si>
    <t>986742T000</t>
  </si>
  <si>
    <t>987001G000</t>
  </si>
  <si>
    <t>МОТОР И ФИКСАТОР ОЧИСТИТЕЛЯ, ЗАДН</t>
  </si>
  <si>
    <t>987001H000</t>
  </si>
  <si>
    <t>987001H500</t>
  </si>
  <si>
    <t>3510003BB0QQK</t>
  </si>
  <si>
    <t>Дросельная заслонка в сборе</t>
  </si>
  <si>
    <t>R8200C5000</t>
  </si>
  <si>
    <t>Дуги поперечные алюминиевые</t>
  </si>
  <si>
    <t>97606B2001</t>
  </si>
  <si>
    <t>Радиатор кондиционера SOUL</t>
  </si>
  <si>
    <t>564151M000QQK</t>
  </si>
  <si>
    <t>462103B800</t>
  </si>
  <si>
    <t>Гидрораспределитель акпп</t>
  </si>
  <si>
    <t>54501A2600</t>
  </si>
  <si>
    <t>944602W001</t>
  </si>
  <si>
    <t>231283E201</t>
  </si>
  <si>
    <t>Болт колнвала</t>
  </si>
  <si>
    <t>79110D4010</t>
  </si>
  <si>
    <t>86350B2500</t>
  </si>
  <si>
    <t>Решетка радиатора SOUL PS 2016-2018</t>
  </si>
  <si>
    <t>811424D000QQK</t>
  </si>
  <si>
    <t>Крюк капота</t>
  </si>
  <si>
    <t>85887F1000WK</t>
  </si>
  <si>
    <t>Накладка проема зд правого (пластик.) SPORTAGE QLE 2015-2018 SPORTAGE QLE</t>
  </si>
  <si>
    <t>83860D9000</t>
  </si>
  <si>
    <t>Молдинг двери задней правой (верхний по рамке) SPORTAGE QLE</t>
  </si>
  <si>
    <t>97762A6002</t>
  </si>
  <si>
    <t>Трубка кондиционера (от радиатора к компрессору) CEED JD</t>
  </si>
  <si>
    <t>98620A2100</t>
  </si>
  <si>
    <t>Бачок омывателя стекла лобового (не в сборе) CEED JD</t>
  </si>
  <si>
    <t>92208A2000</t>
  </si>
  <si>
    <t>ДХО правый CEED JD 2012-2015</t>
  </si>
  <si>
    <t>214432A200</t>
  </si>
  <si>
    <t>546413F000</t>
  </si>
  <si>
    <t>3W410ADE10</t>
  </si>
  <si>
    <t>Накладка на передний бампер SPORTAGE 2011 MY SPORTAGE 2011 MY</t>
  </si>
  <si>
    <t>866111Y030</t>
  </si>
  <si>
    <t>Бампер задний PICANTO 2011-2014</t>
  </si>
  <si>
    <t>R81301Y200</t>
  </si>
  <si>
    <t>Коврик салона полиуретановый акпп, 4шт.,черный Picanto 2011</t>
  </si>
  <si>
    <t>0K30C61B15</t>
  </si>
  <si>
    <t>0K01115350F</t>
  </si>
  <si>
    <t>РЕЗЕРВУАР ЖИДКОСТИ</t>
  </si>
  <si>
    <t>4325339060</t>
  </si>
  <si>
    <t>546612W750</t>
  </si>
  <si>
    <t>252123A700</t>
  </si>
  <si>
    <t>Ремень генератора</t>
  </si>
  <si>
    <t>95720A7501UD</t>
  </si>
  <si>
    <t>254403K000</t>
  </si>
  <si>
    <t>73700A2200</t>
  </si>
  <si>
    <t>Дверь задка CEED JD WAGOON 2012-2015</t>
  </si>
  <si>
    <t>92401A2320</t>
  </si>
  <si>
    <t>Фонарь левый на крыле CEED JD 2013-2015</t>
  </si>
  <si>
    <t>92402A2320</t>
  </si>
  <si>
    <t>98811A2000</t>
  </si>
  <si>
    <t>81750A2200WK</t>
  </si>
  <si>
    <t>Обивка двери задка (пластик) CEED JD WAGOON 2015-&gt;</t>
  </si>
  <si>
    <t>97759C5050</t>
  </si>
  <si>
    <t>Трубка кондиционера (от радиатора к испарителю) SORENTO PRIME 2014-&gt;</t>
  </si>
  <si>
    <t>86567C5000</t>
  </si>
  <si>
    <t>Спойлер бампера переднего (снизу) SORENTO PRIME 2014-&gt;</t>
  </si>
  <si>
    <t>527504L000</t>
  </si>
  <si>
    <t>876204Y041</t>
  </si>
  <si>
    <t>Зеркало двери правое</t>
  </si>
  <si>
    <t>87621A7010</t>
  </si>
  <si>
    <t>Элемент зеркальный правый</t>
  </si>
  <si>
    <t>876201G20000</t>
  </si>
  <si>
    <t>876202F161</t>
  </si>
  <si>
    <t>8762107700</t>
  </si>
  <si>
    <t>876211E510</t>
  </si>
  <si>
    <t>876211F300</t>
  </si>
  <si>
    <t>876212J400</t>
  </si>
  <si>
    <t>876212T210</t>
  </si>
  <si>
    <t>876214D201</t>
  </si>
  <si>
    <t>87622A7000</t>
  </si>
  <si>
    <t>ПРИВОД ЗЕРКАЛА ДВЕРИ, 5 ВТ</t>
  </si>
  <si>
    <t>876261M005</t>
  </si>
  <si>
    <t>Крышка зеркала правая</t>
  </si>
  <si>
    <t>876502T000</t>
  </si>
  <si>
    <t>87624A2000</t>
  </si>
  <si>
    <t>87624A7000</t>
  </si>
  <si>
    <t>Указатель поворота</t>
  </si>
  <si>
    <t>876241P000</t>
  </si>
  <si>
    <t>876243W000</t>
  </si>
  <si>
    <t>Фара указателя поворота</t>
  </si>
  <si>
    <t>876514Y010</t>
  </si>
  <si>
    <t>876601M200</t>
  </si>
  <si>
    <t>ДИНАМИК ДВЕРИ, 40 ВТ НАПРЯЖЕНИЕ 12В ДЛЯ ЛЕГКОВЫХ АВТОМОБИЛЕЙ ТОРГОВОЙ</t>
  </si>
  <si>
    <t>876601Y010EQ</t>
  </si>
  <si>
    <t>876601Y020EQ</t>
  </si>
  <si>
    <t>Накладка зеркала</t>
  </si>
  <si>
    <t>876602T000</t>
  </si>
  <si>
    <t>876612P000</t>
  </si>
  <si>
    <t>877112F000</t>
  </si>
  <si>
    <t>876111F300</t>
  </si>
  <si>
    <t>876111G200</t>
  </si>
  <si>
    <t>876111G310</t>
  </si>
  <si>
    <t>876103W211</t>
  </si>
  <si>
    <t>8761107100</t>
  </si>
  <si>
    <t>8761107650</t>
  </si>
  <si>
    <t>876101G310</t>
  </si>
  <si>
    <t>ЗЕРКАЛА ДВЕРИ</t>
  </si>
  <si>
    <t>876101Y420</t>
  </si>
  <si>
    <t>Зеркало двери левое Pikanto</t>
  </si>
  <si>
    <t>873762P500</t>
  </si>
  <si>
    <t>875202J000</t>
  </si>
  <si>
    <t>ПЛАСТИКОВАЯ НАКЛАДКА НА ПОРОГ БАМПЕРА</t>
  </si>
  <si>
    <t>875492K010</t>
  </si>
  <si>
    <t>Наклейка двери задней правой</t>
  </si>
  <si>
    <t>876111P100</t>
  </si>
  <si>
    <t>876013E300</t>
  </si>
  <si>
    <t>876112T210</t>
  </si>
  <si>
    <t>876113T130</t>
  </si>
  <si>
    <t>87616A7010</t>
  </si>
  <si>
    <t>Крышка зеркала заднего вида левого CERATO YD</t>
  </si>
  <si>
    <t>8761607103</t>
  </si>
  <si>
    <t>876121M010</t>
  </si>
  <si>
    <t>Привод зеркала двери, 5вт</t>
  </si>
  <si>
    <t>876131Y00000</t>
  </si>
  <si>
    <t>876131Y100</t>
  </si>
  <si>
    <t>876133J000</t>
  </si>
  <si>
    <t>881752P010VA</t>
  </si>
  <si>
    <t>881602P020J7</t>
  </si>
  <si>
    <t>881604Y050CBG</t>
  </si>
  <si>
    <t>Чехол подушки переднего сиденья левый</t>
  </si>
  <si>
    <t>881613E201CY2</t>
  </si>
  <si>
    <t>ЧЕХОЛ ПОДУШКИ ПЕРЕДНЕГО СИДЕНЬЯ</t>
  </si>
  <si>
    <t>881702Y011WK</t>
  </si>
  <si>
    <t>881003E510KW3</t>
  </si>
  <si>
    <t>Подушка сиденья</t>
  </si>
  <si>
    <t>88066A2000WK</t>
  </si>
  <si>
    <t>8808339000FC</t>
  </si>
  <si>
    <t>РУЧКА РЕГУЛИРОВКИ ПОЛОЖЕНИЯ СИДЕНИЯ</t>
  </si>
  <si>
    <t>881102PCG0</t>
  </si>
  <si>
    <t>881271F000WK</t>
  </si>
  <si>
    <t>Лоток переднего сиденья</t>
  </si>
  <si>
    <t>881302P010</t>
  </si>
  <si>
    <t>881902P020</t>
  </si>
  <si>
    <t>881911D010</t>
  </si>
  <si>
    <t>Подогрев подушки сиденья, 45 вт</t>
  </si>
  <si>
    <t>882203W000WK</t>
  </si>
  <si>
    <t>882302P010</t>
  </si>
  <si>
    <t>882702P010J7</t>
  </si>
  <si>
    <t>881743E400WK</t>
  </si>
  <si>
    <t>885012F03087</t>
  </si>
  <si>
    <t>Рукоятка механизма регулировки положения сиденья</t>
  </si>
  <si>
    <t>885232P010VA</t>
  </si>
  <si>
    <t>КНОПКА МЕХАНИЗМА РЕГУЛИРОВКИ ПОЛОЖЕНИЯ СПИНКИ СИДЕНЬЯ</t>
  </si>
  <si>
    <t>8854207000NL</t>
  </si>
  <si>
    <t>882922J100WK</t>
  </si>
  <si>
    <t>Кнопка механизма регулировки положения спинки сиденья</t>
  </si>
  <si>
    <t>88310A2000</t>
  </si>
  <si>
    <t>КАРКАС СПИНКИ СИДЕНЬЯ</t>
  </si>
  <si>
    <t>883504L010</t>
  </si>
  <si>
    <t>Подушки предняя</t>
  </si>
  <si>
    <t>883603U050EAR</t>
  </si>
  <si>
    <t>Чехол спинки сиденья</t>
  </si>
  <si>
    <t>883901G550XI</t>
  </si>
  <si>
    <t>Кожух спинки сидения</t>
  </si>
  <si>
    <t>877323C200XX</t>
  </si>
  <si>
    <t>877122F000</t>
  </si>
  <si>
    <t>877122P000</t>
  </si>
  <si>
    <t>Декоративная накладка колесной арики</t>
  </si>
  <si>
    <t>8772107000</t>
  </si>
  <si>
    <t>877212J000</t>
  </si>
  <si>
    <t>8772207100</t>
  </si>
  <si>
    <t>8773107000</t>
  </si>
  <si>
    <t>877543E000</t>
  </si>
  <si>
    <t>ЗАКЛЕПКА</t>
  </si>
  <si>
    <t>877561D000</t>
  </si>
  <si>
    <t>880161P000GAH</t>
  </si>
  <si>
    <t>878201D000</t>
  </si>
  <si>
    <t>877903E000XX</t>
  </si>
  <si>
    <t>НАКЛАДКА КОЛЕСНОЙ АРКИ</t>
  </si>
  <si>
    <t>878101P010</t>
  </si>
  <si>
    <t>877643F000</t>
  </si>
  <si>
    <t>91950A7720</t>
  </si>
  <si>
    <t>919501Y422</t>
  </si>
  <si>
    <t>Крышка токораспределительной коробки</t>
  </si>
  <si>
    <t>919502F062</t>
  </si>
  <si>
    <t>Токораспределительная коробка в сборе</t>
  </si>
  <si>
    <t>919502G800</t>
  </si>
  <si>
    <t>919502K361</t>
  </si>
  <si>
    <t>919502T751</t>
  </si>
  <si>
    <t>919503F610</t>
  </si>
  <si>
    <t>919503W030FFF</t>
  </si>
  <si>
    <t>Блок предохранителей</t>
  </si>
  <si>
    <t>919511F010</t>
  </si>
  <si>
    <t>КОРПУС ТОКОРАСПРЕДЕЛИТЕЛЬНОЙ КОРОБКИ БЕЗ ЭЛЕКТРОННЫХ УСТРОЙСТВ  ДЛЯ ЛЕ</t>
  </si>
  <si>
    <t>919511F230</t>
  </si>
  <si>
    <t>919513X100</t>
  </si>
  <si>
    <t>БЛОК ПРЕДОХРАНИТЕЛЕЙ И РЕЛЕ, 10А, 15А, 20А, 30А</t>
  </si>
  <si>
    <t>919602J000</t>
  </si>
  <si>
    <t>898303U200WK</t>
  </si>
  <si>
    <t>898513E300CY</t>
  </si>
  <si>
    <t>898592D000</t>
  </si>
  <si>
    <t>899633E202CY</t>
  </si>
  <si>
    <t>ПЛАСТИКОВАЯ НАКЛАДКА ПОДЛОКОТНИКА ЗАДНЕГО СИДЕНЬЯ</t>
  </si>
  <si>
    <t>91870A2010</t>
  </si>
  <si>
    <t>ЭЛЕКТРОПРОВОДКА МОТОРНОГО ОТСЕКА</t>
  </si>
  <si>
    <t>919201G000</t>
  </si>
  <si>
    <t>ПРОВОДКА ДАТЧИКА АБС (КОЛИЧЕСТВА ОБОРОТОВ КОЛЕСА)</t>
  </si>
  <si>
    <t>9194007500</t>
  </si>
  <si>
    <t>БЛОК ПРЕДОХРАНИТЕЛЕЙ И РЕЛЕ</t>
  </si>
  <si>
    <t>9194007800</t>
  </si>
  <si>
    <t>КРЫШКА КОРОБКИ РЕЛЕ И ПРЕДОХРАНИТЕЛЕЙ</t>
  </si>
  <si>
    <t>919401G012</t>
  </si>
  <si>
    <t>919412P031</t>
  </si>
  <si>
    <t>911113E880</t>
  </si>
  <si>
    <t>912202P344</t>
  </si>
  <si>
    <t>9179138000</t>
  </si>
  <si>
    <t>918301G010</t>
  </si>
  <si>
    <t>91840A2021</t>
  </si>
  <si>
    <t>ЭЛЕКТРОПРОВОДКА В СБОРЕ-FWS EXT</t>
  </si>
  <si>
    <t>918402T510</t>
  </si>
  <si>
    <t>Проводка бампера</t>
  </si>
  <si>
    <t>918601G010</t>
  </si>
  <si>
    <t>918602F020</t>
  </si>
  <si>
    <t>918602F030</t>
  </si>
  <si>
    <t>918604L100</t>
  </si>
  <si>
    <t>Проводка в сборе</t>
  </si>
  <si>
    <t>918604L110</t>
  </si>
  <si>
    <t>ПРОВОД ЗАЗЕМЛЕНИЯ ДВИГАТЕЛЯ</t>
  </si>
  <si>
    <t>895613E000WK</t>
  </si>
  <si>
    <t>Защитный кожух петли ремня безопасности</t>
  </si>
  <si>
    <t>895911H010ED</t>
  </si>
  <si>
    <t>Кронштейн спинки заднего сиденья</t>
  </si>
  <si>
    <t>897003U010EAV</t>
  </si>
  <si>
    <t>891372P410VA</t>
  </si>
  <si>
    <t>893183E020CY</t>
  </si>
  <si>
    <t>Рукоятка рычага регулировки положения сидения</t>
  </si>
  <si>
    <t>888903X000</t>
  </si>
  <si>
    <t>РЕГУЛИРОВОЧНЫЙ МЕХАНИЗМ ПОЛОЖЕНИЯ РЕМНЯ БЕЗОПАСНОСТИ</t>
  </si>
  <si>
    <t>88561A2020WK</t>
  </si>
  <si>
    <t>885610Z000WK</t>
  </si>
  <si>
    <t>Кожух гайки крепления сиденья</t>
  </si>
  <si>
    <t>88272A7000WK</t>
  </si>
  <si>
    <t>885651H000EQ</t>
  </si>
  <si>
    <t>886671H000EQ</t>
  </si>
  <si>
    <t>886921H010EQ</t>
  </si>
  <si>
    <t>8872225000WK</t>
  </si>
  <si>
    <t>Направляющая подголовника сиденья</t>
  </si>
  <si>
    <t>887311C000WK</t>
  </si>
  <si>
    <t>КРЮЧОК СПИНКИ СИДЕНИЯ</t>
  </si>
  <si>
    <t>888401P000EQ</t>
  </si>
  <si>
    <t>Защелка ремня безопасности</t>
  </si>
  <si>
    <t>888701G300XI</t>
  </si>
  <si>
    <t>РЕМЕНЬ БЕЗОПАСНОСТИ, БЕЗ ЗАЩЕЛКИ ДЛЯ ЛЕГКОВЫХ АВТОМОБИЛЕЙ ТОРГОВОЙ МАР</t>
  </si>
  <si>
    <t>889204L010WK</t>
  </si>
  <si>
    <t>890782J100</t>
  </si>
  <si>
    <t>Трос механизма регулировки положения сиденья</t>
  </si>
  <si>
    <t>890842J000WK</t>
  </si>
  <si>
    <t>КОЖУХ МЕХАНИЗМА РЕГУЛИРОВКИ ПОЛОЖЕНИЯ СИДЕНЬЯ</t>
  </si>
  <si>
    <t>888302K000WK</t>
  </si>
  <si>
    <t>888303U201WK</t>
  </si>
  <si>
    <t>888101F200EZ</t>
  </si>
  <si>
    <t>РЕМЕНЬ БЕЗОПАСНОСТИ</t>
  </si>
  <si>
    <t>8881127000</t>
  </si>
  <si>
    <t>КРЫШКА ЗАЩЕЛКИ РЕМНЯ БЕЗОПАСНОСТИ</t>
  </si>
  <si>
    <t>888152P410VA</t>
  </si>
  <si>
    <t>Преднатяжитель ремня безопасности водителя SORENTO 2012-2014</t>
  </si>
  <si>
    <t>92406A2000</t>
  </si>
  <si>
    <t>СВЕТООТРАЖАЮЩАЯ НАКЛАДКА ЗАДНЕГО БАМПЕРА</t>
  </si>
  <si>
    <t>92406A2700</t>
  </si>
  <si>
    <t>Противотуманный фонарь</t>
  </si>
  <si>
    <t>924062F350</t>
  </si>
  <si>
    <t>924051G200</t>
  </si>
  <si>
    <t>924052F350</t>
  </si>
  <si>
    <t>924011H501</t>
  </si>
  <si>
    <t>924012F310</t>
  </si>
  <si>
    <t>924012P640</t>
  </si>
  <si>
    <t>924013W510</t>
  </si>
  <si>
    <t>92402A2000</t>
  </si>
  <si>
    <t>Фонарь правый на крыло CEED JD h/b</t>
  </si>
  <si>
    <t>92402A7310</t>
  </si>
  <si>
    <t>924021M320</t>
  </si>
  <si>
    <t>924022F310</t>
  </si>
  <si>
    <t>задний фонарь</t>
  </si>
  <si>
    <t>924022G010</t>
  </si>
  <si>
    <t>924022J011</t>
  </si>
  <si>
    <t>924022P540</t>
  </si>
  <si>
    <t>Фонарь правый наружний SORENTO</t>
  </si>
  <si>
    <t>924034X200</t>
  </si>
  <si>
    <t>Фонарь левый на дверь задка RIO HB 2011-2015</t>
  </si>
  <si>
    <t>922322T000</t>
  </si>
  <si>
    <t>922401M000</t>
  </si>
  <si>
    <t>923041Y000</t>
  </si>
  <si>
    <t>Повторитель поворота правый на крыло PICANTO 2011-2015</t>
  </si>
  <si>
    <t>923111Y000</t>
  </si>
  <si>
    <t>923112F000</t>
  </si>
  <si>
    <t>"СТЕКЛО" УКАЗАТЕЛЯ ПОВОРОТА</t>
  </si>
  <si>
    <t>922081Y300</t>
  </si>
  <si>
    <t>922082T100</t>
  </si>
  <si>
    <t>Ходовой огонь передний правый</t>
  </si>
  <si>
    <t>922082T101</t>
  </si>
  <si>
    <t>ДХО правый передний</t>
  </si>
  <si>
    <t>921943Z000</t>
  </si>
  <si>
    <t>Кронштейн датчика колесной арки</t>
  </si>
  <si>
    <t>921972J000</t>
  </si>
  <si>
    <t>92201A2800</t>
  </si>
  <si>
    <t>922021P000</t>
  </si>
  <si>
    <t>92204A2950</t>
  </si>
  <si>
    <t>919711G820</t>
  </si>
  <si>
    <t>Защитный кожух провода АКБ (+)</t>
  </si>
  <si>
    <t>919813K120</t>
  </si>
  <si>
    <t>КРОНШТЕЙН ВПУСКНОГО КОЛЛЕКТОРА ДВИГАТЕЛЯ</t>
  </si>
  <si>
    <t>921010Z000</t>
  </si>
  <si>
    <t>ФАРА ГОЛОВНОГО СВЕТА В СБОРЕ</t>
  </si>
  <si>
    <t>92102A2260</t>
  </si>
  <si>
    <t>919954D620</t>
  </si>
  <si>
    <t>Кожух проводки багажной двери</t>
  </si>
  <si>
    <t>921711Y000</t>
  </si>
  <si>
    <t>УПЛОТНИТЕЛЬ ФАРЫ</t>
  </si>
  <si>
    <t>9219122000AS</t>
  </si>
  <si>
    <t>921022P700</t>
  </si>
  <si>
    <t>Фара правая (LED, автокорректор) SORENTO 2012-2014</t>
  </si>
  <si>
    <t>921023U250</t>
  </si>
  <si>
    <t>Фара правая (LED, мех. корректор) SPORTAGE 2010-2012</t>
  </si>
  <si>
    <t>9216138000</t>
  </si>
  <si>
    <t>921403X000</t>
  </si>
  <si>
    <t>Крышка ближнего света фары</t>
  </si>
  <si>
    <t>921412P500</t>
  </si>
  <si>
    <t>Кронштейн фары правой передний</t>
  </si>
  <si>
    <t>921422P500</t>
  </si>
  <si>
    <t>КРОНШТЕЙН-ФАРА RH</t>
  </si>
  <si>
    <t>92102A2390</t>
  </si>
  <si>
    <t>9210207011</t>
  </si>
  <si>
    <t>921021P000</t>
  </si>
  <si>
    <t>Фара правая  (галоген.)в сборе VENGA 2011-&gt;</t>
  </si>
  <si>
    <t>921022F020</t>
  </si>
  <si>
    <t>921022G520</t>
  </si>
  <si>
    <t>921022P510</t>
  </si>
  <si>
    <t>873123W000</t>
  </si>
  <si>
    <t>Уплотнитель молдинга двери задка SPORTAGE</t>
  </si>
  <si>
    <t>87312A2250</t>
  </si>
  <si>
    <t>ГАРНИР-TAIL GATE,LWR</t>
  </si>
  <si>
    <t>873121M000</t>
  </si>
  <si>
    <t>УПЛОТНИТЕЛЬ МОЛДИНГА КРЫШКИ БАГАЖНИКА</t>
  </si>
  <si>
    <t>873121P000</t>
  </si>
  <si>
    <t>Уплотнитель накладки двери задка (молдинга) VENGA</t>
  </si>
  <si>
    <t>872921F000</t>
  </si>
  <si>
    <t>Кожух опоры верхнего багажника</t>
  </si>
  <si>
    <t>873133W000</t>
  </si>
  <si>
    <t>873742P000</t>
  </si>
  <si>
    <t>8732107000</t>
  </si>
  <si>
    <t>873211F000</t>
  </si>
  <si>
    <t>873211M000</t>
  </si>
  <si>
    <t>Уплотнитель проема крышки багажника CERATO TD</t>
  </si>
  <si>
    <t>873214X200</t>
  </si>
  <si>
    <t>Уплотнитель двери задка RIO HB 2015-&gt;</t>
  </si>
  <si>
    <t>872522K000</t>
  </si>
  <si>
    <t>Защитный кожух опоры рейлинга крыши</t>
  </si>
  <si>
    <t>872523E000CY</t>
  </si>
  <si>
    <t>872523E000FC</t>
  </si>
  <si>
    <t>87237A2000</t>
  </si>
  <si>
    <t>УПЛОТНИТЕЛЬ МОЛДИНГА КРЫШИ</t>
  </si>
  <si>
    <t>872511M000</t>
  </si>
  <si>
    <t>873111P010</t>
  </si>
  <si>
    <t>Накладка двери задка (молдинг) VENGA</t>
  </si>
  <si>
    <t>872611H100</t>
  </si>
  <si>
    <t>ЗАЩИТНЫЙ КОЖУХ ОПОРЫ РЕЙЛИНГА КРЫШИ</t>
  </si>
  <si>
    <t>872612P000FBM</t>
  </si>
  <si>
    <t>87262A2500</t>
  </si>
  <si>
    <t>Крышка рейлинга крыши правого задняя</t>
  </si>
  <si>
    <t>871312F000</t>
  </si>
  <si>
    <t>МОЛДИНГ СТЕКЛА</t>
  </si>
  <si>
    <t>871212J000</t>
  </si>
  <si>
    <t>Уплотнитель стекла багажной двери</t>
  </si>
  <si>
    <t>871303T000</t>
  </si>
  <si>
    <t>872101F001</t>
  </si>
  <si>
    <t>872102F200</t>
  </si>
  <si>
    <t>872203E000</t>
  </si>
  <si>
    <t>872282F000</t>
  </si>
  <si>
    <t>872292F000</t>
  </si>
  <si>
    <t>872301H000</t>
  </si>
  <si>
    <t>Опора верхнего багажника</t>
  </si>
  <si>
    <t>872343W000</t>
  </si>
  <si>
    <t>Соеденитель молдинга</t>
  </si>
  <si>
    <t>872202F200</t>
  </si>
  <si>
    <t>872192P000</t>
  </si>
  <si>
    <t>872172P000</t>
  </si>
  <si>
    <t>872182F000</t>
  </si>
  <si>
    <t>868413E000</t>
  </si>
  <si>
    <t>868413F000</t>
  </si>
  <si>
    <t>БРЫЗГОВИК, ЗАДН., ЛЕВ</t>
  </si>
  <si>
    <t>868412T500</t>
  </si>
  <si>
    <t>868411G200</t>
  </si>
  <si>
    <t>868411M300</t>
  </si>
  <si>
    <t>868412F200</t>
  </si>
  <si>
    <t>868422T100</t>
  </si>
  <si>
    <t>868423E000</t>
  </si>
  <si>
    <t>868424D100</t>
  </si>
  <si>
    <t>868424Y200</t>
  </si>
  <si>
    <t>Брызговик задний правый RIO HB 2011-2015</t>
  </si>
  <si>
    <t>868431W000</t>
  </si>
  <si>
    <t>868441W000</t>
  </si>
  <si>
    <t>868621H200</t>
  </si>
  <si>
    <t>87110A7010</t>
  </si>
  <si>
    <t>Стекло заднее (обогрев) CERATO 2012-&gt;</t>
  </si>
  <si>
    <t>871101M300</t>
  </si>
  <si>
    <t>ЗАДНЕЕ СТЕКЛО С ЭЛЕКТРИЧЕСКИМ ОБОГРЕВОМ</t>
  </si>
  <si>
    <t>871102J021</t>
  </si>
  <si>
    <t>Стекло двери задка с обогревом MOHAVE</t>
  </si>
  <si>
    <t>871102P500</t>
  </si>
  <si>
    <t>Стекло двери задка SORENTO 2012 -&gt;</t>
  </si>
  <si>
    <t>86862A7000</t>
  </si>
  <si>
    <t>86861A7000</t>
  </si>
  <si>
    <t>868611H200</t>
  </si>
  <si>
    <t>86842A7000</t>
  </si>
  <si>
    <t>БРЫЗГОВИК задний правый</t>
  </si>
  <si>
    <t>868222J000</t>
  </si>
  <si>
    <t>868223W000</t>
  </si>
  <si>
    <t>868224D201</t>
  </si>
  <si>
    <t>868262F500</t>
  </si>
  <si>
    <t>Брызговик передний левый CERATO YD 2016-&gt;</t>
  </si>
  <si>
    <t>8683107500</t>
  </si>
  <si>
    <t>868311D000</t>
  </si>
  <si>
    <t>868312T100</t>
  </si>
  <si>
    <t>868311Y100</t>
  </si>
  <si>
    <t>868312G000</t>
  </si>
  <si>
    <t>868402P700</t>
  </si>
  <si>
    <t>Подкрылок задний правый SORENTO 2012-&gt;</t>
  </si>
  <si>
    <t>868322K500</t>
  </si>
  <si>
    <t>868322T000</t>
  </si>
  <si>
    <t>86833FD000</t>
  </si>
  <si>
    <t>868331W200</t>
  </si>
  <si>
    <t>868321D000</t>
  </si>
  <si>
    <t>868321M300</t>
  </si>
  <si>
    <t>866453E500</t>
  </si>
  <si>
    <t>МЕТАЛЛИЧЕСКАЯ НАКЛАДКА НА ПОРОГ БАМПЕРА</t>
  </si>
  <si>
    <t>866421H000</t>
  </si>
  <si>
    <t>Кронштейн усилителя бампера заднего правый (лонжерон) CEED 2006-2009</t>
  </si>
  <si>
    <t>866421H200</t>
  </si>
  <si>
    <t>866421M010</t>
  </si>
  <si>
    <t>866421Y200</t>
  </si>
  <si>
    <t>866411M010</t>
  </si>
  <si>
    <t>866411Y200</t>
  </si>
  <si>
    <t>866381G600</t>
  </si>
  <si>
    <t>866371G600</t>
  </si>
  <si>
    <t>866361G600</t>
  </si>
  <si>
    <t>866542J000</t>
  </si>
  <si>
    <t>Кронштейн бампера заднего правый (боковой, сзади) MOHAVE 2008-2015</t>
  </si>
  <si>
    <t>866612K500</t>
  </si>
  <si>
    <t>866614D100</t>
  </si>
  <si>
    <t>866622P500</t>
  </si>
  <si>
    <t>Кронштейн бампера заднего правый на крыло (пластик.) SORENTO</t>
  </si>
  <si>
    <t>866712J000</t>
  </si>
  <si>
    <t>Клык бампера заднего левый</t>
  </si>
  <si>
    <t>866722J000</t>
  </si>
  <si>
    <t>Накладка бампера заднего правая MOHAVE 2008-2015</t>
  </si>
  <si>
    <t>866722P500</t>
  </si>
  <si>
    <t>Кронштейн бампера заднего правый SORENTO</t>
  </si>
  <si>
    <t>866811H000</t>
  </si>
  <si>
    <t>866901H200</t>
  </si>
  <si>
    <t>Защита заднего бампера</t>
  </si>
  <si>
    <t>8669137001D</t>
  </si>
  <si>
    <t>86683A2300</t>
  </si>
  <si>
    <t>866851H210</t>
  </si>
  <si>
    <t>866851M310</t>
  </si>
  <si>
    <t>866851Y400</t>
  </si>
  <si>
    <t>866851Y410</t>
  </si>
  <si>
    <t>866532J000</t>
  </si>
  <si>
    <t>866532P000</t>
  </si>
  <si>
    <t>Кронштейн крышки багажника левый (отбойник) SORENTO 2012-2014</t>
  </si>
  <si>
    <t>868111H500</t>
  </si>
  <si>
    <t>ЛЕВЫЙ ПОДКРЫЛОК ПЕРЕДНЕГО КОЛЕСА</t>
  </si>
  <si>
    <t>86695A7010</t>
  </si>
  <si>
    <t>866951H200</t>
  </si>
  <si>
    <t>866952G700</t>
  </si>
  <si>
    <t>Накладка панели бампера</t>
  </si>
  <si>
    <t>866961H200</t>
  </si>
  <si>
    <t>866961M320</t>
  </si>
  <si>
    <t>866961M330</t>
  </si>
  <si>
    <t>868123F000</t>
  </si>
  <si>
    <t>868121H710</t>
  </si>
  <si>
    <t>868121Y300</t>
  </si>
  <si>
    <t>868112T100</t>
  </si>
  <si>
    <t>868113F000</t>
  </si>
  <si>
    <t>868114D002</t>
  </si>
  <si>
    <t>86812A2300</t>
  </si>
  <si>
    <t>ПРАВЫЙ ПОДКРЫЛОК ПЕРЕДНЕГО КОЛЕСА</t>
  </si>
  <si>
    <t>86812A2500</t>
  </si>
  <si>
    <t>868121D051</t>
  </si>
  <si>
    <t>868211P000</t>
  </si>
  <si>
    <t>Подкрылок задний левый VENGA</t>
  </si>
  <si>
    <t>868212F201</t>
  </si>
  <si>
    <t>868213C200</t>
  </si>
  <si>
    <t>868214D201</t>
  </si>
  <si>
    <t>86822A2200</t>
  </si>
  <si>
    <t>Подкрылок задний правый CEED WAGON 2012-2015</t>
  </si>
  <si>
    <t>86822A7000</t>
  </si>
  <si>
    <t>868221G500</t>
  </si>
  <si>
    <t>868221H110</t>
  </si>
  <si>
    <t>868221H210</t>
  </si>
  <si>
    <t>868221M300</t>
  </si>
  <si>
    <t>868222F200</t>
  </si>
  <si>
    <t>86821A2200</t>
  </si>
  <si>
    <t>86821A7000</t>
  </si>
  <si>
    <t>Подкрылок задний левый CERATO 2012-2016</t>
  </si>
  <si>
    <t>8682107500</t>
  </si>
  <si>
    <t>868211G200</t>
  </si>
  <si>
    <t>подкрылок</t>
  </si>
  <si>
    <t>868211H500</t>
  </si>
  <si>
    <t>86613A2300</t>
  </si>
  <si>
    <t>Опорная планка бампера</t>
  </si>
  <si>
    <t>866132J000</t>
  </si>
  <si>
    <t>866141M300</t>
  </si>
  <si>
    <t>866142J000</t>
  </si>
  <si>
    <t>Кронштейн бампера заднего правый на крыло MOHAVE 2008-2015</t>
  </si>
  <si>
    <t>86610A2220</t>
  </si>
  <si>
    <t>86610FD020XX</t>
  </si>
  <si>
    <t>866104Y210</t>
  </si>
  <si>
    <t>86611A2300</t>
  </si>
  <si>
    <t>Бампер задний CEED JD купе</t>
  </si>
  <si>
    <t>865911D000</t>
  </si>
  <si>
    <t>865923E001</t>
  </si>
  <si>
    <t>866192J010</t>
  </si>
  <si>
    <t>866143F000</t>
  </si>
  <si>
    <t>866171H200</t>
  </si>
  <si>
    <t>866201F000</t>
  </si>
  <si>
    <t>866201G000</t>
  </si>
  <si>
    <t>ОСНОВАНИЕ БАМПЕРА</t>
  </si>
  <si>
    <t>86623A2200</t>
  </si>
  <si>
    <t>866343W000</t>
  </si>
  <si>
    <t>Кронштейн крепления балки бампера</t>
  </si>
  <si>
    <t>866304Y210</t>
  </si>
  <si>
    <t>балка крепления заднего бампера</t>
  </si>
  <si>
    <t>866311H100</t>
  </si>
  <si>
    <t>865603W010</t>
  </si>
  <si>
    <t>865611F001</t>
  </si>
  <si>
    <t>865613W010</t>
  </si>
  <si>
    <t>865562J000</t>
  </si>
  <si>
    <t>Кронштейн бампера переднего правый под фару MOHAVE 2008-2011</t>
  </si>
  <si>
    <t>86563A2500</t>
  </si>
  <si>
    <t>865641M600</t>
  </si>
  <si>
    <t>865642F500</t>
  </si>
  <si>
    <t>Кожух противотуманной фары</t>
  </si>
  <si>
    <t>865631M000</t>
  </si>
  <si>
    <t>865632F500</t>
  </si>
  <si>
    <t>КОЖУХ ПРОТИВОТУМАННОЙ ФАРЫ</t>
  </si>
  <si>
    <t>86564A2000</t>
  </si>
  <si>
    <t>86564A2500</t>
  </si>
  <si>
    <t>865813E010</t>
  </si>
  <si>
    <t>865751D000</t>
  </si>
  <si>
    <t>865722F500</t>
  </si>
  <si>
    <t>865722P500</t>
  </si>
  <si>
    <t>865662K500</t>
  </si>
  <si>
    <t>865683T000</t>
  </si>
  <si>
    <t>86570A2300</t>
  </si>
  <si>
    <t>Усилитель бампера</t>
  </si>
  <si>
    <t>865882T200</t>
  </si>
  <si>
    <t>86588A2500</t>
  </si>
  <si>
    <t>86588A7000</t>
  </si>
  <si>
    <t>865823E000</t>
  </si>
  <si>
    <t>865823E010</t>
  </si>
  <si>
    <t>865823E500</t>
  </si>
  <si>
    <t>молдинг бампера</t>
  </si>
  <si>
    <t>865842T000</t>
  </si>
  <si>
    <t>Кронштейн бампера переднего правый под фару OPTIMA 2010-2013</t>
  </si>
  <si>
    <t>935832P200</t>
  </si>
  <si>
    <t>Переключатель стеклоподъемника двери</t>
  </si>
  <si>
    <t>9374007000</t>
  </si>
  <si>
    <t>ВЫКЛЮЧАТЕЛЬ ПРОТИВОТУМАННЫХ ФАР</t>
  </si>
  <si>
    <t>9374007500</t>
  </si>
  <si>
    <t>ВЫКЛЮЧАТЕЛЬ КНОПОЧНЫЙ ПРОТИВОТУМАННЫХ ФАР</t>
  </si>
  <si>
    <t>937402F000NM</t>
  </si>
  <si>
    <t>9371007500EQ</t>
  </si>
  <si>
    <t>Выключатель обогрева стекла</t>
  </si>
  <si>
    <t>93715FD00008</t>
  </si>
  <si>
    <t>ВЫКЛЮЧАТЕЛЬ ПОДОГРЕВА СИДЕНИЙ</t>
  </si>
  <si>
    <t>9372507000</t>
  </si>
  <si>
    <t>935804X000</t>
  </si>
  <si>
    <t>Выключатель стеклоподъемника</t>
  </si>
  <si>
    <t>935802K000WK</t>
  </si>
  <si>
    <t>933554Y000</t>
  </si>
  <si>
    <t>Кнопка переключателя</t>
  </si>
  <si>
    <t>935703W100WK</t>
  </si>
  <si>
    <t>935704Y000</t>
  </si>
  <si>
    <t>935701F370SS</t>
  </si>
  <si>
    <t>935701M110WK</t>
  </si>
  <si>
    <t>935722P010VA</t>
  </si>
  <si>
    <t>Накладка переключателей внутренней панели двери</t>
  </si>
  <si>
    <t>935733W100WK</t>
  </si>
  <si>
    <t>ПЕРЕКЛЮЧАТЕЛЬ РЕГУЛЯТОРА ПОЛОЖЕНИЯ ЗЕРКАЛА ДВЕРИ, 12В</t>
  </si>
  <si>
    <t>935751H000EQ</t>
  </si>
  <si>
    <t>935751M000WK</t>
  </si>
  <si>
    <t>935772P000VA</t>
  </si>
  <si>
    <t>Накладка внутренней панели двери</t>
  </si>
  <si>
    <t>933801H000EQ</t>
  </si>
  <si>
    <t>ОКАНТОВКА ВЫКЛЮЧАТЕЛЕЙ ЦЕНТРАЛЬНОЙ КОНСОЛИ САЛОНА</t>
  </si>
  <si>
    <t>933801H010EQ</t>
  </si>
  <si>
    <t>Окантовка выключателей передней консоли салона</t>
  </si>
  <si>
    <t>934101H200</t>
  </si>
  <si>
    <t>Выключатель указателя поворота (рычажн.)</t>
  </si>
  <si>
    <t>934103E010</t>
  </si>
  <si>
    <t>934201F011</t>
  </si>
  <si>
    <t>Выключатель стеклоочистителя (рычажн)</t>
  </si>
  <si>
    <t>934201H201</t>
  </si>
  <si>
    <t>ПОДРУЛЕВОЙ ПЕРЕКЛЮЧАТЕЛЬ СТЕКЛООЧИСТИТЕЛЯ</t>
  </si>
  <si>
    <t>934202G015</t>
  </si>
  <si>
    <t>934202K560</t>
  </si>
  <si>
    <t>934203S510</t>
  </si>
  <si>
    <t>ВЫКЛЮЧАТЕЛЬ СТЕКЛООЧИСТИТЕЛЯ</t>
  </si>
  <si>
    <t>934204L760</t>
  </si>
  <si>
    <t>934803K501</t>
  </si>
  <si>
    <t>Датчик угла поворота рулевого колеса</t>
  </si>
  <si>
    <t>934901D400</t>
  </si>
  <si>
    <t>Контактный выключатель рулевой колонки</t>
  </si>
  <si>
    <t>934902P110</t>
  </si>
  <si>
    <t>КОЛЬЦЕВАЯ КОНТАКТНАЯ ГРУППА РУЛЕВОЙ КОЛОНКИ</t>
  </si>
  <si>
    <t>934903E000</t>
  </si>
  <si>
    <t>ПОДУШКА БЕЗОПАСНОТИ В СБОРЕ</t>
  </si>
  <si>
    <t>935503E000CY</t>
  </si>
  <si>
    <t>933504Y000</t>
  </si>
  <si>
    <t>ПАТРОН ЛАМПОЧКИ ПОВТОРИТЕЛЯ ПОВОРОТА</t>
  </si>
  <si>
    <t>9311038000</t>
  </si>
  <si>
    <t>9317049600</t>
  </si>
  <si>
    <t>КОНЦЕВОЙ ПЕРЕКЛЮЧАТЕЛЬ НЕЙТРАЛЬНОЙ ПЕРЕДАЧИ КПП</t>
  </si>
  <si>
    <t>932653E602WK</t>
  </si>
  <si>
    <t>933101G100XI</t>
  </si>
  <si>
    <t>ОКАНТОВКА ВЫКЛЮЧАТЕЛЕЙ ЦЕНТРАЛЬНОЙ КОНСОЛИ</t>
  </si>
  <si>
    <t>933301G000</t>
  </si>
  <si>
    <t>выключатель обогрева сиденья</t>
  </si>
  <si>
    <t>933301H050EQ</t>
  </si>
  <si>
    <t>Выключатель системы стабилизации курсовой устойчивости</t>
  </si>
  <si>
    <t>931101R000</t>
  </si>
  <si>
    <t>931102H000</t>
  </si>
  <si>
    <t>КОНТАКТНАЯ ГРУППА ЗАМКА ЗАЖИГАНИЯ</t>
  </si>
  <si>
    <t>931102J000</t>
  </si>
  <si>
    <t>Контактная группа замка зажигания</t>
  </si>
  <si>
    <t>931102K000</t>
  </si>
  <si>
    <t>928501H000ED</t>
  </si>
  <si>
    <t>Фонарь подсветки салона</t>
  </si>
  <si>
    <t>928501H000EM</t>
  </si>
  <si>
    <t>928501H100ED</t>
  </si>
  <si>
    <t>928511R000</t>
  </si>
  <si>
    <t>928244D000QW</t>
  </si>
  <si>
    <t>Защитный кожух зеркала салона</t>
  </si>
  <si>
    <t>927001R000</t>
  </si>
  <si>
    <t>927003W000</t>
  </si>
  <si>
    <t>ФОНАРЬ "СТОП-СИГНАЛА"</t>
  </si>
  <si>
    <t>927012K010</t>
  </si>
  <si>
    <t>927101Y000</t>
  </si>
  <si>
    <t>КОЖУХ ФАРЫ ДОПОЛНИТЕЛЬНОГО СТОП-СИГНАЛА</t>
  </si>
  <si>
    <t>927362S000</t>
  </si>
  <si>
    <t>927611H000</t>
  </si>
  <si>
    <t>Уплотнитель заднего стоп сигнала</t>
  </si>
  <si>
    <t>92800FD000</t>
  </si>
  <si>
    <t>ЛАМПОЧКА ФАРЫ</t>
  </si>
  <si>
    <t>928002G050QW</t>
  </si>
  <si>
    <t>928002P000H9</t>
  </si>
  <si>
    <t>928123E500</t>
  </si>
  <si>
    <t>"стекло" фонаря подсветки салона</t>
  </si>
  <si>
    <t>925213E100</t>
  </si>
  <si>
    <t>"СТЕКЛО" ЛАМПЫ ПОДСВЕТКИ НОМЕРНОГО ЗНАКА</t>
  </si>
  <si>
    <t>925201M300</t>
  </si>
  <si>
    <t>Проводка номерного знака с фиксатором</t>
  </si>
  <si>
    <t>925223E000</t>
  </si>
  <si>
    <t>925223E100</t>
  </si>
  <si>
    <t>92620A2000</t>
  </si>
  <si>
    <t>ФОНАРЬ ПОДСВЕТКИ БАГАЖНОГО ОТСЕКА</t>
  </si>
  <si>
    <t>926313U000</t>
  </si>
  <si>
    <t>Кожух подсветки двери</t>
  </si>
  <si>
    <t>926413E000</t>
  </si>
  <si>
    <t>"СТЕКЛО" ПОДСВЕТКИ САЛОНА</t>
  </si>
  <si>
    <t>9262026000CY</t>
  </si>
  <si>
    <t>ФОНАРЬ ПОДСВЕТКИ БАГАЖНОГО ОТСЕКА СЕРЫЙ</t>
  </si>
  <si>
    <t>926212E000</t>
  </si>
  <si>
    <t>"СТЕКЛО" ФОНАРЯ ПОДСВЕТКИ САЛОНА</t>
  </si>
  <si>
    <t>926311F000</t>
  </si>
  <si>
    <t>"СТЕКЛО" ПОДСВЕТКИ ДВЕРИ</t>
  </si>
  <si>
    <t>925013J000</t>
  </si>
  <si>
    <t>924504X000</t>
  </si>
  <si>
    <t>Прокладка для задней фары</t>
  </si>
  <si>
    <t>92501A2300</t>
  </si>
  <si>
    <t>925011Y000</t>
  </si>
  <si>
    <t>925103E100</t>
  </si>
  <si>
    <t>925110Z110</t>
  </si>
  <si>
    <t>"РТЕЙКН" УЙЦЗЦТЕКП ОНВНЯНТЦ</t>
  </si>
  <si>
    <t>925111F100</t>
  </si>
  <si>
    <t>РАССЕИВАТЕЛЬ ФОНАРЯ ПОДСВЕТКИ НОМЕРНОГО ЗНАКА</t>
  </si>
  <si>
    <t>925111F110</t>
  </si>
  <si>
    <t>Стекло указателя поворота</t>
  </si>
  <si>
    <t>925113E500</t>
  </si>
  <si>
    <t>924112T020</t>
  </si>
  <si>
    <t>924114E000</t>
  </si>
  <si>
    <t>ПОДСТАВКА ДЛЯ ЛАМПЫ</t>
  </si>
  <si>
    <t>92420A7310</t>
  </si>
  <si>
    <t>ЛИНЗА И КОРПУС ФОНАРЯ</t>
  </si>
  <si>
    <t>924202P020</t>
  </si>
  <si>
    <t>"СТЕКЛО" ФОНАРЯ</t>
  </si>
  <si>
    <t>924202P540</t>
  </si>
  <si>
    <t>Линза и корпус фары</t>
  </si>
  <si>
    <t>924401G800</t>
  </si>
  <si>
    <t>92430A7320</t>
  </si>
  <si>
    <t>924602P020</t>
  </si>
  <si>
    <t>РЕФЛЕКТОР С РАССЕИВАТЕЛЕМ ЗАДНЕГО ФОНАРЯ</t>
  </si>
  <si>
    <t>924803E050XX</t>
  </si>
  <si>
    <t>924821H611</t>
  </si>
  <si>
    <t>956801R000</t>
  </si>
  <si>
    <t>956801Y300</t>
  </si>
  <si>
    <t>Датчик абс (количества оборотов колеса) для легковых автомобилей тор</t>
  </si>
  <si>
    <t>956812S300</t>
  </si>
  <si>
    <t>957202P550K3G</t>
  </si>
  <si>
    <t>957203T000BLA</t>
  </si>
  <si>
    <t>Датчик парковки, ультразвуковой для легковых автомобилей торговой ма</t>
  </si>
  <si>
    <t>957203T000SWP</t>
  </si>
  <si>
    <t>957212T100ABP</t>
  </si>
  <si>
    <t>9573507200</t>
  </si>
  <si>
    <t>Привод замка двери, 15вт</t>
  </si>
  <si>
    <t>957504X200</t>
  </si>
  <si>
    <t>957602P112</t>
  </si>
  <si>
    <t>957202P500ABP</t>
  </si>
  <si>
    <t>961122F070</t>
  </si>
  <si>
    <t>961122F080</t>
  </si>
  <si>
    <t>961162F500</t>
  </si>
  <si>
    <t>Заглушка панели центральной консоли</t>
  </si>
  <si>
    <t>96120A2100</t>
  </si>
  <si>
    <t>Контактный элемент проводки центральной консоли салона</t>
  </si>
  <si>
    <t>961983W000</t>
  </si>
  <si>
    <t>ПРОВОД АВТОМАГНИТОЛЫ</t>
  </si>
  <si>
    <t>962001H010</t>
  </si>
  <si>
    <t>962102J900</t>
  </si>
  <si>
    <t>Шток антенны с основанием в сборе</t>
  </si>
  <si>
    <t>962102P600</t>
  </si>
  <si>
    <t>96213A2010</t>
  </si>
  <si>
    <t>Корпус крепления штыревой антенны с электрическими разъемами для лег</t>
  </si>
  <si>
    <t>962201C510</t>
  </si>
  <si>
    <t>ШТЫРЕВАЯ АНТЕННА АВТОМАГНИТОЛЫ ДЛЯ ЛЕГКОВЫХ АВТОМОБИЛЕЙ ТОРГОВОЙ МАРКИ</t>
  </si>
  <si>
    <t>961461H000</t>
  </si>
  <si>
    <t>961451H000</t>
  </si>
  <si>
    <t>966112P100</t>
  </si>
  <si>
    <t>966301Y000</t>
  </si>
  <si>
    <t>Звуковой сигнал, напряжение 12в код окп 457300</t>
  </si>
  <si>
    <t>964003E200</t>
  </si>
  <si>
    <t>966101K500</t>
  </si>
  <si>
    <t>Звуковой сигнал для легковых автомобилей торговой марки "kia", напря</t>
  </si>
  <si>
    <t>962302F000</t>
  </si>
  <si>
    <t>АНТЕННА ШТЫРЕВАЯ, МЕТАЛЛ</t>
  </si>
  <si>
    <t>96310A7500</t>
  </si>
  <si>
    <t>Динамик высокочастотный</t>
  </si>
  <si>
    <t>963433U000WK</t>
  </si>
  <si>
    <t>РЕШЕТКА ДИНАМИКА ДВЕРИ</t>
  </si>
  <si>
    <t>963103W500</t>
  </si>
  <si>
    <t>ДИНАМИК ДВЕРИ, 15 ВТ НАПРЯЖЕНИЕ 12В ДЛЯ ЛЕГКОВЫХ АВТОМОБИЛЕЙ ТОРГОВОЙ</t>
  </si>
  <si>
    <t>963104X000</t>
  </si>
  <si>
    <t>963301H000</t>
  </si>
  <si>
    <t>ДИНАМИК СРЕДНЕЧАСТОТНЫЙ, D=65 ММ, 50 ВТ, 200 ГЦ - 4 КГЦ</t>
  </si>
  <si>
    <t>963302K600</t>
  </si>
  <si>
    <t>Динамик двери</t>
  </si>
  <si>
    <t>967002J300AR</t>
  </si>
  <si>
    <t>967002K000</t>
  </si>
  <si>
    <t>967002K005DS5</t>
  </si>
  <si>
    <t>967002K005WK</t>
  </si>
  <si>
    <t>967002T010CA</t>
  </si>
  <si>
    <t>967003W200WK</t>
  </si>
  <si>
    <t>967201H500AL4</t>
  </si>
  <si>
    <t>Выключатель режима блютуза</t>
  </si>
  <si>
    <t>96780A2000</t>
  </si>
  <si>
    <t>ПОДРУЛЕВОЙ ПЕРЕКЛЮЧАТЕЛЬ СКОРОСТЕЙ, 12В</t>
  </si>
  <si>
    <t>96890A5000AA3</t>
  </si>
  <si>
    <t>Датчик парковки для легковых автомобилей торговой марки "kia" код ок</t>
  </si>
  <si>
    <t>96890A5000D2A</t>
  </si>
  <si>
    <t>967103E500</t>
  </si>
  <si>
    <t>967104D000VA</t>
  </si>
  <si>
    <t>94360FD100</t>
  </si>
  <si>
    <t>СТЕКЛО ЩИТКА ПАНЕЛИ ПРИБОРОВ</t>
  </si>
  <si>
    <t>943602J100</t>
  </si>
  <si>
    <t>"стекло" щитка приборов</t>
  </si>
  <si>
    <t>943691G000</t>
  </si>
  <si>
    <t>ЛАМПОЧКА ЩИТКА ПРИБОРОВ (12В, 1.1ВТ)</t>
  </si>
  <si>
    <t>944601H800</t>
  </si>
  <si>
    <t>944602K000</t>
  </si>
  <si>
    <t>944602P000</t>
  </si>
  <si>
    <t>ДАТЧИК УРОВНЯ ТОПЛИВА</t>
  </si>
  <si>
    <t>944604E010</t>
  </si>
  <si>
    <t>945102G510K2</t>
  </si>
  <si>
    <t>Подрулевой выключатель в сборе</t>
  </si>
  <si>
    <t>9475002100</t>
  </si>
  <si>
    <t>947502G000</t>
  </si>
  <si>
    <t>ПРОВОД ДВИГАТЕЛЯ</t>
  </si>
  <si>
    <t>947503E110</t>
  </si>
  <si>
    <t>ПРОВОД ДАТЧИК ДАВЛЕНИЯ МАСЛА ДВИГАТЕЛЯ</t>
  </si>
  <si>
    <t>9476039700</t>
  </si>
  <si>
    <t>949502J100WK</t>
  </si>
  <si>
    <t>Реостат подсветки приборной панели 10вт</t>
  </si>
  <si>
    <t>949514Y000</t>
  </si>
  <si>
    <t>КНОПКА ПЕРЕКЛЮЧАТЕЛЯ</t>
  </si>
  <si>
    <t>951003K500</t>
  </si>
  <si>
    <t>938301M350</t>
  </si>
  <si>
    <t>938302B300</t>
  </si>
  <si>
    <t>КОНЦЕВОЙ ВЫКЛЮЧАТЕЛЬ СИГНАЛА СТОЯНОЧНОГО ТОРМОЗА, 12B</t>
  </si>
  <si>
    <t>938302F000</t>
  </si>
  <si>
    <t>ВЫКЛЮЧАТЕЛЬ СТОЯНОЧНОГО ТОРМОЗА</t>
  </si>
  <si>
    <t>938402H100</t>
  </si>
  <si>
    <t>Концевой выключатель фары "стоп-сигнала"</t>
  </si>
  <si>
    <t>93880A6000</t>
  </si>
  <si>
    <t>КОНЦЕВОЙ ВЫКЛЮЧАТЕЛЬ ПОДСВЕТКИ МОТОРНОГО ОТСЕКА, 12В</t>
  </si>
  <si>
    <t>938801F000</t>
  </si>
  <si>
    <t>937902K100WK</t>
  </si>
  <si>
    <t>Переключатель аварийной сигнализации</t>
  </si>
  <si>
    <t>938801U000</t>
  </si>
  <si>
    <t>КОНЦЕВОЙ ВЫКЛЮЧАТЕЛЬ ФОНАРЯ ЗАДНЕГО ХОДА</t>
  </si>
  <si>
    <t>938801Y000</t>
  </si>
  <si>
    <t>Концевой выключатель подсветки моторного отсека</t>
  </si>
  <si>
    <t>955501F300</t>
  </si>
  <si>
    <t>956102J000</t>
  </si>
  <si>
    <t>БЛОК УПРАВЛЕНИЯ ПНЕВМОПОДВЕСКОЙ</t>
  </si>
  <si>
    <t>95670FD000</t>
  </si>
  <si>
    <t>956702F100</t>
  </si>
  <si>
    <t>ДАТЧИК ABS передний правый</t>
  </si>
  <si>
    <t>956712K000</t>
  </si>
  <si>
    <t>9544017050</t>
  </si>
  <si>
    <t>КАТУШКА ИНДУКТИВНОСТИ ЗАМКА ЗАЖИГАНИЯ</t>
  </si>
  <si>
    <t>954602J001</t>
  </si>
  <si>
    <t>954903W000</t>
  </si>
  <si>
    <t>Выключатель запуска двигателя</t>
  </si>
  <si>
    <t>954133A000</t>
  </si>
  <si>
    <t>КНОПОЧНАЯ ЛИТИЕВАЯ БАТАРЕЙКА ДЛЯ УСТРОЙСТВА ДИСТАНЦИОННОГО УПРАВЛЕНИЯ</t>
  </si>
  <si>
    <t>95420A2300</t>
  </si>
  <si>
    <t>Передний модуль антенны смарт-ключа</t>
  </si>
  <si>
    <t>954203K100</t>
  </si>
  <si>
    <t>95430A2000</t>
  </si>
  <si>
    <t>УСТРОЙСТВО ДИСТАНЦИОННОГО УПРАВЛЕНИЯ ЦЕНТРАЛЬНЫМ ЗАМКОМ, МОЩНОСТЬЮ МЕН</t>
  </si>
  <si>
    <t>95430A2100</t>
  </si>
  <si>
    <t>95430A2510AHV</t>
  </si>
  <si>
    <t>КНОПОЧНЫЙ ВЫКЛЮЧАТЕЛЬ ЗАПУСКА ДВИГАТЕЛЯ</t>
  </si>
  <si>
    <t>954301D302</t>
  </si>
  <si>
    <t>954301Y300</t>
  </si>
  <si>
    <t>95440A2001</t>
  </si>
  <si>
    <t>952251F100</t>
  </si>
  <si>
    <t>РЕЛЕ 12 В, 1.5 А</t>
  </si>
  <si>
    <t>952253E000</t>
  </si>
  <si>
    <t>Реле 12в, 1.5а</t>
  </si>
  <si>
    <t>952302P010</t>
  </si>
  <si>
    <t>Реле 12 в, 1.5а</t>
  </si>
  <si>
    <t>951201H100</t>
  </si>
  <si>
    <t>Гнездо прикуривателя (контактный элемент)</t>
  </si>
  <si>
    <t>951202K000</t>
  </si>
  <si>
    <t>ПРИКУРИВАТЕЛЬ ДЛЯ ЛЕГКОВЫХ АВТОМОБИЛЕЙ ТОРГОВОЙ МАРКИ "KIA" КОД ОКП 34</t>
  </si>
  <si>
    <t>951202P100</t>
  </si>
  <si>
    <t>КОНТАКТНЫЙ РАЗЪЕМ НАПОЛЬНОЙ КОНСОЛИ САЛОНА</t>
  </si>
  <si>
    <t>951202P300</t>
  </si>
  <si>
    <t>ГНЕЗДО ПРИКУРИВАТЕЛЯ (КОНТАКТНЫЙ ЭЛЕМЕНТ)</t>
  </si>
  <si>
    <t>951202P500</t>
  </si>
  <si>
    <t>КОНТАКТНЫЙ РАЗЪЕМ НАПОЛЬНОЙ КОНСОЛИ</t>
  </si>
  <si>
    <t>952302P040</t>
  </si>
  <si>
    <t>952352J200</t>
  </si>
  <si>
    <t>РЕЛЕ БЛОКА СТОП-СИГНАЛА 12 В, 1.5 А</t>
  </si>
  <si>
    <t>954003U132</t>
  </si>
  <si>
    <t>Блок управления</t>
  </si>
  <si>
    <t>954003U151</t>
  </si>
  <si>
    <t>954012S010</t>
  </si>
  <si>
    <t>Антенна иммобилайзера замка зажигания</t>
  </si>
  <si>
    <t>954013U010</t>
  </si>
  <si>
    <t>9764733300</t>
  </si>
  <si>
    <t>976482K000</t>
  </si>
  <si>
    <t>976992P000</t>
  </si>
  <si>
    <t>9770107110</t>
  </si>
  <si>
    <t>977011D100</t>
  </si>
  <si>
    <t>9775229001</t>
  </si>
  <si>
    <t>КОНЦЕВОЙ ПЕРЕКЛЮЧАТЕЛЬ КОНДИЦИОНЕРА</t>
  </si>
  <si>
    <t>9774929700</t>
  </si>
  <si>
    <t>Стопорное кольцо</t>
  </si>
  <si>
    <t>9774934550</t>
  </si>
  <si>
    <t>97723A5501</t>
  </si>
  <si>
    <t>ПРОВОД КОМПРЕССОРА</t>
  </si>
  <si>
    <t>977352J200</t>
  </si>
  <si>
    <t>ЗАЩИТНЫЙ КОЖУХ ВЕНТИЛЯТОРА РАДИАТОРА</t>
  </si>
  <si>
    <t>977353E000</t>
  </si>
  <si>
    <t>Обтекатель радиатора</t>
  </si>
  <si>
    <t>977363E000</t>
  </si>
  <si>
    <t>КРЫЛЬЧАТКА ВЕНТИЛЯТОРА</t>
  </si>
  <si>
    <t>977372J200</t>
  </si>
  <si>
    <t>977143E100</t>
  </si>
  <si>
    <t>977142F010</t>
  </si>
  <si>
    <t>977012J001</t>
  </si>
  <si>
    <t>977601G010</t>
  </si>
  <si>
    <t>977602J010</t>
  </si>
  <si>
    <t>977621G010</t>
  </si>
  <si>
    <t>977622E500</t>
  </si>
  <si>
    <t>977623E850</t>
  </si>
  <si>
    <t>977623E900</t>
  </si>
  <si>
    <t>977633E200</t>
  </si>
  <si>
    <t>977681H050</t>
  </si>
  <si>
    <t>977752P500</t>
  </si>
  <si>
    <t>977862J000</t>
  </si>
  <si>
    <t>978111D200</t>
  </si>
  <si>
    <t>Колпачок трубки системы охлаждения салона</t>
  </si>
  <si>
    <t>977863E000</t>
  </si>
  <si>
    <t>ЭЛЕКТРОДВИГАТЕЛЬ ВЕНТИЛЯТОРА КОНДИЦИОНЕРА 90 ВТ</t>
  </si>
  <si>
    <t>978312D510</t>
  </si>
  <si>
    <t>9783122060</t>
  </si>
  <si>
    <t>9783222000</t>
  </si>
  <si>
    <t>978521D000</t>
  </si>
  <si>
    <t>КРЫШКА РЕСИВЕРА КОНДИЦИОНЕРА</t>
  </si>
  <si>
    <t>978521J000</t>
  </si>
  <si>
    <t>КРЫШКА РЕСИВЕРА КОНДЕНСАТОРА</t>
  </si>
  <si>
    <t>978532F100</t>
  </si>
  <si>
    <t>РЕСИВЕР (ОСУШИТЕЛЬ) КОНДИЦИОНЕРА</t>
  </si>
  <si>
    <t>979452J000</t>
  </si>
  <si>
    <t>ВЕНТИЛЯТОР ОТОПИТЕЛЯ ЦЕНТРОБЕЖНЫЙ 90ВТ</t>
  </si>
  <si>
    <t>981001G000</t>
  </si>
  <si>
    <t>Эл.двигатель стеклоочистителя 80вт</t>
  </si>
  <si>
    <t>98110A2000</t>
  </si>
  <si>
    <t>Эл. двигатель стеклоочистителя</t>
  </si>
  <si>
    <t>981202P500</t>
  </si>
  <si>
    <t>981202T000</t>
  </si>
  <si>
    <t>Трапеция стеклоочистителя OPTIMA 2010-2015</t>
  </si>
  <si>
    <t>981101D000</t>
  </si>
  <si>
    <t>Эл.двигатель стеклоочистителя, 80вт</t>
  </si>
  <si>
    <t>981102P000</t>
  </si>
  <si>
    <t>981102P500</t>
  </si>
  <si>
    <t>Эл.двигатель стеклоочистителя, 15вт</t>
  </si>
  <si>
    <t>98620FD000</t>
  </si>
  <si>
    <t>986201Y000</t>
  </si>
  <si>
    <t>986202F700</t>
  </si>
  <si>
    <t>Ачок стеклоомывателя</t>
  </si>
  <si>
    <t>986202J000</t>
  </si>
  <si>
    <t>Бачек жидкости стеклоомывателя</t>
  </si>
  <si>
    <t>986202K500</t>
  </si>
  <si>
    <t>986202K510</t>
  </si>
  <si>
    <t>986202P700</t>
  </si>
  <si>
    <t>985102S100</t>
  </si>
  <si>
    <t>Мотор омывателя заднего стекла</t>
  </si>
  <si>
    <t>986111G201</t>
  </si>
  <si>
    <t>985204D000</t>
  </si>
  <si>
    <t>986101P000</t>
  </si>
  <si>
    <t>Бачок омывателя стекла лобового в сборе VENGA 2011-&gt;</t>
  </si>
  <si>
    <t>985202K500</t>
  </si>
  <si>
    <t>985201F000</t>
  </si>
  <si>
    <t>ДАТЧИКИ УРОВНЯ ЖИДКОСТИ БАЧКА СТЕКЛООМЫВАТЕЛЯ</t>
  </si>
  <si>
    <t>984403E000</t>
  </si>
  <si>
    <t>984123E000</t>
  </si>
  <si>
    <t>983203F000</t>
  </si>
  <si>
    <t>983612F000</t>
  </si>
  <si>
    <t>983612K000</t>
  </si>
  <si>
    <t>983612M100</t>
  </si>
  <si>
    <t>983612V000</t>
  </si>
  <si>
    <t>981601F000</t>
  </si>
  <si>
    <t>98310A7000</t>
  </si>
  <si>
    <t>Держатель щетки стеклоочистителя водительский CERATO</t>
  </si>
  <si>
    <t>983101D000</t>
  </si>
  <si>
    <t>981201G000</t>
  </si>
  <si>
    <t>983102P510</t>
  </si>
  <si>
    <t>983103E000</t>
  </si>
  <si>
    <t>983103F000</t>
  </si>
  <si>
    <t>983511R000</t>
  </si>
  <si>
    <t>НАКЛАДКА ЩЕТКИ СТЕКЛООЧЕСТИТЕЛЯ</t>
  </si>
  <si>
    <t>983512K000</t>
  </si>
  <si>
    <t>98360A2900</t>
  </si>
  <si>
    <t>98320A7000</t>
  </si>
  <si>
    <t>983202G000</t>
  </si>
  <si>
    <t>983202K000</t>
  </si>
  <si>
    <t>9732007100</t>
  </si>
  <si>
    <t>973223F000</t>
  </si>
  <si>
    <t>973513E060</t>
  </si>
  <si>
    <t>Направляющий кожух обогрева ветрового стекла</t>
  </si>
  <si>
    <t>973122F100</t>
  </si>
  <si>
    <t>973122T350</t>
  </si>
  <si>
    <t>973123E060</t>
  </si>
  <si>
    <t>973123E100</t>
  </si>
  <si>
    <t>974103W000</t>
  </si>
  <si>
    <t>974104X100WK</t>
  </si>
  <si>
    <t>974301M100WK</t>
  </si>
  <si>
    <t>974604X000WK</t>
  </si>
  <si>
    <t>Воздуховод вентиляции салона</t>
  </si>
  <si>
    <t>974801F001WK</t>
  </si>
  <si>
    <t>Накладка панели приборов</t>
  </si>
  <si>
    <t>974801H000EQ</t>
  </si>
  <si>
    <t>974801M100WK</t>
  </si>
  <si>
    <t>974804X100WK</t>
  </si>
  <si>
    <t>974902J000WK</t>
  </si>
  <si>
    <t>975102K000</t>
  </si>
  <si>
    <t>975102P000</t>
  </si>
  <si>
    <t>972821H001</t>
  </si>
  <si>
    <t>Воздуховод отопителя салона</t>
  </si>
  <si>
    <t>976061P000</t>
  </si>
  <si>
    <t>976233C000</t>
  </si>
  <si>
    <t>976233D200</t>
  </si>
  <si>
    <t>976062P100</t>
  </si>
  <si>
    <t>Радиатор кондиционера SORENTO 2012-2014</t>
  </si>
  <si>
    <t>976062P500</t>
  </si>
  <si>
    <t>Радиатор кондиционера SORENTO 2009-2012</t>
  </si>
  <si>
    <t>976062P600</t>
  </si>
  <si>
    <t>976063E000</t>
  </si>
  <si>
    <t>РАДИАТОР КОНДИЦИОНЕРА</t>
  </si>
  <si>
    <t>976063T000</t>
  </si>
  <si>
    <t>976433X500</t>
  </si>
  <si>
    <t>9764309000</t>
  </si>
  <si>
    <t>9764434550</t>
  </si>
  <si>
    <t>976442H040</t>
  </si>
  <si>
    <t>976451J000</t>
  </si>
  <si>
    <t>976452S000</t>
  </si>
  <si>
    <t>976432S500</t>
  </si>
  <si>
    <t>976432Y001</t>
  </si>
  <si>
    <t>976432Y500</t>
  </si>
  <si>
    <t>976413X100</t>
  </si>
  <si>
    <t>976412Y000</t>
  </si>
  <si>
    <t>Катушка индуктивности электромагнитной муфты</t>
  </si>
  <si>
    <t>976413E100</t>
  </si>
  <si>
    <t>Катушка индуктивности электромагнитной муфты компрессора кондиционер</t>
  </si>
  <si>
    <t>976412H040</t>
  </si>
  <si>
    <t>976412K200</t>
  </si>
  <si>
    <t>976412P000</t>
  </si>
  <si>
    <t>Катушка индуктивности компрессора кондиционера</t>
  </si>
  <si>
    <t>971762F000</t>
  </si>
  <si>
    <t>Проводка отопителя салона</t>
  </si>
  <si>
    <t>971801F201</t>
  </si>
  <si>
    <t>ДАТЧИКИ ТЕМПЕРАТУРЫ СИСТЕМЫ ОХЛАЖДЕНИЯ ДЛЯ ЛЕГКОВЫХ АВТОМОБИЛЕЙ ТОРГОВ</t>
  </si>
  <si>
    <t>972223C001</t>
  </si>
  <si>
    <t>971882D000</t>
  </si>
  <si>
    <t>КРОНШТЕЙН ТРУБКИ ИСПАРИТЕЛЯ, МЕТАЛЛ</t>
  </si>
  <si>
    <t>972241E000</t>
  </si>
  <si>
    <t>РЫЧАЖОК ОТОПИТЕЛЯ</t>
  </si>
  <si>
    <t>972273E060</t>
  </si>
  <si>
    <t>972351E000</t>
  </si>
  <si>
    <t>ТРАНЗИСТОР ОТОПИТЕЛЯ САЛОНА, 0.5ВТ ДЛЯ ЛЕГКОВЫХ АВТОМОБИЛЕЙ ТОРГОВОЙ М</t>
  </si>
  <si>
    <t>972353XAA0</t>
  </si>
  <si>
    <t>Резистор отопителя</t>
  </si>
  <si>
    <t>972442E900</t>
  </si>
  <si>
    <t>972502P535</t>
  </si>
  <si>
    <t>Панель управления отопителем</t>
  </si>
  <si>
    <t>973113E060</t>
  </si>
  <si>
    <t>973113E200</t>
  </si>
  <si>
    <t>97312A5000</t>
  </si>
  <si>
    <t>Шланг системы отопления</t>
  </si>
  <si>
    <t>97312A7000</t>
  </si>
  <si>
    <t>973121M200</t>
  </si>
  <si>
    <t>9731007000</t>
  </si>
  <si>
    <t>97311A5000</t>
  </si>
  <si>
    <t>973112E000</t>
  </si>
  <si>
    <t>973112E700</t>
  </si>
  <si>
    <t>972551G200DBT</t>
  </si>
  <si>
    <t>РУКОЯТКА ПЕРЕКЛЮЧАТЕЛЯ ОТОПИТЕЛЯ</t>
  </si>
  <si>
    <t>971531M000</t>
  </si>
  <si>
    <t>972534Y200</t>
  </si>
  <si>
    <t>Светодиод индикации включения сигнализации для легковых автомобилей</t>
  </si>
  <si>
    <t>972703K100</t>
  </si>
  <si>
    <t>Датчик температуры воздуха салона</t>
  </si>
  <si>
    <t>972793U000</t>
  </si>
  <si>
    <t>9725607300</t>
  </si>
  <si>
    <t>ЛАМПОЧКА ПАНЕЛИ ОТОПИТЕЛЯ (12В, 1.6ВТ)</t>
  </si>
  <si>
    <t>971592K200</t>
  </si>
  <si>
    <t>Привод заслонки отопителя салона 10вт</t>
  </si>
  <si>
    <t>971594R050</t>
  </si>
  <si>
    <t>971602E000</t>
  </si>
  <si>
    <t>971571JAA0</t>
  </si>
  <si>
    <t>971573SAA0</t>
  </si>
  <si>
    <t>ПРИВОД ЗАСЛОНКИ ОТОПИТЕЛЯ САЛОНА 10ВТ</t>
  </si>
  <si>
    <t>971591H050</t>
  </si>
  <si>
    <t>971591H150</t>
  </si>
  <si>
    <t>971292Y000</t>
  </si>
  <si>
    <t>971380Z000</t>
  </si>
  <si>
    <t>РАДИАТОР ОТОПИТЕЛЯ</t>
  </si>
  <si>
    <t>971381H050</t>
  </si>
  <si>
    <t>Радиатор отопителя в сборе</t>
  </si>
  <si>
    <t>961103W500WK</t>
  </si>
  <si>
    <t>971083E001</t>
  </si>
  <si>
    <t>ПРИВОД ОТОПИТЕЛЯ</t>
  </si>
  <si>
    <t>971123F100</t>
  </si>
  <si>
    <t>ВЕНТИЛЯТОР ОТОПИТЕЛЯ САЛОНА, 60 ВТ</t>
  </si>
  <si>
    <t>971124L100</t>
  </si>
  <si>
    <t>КОЖУХ ВЕНТИЛЯТОРА</t>
  </si>
  <si>
    <t>96890A5000WD</t>
  </si>
  <si>
    <t>968902S0009P</t>
  </si>
  <si>
    <t>970351E100</t>
  </si>
  <si>
    <t>РЕЗИСТОР ОТОПИТЕЛЯ 15 ВТ</t>
  </si>
  <si>
    <t>971291Y000</t>
  </si>
  <si>
    <t>Защитный кожух возд .фильтра салона</t>
  </si>
  <si>
    <t>971214L010</t>
  </si>
  <si>
    <t>Корпус отопителя салона</t>
  </si>
  <si>
    <t>971232F000</t>
  </si>
  <si>
    <t>583102YA31</t>
  </si>
  <si>
    <t>58311A2A30</t>
  </si>
  <si>
    <t>583804E000</t>
  </si>
  <si>
    <t>583814A200</t>
  </si>
  <si>
    <t>5836307000</t>
  </si>
  <si>
    <t>РЫЧАГ РЕГУЛИРОВКИ ЗАЗОРА МЕЖДУ КОЛОДКАМИ И ТОРМОЗНЫМ БАРАБАНОМ</t>
  </si>
  <si>
    <t>58390A6100</t>
  </si>
  <si>
    <t>583301G000</t>
  </si>
  <si>
    <t>583502JA00</t>
  </si>
  <si>
    <t>583503CA10</t>
  </si>
  <si>
    <t>Комплект тормозных колодок (4шт)</t>
  </si>
  <si>
    <t>583503EU00</t>
  </si>
  <si>
    <t>583503FA01</t>
  </si>
  <si>
    <t>583531G000</t>
  </si>
  <si>
    <t>УПОРНАЯ ПЛАНКА ТОРМОЗНОГО МЕХАНИЗМА</t>
  </si>
  <si>
    <t>582582W000</t>
  </si>
  <si>
    <t>Регулятор зазора между колодками и тормозным барабаном</t>
  </si>
  <si>
    <t>582723A000</t>
  </si>
  <si>
    <t>583001R300</t>
  </si>
  <si>
    <t>583024DE00</t>
  </si>
  <si>
    <t>587113C500</t>
  </si>
  <si>
    <t>587133E000</t>
  </si>
  <si>
    <t>ТРУБКА ТОРМОЗНОЙ СИСТЕМЫ D=10</t>
  </si>
  <si>
    <t>587134L100</t>
  </si>
  <si>
    <t>587152T600</t>
  </si>
  <si>
    <t>587153C500</t>
  </si>
  <si>
    <t>587153E100</t>
  </si>
  <si>
    <t>587181H300</t>
  </si>
  <si>
    <t>ТРУБКА ТОРМОЗНОЙ СИСТЕМЫ, D=12MM</t>
  </si>
  <si>
    <t>58520FD300</t>
  </si>
  <si>
    <t>58531FD100</t>
  </si>
  <si>
    <t>585311G000</t>
  </si>
  <si>
    <t>585311G100</t>
  </si>
  <si>
    <t>585913K500</t>
  </si>
  <si>
    <t>ВАКУМНОЕ УПЛОТНИТЕЛЬНОЕ КОЛЬЦО</t>
  </si>
  <si>
    <t>585933K500</t>
  </si>
  <si>
    <t>НАПРАВЛЯЮЩАЯ ВТУЛКА ТОПЛИВНОЙ СИСТЕМЫ</t>
  </si>
  <si>
    <t>585314L000</t>
  </si>
  <si>
    <t>585503E500</t>
  </si>
  <si>
    <t>ПОРШЕНЬ ГЛАВНОГО ТОРМОЗНОГО ЦИЛИНДРА</t>
  </si>
  <si>
    <t>584114D000</t>
  </si>
  <si>
    <t>585101Y210</t>
  </si>
  <si>
    <t>585102F701</t>
  </si>
  <si>
    <t>585102Y101</t>
  </si>
  <si>
    <t>585103D500</t>
  </si>
  <si>
    <t>ГЛАВНЫЙ ТОРМОЗНОЙ ЦИЛИНДР В СБОРЕ</t>
  </si>
  <si>
    <t>584113L000</t>
  </si>
  <si>
    <t>58737A6400</t>
  </si>
  <si>
    <t>587312T500</t>
  </si>
  <si>
    <t>58732A7000</t>
  </si>
  <si>
    <t>587231P100</t>
  </si>
  <si>
    <t>587231P200</t>
  </si>
  <si>
    <t>5872621300</t>
  </si>
  <si>
    <t>587001G050</t>
  </si>
  <si>
    <t>58711A6300</t>
  </si>
  <si>
    <t>58738A6400</t>
  </si>
  <si>
    <t>587372P100</t>
  </si>
  <si>
    <t>587372S100</t>
  </si>
  <si>
    <t>587371Y000</t>
  </si>
  <si>
    <t>Шланг-задн. тормоз, лев.</t>
  </si>
  <si>
    <t>587371Y300</t>
  </si>
  <si>
    <t>Тормозной шланг</t>
  </si>
  <si>
    <t>587382S100</t>
  </si>
  <si>
    <t>587382S500</t>
  </si>
  <si>
    <t>597600Z200</t>
  </si>
  <si>
    <t>597601G010</t>
  </si>
  <si>
    <t>597601R300</t>
  </si>
  <si>
    <t>ТРОС СТОЯНОЧНОГО ТОРМОЗА левый</t>
  </si>
  <si>
    <t>597601Y300</t>
  </si>
  <si>
    <t>597602P000</t>
  </si>
  <si>
    <t>597501D000</t>
  </si>
  <si>
    <t>597101H500EQ</t>
  </si>
  <si>
    <t>597502H000</t>
  </si>
  <si>
    <t>КРОНШТЕЙН КРЕПЛЕНИЯ ТРОСА СТОЯНОЧНОГО ТОРМОЗА</t>
  </si>
  <si>
    <t>597703U200</t>
  </si>
  <si>
    <t>597701R300</t>
  </si>
  <si>
    <t>ТРОС СТОЯНОЧНОГО ТОРМОЗА правый</t>
  </si>
  <si>
    <t>597702K300</t>
  </si>
  <si>
    <t>588433E250</t>
  </si>
  <si>
    <t>591302E300</t>
  </si>
  <si>
    <t>Шланг вакуумного усилителя тормозов</t>
  </si>
  <si>
    <t>591302K100</t>
  </si>
  <si>
    <t>Шланг тормозной системы#10</t>
  </si>
  <si>
    <t>591302S100</t>
  </si>
  <si>
    <t>ШЛАНГ ВАКУУМА ТОРМОЗНОГО УСКОРИТЕЛЯ</t>
  </si>
  <si>
    <t>591303E501</t>
  </si>
  <si>
    <t>591100Z200</t>
  </si>
  <si>
    <t>624842G000</t>
  </si>
  <si>
    <t>624772E000</t>
  </si>
  <si>
    <t>КРОНШТЕЙН ПОДРАМНИКА МОТОРНОГО ОТСЕКА</t>
  </si>
  <si>
    <t>624924D000</t>
  </si>
  <si>
    <t>626171D100</t>
  </si>
  <si>
    <t>БОЛТ СТУПИЦЫ М12, ШЕСТИГРАННАЯ ГОЛОВКА, КОРРОЗИОННОСТОЙКАЯ СТАЛЬ</t>
  </si>
  <si>
    <t>59830A6300</t>
  </si>
  <si>
    <t>598303F100</t>
  </si>
  <si>
    <t>Датчик абс (количества оборотов колеса)</t>
  </si>
  <si>
    <t>59910A6350</t>
  </si>
  <si>
    <t>597952T000</t>
  </si>
  <si>
    <t>Датчик количества оборотов для легковых автомобилей торговой марки "</t>
  </si>
  <si>
    <t>624731G000</t>
  </si>
  <si>
    <t>624731G010</t>
  </si>
  <si>
    <t>Упорная пластина втулки подрамника моторного отсека</t>
  </si>
  <si>
    <t>622113E210</t>
  </si>
  <si>
    <t>КУЗОВНОЙ КРОНШТЕЙН ПОПЕРЕЧИНЫ МОТОРНОГО ОТСЕКА</t>
  </si>
  <si>
    <t>626172H000</t>
  </si>
  <si>
    <t>626172T100</t>
  </si>
  <si>
    <t>628002J000</t>
  </si>
  <si>
    <t>645253W000</t>
  </si>
  <si>
    <t>Кронштейн арки крыла переднего правый SPORTAGE 2010-2014</t>
  </si>
  <si>
    <t>645153W000</t>
  </si>
  <si>
    <t>646153X000</t>
  </si>
  <si>
    <t>Проставка лонжерона левого CEED JD 2012-2015</t>
  </si>
  <si>
    <t>646253X000</t>
  </si>
  <si>
    <t>Проставка лонжерона правого CEED JD 2012-2015</t>
  </si>
  <si>
    <t>647103T000</t>
  </si>
  <si>
    <t>Кузовной кронштейн крепления лонжерона кузова</t>
  </si>
  <si>
    <t>628512F000</t>
  </si>
  <si>
    <t>631103E300</t>
  </si>
  <si>
    <t>ВТУЛКА РАМЫ КУЗОВА</t>
  </si>
  <si>
    <t>64101A7001</t>
  </si>
  <si>
    <t>Панель передняя CERATO 2013-&gt;/KOUP</t>
  </si>
  <si>
    <t>641011P000</t>
  </si>
  <si>
    <t>Панель передняя (телевизор) VENGA 2011-&gt;</t>
  </si>
  <si>
    <t>641683X000</t>
  </si>
  <si>
    <t>641012P500</t>
  </si>
  <si>
    <t>Панель передняя SORENTO 2012-2014</t>
  </si>
  <si>
    <t>641013T000</t>
  </si>
  <si>
    <t>Панель передняя (телевизор) QUORIS</t>
  </si>
  <si>
    <t>66311A7010</t>
  </si>
  <si>
    <t>66311FD211</t>
  </si>
  <si>
    <t>КРЫЛО, ЛЕВ</t>
  </si>
  <si>
    <t>663111P051</t>
  </si>
  <si>
    <t>ПАНЕЛЬ ЛЕВОГО КРЫЛА</t>
  </si>
  <si>
    <t>663114D030</t>
  </si>
  <si>
    <t>663163T000</t>
  </si>
  <si>
    <t>ОПОРНАЯ ПЛАНКА КАПОТА</t>
  </si>
  <si>
    <t>657204L001</t>
  </si>
  <si>
    <t>Лонжерон задний правый</t>
  </si>
  <si>
    <t>673272P000</t>
  </si>
  <si>
    <t>КУЗОВНОЙ КРОНШТЕЙН КРЕПЛЕНИЯ КРЫШИ</t>
  </si>
  <si>
    <t>673362P000</t>
  </si>
  <si>
    <t>69100A7000</t>
  </si>
  <si>
    <t>Панель задняя (багажник, метал)</t>
  </si>
  <si>
    <t>69200A7040</t>
  </si>
  <si>
    <t>Крышка багажника CERATO 2016-&gt;</t>
  </si>
  <si>
    <t>69200A7070</t>
  </si>
  <si>
    <t>Крышка багажника CERATO</t>
  </si>
  <si>
    <t>66321A7010</t>
  </si>
  <si>
    <t>663211P001</t>
  </si>
  <si>
    <t>663213W100</t>
  </si>
  <si>
    <t>Переднее крыло</t>
  </si>
  <si>
    <t>663243T000</t>
  </si>
  <si>
    <t>6632807300</t>
  </si>
  <si>
    <t>664001P000</t>
  </si>
  <si>
    <t>ПАНЕЛЬ КАПОТА</t>
  </si>
  <si>
    <t>71504A2C00</t>
  </si>
  <si>
    <t>Крыло заднее правое CEED JD h/b</t>
  </si>
  <si>
    <t>715102P700</t>
  </si>
  <si>
    <t>Суппорт фонаря левый SORENTO 2012-2014</t>
  </si>
  <si>
    <t>71580A7000</t>
  </si>
  <si>
    <t>Суппорт фонаря правого</t>
  </si>
  <si>
    <t>716064Y000</t>
  </si>
  <si>
    <t>боковая панель кузова</t>
  </si>
  <si>
    <t>69510A2200</t>
  </si>
  <si>
    <t>ПАНЕЛЬ ЛЮЧКА ТОПЛИВНОГО БАКА</t>
  </si>
  <si>
    <t>6951007010</t>
  </si>
  <si>
    <t>695102F200</t>
  </si>
  <si>
    <t>ЛЮЧОК ТОПЛ БАКА</t>
  </si>
  <si>
    <t>695102T000</t>
  </si>
  <si>
    <t>70100A7A00</t>
  </si>
  <si>
    <t>Панель кузова</t>
  </si>
  <si>
    <t>701001HA00</t>
  </si>
  <si>
    <t>702001HA00</t>
  </si>
  <si>
    <t>Панель кузова (всборе)</t>
  </si>
  <si>
    <t>71322A2D00</t>
  </si>
  <si>
    <t>713221YD10</t>
  </si>
  <si>
    <t>813102G310</t>
  </si>
  <si>
    <t>Замок двери в сборе</t>
  </si>
  <si>
    <t>813103T120</t>
  </si>
  <si>
    <t>Замок передней левой   двери</t>
  </si>
  <si>
    <t>813104Y000</t>
  </si>
  <si>
    <t>813111F010</t>
  </si>
  <si>
    <t>ЗАМОК ДВЕРИ водительский</t>
  </si>
  <si>
    <t>813111G000</t>
  </si>
  <si>
    <t>813201H320</t>
  </si>
  <si>
    <t>Замок двери</t>
  </si>
  <si>
    <t>813202J030</t>
  </si>
  <si>
    <t>813204Y000</t>
  </si>
  <si>
    <t>813582P000</t>
  </si>
  <si>
    <t>Защитный кожух замка двери</t>
  </si>
  <si>
    <t>812602P510</t>
  </si>
  <si>
    <t>Кнопка открывания багажника</t>
  </si>
  <si>
    <t>812603W000</t>
  </si>
  <si>
    <t>Ручка двери задка SPORTAGE</t>
  </si>
  <si>
    <t>812801M000</t>
  </si>
  <si>
    <t>812503CR00</t>
  </si>
  <si>
    <t>ЗАМОК КРЫШКИ БАГАЖНИКА С 2-МЯ КЛЮЧАМИ</t>
  </si>
  <si>
    <t>812504YA00</t>
  </si>
  <si>
    <t>ЗАМОК БАГАЖНИКА С 2-МЯ КЛЮЧАМИ</t>
  </si>
  <si>
    <t>8125007A01</t>
  </si>
  <si>
    <t>814712K000</t>
  </si>
  <si>
    <t>Тросик замка двери</t>
  </si>
  <si>
    <t>814712T000</t>
  </si>
  <si>
    <t>8142007010EQ</t>
  </si>
  <si>
    <t>814203E010</t>
  </si>
  <si>
    <t>ЗАМОК ДВЕРИ, МЕТАЛЛ</t>
  </si>
  <si>
    <t>814204Y000</t>
  </si>
  <si>
    <t>814293K000</t>
  </si>
  <si>
    <t>ЗАГЛУШКА ПАНЕЛИ ДВЕРИ</t>
  </si>
  <si>
    <t>814464D501</t>
  </si>
  <si>
    <t>813911D000</t>
  </si>
  <si>
    <t>813922F000</t>
  </si>
  <si>
    <t>814102J010</t>
  </si>
  <si>
    <t>814102K030</t>
  </si>
  <si>
    <t>812352P500VA</t>
  </si>
  <si>
    <t>ЗАГЛУШКА ВНУТРЕННЕЙ ПАНЕЛИ ДВЕРИ БАГАЖНОГО ОТСЕКА</t>
  </si>
  <si>
    <t>811902T100</t>
  </si>
  <si>
    <t>811952T000</t>
  </si>
  <si>
    <t>811962P000</t>
  </si>
  <si>
    <t>КРОНШТЕЙН КРЕПЛЕНИЯ КАПОТА</t>
  </si>
  <si>
    <t>812101Y000</t>
  </si>
  <si>
    <t>Петля замка багажной двери</t>
  </si>
  <si>
    <t>812104D000</t>
  </si>
  <si>
    <t>81230A7020</t>
  </si>
  <si>
    <t>Замок крышки багажника CERATO 2016-&gt;</t>
  </si>
  <si>
    <t>812301G210</t>
  </si>
  <si>
    <t>812301Y010</t>
  </si>
  <si>
    <t>811902G000</t>
  </si>
  <si>
    <t>Тросик замка капота в пластиковой оболочке</t>
  </si>
  <si>
    <t>811901K000</t>
  </si>
  <si>
    <t>CABLE ASSY-HOOD LATCH RELEASE</t>
  </si>
  <si>
    <t>811814D000EQ</t>
  </si>
  <si>
    <t>811814D010KS</t>
  </si>
  <si>
    <t>8119007000</t>
  </si>
  <si>
    <t>811901F000</t>
  </si>
  <si>
    <t>811901F100</t>
  </si>
  <si>
    <t>811803E000WK</t>
  </si>
  <si>
    <t>8118007000EQ</t>
  </si>
  <si>
    <t>811801G000</t>
  </si>
  <si>
    <t>811812B000VA</t>
  </si>
  <si>
    <t>791103T000</t>
  </si>
  <si>
    <t>791201G000</t>
  </si>
  <si>
    <t>770042J010</t>
  </si>
  <si>
    <t>791101P000</t>
  </si>
  <si>
    <t>760041Y020</t>
  </si>
  <si>
    <t>Дверь передняя правая PICANTO 2011-2015</t>
  </si>
  <si>
    <t>760042J010</t>
  </si>
  <si>
    <t>793151Y000</t>
  </si>
  <si>
    <t>Петля двери передней левая нижняя RIO 2015 -&gt;</t>
  </si>
  <si>
    <t>792101M000</t>
  </si>
  <si>
    <t>Петля крышки багажника левая CERATO TD</t>
  </si>
  <si>
    <t>792831M010</t>
  </si>
  <si>
    <t>Тяга панели крышки багажника</t>
  </si>
  <si>
    <t>793100U000</t>
  </si>
  <si>
    <t>Петля двери передней левая верхняя RIO 2015 -&gt;</t>
  </si>
  <si>
    <t>793201E200</t>
  </si>
  <si>
    <t>793203K000</t>
  </si>
  <si>
    <t>Петля двери задней левой нижняя SOUL 2007-&gt;</t>
  </si>
  <si>
    <t>793203X200</t>
  </si>
  <si>
    <t>793202F000</t>
  </si>
  <si>
    <t>793801F000</t>
  </si>
  <si>
    <t>793801H300</t>
  </si>
  <si>
    <t>793802J000</t>
  </si>
  <si>
    <t>793802T000</t>
  </si>
  <si>
    <t>793251Y300</t>
  </si>
  <si>
    <t>793593K000</t>
  </si>
  <si>
    <t>Болт двери М16 SPORTAGE 2010-2014</t>
  </si>
  <si>
    <t>794801Y000</t>
  </si>
  <si>
    <t>794802P500</t>
  </si>
  <si>
    <t>794802T000</t>
  </si>
  <si>
    <t>793902J000</t>
  </si>
  <si>
    <t>794901H000</t>
  </si>
  <si>
    <t>794801F000</t>
  </si>
  <si>
    <t>794801G000</t>
  </si>
  <si>
    <t>79390A7000</t>
  </si>
  <si>
    <t>81174A7000</t>
  </si>
  <si>
    <t>ФИКСАТОР ШТАНГИ КАПОТА</t>
  </si>
  <si>
    <t>811702F000</t>
  </si>
  <si>
    <t>Стойка капота</t>
  </si>
  <si>
    <t>811612G000</t>
  </si>
  <si>
    <t>Амортизационная стойка капота</t>
  </si>
  <si>
    <t>811613F500</t>
  </si>
  <si>
    <t>АМОРТИЗАЦИОННАЯ СТОЙКА КАПОТА</t>
  </si>
  <si>
    <t>811403F000</t>
  </si>
  <si>
    <t>811602P000</t>
  </si>
  <si>
    <t>811252P500</t>
  </si>
  <si>
    <t>ШУМОИЗОЛЯЦИЯ КАПОТА</t>
  </si>
  <si>
    <t>8113007000</t>
  </si>
  <si>
    <t>ЗАМОК КАПОТА, СТАЛЬ</t>
  </si>
  <si>
    <t>811301Y000</t>
  </si>
  <si>
    <t>811302F000</t>
  </si>
  <si>
    <t>811353E000</t>
  </si>
  <si>
    <t>ОПОРНАЯ ПЛАНКА ЗАМКА КАПОТА</t>
  </si>
  <si>
    <t>794901M000</t>
  </si>
  <si>
    <t>794902F000</t>
  </si>
  <si>
    <t>794903E001</t>
  </si>
  <si>
    <t>794903U000</t>
  </si>
  <si>
    <t>819001GF00</t>
  </si>
  <si>
    <t>ЗАМОК ЗАЖИГАНИЯ С 2-МЯ КЛЮЧАМИ ДЛЯ ЛЕГКОВЫХ АВТОМОБИЛЕЙ ТОРГОВОЙ МАРКИ</t>
  </si>
  <si>
    <t>819001GL00</t>
  </si>
  <si>
    <t>819001HA00</t>
  </si>
  <si>
    <t>Личинка замка зажигания</t>
  </si>
  <si>
    <t>819004YA00</t>
  </si>
  <si>
    <t>Замок зажигания с 2-мя ключами</t>
  </si>
  <si>
    <t>81905A2060</t>
  </si>
  <si>
    <t>КОМПЛЕКТ ЗАМКОВ (2 ЕД) С 2-МЯ КЛЮЧАМИ</t>
  </si>
  <si>
    <t>819051H000</t>
  </si>
  <si>
    <t>819054D100</t>
  </si>
  <si>
    <t>КОМПЛЕКТ ЗАМКОВ (6ШТ С 2-МЯ КЛЮЧАМИ)</t>
  </si>
  <si>
    <t>819054Y000</t>
  </si>
  <si>
    <t>КОМПЛЕКТ ЗАМКОВ (3 ШТ. С 2-МЯ КЛЮЧАМИ)</t>
  </si>
  <si>
    <t>819101H000</t>
  </si>
  <si>
    <t>КОРПУС ЗАМКА ЗАЖИГАНИЯ</t>
  </si>
  <si>
    <t>817701P000</t>
  </si>
  <si>
    <t>817702J000</t>
  </si>
  <si>
    <t>819000ZB00</t>
  </si>
  <si>
    <t>ЦИЛИНДР ЗАМКА ЗАЖИГАНИЯ С 2-МЯ КЛЮЧАМИ</t>
  </si>
  <si>
    <t>817873W000WK</t>
  </si>
  <si>
    <t>817882P000VA</t>
  </si>
  <si>
    <t>817903E000</t>
  </si>
  <si>
    <t>ЗАГЛУШКА СТЕКЛА БАГАЖНОЙ ДВЕРИ</t>
  </si>
  <si>
    <t>817601H000ED</t>
  </si>
  <si>
    <t>817602J000WK</t>
  </si>
  <si>
    <t>817541D000WK</t>
  </si>
  <si>
    <t>КОЖУХ ВНУТРЕННЕЙ ПАНЕЛИ БАГАЖНОЙ ДВЕРИ</t>
  </si>
  <si>
    <t>817801F010</t>
  </si>
  <si>
    <t>ГИДРАВЛИЧЕСКАЯ АМОРТИЗАЦИОННАЯ СТОЙКА БАГАЖНОЙ ДВЕРИ</t>
  </si>
  <si>
    <t>817801P000</t>
  </si>
  <si>
    <t>817802J000</t>
  </si>
  <si>
    <t>817563E001CY</t>
  </si>
  <si>
    <t>817563E001J7</t>
  </si>
  <si>
    <t>817502P500VA</t>
  </si>
  <si>
    <t>Обивка двери задка нижняя SORENTO 2012-2014</t>
  </si>
  <si>
    <t>817503E001CY</t>
  </si>
  <si>
    <t>816413W000</t>
  </si>
  <si>
    <t>ПАНЕЛЬ ЛЮКА КРЫШИ</t>
  </si>
  <si>
    <t>816481F000</t>
  </si>
  <si>
    <t>81732A2000WK</t>
  </si>
  <si>
    <t>817043X000</t>
  </si>
  <si>
    <t>Фиксатор трубок топливной системы</t>
  </si>
  <si>
    <t>817201Y010</t>
  </si>
  <si>
    <t>Ручка крышки багажника с кнопкой и логотипоп</t>
  </si>
  <si>
    <t>817201Y011</t>
  </si>
  <si>
    <t>817204Y201</t>
  </si>
  <si>
    <t>817383T000</t>
  </si>
  <si>
    <t>ЗАГЛУШКА ОБШИВКИ БАГАЖНОЙ ДВЕРИ</t>
  </si>
  <si>
    <t>813712G000</t>
  </si>
  <si>
    <t>814774A000</t>
  </si>
  <si>
    <t>814911M000</t>
  </si>
  <si>
    <t>815781G000XI</t>
  </si>
  <si>
    <t>КОЖУХ РЫЧАГА ОТКРЫВАНИЯ КРЫШКИ ТОПЛИВНОГО БАКА</t>
  </si>
  <si>
    <t>815701G200</t>
  </si>
  <si>
    <t>РУКОЯТКА ОТКРЫВАНИЯ ДВЕРЦЫ ТОПЛИВНОГО БАКА</t>
  </si>
  <si>
    <t>816522P000</t>
  </si>
  <si>
    <t>Рычаг наклона крышки люка</t>
  </si>
  <si>
    <t>815913R000</t>
  </si>
  <si>
    <t>816102P000</t>
  </si>
  <si>
    <t>СТЕКЛО ЛЮКА КРЫШИ</t>
  </si>
  <si>
    <t>821301H300</t>
  </si>
  <si>
    <t>821301M000</t>
  </si>
  <si>
    <t>821301Y300</t>
  </si>
  <si>
    <t>821201H000EQ</t>
  </si>
  <si>
    <t>821201M000</t>
  </si>
  <si>
    <t>821203E000</t>
  </si>
  <si>
    <t>821203U000</t>
  </si>
  <si>
    <t>82130A2000</t>
  </si>
  <si>
    <t>82210A7000</t>
  </si>
  <si>
    <t>821912D010</t>
  </si>
  <si>
    <t>82140A7000</t>
  </si>
  <si>
    <t>821401M200</t>
  </si>
  <si>
    <t>821401Y000</t>
  </si>
  <si>
    <t>821402P000</t>
  </si>
  <si>
    <t>821103T000BNH</t>
  </si>
  <si>
    <t>821101Y000</t>
  </si>
  <si>
    <t>821102F000IM</t>
  </si>
  <si>
    <t>821102P000</t>
  </si>
  <si>
    <t>81996A4040</t>
  </si>
  <si>
    <t>819961H200FFF</t>
  </si>
  <si>
    <t>819961W010</t>
  </si>
  <si>
    <t>8197007A01</t>
  </si>
  <si>
    <t>819701DA00</t>
  </si>
  <si>
    <t>Цилиндр замка двери</t>
  </si>
  <si>
    <t>819702FD00</t>
  </si>
  <si>
    <t>Замок двери с 3-мя ключами</t>
  </si>
  <si>
    <t>819702JB00</t>
  </si>
  <si>
    <t>Набор ключей замка зажигания</t>
  </si>
  <si>
    <t>824102F011</t>
  </si>
  <si>
    <t>8241107010</t>
  </si>
  <si>
    <t>824111M210</t>
  </si>
  <si>
    <t>823921M010</t>
  </si>
  <si>
    <t>ПРОСТАВКА ВНУТРЕННЕЙ ПАНЕЛИ ДВЕРИ</t>
  </si>
  <si>
    <t>823924Y000</t>
  </si>
  <si>
    <t>Шумоизоляция двери передней правой ДРМ RIO</t>
  </si>
  <si>
    <t>824012G010</t>
  </si>
  <si>
    <t>8240338011</t>
  </si>
  <si>
    <t>Стеклоподъемник передний левый</t>
  </si>
  <si>
    <t>824044Y010</t>
  </si>
  <si>
    <t>82410A7040</t>
  </si>
  <si>
    <t>Стекло опускное передней левой двери</t>
  </si>
  <si>
    <t>824212J000</t>
  </si>
  <si>
    <t>8243327000</t>
  </si>
  <si>
    <t>82220A7010</t>
  </si>
  <si>
    <t>822312K001WK</t>
  </si>
  <si>
    <t>822101G001</t>
  </si>
  <si>
    <t>822101H300</t>
  </si>
  <si>
    <t>822101M200</t>
  </si>
  <si>
    <t>822102J000</t>
  </si>
  <si>
    <t>822102P000</t>
  </si>
  <si>
    <t>Молдинг стекла двери передней левой (снаружи, уплотнитель)</t>
  </si>
  <si>
    <t>822701Y300</t>
  </si>
  <si>
    <t>Панель рамки передней двери</t>
  </si>
  <si>
    <t>822702P000</t>
  </si>
  <si>
    <t>858402J010J7</t>
  </si>
  <si>
    <t>внутренняя панель стойки кузова</t>
  </si>
  <si>
    <t>858434D300QW</t>
  </si>
  <si>
    <t>858501M6008O</t>
  </si>
  <si>
    <t>858502P100H9</t>
  </si>
  <si>
    <t>Облицовка стойки задней левая верхняя спереди (airbag) SORENTO 2012-2014</t>
  </si>
  <si>
    <t>858522P000H9</t>
  </si>
  <si>
    <t>Заглушка внутренней панели стойки кузова</t>
  </si>
  <si>
    <t>858713U000WK</t>
  </si>
  <si>
    <t>858733E000WK</t>
  </si>
  <si>
    <t>858733U000WK</t>
  </si>
  <si>
    <t>НАКЛАДКА ПОРОГА КУЗОВА</t>
  </si>
  <si>
    <t>858733W500WK</t>
  </si>
  <si>
    <t>858741F000WK</t>
  </si>
  <si>
    <t>858604Y0008M</t>
  </si>
  <si>
    <t>858701Y000EQ</t>
  </si>
  <si>
    <t>858710Z000WK</t>
  </si>
  <si>
    <t>858712K000WK</t>
  </si>
  <si>
    <t>858712P100VA</t>
  </si>
  <si>
    <t>858814Y000WK</t>
  </si>
  <si>
    <t>858823E000WK</t>
  </si>
  <si>
    <t>НАКЛАДКА ПОРОГА КУЗОВА ИЗ АЛЮМИНИЯ</t>
  </si>
  <si>
    <t>858831F000WK</t>
  </si>
  <si>
    <t>858833U000WK</t>
  </si>
  <si>
    <t>858841F000WK</t>
  </si>
  <si>
    <t>85885A2000WK</t>
  </si>
  <si>
    <t>858851M500WK</t>
  </si>
  <si>
    <t>Накладка панели порога кузова</t>
  </si>
  <si>
    <t>858783U000WK</t>
  </si>
  <si>
    <t>858801M000WK</t>
  </si>
  <si>
    <t>858801M500WK</t>
  </si>
  <si>
    <t>858810Z000WK</t>
  </si>
  <si>
    <t>858812T201VA</t>
  </si>
  <si>
    <t>Внутренняя панель порога правая</t>
  </si>
  <si>
    <t>858751M500WK</t>
  </si>
  <si>
    <t>858752P000VA</t>
  </si>
  <si>
    <t>858753E200CY</t>
  </si>
  <si>
    <t>НАКЛАДКА КРЫШКИ ПРЕДОХРАНИТЕЛЕЙ</t>
  </si>
  <si>
    <t>858753U000WK</t>
  </si>
  <si>
    <t>858324Y3008M</t>
  </si>
  <si>
    <t>РУКОЯТКА РЕГУЛИРОВКИ ПОЛОЖЕНИЯ РЕМНЯ БЕЗОПАСНОСТИ</t>
  </si>
  <si>
    <t>858352K000WK</t>
  </si>
  <si>
    <t>Внутренняя панель средней стойки кузова</t>
  </si>
  <si>
    <t>858391H000EM</t>
  </si>
  <si>
    <t>858202T10087</t>
  </si>
  <si>
    <t>Накладка стойки кузова</t>
  </si>
  <si>
    <t>858203U100ED</t>
  </si>
  <si>
    <t>858231M000WK</t>
  </si>
  <si>
    <t>858244Y000WK</t>
  </si>
  <si>
    <t>857902J000</t>
  </si>
  <si>
    <t>Сетка багажного отсека</t>
  </si>
  <si>
    <t>857952J000WK</t>
  </si>
  <si>
    <t>858103U100ED</t>
  </si>
  <si>
    <t>858104Y0008M</t>
  </si>
  <si>
    <t>858191H000EM</t>
  </si>
  <si>
    <t>Заглушка внутренней панели передней стойки кузова</t>
  </si>
  <si>
    <t>85820A2000WK</t>
  </si>
  <si>
    <t>Накладка стойки передней правой сверху (облицовка)</t>
  </si>
  <si>
    <t>858172J000H9</t>
  </si>
  <si>
    <t>8581438000</t>
  </si>
  <si>
    <t>Накладка внутренней обивки</t>
  </si>
  <si>
    <t>857431F000WK</t>
  </si>
  <si>
    <t>85770A7000WK</t>
  </si>
  <si>
    <t>Накладка панели задней (пластик, где замок) CERATO 2016-&gt;</t>
  </si>
  <si>
    <t>857701F200WK</t>
  </si>
  <si>
    <t>Кожух внутренней панели багажника</t>
  </si>
  <si>
    <t>857701H000EQ</t>
  </si>
  <si>
    <t>8577207100NL</t>
  </si>
  <si>
    <t>ЗАГЛУШКА ОБШИВКИ БАГАЖНОГО ОТСЕКА левая</t>
  </si>
  <si>
    <t>857751G500XI</t>
  </si>
  <si>
    <t>Защитный кожух петли замка багажной двери</t>
  </si>
  <si>
    <t>Обивка багажника левая (боковая снизу) SORENTO 2012-2014</t>
  </si>
  <si>
    <t>857331F000WK</t>
  </si>
  <si>
    <t>857352P000VA</t>
  </si>
  <si>
    <t>Заглушка панели багажного отсека</t>
  </si>
  <si>
    <t>857352P010J7</t>
  </si>
  <si>
    <t>857202P400VA</t>
  </si>
  <si>
    <t>857234Y000WK</t>
  </si>
  <si>
    <t>ОТДЕЛКА БАГАЖНИКА</t>
  </si>
  <si>
    <t>857360Z000WK</t>
  </si>
  <si>
    <t>857361F000WK</t>
  </si>
  <si>
    <t>Накладка багажника</t>
  </si>
  <si>
    <t>857362J101J7</t>
  </si>
  <si>
    <t>Накладка панели багажного отсека</t>
  </si>
  <si>
    <t>857371F000WK</t>
  </si>
  <si>
    <t>Крышка ниши внутренней панели багажного отсека</t>
  </si>
  <si>
    <t>857372P500VA</t>
  </si>
  <si>
    <t>85740A7000WK</t>
  </si>
  <si>
    <t>Обивка багажника правая (боковая снизу, с заглушкой) CERATO 2016-&gt;</t>
  </si>
  <si>
    <t>857403E000WK</t>
  </si>
  <si>
    <t>ОПОРА ПОЛКИ БАГАЖНОГО ОТСЕКА</t>
  </si>
  <si>
    <t>857404Y500WK</t>
  </si>
  <si>
    <t>Обивка багажника правая (пластик) RIO HB 2015-&gt;</t>
  </si>
  <si>
    <t>856191E000VA</t>
  </si>
  <si>
    <t>Кожух крепления детского кресла</t>
  </si>
  <si>
    <t>856194L000WK</t>
  </si>
  <si>
    <t>ЗАГЛУШКА ПОЛКИ БАГАЖНОГО ОТСЕКА</t>
  </si>
  <si>
    <t>856202T300VA</t>
  </si>
  <si>
    <t>Решетка динамика багажной двери</t>
  </si>
  <si>
    <t>855443E000</t>
  </si>
  <si>
    <t>855553E501WK</t>
  </si>
  <si>
    <t>856114Y000WK</t>
  </si>
  <si>
    <t>ПОЛКА БАГАЖНИКА</t>
  </si>
  <si>
    <t>853401C051QW</t>
  </si>
  <si>
    <t>853401C451QW</t>
  </si>
  <si>
    <t>853402J050H9</t>
  </si>
  <si>
    <t>8534338000IM</t>
  </si>
  <si>
    <t>853803W000ED</t>
  </si>
  <si>
    <t>Кожух подсветки салона</t>
  </si>
  <si>
    <t>852021F060LX</t>
  </si>
  <si>
    <t>Козырек солнцезащитный</t>
  </si>
  <si>
    <t>852022G310QW</t>
  </si>
  <si>
    <t>852023F01026</t>
  </si>
  <si>
    <t>852101G231LX</t>
  </si>
  <si>
    <t>Солнцезащитный козырек</t>
  </si>
  <si>
    <t>852354D000ED</t>
  </si>
  <si>
    <t>852371H000ED</t>
  </si>
  <si>
    <t>865133F500</t>
  </si>
  <si>
    <t>865133T000</t>
  </si>
  <si>
    <t>Кронштейн бампера переднего левый на крыло</t>
  </si>
  <si>
    <t>865141D000</t>
  </si>
  <si>
    <t>86510A2350</t>
  </si>
  <si>
    <t>864454Y000</t>
  </si>
  <si>
    <t>Уплотнитель капота правый (спереди) (клипсы в сборе, отдельно не идут) RIO 2015 -&gt;</t>
  </si>
  <si>
    <t>865111F530</t>
  </si>
  <si>
    <t>865111Y300</t>
  </si>
  <si>
    <t>865112P540</t>
  </si>
  <si>
    <t>865113W010</t>
  </si>
  <si>
    <t>8651207000</t>
  </si>
  <si>
    <t>СЕТКА ВОЗДУХОЗАБОРНИКА</t>
  </si>
  <si>
    <t>865122J030</t>
  </si>
  <si>
    <t>865122K500</t>
  </si>
  <si>
    <t>865131P000</t>
  </si>
  <si>
    <t>Кронштейн бампера переднего левый на крыло VENGA 2014-&gt;</t>
  </si>
  <si>
    <t>864352F000</t>
  </si>
  <si>
    <t>УПЛОТНЕНИЕ КАПОТА</t>
  </si>
  <si>
    <t>864352K000</t>
  </si>
  <si>
    <t>8643503000</t>
  </si>
  <si>
    <t>864351D000</t>
  </si>
  <si>
    <t>864302T000</t>
  </si>
  <si>
    <t>864303T000</t>
  </si>
  <si>
    <t>864301F000</t>
  </si>
  <si>
    <t>864301Y000</t>
  </si>
  <si>
    <t>Уплотнение капота</t>
  </si>
  <si>
    <t>863831H501</t>
  </si>
  <si>
    <t>Наклейка двери задней левой вертикальная задняя CEED 2008-2009</t>
  </si>
  <si>
    <t>863132P000</t>
  </si>
  <si>
    <t>ЭМБЛЕМА ДЕКОРАТИВНАЯ ПЛАСТИКОВАЯ "LIMITED"</t>
  </si>
  <si>
    <t>863162P500</t>
  </si>
  <si>
    <t>Эмблема "CRDi" на дверь задка SORENTO 2012 -&gt;</t>
  </si>
  <si>
    <t>863181F000</t>
  </si>
  <si>
    <t>ЭМБЛЕМА "V6"</t>
  </si>
  <si>
    <t>865252K500</t>
  </si>
  <si>
    <t>865264D000</t>
  </si>
  <si>
    <t>8652007800</t>
  </si>
  <si>
    <t>Внутренняя панель бампера</t>
  </si>
  <si>
    <t>865221G010</t>
  </si>
  <si>
    <t>МОЛДИНГ</t>
  </si>
  <si>
    <t>865221H600</t>
  </si>
  <si>
    <t>865232P000</t>
  </si>
  <si>
    <t>865242F500</t>
  </si>
  <si>
    <t>865191Y300</t>
  </si>
  <si>
    <t>865163E000</t>
  </si>
  <si>
    <t>865174D000</t>
  </si>
  <si>
    <t>865183F000</t>
  </si>
  <si>
    <t>865170Z000</t>
  </si>
  <si>
    <t>865170Z010</t>
  </si>
  <si>
    <t>8651707000</t>
  </si>
  <si>
    <t>КОЛПАЧЕК</t>
  </si>
  <si>
    <t>865171F000</t>
  </si>
  <si>
    <t>кронштейн бампера</t>
  </si>
  <si>
    <t>865142J000</t>
  </si>
  <si>
    <t>865151D050</t>
  </si>
  <si>
    <t>865152G000</t>
  </si>
  <si>
    <t>865152K500</t>
  </si>
  <si>
    <t>8651607000</t>
  </si>
  <si>
    <t>865161D050</t>
  </si>
  <si>
    <t>865161F500</t>
  </si>
  <si>
    <t>858853U000WK</t>
  </si>
  <si>
    <t>Внутреняя панель кузова</t>
  </si>
  <si>
    <t>858854Y000WK</t>
  </si>
  <si>
    <t>858883U000WK</t>
  </si>
  <si>
    <t>85910A2000WK</t>
  </si>
  <si>
    <t>Накладка внутренней панели багажника CEED JD</t>
  </si>
  <si>
    <t>859104Y000WK</t>
  </si>
  <si>
    <t>НАКЛАДКА БАГАЖНОЙ ПОЛКИ</t>
  </si>
  <si>
    <t>859121F100WK</t>
  </si>
  <si>
    <t>КРЮК ПОЛКИ БАГАЖНОГО ОТСЕКА</t>
  </si>
  <si>
    <t>859361Y000</t>
  </si>
  <si>
    <t>Демпфер багажной полки</t>
  </si>
  <si>
    <t>859381H600</t>
  </si>
  <si>
    <t>859452F000EP</t>
  </si>
  <si>
    <t>Фиксатор держателя багажной полки</t>
  </si>
  <si>
    <t>861501P500</t>
  </si>
  <si>
    <t>8615207000</t>
  </si>
  <si>
    <t>УПЛОТНЕНИЕ ЛОБОВОГО СТЕКЛА</t>
  </si>
  <si>
    <t>861523U000</t>
  </si>
  <si>
    <t>861524Y000</t>
  </si>
  <si>
    <t>Накладка панели капота</t>
  </si>
  <si>
    <t>8611522000</t>
  </si>
  <si>
    <t>861102P070AS</t>
  </si>
  <si>
    <t>861100Z040</t>
  </si>
  <si>
    <t>Стекло лобовое (с обогревом щеток, без датчика дождя) SPORTAGE 2007-2010</t>
  </si>
  <si>
    <t>86350A2500</t>
  </si>
  <si>
    <t>863502G110</t>
  </si>
  <si>
    <t>863503W020</t>
  </si>
  <si>
    <t>863531H000</t>
  </si>
  <si>
    <t>863532P000</t>
  </si>
  <si>
    <t>ОПОРА КРЕПЛЕНИЯ ЭМБЛЕМЫ</t>
  </si>
  <si>
    <t>863534X200</t>
  </si>
  <si>
    <t>Эмблема "KIA" на дверь задка RIO HB</t>
  </si>
  <si>
    <t>863542P000</t>
  </si>
  <si>
    <t>Эмблема "к"</t>
  </si>
  <si>
    <t>863562P000</t>
  </si>
  <si>
    <t>Эмблема "a"</t>
  </si>
  <si>
    <t>863572T000</t>
  </si>
  <si>
    <t>863573T000</t>
  </si>
  <si>
    <t>УПЛОТНИТЕЛЬНАЯ ПРОКЛАДКА ПЕРЕДНЕГО БАМПЕРА</t>
  </si>
  <si>
    <t>863611G010</t>
  </si>
  <si>
    <t>863662P000</t>
  </si>
  <si>
    <t>863722F001</t>
  </si>
  <si>
    <t>863731P000</t>
  </si>
  <si>
    <t>863732F001</t>
  </si>
  <si>
    <t>863732T010</t>
  </si>
  <si>
    <t>863812F001</t>
  </si>
  <si>
    <t>8616207000</t>
  </si>
  <si>
    <t>86180A2000</t>
  </si>
  <si>
    <t>861802K500</t>
  </si>
  <si>
    <t>863101M000</t>
  </si>
  <si>
    <t>ЭМБЛЕМА ДЕКОРАТИВНАЯ ПЛАСТИКОВАЯ "FORTE"</t>
  </si>
  <si>
    <t>863102G110</t>
  </si>
  <si>
    <t>ЭМБЛЕМА "MAGENTIS"</t>
  </si>
  <si>
    <t>861542T000</t>
  </si>
  <si>
    <t>861322J010</t>
  </si>
  <si>
    <t>Молдинг стекла лобового правый MOHAVE</t>
  </si>
  <si>
    <t>861382J000</t>
  </si>
  <si>
    <t>86320A2300</t>
  </si>
  <si>
    <t>Эмблема "CEED" на дверь задка CEED JD</t>
  </si>
  <si>
    <t>863202F300</t>
  </si>
  <si>
    <t>863262F000</t>
  </si>
  <si>
    <t>ЭМБЛЕМА ЗАВОДСКАЯ</t>
  </si>
  <si>
    <t>863302J010</t>
  </si>
  <si>
    <t>Эмблема "v8"</t>
  </si>
  <si>
    <t>841751H300</t>
  </si>
  <si>
    <t>Наклейка крыла заднего правого антигравийная CEED ED</t>
  </si>
  <si>
    <t>Пыльник днища правый CEED JD</t>
  </si>
  <si>
    <t>8414521000</t>
  </si>
  <si>
    <t>841661D000</t>
  </si>
  <si>
    <t>841422J100</t>
  </si>
  <si>
    <t>841411P000</t>
  </si>
  <si>
    <t>838302F000</t>
  </si>
  <si>
    <t>Угловой кожух окна двери</t>
  </si>
  <si>
    <t>838304X000</t>
  </si>
  <si>
    <t>838401M000</t>
  </si>
  <si>
    <t>838402K000WK</t>
  </si>
  <si>
    <t>Молдинг окна двери</t>
  </si>
  <si>
    <t>838402P001</t>
  </si>
  <si>
    <t>838404X000</t>
  </si>
  <si>
    <t>83850A2010</t>
  </si>
  <si>
    <t>83860A2010</t>
  </si>
  <si>
    <t>838603T000</t>
  </si>
  <si>
    <t>839201H000EQ</t>
  </si>
  <si>
    <t>Кожух панели двери</t>
  </si>
  <si>
    <t>841262K000</t>
  </si>
  <si>
    <t>Наклейка крыла заднего правого антигравийная SOUL 2011-&gt;</t>
  </si>
  <si>
    <t>841372Z000</t>
  </si>
  <si>
    <t>835304X000</t>
  </si>
  <si>
    <t>836521F010</t>
  </si>
  <si>
    <t>836101H010</t>
  </si>
  <si>
    <t>836114Y000WK</t>
  </si>
  <si>
    <t>Окантовка ручки двери</t>
  </si>
  <si>
    <t>836204Y010CR</t>
  </si>
  <si>
    <t>836602F000</t>
  </si>
  <si>
    <t>836611F010</t>
  </si>
  <si>
    <t>833922F000</t>
  </si>
  <si>
    <t>Стеклоподъемник стекла двери задней левой</t>
  </si>
  <si>
    <t>834171G010</t>
  </si>
  <si>
    <t>834200Z020A</t>
  </si>
  <si>
    <t>834201F000</t>
  </si>
  <si>
    <t>834212K010</t>
  </si>
  <si>
    <t>83471A2000</t>
  </si>
  <si>
    <t>ВНУТРЕННЯЯ ПАНЕЛЬ ЛЕВОЙ ЗАДНЕЙ ДВЕРИ</t>
  </si>
  <si>
    <t>8342707000</t>
  </si>
  <si>
    <t>СТЕКЛО КУЗОВА</t>
  </si>
  <si>
    <t>834102F011</t>
  </si>
  <si>
    <t>834121H000</t>
  </si>
  <si>
    <t>ФИКСАТОР СТЕКЛА ЗАДНЕЙ ДВЕРИ</t>
  </si>
  <si>
    <t>846402K000WK</t>
  </si>
  <si>
    <t>ДЕКОРАТИВНЫЙ КОЛПАК РЫЧАГА ПЕРЕКЛЮЧЕНИЯ ПЕРЕДАЧ</t>
  </si>
  <si>
    <t>846904Y000WK</t>
  </si>
  <si>
    <t>847131H000</t>
  </si>
  <si>
    <t>УПЛОТНИТЕЛЬ ПЕРЕДНЕЙ КОНСОЛИ САЛОНА</t>
  </si>
  <si>
    <t>847242K100WK</t>
  </si>
  <si>
    <t>РЕШЕТКА ДИНАМИКА</t>
  </si>
  <si>
    <t>847254Y000WK</t>
  </si>
  <si>
    <t>847411H035AL4</t>
  </si>
  <si>
    <t>847472L000</t>
  </si>
  <si>
    <t>847504Y000WK</t>
  </si>
  <si>
    <t>8475107000NL</t>
  </si>
  <si>
    <t>накладка панели приборов</t>
  </si>
  <si>
    <t>8475207000NL</t>
  </si>
  <si>
    <t>ПОДДОН</t>
  </si>
  <si>
    <t>847641H000</t>
  </si>
  <si>
    <t>ДЕМПФЕР ПЕРЧАТОЧНОГО ЯЩИКА</t>
  </si>
  <si>
    <t>847652P000VA</t>
  </si>
  <si>
    <t>848303E000</t>
  </si>
  <si>
    <t>Защитный кожух щитка приборов</t>
  </si>
  <si>
    <t>8483731000</t>
  </si>
  <si>
    <t>848501M000WK</t>
  </si>
  <si>
    <t>848504Y000WK</t>
  </si>
  <si>
    <t>848521G100VA</t>
  </si>
  <si>
    <t>Защитный кожух рулевой колонки</t>
  </si>
  <si>
    <t>846701D401WK</t>
  </si>
  <si>
    <t>Подстаканник напольной консоли салона</t>
  </si>
  <si>
    <t>846702P010VA</t>
  </si>
  <si>
    <t>846504Y000WK</t>
  </si>
  <si>
    <t>ОБЛИЦОВКА РЫЧАГА АКПП</t>
  </si>
  <si>
    <t>846512J051WK</t>
  </si>
  <si>
    <t>846522T001</t>
  </si>
  <si>
    <t>Кожух индикатора режима передачи</t>
  </si>
  <si>
    <t>846551M300WK</t>
  </si>
  <si>
    <t>Крышка напольной консоли салона</t>
  </si>
  <si>
    <t>846394L000</t>
  </si>
  <si>
    <t>Накладка консоли</t>
  </si>
  <si>
    <t>846281H000EQ</t>
  </si>
  <si>
    <t>ЗАГЛУШКА ЦЕНТРАЛЬНОЙ КОНСОЛИ САЛОНА</t>
  </si>
  <si>
    <t>846321P0001S</t>
  </si>
  <si>
    <t>Пыльник рычага переключения передач</t>
  </si>
  <si>
    <t>845171D000EQ</t>
  </si>
  <si>
    <t>ПЛАСТИКОВЫЕ ФИКСАТОРЫ ПЕРЧАТОЧНОГО ЯЩИКА ДЛЯ ЛЕГКОВЫХ АВТОМОБИЛЕЙ ТОРГ</t>
  </si>
  <si>
    <t>845102J300WK</t>
  </si>
  <si>
    <t>Перчаточный ящик передней консоли</t>
  </si>
  <si>
    <t>841783B080</t>
  </si>
  <si>
    <t>841824X000</t>
  </si>
  <si>
    <t>Заглушка кришки багажника</t>
  </si>
  <si>
    <t>841883R000</t>
  </si>
  <si>
    <t>841923E001</t>
  </si>
  <si>
    <t>842111M000</t>
  </si>
  <si>
    <t>Наклейка крыла заднего левого антигравийная CERATO 2008-2012</t>
  </si>
  <si>
    <t>84221A2730</t>
  </si>
  <si>
    <t>842213T000</t>
  </si>
  <si>
    <t>84223A2700</t>
  </si>
  <si>
    <t>Пленка антигравийная проема двери правая</t>
  </si>
  <si>
    <t>845232D000</t>
  </si>
  <si>
    <t>ШТИФТ ПЕРЧАТОЧНОГО ЯЩИКА</t>
  </si>
  <si>
    <t>845483L000</t>
  </si>
  <si>
    <t>Амортизационная стойка перчаточного ящика</t>
  </si>
  <si>
    <t>84613A2000WK</t>
  </si>
  <si>
    <t>8461307500</t>
  </si>
  <si>
    <t>Опора подстаканника напольной консоли салона</t>
  </si>
  <si>
    <t>846151Y000</t>
  </si>
  <si>
    <t>Заглушка напольной консоли салона</t>
  </si>
  <si>
    <t>846154Y000WK</t>
  </si>
  <si>
    <t>КРЫШКА НАПОЛЬНОЙ КОНСОЛИ САЛОНА</t>
  </si>
  <si>
    <t>846161G001XI</t>
  </si>
  <si>
    <t>Накладка подстаканника напольной консоли</t>
  </si>
  <si>
    <t>846203E5009W</t>
  </si>
  <si>
    <t>Панель напольной консоли салона</t>
  </si>
  <si>
    <t>846211M010WK</t>
  </si>
  <si>
    <t>846214Y000</t>
  </si>
  <si>
    <t>8263022001XI</t>
  </si>
  <si>
    <t>РУКОЯТКА СТЕКЛОПОДЬЕМНИКА</t>
  </si>
  <si>
    <t>826502F000</t>
  </si>
  <si>
    <t>РУКОЯТКА ДВЕРИ</t>
  </si>
  <si>
    <t>826502K040</t>
  </si>
  <si>
    <t>826503E030</t>
  </si>
  <si>
    <t>826204D010</t>
  </si>
  <si>
    <t>826204Y000ASQ</t>
  </si>
  <si>
    <t>826293W010GAH</t>
  </si>
  <si>
    <t>826503E051</t>
  </si>
  <si>
    <t>82651A2000</t>
  </si>
  <si>
    <t>8263022001ED</t>
  </si>
  <si>
    <t>Рукоятка стеклоподъемника стекла двери</t>
  </si>
  <si>
    <t>826511P210</t>
  </si>
  <si>
    <t>826511Y020</t>
  </si>
  <si>
    <t>826512J702D0</t>
  </si>
  <si>
    <t>826523W030</t>
  </si>
  <si>
    <t>Кожух ручки двери задней левой</t>
  </si>
  <si>
    <t>82652A2100</t>
  </si>
  <si>
    <t>826521D000</t>
  </si>
  <si>
    <t>Замок передней двери</t>
  </si>
  <si>
    <t>826521M030</t>
  </si>
  <si>
    <t>826521M050</t>
  </si>
  <si>
    <t>826521M240</t>
  </si>
  <si>
    <t>826521P200</t>
  </si>
  <si>
    <t>826521Y040</t>
  </si>
  <si>
    <t>826522J010</t>
  </si>
  <si>
    <t>824601Y000</t>
  </si>
  <si>
    <t>Эл. двигатель стеклоподъемника стекла двери</t>
  </si>
  <si>
    <t>826112G500T0</t>
  </si>
  <si>
    <t>Окантовка ручки салона</t>
  </si>
  <si>
    <t>826102P500</t>
  </si>
  <si>
    <t>824852P000</t>
  </si>
  <si>
    <t>825300Z000</t>
  </si>
  <si>
    <t>825301F000</t>
  </si>
  <si>
    <t>825301Y000</t>
  </si>
  <si>
    <t>Направляющая стекла окна передней двери, лев</t>
  </si>
  <si>
    <t>825302G000</t>
  </si>
  <si>
    <t>825502K000</t>
  </si>
  <si>
    <t>825503W000</t>
  </si>
  <si>
    <t>8261007000ED</t>
  </si>
  <si>
    <t>82619A7000WK</t>
  </si>
  <si>
    <t>826211Y000EQ</t>
  </si>
  <si>
    <t>826212G500T0</t>
  </si>
  <si>
    <t>НАКЛАДКА ДВЕРИ ПЛАСТИКОВАЯ</t>
  </si>
  <si>
    <t>826222J100</t>
  </si>
  <si>
    <t>826201H000EQ</t>
  </si>
  <si>
    <t>826201H010</t>
  </si>
  <si>
    <t>826201H400</t>
  </si>
  <si>
    <t>826551P200</t>
  </si>
  <si>
    <t>826552J701</t>
  </si>
  <si>
    <t>826552K500</t>
  </si>
  <si>
    <t>826552P000</t>
  </si>
  <si>
    <t>826601D220</t>
  </si>
  <si>
    <t>826603E021XX</t>
  </si>
  <si>
    <t>826603E040</t>
  </si>
  <si>
    <t>826611F000</t>
  </si>
  <si>
    <t>826611F010</t>
  </si>
  <si>
    <t>Ручка двери передней правой наружняя SPORTAGE 2006-2007</t>
  </si>
  <si>
    <t>826611Y010</t>
  </si>
  <si>
    <t>826551F000</t>
  </si>
  <si>
    <t>827341D000DAJ</t>
  </si>
  <si>
    <t>82664A2000</t>
  </si>
  <si>
    <t>827102F00087</t>
  </si>
  <si>
    <t>827122P000XMH</t>
  </si>
  <si>
    <t>82665A2200</t>
  </si>
  <si>
    <t>826651D000</t>
  </si>
  <si>
    <t>826702F000</t>
  </si>
  <si>
    <t>826621Y030</t>
  </si>
  <si>
    <t>8266203000</t>
  </si>
  <si>
    <t>Кожух ручки двери</t>
  </si>
  <si>
    <t>832202J000</t>
  </si>
  <si>
    <t>832202T000</t>
  </si>
  <si>
    <t>833223E000WK</t>
  </si>
  <si>
    <t>833911G010</t>
  </si>
  <si>
    <t>УПЛОТНИТЕЛЬ ЗАДНЕЙ ДВЕРИ</t>
  </si>
  <si>
    <t>831702F000</t>
  </si>
  <si>
    <t>83210A7010</t>
  </si>
  <si>
    <t>832102F001</t>
  </si>
  <si>
    <t>832102J000</t>
  </si>
  <si>
    <t>УПЛОТНИТЕЛЬ ОКНА ДВЕРИ</t>
  </si>
  <si>
    <t>82850A2000</t>
  </si>
  <si>
    <t>Молдинг двери передней левой верхний (дрм)</t>
  </si>
  <si>
    <t>82850A2010</t>
  </si>
  <si>
    <t>Молдинг двери передней левой верхний (дрм) CEED JD 2015-&gt;</t>
  </si>
  <si>
    <t>831202K000</t>
  </si>
  <si>
    <t>831203U000</t>
  </si>
  <si>
    <t>831302P002</t>
  </si>
  <si>
    <t>831343F000</t>
  </si>
  <si>
    <t>831352T000</t>
  </si>
  <si>
    <t>831402P002</t>
  </si>
  <si>
    <t>828602G000</t>
  </si>
  <si>
    <t>828602T000</t>
  </si>
  <si>
    <t>Молдинг двери передней правой хром</t>
  </si>
  <si>
    <t>828603C000</t>
  </si>
  <si>
    <t>828603T000</t>
  </si>
  <si>
    <t>828833E000</t>
  </si>
  <si>
    <t>831100Z000</t>
  </si>
  <si>
    <t>831102J000WK</t>
  </si>
  <si>
    <t>831103E000</t>
  </si>
  <si>
    <t>3783</t>
  </si>
  <si>
    <t>Свеча зажигания BKR6ES</t>
  </si>
  <si>
    <t>380091390</t>
  </si>
  <si>
    <t xml:space="preserve">Клипса пластмассовая </t>
  </si>
  <si>
    <t>2541226010</t>
  </si>
  <si>
    <t>5171526110</t>
  </si>
  <si>
    <t>Кулак поворотный</t>
  </si>
  <si>
    <t>67030</t>
  </si>
  <si>
    <t>9230325000</t>
  </si>
  <si>
    <t>410322N000</t>
  </si>
  <si>
    <t>410002N520</t>
  </si>
  <si>
    <t>410682N000</t>
  </si>
  <si>
    <t>8732126000</t>
  </si>
  <si>
    <t>Уплотнитель двери багажника</t>
  </si>
  <si>
    <t>8719126000YD</t>
  </si>
  <si>
    <t>Уплотнитель двери багажника стекла</t>
  </si>
  <si>
    <t>463444G100</t>
  </si>
  <si>
    <t>Суппорт саленоидов</t>
  </si>
  <si>
    <t>0K240P2300</t>
  </si>
  <si>
    <t>ФИКСИРУЮЩИЙ ШТИФТ СТАЛЬ ИЗГОТАВЛИВАЮТСЯ НА ФРЕЗЕРНОМ И ТОКАРНОМ СТАНКА</t>
  </si>
  <si>
    <t>552752Y000</t>
  </si>
  <si>
    <t>552742Y000</t>
  </si>
  <si>
    <t>R8570R0001</t>
  </si>
  <si>
    <t>КОВЕР БАГАЖНИКА ТЕКСТИЛЬНЫЙ, 7, 8 МЕСТ (ДЛИННЫЙ)</t>
  </si>
  <si>
    <t>3499701</t>
  </si>
  <si>
    <t>Наконечник рулевой тяги | перед прав |</t>
  </si>
  <si>
    <t>3499801</t>
  </si>
  <si>
    <t>Наконечник рулевой тяги | перед лев |</t>
  </si>
  <si>
    <t>CQKH77R</t>
  </si>
  <si>
    <t>R85702J200K</t>
  </si>
  <si>
    <t>R8570P2100K</t>
  </si>
  <si>
    <t>1170306457K</t>
  </si>
  <si>
    <t>910249</t>
  </si>
  <si>
    <t>Защитный комплект</t>
  </si>
  <si>
    <t>ALF1020ST</t>
  </si>
  <si>
    <t>Защита картера и кпп</t>
  </si>
  <si>
    <t>3935045700</t>
  </si>
  <si>
    <t>Датчик распредвала</t>
  </si>
  <si>
    <t>77604</t>
  </si>
  <si>
    <t>Радиатор печки</t>
  </si>
  <si>
    <t>YSBB1CA100QQH</t>
  </si>
  <si>
    <t>АНТИКОРРОЗИЙНОЕ ВОДООТТАЛКИВАЮЩЕЕ СРЕДСТВО ДЛЯ ОБРАБОТКИ КУЗОВНЫХ ДЕТАЛЕЙ СФ З180512-013</t>
  </si>
  <si>
    <t>87752R0100</t>
  </si>
  <si>
    <t>Накладка порога правого Carnival</t>
  </si>
  <si>
    <t>76004R0000</t>
  </si>
  <si>
    <t>Дверь передняя правая Carnival</t>
  </si>
  <si>
    <t>77004R0010</t>
  </si>
  <si>
    <t>Дверь задняя правая (сдвижная) Carnival</t>
  </si>
  <si>
    <t>82140R0000</t>
  </si>
  <si>
    <t>Уплотнитель двери передней правой Carnival</t>
  </si>
  <si>
    <t>82120R0000</t>
  </si>
  <si>
    <t>Уплотнитель проёма двери передней правой Carnival</t>
  </si>
  <si>
    <t>71120R0A00</t>
  </si>
  <si>
    <t>Проёи двери пер правой Carnival</t>
  </si>
  <si>
    <t>82481R0000</t>
  </si>
  <si>
    <t>Монтажный щит двери пер правой Carnival</t>
  </si>
  <si>
    <t>81320R0020</t>
  </si>
  <si>
    <t>Замок двери передней правой Carnival</t>
  </si>
  <si>
    <t>80420R0000</t>
  </si>
  <si>
    <t>Шторка безопасности правая (сверху) Carnival</t>
  </si>
  <si>
    <t>88810R0200OFB</t>
  </si>
  <si>
    <t>Ремень безопасности левый пер Carnival</t>
  </si>
  <si>
    <t>88890R0000OFB</t>
  </si>
  <si>
    <t>Регулятор ремня безопасности Carnival</t>
  </si>
  <si>
    <t>95910R0500</t>
  </si>
  <si>
    <t>Контроллер подушек безопасности Carnival</t>
  </si>
  <si>
    <t>88460R0040KXA</t>
  </si>
  <si>
    <t>Обивка спинки сиденья Carnival</t>
  </si>
  <si>
    <t>88450R0010</t>
  </si>
  <si>
    <t>Подушка спинки сиденья Carnival</t>
  </si>
  <si>
    <t>80620R0000</t>
  </si>
  <si>
    <t>Подушка безопасности сиденья Carnival</t>
  </si>
  <si>
    <t>87732R0100</t>
  </si>
  <si>
    <t>Молдинг сдвижной двери правой Carnival</t>
  </si>
  <si>
    <t>87722R0100</t>
  </si>
  <si>
    <t>Молдинг двери передней правой Carnival</t>
  </si>
  <si>
    <t>81405R0000</t>
  </si>
  <si>
    <t>Замок сдвижной двери правой Carnival</t>
  </si>
  <si>
    <t>85880R0000OFB</t>
  </si>
  <si>
    <t>Накладка порога внутренняя пере правая Carnival</t>
  </si>
  <si>
    <t>85883R0000OFB</t>
  </si>
  <si>
    <t>Накладка порога пер правая Carnival</t>
  </si>
  <si>
    <t>85885R0000OFB</t>
  </si>
  <si>
    <t>Накладка порога зад правая Carnival</t>
  </si>
  <si>
    <t>83865R0000</t>
  </si>
  <si>
    <t>Уплотнитель сдвижной двери правой Carnival</t>
  </si>
  <si>
    <t>83243R0000</t>
  </si>
  <si>
    <t>Концевик доводцика сдвижной двери Carnival</t>
  </si>
  <si>
    <t>83120R0000</t>
  </si>
  <si>
    <t>Уплотнитель проёма сдвижной двери правой Carnival</t>
  </si>
  <si>
    <t>85737R0000OFB</t>
  </si>
  <si>
    <t>Дверь вещевого ящика багажника Carnival</t>
  </si>
  <si>
    <t>R8380G6501</t>
  </si>
  <si>
    <t>КОМПЛЕКТ ЗАЩИТА РАДИАТОРА PICANTO FL GT LINE</t>
  </si>
  <si>
    <t>940278</t>
  </si>
  <si>
    <t>91890L2040</t>
  </si>
  <si>
    <t>EHE013</t>
  </si>
  <si>
    <t>Опора вала карданного</t>
  </si>
  <si>
    <t>GGXH125</t>
  </si>
  <si>
    <t>2831023930</t>
  </si>
  <si>
    <t>66765B2000</t>
  </si>
  <si>
    <t>981307A200</t>
  </si>
  <si>
    <t>934101C200</t>
  </si>
  <si>
    <t>Переключатель света</t>
  </si>
  <si>
    <t>588155H000DS</t>
  </si>
  <si>
    <t>Шланг тормзной</t>
  </si>
  <si>
    <t>287205H350</t>
  </si>
  <si>
    <t>Труба выхлопная</t>
  </si>
  <si>
    <t>MOS141</t>
  </si>
  <si>
    <t>230412E801</t>
  </si>
  <si>
    <t>1884310063</t>
  </si>
  <si>
    <t>548133Z000</t>
  </si>
  <si>
    <t>P1GB035</t>
  </si>
  <si>
    <t>1879005261QQK</t>
  </si>
  <si>
    <t>Набор наклеек</t>
  </si>
  <si>
    <t>R4000L2001</t>
  </si>
  <si>
    <t>817704H010</t>
  </si>
  <si>
    <t>82308R0020GC6</t>
  </si>
  <si>
    <t>Обивка двери пер правой Carnival</t>
  </si>
  <si>
    <t>82260R0010</t>
  </si>
  <si>
    <t>Накладка рамки двери пер правой вертикальная Carnival</t>
  </si>
  <si>
    <t>83280R0010</t>
  </si>
  <si>
    <t>Накладка рамки двери зад правой задняя вертикальная Carnival</t>
  </si>
  <si>
    <t>86832R0000</t>
  </si>
  <si>
    <t>Брызговик переднего правого колеса Carnival</t>
  </si>
  <si>
    <t>8137242</t>
  </si>
  <si>
    <t>28138G6000</t>
  </si>
  <si>
    <t>49584B2200</t>
  </si>
  <si>
    <t>ПЫЛЬНИК ШРУСА КОЛЕСА, ПОСТАВЛЯЕТСЯ В КОМПЛЕКТЕ С ХОМУТАМИ 2ШТ</t>
  </si>
  <si>
    <t>319224H900</t>
  </si>
  <si>
    <t>R4010J6000</t>
  </si>
  <si>
    <t>ЗАЩИТА КПП, СТАЛЬ, 3.3</t>
  </si>
  <si>
    <t>R8570J6100WK</t>
  </si>
  <si>
    <t>Коврик багажника (текстиль) K900</t>
  </si>
  <si>
    <t>66316J6000</t>
  </si>
  <si>
    <t>КРОНШТЕЙН КРЫЛА</t>
  </si>
  <si>
    <t>66326J6000</t>
  </si>
  <si>
    <t>3W280ADE00</t>
  </si>
  <si>
    <t>2142121030</t>
  </si>
  <si>
    <t>85849D4000</t>
  </si>
  <si>
    <t>Клипса OPTIMA JF</t>
  </si>
  <si>
    <t>85419D4000</t>
  </si>
  <si>
    <t>Фиксатор стекла OPTIMA JF</t>
  </si>
  <si>
    <t>1898009500</t>
  </si>
  <si>
    <t>Мультипредохранитель</t>
  </si>
  <si>
    <t>CKKH4</t>
  </si>
  <si>
    <t>HYIRIX35D</t>
  </si>
  <si>
    <t>Шрус внутрений правый</t>
  </si>
  <si>
    <t>LRCKIST04350</t>
  </si>
  <si>
    <t>Радиатор охлаждения 2,0d а\т</t>
  </si>
  <si>
    <t>KC199</t>
  </si>
  <si>
    <t>575102C200</t>
  </si>
  <si>
    <t>R20491NW</t>
  </si>
  <si>
    <t>Рулевая рейка с тягами гидравлическая</t>
  </si>
  <si>
    <t>8683207810</t>
  </si>
  <si>
    <t>R85702K100</t>
  </si>
  <si>
    <t>Коврик багажника (резина) SOUL 2009 (без органайзера)</t>
  </si>
  <si>
    <t>552404B001</t>
  </si>
  <si>
    <t>Палец рессоры задней</t>
  </si>
  <si>
    <t>PJAR070</t>
  </si>
  <si>
    <t>87230H0000QQK</t>
  </si>
  <si>
    <t>S2630002502</t>
  </si>
  <si>
    <t>81316A7000</t>
  </si>
  <si>
    <t>ПРОВОДКА ДВЕРИ</t>
  </si>
  <si>
    <t>P1LA028</t>
  </si>
  <si>
    <t>311211C000</t>
  </si>
  <si>
    <t>Кольцо топливного фильтра</t>
  </si>
  <si>
    <t>311221C000</t>
  </si>
  <si>
    <t>545324B000</t>
  </si>
  <si>
    <t>Болт переднего рычага</t>
  </si>
  <si>
    <t>HZ13655</t>
  </si>
  <si>
    <t>Ремень клиновой 13x655 13x655</t>
  </si>
  <si>
    <t>552294B000</t>
  </si>
  <si>
    <t>Гайка стремянки</t>
  </si>
  <si>
    <t>R81402K001</t>
  </si>
  <si>
    <t>Коврики салона (4 шт.) (текстиль, черные) SOUL 2009</t>
  </si>
  <si>
    <t>286265A000</t>
  </si>
  <si>
    <t>253804L050</t>
  </si>
  <si>
    <t>Вентилятор охлаждения радиатора ДВС в сборе с кожухом и бачком расширительным RIO 2015-&gt;/SOLARIS 2012-2014</t>
  </si>
  <si>
    <t>585101H200QQK</t>
  </si>
  <si>
    <t>Главный тормозной цилиндр в сборе Cee'd Cee'd</t>
  </si>
  <si>
    <t>3315645700</t>
  </si>
  <si>
    <t>857301P000NZ</t>
  </si>
  <si>
    <t>Обшивка багажника левая</t>
  </si>
  <si>
    <t>794203K000</t>
  </si>
  <si>
    <t>Петля двери передней левой нижняя=задней правой верхняя SOUL/CEED JD 2012-2015</t>
  </si>
  <si>
    <t>4630823000</t>
  </si>
  <si>
    <t>Провод АКПП</t>
  </si>
  <si>
    <t>93840F2100</t>
  </si>
  <si>
    <t>Концевик педали сцепления</t>
  </si>
  <si>
    <t>3918022600</t>
  </si>
  <si>
    <t>Датчик расположения коленвала</t>
  </si>
  <si>
    <t>972503E2619W</t>
  </si>
  <si>
    <t>209112BU03A</t>
  </si>
  <si>
    <t>0K5304J300</t>
  </si>
  <si>
    <t>ШЕСТЕРНЯ ДИФФЕРЕНЦИАЛА ВЕДУЩЕГО МОСТА</t>
  </si>
  <si>
    <t>R8570C5101</t>
  </si>
  <si>
    <t>КОВРИК БАГАЖНОГО ОТСЕКА РЕЗИНОВЫЙ UM  7-МЕСТ (короткий)</t>
  </si>
  <si>
    <t>64101G6000</t>
  </si>
  <si>
    <t>ПЕРЕДНЯЯ НЕСУЩАЯ ПАНЕЛЬ КРЕПЛЕНИЯ РАДИАТОРА</t>
  </si>
  <si>
    <t>87370D4150</t>
  </si>
  <si>
    <t>Накладка крышки багажника OPTIMA 2015-&gt;</t>
  </si>
  <si>
    <t>66311G6120</t>
  </si>
  <si>
    <t>66321G6120</t>
  </si>
  <si>
    <t>86513G6700</t>
  </si>
  <si>
    <t>86514G6700</t>
  </si>
  <si>
    <t>51701A7000QQK</t>
  </si>
  <si>
    <t>Кулак поворотный в сборе правый</t>
  </si>
  <si>
    <t>87721G6700</t>
  </si>
  <si>
    <t>НАКЛАДКА КРЫЛА</t>
  </si>
  <si>
    <t>87722G6700</t>
  </si>
  <si>
    <t>87731G6700</t>
  </si>
  <si>
    <t>87732G6700</t>
  </si>
  <si>
    <t>92201G6400</t>
  </si>
  <si>
    <t>92202G6400</t>
  </si>
  <si>
    <t>R8130J7300P</t>
  </si>
  <si>
    <t>К-КТ КОВРОВ САЛОНА+БАГАЖНОГО ОТСЕКА,PROCEED,GT,С ПОГРУЗОЧНЫМИ НАПРАВЛЯЮЩИМИ 2019</t>
  </si>
  <si>
    <t>253852T300</t>
  </si>
  <si>
    <t>Резистор</t>
  </si>
  <si>
    <t>R8460J7202</t>
  </si>
  <si>
    <t>ПОДКРЫЛОК С ШУМОИЗОЛЯЦИЕЙ, ПЕРЕДНИЙ ЛЕВЫЙ PROCEED</t>
  </si>
  <si>
    <t>R8570J7310</t>
  </si>
  <si>
    <t>КОВРИК БАГАЖНОГО ОТСЕКА 1,4DCT PROCEED,GT-LINE (БЕЗ ПОГРУЗОЧНЫХ НАПРАВ</t>
  </si>
  <si>
    <t>R8570J7300WK</t>
  </si>
  <si>
    <t>Коврик багажника текстильный (с погрузочными направляющими) PROCEED CD</t>
  </si>
  <si>
    <t>R8570J7310WK</t>
  </si>
  <si>
    <t>Коврик багажника текстильный (без погрузочный направляющих) PROCEED CD</t>
  </si>
  <si>
    <t>32800A0001QQK</t>
  </si>
  <si>
    <t>Переходник датчика стоп-сигнала</t>
  </si>
  <si>
    <t>86511A7210</t>
  </si>
  <si>
    <t>737003W000</t>
  </si>
  <si>
    <t>Дверь задка SPORTAGE окрашена</t>
  </si>
  <si>
    <t>215104A300</t>
  </si>
  <si>
    <t>92403C5500</t>
  </si>
  <si>
    <t>Фонарь задний левый в крышку багажника Prime</t>
  </si>
  <si>
    <t>86596F1520</t>
  </si>
  <si>
    <t>R8480AC001EL</t>
  </si>
  <si>
    <t>ЛОГОТИП KIA EL20</t>
  </si>
  <si>
    <t>545841C300</t>
  </si>
  <si>
    <t>Сайлентблок задний переднего рычага</t>
  </si>
  <si>
    <t>8261025000</t>
  </si>
  <si>
    <t>Ручка двери внутренняя левая</t>
  </si>
  <si>
    <t>713123UD000</t>
  </si>
  <si>
    <t>Порог левый Sportage Sportage</t>
  </si>
  <si>
    <t>888802Y200</t>
  </si>
  <si>
    <t>ДАТЧИК НЕПРИСТЕГНУТОГО РЕМНЯ БЕЗОПАСНОСТИ</t>
  </si>
  <si>
    <t>877413W000</t>
  </si>
  <si>
    <t>Молдинг заднего крыла левого</t>
  </si>
  <si>
    <t>86564H0500</t>
  </si>
  <si>
    <t>Облицовка ПТФ передняя правая</t>
  </si>
  <si>
    <t>92208H0200</t>
  </si>
  <si>
    <t>ПТФ передняя правая</t>
  </si>
  <si>
    <t>8691021010</t>
  </si>
  <si>
    <t>Фиксатор бампера заднего RIO 2015-&gt;</t>
  </si>
  <si>
    <t>527035K300</t>
  </si>
  <si>
    <t>Подшипник ступицы задний наружный</t>
  </si>
  <si>
    <t>527015K000</t>
  </si>
  <si>
    <t>Подшипник ступицы задний внутренний</t>
  </si>
  <si>
    <t>934903V110</t>
  </si>
  <si>
    <t>1886709095</t>
  </si>
  <si>
    <t>52970J7000</t>
  </si>
  <si>
    <t>Колпак колеса R15</t>
  </si>
  <si>
    <t>940091G141</t>
  </si>
  <si>
    <t>Щиток приборов в сборе</t>
  </si>
  <si>
    <t>310361Y100QQK</t>
  </si>
  <si>
    <t>Патрубок заправочной горловины комплект</t>
  </si>
  <si>
    <t>81450A4000</t>
  </si>
  <si>
    <t>Ответная часть замка двери пер лев</t>
  </si>
  <si>
    <t>86316Q5020</t>
  </si>
  <si>
    <t>R8222A2310</t>
  </si>
  <si>
    <t>Дефлекторы окон CEED JD HB</t>
  </si>
  <si>
    <t>876132P000</t>
  </si>
  <si>
    <t>Повторитель поворота зеркала заднего вида левого SORENTO XM2</t>
  </si>
  <si>
    <t>584204B820</t>
  </si>
  <si>
    <t>Цилиндр тормозной задний правый Porter</t>
  </si>
  <si>
    <t>2512425001</t>
  </si>
  <si>
    <t>97762A6000</t>
  </si>
  <si>
    <t>R40102T200</t>
  </si>
  <si>
    <t>Защита картера (карбон) OPTIMA</t>
  </si>
  <si>
    <t>587321R000</t>
  </si>
  <si>
    <t>Шланг тормозной передний правый RIO 2011-2015</t>
  </si>
  <si>
    <t>912004Y121</t>
  </si>
  <si>
    <t>Жгут проводов моторного отсека</t>
  </si>
  <si>
    <t>885004L010</t>
  </si>
  <si>
    <t>Механизм регулировки положения сиденья</t>
  </si>
  <si>
    <t>1Y425SBA00</t>
  </si>
  <si>
    <t>Накладка на задний бампер Picanto TA Picanto TA</t>
  </si>
  <si>
    <t>5282062200</t>
  </si>
  <si>
    <t>Сальник ступицы задний наружний HD120</t>
  </si>
  <si>
    <t>931102D000</t>
  </si>
  <si>
    <t>4332923010</t>
  </si>
  <si>
    <t>Подшипник полуоси</t>
  </si>
  <si>
    <t>528105K000</t>
  </si>
  <si>
    <t>Сальник ступицы задней внутрений HD72</t>
  </si>
  <si>
    <t>1573210001</t>
  </si>
  <si>
    <t>Заглушка впускного коллектора двигателя</t>
  </si>
  <si>
    <t>286505H311</t>
  </si>
  <si>
    <t>Глушитель HD78</t>
  </si>
  <si>
    <t>R81401P200</t>
  </si>
  <si>
    <t>Коврики салона (4 шт.) (текстиль) VENGA</t>
  </si>
  <si>
    <t>2551045501</t>
  </si>
  <si>
    <t>113322556644</t>
  </si>
  <si>
    <t>Разъем подушки безопасности универсальный</t>
  </si>
  <si>
    <t>548301G500</t>
  </si>
  <si>
    <t>5513038002</t>
  </si>
  <si>
    <t>Сайлентблок заднего верхнего рычага</t>
  </si>
  <si>
    <t>BH11032</t>
  </si>
  <si>
    <t>R81404Y100CC</t>
  </si>
  <si>
    <t>Коврики салона (4 шт.) (текстиль) RIO 2017 (Confederation CUP)</t>
  </si>
  <si>
    <t>E84554D000AL</t>
  </si>
  <si>
    <t>Защитная наклейка на задний бампер, алюминий</t>
  </si>
  <si>
    <t>64515D9000</t>
  </si>
  <si>
    <t>Кронштейн крыла переднего левого (приварной) SPORTAGE QLE 2015-&gt;</t>
  </si>
  <si>
    <t>282162F600</t>
  </si>
  <si>
    <t>56501B2000QQK</t>
  </si>
  <si>
    <t>ЗАГЛУШКА/ПЫЛЕЗАЩИТНЫЙ КОЖУХ И БОЛТ ШЕСТЕРНИ КАРТЕРА РУЛЕВОГО УПРАВЛЕНИЯ</t>
  </si>
  <si>
    <t>56502B2000QQK</t>
  </si>
  <si>
    <t>Установочный винт</t>
  </si>
  <si>
    <t>553221C000FFF</t>
  </si>
  <si>
    <t>319112D000</t>
  </si>
  <si>
    <t>R84554Y200</t>
  </si>
  <si>
    <t>Защитная накладка заднего бампера, сталь</t>
  </si>
  <si>
    <t>969854L000</t>
  </si>
  <si>
    <t>Датчик температуры окружающего воздуха RIO 2015 -&gt;</t>
  </si>
  <si>
    <t>596105H211</t>
  </si>
  <si>
    <t>Тормоз горный</t>
  </si>
  <si>
    <t>863521F000</t>
  </si>
  <si>
    <t>86614A2200</t>
  </si>
  <si>
    <t>Кронштейн бампера заднего правый CEED WAGON 2012-2015</t>
  </si>
  <si>
    <t>R85702T300</t>
  </si>
  <si>
    <t>Коврик багажника (пластик) OPTIMA 2011-&gt;</t>
  </si>
  <si>
    <t>938103KR0BQQK</t>
  </si>
  <si>
    <t>518515H001</t>
  </si>
  <si>
    <t>Колпак ступицы передней HD78</t>
  </si>
  <si>
    <t>5181245000</t>
  </si>
  <si>
    <t>Гайка ступицы передней HD78</t>
  </si>
  <si>
    <t>SD1031</t>
  </si>
  <si>
    <t>976061R000</t>
  </si>
  <si>
    <t>Радиатор кондиционера RIO 2011 -</t>
  </si>
  <si>
    <t>S311123R000</t>
  </si>
  <si>
    <t>954313T100QQK</t>
  </si>
  <si>
    <t>КОЖУХ КНОПКИ ЗАПУСКА ДВИГАТЕЛЯ</t>
  </si>
  <si>
    <t>65910C5000</t>
  </si>
  <si>
    <t>Панель задняя (метал.) SORENTO PRIME 2014-&gt;</t>
  </si>
  <si>
    <t>R40001H100</t>
  </si>
  <si>
    <t>Защита картера (карбон) CEED ED</t>
  </si>
  <si>
    <t>3381345600</t>
  </si>
  <si>
    <t>Прокладка под форсунку</t>
  </si>
  <si>
    <t>886002K050</t>
  </si>
  <si>
    <t>713221HD50</t>
  </si>
  <si>
    <t>Порог кузова правый Cee'd (ED)</t>
  </si>
  <si>
    <t>563453U511</t>
  </si>
  <si>
    <t>Блок рулевого управления EPS</t>
  </si>
  <si>
    <t>91941A2640</t>
  </si>
  <si>
    <t>Наклейка крышки блока предохранителей</t>
  </si>
  <si>
    <t>51720020000</t>
  </si>
  <si>
    <t>392102B312</t>
  </si>
  <si>
    <t>959201H100</t>
  </si>
  <si>
    <t>Датчик удара передний C'eed</t>
  </si>
  <si>
    <t>529101H230</t>
  </si>
  <si>
    <t>Диск колеса алюминиевый Cee'd</t>
  </si>
  <si>
    <t>863821H500</t>
  </si>
  <si>
    <t>Наклейка двери задней левой горизонтальная CEED WAGOON 2007-2008</t>
  </si>
  <si>
    <t>863621F000</t>
  </si>
  <si>
    <t>Наклейка двери передней левой горизонтальная Sportage Sportage</t>
  </si>
  <si>
    <t>863831H500</t>
  </si>
  <si>
    <t>Наклейка двери задней левой вертикальная задняя CEED WAGOON 2007-2008</t>
  </si>
  <si>
    <t>0K2DJ50992</t>
  </si>
  <si>
    <t>Наклейка двери задней правой вертикальная Spectra</t>
  </si>
  <si>
    <t>0K2DJ51991</t>
  </si>
  <si>
    <t>Наклейка двери задней левой горизонтальная Spectra</t>
  </si>
  <si>
    <t>0K3YB71300A</t>
  </si>
  <si>
    <t>Крыло заднее левое Rio (универсал)</t>
  </si>
  <si>
    <t>565402H000</t>
  </si>
  <si>
    <t>Тяга рулевая левая/правая Cee'd Cee'd</t>
  </si>
  <si>
    <t>924041H300</t>
  </si>
  <si>
    <t>Фонарь правый верхний (универсал) Cee'd Cee'd</t>
  </si>
  <si>
    <t>823011F000HAA</t>
  </si>
  <si>
    <t>863721H000</t>
  </si>
  <si>
    <t>Наклейка двери передней правой горизонтальная C'eed</t>
  </si>
  <si>
    <t>0K2DJ50981</t>
  </si>
  <si>
    <t>Наклейка двери передней правой горизонтальная Spectra</t>
  </si>
  <si>
    <t>863621H000</t>
  </si>
  <si>
    <t>Наклейка двери передней левой горизонтальная CEED WAGOON 2007-2008</t>
  </si>
  <si>
    <t>863731H300</t>
  </si>
  <si>
    <t>Наклейка двери передней правой вертикальная C'eed з-х дв. х/б</t>
  </si>
  <si>
    <t>954402K000</t>
  </si>
  <si>
    <t>Антенный усилитель</t>
  </si>
  <si>
    <t>S583022PA70</t>
  </si>
  <si>
    <t>243704A100</t>
  </si>
  <si>
    <t>Рычаг натяжителя цепи</t>
  </si>
  <si>
    <t>243764A100</t>
  </si>
  <si>
    <t>Рычаг цепи</t>
  </si>
  <si>
    <t>243774A100</t>
  </si>
  <si>
    <t>233674A100</t>
  </si>
  <si>
    <t>233604A100</t>
  </si>
  <si>
    <t>3192066200</t>
  </si>
  <si>
    <t>Фильтр топливный грубой очистки</t>
  </si>
  <si>
    <t>437941F000</t>
  </si>
  <si>
    <t>Трос КПП Спортаж</t>
  </si>
  <si>
    <t>8683107800</t>
  </si>
  <si>
    <t>Брызговик задний</t>
  </si>
  <si>
    <t>252812B030</t>
  </si>
  <si>
    <t>Ролик ремня c натяжителем</t>
  </si>
  <si>
    <t>546312Y000QQK</t>
  </si>
  <si>
    <t>ТРУБКА ПРУЖИНЫ ПЕРЕДНЕЙ ПОДВЕСКИ</t>
  </si>
  <si>
    <t>253775K201</t>
  </si>
  <si>
    <t>Накладка радиатора</t>
  </si>
  <si>
    <t>83553D9000QQK</t>
  </si>
  <si>
    <t>Водоотводные чехлы замков (к-т) левый правый</t>
  </si>
  <si>
    <t>972253E160</t>
  </si>
  <si>
    <t>WRKE400007</t>
  </si>
  <si>
    <t>WRKE400041</t>
  </si>
  <si>
    <t>WRKE400050</t>
  </si>
  <si>
    <t>WRKE400053</t>
  </si>
  <si>
    <t>WRKE400058</t>
  </si>
  <si>
    <t>WRKE400059</t>
  </si>
  <si>
    <t>WRKE400061</t>
  </si>
  <si>
    <t>WRKE400065</t>
  </si>
  <si>
    <t>WRKE400066</t>
  </si>
  <si>
    <t>WRKE400069</t>
  </si>
  <si>
    <t>WRKE400062</t>
  </si>
  <si>
    <t>WRKE400027</t>
  </si>
  <si>
    <t>R83804Y530</t>
  </si>
  <si>
    <t>КОМПЛЕКТ ЗАЩИТА РАДИАТОРА RIO 2015</t>
  </si>
  <si>
    <t>0K000005009</t>
  </si>
  <si>
    <t>WRKE400060</t>
  </si>
  <si>
    <t>WRKE400056</t>
  </si>
  <si>
    <t>WRKE400033</t>
  </si>
  <si>
    <t>WRKE400036</t>
  </si>
  <si>
    <t>WRKE400068</t>
  </si>
  <si>
    <t>WRKE400002</t>
  </si>
  <si>
    <t>WRKE400011</t>
  </si>
  <si>
    <t>WRKE400040</t>
  </si>
  <si>
    <t>WRKE400046</t>
  </si>
  <si>
    <t>WRKE400016</t>
  </si>
  <si>
    <t>WRKE400067</t>
  </si>
  <si>
    <t>WRKE400023</t>
  </si>
  <si>
    <t>WRKE400049</t>
  </si>
  <si>
    <t>WRKE4000BOX7</t>
  </si>
  <si>
    <t>Разъем электропроводки в ассортименте</t>
  </si>
  <si>
    <t>R8480AC433K</t>
  </si>
  <si>
    <t>Бейсболка venga</t>
  </si>
  <si>
    <t>WRKE400063</t>
  </si>
  <si>
    <t>WRKE400064</t>
  </si>
  <si>
    <t>WRKE400008</t>
  </si>
  <si>
    <t>WRKE400029</t>
  </si>
  <si>
    <t>WRKE400009</t>
  </si>
  <si>
    <t>WRKE400042</t>
  </si>
  <si>
    <t>WRKE400054</t>
  </si>
  <si>
    <t>WRKE400026</t>
  </si>
  <si>
    <t>WRKE400032</t>
  </si>
  <si>
    <t>WRKE400031</t>
  </si>
  <si>
    <t>WRKE400048</t>
  </si>
  <si>
    <t>WRKE400003</t>
  </si>
  <si>
    <t>WRKE400006</t>
  </si>
  <si>
    <t>WRKE400034</t>
  </si>
  <si>
    <t>WRKE400021</t>
  </si>
  <si>
    <t>WRKE400037</t>
  </si>
  <si>
    <t>WRKE400039</t>
  </si>
  <si>
    <t>WRKE400057</t>
  </si>
  <si>
    <t>WRKE400022</t>
  </si>
  <si>
    <t>WRKE400047</t>
  </si>
  <si>
    <t>WRKE400038</t>
  </si>
  <si>
    <t>WRKE400013</t>
  </si>
  <si>
    <t>WRKE400030</t>
  </si>
  <si>
    <t>WRKE400045</t>
  </si>
  <si>
    <t>WRKE400044</t>
  </si>
  <si>
    <t>WRKE400043</t>
  </si>
  <si>
    <t>WRKE400010</t>
  </si>
  <si>
    <t>WRKE400055</t>
  </si>
  <si>
    <t>WRKE400028</t>
  </si>
  <si>
    <t>WRKE400005</t>
  </si>
  <si>
    <t>WRKE400004</t>
  </si>
  <si>
    <t>WRKE400015</t>
  </si>
  <si>
    <t>253502P000</t>
  </si>
  <si>
    <t>Диффузор вентилятора охлаждения двс Sorento</t>
  </si>
  <si>
    <t>5295147000</t>
  </si>
  <si>
    <t>565401G000</t>
  </si>
  <si>
    <t>Тяга рулвая правая</t>
  </si>
  <si>
    <t>286275A300</t>
  </si>
  <si>
    <t>2641241000</t>
  </si>
  <si>
    <t>R8380J7200</t>
  </si>
  <si>
    <t>Сетка радиатора защитная Proceed GT 2019</t>
  </si>
  <si>
    <t>92490D4250QQK</t>
  </si>
  <si>
    <t>Проводка заднего фонаря 4 пина</t>
  </si>
  <si>
    <t>92490D4610QQK</t>
  </si>
  <si>
    <t>91500D4100QQK</t>
  </si>
  <si>
    <t>Ремкомплект проводов</t>
  </si>
  <si>
    <t>495002B800</t>
  </si>
  <si>
    <t>Привод левый в сборе</t>
  </si>
  <si>
    <t>2132145001</t>
  </si>
  <si>
    <t>813221G000</t>
  </si>
  <si>
    <t>Замок двери передней правой Rio Rio</t>
  </si>
  <si>
    <t>517162Y500</t>
  </si>
  <si>
    <t>Кулак поворотный правый</t>
  </si>
  <si>
    <t>0258986649</t>
  </si>
  <si>
    <t>Лямбда зонд</t>
  </si>
  <si>
    <t>96720J762DQQK</t>
  </si>
  <si>
    <t>R8460A2004</t>
  </si>
  <si>
    <t>ПОДКРЫЛОК С ШУМОИЗОЛЯЦИЕЙ  ЗАДНИЙ ЛЕВЫЙ CEED JD 5Dr</t>
  </si>
  <si>
    <t>0450000400</t>
  </si>
  <si>
    <t>Масло трансм. Hyundai ATF SP-III (4л)</t>
  </si>
  <si>
    <t>R8480AC1002K</t>
  </si>
  <si>
    <t>ФЛЕШКА "KIA" КРАСНАЯ 16GB</t>
  </si>
  <si>
    <t>LA298</t>
  </si>
  <si>
    <t>876114L010</t>
  </si>
  <si>
    <t>S58101A6A20</t>
  </si>
  <si>
    <t>GM90100300QQK</t>
  </si>
  <si>
    <t>SFK428</t>
  </si>
  <si>
    <t>Ремкомплект ручного тормоза</t>
  </si>
  <si>
    <t>52934D9100</t>
  </si>
  <si>
    <t>Гайка крепления датчика давления</t>
  </si>
  <si>
    <t>81590J7000</t>
  </si>
  <si>
    <t>ЗАЩЕЛКА  ЛЮЧКА ТОПЛИВНОЙ ГОРЛОВИНЫ</t>
  </si>
  <si>
    <t>54551C5000</t>
  </si>
  <si>
    <t>Сайлентблок переднего нижнего рычага задний</t>
  </si>
  <si>
    <t>55118C5000</t>
  </si>
  <si>
    <t>Сайлентблок заднего поперечного рычага задней оси</t>
  </si>
  <si>
    <t>55253C5000</t>
  </si>
  <si>
    <t>Сайлентблок переднего поперечного рычага задней оси</t>
  </si>
  <si>
    <t>921911M000</t>
  </si>
  <si>
    <t>Кожух передней фары</t>
  </si>
  <si>
    <t>981103W000</t>
  </si>
  <si>
    <t>Мотор стеклоочистителя</t>
  </si>
  <si>
    <t>548402T000</t>
  </si>
  <si>
    <t>921611H000</t>
  </si>
  <si>
    <t>Патрон лампы габарита Cee'd Cee'd</t>
  </si>
  <si>
    <t>392002F000FFF</t>
  </si>
  <si>
    <t>ДАТЧИК ДАВЛЕНИЯ  ВПУСКНОГО КОЛЛЕКТОРА</t>
  </si>
  <si>
    <t>2142133134</t>
  </si>
  <si>
    <t>Сальник балансировочного вала</t>
  </si>
  <si>
    <t>58411B2500</t>
  </si>
  <si>
    <t>84126K0000</t>
  </si>
  <si>
    <t>54551K0000</t>
  </si>
  <si>
    <t>1210EFATA47</t>
  </si>
  <si>
    <t>Шрус наружний</t>
  </si>
  <si>
    <t>974202P100VA</t>
  </si>
  <si>
    <t>ФОРСУНКА-ЦЕНТР. ВОЗД., ПРАВ.</t>
  </si>
  <si>
    <t>R8480AC1060K</t>
  </si>
  <si>
    <t>Кардхолдер  KIA с  защитой от сканирования</t>
  </si>
  <si>
    <t>2132142031</t>
  </si>
  <si>
    <t>P1CA011</t>
  </si>
  <si>
    <t>Прокладка поддона</t>
  </si>
  <si>
    <t>313102Y500</t>
  </si>
  <si>
    <t>833931M000</t>
  </si>
  <si>
    <t>ДЕМПФЕР ЗАДНЕЙ ДВЕРИ</t>
  </si>
  <si>
    <t>1898005926</t>
  </si>
  <si>
    <t>Предохранитель 50A 50A</t>
  </si>
  <si>
    <t>983512E100</t>
  </si>
  <si>
    <t>5296007500</t>
  </si>
  <si>
    <t>Колпак колеснго диска</t>
  </si>
  <si>
    <t>819962L000</t>
  </si>
  <si>
    <t>КЛЮЧ-ВСТАВКА</t>
  </si>
  <si>
    <t>663272P000</t>
  </si>
  <si>
    <t>Кронштейн крыла переднего правый (спереди) SORENTO 2009-2012</t>
  </si>
  <si>
    <t>1Y450ADE00</t>
  </si>
  <si>
    <t>Накладки на внутреннюю часть порога Picanto</t>
  </si>
  <si>
    <t>289504X920</t>
  </si>
  <si>
    <t>Катализатор (распродажа)</t>
  </si>
  <si>
    <t>558502J0010</t>
  </si>
  <si>
    <t>857271D000WK</t>
  </si>
  <si>
    <t>Крышка ящика инструментального большого Carens</t>
  </si>
  <si>
    <t>4337032100</t>
  </si>
  <si>
    <t>Синхронизатор КПП 3-4</t>
  </si>
  <si>
    <t>85746A2000WK</t>
  </si>
  <si>
    <t>55157EA501</t>
  </si>
  <si>
    <t>Сайленблок заднего рычага</t>
  </si>
  <si>
    <t>233514A600</t>
  </si>
  <si>
    <t>5444038000</t>
  </si>
  <si>
    <t>Стойка переднего верхнего рычага</t>
  </si>
  <si>
    <t>231242E000</t>
  </si>
  <si>
    <t>KWM003</t>
  </si>
  <si>
    <t>НАСОС СТЕКЛООМЫВАТЕЛЯ ЦЕНТРОБЕЖНОГО ТИПА ДЛЯ ЛЕГКОВЫХ АВТОМОБИЛЕЙ ТОРГ</t>
  </si>
  <si>
    <t>84253B1000QQK</t>
  </si>
  <si>
    <t>E60001H000</t>
  </si>
  <si>
    <t>Фаркоп Cee'd 2006 - 2009</t>
  </si>
  <si>
    <t>338134X500</t>
  </si>
  <si>
    <t>ELS42138600</t>
  </si>
  <si>
    <t>Устройство противоугонное механическое для кпп</t>
  </si>
  <si>
    <t>541485H050</t>
  </si>
  <si>
    <t>Сайленблок рессоры HD78</t>
  </si>
  <si>
    <t>T39210</t>
  </si>
  <si>
    <t>Натяжитель привода вспомогательных агрегатов</t>
  </si>
  <si>
    <t>ZK5FQ68006</t>
  </si>
  <si>
    <t>НАПОЛЬНОЕ ПОКРЫТИЕ БАГАЖНОГО ОТСЕКА (РАЗМЕР 110Х80Х2СМ)</t>
  </si>
  <si>
    <t>R9220AC101</t>
  </si>
  <si>
    <t>Автосигнализация Cobra 3868 Cobra 3868</t>
  </si>
  <si>
    <t>R9220AC303</t>
  </si>
  <si>
    <t>Датчик объема гиперчастотный Cobra AM5462 Cobra 5462</t>
  </si>
  <si>
    <t>R857007002</t>
  </si>
  <si>
    <t>Коврик багажника (резина) PICANTO 2006-2010</t>
  </si>
  <si>
    <t>R86003E001</t>
  </si>
  <si>
    <t>ДЕФЛЕКТОР КАПОТА KIA SORENTO Sorento 2006 MY, 26.04.06 &gt;</t>
  </si>
  <si>
    <t>R980099007</t>
  </si>
  <si>
    <t>Парктроник 8 датчиков серебристые (ж/к дисплей)</t>
  </si>
  <si>
    <t>E85701H000</t>
  </si>
  <si>
    <t>Коврик багажника (резина) CEED 2006-2012</t>
  </si>
  <si>
    <t>548132W100</t>
  </si>
  <si>
    <t>517150U000</t>
  </si>
  <si>
    <t>Кулак поворотный передний левый RIO</t>
  </si>
  <si>
    <t>977604E201</t>
  </si>
  <si>
    <t>Трубка кондиционера к-т BONGO 2006-&gt;</t>
  </si>
  <si>
    <t>1163308027KA</t>
  </si>
  <si>
    <t>1120610503</t>
  </si>
  <si>
    <t>54645C1000</t>
  </si>
  <si>
    <t>545603N101</t>
  </si>
  <si>
    <t>71504J7C40</t>
  </si>
  <si>
    <t>855503E000CY</t>
  </si>
  <si>
    <t>БОКОВАЯ НАКЛАДКА</t>
  </si>
  <si>
    <t>71601H0200</t>
  </si>
  <si>
    <t>БОКОВАЯ ПАНЕЛЬ КУЗОВА</t>
  </si>
  <si>
    <t>87611B2110</t>
  </si>
  <si>
    <t>87620J5220DCH</t>
  </si>
  <si>
    <t>86842Q5000</t>
  </si>
  <si>
    <t>86827J2000</t>
  </si>
  <si>
    <t>R8480AC506K</t>
  </si>
  <si>
    <t>БРЕЛОК RIO</t>
  </si>
  <si>
    <t>645852P500</t>
  </si>
  <si>
    <t>823014Y290WK</t>
  </si>
  <si>
    <t>ВНУТРЕННЯЯ ПАНЕЛЬ ПЕР ДВЕРЬ ЛЕВ</t>
  </si>
  <si>
    <t>85810H0000TTX</t>
  </si>
  <si>
    <t>85740C5000WK</t>
  </si>
  <si>
    <t>4386124700</t>
  </si>
  <si>
    <t>86591J7CA0</t>
  </si>
  <si>
    <t>87712J7CA0</t>
  </si>
  <si>
    <t>Расширитель крыла переднего правого</t>
  </si>
  <si>
    <t>881841H010</t>
  </si>
  <si>
    <t>52910J7700</t>
  </si>
  <si>
    <t>4624823000</t>
  </si>
  <si>
    <t>АРМАТУРА РЕГУЛИРУЮЩАЯ, ДЛЯ ТЕХНИЧЕСКОГО ОБСЛУЖИВАНИЯ И РЕМОНТА ЛЕГКОВЫ</t>
  </si>
  <si>
    <t>954011M110</t>
  </si>
  <si>
    <t>82667D9000</t>
  </si>
  <si>
    <t>92480D9010</t>
  </si>
  <si>
    <t>Патрон фонаря</t>
  </si>
  <si>
    <t>824502P000</t>
  </si>
  <si>
    <t>4879283AA</t>
  </si>
  <si>
    <t>4879282AA</t>
  </si>
  <si>
    <t>253803T260</t>
  </si>
  <si>
    <t>Вентилятор охлаждения ДВС в сборе QUORIS</t>
  </si>
  <si>
    <t>85420A9000AS</t>
  </si>
  <si>
    <t>Клипса обивки крыши SORENTO UM PRIME</t>
  </si>
  <si>
    <t>282133W000FFF</t>
  </si>
  <si>
    <t>LX2869</t>
  </si>
  <si>
    <t>86591K0500</t>
  </si>
  <si>
    <t>R8380K0000</t>
  </si>
  <si>
    <t>КОМПЛЕКТ ЗАЩИТНАЯ СЕТКА РАДИАТОРА SOUL 2019 (кроме Premium+)</t>
  </si>
  <si>
    <t>209203CA02</t>
  </si>
  <si>
    <t>0986356311</t>
  </si>
  <si>
    <t>Провод свечи зажигания к-т</t>
  </si>
  <si>
    <t>823407C000</t>
  </si>
  <si>
    <t>986301R800</t>
  </si>
  <si>
    <t>542305L001</t>
  </si>
  <si>
    <t>Серьга рессоры</t>
  </si>
  <si>
    <t>83860C5002</t>
  </si>
  <si>
    <t>Молдинг двери задней правой (сверху, ДРМ) SORENTO PRIME UM 2014-&gt;</t>
  </si>
  <si>
    <t>976193E010</t>
  </si>
  <si>
    <t>224413C110</t>
  </si>
  <si>
    <t>Прокладка клапанной крышки (правая)</t>
  </si>
  <si>
    <t>1987948341</t>
  </si>
  <si>
    <t>Ремень поликлиновой 4РК825</t>
  </si>
  <si>
    <t>87712G6700</t>
  </si>
  <si>
    <t>87742G6700</t>
  </si>
  <si>
    <t>Молдинг крыла задний правый</t>
  </si>
  <si>
    <t>0K5304J200</t>
  </si>
  <si>
    <t>ШЕСТЕРНЯ ДИФФЕРЕНЦИАЛА</t>
  </si>
  <si>
    <t>87711G6700</t>
  </si>
  <si>
    <t>Молдинг крыла</t>
  </si>
  <si>
    <t>652204E000</t>
  </si>
  <si>
    <t>Лонжерон кабины правый Kia Bongo Kia Bongo</t>
  </si>
  <si>
    <t>826553W000QQK</t>
  </si>
  <si>
    <t>4912943000</t>
  </si>
  <si>
    <t>Болт карданного вала</t>
  </si>
  <si>
    <t>231234A010</t>
  </si>
  <si>
    <t>86525B2000</t>
  </si>
  <si>
    <t>Спойлер бампера переднего (снизу) SOUL 2013-&gt;</t>
  </si>
  <si>
    <t>1140612303</t>
  </si>
  <si>
    <t>548483F100</t>
  </si>
  <si>
    <t>Втулка стабилизатора подвески</t>
  </si>
  <si>
    <t>652484E010</t>
  </si>
  <si>
    <t>Усилитель а стойки нижний</t>
  </si>
  <si>
    <t>841724E000</t>
  </si>
  <si>
    <t>Обивка пола кабины правый</t>
  </si>
  <si>
    <t>868413W001</t>
  </si>
  <si>
    <t>848504E100GW</t>
  </si>
  <si>
    <t>Кожух рулевой колонки</t>
  </si>
  <si>
    <t>R40102P300</t>
  </si>
  <si>
    <t>Защита картера (сталь) SORENTO MY 2011</t>
  </si>
  <si>
    <t>4315032000QQK</t>
  </si>
  <si>
    <t>Крышка вентиляционного отверстия МКПП</t>
  </si>
  <si>
    <t>819961Y010</t>
  </si>
  <si>
    <t>155348401</t>
  </si>
  <si>
    <t>530643B264</t>
  </si>
  <si>
    <t>530643B267</t>
  </si>
  <si>
    <t>Упорное кольцо редуктора дифференциала</t>
  </si>
  <si>
    <t>530353B600</t>
  </si>
  <si>
    <t>961902J900</t>
  </si>
  <si>
    <t>Контактный элемент проводки напольной консоли салона</t>
  </si>
  <si>
    <t>936002J620WK</t>
  </si>
  <si>
    <t>КНОПОЧНЫЙ ПЕРЕКЛЮЧАТЕЛЬ ПОДОГРЕВА СИДЕНИЯ</t>
  </si>
  <si>
    <t>12433M3109FFF</t>
  </si>
  <si>
    <t>RC133</t>
  </si>
  <si>
    <t>КРЫШКА ГОРЛОВИНЫ РАДИАТОРА</t>
  </si>
  <si>
    <t>92450G6000</t>
  </si>
  <si>
    <t>Фонарь противотуманный левый в бампер</t>
  </si>
  <si>
    <t>28140C1510QQK</t>
  </si>
  <si>
    <t>ТРУБКА ВОЗДУХООЧИСТИТЕЛЯ В СБОРЕ</t>
  </si>
  <si>
    <t>311121M999QQK</t>
  </si>
  <si>
    <t>ПРОВОДКА ТОПЛИВНОГО НАСОСА</t>
  </si>
  <si>
    <t>311121Y999QQK</t>
  </si>
  <si>
    <t>495514T000QQK</t>
  </si>
  <si>
    <t>ГАЙКА М18</t>
  </si>
  <si>
    <t>DVS</t>
  </si>
  <si>
    <t>Двигатель в сборе б/у</t>
  </si>
  <si>
    <t>R00000FIFA</t>
  </si>
  <si>
    <t>Эмблема FIFA RIO  15</t>
  </si>
  <si>
    <t>1897702223AS</t>
  </si>
  <si>
    <t>Разъем проводки концевика двери</t>
  </si>
  <si>
    <t>86551G6000</t>
  </si>
  <si>
    <t>0K214P2600</t>
  </si>
  <si>
    <t>ИЗДЕЛИЯ ЛИТЫЕ СТАЛЬНЫЕ: СТАБИЛИЗАТОР БАЛАНСИРОВОЧНОГО ВАЛА</t>
  </si>
  <si>
    <t>0K214P2500</t>
  </si>
  <si>
    <t>ELEMENT3D02279210</t>
  </si>
  <si>
    <t>Коврик в салон KIA SOUL 3D</t>
  </si>
  <si>
    <t>R8490AC018KMR</t>
  </si>
  <si>
    <t>Самоклеющ.стикеры (размер 160х70 мм)</t>
  </si>
  <si>
    <t>PKB048</t>
  </si>
  <si>
    <t>Колодки задние дисковые</t>
  </si>
  <si>
    <t>50879</t>
  </si>
  <si>
    <t>Датчик АБС задний прав</t>
  </si>
  <si>
    <t>52751B8100</t>
  </si>
  <si>
    <t>Датчик АБС</t>
  </si>
  <si>
    <t>R8380J5501</t>
  </si>
  <si>
    <t>КОМПЛЕКТ ЗАЩИТА РАДИАТОРА STINGER FL (с фронтальной камерой)</t>
  </si>
  <si>
    <t>R8380J5500</t>
  </si>
  <si>
    <t>КОМПЛЕКТ ЗАЩИТА РАДИАТОРА STINGER FL (без фронтальной камеры)</t>
  </si>
  <si>
    <t>5462322000</t>
  </si>
  <si>
    <t>R9713G6000</t>
  </si>
  <si>
    <t>Фильтр салона угольный</t>
  </si>
  <si>
    <t>R9713K0000</t>
  </si>
  <si>
    <t>R9713L2000</t>
  </si>
  <si>
    <t>Фильтр салона угольный К5</t>
  </si>
  <si>
    <t>R9713Q5000</t>
  </si>
  <si>
    <t>97777C5050</t>
  </si>
  <si>
    <t>R8490AC019KMR</t>
  </si>
  <si>
    <t>МАГНИТ ОРИГИНАЛЬНЫЙ АКСЕССУАР KIA</t>
  </si>
  <si>
    <t>62486C1000</t>
  </si>
  <si>
    <t>Сайлентблок подрамника OPTIMA 2011-&gt;</t>
  </si>
  <si>
    <t>R8490AC020KMR</t>
  </si>
  <si>
    <t>ЛИФЛЕТЫ "KIA SERVICE", 300 ШТ. В НАБОРе (6 ВИДОВ ПО 50 ШТ.)</t>
  </si>
  <si>
    <t>KIRI28091G</t>
  </si>
  <si>
    <t>НАКЛАДКИ ПОРОГОВ KIA RIO / RIO X-LINE (2017-)</t>
  </si>
  <si>
    <t>KK10319</t>
  </si>
  <si>
    <t>R8130G6500M</t>
  </si>
  <si>
    <t>КОВРЫ САЛОНА, РЕЗИНОВЫЕ (ЛИТЬЕВЫЕ), К-КТ 4 ШТ.</t>
  </si>
  <si>
    <t>R9720AC1006K</t>
  </si>
  <si>
    <t>КУРТКА, 60/62, рост 182-188</t>
  </si>
  <si>
    <t>R9720AC1016K</t>
  </si>
  <si>
    <t>КУРТКА ЗИМНЯЯ, 44/46, рост 158-164</t>
  </si>
  <si>
    <t>R9720AC1033K</t>
  </si>
  <si>
    <t>КУРТКА ЗИМНЯЯ, 60/62, рост 170-176</t>
  </si>
  <si>
    <t>R9720AC1034K</t>
  </si>
  <si>
    <t>КУРТКА ЗИМНЯЯ, 60/62, рост 182-188</t>
  </si>
  <si>
    <t>R9720AC1050K</t>
  </si>
  <si>
    <t>Халат мастера, 48/50, рост 182-188</t>
  </si>
  <si>
    <t>R9720AC1061K</t>
  </si>
  <si>
    <t>ХАЛАТ МАСТЕРА, 60/62, рост 170-176</t>
  </si>
  <si>
    <t>R9720AC1062K</t>
  </si>
  <si>
    <t>ХАЛАТ МАСТЕРА, 60/62, рост 182-188</t>
  </si>
  <si>
    <t>R9720AC1068K</t>
  </si>
  <si>
    <t>ЖИЛЕТ, ЧЕРНЫЙ, 40/42</t>
  </si>
  <si>
    <t>R9720AC1069K</t>
  </si>
  <si>
    <t>ЖИЛЕТ, ЧЕРНЫЙ, 44/46</t>
  </si>
  <si>
    <t>R9720AC1112K</t>
  </si>
  <si>
    <t>ФУТБОЛКА, СЕРАЯ, XXS (40/42)</t>
  </si>
  <si>
    <t>R9720AC1186K</t>
  </si>
  <si>
    <t>РУБАШКА, обхват шеи 42, рост 164-188</t>
  </si>
  <si>
    <t>R9720AC1187K</t>
  </si>
  <si>
    <t>РУБАШКА, обхват шеи 43, рост 164-188</t>
  </si>
  <si>
    <t>R9720AC1188K</t>
  </si>
  <si>
    <t>РУБАШКА, обхват шеи 44, рост 170-188</t>
  </si>
  <si>
    <t>R9720AC1189K</t>
  </si>
  <si>
    <t>РУБАШКА, обхват шеи 45, рост 170-188</t>
  </si>
  <si>
    <t>R9720AC1190K</t>
  </si>
  <si>
    <t>РУБАШКА, обхват шеи 46, рост 170-182</t>
  </si>
  <si>
    <t>R85702J500R</t>
  </si>
  <si>
    <t>R8570Q5000R</t>
  </si>
  <si>
    <t>R8570P2000R</t>
  </si>
  <si>
    <t>28113C1500AS</t>
  </si>
  <si>
    <t>R8480AC1095K</t>
  </si>
  <si>
    <t>БЕЙСБОЛКА KIA, БЕЛАЯ NEW</t>
  </si>
  <si>
    <t>84749Q5000WK</t>
  </si>
  <si>
    <t>Накладка торпедо  центральная</t>
  </si>
  <si>
    <t>92140H8000</t>
  </si>
  <si>
    <t>91200C5000QQK</t>
  </si>
  <si>
    <t>КОМПЛЕКТ ДЛЯ РЕМОНТА СОЕДИНИТЕЛЯ</t>
  </si>
  <si>
    <t>97191C5000QQK</t>
  </si>
  <si>
    <t>Нагреватель PTC</t>
  </si>
  <si>
    <t>R8480AC1081K</t>
  </si>
  <si>
    <t>ТЕРМОС "CARNIVAL" ДЛЯ ЕДЫ, СТАЛЬНОЙ, ЕМКОСТЬ 700 МЛ</t>
  </si>
  <si>
    <t>R9720AC1200K</t>
  </si>
  <si>
    <t>ГАЛСТУК "KIA"</t>
  </si>
  <si>
    <t>86695H0900</t>
  </si>
  <si>
    <t>Облицовка катафота зад бампера лев RIO 2015 -&gt;</t>
  </si>
  <si>
    <t>210202G131</t>
  </si>
  <si>
    <t>7PK1970</t>
  </si>
  <si>
    <t>Ремень поликлиновой</t>
  </si>
  <si>
    <t>25450L1200</t>
  </si>
  <si>
    <t>96310L2200</t>
  </si>
  <si>
    <t>98360R0300</t>
  </si>
  <si>
    <t>Щётка стеклоочистителя 500мм</t>
  </si>
  <si>
    <t>770033W010</t>
  </si>
  <si>
    <t>R8480AC1090K</t>
  </si>
  <si>
    <t>ФЛЕШ НАКОПИТЕЛЬ С ЛОГО KIA, 16 ГБ USB</t>
  </si>
  <si>
    <t>98850P2000</t>
  </si>
  <si>
    <t>Щетки стеклоочистителя задняя</t>
  </si>
  <si>
    <t>0923193100</t>
  </si>
  <si>
    <t>СЪЕМНИК МАСЛООТРАЖАТЕЛЯ</t>
  </si>
  <si>
    <t>86378R0020SCR</t>
  </si>
  <si>
    <t>Молдинг фары левой (хром)</t>
  </si>
  <si>
    <t>865112JAB0</t>
  </si>
  <si>
    <t>R4000H0500</t>
  </si>
  <si>
    <t>92401M0000</t>
  </si>
  <si>
    <t>Фонарь зад левый наружний</t>
  </si>
  <si>
    <t>0K583R0400</t>
  </si>
  <si>
    <t>СЪЕМНИК КОЛПАЧКА ДАТЧИКА КОЛЕСА</t>
  </si>
  <si>
    <t>DRKIAB035</t>
  </si>
  <si>
    <t xml:space="preserve">Устройство противоугонное механическое для акпп Rio III </t>
  </si>
  <si>
    <t>86111L2851</t>
  </si>
  <si>
    <t>2322142020</t>
  </si>
  <si>
    <t>Подшипник маховика</t>
  </si>
  <si>
    <t>4362311000</t>
  </si>
  <si>
    <t>Кольцо уплотнтельное</t>
  </si>
  <si>
    <t>86633A7800</t>
  </si>
  <si>
    <t>Кронштейн усилителя бампера заднего левый верхний CERATO 2016-&gt;</t>
  </si>
  <si>
    <t>86634A7800</t>
  </si>
  <si>
    <t>Кронштейн усилителя бампера заднего правый верхний CERATO 2016-&gt;</t>
  </si>
  <si>
    <t>88350L2030</t>
  </si>
  <si>
    <t>Наполнитель спинки левого сиденья</t>
  </si>
  <si>
    <t>66400H0500</t>
  </si>
  <si>
    <t>52960H0050</t>
  </si>
  <si>
    <t>91880H0020</t>
  </si>
  <si>
    <t>Жгут проводки заднего бампера</t>
  </si>
  <si>
    <t>87741D7000</t>
  </si>
  <si>
    <t>Расширитель крыла заднего левого</t>
  </si>
  <si>
    <t>66311D3000</t>
  </si>
  <si>
    <t>252122S000</t>
  </si>
  <si>
    <t>86110K0390</t>
  </si>
  <si>
    <t>58101R0A00</t>
  </si>
  <si>
    <t>86110R0311</t>
  </si>
  <si>
    <t>99150L2200</t>
  </si>
  <si>
    <t>71580L2000</t>
  </si>
  <si>
    <t>Суппорт фонаря заднего правого</t>
  </si>
  <si>
    <t>215102G500QQK</t>
  </si>
  <si>
    <t>Поддон масляный</t>
  </si>
  <si>
    <t>861112J830</t>
  </si>
  <si>
    <t>865652WAB0</t>
  </si>
  <si>
    <t>86650S1000</t>
  </si>
  <si>
    <t>R891AAC000K</t>
  </si>
  <si>
    <t>АВТОГАМАК ДЛЯ ПЕРЕВОЗКИ ЖИВОТНЫХ</t>
  </si>
  <si>
    <t>58101L0A11</t>
  </si>
  <si>
    <t>Комплект колодок передние K5</t>
  </si>
  <si>
    <t>86110J7231</t>
  </si>
  <si>
    <t>86511G6001</t>
  </si>
  <si>
    <t>86300G6700</t>
  </si>
  <si>
    <t>Эмблема "KIA" на бампер передний</t>
  </si>
  <si>
    <t>4573826350</t>
  </si>
  <si>
    <t>83840J7810WK</t>
  </si>
  <si>
    <t>Направляющая стекла (угол)</t>
  </si>
  <si>
    <t>83494J7300</t>
  </si>
  <si>
    <t>Держатель замка дв.</t>
  </si>
  <si>
    <t>83495J7300</t>
  </si>
  <si>
    <t>Фиксатор замка дв.</t>
  </si>
  <si>
    <t>836512W000</t>
  </si>
  <si>
    <t>Рука двери</t>
  </si>
  <si>
    <t>885452P010</t>
  </si>
  <si>
    <t>582522W000</t>
  </si>
  <si>
    <t>987122J100</t>
  </si>
  <si>
    <t>ЗАЩИТНЫЙ КОЖУХ ДЕРЖАТЕЛЯ ЩЕТКИ СТЕКЛООЧИСТИТЕЛЯ</t>
  </si>
  <si>
    <t>91961M6100</t>
  </si>
  <si>
    <t>95760C5600</t>
  </si>
  <si>
    <t>96630M6000</t>
  </si>
  <si>
    <t>25327K0200</t>
  </si>
  <si>
    <t>ЗАЛИВНАЯ ГОРЛОВИНА РАДИАТОРА В СБОРЕ СО ШЛАНГАМИ</t>
  </si>
  <si>
    <t>81420J7300</t>
  </si>
  <si>
    <t>ЗАМОК ДВЕРИ В СБОРЕ</t>
  </si>
  <si>
    <t>81130G6010</t>
  </si>
  <si>
    <t>82714B2000EQ</t>
  </si>
  <si>
    <t>96355C5000</t>
  </si>
  <si>
    <t>ДИНАМИК СИСТЕМЫ ЭКСТРЕННОГО ОПОВЕЩЕНИЯ, 15ВТ</t>
  </si>
  <si>
    <t>546333M000DS</t>
  </si>
  <si>
    <t>98713G3000</t>
  </si>
  <si>
    <t>ВТУЛКА СТЕКЛООЧИСТИТЕЛЯ ЗАДНЕГО СТЕКЛА</t>
  </si>
  <si>
    <t>57719D4000</t>
  </si>
  <si>
    <t>57737D4000</t>
  </si>
  <si>
    <t>ВТУЛКА РЕЕЧНОГО РУЛЕВОГО МЕХАНИЗМА РЕЗИНОМЕТАЛЛИЧЕСКАЯ</t>
  </si>
  <si>
    <t>58254H0300</t>
  </si>
  <si>
    <t>217722W000</t>
  </si>
  <si>
    <t>54584D3000</t>
  </si>
  <si>
    <t>221292E000</t>
  </si>
  <si>
    <t>5532307000</t>
  </si>
  <si>
    <t>5532407000</t>
  </si>
  <si>
    <t>96890C5500KLG</t>
  </si>
  <si>
    <t>95920M5100</t>
  </si>
  <si>
    <t>99310K0050</t>
  </si>
  <si>
    <t>77004J7800</t>
  </si>
  <si>
    <t>77003J7800</t>
  </si>
  <si>
    <t>972413E000</t>
  </si>
  <si>
    <t>76003J7800</t>
  </si>
  <si>
    <t>3730003870</t>
  </si>
  <si>
    <t>ГЕНЕРАТОР ДЛЯ ЛЕГКОВОГО АВТОМОБИЛЯ</t>
  </si>
  <si>
    <t>86325D9000</t>
  </si>
  <si>
    <t>ЭМБЛЕМА ДЕКОРАТИВНАЯ ПЛАСТИКОВАЯ "GT"</t>
  </si>
  <si>
    <t>LA441</t>
  </si>
  <si>
    <t>91601A7100</t>
  </si>
  <si>
    <t>ЭЛЕКТРОПРОВОДКА ПЕРЕДНЕЙ ДВЕРИ ВОДИТЕЛЯ</t>
  </si>
  <si>
    <t>394002C300</t>
  </si>
  <si>
    <t>924057C000</t>
  </si>
  <si>
    <t>Фонарь противотуманный</t>
  </si>
  <si>
    <t>9383045003</t>
  </si>
  <si>
    <t>Датчик заднего хода</t>
  </si>
  <si>
    <t>R0000CRUISE</t>
  </si>
  <si>
    <t>ЛОГОТИП KIA CRUISE</t>
  </si>
  <si>
    <t>417005K501</t>
  </si>
  <si>
    <t>Цилиндр сцепления рабочий</t>
  </si>
  <si>
    <t>2521542041</t>
  </si>
  <si>
    <t>5517026510</t>
  </si>
  <si>
    <t>711414E000</t>
  </si>
  <si>
    <t>Кронштейн крыла правый</t>
  </si>
  <si>
    <t>5516826500</t>
  </si>
  <si>
    <t>5516726500</t>
  </si>
  <si>
    <t>86372B2000</t>
  </si>
  <si>
    <t>Наклейка двери передней правой горизонтальная SOUL 2013 -&gt;</t>
  </si>
  <si>
    <t>253815H000</t>
  </si>
  <si>
    <t>Опора радиатора нижняя</t>
  </si>
  <si>
    <t>815330600</t>
  </si>
  <si>
    <t>3918027800</t>
  </si>
  <si>
    <t>Датчик положения коленвал</t>
  </si>
  <si>
    <t>231242F010</t>
  </si>
  <si>
    <t>313102Y300</t>
  </si>
  <si>
    <t>313202Y550</t>
  </si>
  <si>
    <t>552502H000</t>
  </si>
  <si>
    <t>Рычаг подвески задней левый=правый развальный CEED 2007-2009</t>
  </si>
  <si>
    <t>1229005161</t>
  </si>
  <si>
    <t>Болт для крепления подрулевого переключателя</t>
  </si>
  <si>
    <t>54551C1000</t>
  </si>
  <si>
    <t>Сайлетблок переднего рычага передний Optima 2016&gt;</t>
  </si>
  <si>
    <t>54813C1000</t>
  </si>
  <si>
    <t>ВТУЛКА СТАБИЛИЗАТОРА Optima 2016&gt;</t>
  </si>
  <si>
    <t>B2F46AC000</t>
  </si>
  <si>
    <t>87280B2500</t>
  </si>
  <si>
    <t>РЕЙЛИНГ КРЫШИ КУЗОВА</t>
  </si>
  <si>
    <t>87270B2500</t>
  </si>
  <si>
    <t>Направляющая кузова</t>
  </si>
  <si>
    <t>87251B2500</t>
  </si>
  <si>
    <t>ЗАЩИТНЫЙ КОЖУХ ОПОРЫ РЕЙЛИНГА КРЫШИ передний левый</t>
  </si>
  <si>
    <t>495012Y660</t>
  </si>
  <si>
    <t>921611P100</t>
  </si>
  <si>
    <t>Патрон лампы габарита</t>
  </si>
  <si>
    <t>583053QA00</t>
  </si>
  <si>
    <t>Колодки тормозные задние (ручника)</t>
  </si>
  <si>
    <t>8119933000</t>
  </si>
  <si>
    <t>Клипса зажим</t>
  </si>
  <si>
    <t>962152P000</t>
  </si>
  <si>
    <t>530483B500</t>
  </si>
  <si>
    <t>863631H300</t>
  </si>
  <si>
    <t>Наклейка двери передней левой вертикальная Cee'd Cee'd</t>
  </si>
  <si>
    <t>284112B500</t>
  </si>
  <si>
    <t>Прокладка впускного коллектора RIO 2011 -&gt;</t>
  </si>
  <si>
    <t>LX2739</t>
  </si>
  <si>
    <t>56390L2230</t>
  </si>
  <si>
    <t>P83001M800IM</t>
  </si>
  <si>
    <t>Накладка заднего бампера, вырез под глушит.</t>
  </si>
  <si>
    <t>00001473</t>
  </si>
  <si>
    <t>Штатное головное устройство</t>
  </si>
  <si>
    <t>1318418080</t>
  </si>
  <si>
    <t>Крепление троса кпп</t>
  </si>
  <si>
    <t>CBKH42L</t>
  </si>
  <si>
    <t>Опора шаровая | перед лев |</t>
  </si>
  <si>
    <t>CBKH42R</t>
  </si>
  <si>
    <t>Опора шаровая | перед прав |</t>
  </si>
  <si>
    <t>865611W210</t>
  </si>
  <si>
    <t>25385F2000</t>
  </si>
  <si>
    <t>РЕЗИСТОР ВЕНТИЛЯТОРА РАДИАТОРА, 20ВТ</t>
  </si>
  <si>
    <t>972661G200PH</t>
  </si>
  <si>
    <t>57720D4000</t>
  </si>
  <si>
    <t>54630B2DB0</t>
  </si>
  <si>
    <t>49584C1300</t>
  </si>
  <si>
    <t>ПЫЛЬНИК ШРУСА КОЛЕСА, ПОСТАВЛЯЕТСЯ В КОМПЛЕКТЕ С ХОМУТАМИ 3 ШТ, ДЕМПФЕ</t>
  </si>
  <si>
    <t>49581B2820</t>
  </si>
  <si>
    <t>ПЫЛЬНИК ШРУСА КОЛЕСА, ПОСТАВЛЯЕТСЯ В КОМПЛЕКТЕ С ХОМУТОМ 2ШТ, ДЕМПФЕР</t>
  </si>
  <si>
    <t>49575H5100</t>
  </si>
  <si>
    <t>ПЫЛЬНИК ШРУСА КОЛЕСА, ПОСТАВЛЯЕТСЯ В КОМПЛЕКТЕ С ХОМУТАМИ 4 ШТ, ДЕМПФЕ</t>
  </si>
  <si>
    <t>495832W200</t>
  </si>
  <si>
    <t>82653J7000</t>
  </si>
  <si>
    <t>284923A100</t>
  </si>
  <si>
    <t>2682545001</t>
  </si>
  <si>
    <t>826202K200AU5</t>
  </si>
  <si>
    <t>83661J7500</t>
  </si>
  <si>
    <t>54500D7000</t>
  </si>
  <si>
    <t>552752W000</t>
  </si>
  <si>
    <t>552742W000</t>
  </si>
  <si>
    <t>92406D4500</t>
  </si>
  <si>
    <t>09527AL500</t>
  </si>
  <si>
    <t>СЪЕМНИК ПОДШИПНИКА, ПРИНЦИП ДЕЙСТВИЯ РУЧНОЙ (МЕХАНИЧЕСКИЙ)</t>
  </si>
  <si>
    <t>31922D3900</t>
  </si>
  <si>
    <t>71401B2B00</t>
  </si>
  <si>
    <t>81616A2700</t>
  </si>
  <si>
    <t>СТЕКЛО ПАНОРАМНОГО ЛЮКА</t>
  </si>
  <si>
    <t>0K2A158560C</t>
  </si>
  <si>
    <t>3613711140</t>
  </si>
  <si>
    <t>СТОПОРНОЕ КОЛЬЦО СТАРТЕРА ИЗГОТОВЛЕНА МЕТОДОМ ШТАМПОВКИ</t>
  </si>
  <si>
    <t>2824642600</t>
  </si>
  <si>
    <t>ТРУБКА МАСЛОПРОВОДА ТУРБОКОМПРЕССОРА, ПРЕДНАЗНАЧЕНА ДЛЯ ПОДАЧИ МАСЛА</t>
  </si>
  <si>
    <t>583112WA70</t>
  </si>
  <si>
    <t>95430G6600</t>
  </si>
  <si>
    <t>92102Q5200</t>
  </si>
  <si>
    <t>92207K0100</t>
  </si>
  <si>
    <t>85418A9000</t>
  </si>
  <si>
    <t>4623739000</t>
  </si>
  <si>
    <t>92101D4150</t>
  </si>
  <si>
    <t>815131G000</t>
  </si>
  <si>
    <t>УПОР КОРПУСА ПЕРЧАТОЧНОГО ЯЩИКА</t>
  </si>
  <si>
    <t>311153Z000</t>
  </si>
  <si>
    <t>2132142021</t>
  </si>
  <si>
    <t>58718D4200</t>
  </si>
  <si>
    <t>ТРУБКА ТОРМОЗНОЙ СИСТЕМЫ, ЛЕГИРОВАННАЯ СТАЛЬ, D=12ММ</t>
  </si>
  <si>
    <t>977621D700</t>
  </si>
  <si>
    <t>Трубка системы охлаждения салона</t>
  </si>
  <si>
    <t>83220J7800</t>
  </si>
  <si>
    <t>432002A000</t>
  </si>
  <si>
    <t>83150D4000</t>
  </si>
  <si>
    <t>822311Y300</t>
  </si>
  <si>
    <t>82220J7700</t>
  </si>
  <si>
    <t>3135707500</t>
  </si>
  <si>
    <t>92402Q5000</t>
  </si>
  <si>
    <t>282922B700</t>
  </si>
  <si>
    <t>ФИТИНГ ТРУБКИ ТУРБОКОМПРЕССОРА</t>
  </si>
  <si>
    <t>92404D4050</t>
  </si>
  <si>
    <t>ФОНАРЬ В СБОРЕ</t>
  </si>
  <si>
    <t>56552A6000</t>
  </si>
  <si>
    <t>54530G6000</t>
  </si>
  <si>
    <t>452734C050</t>
  </si>
  <si>
    <t>2312403300</t>
  </si>
  <si>
    <t>1153306185</t>
  </si>
  <si>
    <t>ШПИЛЬКА М10</t>
  </si>
  <si>
    <t>285152F600</t>
  </si>
  <si>
    <t>ШПИЛЬКА М8 ТУРБОКОМПРЕССОРА</t>
  </si>
  <si>
    <t>49542D9130</t>
  </si>
  <si>
    <t>49582D4150</t>
  </si>
  <si>
    <t>25485C1500</t>
  </si>
  <si>
    <t>96210F1300EB</t>
  </si>
  <si>
    <t>ШТЫРЕВАЯ АНТЕННА</t>
  </si>
  <si>
    <t>82450M6020</t>
  </si>
  <si>
    <t>983602V000</t>
  </si>
  <si>
    <t>254683C810</t>
  </si>
  <si>
    <t>25450Q5200</t>
  </si>
  <si>
    <t>25410D3000</t>
  </si>
  <si>
    <t>25411FD000</t>
  </si>
  <si>
    <t>587313T950</t>
  </si>
  <si>
    <t>98675D4000</t>
  </si>
  <si>
    <t>ШЛАНГ ФАРООМЫВАТЕЛЯ</t>
  </si>
  <si>
    <t>221252F000</t>
  </si>
  <si>
    <t>ШПИЛЬКА</t>
  </si>
  <si>
    <t>3147227400</t>
  </si>
  <si>
    <t>230402E910</t>
  </si>
  <si>
    <t>1879000734AS</t>
  </si>
  <si>
    <t>9999900134AS</t>
  </si>
  <si>
    <t>9999900061AS</t>
  </si>
  <si>
    <t>58302G4A50</t>
  </si>
  <si>
    <t>58302K0A50</t>
  </si>
  <si>
    <t>58101J9A00</t>
  </si>
  <si>
    <t>4552526610</t>
  </si>
  <si>
    <t>КОМПЛЕКТ ФРИКЦИОННЫХ ДИСКОВ АКПП (11ШТ)</t>
  </si>
  <si>
    <t>58101J9A10</t>
  </si>
  <si>
    <t>58302Q5A00</t>
  </si>
  <si>
    <t>583022JA50</t>
  </si>
  <si>
    <t>281123M300</t>
  </si>
  <si>
    <t>9999900085AS</t>
  </si>
  <si>
    <t>961202T100</t>
  </si>
  <si>
    <t>28116H8100</t>
  </si>
  <si>
    <t>КОРОТКАЯ ТРУБКА ВОЗДУШНОГО ФИЛЬТРА ДВИГАТЕЛЯ</t>
  </si>
  <si>
    <t>28112B2000</t>
  </si>
  <si>
    <t>97811H9000</t>
  </si>
  <si>
    <t>921402W500</t>
  </si>
  <si>
    <t>82652M6200</t>
  </si>
  <si>
    <t>82662A2000</t>
  </si>
  <si>
    <t>82652G6040</t>
  </si>
  <si>
    <t>97641C5100</t>
  </si>
  <si>
    <t>392102E421</t>
  </si>
  <si>
    <t>КИСЛОРОДНЫЙ ДАТЧИК ДВИГАТЕЛЯ - ЭЛЕКТРОХИМИЧЕСКИЙ ЛЯМБДА-ЗОНД ДЛЯ РЕГУЛ</t>
  </si>
  <si>
    <t>81996G6100</t>
  </si>
  <si>
    <t>99241J6101</t>
  </si>
  <si>
    <t>091492T400</t>
  </si>
  <si>
    <t>Кожух для инструментов пластик</t>
  </si>
  <si>
    <t>81820K0010</t>
  </si>
  <si>
    <t>92535M6300</t>
  </si>
  <si>
    <t>Кузовная панель фонаря подсветки номерного знака</t>
  </si>
  <si>
    <t>281112G300</t>
  </si>
  <si>
    <t>КРЫШКА КОРПУСА ВОЗДУШНОГО ФИЛЬТРА</t>
  </si>
  <si>
    <t>86554E4000</t>
  </si>
  <si>
    <t>84753K0000WK</t>
  </si>
  <si>
    <t>86575G6000</t>
  </si>
  <si>
    <t>КРОНШТЕЙН ВОЗДУХОВОДА</t>
  </si>
  <si>
    <t>86576G6000</t>
  </si>
  <si>
    <t>853172E010</t>
  </si>
  <si>
    <t>64158C5000</t>
  </si>
  <si>
    <t>КРОНШТЕЙН ТРОСИКА ЗАМКА КАПОТА, СПОСОБ ИЗГОТОВЛЕНИЯ КОМБИНИРОВАННЫЙ: Ш</t>
  </si>
  <si>
    <t>65581F9000</t>
  </si>
  <si>
    <t>КРОНШТЕЙН МОНТАЖНОЙ ОПОРЫ ЗАПАСНОГО КОЛЕСА</t>
  </si>
  <si>
    <t>847184X000</t>
  </si>
  <si>
    <t>КРОНШТЕЙН ПРИБОРНОЙ ПАНЕЛИ</t>
  </si>
  <si>
    <t>82260D4010</t>
  </si>
  <si>
    <t>Молдинг</t>
  </si>
  <si>
    <t>82850J7800</t>
  </si>
  <si>
    <t>82860J7000</t>
  </si>
  <si>
    <t>82860J7800</t>
  </si>
  <si>
    <t>83850J7800</t>
  </si>
  <si>
    <t>83860J7800</t>
  </si>
  <si>
    <t>87741J7CA0</t>
  </si>
  <si>
    <t>83860M6010</t>
  </si>
  <si>
    <t>4624923000</t>
  </si>
  <si>
    <t>МУФТА КПП</t>
  </si>
  <si>
    <t>87721J7CA0</t>
  </si>
  <si>
    <t>463212F000</t>
  </si>
  <si>
    <t>463214G100</t>
  </si>
  <si>
    <t>0210000121</t>
  </si>
  <si>
    <t>Масло трансмиссионное синтетическое SYN LSD PLUS 75W85 в задний диф для самоблока</t>
  </si>
  <si>
    <t>863602JAA0</t>
  </si>
  <si>
    <t>76513J7850</t>
  </si>
  <si>
    <t>ЛЕНТА-МОЛДИНГ ДВЕРИ С АДГЕЗИВНЫМ СЛОЕМ</t>
  </si>
  <si>
    <t>76523J7850</t>
  </si>
  <si>
    <t>77511J7850</t>
  </si>
  <si>
    <t>77513J7850</t>
  </si>
  <si>
    <t>77521J7850</t>
  </si>
  <si>
    <t>77523J7850</t>
  </si>
  <si>
    <t>86642F1000</t>
  </si>
  <si>
    <t>86650J7CB0</t>
  </si>
  <si>
    <t>92750K0000</t>
  </si>
  <si>
    <t>ПАНЕЛЬ СПОЙЛЕРА КУЗОВА</t>
  </si>
  <si>
    <t>84631M6000</t>
  </si>
  <si>
    <t>219302F500</t>
  </si>
  <si>
    <t>86634M3000</t>
  </si>
  <si>
    <t>ОПОРНАЯ ПЛАСТИНА БАМПЕРА</t>
  </si>
  <si>
    <t>86591M6000</t>
  </si>
  <si>
    <t>87731J7CA0</t>
  </si>
  <si>
    <t>НАКЛАДКА ЗАДНЕЙ ДВЕРИ</t>
  </si>
  <si>
    <t>87732J7CA0</t>
  </si>
  <si>
    <t>86590J7900</t>
  </si>
  <si>
    <t>87751J7CA0</t>
  </si>
  <si>
    <t>83535H0500</t>
  </si>
  <si>
    <t>893931H010EQ</t>
  </si>
  <si>
    <t>Направляющая подголовника спинки сиденья</t>
  </si>
  <si>
    <t>81647D9000</t>
  </si>
  <si>
    <t>31453M6100</t>
  </si>
  <si>
    <t>Фильтр абсорбера паров топлива</t>
  </si>
  <si>
    <t>311901R500</t>
  </si>
  <si>
    <t>ОБРАТНЫЙ ПЛАСТИКОВЫЙ КЛАПАН ТОПЛИВНОЙ СИСТЕМЫ</t>
  </si>
  <si>
    <t>83665J7500</t>
  </si>
  <si>
    <t>L2H68AZ000</t>
  </si>
  <si>
    <t>M6H68AZ000</t>
  </si>
  <si>
    <t>Q5H68AZ000</t>
  </si>
  <si>
    <t>C5H68AZ000</t>
  </si>
  <si>
    <t>D4H68AZ000</t>
  </si>
  <si>
    <t>86596K0500</t>
  </si>
  <si>
    <t>86519F1510</t>
  </si>
  <si>
    <t>ПЕРЕДНЯЯ ПАНЕЛЬ БАМПЕРА НОМЕРНОГО ЗНАКА</t>
  </si>
  <si>
    <t>924401P500</t>
  </si>
  <si>
    <t>Патрон фары заднего фонаря</t>
  </si>
  <si>
    <t>282642F950</t>
  </si>
  <si>
    <t>Патрубок интеркулера</t>
  </si>
  <si>
    <t>69910M6000</t>
  </si>
  <si>
    <t>69920M6000</t>
  </si>
  <si>
    <t>54627C1000</t>
  </si>
  <si>
    <t>28780C5250</t>
  </si>
  <si>
    <t>431173D010</t>
  </si>
  <si>
    <t>86822Q5000</t>
  </si>
  <si>
    <t>283122CTA0</t>
  </si>
  <si>
    <t>92470A7310</t>
  </si>
  <si>
    <t>91860A7000</t>
  </si>
  <si>
    <t>252122F020</t>
  </si>
  <si>
    <t>ПРИВОДНОЙ РЕМЕНЬ ГРМ L=105СМ</t>
  </si>
  <si>
    <t>0K30A18891</t>
  </si>
  <si>
    <t>0K2C067330</t>
  </si>
  <si>
    <t>0K2CP15909</t>
  </si>
  <si>
    <t>Ремень поликлиновой 4PK1065 4PK1065</t>
  </si>
  <si>
    <t>0K2KK13483A</t>
  </si>
  <si>
    <t>0K20W18110</t>
  </si>
  <si>
    <t>0945221600</t>
  </si>
  <si>
    <t>Датчик давления масла</t>
  </si>
  <si>
    <t>1881111051</t>
  </si>
  <si>
    <t>231293F000</t>
  </si>
  <si>
    <t>2441039001</t>
  </si>
  <si>
    <t>243884A030</t>
  </si>
  <si>
    <t>252124A101</t>
  </si>
  <si>
    <t>252122B030</t>
  </si>
  <si>
    <t>Ремень поликлиновой 6PK955</t>
  </si>
  <si>
    <t>252122F000</t>
  </si>
  <si>
    <t>Ремень поликлиновой 6PK2506</t>
  </si>
  <si>
    <t>529102G900</t>
  </si>
  <si>
    <t>544803E001</t>
  </si>
  <si>
    <t>Саленблок верхний рычаг передней подвески</t>
  </si>
  <si>
    <t>5481339100</t>
  </si>
  <si>
    <t>548132F100</t>
  </si>
  <si>
    <t>Втулка переднего стабилизатора Оригинал CERATO 06MY CERATO 06MY</t>
  </si>
  <si>
    <t>N2500520</t>
  </si>
  <si>
    <t>Главный цилиндр сцепления</t>
  </si>
  <si>
    <t>4632139010</t>
  </si>
  <si>
    <t>4813005012</t>
  </si>
  <si>
    <t>3191138204</t>
  </si>
  <si>
    <t>HF644</t>
  </si>
  <si>
    <t>Фильтр топливный Accent</t>
  </si>
  <si>
    <t>373002B101</t>
  </si>
  <si>
    <t>319222E900</t>
  </si>
  <si>
    <t>2528725100</t>
  </si>
  <si>
    <t>Ролик обводной, приводного ремня Оригинал</t>
  </si>
  <si>
    <t>255002B000</t>
  </si>
  <si>
    <t>Термостат RIO 2015-&gt;</t>
  </si>
  <si>
    <t>2630035503</t>
  </si>
  <si>
    <t>263102A002</t>
  </si>
  <si>
    <t>Корпус под филтр масляный (дизель)</t>
  </si>
  <si>
    <t>2741023700</t>
  </si>
  <si>
    <t>9771333340</t>
  </si>
  <si>
    <t>Ремень поликлиновой 4PK963</t>
  </si>
  <si>
    <t>961401H500</t>
  </si>
  <si>
    <t>Автомагнитола Cee'd Cee'd</t>
  </si>
  <si>
    <t>K0BA23328Z</t>
  </si>
  <si>
    <t>Колодки тормозные передние Rio 00 -</t>
  </si>
  <si>
    <t>985101H100</t>
  </si>
  <si>
    <t>861101P210</t>
  </si>
  <si>
    <t>2132047280</t>
  </si>
  <si>
    <t>Сальник коленвала передний SORENTO 2002-2006</t>
  </si>
  <si>
    <t>Крышка двигателя</t>
  </si>
  <si>
    <t>585101H000</t>
  </si>
  <si>
    <t>5977507000</t>
  </si>
  <si>
    <t>СТОПОРНОЕ КОЛЬЦО ТОРМОЗНОГО МЕХАНИЗМА</t>
  </si>
  <si>
    <t>28600D4550</t>
  </si>
  <si>
    <t>ГЛУШИТЕЛЬ Нейтрализатор</t>
  </si>
  <si>
    <t>21880C1000</t>
  </si>
  <si>
    <t>878774A010</t>
  </si>
  <si>
    <t>Стекло боковины левой</t>
  </si>
  <si>
    <t>5717039000</t>
  </si>
  <si>
    <t>Ремень поликлиновой 5PK906 5PK906</t>
  </si>
  <si>
    <t>548404D000</t>
  </si>
  <si>
    <t>Стойка стабилизатора переднего правая CARNIVAL/SEDONA : NOV.2006- CARNIVAL/SEDONA : NOV.2006-</t>
  </si>
  <si>
    <t>A6611843425</t>
  </si>
  <si>
    <t>6652003070</t>
  </si>
  <si>
    <t>S252812B030</t>
  </si>
  <si>
    <t>94460C5900QQK</t>
  </si>
  <si>
    <t>243804A100</t>
  </si>
  <si>
    <t>311121P999QQK</t>
  </si>
  <si>
    <t>31112A2999QQK</t>
  </si>
  <si>
    <t>5842045201</t>
  </si>
  <si>
    <t>Цилиндр тормозной задний правый HD72</t>
  </si>
  <si>
    <t>9662038102</t>
  </si>
  <si>
    <t>Сигнал звуковой Porter</t>
  </si>
  <si>
    <t>881952T033</t>
  </si>
  <si>
    <t>927002P000</t>
  </si>
  <si>
    <t>Фонарь дополнительного стопсигнала в спойлер</t>
  </si>
  <si>
    <t>R8570P2300WK</t>
  </si>
  <si>
    <t>Ковер багажника текстильный, 5 мест</t>
  </si>
  <si>
    <t>552304D001</t>
  </si>
  <si>
    <t>8898005037AS</t>
  </si>
  <si>
    <t>Разъём электропроводки</t>
  </si>
  <si>
    <t>5822045201</t>
  </si>
  <si>
    <t>Цилиндр передний правый</t>
  </si>
  <si>
    <t>5471943001</t>
  </si>
  <si>
    <t>Болт тяги стабилизатора</t>
  </si>
  <si>
    <t>EX546613U000</t>
  </si>
  <si>
    <t>416400U100</t>
  </si>
  <si>
    <t>E85612K000</t>
  </si>
  <si>
    <t>СОЛНЦЕЗАЩИТНАЯ ШТОРКА БОКОВОГО ОКНА (45Х50СМ) ИЗ НИТЕЙ 100% ПОЛИЭСТЕРА</t>
  </si>
  <si>
    <t>P83501F530</t>
  </si>
  <si>
    <t>ОКАНТОВКА РУЧКИ ДВЕРИ Sportage</t>
  </si>
  <si>
    <t>819961H200</t>
  </si>
  <si>
    <t>Ключ брелок замка зажигания CEED</t>
  </si>
  <si>
    <t>314530S000</t>
  </si>
  <si>
    <t>Фильтр воздушный абсорбера топливного бака CERATO 06-09</t>
  </si>
  <si>
    <t>R86001F001</t>
  </si>
  <si>
    <t>Дефлектор капота KIA SPORTAGE NEW SPORTAGE 2008-</t>
  </si>
  <si>
    <t>R86202P100</t>
  </si>
  <si>
    <t>Пороги труба d60 (компл.2 шт)"Kia Sorento" 2009- Sorento 2009</t>
  </si>
  <si>
    <t>R84601G300</t>
  </si>
  <si>
    <t>Подкрылок KIA Rio 3 передн.лев.</t>
  </si>
  <si>
    <t>P869002000</t>
  </si>
  <si>
    <t>ЛАМПА НАКАЛИВАНИЯ В СБОРЕ С ПАТРОНОМ</t>
  </si>
  <si>
    <t>817603U000WK</t>
  </si>
  <si>
    <t>327705H000</t>
  </si>
  <si>
    <t>Трос акселератора HD-72</t>
  </si>
  <si>
    <t>86524FD000XX</t>
  </si>
  <si>
    <t>Облицовка противотуманной фары правая Rio Rio</t>
  </si>
  <si>
    <t>R61002P001</t>
  </si>
  <si>
    <t>ТСУ "Kia Sorrento" 2009- Sorento 2009</t>
  </si>
  <si>
    <t>00943B</t>
  </si>
  <si>
    <t>517600Q000</t>
  </si>
  <si>
    <t>Опора шаровая с 10/2008</t>
  </si>
  <si>
    <t>823105H001</t>
  </si>
  <si>
    <t>Ручка двери левая HD72</t>
  </si>
  <si>
    <t>92102A2020</t>
  </si>
  <si>
    <t>983603K000</t>
  </si>
  <si>
    <t>Щетка стеклоочистителя CERATO 08-13 пассажирская (500 мм) CERATO 2008-2013/H1 2007-2015</t>
  </si>
  <si>
    <t>972073E160</t>
  </si>
  <si>
    <t>Заслонка отопителя салона к-кт</t>
  </si>
  <si>
    <t>925013J110</t>
  </si>
  <si>
    <t>Фонарь освещения номерного знака</t>
  </si>
  <si>
    <t>R40002K500</t>
  </si>
  <si>
    <t>Защита картера (карбон) SOUL 2014 &lt;-</t>
  </si>
  <si>
    <t>5812045201</t>
  </si>
  <si>
    <t>Цилиндр передний левый</t>
  </si>
  <si>
    <t>CT942K1</t>
  </si>
  <si>
    <t>Комплект ГРМ</t>
  </si>
  <si>
    <t>975402J010</t>
  </si>
  <si>
    <t>ТРУБКА СИСТЕМЫ ОХДАЖДЕНИЯ</t>
  </si>
  <si>
    <t>897004Y031CBG</t>
  </si>
  <si>
    <t>Подголовник задний</t>
  </si>
  <si>
    <t>59201D400XQQK</t>
  </si>
  <si>
    <t>Крышка пластиковая вакумного насоса</t>
  </si>
  <si>
    <t>71602Q5110</t>
  </si>
  <si>
    <t>87311Q5100</t>
  </si>
  <si>
    <t>86320A4010</t>
  </si>
  <si>
    <t>Эмблема "КИА" крышки багажника</t>
  </si>
  <si>
    <t>87313Q5000</t>
  </si>
  <si>
    <t>92406Q5000</t>
  </si>
  <si>
    <t>Катафот зад бампера прав</t>
  </si>
  <si>
    <t>99150Q5000</t>
  </si>
  <si>
    <t>Датчик слепой зоны зад прав</t>
  </si>
  <si>
    <t>85310Q5060BGA</t>
  </si>
  <si>
    <t>87210Q5000</t>
  </si>
  <si>
    <t>Спойлер крышки багажника</t>
  </si>
  <si>
    <t>1022206251</t>
  </si>
  <si>
    <t>Закладная крышки багажника</t>
  </si>
  <si>
    <t>87820Q5110</t>
  </si>
  <si>
    <t>Стекло боковины задней правой</t>
  </si>
  <si>
    <t>85860Q5000BGA</t>
  </si>
  <si>
    <t>Обивка стойки задней правой</t>
  </si>
  <si>
    <t>820217755</t>
  </si>
  <si>
    <t>833014Y500WK</t>
  </si>
  <si>
    <t>Обивка двери зад левой</t>
  </si>
  <si>
    <t>66700C5000</t>
  </si>
  <si>
    <t>Щит моторного отсека Sorento Prime</t>
  </si>
  <si>
    <t>81190C5100</t>
  </si>
  <si>
    <t>Трос замка капота Sorento Prime</t>
  </si>
  <si>
    <t>84120C5100</t>
  </si>
  <si>
    <t>Шумоизоляция моторного отсека Prime</t>
  </si>
  <si>
    <t>28130C5300</t>
  </si>
  <si>
    <t>ВОЗДУХОВОД ВОЗДУШНОГО ФИЛЬТРА KIA SORENTO PRIME</t>
  </si>
  <si>
    <t>96891C1000SWP</t>
  </si>
  <si>
    <t>ДАТЧИК ПАРКОВКИ SORENTO PRIME</t>
  </si>
  <si>
    <t>ИНТЕРКУЛЕР SORENTO PRIME</t>
  </si>
  <si>
    <t>368752FBB0</t>
  </si>
  <si>
    <t>Кронштейн блока ЭБУ</t>
  </si>
  <si>
    <t>92404C5500</t>
  </si>
  <si>
    <t>Фонарь задний правый (в крышку багажника)</t>
  </si>
  <si>
    <t>86642J7000</t>
  </si>
  <si>
    <t>86655J7000</t>
  </si>
  <si>
    <t>86661J7000</t>
  </si>
  <si>
    <t>86662J7000</t>
  </si>
  <si>
    <t>86556J7000</t>
  </si>
  <si>
    <t>87621J7010</t>
  </si>
  <si>
    <t>87820J7100</t>
  </si>
  <si>
    <t>СТЕКЛО КУЗОВА БОКОВОЕ</t>
  </si>
  <si>
    <t>86695J7000</t>
  </si>
  <si>
    <t>86696J7000</t>
  </si>
  <si>
    <t>2521203821</t>
  </si>
  <si>
    <t>ПРИВОДНОЙ РЕМЕНЬ L=95СМ</t>
  </si>
  <si>
    <t>54530G4BA0</t>
  </si>
  <si>
    <t>54584F2AA0</t>
  </si>
  <si>
    <t>0K2212M100</t>
  </si>
  <si>
    <t>R8570J7110WK</t>
  </si>
  <si>
    <t>Коврик багажника текстиль CEED 2018 1,4</t>
  </si>
  <si>
    <t>86131J7000</t>
  </si>
  <si>
    <t>83420J7000</t>
  </si>
  <si>
    <t>819962G050</t>
  </si>
  <si>
    <t>312104L000QQK</t>
  </si>
  <si>
    <t>R8460J7201</t>
  </si>
  <si>
    <t>ПОДКРЫЛОК С ШУМОИЗОЛЯЦИЕЙ, ПЕРЕДНИЙ ПРАВЫЙ PROCEED</t>
  </si>
  <si>
    <t>R8460J7203</t>
  </si>
  <si>
    <t>ПОДКРЫЛОК С ШУМОИЗОЛЯЦИЕЙ, ЗАДНИЙ ПРАВЫЙ PROCEED</t>
  </si>
  <si>
    <t>R8460J7204</t>
  </si>
  <si>
    <t>ПОДКРЫЛОК С ШУМОИЗОЛЯЦИЕЙ, ЗАДНИЙ ЛЕВЫЙ PROCEED</t>
  </si>
  <si>
    <t>R81401G100</t>
  </si>
  <si>
    <t>Коврики салона (4 шт.) (текстиль) RIO</t>
  </si>
  <si>
    <t>5838002000</t>
  </si>
  <si>
    <t>529101M410</t>
  </si>
  <si>
    <t>Диск колеса алюминиевый Cerato Cerato</t>
  </si>
  <si>
    <t>861103U030</t>
  </si>
  <si>
    <t>Стекло лобовое (обогрев, датчик дождя) SPORTAGE SL 2010-2014</t>
  </si>
  <si>
    <t>834113W000</t>
  </si>
  <si>
    <t>Стекло двери задней левой</t>
  </si>
  <si>
    <t>863631H301</t>
  </si>
  <si>
    <t>847411H035AL5</t>
  </si>
  <si>
    <t>Панель центральной консоли</t>
  </si>
  <si>
    <t>413003C100</t>
  </si>
  <si>
    <t>KK1Y011SK0</t>
  </si>
  <si>
    <t>КОМПЛЕКТ ПОДШИПНИКОВ СКОЛЬЖЕНИЯ КОЛЕНВАЛА (2 ШТ)</t>
  </si>
  <si>
    <t>0K32A59880A</t>
  </si>
  <si>
    <t>0K53A73290</t>
  </si>
  <si>
    <t>0K34H69123</t>
  </si>
  <si>
    <t>ЗЕРКАЛО ЗАДНЕГО ВИДА</t>
  </si>
  <si>
    <t>0K2AA37192</t>
  </si>
  <si>
    <t>230402B001</t>
  </si>
  <si>
    <t>835713EA00</t>
  </si>
  <si>
    <t>Стекло двери задней правой неподвижное</t>
  </si>
  <si>
    <t>R81404Y130</t>
  </si>
  <si>
    <t>Коврики салона (4 шт.) (текстиль) RIO 2017 RED LINE</t>
  </si>
  <si>
    <t>961203T200</t>
  </si>
  <si>
    <t>Порт USB</t>
  </si>
  <si>
    <t>924053U300FFF</t>
  </si>
  <si>
    <t>Фонарь противотуманный левый</t>
  </si>
  <si>
    <t>5822045202</t>
  </si>
  <si>
    <t>Цилиндр тормозной передний правый</t>
  </si>
  <si>
    <t>5812045202</t>
  </si>
  <si>
    <t>Цилиндр тормозной передний</t>
  </si>
  <si>
    <t>1022510004</t>
  </si>
  <si>
    <t>92207G6000</t>
  </si>
  <si>
    <t>Фара противотуманная левая Picanto 17-</t>
  </si>
  <si>
    <t>92208G6000</t>
  </si>
  <si>
    <t>Фара противотуманная правая Picanto 17-</t>
  </si>
  <si>
    <t>86631G6000</t>
  </si>
  <si>
    <t>УСИЛИТЕЛЬ БАМПЕРА Picanto 17-</t>
  </si>
  <si>
    <t>92201G6000</t>
  </si>
  <si>
    <t>983502Z000</t>
  </si>
  <si>
    <t>ЩЕТКА СТЕКЛООЧИСТИТЕЛЯ Picanto 17-   600мм</t>
  </si>
  <si>
    <t>861102P030AS</t>
  </si>
  <si>
    <t>Стекло лобовое Sorento Sorento</t>
  </si>
  <si>
    <t>MB7PK2254</t>
  </si>
  <si>
    <t>Ремень поликлиновой  7PK2255</t>
  </si>
  <si>
    <t>86637J7000</t>
  </si>
  <si>
    <t>КРОНШТЕЙН КУЗОВНОЙ КРЕПЛЕНИЯ УСИЛИТЕЛЯ БАМПЕРА</t>
  </si>
  <si>
    <t>555803E050DS</t>
  </si>
  <si>
    <t>863813N000</t>
  </si>
  <si>
    <t>Наклейка двери задней левой</t>
  </si>
  <si>
    <t>863913N000</t>
  </si>
  <si>
    <t>842113N000</t>
  </si>
  <si>
    <t>Антигравийная наклейка</t>
  </si>
  <si>
    <t>842213N000</t>
  </si>
  <si>
    <t>4736749600</t>
  </si>
  <si>
    <t>Пробка сливная</t>
  </si>
  <si>
    <t>R84504Y200CC</t>
  </si>
  <si>
    <t>НАКЛАДКИ НА ВНУТРЕННИЕ ПОРОГИ FIFA CUP, 2 шт.</t>
  </si>
  <si>
    <t>R8570F1000WKCC</t>
  </si>
  <si>
    <t>КОВРИК БАГАЖНИКА, Sportage</t>
  </si>
  <si>
    <t>58302G6A10</t>
  </si>
  <si>
    <t>Колодки тормозные  задние Picanto 17-</t>
  </si>
  <si>
    <t>86350G6010</t>
  </si>
  <si>
    <t>РЕШЕТКА РАДИАТОРА Picanto 17-</t>
  </si>
  <si>
    <t>86360G6000</t>
  </si>
  <si>
    <t>Кронштейн бампера переднего центральный (за решеткой радиатора) PICANTO 2017-&gt;</t>
  </si>
  <si>
    <t>0K2JT41990</t>
  </si>
  <si>
    <t>0K30A58821</t>
  </si>
  <si>
    <t>0K2N133671</t>
  </si>
  <si>
    <t>K9935706150</t>
  </si>
  <si>
    <t>0K56E61479C</t>
  </si>
  <si>
    <t>0060316103</t>
  </si>
  <si>
    <t>0K2FA57680A44</t>
  </si>
  <si>
    <t>K992640758</t>
  </si>
  <si>
    <t>657914B000</t>
  </si>
  <si>
    <t>Болт кабины PORTER</t>
  </si>
  <si>
    <t>K997860816B</t>
  </si>
  <si>
    <t>K9YA650402</t>
  </si>
  <si>
    <t>0K30D18W13</t>
  </si>
  <si>
    <t>402144</t>
  </si>
  <si>
    <t>Ремкомплект переднего суппорта</t>
  </si>
  <si>
    <t>R8480AC1058K</t>
  </si>
  <si>
    <t>Кемпинг</t>
  </si>
  <si>
    <t>3TF70AQ132WH</t>
  </si>
  <si>
    <t>МОДЕЛЬ АВТОМОБИЛЯ: 1:32 QUORIS белый</t>
  </si>
  <si>
    <t>3TF70AQ132BK</t>
  </si>
  <si>
    <t>МОДЕЛЬ АВТОМОБИЛЯ: 1:32 QUORIS черный</t>
  </si>
  <si>
    <t>58731C1000</t>
  </si>
  <si>
    <t>LA1202</t>
  </si>
  <si>
    <t>GFAH056</t>
  </si>
  <si>
    <t>Фонарь задний правый наружний OPTIMA JF 2015-&gt;</t>
  </si>
  <si>
    <t>0K427P2100</t>
  </si>
  <si>
    <t>СЪЕМНИК СЕЛЕКТОР</t>
  </si>
  <si>
    <t>587333E000DS</t>
  </si>
  <si>
    <t>495973X0A0</t>
  </si>
  <si>
    <t>Пыльник наружнего ШРУСА правого привода</t>
  </si>
  <si>
    <t>495011M011</t>
  </si>
  <si>
    <t>495421R001</t>
  </si>
  <si>
    <t>4735839100</t>
  </si>
  <si>
    <t>4735539000</t>
  </si>
  <si>
    <t>4735239010</t>
  </si>
  <si>
    <t>491302B000</t>
  </si>
  <si>
    <t>ДЕМПФЕР КАРДАННОГО ВАЛА</t>
  </si>
  <si>
    <t>495802S100</t>
  </si>
  <si>
    <t>495751P002</t>
  </si>
  <si>
    <t>4637523000</t>
  </si>
  <si>
    <t>467361Y000</t>
  </si>
  <si>
    <t>Блокиратор кпп</t>
  </si>
  <si>
    <t>4583539531</t>
  </si>
  <si>
    <t>4583539529</t>
  </si>
  <si>
    <t>4613136002</t>
  </si>
  <si>
    <t>Сальник масляного насоса АКПП</t>
  </si>
  <si>
    <t>4595422310</t>
  </si>
  <si>
    <t>Опрная планка тросика кпп</t>
  </si>
  <si>
    <t>4595737001</t>
  </si>
  <si>
    <t>СКОБА ТРОСА КПП</t>
  </si>
  <si>
    <t>4583539521</t>
  </si>
  <si>
    <t>45554H1070</t>
  </si>
  <si>
    <t>455113B000</t>
  </si>
  <si>
    <t>4552326200</t>
  </si>
  <si>
    <t>455233B602</t>
  </si>
  <si>
    <t>ФРИКЦИОННЫЙ ДИСК ПОНИЖЕННОЙ ПЕРЕДАЧИ АКПП</t>
  </si>
  <si>
    <t>458134E000</t>
  </si>
  <si>
    <t>393002F000</t>
  </si>
  <si>
    <t>3930027000</t>
  </si>
  <si>
    <t>3930084400</t>
  </si>
  <si>
    <t>ДАТЧИК ДАВЛЕНИЯ СИСТЕМЫ ТУРБОНАДДУВА ДВИГАТЕЛЯ</t>
  </si>
  <si>
    <t>392102B220</t>
  </si>
  <si>
    <t>327302H000</t>
  </si>
  <si>
    <t>ПЛАСТИКОВАЯ НАКЛАДКА ПЕДАЛИ АКСЕЛЕРАТОРА (ГАЗА)</t>
  </si>
  <si>
    <t>3381442001</t>
  </si>
  <si>
    <t>Шайба форсунки (распылителя)</t>
  </si>
  <si>
    <t>3381342000</t>
  </si>
  <si>
    <t>Шайба форсунки (медная)</t>
  </si>
  <si>
    <t>361592E500</t>
  </si>
  <si>
    <t>ДЕРЖАТЕЛЬ ЩЕТОК СТАРТЕРА</t>
  </si>
  <si>
    <t>4313623000</t>
  </si>
  <si>
    <t>НАПРАВЛЯЮЩАЯ</t>
  </si>
  <si>
    <t>4320324140</t>
  </si>
  <si>
    <t>4320324149</t>
  </si>
  <si>
    <t>4320324152</t>
  </si>
  <si>
    <t>4320324155</t>
  </si>
  <si>
    <t>Упорное кольцо редуктора дифференциала кпп</t>
  </si>
  <si>
    <t>4320324158</t>
  </si>
  <si>
    <t>4320324161</t>
  </si>
  <si>
    <t>4320324164</t>
  </si>
  <si>
    <t>4320324167</t>
  </si>
  <si>
    <t>4320324170</t>
  </si>
  <si>
    <t>4320324300</t>
  </si>
  <si>
    <t>431564A001</t>
  </si>
  <si>
    <t>431414A001</t>
  </si>
  <si>
    <t>НАПРАВЛЯЮЩАЯ ВТУЛКА ПЕРВИЧНОГО ВАЛА КПП</t>
  </si>
  <si>
    <t>4320324116</t>
  </si>
  <si>
    <t>4320324131</t>
  </si>
  <si>
    <t>4320324134</t>
  </si>
  <si>
    <t>416312E105</t>
  </si>
  <si>
    <t>Трубка гидрожидкости сцепления</t>
  </si>
  <si>
    <t>416052S000</t>
  </si>
  <si>
    <t>394104A521</t>
  </si>
  <si>
    <t>КРОНШТЕЙН-СОЛЕНОИДНОГО КЛАПАНА</t>
  </si>
  <si>
    <t>4500039981</t>
  </si>
  <si>
    <t>АКП В СБОРЕ б/у</t>
  </si>
  <si>
    <t>4522723000</t>
  </si>
  <si>
    <t>43731A2100</t>
  </si>
  <si>
    <t>Опора рычага переключения передач</t>
  </si>
  <si>
    <t>433003A000</t>
  </si>
  <si>
    <t>4320332055</t>
  </si>
  <si>
    <t>УПОРНОЕ КОЛЬЦО ПОДШИПНИКА КПП</t>
  </si>
  <si>
    <t>4322734980</t>
  </si>
  <si>
    <t>261224A000D</t>
  </si>
  <si>
    <t>ПЛУНЖЕР РЕДУКЦИОННОГО КЛАПАНА</t>
  </si>
  <si>
    <t>263513C250</t>
  </si>
  <si>
    <t>КРЫШКА КОРПУСА МАСЛЯНОГО ФИЛЬТРА (МЕТАЛЛ)</t>
  </si>
  <si>
    <t>274012X000</t>
  </si>
  <si>
    <t>КОМПЛЕКТ ПРОВОДОВ СВЕЧЕЙ ЗАЖИГАНИЯ</t>
  </si>
  <si>
    <t>2512427400</t>
  </si>
  <si>
    <t>253861H680</t>
  </si>
  <si>
    <t>Эл.двигатель вентилятора радиатора, 90вт</t>
  </si>
  <si>
    <t>253863R170</t>
  </si>
  <si>
    <t>ЭЛ.ДВИГАТЕЛЬ ВЕНТИЛЯТОРА РАДИАТОРА, 90ВТ</t>
  </si>
  <si>
    <t>254122F210</t>
  </si>
  <si>
    <t>2543242540</t>
  </si>
  <si>
    <t>254303E301</t>
  </si>
  <si>
    <t>255003C100</t>
  </si>
  <si>
    <t>282462F700</t>
  </si>
  <si>
    <t>282562F800</t>
  </si>
  <si>
    <t>Патрубок воздухопровод</t>
  </si>
  <si>
    <t>284102A300</t>
  </si>
  <si>
    <t>ОБРАТНЫЙ КЛАПАН РЕЦИРКУЛЯЦИИ ВЫХЛОПНЫХ ГАЗОВ</t>
  </si>
  <si>
    <t>291502P500</t>
  </si>
  <si>
    <t>291103T000</t>
  </si>
  <si>
    <t>289103E100</t>
  </si>
  <si>
    <t>Клапан вентиляции паров топлива</t>
  </si>
  <si>
    <t>290102B000</t>
  </si>
  <si>
    <t>Клапан контроля</t>
  </si>
  <si>
    <t>311901G000</t>
  </si>
  <si>
    <t>ОБРАТНЫЙ КЛАПАН ТОПЛИВНОЙ СИСТЕМЫ</t>
  </si>
  <si>
    <t>3154242000</t>
  </si>
  <si>
    <t>Шайба форсунки (обратки)</t>
  </si>
  <si>
    <t>292524A470</t>
  </si>
  <si>
    <t>2921537270</t>
  </si>
  <si>
    <t>311012H000</t>
  </si>
  <si>
    <t>3110122200</t>
  </si>
  <si>
    <t>311162S100</t>
  </si>
  <si>
    <t>311111R000</t>
  </si>
  <si>
    <t>311591H800</t>
  </si>
  <si>
    <t>1430085257B</t>
  </si>
  <si>
    <t>ШПЛИНТ ГАЙКИ НАКОНЕЧНИКА РУЛЕВОЙ ТЯГИ D=2.5ММ</t>
  </si>
  <si>
    <t>1360212006K</t>
  </si>
  <si>
    <t>ПРУЖИННЫЕ ШАЙБЫ, С НОМИНАЛЬНЫМ ВНУТРЕННИМ ДИАМЕТРОМ 10 ММ, ДЛЯ ЛЕГКОВЫ</t>
  </si>
  <si>
    <t>1310410007B</t>
  </si>
  <si>
    <t>221002B200</t>
  </si>
  <si>
    <t>215203A500</t>
  </si>
  <si>
    <t>2132142041</t>
  </si>
  <si>
    <t>2111925000</t>
  </si>
  <si>
    <t>Фитинг крышки масляного фильтра</t>
  </si>
  <si>
    <t>2312404020</t>
  </si>
  <si>
    <t>231243E020</t>
  </si>
  <si>
    <t>231212F000</t>
  </si>
  <si>
    <t>2315142000</t>
  </si>
  <si>
    <t>2510027400</t>
  </si>
  <si>
    <t>2447025050</t>
  </si>
  <si>
    <t>243552G500</t>
  </si>
  <si>
    <t>КЛАПАН ИЗМЕНЕНИЯ ФАЗ ГРМ ВПУСКНОЙ</t>
  </si>
  <si>
    <t>224102B110</t>
  </si>
  <si>
    <t>224102G100</t>
  </si>
  <si>
    <t>222262G001</t>
  </si>
  <si>
    <t>ТОЛКАТЕЛЬ КЛАПАНА ДВИГАТЕЛЯ T=3.000</t>
  </si>
  <si>
    <t>2221203000</t>
  </si>
  <si>
    <t>2212926000</t>
  </si>
  <si>
    <t>0450000110</t>
  </si>
  <si>
    <t>МАСЛО ТРАНСМИССИОННОЕ</t>
  </si>
  <si>
    <t>1P271ADE00</t>
  </si>
  <si>
    <t>Комплект боковых молдингов кузова, 4 шт.</t>
  </si>
  <si>
    <t>0K2AC69123A</t>
  </si>
  <si>
    <t>0K05423430</t>
  </si>
  <si>
    <t>1125006166B</t>
  </si>
  <si>
    <t>1129008306K</t>
  </si>
  <si>
    <t>1164710256K</t>
  </si>
  <si>
    <t>1140610206K</t>
  </si>
  <si>
    <t>1140308166P</t>
  </si>
  <si>
    <t>1249305257E</t>
  </si>
  <si>
    <t>85730D4100WK</t>
  </si>
  <si>
    <t>919201J000</t>
  </si>
  <si>
    <t>ДАТЧИК AБС ЗАДНИЙ ЛЕВЫЙ</t>
  </si>
  <si>
    <t>935762S000</t>
  </si>
  <si>
    <t>Переключатель стеклоподъёмника</t>
  </si>
  <si>
    <t>0K240P2200</t>
  </si>
  <si>
    <t>РУЧНОЙ ИНСТРУМЕНТ ДЛЯ ФИКСАЦИИ КОЛЕНЧАТОГО ВАЛА</t>
  </si>
  <si>
    <t>R8570AC200K</t>
  </si>
  <si>
    <t>219301C250</t>
  </si>
  <si>
    <t>92102K0000</t>
  </si>
  <si>
    <t>Фара противотуманная передняя правая</t>
  </si>
  <si>
    <t>86517H5000</t>
  </si>
  <si>
    <t>Заглушка буксировочного крюка переднего бампера</t>
  </si>
  <si>
    <t>PSE6273</t>
  </si>
  <si>
    <t>Пыльник переднего амортизатора</t>
  </si>
  <si>
    <t>C7482LR</t>
  </si>
  <si>
    <t>Стойка стабилизатора | зад прав/лев</t>
  </si>
  <si>
    <t>STKA54000MA0</t>
  </si>
  <si>
    <t>021014101</t>
  </si>
  <si>
    <t>Комплект прокладок ГБЦ</t>
  </si>
  <si>
    <t>86511Q5300</t>
  </si>
  <si>
    <t>69200L2010</t>
  </si>
  <si>
    <t>3151042850</t>
  </si>
  <si>
    <t>587194B000</t>
  </si>
  <si>
    <t>3281343000</t>
  </si>
  <si>
    <t>546304H900</t>
  </si>
  <si>
    <t>791953</t>
  </si>
  <si>
    <t>JB555122</t>
  </si>
  <si>
    <t>Q0K04560960B</t>
  </si>
  <si>
    <t>2542645000</t>
  </si>
  <si>
    <t>458673B107</t>
  </si>
  <si>
    <t>458673B128</t>
  </si>
  <si>
    <t>458673B177</t>
  </si>
  <si>
    <t>458673B180</t>
  </si>
  <si>
    <t>458673B183</t>
  </si>
  <si>
    <t>458673B192</t>
  </si>
  <si>
    <t>458673B195</t>
  </si>
  <si>
    <t>286455H300</t>
  </si>
  <si>
    <t>Хомут глушителя</t>
  </si>
  <si>
    <t>3814152</t>
  </si>
  <si>
    <t>Предохранитель MICRO II 15A</t>
  </si>
  <si>
    <t>529342L000</t>
  </si>
  <si>
    <t>599105H000</t>
  </si>
  <si>
    <t>Трос ручного тормоза HD72</t>
  </si>
  <si>
    <t>282852F000</t>
  </si>
  <si>
    <t>R40101Y300</t>
  </si>
  <si>
    <t>Защита картера с крепежом, стальная Picanto 2011 MY 1,2L</t>
  </si>
  <si>
    <t>EX546512T020</t>
  </si>
  <si>
    <t>Амортизатор пер.лев.</t>
  </si>
  <si>
    <t>EX546612T020</t>
  </si>
  <si>
    <t>Амортизатор пер.прав.</t>
  </si>
  <si>
    <t>87770</t>
  </si>
  <si>
    <t>87771</t>
  </si>
  <si>
    <t>Рычаг передний прав</t>
  </si>
  <si>
    <t>6PK2128</t>
  </si>
  <si>
    <t>Ремень ручейковый 6PK2128</t>
  </si>
  <si>
    <t>9861443400</t>
  </si>
  <si>
    <t>KOAKMACOCEMHE</t>
  </si>
  <si>
    <t>Колпачки маслосъемные</t>
  </si>
  <si>
    <t>R8140Q5000EP</t>
  </si>
  <si>
    <t>КОВЕР САЛОНА ТЕКСТИЛЬНЫЙ КОМПЛЕКТ 4 ШТ. Seltos</t>
  </si>
  <si>
    <t>243514A600</t>
  </si>
  <si>
    <t>243614A600</t>
  </si>
  <si>
    <t>921903J090</t>
  </si>
  <si>
    <t>РЕГУЛЯТОР ПЕРЕДНЕЙ ФАРЫ</t>
  </si>
  <si>
    <t>868102B001</t>
  </si>
  <si>
    <t>553262P000</t>
  </si>
  <si>
    <t>555133T000</t>
  </si>
  <si>
    <t>56111A2100</t>
  </si>
  <si>
    <t>РУЛЕВОЕ КОЛЕСО В СБОРЕ</t>
  </si>
  <si>
    <t>581130Z000</t>
  </si>
  <si>
    <t>Уплотнительное кольцо поршня суппорта</t>
  </si>
  <si>
    <t>577242P000</t>
  </si>
  <si>
    <t>571500U000</t>
  </si>
  <si>
    <t>Бачок ГУР с крышкой RIO 2011 -&gt;</t>
  </si>
  <si>
    <t>535412J700</t>
  </si>
  <si>
    <t>КРОНШТЕЙН ДИФФЕРЕНЦИАЛА ВЕДУЩЕГО МОСТА</t>
  </si>
  <si>
    <t>530643B207</t>
  </si>
  <si>
    <t>530643B210</t>
  </si>
  <si>
    <t>530643B213</t>
  </si>
  <si>
    <t>530643B249</t>
  </si>
  <si>
    <t>530643B252</t>
  </si>
  <si>
    <t>5306439435</t>
  </si>
  <si>
    <t>Упорное кольцо редуктора дифференциала ведущего мо</t>
  </si>
  <si>
    <t>546111J000</t>
  </si>
  <si>
    <t>545194D000</t>
  </si>
  <si>
    <t>545613K000</t>
  </si>
  <si>
    <t>545613K100</t>
  </si>
  <si>
    <t>552532S100</t>
  </si>
  <si>
    <t>5511926011</t>
  </si>
  <si>
    <t>55215A6100</t>
  </si>
  <si>
    <t>5521538000</t>
  </si>
  <si>
    <t>Сайлентблок задней подвески</t>
  </si>
  <si>
    <t>548303M000</t>
  </si>
  <si>
    <t>548403M000</t>
  </si>
  <si>
    <t>5462838000</t>
  </si>
  <si>
    <t>581641P000</t>
  </si>
  <si>
    <t>83160A2200</t>
  </si>
  <si>
    <t>832313W000</t>
  </si>
  <si>
    <t>Внутренний уплот. дв.</t>
  </si>
  <si>
    <t>824813U000</t>
  </si>
  <si>
    <t>Стеклоподьемник передний правый без мотора</t>
  </si>
  <si>
    <t>826522T000</t>
  </si>
  <si>
    <t>826511M050</t>
  </si>
  <si>
    <t>84266A7000</t>
  </si>
  <si>
    <t>834122H100</t>
  </si>
  <si>
    <t>835102T010</t>
  </si>
  <si>
    <t>83450A7000</t>
  </si>
  <si>
    <t>Элдвигатель стеклоподъемника задней левой двери</t>
  </si>
  <si>
    <t>834014X000</t>
  </si>
  <si>
    <t>836652T000</t>
  </si>
  <si>
    <t>863111M310</t>
  </si>
  <si>
    <t>ЭМБЛЕМА ДЕКОРАТИВНАЯ ПЛАСТИКОВАЯ "KOUP"</t>
  </si>
  <si>
    <t>859373W000WK</t>
  </si>
  <si>
    <t>Фиксатор шторки багажника</t>
  </si>
  <si>
    <t>865242P000</t>
  </si>
  <si>
    <t>8641029000</t>
  </si>
  <si>
    <t>851013X100</t>
  </si>
  <si>
    <t>САЛОННОЕ ЗЕРКАЛО ЗАДНЕГО ВИДА</t>
  </si>
  <si>
    <t>853401C050MG</t>
  </si>
  <si>
    <t>Ручка салона передняя правая (потолок)</t>
  </si>
  <si>
    <t>856131G000XI</t>
  </si>
  <si>
    <t>8572507000</t>
  </si>
  <si>
    <t>ЛОТОК БАГАЖНОГО ОТСЕКА</t>
  </si>
  <si>
    <t>858202T100UP</t>
  </si>
  <si>
    <t>8231838000</t>
  </si>
  <si>
    <t>ФИКСАТОР</t>
  </si>
  <si>
    <t>823911F010</t>
  </si>
  <si>
    <t>Уплотнитель передней двери</t>
  </si>
  <si>
    <t>822411Y300</t>
  </si>
  <si>
    <t>824501H010</t>
  </si>
  <si>
    <t>ЭЛ. ДВИГАТЕЛЬ СТЕКЛОПОДЪЕМНИКА ДВЕРИ</t>
  </si>
  <si>
    <t>8241217000</t>
  </si>
  <si>
    <t>8241317000</t>
  </si>
  <si>
    <t>819801YA00</t>
  </si>
  <si>
    <t>Набор ключей для дверей</t>
  </si>
  <si>
    <t>82130A7000</t>
  </si>
  <si>
    <t>816813W000</t>
  </si>
  <si>
    <t>Блок шкива для троса левый</t>
  </si>
  <si>
    <t>816823W000</t>
  </si>
  <si>
    <t>Блок шкива правый</t>
  </si>
  <si>
    <t>817501H010EQ</t>
  </si>
  <si>
    <t>Обивка двери задка центральная CEED 2006-2009</t>
  </si>
  <si>
    <t>817842P020</t>
  </si>
  <si>
    <t>819103X000</t>
  </si>
  <si>
    <t>819003FC00</t>
  </si>
  <si>
    <t>Замок двери задней левый</t>
  </si>
  <si>
    <t>814104Y000</t>
  </si>
  <si>
    <t>8141007010HU</t>
  </si>
  <si>
    <t>663282P000</t>
  </si>
  <si>
    <t>Кронштейн крыла переднего правого (сзади) SORENTO 2012-&gt;</t>
  </si>
  <si>
    <t>692001G130</t>
  </si>
  <si>
    <t>ПАНЕЛЬ КРЫШКИ БАГАЖНИКА</t>
  </si>
  <si>
    <t>645653E000</t>
  </si>
  <si>
    <t>ПАНЕЛЬ ПОДКРЫЛКА</t>
  </si>
  <si>
    <t>663172P000</t>
  </si>
  <si>
    <t>Кузовной кронштейн крыла передний левый</t>
  </si>
  <si>
    <t>655321M210</t>
  </si>
  <si>
    <t>Заглушка внутренней панели багажного отсека</t>
  </si>
  <si>
    <t>587311R000</t>
  </si>
  <si>
    <t>587152G300</t>
  </si>
  <si>
    <t>583023MA30</t>
  </si>
  <si>
    <t>582682S000</t>
  </si>
  <si>
    <t>583053SA30</t>
  </si>
  <si>
    <t>971133X000</t>
  </si>
  <si>
    <t>ВЕНТИЛЯТОРЫ ЦЕНТРОБЕЖНЫЕ 60 ВТ</t>
  </si>
  <si>
    <t>971083C001</t>
  </si>
  <si>
    <t>971492Y000</t>
  </si>
  <si>
    <t>КРЫШКА ОТОПИТЕЛЯ САЛОНА</t>
  </si>
  <si>
    <t>971611JAA0</t>
  </si>
  <si>
    <t>9722238000</t>
  </si>
  <si>
    <t>ПРИВОД ЗАСЛОНКИ ОТОПИТЕЛЯ, 15ВТ</t>
  </si>
  <si>
    <t>976413K220</t>
  </si>
  <si>
    <t>976264L000</t>
  </si>
  <si>
    <t>976433F400</t>
  </si>
  <si>
    <t>Шкив компрессора кондиционера</t>
  </si>
  <si>
    <t>976143E060</t>
  </si>
  <si>
    <t>983202P000</t>
  </si>
  <si>
    <t>985101W010</t>
  </si>
  <si>
    <t>Насос омывателя лобового стекла RIO 2011 -&gt;/CERATO</t>
  </si>
  <si>
    <t>986103W500</t>
  </si>
  <si>
    <t>Бачок омывателя стекла лобового в сборе SPORTAGE 2011-&gt;</t>
  </si>
  <si>
    <t>977012H202</t>
  </si>
  <si>
    <t>954101G104</t>
  </si>
  <si>
    <t>Приемник сигнала устройства дистанционного управления центральным за</t>
  </si>
  <si>
    <t>95400A2111</t>
  </si>
  <si>
    <t>951204F000</t>
  </si>
  <si>
    <t>9544017000</t>
  </si>
  <si>
    <t>НАКЛАДКА ЗАМКА ЗАЖИГАНИЯ</t>
  </si>
  <si>
    <t>954473B000</t>
  </si>
  <si>
    <t>БЛОК УПРАВЛЕНИА АКПП</t>
  </si>
  <si>
    <t>956713W300</t>
  </si>
  <si>
    <t>94003A2190</t>
  </si>
  <si>
    <t>9400355447</t>
  </si>
  <si>
    <t>951102D000</t>
  </si>
  <si>
    <t>ПРИКУРИВАТЕЛЬ ДЛЯ ЛЕГКОВЫХ АВТОМОБИЛЕЙ ТОРГОВОЙ МАРКИ "HYUNDAI" КОД ОК</t>
  </si>
  <si>
    <t>967003W502EQ</t>
  </si>
  <si>
    <t>967004X050WK</t>
  </si>
  <si>
    <t>КНОПОЧНЫЙ ВЫКЛЮЧАТЕЛЬ МАГНИТОЛЫ НА РУЛЕВОМ КОЛЕСЕ</t>
  </si>
  <si>
    <t>961201H250</t>
  </si>
  <si>
    <t>958403W000</t>
  </si>
  <si>
    <t>92700A2300</t>
  </si>
  <si>
    <t>Фонарь задний стоп сигнала CEED JD</t>
  </si>
  <si>
    <t>931103K000</t>
  </si>
  <si>
    <t>935801P000EQ</t>
  </si>
  <si>
    <t>935701Y500</t>
  </si>
  <si>
    <t>937422P005VA</t>
  </si>
  <si>
    <t>Выключатель подогрева сиденья</t>
  </si>
  <si>
    <t>865652K500</t>
  </si>
  <si>
    <t>865631H210</t>
  </si>
  <si>
    <t>866172J000</t>
  </si>
  <si>
    <t>868152J000</t>
  </si>
  <si>
    <t>Накладка подкрылка</t>
  </si>
  <si>
    <t>868221H200</t>
  </si>
  <si>
    <t>8711045300</t>
  </si>
  <si>
    <t>Зеркало заднего вида левое с обогревом HD-78</t>
  </si>
  <si>
    <t>872622K000</t>
  </si>
  <si>
    <t>873112K000</t>
  </si>
  <si>
    <t>РУЧКА С МЕХАНИЗМОМ ОТКРЫВАНИЯ ДВЕРИ БАГАЖНОГО ОТСЕКА</t>
  </si>
  <si>
    <t>872512P000FBM</t>
  </si>
  <si>
    <t>872593K000</t>
  </si>
  <si>
    <t>КОЛПАЧОК ГАЙКИ ПАНЕЛИ РЕШЕТКИ РАДИАТОРА</t>
  </si>
  <si>
    <t>873731H200</t>
  </si>
  <si>
    <t>Уплотнитель</t>
  </si>
  <si>
    <t>921702P000</t>
  </si>
  <si>
    <t>ЭЛЕКТРОННЫЙ БЛОК УПРАВЛЕНИЯ НАРУЖНЫМ ОСВЕЩЕНИЕМ</t>
  </si>
  <si>
    <t>92102A2330</t>
  </si>
  <si>
    <t>91961A2000FFF</t>
  </si>
  <si>
    <t>888304L000WK</t>
  </si>
  <si>
    <t>Замок ремня безопасности водительского сидения</t>
  </si>
  <si>
    <t>886011H010EQ</t>
  </si>
  <si>
    <t>Кожух крепления сидения</t>
  </si>
  <si>
    <t>886021H010EQ</t>
  </si>
  <si>
    <t>Ручка механизма регулировки положения сидения</t>
  </si>
  <si>
    <t>877662T000</t>
  </si>
  <si>
    <t>877752E000</t>
  </si>
  <si>
    <t>Клипса молдинга</t>
  </si>
  <si>
    <t>8775835000</t>
  </si>
  <si>
    <t>Клипса порога / накладки стекла лобового (треугольника)</t>
  </si>
  <si>
    <t>877513W000</t>
  </si>
  <si>
    <t>88183A2000WK</t>
  </si>
  <si>
    <t>ЗАГЛУШКА РУКОЯТКИ РЕГУЛИРОВКИ ПОЛОЖЕНИЯ СИДЕНЬЯ</t>
  </si>
  <si>
    <t>881854L010WK</t>
  </si>
  <si>
    <t>873762K000</t>
  </si>
  <si>
    <t>Опора ручки багажного отсека</t>
  </si>
  <si>
    <t>876211G310</t>
  </si>
  <si>
    <t>E88801H001</t>
  </si>
  <si>
    <t>КОМПЛЕКТ ДЕФЛЕКТОРОВ БОКОВЫХ СТЕКОЛ (2шт) Cee'd</t>
  </si>
  <si>
    <t>581643J010</t>
  </si>
  <si>
    <t>DL1033</t>
  </si>
  <si>
    <t>Тяга рулевая продольная</t>
  </si>
  <si>
    <t>243864A100</t>
  </si>
  <si>
    <t>Башмак натяжителья цепи ГРМ</t>
  </si>
  <si>
    <t>92202A2300</t>
  </si>
  <si>
    <t>Фара противотуманная правая CEED JD</t>
  </si>
  <si>
    <t>561903U800</t>
  </si>
  <si>
    <t>79120D4010</t>
  </si>
  <si>
    <t>Петля капота  правая</t>
  </si>
  <si>
    <t>R8490AC023K</t>
  </si>
  <si>
    <t>Демо-защита диспансер, металл</t>
  </si>
  <si>
    <t>R8490AC027K</t>
  </si>
  <si>
    <t>Мини коврики резиновые (5шт)</t>
  </si>
  <si>
    <t>R8490AC024K</t>
  </si>
  <si>
    <t>Демо-защита, металл</t>
  </si>
  <si>
    <t>R8490AC028K</t>
  </si>
  <si>
    <t>Мини коврики текстиль (5шт)</t>
  </si>
  <si>
    <t>56502B2100QQK</t>
  </si>
  <si>
    <t>Комплект саморезов</t>
  </si>
  <si>
    <t>86314D4000</t>
  </si>
  <si>
    <t>Эмблема "GT" OPTIMA</t>
  </si>
  <si>
    <t>2144303011</t>
  </si>
  <si>
    <t>Сальник к/в задний</t>
  </si>
  <si>
    <t>9865129000</t>
  </si>
  <si>
    <t>826521H010</t>
  </si>
  <si>
    <t>Накладка цилиндра замка двери передней Cee'd Cee'd</t>
  </si>
  <si>
    <t>834271Y010</t>
  </si>
  <si>
    <t>5274537000</t>
  </si>
  <si>
    <t>Гайка М32</t>
  </si>
  <si>
    <t>5455917000</t>
  </si>
  <si>
    <t>529361J000</t>
  </si>
  <si>
    <t>Вентиль диска колесного</t>
  </si>
  <si>
    <t>551303U000</t>
  </si>
  <si>
    <t>Сайлентблок кулака  заднего плавающий</t>
  </si>
  <si>
    <t>86591G6000</t>
  </si>
  <si>
    <t>Спойлер бампера переднего (губа) PICANTO 2017-&gt;</t>
  </si>
  <si>
    <t>PDC9801</t>
  </si>
  <si>
    <t>Пыльник шруса наруж.</t>
  </si>
  <si>
    <t>81614D4000</t>
  </si>
  <si>
    <t>0W00125175A</t>
  </si>
  <si>
    <t>P1JB002</t>
  </si>
  <si>
    <t>0H26069471A08</t>
  </si>
  <si>
    <t>РУКОЯТКА</t>
  </si>
  <si>
    <t>0K32A73240A</t>
  </si>
  <si>
    <t>0K32A73210A</t>
  </si>
  <si>
    <t>0K2A152720</t>
  </si>
  <si>
    <t>0K30C15909D</t>
  </si>
  <si>
    <t>Ремень поликлиновой 4PK962</t>
  </si>
  <si>
    <t>0K95B27121</t>
  </si>
  <si>
    <t>0K05412205</t>
  </si>
  <si>
    <t>Ремень ГРМ DIZ 2,0 SPG DIZ</t>
  </si>
  <si>
    <t>0K2N270450A</t>
  </si>
  <si>
    <t>Суппорт фонаря заднего правого SPECTRA</t>
  </si>
  <si>
    <t>MFU6019305A</t>
  </si>
  <si>
    <t>0K01117273A</t>
  </si>
  <si>
    <t>вист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</si>
</sst>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color indexed="59"/>
      <name val="Microsoft Sans Serif"/>
      <family val="2"/>
    </font>
    <font>
      <sz val="8"/>
      <color indexed="10"/>
      <name val="Microsoft Sans Serif"/>
      <family val="2"/>
    </font>
    <font>
      <sz val="8"/>
      <color indexed="12"/>
      <name val="Microsoft Sans Serif"/>
      <family val="2"/>
    </font>
    <font>
      <sz val="8"/>
      <color indexed="11"/>
      <name val="Microsoft Sans Serif"/>
      <family val="2"/>
    </font>
    <font>
      <sz val="8"/>
      <color indexed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0"/>
  </cellStyleXfs>
  <cellXfs count="3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4" fillId="5" borderId="2" xfId="2" applyNumberFormat="1" applyFont="1" applyFill="1" applyBorder="1" applyAlignment="1">
      <alignment horizontal="left" vertical="top"/>
    </xf>
    <xf numFmtId="0" fontId="5" fillId="5" borderId="2" xfId="2" applyNumberFormat="1" applyFont="1" applyFill="1" applyBorder="1" applyAlignment="1">
      <alignment horizontal="left" vertical="top"/>
    </xf>
    <xf numFmtId="0" fontId="5" fillId="6" borderId="2" xfId="2" applyNumberFormat="1" applyFont="1" applyFill="1" applyBorder="1" applyAlignment="1">
      <alignment horizontal="left" vertical="top"/>
    </xf>
    <xf numFmtId="3" fontId="5" fillId="5" borderId="2" xfId="2" applyNumberFormat="1" applyFont="1" applyFill="1" applyBorder="1" applyAlignment="1">
      <alignment horizontal="right" vertical="top"/>
    </xf>
    <xf numFmtId="4" fontId="5" fillId="5" borderId="2" xfId="2" applyNumberFormat="1" applyFont="1" applyFill="1" applyBorder="1" applyAlignment="1">
      <alignment horizontal="right" vertical="top"/>
    </xf>
    <xf numFmtId="2" fontId="5" fillId="5" borderId="2" xfId="2" applyNumberFormat="1" applyFont="1" applyFill="1" applyBorder="1" applyAlignment="1">
      <alignment horizontal="right" vertical="top"/>
    </xf>
    <xf numFmtId="1" fontId="5" fillId="5" borderId="2" xfId="2" applyNumberFormat="1" applyFont="1" applyFill="1" applyBorder="1" applyAlignment="1">
      <alignment horizontal="right" vertical="top"/>
    </xf>
    <xf numFmtId="164" fontId="5" fillId="5" borderId="2" xfId="2" applyNumberFormat="1" applyFont="1" applyFill="1" applyBorder="1" applyAlignment="1">
      <alignment horizontal="right" vertical="top"/>
    </xf>
    <xf numFmtId="0" fontId="6" fillId="5" borderId="2" xfId="2" applyNumberFormat="1" applyFont="1" applyFill="1" applyBorder="1" applyAlignment="1">
      <alignment horizontal="left" vertical="top"/>
    </xf>
    <xf numFmtId="0" fontId="6" fillId="6" borderId="2" xfId="2" applyNumberFormat="1" applyFont="1" applyFill="1" applyBorder="1" applyAlignment="1">
      <alignment horizontal="left" vertical="top"/>
    </xf>
    <xf numFmtId="1" fontId="6" fillId="5" borderId="2" xfId="2" applyNumberFormat="1" applyFont="1" applyFill="1" applyBorder="1" applyAlignment="1">
      <alignment horizontal="right" vertical="top"/>
    </xf>
    <xf numFmtId="2" fontId="6" fillId="5" borderId="2" xfId="2" applyNumberFormat="1" applyFont="1" applyFill="1" applyBorder="1" applyAlignment="1">
      <alignment horizontal="right" vertical="top"/>
    </xf>
    <xf numFmtId="4" fontId="6" fillId="5" borderId="2" xfId="2" applyNumberFormat="1" applyFont="1" applyFill="1" applyBorder="1" applyAlignment="1">
      <alignment horizontal="right" vertical="top"/>
    </xf>
    <xf numFmtId="164" fontId="6" fillId="5" borderId="2" xfId="2" applyNumberFormat="1" applyFont="1" applyFill="1" applyBorder="1" applyAlignment="1">
      <alignment horizontal="right" vertical="top"/>
    </xf>
    <xf numFmtId="0" fontId="7" fillId="5" borderId="2" xfId="2" applyNumberFormat="1" applyFont="1" applyFill="1" applyBorder="1" applyAlignment="1">
      <alignment horizontal="left" vertical="top"/>
    </xf>
    <xf numFmtId="1" fontId="7" fillId="5" borderId="2" xfId="2" applyNumberFormat="1" applyFont="1" applyFill="1" applyBorder="1" applyAlignment="1">
      <alignment horizontal="right" vertical="top"/>
    </xf>
    <xf numFmtId="4" fontId="7" fillId="5" borderId="2" xfId="2" applyNumberFormat="1" applyFont="1" applyFill="1" applyBorder="1" applyAlignment="1">
      <alignment horizontal="right" vertical="top"/>
    </xf>
    <xf numFmtId="2" fontId="7" fillId="5" borderId="2" xfId="2" applyNumberFormat="1" applyFont="1" applyFill="1" applyBorder="1" applyAlignment="1">
      <alignment horizontal="right" vertical="top"/>
    </xf>
    <xf numFmtId="0" fontId="7" fillId="6" borderId="2" xfId="2" applyNumberFormat="1" applyFont="1" applyFill="1" applyBorder="1" applyAlignment="1">
      <alignment horizontal="left" vertical="top"/>
    </xf>
    <xf numFmtId="164" fontId="7" fillId="5" borderId="2" xfId="2" applyNumberFormat="1" applyFont="1" applyFill="1" applyBorder="1" applyAlignment="1">
      <alignment horizontal="right" vertical="top"/>
    </xf>
    <xf numFmtId="0" fontId="8" fillId="5" borderId="2" xfId="2" applyNumberFormat="1" applyFont="1" applyFill="1" applyBorder="1" applyAlignment="1">
      <alignment horizontal="left" vertical="top"/>
    </xf>
    <xf numFmtId="0" fontId="8" fillId="6" borderId="2" xfId="2" applyNumberFormat="1" applyFont="1" applyFill="1" applyBorder="1" applyAlignment="1">
      <alignment horizontal="left" vertical="top"/>
    </xf>
    <xf numFmtId="1" fontId="8" fillId="5" borderId="2" xfId="2" applyNumberFormat="1" applyFont="1" applyFill="1" applyBorder="1" applyAlignment="1">
      <alignment horizontal="right" vertical="top"/>
    </xf>
    <xf numFmtId="2" fontId="8" fillId="5" borderId="2" xfId="2" applyNumberFormat="1" applyFont="1" applyFill="1" applyBorder="1" applyAlignment="1">
      <alignment horizontal="right" vertical="top"/>
    </xf>
    <xf numFmtId="3" fontId="8" fillId="5" borderId="2" xfId="2" applyNumberFormat="1" applyFont="1" applyFill="1" applyBorder="1" applyAlignment="1">
      <alignment horizontal="right" vertical="top"/>
    </xf>
    <xf numFmtId="11" fontId="0" fillId="4" borderId="0" xfId="0" applyNumberFormat="1" applyFill="1"/>
    <xf numFmtId="0" fontId="0" fillId="7" borderId="0" xfId="0" applyFill="1"/>
  </cellXfs>
  <cellStyles count="3">
    <cellStyle name="Обычный" xfId="0" builtinId="0"/>
    <cellStyle name="Обычный_продажи Вист" xfId="2" xr:uid="{E1BD509B-EABE-4E07-A00C-510789112905}"/>
    <cellStyle name="Процентный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N353"/>
  <sheetViews>
    <sheetView tabSelected="1" zoomScale="60" zoomScaleNormal="60" workbookViewId="0">
      <selection activeCell="DX353" sqref="DS1:DX353"/>
    </sheetView>
  </sheetViews>
  <sheetFormatPr defaultRowHeight="14.4" outlineLevelCol="1" x14ac:dyDescent="0.3"/>
  <cols>
    <col min="1" max="1" width="15.21875" customWidth="1"/>
    <col min="2" max="122" width="8.88671875" hidden="1" customWidth="1" outlineLevel="1"/>
    <col min="123" max="123" width="7.5546875" style="2" customWidth="1" collapsed="1"/>
    <col min="124" max="124" width="7.5546875" style="2" customWidth="1"/>
    <col min="125" max="125" width="5.77734375" style="2" customWidth="1"/>
    <col min="126" max="126" width="8.6640625" style="2" customWidth="1"/>
    <col min="127" max="127" width="10.6640625" style="2" customWidth="1"/>
    <col min="128" max="128" width="9.33203125" style="5" customWidth="1"/>
    <col min="129" max="248" width="8.88671875" style="5"/>
  </cols>
  <sheetData>
    <row r="1" spans="1:248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2" t="s">
        <v>338</v>
      </c>
      <c r="DT1" s="2" t="s">
        <v>339</v>
      </c>
      <c r="DU1" s="2" t="s">
        <v>340</v>
      </c>
      <c r="DV1" s="2" t="s">
        <v>341</v>
      </c>
      <c r="DW1" s="4" t="s">
        <v>342</v>
      </c>
      <c r="DX1" s="4" t="s">
        <v>27657</v>
      </c>
    </row>
    <row r="2" spans="1:248" x14ac:dyDescent="0.3">
      <c r="A2" t="s">
        <v>0</v>
      </c>
      <c r="B2">
        <v>840</v>
      </c>
      <c r="C2">
        <v>840</v>
      </c>
      <c r="D2">
        <v>840</v>
      </c>
      <c r="E2">
        <v>840</v>
      </c>
      <c r="F2">
        <v>840</v>
      </c>
      <c r="G2">
        <v>840</v>
      </c>
      <c r="H2">
        <v>840</v>
      </c>
      <c r="I2">
        <v>840</v>
      </c>
      <c r="J2">
        <v>840</v>
      </c>
      <c r="K2">
        <v>840</v>
      </c>
      <c r="L2">
        <v>840</v>
      </c>
      <c r="M2">
        <v>840</v>
      </c>
      <c r="N2">
        <v>840</v>
      </c>
      <c r="O2">
        <v>840</v>
      </c>
      <c r="P2">
        <v>840</v>
      </c>
      <c r="Q2">
        <v>840</v>
      </c>
      <c r="R2">
        <v>840</v>
      </c>
      <c r="S2">
        <v>840</v>
      </c>
      <c r="T2">
        <v>840</v>
      </c>
      <c r="U2">
        <v>840</v>
      </c>
      <c r="V2">
        <v>840</v>
      </c>
      <c r="W2">
        <v>840</v>
      </c>
      <c r="X2">
        <v>840</v>
      </c>
      <c r="Y2">
        <v>840</v>
      </c>
      <c r="Z2">
        <v>840</v>
      </c>
      <c r="AA2">
        <v>840</v>
      </c>
      <c r="AB2">
        <v>840</v>
      </c>
      <c r="AC2">
        <v>840</v>
      </c>
      <c r="AD2">
        <v>840</v>
      </c>
      <c r="AE2">
        <v>840</v>
      </c>
      <c r="AF2">
        <v>840</v>
      </c>
      <c r="AG2">
        <v>840</v>
      </c>
      <c r="AH2">
        <v>840</v>
      </c>
      <c r="AI2">
        <v>840</v>
      </c>
      <c r="AJ2">
        <v>840</v>
      </c>
      <c r="AK2">
        <v>840</v>
      </c>
      <c r="AL2">
        <v>840</v>
      </c>
      <c r="AM2">
        <v>840</v>
      </c>
      <c r="AN2">
        <v>840</v>
      </c>
      <c r="AO2">
        <v>840</v>
      </c>
      <c r="AP2">
        <v>840</v>
      </c>
      <c r="AQ2">
        <v>840</v>
      </c>
      <c r="AR2">
        <v>840</v>
      </c>
      <c r="AS2">
        <v>840</v>
      </c>
      <c r="AT2">
        <v>840</v>
      </c>
      <c r="AU2">
        <v>840</v>
      </c>
      <c r="AV2">
        <v>840</v>
      </c>
      <c r="AW2">
        <v>840</v>
      </c>
      <c r="AX2">
        <v>840</v>
      </c>
      <c r="AY2">
        <v>840</v>
      </c>
      <c r="AZ2">
        <v>840</v>
      </c>
      <c r="BA2">
        <v>840</v>
      </c>
      <c r="BB2">
        <v>840</v>
      </c>
      <c r="BC2">
        <v>840</v>
      </c>
      <c r="BD2">
        <v>840</v>
      </c>
      <c r="BE2">
        <v>840</v>
      </c>
      <c r="BF2">
        <v>840</v>
      </c>
      <c r="BG2">
        <v>840</v>
      </c>
      <c r="BH2">
        <v>840</v>
      </c>
      <c r="BI2">
        <v>840</v>
      </c>
      <c r="BJ2">
        <v>840</v>
      </c>
      <c r="BK2">
        <v>840</v>
      </c>
      <c r="BL2">
        <v>840</v>
      </c>
      <c r="BM2">
        <v>840</v>
      </c>
      <c r="BN2">
        <v>860</v>
      </c>
      <c r="BO2">
        <v>860</v>
      </c>
      <c r="BP2">
        <v>860</v>
      </c>
      <c r="BQ2">
        <v>860</v>
      </c>
      <c r="BR2">
        <v>860</v>
      </c>
      <c r="BS2">
        <v>860</v>
      </c>
      <c r="BT2">
        <v>860</v>
      </c>
      <c r="BU2">
        <v>860</v>
      </c>
      <c r="BV2">
        <v>860</v>
      </c>
      <c r="BW2">
        <v>860</v>
      </c>
      <c r="BX2">
        <v>860</v>
      </c>
      <c r="BY2">
        <v>860</v>
      </c>
      <c r="BZ2">
        <v>860</v>
      </c>
      <c r="CA2">
        <v>860</v>
      </c>
      <c r="CB2">
        <v>860</v>
      </c>
      <c r="CC2">
        <v>860</v>
      </c>
      <c r="CD2">
        <v>860</v>
      </c>
      <c r="CE2">
        <v>860</v>
      </c>
      <c r="CF2">
        <v>860</v>
      </c>
      <c r="CG2">
        <v>860</v>
      </c>
      <c r="CH2">
        <v>860</v>
      </c>
      <c r="CI2">
        <v>860</v>
      </c>
      <c r="CJ2">
        <v>860</v>
      </c>
      <c r="CK2">
        <v>860</v>
      </c>
      <c r="CL2">
        <v>860</v>
      </c>
      <c r="CM2">
        <v>860</v>
      </c>
      <c r="CN2">
        <v>860</v>
      </c>
      <c r="CO2">
        <v>860</v>
      </c>
      <c r="CP2">
        <v>860</v>
      </c>
      <c r="CQ2">
        <v>860</v>
      </c>
      <c r="CR2">
        <v>860</v>
      </c>
      <c r="CS2">
        <v>860</v>
      </c>
      <c r="CT2">
        <v>860</v>
      </c>
      <c r="CU2">
        <v>860</v>
      </c>
      <c r="CV2">
        <v>860</v>
      </c>
      <c r="CW2">
        <v>860</v>
      </c>
      <c r="CX2">
        <v>860</v>
      </c>
      <c r="CY2">
        <v>860</v>
      </c>
      <c r="CZ2">
        <v>860</v>
      </c>
      <c r="DA2">
        <v>860</v>
      </c>
      <c r="DB2">
        <v>860</v>
      </c>
      <c r="DC2">
        <v>860</v>
      </c>
      <c r="DD2">
        <v>860</v>
      </c>
      <c r="DE2">
        <v>860</v>
      </c>
      <c r="DF2">
        <v>860</v>
      </c>
      <c r="DG2">
        <v>860</v>
      </c>
      <c r="DH2">
        <v>860</v>
      </c>
      <c r="DI2">
        <v>860</v>
      </c>
      <c r="DJ2">
        <v>860</v>
      </c>
      <c r="DK2">
        <v>860</v>
      </c>
      <c r="DL2">
        <v>880</v>
      </c>
      <c r="DM2">
        <v>880</v>
      </c>
      <c r="DN2">
        <v>880</v>
      </c>
      <c r="DO2">
        <v>880</v>
      </c>
      <c r="DP2">
        <v>880</v>
      </c>
      <c r="DQ2">
        <v>880</v>
      </c>
      <c r="DR2">
        <v>880</v>
      </c>
      <c r="DS2" s="2">
        <f t="shared" ref="DS2:DS65" si="0">B2</f>
        <v>840</v>
      </c>
      <c r="DT2" s="2">
        <f t="shared" ref="DT2:DT65" si="1">DR2</f>
        <v>880</v>
      </c>
      <c r="DU2" s="2">
        <f t="shared" ref="DU2:DU65" si="2">DT2-DS2</f>
        <v>40</v>
      </c>
      <c r="DV2" s="3">
        <f t="shared" ref="DV2:DV65" si="3">100%-DS2/DT2</f>
        <v>4.5454545454545414E-2</v>
      </c>
      <c r="DW2" s="3">
        <f t="shared" ref="DW2:DW65" si="4">DS2/DT2</f>
        <v>0.95454545454545459</v>
      </c>
      <c r="DX2" s="5" t="e">
        <f>VLOOKUP(A2,'продажи Вист'!A:D,4,0)</f>
        <v>#N/A</v>
      </c>
      <c r="DY2" s="6">
        <f t="shared" ref="DY2:DY65" si="5">(B2-C2)/C2</f>
        <v>0</v>
      </c>
      <c r="DZ2" s="6">
        <f t="shared" ref="DZ2:DZ65" si="6">(C2-D2)/D2</f>
        <v>0</v>
      </c>
      <c r="EA2" s="6">
        <f t="shared" ref="EA2:EA65" si="7">(D2-E2)/E2</f>
        <v>0</v>
      </c>
      <c r="EB2" s="6">
        <f t="shared" ref="EB2:EB65" si="8">(E2-F2)/F2</f>
        <v>0</v>
      </c>
      <c r="EC2" s="6">
        <f t="shared" ref="EC2:EC65" si="9">(F2-G2)/G2</f>
        <v>0</v>
      </c>
      <c r="ED2" s="6">
        <f t="shared" ref="ED2:ED65" si="10">(G2-H2)/H2</f>
        <v>0</v>
      </c>
      <c r="EE2" s="6">
        <f t="shared" ref="EE2:EE65" si="11">(H2-I2)/I2</f>
        <v>0</v>
      </c>
      <c r="EF2" s="6">
        <f t="shared" ref="EF2:EF65" si="12">(I2-J2)/J2</f>
        <v>0</v>
      </c>
      <c r="EG2" s="6">
        <f t="shared" ref="EG2:EG65" si="13">(J2-K2)/K2</f>
        <v>0</v>
      </c>
      <c r="EH2" s="6">
        <f t="shared" ref="EH2:EH65" si="14">(K2-L2)/L2</f>
        <v>0</v>
      </c>
      <c r="EI2" s="6">
        <f t="shared" ref="EI2:EI65" si="15">(L2-M2)/M2</f>
        <v>0</v>
      </c>
      <c r="EJ2" s="6">
        <f t="shared" ref="EJ2:EJ65" si="16">(M2-N2)/N2</f>
        <v>0</v>
      </c>
      <c r="EK2" s="6">
        <f t="shared" ref="EK2:EK65" si="17">(N2-O2)/O2</f>
        <v>0</v>
      </c>
      <c r="EL2" s="6">
        <f t="shared" ref="EL2:EL65" si="18">(O2-P2)/P2</f>
        <v>0</v>
      </c>
      <c r="EM2" s="6">
        <f t="shared" ref="EM2:EM65" si="19">(P2-Q2)/Q2</f>
        <v>0</v>
      </c>
      <c r="EN2" s="6">
        <f t="shared" ref="EN2:EN65" si="20">(Q2-R2)/R2</f>
        <v>0</v>
      </c>
      <c r="EO2" s="6">
        <f t="shared" ref="EO2:EO65" si="21">(R2-S2)/S2</f>
        <v>0</v>
      </c>
      <c r="EP2" s="6">
        <f t="shared" ref="EP2:EP65" si="22">(S2-T2)/T2</f>
        <v>0</v>
      </c>
      <c r="EQ2" s="6">
        <f t="shared" ref="EQ2:EQ65" si="23">(T2-U2)/U2</f>
        <v>0</v>
      </c>
      <c r="ER2" s="6">
        <f t="shared" ref="ER2:ER65" si="24">(U2-V2)/V2</f>
        <v>0</v>
      </c>
      <c r="ES2" s="6">
        <f t="shared" ref="ES2:ES65" si="25">(V2-W2)/W2</f>
        <v>0</v>
      </c>
      <c r="ET2" s="6">
        <f t="shared" ref="ET2:ET65" si="26">(W2-X2)/X2</f>
        <v>0</v>
      </c>
      <c r="EU2" s="6">
        <f t="shared" ref="EU2:EU65" si="27">(X2-Y2)/Y2</f>
        <v>0</v>
      </c>
      <c r="EV2" s="6">
        <f t="shared" ref="EV2:EV65" si="28">(Y2-Z2)/Z2</f>
        <v>0</v>
      </c>
      <c r="EW2" s="6">
        <f t="shared" ref="EW2:EW65" si="29">(Z2-AA2)/AA2</f>
        <v>0</v>
      </c>
      <c r="EX2" s="6">
        <f t="shared" ref="EX2:EX65" si="30">(AA2-AB2)/AB2</f>
        <v>0</v>
      </c>
      <c r="EY2" s="6">
        <f t="shared" ref="EY2:EY65" si="31">(AB2-AC2)/AC2</f>
        <v>0</v>
      </c>
      <c r="EZ2" s="6">
        <f t="shared" ref="EZ2:EZ65" si="32">(AC2-AD2)/AD2</f>
        <v>0</v>
      </c>
      <c r="FA2" s="6">
        <f t="shared" ref="FA2:FA65" si="33">(AD2-AE2)/AE2</f>
        <v>0</v>
      </c>
      <c r="FB2" s="6">
        <f t="shared" ref="FB2:FB65" si="34">(AE2-AF2)/AF2</f>
        <v>0</v>
      </c>
      <c r="FC2" s="6">
        <f t="shared" ref="FC2:FC65" si="35">(AF2-AG2)/AG2</f>
        <v>0</v>
      </c>
      <c r="FD2" s="6">
        <f t="shared" ref="FD2:FD65" si="36">(AG2-AH2)/AH2</f>
        <v>0</v>
      </c>
      <c r="FE2" s="6">
        <f t="shared" ref="FE2:FE65" si="37">(AH2-AI2)/AI2</f>
        <v>0</v>
      </c>
      <c r="FF2" s="6">
        <f t="shared" ref="FF2:FF65" si="38">(AI2-AJ2)/AJ2</f>
        <v>0</v>
      </c>
      <c r="FG2" s="6">
        <f t="shared" ref="FG2:FG65" si="39">(AJ2-AK2)/AK2</f>
        <v>0</v>
      </c>
      <c r="FH2" s="6">
        <f t="shared" ref="FH2:FH65" si="40">(AK2-AL2)/AL2</f>
        <v>0</v>
      </c>
      <c r="FI2" s="6">
        <f t="shared" ref="FI2:FI65" si="41">(AL2-AM2)/AM2</f>
        <v>0</v>
      </c>
      <c r="FJ2" s="6">
        <f t="shared" ref="FJ2:FJ65" si="42">(AM2-AN2)/AN2</f>
        <v>0</v>
      </c>
      <c r="FK2" s="6">
        <f t="shared" ref="FK2:FL65" si="43">(AN2-AO2)/AO2</f>
        <v>0</v>
      </c>
      <c r="FL2" s="6">
        <f t="shared" si="43"/>
        <v>0</v>
      </c>
      <c r="FM2" s="6">
        <f t="shared" ref="FM2:FM65" si="44">(AP2-AQ2)/AQ2</f>
        <v>0</v>
      </c>
      <c r="FN2" s="6">
        <f t="shared" ref="FN2:FN65" si="45">(AQ2-AR2)/AR2</f>
        <v>0</v>
      </c>
      <c r="FO2" s="6">
        <f t="shared" ref="FO2:FO65" si="46">(AR2-AS2)/AS2</f>
        <v>0</v>
      </c>
      <c r="FP2" s="6">
        <f t="shared" ref="FP2:FP65" si="47">(AS2-AT2)/AT2</f>
        <v>0</v>
      </c>
      <c r="FQ2" s="6">
        <f t="shared" ref="FQ2:FQ65" si="48">(AT2-AU2)/AU2</f>
        <v>0</v>
      </c>
      <c r="FR2" s="6">
        <f t="shared" ref="FR2:FR65" si="49">(AU2-AV2)/AV2</f>
        <v>0</v>
      </c>
      <c r="FS2" s="6">
        <f t="shared" ref="FS2:FS65" si="50">(AV2-AW2)/AW2</f>
        <v>0</v>
      </c>
      <c r="FT2" s="6">
        <f t="shared" ref="FT2:FT65" si="51">(AW2-AX2)/AX2</f>
        <v>0</v>
      </c>
      <c r="FU2" s="6">
        <f t="shared" ref="FU2:FU65" si="52">(AX2-AY2)/AY2</f>
        <v>0</v>
      </c>
      <c r="FV2" s="6">
        <f t="shared" ref="FV2:FV65" si="53">(AY2-AZ2)/AZ2</f>
        <v>0</v>
      </c>
      <c r="FW2" s="6">
        <f t="shared" ref="FW2:FW65" si="54">(AZ2-BA2)/BA2</f>
        <v>0</v>
      </c>
      <c r="FX2" s="6">
        <f t="shared" ref="FX2:FX65" si="55">(BA2-BB2)/BB2</f>
        <v>0</v>
      </c>
      <c r="FY2" s="6">
        <f t="shared" ref="FY2:FY65" si="56">(BB2-BC2)/BC2</f>
        <v>0</v>
      </c>
      <c r="FZ2" s="6">
        <f t="shared" ref="FZ2:FZ65" si="57">(BC2-BD2)/BD2</f>
        <v>0</v>
      </c>
      <c r="GA2" s="6">
        <f t="shared" ref="GA2:GA65" si="58">(BD2-BE2)/BE2</f>
        <v>0</v>
      </c>
      <c r="GB2" s="6">
        <f t="shared" ref="GB2:GB65" si="59">(BE2-BF2)/BF2</f>
        <v>0</v>
      </c>
      <c r="GC2" s="6">
        <f t="shared" ref="GC2:GC65" si="60">(BF2-BG2)/BG2</f>
        <v>0</v>
      </c>
      <c r="GD2" s="6">
        <f t="shared" ref="GD2:GD65" si="61">(BG2-BH2)/BH2</f>
        <v>0</v>
      </c>
      <c r="GE2" s="6">
        <f t="shared" ref="GE2:GE65" si="62">(BH2-BI2)/BI2</f>
        <v>0</v>
      </c>
      <c r="GF2" s="6">
        <f t="shared" ref="GF2:GF65" si="63">(BI2-BJ2)/BJ2</f>
        <v>0</v>
      </c>
      <c r="GG2" s="6">
        <f t="shared" ref="GG2:GG65" si="64">(BJ2-BK2)/BK2</f>
        <v>0</v>
      </c>
      <c r="GH2" s="6">
        <f t="shared" ref="GH2:GH65" si="65">(BK2-BL2)/BL2</f>
        <v>0</v>
      </c>
      <c r="GI2" s="6">
        <f t="shared" ref="GI2:GI65" si="66">(BL2-BM2)/BM2</f>
        <v>0</v>
      </c>
      <c r="GJ2" s="6">
        <f t="shared" ref="GJ2:GJ65" si="67">(BM2-BN2)/BN2</f>
        <v>-2.3255813953488372E-2</v>
      </c>
      <c r="GK2" s="6">
        <f t="shared" ref="GK2:GK65" si="68">(BN2-BO2)/BO2</f>
        <v>0</v>
      </c>
      <c r="GL2" s="6">
        <f t="shared" ref="GL2:GL65" si="69">(BO2-BP2)/BP2</f>
        <v>0</v>
      </c>
      <c r="GM2" s="6">
        <f t="shared" ref="GM2:GM65" si="70">(BP2-BQ2)/BQ2</f>
        <v>0</v>
      </c>
      <c r="GN2" s="6">
        <f t="shared" ref="GN2:GN65" si="71">(BQ2-BR2)/BR2</f>
        <v>0</v>
      </c>
      <c r="GO2" s="6">
        <f t="shared" ref="GO2:GO65" si="72">(BR2-BS2)/BS2</f>
        <v>0</v>
      </c>
      <c r="GP2" s="6">
        <f t="shared" ref="GP2:GP65" si="73">(BS2-BT2)/BT2</f>
        <v>0</v>
      </c>
      <c r="GQ2" s="6">
        <f t="shared" ref="GQ2:GQ65" si="74">(BT2-BU2)/BU2</f>
        <v>0</v>
      </c>
      <c r="GR2" s="6">
        <f t="shared" ref="GR2:GR65" si="75">(BU2-BV2)/BV2</f>
        <v>0</v>
      </c>
      <c r="GS2" s="6">
        <f t="shared" ref="GS2:GS65" si="76">(BV2-BW2)/BW2</f>
        <v>0</v>
      </c>
      <c r="GT2" s="6">
        <f>(BW2-BX2)/BX2</f>
        <v>0</v>
      </c>
      <c r="GU2" s="6">
        <f t="shared" ref="GU2:GU65" si="77">(BX2-BY2)/BY2</f>
        <v>0</v>
      </c>
      <c r="GV2" s="6">
        <f t="shared" ref="GV2:GV65" si="78">(BY2-BZ2)/BZ2</f>
        <v>0</v>
      </c>
      <c r="GW2" s="6">
        <f t="shared" ref="GW2:GW65" si="79">(BZ2-CA2)/CA2</f>
        <v>0</v>
      </c>
      <c r="GX2" s="6">
        <f t="shared" ref="GX2:GX65" si="80">(CA2-CB2)/CB2</f>
        <v>0</v>
      </c>
      <c r="GY2" s="6">
        <f t="shared" ref="GY2:GY65" si="81">(CB2-CC2)/CC2</f>
        <v>0</v>
      </c>
      <c r="GZ2" s="6">
        <f t="shared" ref="GZ2:GZ65" si="82">(CC2-CD2)/CD2</f>
        <v>0</v>
      </c>
      <c r="HA2" s="6">
        <f t="shared" ref="HA2:HA65" si="83">(CD2-CE2)/CE2</f>
        <v>0</v>
      </c>
      <c r="HB2" s="6">
        <f t="shared" ref="HB2:HB65" si="84">(CE2-CF2)/CF2</f>
        <v>0</v>
      </c>
      <c r="HC2" s="6">
        <f t="shared" ref="HC2:HC65" si="85">(CF2-CG2)/CG2</f>
        <v>0</v>
      </c>
      <c r="HD2" s="6">
        <f t="shared" ref="HD2:HD65" si="86">(CG2-CH2)/CH2</f>
        <v>0</v>
      </c>
      <c r="HE2" s="6">
        <f t="shared" ref="HE2:HE65" si="87">(CH2-CI2)/CI2</f>
        <v>0</v>
      </c>
      <c r="HF2" s="6">
        <f t="shared" ref="HF2:HF65" si="88">(CI2-CJ2)/CJ2</f>
        <v>0</v>
      </c>
      <c r="HG2" s="6">
        <f t="shared" ref="HG2:HG65" si="89">(CJ2-CK2)/CK2</f>
        <v>0</v>
      </c>
      <c r="HH2" s="6">
        <f t="shared" ref="HH2:HH65" si="90">(CK2-CL2)/CL2</f>
        <v>0</v>
      </c>
      <c r="HI2" s="6">
        <f t="shared" ref="HI2:HI65" si="91">(CL2-CM2)/CM2</f>
        <v>0</v>
      </c>
      <c r="HJ2" s="6">
        <f t="shared" ref="HJ2:HJ65" si="92">(CM2-CN2)/CN2</f>
        <v>0</v>
      </c>
      <c r="HK2" s="6">
        <f t="shared" ref="HK2:HK65" si="93">(CN2-CO2)/CO2</f>
        <v>0</v>
      </c>
      <c r="HL2" s="6">
        <f t="shared" ref="HL2:HL65" si="94">(CO2-CP2)/CP2</f>
        <v>0</v>
      </c>
      <c r="HM2" s="6">
        <f t="shared" ref="HM2:HM65" si="95">(CP2-CQ2)/CQ2</f>
        <v>0</v>
      </c>
      <c r="HN2" s="6">
        <f t="shared" ref="HN2:HN65" si="96">(CQ2-CR2)/CR2</f>
        <v>0</v>
      </c>
      <c r="HO2" s="6">
        <f t="shared" ref="HO2:HO65" si="97">(CR2-CS2)/CS2</f>
        <v>0</v>
      </c>
      <c r="HP2" s="6">
        <f t="shared" ref="HP2:HP65" si="98">(CS2-CT2)/CT2</f>
        <v>0</v>
      </c>
      <c r="HQ2" s="6">
        <f t="shared" ref="HQ2:HQ65" si="99">(CT2-CU2)/CU2</f>
        <v>0</v>
      </c>
      <c r="HR2" s="6">
        <f t="shared" ref="HR2:HR65" si="100">(CU2-CV2)/CV2</f>
        <v>0</v>
      </c>
      <c r="HS2" s="6">
        <f t="shared" ref="HS2:HS65" si="101">(CV2-CW2)/CW2</f>
        <v>0</v>
      </c>
      <c r="HT2" s="6">
        <f t="shared" ref="HT2:HT65" si="102">(CW2-CX2)/CX2</f>
        <v>0</v>
      </c>
      <c r="HU2" s="6">
        <f t="shared" ref="HU2:HU65" si="103">(CX2-CY2)/CY2</f>
        <v>0</v>
      </c>
      <c r="HV2" s="6">
        <f>(CY2-CZ2)/CZ2</f>
        <v>0</v>
      </c>
      <c r="HW2" s="6">
        <f t="shared" ref="HW2:HW65" si="104">(CZ2-DA2)/DA2</f>
        <v>0</v>
      </c>
      <c r="HX2" s="6">
        <f t="shared" ref="HX2:HX65" si="105">(DA2-DB2)/DB2</f>
        <v>0</v>
      </c>
      <c r="HY2" s="6">
        <f t="shared" ref="HY2:HY65" si="106">(DB2-DC2)/DC2</f>
        <v>0</v>
      </c>
      <c r="HZ2" s="6">
        <f t="shared" ref="HZ2:HZ65" si="107">(DC2-DD2)/DD2</f>
        <v>0</v>
      </c>
      <c r="IA2" s="6">
        <f t="shared" ref="IA2:IA65" si="108">(DD2-DE2)/DE2</f>
        <v>0</v>
      </c>
      <c r="IB2" s="6">
        <f t="shared" ref="IB2:IB65" si="109">(DE2-DF2)/DF2</f>
        <v>0</v>
      </c>
      <c r="IC2" s="6">
        <f t="shared" ref="IC2:IC65" si="110">(DF2-DG2)/DG2</f>
        <v>0</v>
      </c>
      <c r="ID2" s="6">
        <f t="shared" ref="ID2:ID65" si="111">(DG2-DH2)/DH2</f>
        <v>0</v>
      </c>
      <c r="IE2" s="6">
        <f t="shared" ref="IE2:IE65" si="112">(DH2-DI2)/DI2</f>
        <v>0</v>
      </c>
      <c r="IF2" s="6">
        <f t="shared" ref="IF2:IF65" si="113">(DI2-DJ2)/DJ2</f>
        <v>0</v>
      </c>
      <c r="IG2" s="6">
        <f t="shared" ref="IG2:IG65" si="114">(DJ2-DK2)/DK2</f>
        <v>0</v>
      </c>
      <c r="IH2" s="6">
        <f t="shared" ref="IH2:IH65" si="115">(DK2-DL2)/DL2</f>
        <v>-2.2727272727272728E-2</v>
      </c>
      <c r="II2" s="6">
        <f t="shared" ref="II2:II65" si="116">(DL2-DM2)/DM2</f>
        <v>0</v>
      </c>
      <c r="IJ2" s="6">
        <f t="shared" ref="IJ2:IJ65" si="117">(DM2-DN2)/DN2</f>
        <v>0</v>
      </c>
      <c r="IK2" s="6">
        <f t="shared" ref="IK2:IK65" si="118">(DN2-DO2)/DO2</f>
        <v>0</v>
      </c>
      <c r="IL2" s="6">
        <f t="shared" ref="IL2:IL65" si="119">(DO2-DP2)/DP2</f>
        <v>0</v>
      </c>
      <c r="IM2" s="6">
        <f t="shared" ref="IM2:IM65" si="120">(DP2-DQ2)/DQ2</f>
        <v>0</v>
      </c>
      <c r="IN2" s="6">
        <f t="shared" ref="IN2:IN65" si="121">(DQ2-DR2)/DR2</f>
        <v>0</v>
      </c>
    </row>
    <row r="3" spans="1:248" x14ac:dyDescent="0.3">
      <c r="A3" t="s">
        <v>1</v>
      </c>
      <c r="B3">
        <v>10</v>
      </c>
      <c r="C3">
        <v>10</v>
      </c>
      <c r="D3">
        <v>10</v>
      </c>
      <c r="E3">
        <v>10</v>
      </c>
      <c r="F3">
        <v>10</v>
      </c>
      <c r="G3">
        <v>10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10</v>
      </c>
      <c r="AE3">
        <v>10</v>
      </c>
      <c r="AF3">
        <v>10</v>
      </c>
      <c r="AG3">
        <v>10</v>
      </c>
      <c r="AH3">
        <v>10</v>
      </c>
      <c r="AI3">
        <v>10</v>
      </c>
      <c r="AJ3">
        <v>10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>
        <v>10</v>
      </c>
      <c r="AR3">
        <v>10</v>
      </c>
      <c r="AS3">
        <v>10</v>
      </c>
      <c r="AT3">
        <v>10</v>
      </c>
      <c r="AU3">
        <v>10</v>
      </c>
      <c r="AV3">
        <v>10</v>
      </c>
      <c r="AW3">
        <v>10</v>
      </c>
      <c r="AX3">
        <v>10</v>
      </c>
      <c r="AY3">
        <v>10</v>
      </c>
      <c r="AZ3">
        <v>10</v>
      </c>
      <c r="BA3">
        <v>10</v>
      </c>
      <c r="BB3">
        <v>10</v>
      </c>
      <c r="BC3">
        <v>10</v>
      </c>
      <c r="BD3">
        <v>10</v>
      </c>
      <c r="BE3">
        <v>10</v>
      </c>
      <c r="BF3">
        <v>10</v>
      </c>
      <c r="BG3">
        <v>10</v>
      </c>
      <c r="BH3">
        <v>10</v>
      </c>
      <c r="BI3">
        <v>10</v>
      </c>
      <c r="BJ3">
        <v>10</v>
      </c>
      <c r="BK3">
        <v>10</v>
      </c>
      <c r="BL3">
        <v>10</v>
      </c>
      <c r="BM3">
        <v>10</v>
      </c>
      <c r="BN3">
        <v>10</v>
      </c>
      <c r="BO3">
        <v>10</v>
      </c>
      <c r="BP3">
        <v>10</v>
      </c>
      <c r="BQ3">
        <v>10</v>
      </c>
      <c r="BR3">
        <v>10</v>
      </c>
      <c r="BS3">
        <v>10</v>
      </c>
      <c r="BT3">
        <v>10</v>
      </c>
      <c r="BU3">
        <v>10</v>
      </c>
      <c r="BV3">
        <v>10</v>
      </c>
      <c r="BW3">
        <v>10</v>
      </c>
      <c r="BX3">
        <v>10</v>
      </c>
      <c r="BY3">
        <v>10</v>
      </c>
      <c r="BZ3">
        <v>10</v>
      </c>
      <c r="CA3">
        <v>10</v>
      </c>
      <c r="CB3">
        <v>10</v>
      </c>
      <c r="CC3">
        <v>10</v>
      </c>
      <c r="CD3">
        <v>10</v>
      </c>
      <c r="CE3">
        <v>10</v>
      </c>
      <c r="CF3">
        <v>10</v>
      </c>
      <c r="CG3">
        <v>10</v>
      </c>
      <c r="CH3">
        <v>10</v>
      </c>
      <c r="CI3">
        <v>10</v>
      </c>
      <c r="CJ3">
        <v>10</v>
      </c>
      <c r="CK3">
        <v>10</v>
      </c>
      <c r="CL3">
        <v>10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10</v>
      </c>
      <c r="DK3">
        <v>10</v>
      </c>
      <c r="DL3">
        <v>10</v>
      </c>
      <c r="DM3">
        <v>10</v>
      </c>
      <c r="DN3">
        <v>10</v>
      </c>
      <c r="DO3">
        <v>10</v>
      </c>
      <c r="DP3">
        <v>10</v>
      </c>
      <c r="DQ3">
        <v>10</v>
      </c>
      <c r="DR3">
        <v>10</v>
      </c>
      <c r="DS3" s="2">
        <f t="shared" si="0"/>
        <v>10</v>
      </c>
      <c r="DT3" s="2">
        <f t="shared" si="1"/>
        <v>10</v>
      </c>
      <c r="DU3" s="2">
        <f t="shared" si="2"/>
        <v>0</v>
      </c>
      <c r="DV3" s="3">
        <f t="shared" si="3"/>
        <v>0</v>
      </c>
      <c r="DW3" s="3">
        <f t="shared" si="4"/>
        <v>1</v>
      </c>
      <c r="DX3" s="5" t="e">
        <f>VLOOKUP(A3,'продажи Вист'!A:D,4,0)</f>
        <v>#N/A</v>
      </c>
      <c r="DY3" s="6">
        <f t="shared" si="5"/>
        <v>0</v>
      </c>
      <c r="DZ3" s="6">
        <f t="shared" si="6"/>
        <v>0</v>
      </c>
      <c r="EA3" s="6">
        <f t="shared" si="7"/>
        <v>0</v>
      </c>
      <c r="EB3" s="6">
        <f t="shared" si="8"/>
        <v>0</v>
      </c>
      <c r="EC3" s="6">
        <f t="shared" si="9"/>
        <v>0</v>
      </c>
      <c r="ED3" s="6">
        <f t="shared" si="10"/>
        <v>0</v>
      </c>
      <c r="EE3" s="6">
        <f t="shared" si="11"/>
        <v>0</v>
      </c>
      <c r="EF3" s="6">
        <f t="shared" si="12"/>
        <v>0</v>
      </c>
      <c r="EG3" s="6">
        <f t="shared" si="13"/>
        <v>0</v>
      </c>
      <c r="EH3" s="6">
        <f t="shared" si="14"/>
        <v>0</v>
      </c>
      <c r="EI3" s="6">
        <f t="shared" si="15"/>
        <v>0</v>
      </c>
      <c r="EJ3" s="6">
        <f t="shared" si="16"/>
        <v>0</v>
      </c>
      <c r="EK3" s="6">
        <f t="shared" si="17"/>
        <v>0</v>
      </c>
      <c r="EL3" s="6">
        <f t="shared" si="18"/>
        <v>0</v>
      </c>
      <c r="EM3" s="6">
        <f t="shared" si="19"/>
        <v>0</v>
      </c>
      <c r="EN3" s="6">
        <f t="shared" si="20"/>
        <v>0</v>
      </c>
      <c r="EO3" s="6">
        <f t="shared" si="21"/>
        <v>0</v>
      </c>
      <c r="EP3" s="6">
        <f t="shared" si="22"/>
        <v>0</v>
      </c>
      <c r="EQ3" s="6">
        <f t="shared" si="23"/>
        <v>0</v>
      </c>
      <c r="ER3" s="6">
        <f t="shared" si="24"/>
        <v>0</v>
      </c>
      <c r="ES3" s="6">
        <f t="shared" si="25"/>
        <v>0</v>
      </c>
      <c r="ET3" s="6">
        <f t="shared" si="26"/>
        <v>0</v>
      </c>
      <c r="EU3" s="6">
        <f t="shared" si="27"/>
        <v>0</v>
      </c>
      <c r="EV3" s="6">
        <f t="shared" si="28"/>
        <v>0</v>
      </c>
      <c r="EW3" s="6">
        <f t="shared" si="29"/>
        <v>0</v>
      </c>
      <c r="EX3" s="6">
        <f t="shared" si="30"/>
        <v>0</v>
      </c>
      <c r="EY3" s="6">
        <f t="shared" si="31"/>
        <v>0</v>
      </c>
      <c r="EZ3" s="6">
        <f t="shared" si="32"/>
        <v>0</v>
      </c>
      <c r="FA3" s="6">
        <f t="shared" si="33"/>
        <v>0</v>
      </c>
      <c r="FB3" s="6">
        <f t="shared" si="34"/>
        <v>0</v>
      </c>
      <c r="FC3" s="6">
        <f t="shared" si="35"/>
        <v>0</v>
      </c>
      <c r="FD3" s="6">
        <f t="shared" si="36"/>
        <v>0</v>
      </c>
      <c r="FE3" s="6">
        <f t="shared" si="37"/>
        <v>0</v>
      </c>
      <c r="FF3" s="6">
        <f t="shared" si="38"/>
        <v>0</v>
      </c>
      <c r="FG3" s="6">
        <f t="shared" si="39"/>
        <v>0</v>
      </c>
      <c r="FH3" s="6">
        <f t="shared" si="40"/>
        <v>0</v>
      </c>
      <c r="FI3" s="6">
        <f t="shared" si="41"/>
        <v>0</v>
      </c>
      <c r="FJ3" s="6">
        <f t="shared" si="42"/>
        <v>0</v>
      </c>
      <c r="FK3" s="6">
        <f t="shared" si="43"/>
        <v>0</v>
      </c>
      <c r="FL3" s="6">
        <f t="shared" si="43"/>
        <v>0</v>
      </c>
      <c r="FM3" s="6">
        <f t="shared" si="44"/>
        <v>0</v>
      </c>
      <c r="FN3" s="6">
        <f t="shared" si="45"/>
        <v>0</v>
      </c>
      <c r="FO3" s="6">
        <f t="shared" si="46"/>
        <v>0</v>
      </c>
      <c r="FP3" s="6">
        <f t="shared" si="47"/>
        <v>0</v>
      </c>
      <c r="FQ3" s="6">
        <f t="shared" si="48"/>
        <v>0</v>
      </c>
      <c r="FR3" s="6">
        <f t="shared" si="49"/>
        <v>0</v>
      </c>
      <c r="FS3" s="6">
        <f t="shared" si="50"/>
        <v>0</v>
      </c>
      <c r="FT3" s="6">
        <f t="shared" si="51"/>
        <v>0</v>
      </c>
      <c r="FU3" s="6">
        <f t="shared" si="52"/>
        <v>0</v>
      </c>
      <c r="FV3" s="6">
        <f t="shared" si="53"/>
        <v>0</v>
      </c>
      <c r="FW3" s="6">
        <f t="shared" si="54"/>
        <v>0</v>
      </c>
      <c r="FX3" s="6">
        <f t="shared" si="55"/>
        <v>0</v>
      </c>
      <c r="FY3" s="6">
        <f t="shared" si="56"/>
        <v>0</v>
      </c>
      <c r="FZ3" s="6">
        <f t="shared" si="57"/>
        <v>0</v>
      </c>
      <c r="GA3" s="6">
        <f t="shared" si="58"/>
        <v>0</v>
      </c>
      <c r="GB3" s="6">
        <f t="shared" si="59"/>
        <v>0</v>
      </c>
      <c r="GC3" s="6">
        <f t="shared" si="60"/>
        <v>0</v>
      </c>
      <c r="GD3" s="6">
        <f t="shared" si="61"/>
        <v>0</v>
      </c>
      <c r="GE3" s="6">
        <f t="shared" si="62"/>
        <v>0</v>
      </c>
      <c r="GF3" s="6">
        <f t="shared" si="63"/>
        <v>0</v>
      </c>
      <c r="GG3" s="6">
        <f t="shared" si="64"/>
        <v>0</v>
      </c>
      <c r="GH3" s="6">
        <f t="shared" si="65"/>
        <v>0</v>
      </c>
      <c r="GI3" s="6">
        <f t="shared" si="66"/>
        <v>0</v>
      </c>
      <c r="GJ3" s="6">
        <f t="shared" si="67"/>
        <v>0</v>
      </c>
      <c r="GK3" s="6">
        <f t="shared" si="68"/>
        <v>0</v>
      </c>
      <c r="GL3" s="6">
        <f t="shared" si="69"/>
        <v>0</v>
      </c>
      <c r="GM3" s="6">
        <f t="shared" si="70"/>
        <v>0</v>
      </c>
      <c r="GN3" s="6">
        <f t="shared" si="71"/>
        <v>0</v>
      </c>
      <c r="GO3" s="6">
        <f t="shared" si="72"/>
        <v>0</v>
      </c>
      <c r="GP3" s="6">
        <f t="shared" si="73"/>
        <v>0</v>
      </c>
      <c r="GQ3" s="6">
        <f t="shared" si="74"/>
        <v>0</v>
      </c>
      <c r="GR3" s="6">
        <f t="shared" si="75"/>
        <v>0</v>
      </c>
      <c r="GS3" s="6">
        <f t="shared" si="76"/>
        <v>0</v>
      </c>
      <c r="GT3" s="6">
        <f t="shared" ref="GT3:HI66" si="122">(BW3-BX3)/BX3</f>
        <v>0</v>
      </c>
      <c r="GU3" s="6">
        <f t="shared" si="77"/>
        <v>0</v>
      </c>
      <c r="GV3" s="6">
        <f t="shared" si="78"/>
        <v>0</v>
      </c>
      <c r="GW3" s="6">
        <f t="shared" si="79"/>
        <v>0</v>
      </c>
      <c r="GX3" s="6">
        <f t="shared" si="80"/>
        <v>0</v>
      </c>
      <c r="GY3" s="6">
        <f t="shared" si="81"/>
        <v>0</v>
      </c>
      <c r="GZ3" s="6">
        <f t="shared" si="82"/>
        <v>0</v>
      </c>
      <c r="HA3" s="6">
        <f t="shared" si="83"/>
        <v>0</v>
      </c>
      <c r="HB3" s="6">
        <f t="shared" si="84"/>
        <v>0</v>
      </c>
      <c r="HC3" s="6">
        <f t="shared" si="85"/>
        <v>0</v>
      </c>
      <c r="HD3" s="6">
        <f t="shared" si="86"/>
        <v>0</v>
      </c>
      <c r="HE3" s="6">
        <f t="shared" si="87"/>
        <v>0</v>
      </c>
      <c r="HF3" s="6">
        <f t="shared" si="88"/>
        <v>0</v>
      </c>
      <c r="HG3" s="6">
        <f t="shared" si="89"/>
        <v>0</v>
      </c>
      <c r="HH3" s="6">
        <f t="shared" si="90"/>
        <v>0</v>
      </c>
      <c r="HI3" s="6">
        <f t="shared" si="91"/>
        <v>0</v>
      </c>
      <c r="HJ3" s="6">
        <f t="shared" si="92"/>
        <v>0</v>
      </c>
      <c r="HK3" s="6">
        <f t="shared" si="93"/>
        <v>0</v>
      </c>
      <c r="HL3" s="6">
        <f t="shared" si="94"/>
        <v>0</v>
      </c>
      <c r="HM3" s="6">
        <f t="shared" si="95"/>
        <v>0</v>
      </c>
      <c r="HN3" s="6">
        <f t="shared" si="96"/>
        <v>0</v>
      </c>
      <c r="HO3" s="6">
        <f t="shared" si="97"/>
        <v>0</v>
      </c>
      <c r="HP3" s="6">
        <f t="shared" si="98"/>
        <v>0</v>
      </c>
      <c r="HQ3" s="6">
        <f t="shared" si="99"/>
        <v>0</v>
      </c>
      <c r="HR3" s="6">
        <f t="shared" si="100"/>
        <v>0</v>
      </c>
      <c r="HS3" s="6">
        <f t="shared" si="101"/>
        <v>0</v>
      </c>
      <c r="HT3" s="6">
        <f t="shared" si="102"/>
        <v>0</v>
      </c>
      <c r="HU3" s="6">
        <f t="shared" si="103"/>
        <v>0</v>
      </c>
      <c r="HV3" s="6">
        <f t="shared" ref="HV3:IK66" si="123">(CY3-CZ3)/CZ3</f>
        <v>0</v>
      </c>
      <c r="HW3" s="6">
        <f t="shared" si="104"/>
        <v>0</v>
      </c>
      <c r="HX3" s="6">
        <f t="shared" si="105"/>
        <v>0</v>
      </c>
      <c r="HY3" s="6">
        <f t="shared" si="106"/>
        <v>0</v>
      </c>
      <c r="HZ3" s="6">
        <f t="shared" si="107"/>
        <v>0</v>
      </c>
      <c r="IA3" s="6">
        <f t="shared" si="108"/>
        <v>0</v>
      </c>
      <c r="IB3" s="6">
        <f t="shared" si="109"/>
        <v>0</v>
      </c>
      <c r="IC3" s="6">
        <f t="shared" si="110"/>
        <v>0</v>
      </c>
      <c r="ID3" s="6">
        <f t="shared" si="111"/>
        <v>0</v>
      </c>
      <c r="IE3" s="6">
        <f t="shared" si="112"/>
        <v>0</v>
      </c>
      <c r="IF3" s="6">
        <f t="shared" si="113"/>
        <v>0</v>
      </c>
      <c r="IG3" s="6">
        <f t="shared" si="114"/>
        <v>0</v>
      </c>
      <c r="IH3" s="6">
        <f t="shared" si="115"/>
        <v>0</v>
      </c>
      <c r="II3" s="6">
        <f t="shared" si="116"/>
        <v>0</v>
      </c>
      <c r="IJ3" s="6">
        <f t="shared" si="117"/>
        <v>0</v>
      </c>
      <c r="IK3" s="6">
        <f t="shared" si="118"/>
        <v>0</v>
      </c>
      <c r="IL3" s="6">
        <f t="shared" si="119"/>
        <v>0</v>
      </c>
      <c r="IM3" s="6">
        <f t="shared" si="120"/>
        <v>0</v>
      </c>
      <c r="IN3" s="6">
        <f t="shared" si="121"/>
        <v>0</v>
      </c>
    </row>
    <row r="4" spans="1:248" x14ac:dyDescent="0.3">
      <c r="A4" s="35" t="s">
        <v>2</v>
      </c>
      <c r="B4">
        <v>96</v>
      </c>
      <c r="C4">
        <v>97</v>
      </c>
      <c r="D4">
        <v>87</v>
      </c>
      <c r="E4">
        <v>89</v>
      </c>
      <c r="F4">
        <v>89</v>
      </c>
      <c r="G4">
        <v>89</v>
      </c>
      <c r="H4">
        <v>89</v>
      </c>
      <c r="I4">
        <v>89</v>
      </c>
      <c r="J4">
        <v>90</v>
      </c>
      <c r="K4">
        <v>90</v>
      </c>
      <c r="L4">
        <v>90</v>
      </c>
      <c r="M4">
        <v>90</v>
      </c>
      <c r="N4">
        <v>90</v>
      </c>
      <c r="O4">
        <v>92</v>
      </c>
      <c r="P4">
        <v>93</v>
      </c>
      <c r="Q4">
        <v>93</v>
      </c>
      <c r="R4">
        <v>95</v>
      </c>
      <c r="S4">
        <v>95</v>
      </c>
      <c r="T4">
        <v>95</v>
      </c>
      <c r="U4">
        <v>95</v>
      </c>
      <c r="V4">
        <v>95</v>
      </c>
      <c r="W4">
        <v>96</v>
      </c>
      <c r="X4">
        <v>101</v>
      </c>
      <c r="Y4">
        <v>101</v>
      </c>
      <c r="Z4">
        <v>101</v>
      </c>
      <c r="AA4">
        <v>101</v>
      </c>
      <c r="AB4">
        <v>101</v>
      </c>
      <c r="AC4">
        <v>104</v>
      </c>
      <c r="AD4">
        <v>99</v>
      </c>
      <c r="AE4">
        <v>99</v>
      </c>
      <c r="AF4">
        <v>99</v>
      </c>
      <c r="AG4">
        <v>99</v>
      </c>
      <c r="AH4">
        <v>99</v>
      </c>
      <c r="AI4">
        <v>99</v>
      </c>
      <c r="AJ4">
        <v>98</v>
      </c>
      <c r="AK4">
        <v>99</v>
      </c>
      <c r="AL4">
        <v>99</v>
      </c>
      <c r="AM4">
        <v>99</v>
      </c>
      <c r="AN4">
        <v>99</v>
      </c>
      <c r="AO4">
        <v>99</v>
      </c>
      <c r="AP4">
        <v>99</v>
      </c>
      <c r="AQ4">
        <v>99</v>
      </c>
      <c r="AR4">
        <v>102</v>
      </c>
      <c r="AS4">
        <v>102</v>
      </c>
      <c r="AT4">
        <v>102</v>
      </c>
      <c r="AU4">
        <v>102</v>
      </c>
      <c r="AV4">
        <v>102</v>
      </c>
      <c r="AW4">
        <v>102</v>
      </c>
      <c r="AX4">
        <v>105</v>
      </c>
      <c r="AY4">
        <v>106</v>
      </c>
      <c r="AZ4">
        <v>107</v>
      </c>
      <c r="BA4">
        <v>107</v>
      </c>
      <c r="BB4">
        <v>111</v>
      </c>
      <c r="BC4">
        <v>107</v>
      </c>
      <c r="BD4">
        <v>107</v>
      </c>
      <c r="BE4">
        <v>111</v>
      </c>
      <c r="BF4">
        <v>111</v>
      </c>
      <c r="BG4">
        <v>114</v>
      </c>
      <c r="BH4">
        <v>116</v>
      </c>
      <c r="BI4">
        <v>116</v>
      </c>
      <c r="BJ4">
        <v>116</v>
      </c>
      <c r="BK4">
        <v>116</v>
      </c>
      <c r="BL4">
        <v>117</v>
      </c>
      <c r="BM4">
        <v>117</v>
      </c>
      <c r="BN4">
        <v>117</v>
      </c>
      <c r="BO4">
        <v>122</v>
      </c>
      <c r="BP4">
        <v>122</v>
      </c>
      <c r="BQ4">
        <v>122</v>
      </c>
      <c r="BR4">
        <v>122</v>
      </c>
      <c r="BS4">
        <v>122</v>
      </c>
      <c r="BT4">
        <v>122</v>
      </c>
      <c r="BU4">
        <v>123</v>
      </c>
      <c r="BV4">
        <v>126</v>
      </c>
      <c r="BW4">
        <v>134</v>
      </c>
      <c r="BX4">
        <v>138</v>
      </c>
      <c r="BY4">
        <v>138</v>
      </c>
      <c r="BZ4">
        <v>138</v>
      </c>
      <c r="CA4">
        <v>138</v>
      </c>
      <c r="CB4">
        <v>138</v>
      </c>
      <c r="CC4">
        <v>138</v>
      </c>
      <c r="CD4">
        <v>141</v>
      </c>
      <c r="CE4">
        <v>141</v>
      </c>
      <c r="CF4">
        <v>149</v>
      </c>
      <c r="CG4">
        <v>149</v>
      </c>
      <c r="CH4">
        <v>149</v>
      </c>
      <c r="CI4">
        <v>158</v>
      </c>
      <c r="CJ4">
        <v>159</v>
      </c>
      <c r="CK4">
        <v>162</v>
      </c>
      <c r="CL4">
        <v>162</v>
      </c>
      <c r="CM4">
        <v>162</v>
      </c>
      <c r="CN4">
        <v>162</v>
      </c>
      <c r="CO4">
        <v>166</v>
      </c>
      <c r="CP4">
        <v>166</v>
      </c>
      <c r="CQ4">
        <v>170</v>
      </c>
      <c r="CR4">
        <v>170</v>
      </c>
      <c r="CS4">
        <v>170</v>
      </c>
      <c r="CT4">
        <v>170</v>
      </c>
      <c r="CU4">
        <v>170</v>
      </c>
      <c r="CV4">
        <v>170</v>
      </c>
      <c r="CW4">
        <v>170</v>
      </c>
      <c r="CX4">
        <v>170</v>
      </c>
      <c r="CY4">
        <v>170</v>
      </c>
      <c r="CZ4">
        <v>170</v>
      </c>
      <c r="DA4">
        <v>172</v>
      </c>
      <c r="DB4">
        <v>172</v>
      </c>
      <c r="DC4">
        <v>182</v>
      </c>
      <c r="DD4">
        <v>182</v>
      </c>
      <c r="DE4">
        <v>180</v>
      </c>
      <c r="DF4">
        <v>181</v>
      </c>
      <c r="DG4">
        <v>181</v>
      </c>
      <c r="DH4">
        <v>181</v>
      </c>
      <c r="DI4">
        <v>184</v>
      </c>
      <c r="DJ4">
        <v>185</v>
      </c>
      <c r="DK4">
        <v>185</v>
      </c>
      <c r="DL4">
        <v>185</v>
      </c>
      <c r="DM4">
        <v>185</v>
      </c>
      <c r="DN4">
        <v>186</v>
      </c>
      <c r="DO4">
        <v>186</v>
      </c>
      <c r="DP4">
        <v>186</v>
      </c>
      <c r="DQ4">
        <v>182</v>
      </c>
      <c r="DR4">
        <v>182</v>
      </c>
      <c r="DS4" s="2">
        <f t="shared" si="0"/>
        <v>96</v>
      </c>
      <c r="DT4" s="2">
        <f t="shared" si="1"/>
        <v>182</v>
      </c>
      <c r="DU4" s="2">
        <f t="shared" si="2"/>
        <v>86</v>
      </c>
      <c r="DV4" s="3">
        <f t="shared" si="3"/>
        <v>0.47252747252747251</v>
      </c>
      <c r="DW4" s="3">
        <f t="shared" si="4"/>
        <v>0.52747252747252749</v>
      </c>
      <c r="DX4" s="5">
        <f>VLOOKUP(A4,'продажи Вист'!A:D,4,0)</f>
        <v>22</v>
      </c>
      <c r="DY4" s="6">
        <f t="shared" si="5"/>
        <v>-1.0309278350515464E-2</v>
      </c>
      <c r="DZ4" s="6">
        <f t="shared" si="6"/>
        <v>0.11494252873563218</v>
      </c>
      <c r="EA4" s="6">
        <f t="shared" si="7"/>
        <v>-2.247191011235955E-2</v>
      </c>
      <c r="EB4" s="6">
        <f t="shared" si="8"/>
        <v>0</v>
      </c>
      <c r="EC4" s="6">
        <f t="shared" si="9"/>
        <v>0</v>
      </c>
      <c r="ED4" s="6">
        <f t="shared" si="10"/>
        <v>0</v>
      </c>
      <c r="EE4" s="6">
        <f t="shared" si="11"/>
        <v>0</v>
      </c>
      <c r="EF4" s="6">
        <f t="shared" si="12"/>
        <v>-1.1111111111111112E-2</v>
      </c>
      <c r="EG4" s="6">
        <f t="shared" si="13"/>
        <v>0</v>
      </c>
      <c r="EH4" s="6">
        <f t="shared" si="14"/>
        <v>0</v>
      </c>
      <c r="EI4" s="6">
        <f t="shared" si="15"/>
        <v>0</v>
      </c>
      <c r="EJ4" s="6">
        <f t="shared" si="16"/>
        <v>0</v>
      </c>
      <c r="EK4" s="6">
        <f t="shared" si="17"/>
        <v>-2.1739130434782608E-2</v>
      </c>
      <c r="EL4" s="6">
        <f t="shared" si="18"/>
        <v>-1.0752688172043012E-2</v>
      </c>
      <c r="EM4" s="6">
        <f t="shared" si="19"/>
        <v>0</v>
      </c>
      <c r="EN4" s="6">
        <f t="shared" si="20"/>
        <v>-2.1052631578947368E-2</v>
      </c>
      <c r="EO4" s="6">
        <f t="shared" si="21"/>
        <v>0</v>
      </c>
      <c r="EP4" s="6">
        <f t="shared" si="22"/>
        <v>0</v>
      </c>
      <c r="EQ4" s="6">
        <f t="shared" si="23"/>
        <v>0</v>
      </c>
      <c r="ER4" s="6">
        <f t="shared" si="24"/>
        <v>0</v>
      </c>
      <c r="ES4" s="6">
        <f t="shared" si="25"/>
        <v>-1.0416666666666666E-2</v>
      </c>
      <c r="ET4" s="6">
        <f t="shared" si="26"/>
        <v>-4.9504950495049507E-2</v>
      </c>
      <c r="EU4" s="6">
        <f t="shared" si="27"/>
        <v>0</v>
      </c>
      <c r="EV4" s="6">
        <f t="shared" si="28"/>
        <v>0</v>
      </c>
      <c r="EW4" s="6">
        <f t="shared" si="29"/>
        <v>0</v>
      </c>
      <c r="EX4" s="6">
        <f t="shared" si="30"/>
        <v>0</v>
      </c>
      <c r="EY4" s="6">
        <f t="shared" si="31"/>
        <v>-2.8846153846153848E-2</v>
      </c>
      <c r="EZ4" s="6">
        <f t="shared" si="32"/>
        <v>5.0505050505050504E-2</v>
      </c>
      <c r="FA4" s="6">
        <f t="shared" si="33"/>
        <v>0</v>
      </c>
      <c r="FB4" s="6">
        <f t="shared" si="34"/>
        <v>0</v>
      </c>
      <c r="FC4" s="6">
        <f t="shared" si="35"/>
        <v>0</v>
      </c>
      <c r="FD4" s="6">
        <f t="shared" si="36"/>
        <v>0</v>
      </c>
      <c r="FE4" s="6">
        <f t="shared" si="37"/>
        <v>0</v>
      </c>
      <c r="FF4" s="6">
        <f t="shared" si="38"/>
        <v>1.020408163265306E-2</v>
      </c>
      <c r="FG4" s="6">
        <f t="shared" si="39"/>
        <v>-1.0101010101010102E-2</v>
      </c>
      <c r="FH4" s="6">
        <f t="shared" si="40"/>
        <v>0</v>
      </c>
      <c r="FI4" s="6">
        <f t="shared" si="41"/>
        <v>0</v>
      </c>
      <c r="FJ4" s="6">
        <f t="shared" si="42"/>
        <v>0</v>
      </c>
      <c r="FK4" s="6">
        <f t="shared" si="43"/>
        <v>0</v>
      </c>
      <c r="FL4" s="6">
        <f t="shared" si="43"/>
        <v>0</v>
      </c>
      <c r="FM4" s="6">
        <f t="shared" si="44"/>
        <v>0</v>
      </c>
      <c r="FN4" s="6">
        <f t="shared" si="45"/>
        <v>-2.9411764705882353E-2</v>
      </c>
      <c r="FO4" s="6">
        <f t="shared" si="46"/>
        <v>0</v>
      </c>
      <c r="FP4" s="6">
        <f t="shared" si="47"/>
        <v>0</v>
      </c>
      <c r="FQ4" s="6">
        <f t="shared" si="48"/>
        <v>0</v>
      </c>
      <c r="FR4" s="6">
        <f t="shared" si="49"/>
        <v>0</v>
      </c>
      <c r="FS4" s="6">
        <f t="shared" si="50"/>
        <v>0</v>
      </c>
      <c r="FT4" s="6">
        <f t="shared" si="51"/>
        <v>-2.8571428571428571E-2</v>
      </c>
      <c r="FU4" s="6">
        <f t="shared" si="52"/>
        <v>-9.433962264150943E-3</v>
      </c>
      <c r="FV4" s="6">
        <f t="shared" si="53"/>
        <v>-9.3457943925233638E-3</v>
      </c>
      <c r="FW4" s="6">
        <f t="shared" si="54"/>
        <v>0</v>
      </c>
      <c r="FX4" s="6">
        <f t="shared" si="55"/>
        <v>-3.6036036036036036E-2</v>
      </c>
      <c r="FY4" s="6">
        <f t="shared" si="56"/>
        <v>3.7383177570093455E-2</v>
      </c>
      <c r="FZ4" s="6">
        <f t="shared" si="57"/>
        <v>0</v>
      </c>
      <c r="GA4" s="6">
        <f t="shared" si="58"/>
        <v>-3.6036036036036036E-2</v>
      </c>
      <c r="GB4" s="6">
        <f t="shared" si="59"/>
        <v>0</v>
      </c>
      <c r="GC4" s="6">
        <f t="shared" si="60"/>
        <v>-2.6315789473684209E-2</v>
      </c>
      <c r="GD4" s="6">
        <f t="shared" si="61"/>
        <v>-1.7241379310344827E-2</v>
      </c>
      <c r="GE4" s="6">
        <f t="shared" si="62"/>
        <v>0</v>
      </c>
      <c r="GF4" s="6">
        <f t="shared" si="63"/>
        <v>0</v>
      </c>
      <c r="GG4" s="6">
        <f t="shared" si="64"/>
        <v>0</v>
      </c>
      <c r="GH4" s="6">
        <f t="shared" si="65"/>
        <v>-8.5470085470085479E-3</v>
      </c>
      <c r="GI4" s="6">
        <f t="shared" si="66"/>
        <v>0</v>
      </c>
      <c r="GJ4" s="6">
        <f t="shared" si="67"/>
        <v>0</v>
      </c>
      <c r="GK4" s="6">
        <f t="shared" si="68"/>
        <v>-4.0983606557377046E-2</v>
      </c>
      <c r="GL4" s="6">
        <f t="shared" si="69"/>
        <v>0</v>
      </c>
      <c r="GM4" s="6">
        <f t="shared" si="70"/>
        <v>0</v>
      </c>
      <c r="GN4" s="6">
        <f t="shared" si="71"/>
        <v>0</v>
      </c>
      <c r="GO4" s="6">
        <f t="shared" si="72"/>
        <v>0</v>
      </c>
      <c r="GP4" s="6">
        <f t="shared" si="73"/>
        <v>0</v>
      </c>
      <c r="GQ4" s="6">
        <f t="shared" si="74"/>
        <v>-8.130081300813009E-3</v>
      </c>
      <c r="GR4" s="6">
        <f t="shared" si="75"/>
        <v>-2.3809523809523808E-2</v>
      </c>
      <c r="GS4" s="6">
        <f t="shared" si="76"/>
        <v>-5.9701492537313432E-2</v>
      </c>
      <c r="GT4" s="6">
        <f t="shared" si="122"/>
        <v>-2.8985507246376812E-2</v>
      </c>
      <c r="GU4" s="6">
        <f t="shared" si="77"/>
        <v>0</v>
      </c>
      <c r="GV4" s="6">
        <f t="shared" si="78"/>
        <v>0</v>
      </c>
      <c r="GW4" s="6">
        <f t="shared" si="79"/>
        <v>0</v>
      </c>
      <c r="GX4" s="6">
        <f t="shared" si="80"/>
        <v>0</v>
      </c>
      <c r="GY4" s="6">
        <f t="shared" si="81"/>
        <v>0</v>
      </c>
      <c r="GZ4" s="6">
        <f t="shared" si="82"/>
        <v>-2.1276595744680851E-2</v>
      </c>
      <c r="HA4" s="6">
        <f t="shared" si="83"/>
        <v>0</v>
      </c>
      <c r="HB4" s="6">
        <f t="shared" si="84"/>
        <v>-5.3691275167785234E-2</v>
      </c>
      <c r="HC4" s="6">
        <f t="shared" si="85"/>
        <v>0</v>
      </c>
      <c r="HD4" s="6">
        <f t="shared" si="86"/>
        <v>0</v>
      </c>
      <c r="HE4" s="6">
        <f t="shared" si="87"/>
        <v>-5.6962025316455694E-2</v>
      </c>
      <c r="HF4" s="6">
        <f t="shared" si="88"/>
        <v>-6.2893081761006293E-3</v>
      </c>
      <c r="HG4" s="6">
        <f t="shared" si="89"/>
        <v>-1.8518518518518517E-2</v>
      </c>
      <c r="HH4" s="6">
        <f t="shared" si="90"/>
        <v>0</v>
      </c>
      <c r="HI4" s="6">
        <f t="shared" si="91"/>
        <v>0</v>
      </c>
      <c r="HJ4" s="6">
        <f t="shared" si="92"/>
        <v>0</v>
      </c>
      <c r="HK4" s="6">
        <f t="shared" si="93"/>
        <v>-2.4096385542168676E-2</v>
      </c>
      <c r="HL4" s="6">
        <f t="shared" si="94"/>
        <v>0</v>
      </c>
      <c r="HM4" s="6">
        <f t="shared" si="95"/>
        <v>-2.3529411764705882E-2</v>
      </c>
      <c r="HN4" s="6">
        <f t="shared" si="96"/>
        <v>0</v>
      </c>
      <c r="HO4" s="6">
        <f t="shared" si="97"/>
        <v>0</v>
      </c>
      <c r="HP4" s="6">
        <f t="shared" si="98"/>
        <v>0</v>
      </c>
      <c r="HQ4" s="6">
        <f t="shared" si="99"/>
        <v>0</v>
      </c>
      <c r="HR4" s="6">
        <f t="shared" si="100"/>
        <v>0</v>
      </c>
      <c r="HS4" s="6">
        <f t="shared" si="101"/>
        <v>0</v>
      </c>
      <c r="HT4" s="6">
        <f t="shared" si="102"/>
        <v>0</v>
      </c>
      <c r="HU4" s="6">
        <f t="shared" si="103"/>
        <v>0</v>
      </c>
      <c r="HV4" s="6">
        <f t="shared" si="123"/>
        <v>0</v>
      </c>
      <c r="HW4" s="6">
        <f t="shared" si="104"/>
        <v>-1.1627906976744186E-2</v>
      </c>
      <c r="HX4" s="6">
        <f t="shared" si="105"/>
        <v>0</v>
      </c>
      <c r="HY4" s="6">
        <f t="shared" si="106"/>
        <v>-5.4945054945054944E-2</v>
      </c>
      <c r="HZ4" s="6">
        <f t="shared" si="107"/>
        <v>0</v>
      </c>
      <c r="IA4" s="6">
        <f t="shared" si="108"/>
        <v>1.1111111111111112E-2</v>
      </c>
      <c r="IB4" s="6">
        <f t="shared" si="109"/>
        <v>-5.5248618784530384E-3</v>
      </c>
      <c r="IC4" s="6">
        <f t="shared" si="110"/>
        <v>0</v>
      </c>
      <c r="ID4" s="6">
        <f t="shared" si="111"/>
        <v>0</v>
      </c>
      <c r="IE4" s="6">
        <f t="shared" si="112"/>
        <v>-1.6304347826086956E-2</v>
      </c>
      <c r="IF4" s="6">
        <f t="shared" si="113"/>
        <v>-5.4054054054054057E-3</v>
      </c>
      <c r="IG4" s="6">
        <f t="shared" si="114"/>
        <v>0</v>
      </c>
      <c r="IH4" s="6">
        <f t="shared" si="115"/>
        <v>0</v>
      </c>
      <c r="II4" s="6">
        <f t="shared" si="116"/>
        <v>0</v>
      </c>
      <c r="IJ4" s="6">
        <f t="shared" si="117"/>
        <v>-5.3763440860215058E-3</v>
      </c>
      <c r="IK4" s="6">
        <f t="shared" si="118"/>
        <v>0</v>
      </c>
      <c r="IL4" s="6">
        <f t="shared" si="119"/>
        <v>0</v>
      </c>
      <c r="IM4" s="6">
        <f t="shared" si="120"/>
        <v>2.197802197802198E-2</v>
      </c>
      <c r="IN4" s="6">
        <f t="shared" si="121"/>
        <v>0</v>
      </c>
    </row>
    <row r="5" spans="1:248" x14ac:dyDescent="0.3">
      <c r="A5" s="36" t="s">
        <v>3</v>
      </c>
      <c r="B5">
        <v>14</v>
      </c>
      <c r="C5">
        <v>14</v>
      </c>
      <c r="D5">
        <v>14</v>
      </c>
      <c r="E5">
        <v>14</v>
      </c>
      <c r="F5">
        <v>14</v>
      </c>
      <c r="G5">
        <v>14</v>
      </c>
      <c r="H5">
        <v>14</v>
      </c>
      <c r="I5">
        <v>14</v>
      </c>
      <c r="J5">
        <v>15</v>
      </c>
      <c r="K5">
        <v>15</v>
      </c>
      <c r="L5">
        <v>15</v>
      </c>
      <c r="M5">
        <v>15</v>
      </c>
      <c r="N5">
        <v>15</v>
      </c>
      <c r="O5">
        <v>15</v>
      </c>
      <c r="P5">
        <v>15</v>
      </c>
      <c r="Q5">
        <v>15</v>
      </c>
      <c r="R5">
        <v>15</v>
      </c>
      <c r="S5">
        <v>15</v>
      </c>
      <c r="T5">
        <v>15</v>
      </c>
      <c r="U5">
        <v>15</v>
      </c>
      <c r="V5">
        <v>15</v>
      </c>
      <c r="W5">
        <v>15</v>
      </c>
      <c r="X5">
        <v>15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15</v>
      </c>
      <c r="AF5">
        <v>15</v>
      </c>
      <c r="AG5">
        <v>15</v>
      </c>
      <c r="AH5">
        <v>15</v>
      </c>
      <c r="AI5">
        <v>15</v>
      </c>
      <c r="AJ5">
        <v>15</v>
      </c>
      <c r="AK5">
        <v>15</v>
      </c>
      <c r="AL5">
        <v>15</v>
      </c>
      <c r="AM5">
        <v>15</v>
      </c>
      <c r="AN5">
        <v>15</v>
      </c>
      <c r="AO5">
        <v>15</v>
      </c>
      <c r="AP5">
        <v>15</v>
      </c>
      <c r="AQ5">
        <v>15</v>
      </c>
      <c r="AR5">
        <v>17</v>
      </c>
      <c r="AS5">
        <v>17</v>
      </c>
      <c r="AT5">
        <v>17</v>
      </c>
      <c r="AU5">
        <v>17</v>
      </c>
      <c r="AV5">
        <v>17</v>
      </c>
      <c r="AW5">
        <v>17</v>
      </c>
      <c r="AX5">
        <v>17</v>
      </c>
      <c r="AY5">
        <v>17</v>
      </c>
      <c r="AZ5">
        <v>9</v>
      </c>
      <c r="BA5">
        <v>9</v>
      </c>
      <c r="BB5">
        <v>9</v>
      </c>
      <c r="BC5">
        <v>9</v>
      </c>
      <c r="BD5">
        <v>9</v>
      </c>
      <c r="BE5">
        <v>9</v>
      </c>
      <c r="BF5">
        <v>9</v>
      </c>
      <c r="BG5">
        <v>10</v>
      </c>
      <c r="BH5">
        <v>10</v>
      </c>
      <c r="BI5">
        <v>10</v>
      </c>
      <c r="BJ5">
        <v>10</v>
      </c>
      <c r="BK5">
        <v>10</v>
      </c>
      <c r="BL5">
        <v>10</v>
      </c>
      <c r="BM5">
        <v>10</v>
      </c>
      <c r="BN5">
        <v>10</v>
      </c>
      <c r="BO5">
        <v>10</v>
      </c>
      <c r="BP5">
        <v>10</v>
      </c>
      <c r="BQ5">
        <v>10</v>
      </c>
      <c r="BR5">
        <v>10</v>
      </c>
      <c r="BS5">
        <v>10</v>
      </c>
      <c r="BT5">
        <v>10</v>
      </c>
      <c r="BU5">
        <v>10</v>
      </c>
      <c r="BV5">
        <v>10</v>
      </c>
      <c r="BW5">
        <v>10</v>
      </c>
      <c r="BX5">
        <v>10</v>
      </c>
      <c r="BY5">
        <v>10</v>
      </c>
      <c r="BZ5">
        <v>10</v>
      </c>
      <c r="CA5">
        <v>10</v>
      </c>
      <c r="CB5">
        <v>10</v>
      </c>
      <c r="CC5">
        <v>10</v>
      </c>
      <c r="CD5">
        <v>10</v>
      </c>
      <c r="CE5">
        <v>10</v>
      </c>
      <c r="CF5">
        <v>10</v>
      </c>
      <c r="CG5">
        <v>10</v>
      </c>
      <c r="CH5">
        <v>10</v>
      </c>
      <c r="CI5">
        <v>10</v>
      </c>
      <c r="CJ5">
        <v>10</v>
      </c>
      <c r="CK5">
        <v>10</v>
      </c>
      <c r="CL5">
        <v>10</v>
      </c>
      <c r="CM5">
        <v>10</v>
      </c>
      <c r="CN5">
        <v>10</v>
      </c>
      <c r="CO5">
        <v>10</v>
      </c>
      <c r="CP5">
        <v>10</v>
      </c>
      <c r="CQ5">
        <v>10</v>
      </c>
      <c r="CR5">
        <v>10</v>
      </c>
      <c r="CS5">
        <v>10</v>
      </c>
      <c r="CT5">
        <v>10</v>
      </c>
      <c r="CU5">
        <v>10</v>
      </c>
      <c r="CV5">
        <v>10</v>
      </c>
      <c r="CW5">
        <v>10</v>
      </c>
      <c r="CX5">
        <v>10</v>
      </c>
      <c r="CY5">
        <v>10</v>
      </c>
      <c r="CZ5">
        <v>10</v>
      </c>
      <c r="DA5">
        <v>10</v>
      </c>
      <c r="DB5">
        <v>10</v>
      </c>
      <c r="DC5">
        <v>10</v>
      </c>
      <c r="DD5">
        <v>11</v>
      </c>
      <c r="DE5">
        <v>12</v>
      </c>
      <c r="DF5">
        <v>13</v>
      </c>
      <c r="DG5">
        <v>13</v>
      </c>
      <c r="DH5">
        <v>13</v>
      </c>
      <c r="DI5">
        <v>13</v>
      </c>
      <c r="DJ5">
        <v>13</v>
      </c>
      <c r="DK5">
        <v>13</v>
      </c>
      <c r="DL5">
        <v>13</v>
      </c>
      <c r="DM5">
        <v>13</v>
      </c>
      <c r="DN5">
        <v>13</v>
      </c>
      <c r="DO5">
        <v>13</v>
      </c>
      <c r="DP5">
        <v>13</v>
      </c>
      <c r="DQ5">
        <v>13</v>
      </c>
      <c r="DR5">
        <v>13</v>
      </c>
      <c r="DS5" s="2">
        <f t="shared" si="0"/>
        <v>14</v>
      </c>
      <c r="DT5" s="2">
        <f t="shared" si="1"/>
        <v>13</v>
      </c>
      <c r="DU5" s="2">
        <f t="shared" si="2"/>
        <v>-1</v>
      </c>
      <c r="DV5" s="3">
        <f t="shared" si="3"/>
        <v>-7.6923076923076872E-2</v>
      </c>
      <c r="DW5" s="3">
        <f t="shared" si="4"/>
        <v>1.0769230769230769</v>
      </c>
      <c r="DX5" s="5">
        <f>VLOOKUP(A5,'продажи Вист'!A:D,4,0)</f>
        <v>4</v>
      </c>
      <c r="DY5" s="6">
        <f t="shared" si="5"/>
        <v>0</v>
      </c>
      <c r="DZ5" s="6">
        <f t="shared" si="6"/>
        <v>0</v>
      </c>
      <c r="EA5" s="6">
        <f t="shared" si="7"/>
        <v>0</v>
      </c>
      <c r="EB5" s="6">
        <f t="shared" si="8"/>
        <v>0</v>
      </c>
      <c r="EC5" s="6">
        <f t="shared" si="9"/>
        <v>0</v>
      </c>
      <c r="ED5" s="6">
        <f t="shared" si="10"/>
        <v>0</v>
      </c>
      <c r="EE5" s="6">
        <f t="shared" si="11"/>
        <v>0</v>
      </c>
      <c r="EF5" s="6">
        <f t="shared" si="12"/>
        <v>-6.6666666666666666E-2</v>
      </c>
      <c r="EG5" s="6">
        <f t="shared" si="13"/>
        <v>0</v>
      </c>
      <c r="EH5" s="6">
        <f t="shared" si="14"/>
        <v>0</v>
      </c>
      <c r="EI5" s="6">
        <f t="shared" si="15"/>
        <v>0</v>
      </c>
      <c r="EJ5" s="6">
        <f t="shared" si="16"/>
        <v>0</v>
      </c>
      <c r="EK5" s="6">
        <f t="shared" si="17"/>
        <v>0</v>
      </c>
      <c r="EL5" s="6">
        <f t="shared" si="18"/>
        <v>0</v>
      </c>
      <c r="EM5" s="6">
        <f t="shared" si="19"/>
        <v>0</v>
      </c>
      <c r="EN5" s="6">
        <f t="shared" si="20"/>
        <v>0</v>
      </c>
      <c r="EO5" s="6">
        <f t="shared" si="21"/>
        <v>0</v>
      </c>
      <c r="EP5" s="6">
        <f t="shared" si="22"/>
        <v>0</v>
      </c>
      <c r="EQ5" s="6">
        <f t="shared" si="23"/>
        <v>0</v>
      </c>
      <c r="ER5" s="6">
        <f t="shared" si="24"/>
        <v>0</v>
      </c>
      <c r="ES5" s="6">
        <f t="shared" si="25"/>
        <v>0</v>
      </c>
      <c r="ET5" s="6">
        <f t="shared" si="26"/>
        <v>0</v>
      </c>
      <c r="EU5" s="6">
        <f t="shared" si="27"/>
        <v>0</v>
      </c>
      <c r="EV5" s="6">
        <f t="shared" si="28"/>
        <v>0</v>
      </c>
      <c r="EW5" s="6">
        <f t="shared" si="29"/>
        <v>0</v>
      </c>
      <c r="EX5" s="6">
        <f t="shared" si="30"/>
        <v>0</v>
      </c>
      <c r="EY5" s="6">
        <f t="shared" si="31"/>
        <v>0</v>
      </c>
      <c r="EZ5" s="6">
        <f t="shared" si="32"/>
        <v>0</v>
      </c>
      <c r="FA5" s="6">
        <f t="shared" si="33"/>
        <v>0</v>
      </c>
      <c r="FB5" s="6">
        <f t="shared" si="34"/>
        <v>0</v>
      </c>
      <c r="FC5" s="6">
        <f t="shared" si="35"/>
        <v>0</v>
      </c>
      <c r="FD5" s="6">
        <f t="shared" si="36"/>
        <v>0</v>
      </c>
      <c r="FE5" s="6">
        <f t="shared" si="37"/>
        <v>0</v>
      </c>
      <c r="FF5" s="6">
        <f t="shared" si="38"/>
        <v>0</v>
      </c>
      <c r="FG5" s="6">
        <f t="shared" si="39"/>
        <v>0</v>
      </c>
      <c r="FH5" s="6">
        <f t="shared" si="40"/>
        <v>0</v>
      </c>
      <c r="FI5" s="6">
        <f t="shared" si="41"/>
        <v>0</v>
      </c>
      <c r="FJ5" s="6">
        <f t="shared" si="42"/>
        <v>0</v>
      </c>
      <c r="FK5" s="6">
        <f t="shared" si="43"/>
        <v>0</v>
      </c>
      <c r="FL5" s="6">
        <f t="shared" si="43"/>
        <v>0</v>
      </c>
      <c r="FM5" s="6">
        <f t="shared" si="44"/>
        <v>0</v>
      </c>
      <c r="FN5" s="6">
        <f t="shared" si="45"/>
        <v>-0.11764705882352941</v>
      </c>
      <c r="FO5" s="6">
        <f t="shared" si="46"/>
        <v>0</v>
      </c>
      <c r="FP5" s="6">
        <f t="shared" si="47"/>
        <v>0</v>
      </c>
      <c r="FQ5" s="6">
        <f t="shared" si="48"/>
        <v>0</v>
      </c>
      <c r="FR5" s="6">
        <f t="shared" si="49"/>
        <v>0</v>
      </c>
      <c r="FS5" s="6">
        <f t="shared" si="50"/>
        <v>0</v>
      </c>
      <c r="FT5" s="6">
        <f t="shared" si="51"/>
        <v>0</v>
      </c>
      <c r="FU5" s="6">
        <f t="shared" si="52"/>
        <v>0</v>
      </c>
      <c r="FV5" s="6">
        <f t="shared" si="53"/>
        <v>0.88888888888888884</v>
      </c>
      <c r="FW5" s="6">
        <f t="shared" si="54"/>
        <v>0</v>
      </c>
      <c r="FX5" s="6">
        <f t="shared" si="55"/>
        <v>0</v>
      </c>
      <c r="FY5" s="6">
        <f t="shared" si="56"/>
        <v>0</v>
      </c>
      <c r="FZ5" s="6">
        <f t="shared" si="57"/>
        <v>0</v>
      </c>
      <c r="GA5" s="6">
        <f t="shared" si="58"/>
        <v>0</v>
      </c>
      <c r="GB5" s="6">
        <f t="shared" si="59"/>
        <v>0</v>
      </c>
      <c r="GC5" s="6">
        <f t="shared" si="60"/>
        <v>-0.1</v>
      </c>
      <c r="GD5" s="6">
        <f t="shared" si="61"/>
        <v>0</v>
      </c>
      <c r="GE5" s="6">
        <f t="shared" si="62"/>
        <v>0</v>
      </c>
      <c r="GF5" s="6">
        <f t="shared" si="63"/>
        <v>0</v>
      </c>
      <c r="GG5" s="6">
        <f t="shared" si="64"/>
        <v>0</v>
      </c>
      <c r="GH5" s="6">
        <f t="shared" si="65"/>
        <v>0</v>
      </c>
      <c r="GI5" s="6">
        <f t="shared" si="66"/>
        <v>0</v>
      </c>
      <c r="GJ5" s="6">
        <f t="shared" si="67"/>
        <v>0</v>
      </c>
      <c r="GK5" s="6">
        <f t="shared" si="68"/>
        <v>0</v>
      </c>
      <c r="GL5" s="6">
        <f t="shared" si="69"/>
        <v>0</v>
      </c>
      <c r="GM5" s="6">
        <f t="shared" si="70"/>
        <v>0</v>
      </c>
      <c r="GN5" s="6">
        <f t="shared" si="71"/>
        <v>0</v>
      </c>
      <c r="GO5" s="6">
        <f t="shared" si="72"/>
        <v>0</v>
      </c>
      <c r="GP5" s="6">
        <f t="shared" si="73"/>
        <v>0</v>
      </c>
      <c r="GQ5" s="6">
        <f t="shared" si="74"/>
        <v>0</v>
      </c>
      <c r="GR5" s="6">
        <f t="shared" si="75"/>
        <v>0</v>
      </c>
      <c r="GS5" s="6">
        <f t="shared" si="76"/>
        <v>0</v>
      </c>
      <c r="GT5" s="6">
        <f t="shared" si="122"/>
        <v>0</v>
      </c>
      <c r="GU5" s="6">
        <f t="shared" si="77"/>
        <v>0</v>
      </c>
      <c r="GV5" s="6">
        <f t="shared" si="78"/>
        <v>0</v>
      </c>
      <c r="GW5" s="6">
        <f t="shared" si="79"/>
        <v>0</v>
      </c>
      <c r="GX5" s="6">
        <f t="shared" si="80"/>
        <v>0</v>
      </c>
      <c r="GY5" s="6">
        <f t="shared" si="81"/>
        <v>0</v>
      </c>
      <c r="GZ5" s="6">
        <f t="shared" si="82"/>
        <v>0</v>
      </c>
      <c r="HA5" s="6">
        <f t="shared" si="83"/>
        <v>0</v>
      </c>
      <c r="HB5" s="6">
        <f t="shared" si="84"/>
        <v>0</v>
      </c>
      <c r="HC5" s="6">
        <f t="shared" si="85"/>
        <v>0</v>
      </c>
      <c r="HD5" s="6">
        <f t="shared" si="86"/>
        <v>0</v>
      </c>
      <c r="HE5" s="6">
        <f t="shared" si="87"/>
        <v>0</v>
      </c>
      <c r="HF5" s="6">
        <f t="shared" si="88"/>
        <v>0</v>
      </c>
      <c r="HG5" s="6">
        <f t="shared" si="89"/>
        <v>0</v>
      </c>
      <c r="HH5" s="6">
        <f t="shared" si="90"/>
        <v>0</v>
      </c>
      <c r="HI5" s="6">
        <f t="shared" si="91"/>
        <v>0</v>
      </c>
      <c r="HJ5" s="6">
        <f t="shared" si="92"/>
        <v>0</v>
      </c>
      <c r="HK5" s="6">
        <f t="shared" si="93"/>
        <v>0</v>
      </c>
      <c r="HL5" s="6">
        <f t="shared" si="94"/>
        <v>0</v>
      </c>
      <c r="HM5" s="6">
        <f t="shared" si="95"/>
        <v>0</v>
      </c>
      <c r="HN5" s="6">
        <f t="shared" si="96"/>
        <v>0</v>
      </c>
      <c r="HO5" s="6">
        <f t="shared" si="97"/>
        <v>0</v>
      </c>
      <c r="HP5" s="6">
        <f t="shared" si="98"/>
        <v>0</v>
      </c>
      <c r="HQ5" s="6">
        <f t="shared" si="99"/>
        <v>0</v>
      </c>
      <c r="HR5" s="6">
        <f t="shared" si="100"/>
        <v>0</v>
      </c>
      <c r="HS5" s="6">
        <f t="shared" si="101"/>
        <v>0</v>
      </c>
      <c r="HT5" s="6">
        <f t="shared" si="102"/>
        <v>0</v>
      </c>
      <c r="HU5" s="6">
        <f t="shared" si="103"/>
        <v>0</v>
      </c>
      <c r="HV5" s="6">
        <f t="shared" si="123"/>
        <v>0</v>
      </c>
      <c r="HW5" s="6">
        <f t="shared" si="104"/>
        <v>0</v>
      </c>
      <c r="HX5" s="6">
        <f t="shared" si="105"/>
        <v>0</v>
      </c>
      <c r="HY5" s="6">
        <f t="shared" si="106"/>
        <v>0</v>
      </c>
      <c r="HZ5" s="6">
        <f t="shared" si="107"/>
        <v>-9.0909090909090912E-2</v>
      </c>
      <c r="IA5" s="6">
        <f t="shared" si="108"/>
        <v>-8.3333333333333329E-2</v>
      </c>
      <c r="IB5" s="6">
        <f t="shared" si="109"/>
        <v>-7.6923076923076927E-2</v>
      </c>
      <c r="IC5" s="6">
        <f t="shared" si="110"/>
        <v>0</v>
      </c>
      <c r="ID5" s="6">
        <f t="shared" si="111"/>
        <v>0</v>
      </c>
      <c r="IE5" s="6">
        <f t="shared" si="112"/>
        <v>0</v>
      </c>
      <c r="IF5" s="6">
        <f t="shared" si="113"/>
        <v>0</v>
      </c>
      <c r="IG5" s="6">
        <f t="shared" si="114"/>
        <v>0</v>
      </c>
      <c r="IH5" s="6">
        <f t="shared" si="115"/>
        <v>0</v>
      </c>
      <c r="II5" s="6">
        <f t="shared" si="116"/>
        <v>0</v>
      </c>
      <c r="IJ5" s="6">
        <f t="shared" si="117"/>
        <v>0</v>
      </c>
      <c r="IK5" s="6">
        <f t="shared" si="118"/>
        <v>0</v>
      </c>
      <c r="IL5" s="6">
        <f t="shared" si="119"/>
        <v>0</v>
      </c>
      <c r="IM5" s="6">
        <f t="shared" si="120"/>
        <v>0</v>
      </c>
      <c r="IN5" s="6">
        <f t="shared" si="121"/>
        <v>0</v>
      </c>
    </row>
    <row r="6" spans="1:248" x14ac:dyDescent="0.3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 s="2">
        <f t="shared" si="0"/>
        <v>0</v>
      </c>
      <c r="DT6" s="2">
        <f t="shared" si="1"/>
        <v>0</v>
      </c>
      <c r="DU6" s="2">
        <f t="shared" si="2"/>
        <v>0</v>
      </c>
      <c r="DV6" s="3" t="e">
        <f t="shared" si="3"/>
        <v>#DIV/0!</v>
      </c>
      <c r="DW6" s="3" t="e">
        <f t="shared" si="4"/>
        <v>#DIV/0!</v>
      </c>
      <c r="DX6" s="5" t="e">
        <f>VLOOKUP(A6,'продажи Вист'!A:D,4,0)</f>
        <v>#N/A</v>
      </c>
      <c r="DY6" s="6" t="e">
        <f t="shared" si="5"/>
        <v>#DIV/0!</v>
      </c>
      <c r="DZ6" s="6" t="e">
        <f t="shared" si="6"/>
        <v>#DIV/0!</v>
      </c>
      <c r="EA6" s="6" t="e">
        <f t="shared" si="7"/>
        <v>#DIV/0!</v>
      </c>
      <c r="EB6" s="6" t="e">
        <f t="shared" si="8"/>
        <v>#DIV/0!</v>
      </c>
      <c r="EC6" s="6" t="e">
        <f t="shared" si="9"/>
        <v>#DIV/0!</v>
      </c>
      <c r="ED6" s="6" t="e">
        <f t="shared" si="10"/>
        <v>#DIV/0!</v>
      </c>
      <c r="EE6" s="6" t="e">
        <f t="shared" si="11"/>
        <v>#DIV/0!</v>
      </c>
      <c r="EF6" s="6" t="e">
        <f t="shared" si="12"/>
        <v>#DIV/0!</v>
      </c>
      <c r="EG6" s="6" t="e">
        <f t="shared" si="13"/>
        <v>#DIV/0!</v>
      </c>
      <c r="EH6" s="6" t="e">
        <f t="shared" si="14"/>
        <v>#DIV/0!</v>
      </c>
      <c r="EI6" s="6" t="e">
        <f t="shared" si="15"/>
        <v>#DIV/0!</v>
      </c>
      <c r="EJ6" s="6" t="e">
        <f t="shared" si="16"/>
        <v>#DIV/0!</v>
      </c>
      <c r="EK6" s="6" t="e">
        <f t="shared" si="17"/>
        <v>#DIV/0!</v>
      </c>
      <c r="EL6" s="6" t="e">
        <f t="shared" si="18"/>
        <v>#DIV/0!</v>
      </c>
      <c r="EM6" s="6" t="e">
        <f t="shared" si="19"/>
        <v>#DIV/0!</v>
      </c>
      <c r="EN6" s="6" t="e">
        <f t="shared" si="20"/>
        <v>#DIV/0!</v>
      </c>
      <c r="EO6" s="6" t="e">
        <f t="shared" si="21"/>
        <v>#DIV/0!</v>
      </c>
      <c r="EP6" s="6" t="e">
        <f t="shared" si="22"/>
        <v>#DIV/0!</v>
      </c>
      <c r="EQ6" s="6" t="e">
        <f t="shared" si="23"/>
        <v>#DIV/0!</v>
      </c>
      <c r="ER6" s="6" t="e">
        <f t="shared" si="24"/>
        <v>#DIV/0!</v>
      </c>
      <c r="ES6" s="6" t="e">
        <f t="shared" si="25"/>
        <v>#DIV/0!</v>
      </c>
      <c r="ET6" s="6" t="e">
        <f t="shared" si="26"/>
        <v>#DIV/0!</v>
      </c>
      <c r="EU6" s="6" t="e">
        <f t="shared" si="27"/>
        <v>#DIV/0!</v>
      </c>
      <c r="EV6" s="6" t="e">
        <f t="shared" si="28"/>
        <v>#DIV/0!</v>
      </c>
      <c r="EW6" s="6" t="e">
        <f t="shared" si="29"/>
        <v>#DIV/0!</v>
      </c>
      <c r="EX6" s="6" t="e">
        <f t="shared" si="30"/>
        <v>#DIV/0!</v>
      </c>
      <c r="EY6" s="6" t="e">
        <f t="shared" si="31"/>
        <v>#DIV/0!</v>
      </c>
      <c r="EZ6" s="6" t="e">
        <f t="shared" si="32"/>
        <v>#DIV/0!</v>
      </c>
      <c r="FA6" s="6" t="e">
        <f t="shared" si="33"/>
        <v>#DIV/0!</v>
      </c>
      <c r="FB6" s="6" t="e">
        <f t="shared" si="34"/>
        <v>#DIV/0!</v>
      </c>
      <c r="FC6" s="6" t="e">
        <f t="shared" si="35"/>
        <v>#DIV/0!</v>
      </c>
      <c r="FD6" s="6" t="e">
        <f t="shared" si="36"/>
        <v>#DIV/0!</v>
      </c>
      <c r="FE6" s="6" t="e">
        <f t="shared" si="37"/>
        <v>#DIV/0!</v>
      </c>
      <c r="FF6" s="6" t="e">
        <f t="shared" si="38"/>
        <v>#DIV/0!</v>
      </c>
      <c r="FG6" s="6" t="e">
        <f t="shared" si="39"/>
        <v>#DIV/0!</v>
      </c>
      <c r="FH6" s="6" t="e">
        <f t="shared" si="40"/>
        <v>#DIV/0!</v>
      </c>
      <c r="FI6" s="6" t="e">
        <f t="shared" si="41"/>
        <v>#DIV/0!</v>
      </c>
      <c r="FJ6" s="6" t="e">
        <f t="shared" si="42"/>
        <v>#DIV/0!</v>
      </c>
      <c r="FK6" s="6" t="e">
        <f t="shared" si="43"/>
        <v>#DIV/0!</v>
      </c>
      <c r="FL6" s="6" t="e">
        <f t="shared" si="43"/>
        <v>#DIV/0!</v>
      </c>
      <c r="FM6" s="6" t="e">
        <f t="shared" si="44"/>
        <v>#DIV/0!</v>
      </c>
      <c r="FN6" s="6" t="e">
        <f t="shared" si="45"/>
        <v>#DIV/0!</v>
      </c>
      <c r="FO6" s="6" t="e">
        <f t="shared" si="46"/>
        <v>#DIV/0!</v>
      </c>
      <c r="FP6" s="6" t="e">
        <f t="shared" si="47"/>
        <v>#DIV/0!</v>
      </c>
      <c r="FQ6" s="6" t="e">
        <f t="shared" si="48"/>
        <v>#DIV/0!</v>
      </c>
      <c r="FR6" s="6" t="e">
        <f t="shared" si="49"/>
        <v>#DIV/0!</v>
      </c>
      <c r="FS6" s="6" t="e">
        <f t="shared" si="50"/>
        <v>#DIV/0!</v>
      </c>
      <c r="FT6" s="6" t="e">
        <f t="shared" si="51"/>
        <v>#DIV/0!</v>
      </c>
      <c r="FU6" s="6" t="e">
        <f t="shared" si="52"/>
        <v>#DIV/0!</v>
      </c>
      <c r="FV6" s="6" t="e">
        <f t="shared" si="53"/>
        <v>#DIV/0!</v>
      </c>
      <c r="FW6" s="6" t="e">
        <f t="shared" si="54"/>
        <v>#DIV/0!</v>
      </c>
      <c r="FX6" s="6" t="e">
        <f t="shared" si="55"/>
        <v>#DIV/0!</v>
      </c>
      <c r="FY6" s="6" t="e">
        <f t="shared" si="56"/>
        <v>#DIV/0!</v>
      </c>
      <c r="FZ6" s="6" t="e">
        <f t="shared" si="57"/>
        <v>#DIV/0!</v>
      </c>
      <c r="GA6" s="6" t="e">
        <f t="shared" si="58"/>
        <v>#DIV/0!</v>
      </c>
      <c r="GB6" s="6" t="e">
        <f t="shared" si="59"/>
        <v>#DIV/0!</v>
      </c>
      <c r="GC6" s="6" t="e">
        <f t="shared" si="60"/>
        <v>#DIV/0!</v>
      </c>
      <c r="GD6" s="6" t="e">
        <f t="shared" si="61"/>
        <v>#DIV/0!</v>
      </c>
      <c r="GE6" s="6" t="e">
        <f t="shared" si="62"/>
        <v>#DIV/0!</v>
      </c>
      <c r="GF6" s="6" t="e">
        <f t="shared" si="63"/>
        <v>#DIV/0!</v>
      </c>
      <c r="GG6" s="6" t="e">
        <f t="shared" si="64"/>
        <v>#DIV/0!</v>
      </c>
      <c r="GH6" s="6" t="e">
        <f t="shared" si="65"/>
        <v>#DIV/0!</v>
      </c>
      <c r="GI6" s="6" t="e">
        <f t="shared" si="66"/>
        <v>#DIV/0!</v>
      </c>
      <c r="GJ6" s="6" t="e">
        <f t="shared" si="67"/>
        <v>#DIV/0!</v>
      </c>
      <c r="GK6" s="6" t="e">
        <f t="shared" si="68"/>
        <v>#DIV/0!</v>
      </c>
      <c r="GL6" s="6" t="e">
        <f t="shared" si="69"/>
        <v>#DIV/0!</v>
      </c>
      <c r="GM6" s="6" t="e">
        <f t="shared" si="70"/>
        <v>#DIV/0!</v>
      </c>
      <c r="GN6" s="6" t="e">
        <f t="shared" si="71"/>
        <v>#DIV/0!</v>
      </c>
      <c r="GO6" s="6" t="e">
        <f t="shared" si="72"/>
        <v>#DIV/0!</v>
      </c>
      <c r="GP6" s="6" t="e">
        <f t="shared" si="73"/>
        <v>#DIV/0!</v>
      </c>
      <c r="GQ6" s="6" t="e">
        <f t="shared" si="74"/>
        <v>#DIV/0!</v>
      </c>
      <c r="GR6" s="6" t="e">
        <f t="shared" si="75"/>
        <v>#DIV/0!</v>
      </c>
      <c r="GS6" s="6" t="e">
        <f t="shared" si="76"/>
        <v>#DIV/0!</v>
      </c>
      <c r="GT6" s="6" t="e">
        <f t="shared" si="122"/>
        <v>#DIV/0!</v>
      </c>
      <c r="GU6" s="6" t="e">
        <f t="shared" si="77"/>
        <v>#DIV/0!</v>
      </c>
      <c r="GV6" s="6" t="e">
        <f t="shared" si="78"/>
        <v>#DIV/0!</v>
      </c>
      <c r="GW6" s="6" t="e">
        <f t="shared" si="79"/>
        <v>#DIV/0!</v>
      </c>
      <c r="GX6" s="6" t="e">
        <f t="shared" si="80"/>
        <v>#DIV/0!</v>
      </c>
      <c r="GY6" s="6" t="e">
        <f t="shared" si="81"/>
        <v>#DIV/0!</v>
      </c>
      <c r="GZ6" s="6" t="e">
        <f t="shared" si="82"/>
        <v>#DIV/0!</v>
      </c>
      <c r="HA6" s="6" t="e">
        <f t="shared" si="83"/>
        <v>#DIV/0!</v>
      </c>
      <c r="HB6" s="6" t="e">
        <f t="shared" si="84"/>
        <v>#DIV/0!</v>
      </c>
      <c r="HC6" s="6" t="e">
        <f t="shared" si="85"/>
        <v>#DIV/0!</v>
      </c>
      <c r="HD6" s="6" t="e">
        <f t="shared" si="86"/>
        <v>#DIV/0!</v>
      </c>
      <c r="HE6" s="6" t="e">
        <f t="shared" si="87"/>
        <v>#DIV/0!</v>
      </c>
      <c r="HF6" s="6" t="e">
        <f t="shared" si="88"/>
        <v>#DIV/0!</v>
      </c>
      <c r="HG6" s="6" t="e">
        <f t="shared" si="89"/>
        <v>#DIV/0!</v>
      </c>
      <c r="HH6" s="6" t="e">
        <f t="shared" si="90"/>
        <v>#DIV/0!</v>
      </c>
      <c r="HI6" s="6" t="e">
        <f t="shared" si="91"/>
        <v>#DIV/0!</v>
      </c>
      <c r="HJ6" s="6" t="e">
        <f t="shared" si="92"/>
        <v>#DIV/0!</v>
      </c>
      <c r="HK6" s="6" t="e">
        <f t="shared" si="93"/>
        <v>#DIV/0!</v>
      </c>
      <c r="HL6" s="6" t="e">
        <f t="shared" si="94"/>
        <v>#DIV/0!</v>
      </c>
      <c r="HM6" s="6" t="e">
        <f t="shared" si="95"/>
        <v>#DIV/0!</v>
      </c>
      <c r="HN6" s="6" t="e">
        <f t="shared" si="96"/>
        <v>#DIV/0!</v>
      </c>
      <c r="HO6" s="6" t="e">
        <f t="shared" si="97"/>
        <v>#DIV/0!</v>
      </c>
      <c r="HP6" s="6" t="e">
        <f t="shared" si="98"/>
        <v>#DIV/0!</v>
      </c>
      <c r="HQ6" s="6" t="e">
        <f t="shared" si="99"/>
        <v>#DIV/0!</v>
      </c>
      <c r="HR6" s="6" t="e">
        <f t="shared" si="100"/>
        <v>#DIV/0!</v>
      </c>
      <c r="HS6" s="6" t="e">
        <f t="shared" si="101"/>
        <v>#DIV/0!</v>
      </c>
      <c r="HT6" s="6" t="e">
        <f t="shared" si="102"/>
        <v>#DIV/0!</v>
      </c>
      <c r="HU6" s="6" t="e">
        <f t="shared" si="103"/>
        <v>#DIV/0!</v>
      </c>
      <c r="HV6" s="6" t="e">
        <f t="shared" si="123"/>
        <v>#DIV/0!</v>
      </c>
      <c r="HW6" s="6" t="e">
        <f t="shared" si="104"/>
        <v>#DIV/0!</v>
      </c>
      <c r="HX6" s="6" t="e">
        <f t="shared" si="105"/>
        <v>#DIV/0!</v>
      </c>
      <c r="HY6" s="6" t="e">
        <f t="shared" si="106"/>
        <v>#DIV/0!</v>
      </c>
      <c r="HZ6" s="6" t="e">
        <f t="shared" si="107"/>
        <v>#DIV/0!</v>
      </c>
      <c r="IA6" s="6" t="e">
        <f t="shared" si="108"/>
        <v>#DIV/0!</v>
      </c>
      <c r="IB6" s="6" t="e">
        <f t="shared" si="109"/>
        <v>#DIV/0!</v>
      </c>
      <c r="IC6" s="6" t="e">
        <f t="shared" si="110"/>
        <v>#DIV/0!</v>
      </c>
      <c r="ID6" s="6" t="e">
        <f t="shared" si="111"/>
        <v>#DIV/0!</v>
      </c>
      <c r="IE6" s="6" t="e">
        <f t="shared" si="112"/>
        <v>#DIV/0!</v>
      </c>
      <c r="IF6" s="6" t="e">
        <f t="shared" si="113"/>
        <v>#DIV/0!</v>
      </c>
      <c r="IG6" s="6" t="e">
        <f t="shared" si="114"/>
        <v>#DIV/0!</v>
      </c>
      <c r="IH6" s="6" t="e">
        <f t="shared" si="115"/>
        <v>#DIV/0!</v>
      </c>
      <c r="II6" s="6" t="e">
        <f t="shared" si="116"/>
        <v>#DIV/0!</v>
      </c>
      <c r="IJ6" s="6" t="e">
        <f t="shared" si="117"/>
        <v>#DIV/0!</v>
      </c>
      <c r="IK6" s="6" t="e">
        <f t="shared" si="118"/>
        <v>#DIV/0!</v>
      </c>
      <c r="IL6" s="6" t="e">
        <f t="shared" si="119"/>
        <v>#DIV/0!</v>
      </c>
      <c r="IM6" s="6" t="e">
        <f t="shared" si="120"/>
        <v>#DIV/0!</v>
      </c>
      <c r="IN6" s="6" t="e">
        <f t="shared" si="121"/>
        <v>#DIV/0!</v>
      </c>
    </row>
    <row r="7" spans="1:248" x14ac:dyDescent="0.3">
      <c r="A7" s="36" t="s">
        <v>5</v>
      </c>
      <c r="B7">
        <v>7</v>
      </c>
      <c r="C7">
        <v>7</v>
      </c>
      <c r="D7">
        <v>7</v>
      </c>
      <c r="E7">
        <v>7</v>
      </c>
      <c r="F7">
        <v>7</v>
      </c>
      <c r="G7">
        <v>7</v>
      </c>
      <c r="H7">
        <v>7</v>
      </c>
      <c r="I7">
        <v>7</v>
      </c>
      <c r="J7">
        <v>7</v>
      </c>
      <c r="K7">
        <v>7</v>
      </c>
      <c r="L7">
        <v>7</v>
      </c>
      <c r="M7">
        <v>7</v>
      </c>
      <c r="N7">
        <v>7</v>
      </c>
      <c r="O7">
        <v>7</v>
      </c>
      <c r="P7">
        <v>7</v>
      </c>
      <c r="Q7">
        <v>7</v>
      </c>
      <c r="R7">
        <v>7</v>
      </c>
      <c r="S7">
        <v>7</v>
      </c>
      <c r="T7">
        <v>7</v>
      </c>
      <c r="U7">
        <v>7</v>
      </c>
      <c r="V7">
        <v>7</v>
      </c>
      <c r="W7">
        <v>7</v>
      </c>
      <c r="X7">
        <v>7</v>
      </c>
      <c r="Y7">
        <v>7</v>
      </c>
      <c r="Z7">
        <v>7</v>
      </c>
      <c r="AA7">
        <v>7</v>
      </c>
      <c r="AB7">
        <v>7</v>
      </c>
      <c r="AC7">
        <v>7</v>
      </c>
      <c r="AD7">
        <v>7</v>
      </c>
      <c r="AE7">
        <v>7</v>
      </c>
      <c r="AF7">
        <v>7</v>
      </c>
      <c r="AG7">
        <v>7</v>
      </c>
      <c r="AH7">
        <v>7</v>
      </c>
      <c r="AI7">
        <v>7</v>
      </c>
      <c r="AJ7">
        <v>7</v>
      </c>
      <c r="AK7">
        <v>7</v>
      </c>
      <c r="AL7">
        <v>7</v>
      </c>
      <c r="AM7">
        <v>7</v>
      </c>
      <c r="AN7">
        <v>7</v>
      </c>
      <c r="AO7">
        <v>7</v>
      </c>
      <c r="AP7">
        <v>7</v>
      </c>
      <c r="AQ7">
        <v>7</v>
      </c>
      <c r="AR7">
        <v>7</v>
      </c>
      <c r="AS7">
        <v>7</v>
      </c>
      <c r="AT7">
        <v>7</v>
      </c>
      <c r="AU7">
        <v>7</v>
      </c>
      <c r="AV7">
        <v>7</v>
      </c>
      <c r="AW7">
        <v>7</v>
      </c>
      <c r="AX7">
        <v>7</v>
      </c>
      <c r="AY7">
        <v>7</v>
      </c>
      <c r="AZ7">
        <v>7</v>
      </c>
      <c r="BA7">
        <v>7</v>
      </c>
      <c r="BB7">
        <v>7</v>
      </c>
      <c r="BC7">
        <v>7</v>
      </c>
      <c r="BD7">
        <v>7</v>
      </c>
      <c r="BE7">
        <v>7</v>
      </c>
      <c r="BF7">
        <v>7</v>
      </c>
      <c r="BG7">
        <v>7</v>
      </c>
      <c r="BH7">
        <v>7</v>
      </c>
      <c r="BI7">
        <v>7</v>
      </c>
      <c r="BJ7">
        <v>7</v>
      </c>
      <c r="BK7">
        <v>7</v>
      </c>
      <c r="BL7">
        <v>7</v>
      </c>
      <c r="BM7">
        <v>7</v>
      </c>
      <c r="BN7">
        <v>7</v>
      </c>
      <c r="BO7">
        <v>7</v>
      </c>
      <c r="BP7">
        <v>7</v>
      </c>
      <c r="BQ7">
        <v>7</v>
      </c>
      <c r="BR7">
        <v>7</v>
      </c>
      <c r="BS7">
        <v>7</v>
      </c>
      <c r="BT7">
        <v>7</v>
      </c>
      <c r="BU7">
        <v>7</v>
      </c>
      <c r="BV7">
        <v>7</v>
      </c>
      <c r="BW7">
        <v>7</v>
      </c>
      <c r="BX7">
        <v>7</v>
      </c>
      <c r="BY7">
        <v>7</v>
      </c>
      <c r="BZ7">
        <v>7</v>
      </c>
      <c r="CA7">
        <v>7</v>
      </c>
      <c r="CB7">
        <v>7</v>
      </c>
      <c r="CC7">
        <v>7</v>
      </c>
      <c r="CD7">
        <v>7</v>
      </c>
      <c r="CE7">
        <v>7</v>
      </c>
      <c r="CF7">
        <v>7</v>
      </c>
      <c r="CG7">
        <v>7</v>
      </c>
      <c r="CH7">
        <v>7</v>
      </c>
      <c r="CI7">
        <v>7</v>
      </c>
      <c r="CJ7">
        <v>7</v>
      </c>
      <c r="CK7">
        <v>7</v>
      </c>
      <c r="CL7">
        <v>7</v>
      </c>
      <c r="CM7">
        <v>7</v>
      </c>
      <c r="CN7">
        <v>7</v>
      </c>
      <c r="CO7">
        <v>7</v>
      </c>
      <c r="CP7">
        <v>7</v>
      </c>
      <c r="CQ7">
        <v>8</v>
      </c>
      <c r="CR7">
        <v>8</v>
      </c>
      <c r="CS7">
        <v>8</v>
      </c>
      <c r="CT7">
        <v>8</v>
      </c>
      <c r="CU7">
        <v>8</v>
      </c>
      <c r="CV7">
        <v>8</v>
      </c>
      <c r="CW7">
        <v>8</v>
      </c>
      <c r="CX7">
        <v>8</v>
      </c>
      <c r="CY7">
        <v>8</v>
      </c>
      <c r="CZ7">
        <v>8</v>
      </c>
      <c r="DA7">
        <v>8</v>
      </c>
      <c r="DB7">
        <v>8</v>
      </c>
      <c r="DC7">
        <v>8</v>
      </c>
      <c r="DD7">
        <v>8</v>
      </c>
      <c r="DE7">
        <v>8</v>
      </c>
      <c r="DF7">
        <v>8</v>
      </c>
      <c r="DG7">
        <v>8</v>
      </c>
      <c r="DH7">
        <v>8</v>
      </c>
      <c r="DI7">
        <v>8</v>
      </c>
      <c r="DJ7">
        <v>8</v>
      </c>
      <c r="DK7">
        <v>8</v>
      </c>
      <c r="DL7">
        <v>8</v>
      </c>
      <c r="DM7">
        <v>8</v>
      </c>
      <c r="DN7">
        <v>8</v>
      </c>
      <c r="DO7">
        <v>8</v>
      </c>
      <c r="DP7">
        <v>8</v>
      </c>
      <c r="DQ7">
        <v>9</v>
      </c>
      <c r="DR7">
        <v>9</v>
      </c>
      <c r="DS7" s="2">
        <f t="shared" si="0"/>
        <v>7</v>
      </c>
      <c r="DT7" s="2">
        <f t="shared" si="1"/>
        <v>9</v>
      </c>
      <c r="DU7" s="2">
        <f t="shared" si="2"/>
        <v>2</v>
      </c>
      <c r="DV7" s="3">
        <f t="shared" si="3"/>
        <v>0.22222222222222221</v>
      </c>
      <c r="DW7" s="3">
        <f t="shared" si="4"/>
        <v>0.77777777777777779</v>
      </c>
      <c r="DX7" s="5">
        <f>VLOOKUP(A7,'продажи Вист'!A:D,4,0)</f>
        <v>2</v>
      </c>
      <c r="DY7" s="6">
        <f t="shared" si="5"/>
        <v>0</v>
      </c>
      <c r="DZ7" s="6">
        <f t="shared" si="6"/>
        <v>0</v>
      </c>
      <c r="EA7" s="6">
        <f t="shared" si="7"/>
        <v>0</v>
      </c>
      <c r="EB7" s="6">
        <f t="shared" si="8"/>
        <v>0</v>
      </c>
      <c r="EC7" s="6">
        <f t="shared" si="9"/>
        <v>0</v>
      </c>
      <c r="ED7" s="6">
        <f t="shared" si="10"/>
        <v>0</v>
      </c>
      <c r="EE7" s="6">
        <f t="shared" si="11"/>
        <v>0</v>
      </c>
      <c r="EF7" s="6">
        <f t="shared" si="12"/>
        <v>0</v>
      </c>
      <c r="EG7" s="6">
        <f t="shared" si="13"/>
        <v>0</v>
      </c>
      <c r="EH7" s="6">
        <f t="shared" si="14"/>
        <v>0</v>
      </c>
      <c r="EI7" s="6">
        <f t="shared" si="15"/>
        <v>0</v>
      </c>
      <c r="EJ7" s="6">
        <f t="shared" si="16"/>
        <v>0</v>
      </c>
      <c r="EK7" s="6">
        <f t="shared" si="17"/>
        <v>0</v>
      </c>
      <c r="EL7" s="6">
        <f t="shared" si="18"/>
        <v>0</v>
      </c>
      <c r="EM7" s="6">
        <f t="shared" si="19"/>
        <v>0</v>
      </c>
      <c r="EN7" s="6">
        <f t="shared" si="20"/>
        <v>0</v>
      </c>
      <c r="EO7" s="6">
        <f t="shared" si="21"/>
        <v>0</v>
      </c>
      <c r="EP7" s="6">
        <f t="shared" si="22"/>
        <v>0</v>
      </c>
      <c r="EQ7" s="6">
        <f t="shared" si="23"/>
        <v>0</v>
      </c>
      <c r="ER7" s="6">
        <f t="shared" si="24"/>
        <v>0</v>
      </c>
      <c r="ES7" s="6">
        <f t="shared" si="25"/>
        <v>0</v>
      </c>
      <c r="ET7" s="6">
        <f t="shared" si="26"/>
        <v>0</v>
      </c>
      <c r="EU7" s="6">
        <f t="shared" si="27"/>
        <v>0</v>
      </c>
      <c r="EV7" s="6">
        <f t="shared" si="28"/>
        <v>0</v>
      </c>
      <c r="EW7" s="6">
        <f t="shared" si="29"/>
        <v>0</v>
      </c>
      <c r="EX7" s="6">
        <f t="shared" si="30"/>
        <v>0</v>
      </c>
      <c r="EY7" s="6">
        <f t="shared" si="31"/>
        <v>0</v>
      </c>
      <c r="EZ7" s="6">
        <f t="shared" si="32"/>
        <v>0</v>
      </c>
      <c r="FA7" s="6">
        <f t="shared" si="33"/>
        <v>0</v>
      </c>
      <c r="FB7" s="6">
        <f t="shared" si="34"/>
        <v>0</v>
      </c>
      <c r="FC7" s="6">
        <f t="shared" si="35"/>
        <v>0</v>
      </c>
      <c r="FD7" s="6">
        <f t="shared" si="36"/>
        <v>0</v>
      </c>
      <c r="FE7" s="6">
        <f t="shared" si="37"/>
        <v>0</v>
      </c>
      <c r="FF7" s="6">
        <f t="shared" si="38"/>
        <v>0</v>
      </c>
      <c r="FG7" s="6">
        <f t="shared" si="39"/>
        <v>0</v>
      </c>
      <c r="FH7" s="6">
        <f t="shared" si="40"/>
        <v>0</v>
      </c>
      <c r="FI7" s="6">
        <f t="shared" si="41"/>
        <v>0</v>
      </c>
      <c r="FJ7" s="6">
        <f t="shared" si="42"/>
        <v>0</v>
      </c>
      <c r="FK7" s="6">
        <f t="shared" si="43"/>
        <v>0</v>
      </c>
      <c r="FL7" s="6">
        <f t="shared" si="43"/>
        <v>0</v>
      </c>
      <c r="FM7" s="6">
        <f t="shared" si="44"/>
        <v>0</v>
      </c>
      <c r="FN7" s="6">
        <f t="shared" si="45"/>
        <v>0</v>
      </c>
      <c r="FO7" s="6">
        <f t="shared" si="46"/>
        <v>0</v>
      </c>
      <c r="FP7" s="6">
        <f t="shared" si="47"/>
        <v>0</v>
      </c>
      <c r="FQ7" s="6">
        <f t="shared" si="48"/>
        <v>0</v>
      </c>
      <c r="FR7" s="6">
        <f t="shared" si="49"/>
        <v>0</v>
      </c>
      <c r="FS7" s="6">
        <f t="shared" si="50"/>
        <v>0</v>
      </c>
      <c r="FT7" s="6">
        <f t="shared" si="51"/>
        <v>0</v>
      </c>
      <c r="FU7" s="6">
        <f t="shared" si="52"/>
        <v>0</v>
      </c>
      <c r="FV7" s="6">
        <f t="shared" si="53"/>
        <v>0</v>
      </c>
      <c r="FW7" s="6">
        <f t="shared" si="54"/>
        <v>0</v>
      </c>
      <c r="FX7" s="6">
        <f t="shared" si="55"/>
        <v>0</v>
      </c>
      <c r="FY7" s="6">
        <f t="shared" si="56"/>
        <v>0</v>
      </c>
      <c r="FZ7" s="6">
        <f t="shared" si="57"/>
        <v>0</v>
      </c>
      <c r="GA7" s="6">
        <f t="shared" si="58"/>
        <v>0</v>
      </c>
      <c r="GB7" s="6">
        <f t="shared" si="59"/>
        <v>0</v>
      </c>
      <c r="GC7" s="6">
        <f t="shared" si="60"/>
        <v>0</v>
      </c>
      <c r="GD7" s="6">
        <f t="shared" si="61"/>
        <v>0</v>
      </c>
      <c r="GE7" s="6">
        <f t="shared" si="62"/>
        <v>0</v>
      </c>
      <c r="GF7" s="6">
        <f t="shared" si="63"/>
        <v>0</v>
      </c>
      <c r="GG7" s="6">
        <f t="shared" si="64"/>
        <v>0</v>
      </c>
      <c r="GH7" s="6">
        <f t="shared" si="65"/>
        <v>0</v>
      </c>
      <c r="GI7" s="6">
        <f t="shared" si="66"/>
        <v>0</v>
      </c>
      <c r="GJ7" s="6">
        <f t="shared" si="67"/>
        <v>0</v>
      </c>
      <c r="GK7" s="6">
        <f t="shared" si="68"/>
        <v>0</v>
      </c>
      <c r="GL7" s="6">
        <f t="shared" si="69"/>
        <v>0</v>
      </c>
      <c r="GM7" s="6">
        <f t="shared" si="70"/>
        <v>0</v>
      </c>
      <c r="GN7" s="6">
        <f t="shared" si="71"/>
        <v>0</v>
      </c>
      <c r="GO7" s="6">
        <f t="shared" si="72"/>
        <v>0</v>
      </c>
      <c r="GP7" s="6">
        <f t="shared" si="73"/>
        <v>0</v>
      </c>
      <c r="GQ7" s="6">
        <f t="shared" si="74"/>
        <v>0</v>
      </c>
      <c r="GR7" s="6">
        <f t="shared" si="75"/>
        <v>0</v>
      </c>
      <c r="GS7" s="6">
        <f t="shared" si="76"/>
        <v>0</v>
      </c>
      <c r="GT7" s="6">
        <f t="shared" si="122"/>
        <v>0</v>
      </c>
      <c r="GU7" s="6">
        <f t="shared" si="77"/>
        <v>0</v>
      </c>
      <c r="GV7" s="6">
        <f t="shared" si="78"/>
        <v>0</v>
      </c>
      <c r="GW7" s="6">
        <f t="shared" si="79"/>
        <v>0</v>
      </c>
      <c r="GX7" s="6">
        <f t="shared" si="80"/>
        <v>0</v>
      </c>
      <c r="GY7" s="6">
        <f t="shared" si="81"/>
        <v>0</v>
      </c>
      <c r="GZ7" s="6">
        <f t="shared" si="82"/>
        <v>0</v>
      </c>
      <c r="HA7" s="6">
        <f t="shared" si="83"/>
        <v>0</v>
      </c>
      <c r="HB7" s="6">
        <f t="shared" si="84"/>
        <v>0</v>
      </c>
      <c r="HC7" s="6">
        <f t="shared" si="85"/>
        <v>0</v>
      </c>
      <c r="HD7" s="6">
        <f t="shared" si="86"/>
        <v>0</v>
      </c>
      <c r="HE7" s="6">
        <f t="shared" si="87"/>
        <v>0</v>
      </c>
      <c r="HF7" s="6">
        <f t="shared" si="88"/>
        <v>0</v>
      </c>
      <c r="HG7" s="6">
        <f t="shared" si="89"/>
        <v>0</v>
      </c>
      <c r="HH7" s="6">
        <f t="shared" si="90"/>
        <v>0</v>
      </c>
      <c r="HI7" s="6">
        <f t="shared" si="91"/>
        <v>0</v>
      </c>
      <c r="HJ7" s="6">
        <f t="shared" si="92"/>
        <v>0</v>
      </c>
      <c r="HK7" s="6">
        <f t="shared" si="93"/>
        <v>0</v>
      </c>
      <c r="HL7" s="6">
        <f t="shared" si="94"/>
        <v>0</v>
      </c>
      <c r="HM7" s="6">
        <f t="shared" si="95"/>
        <v>-0.125</v>
      </c>
      <c r="HN7" s="6">
        <f t="shared" si="96"/>
        <v>0</v>
      </c>
      <c r="HO7" s="6">
        <f t="shared" si="97"/>
        <v>0</v>
      </c>
      <c r="HP7" s="6">
        <f t="shared" si="98"/>
        <v>0</v>
      </c>
      <c r="HQ7" s="6">
        <f t="shared" si="99"/>
        <v>0</v>
      </c>
      <c r="HR7" s="6">
        <f t="shared" si="100"/>
        <v>0</v>
      </c>
      <c r="HS7" s="6">
        <f t="shared" si="101"/>
        <v>0</v>
      </c>
      <c r="HT7" s="6">
        <f t="shared" si="102"/>
        <v>0</v>
      </c>
      <c r="HU7" s="6">
        <f t="shared" si="103"/>
        <v>0</v>
      </c>
      <c r="HV7" s="6">
        <f t="shared" si="123"/>
        <v>0</v>
      </c>
      <c r="HW7" s="6">
        <f t="shared" si="104"/>
        <v>0</v>
      </c>
      <c r="HX7" s="6">
        <f t="shared" si="105"/>
        <v>0</v>
      </c>
      <c r="HY7" s="6">
        <f t="shared" si="106"/>
        <v>0</v>
      </c>
      <c r="HZ7" s="6">
        <f t="shared" si="107"/>
        <v>0</v>
      </c>
      <c r="IA7" s="6">
        <f t="shared" si="108"/>
        <v>0</v>
      </c>
      <c r="IB7" s="6">
        <f t="shared" si="109"/>
        <v>0</v>
      </c>
      <c r="IC7" s="6">
        <f t="shared" si="110"/>
        <v>0</v>
      </c>
      <c r="ID7" s="6">
        <f t="shared" si="111"/>
        <v>0</v>
      </c>
      <c r="IE7" s="6">
        <f t="shared" si="112"/>
        <v>0</v>
      </c>
      <c r="IF7" s="6">
        <f t="shared" si="113"/>
        <v>0</v>
      </c>
      <c r="IG7" s="6">
        <f t="shared" si="114"/>
        <v>0</v>
      </c>
      <c r="IH7" s="6">
        <f t="shared" si="115"/>
        <v>0</v>
      </c>
      <c r="II7" s="6">
        <f t="shared" si="116"/>
        <v>0</v>
      </c>
      <c r="IJ7" s="6">
        <f t="shared" si="117"/>
        <v>0</v>
      </c>
      <c r="IK7" s="6">
        <f t="shared" si="118"/>
        <v>0</v>
      </c>
      <c r="IL7" s="6">
        <f t="shared" si="119"/>
        <v>0</v>
      </c>
      <c r="IM7" s="6">
        <f t="shared" si="120"/>
        <v>-0.1111111111111111</v>
      </c>
      <c r="IN7" s="6">
        <f t="shared" si="121"/>
        <v>0</v>
      </c>
    </row>
    <row r="8" spans="1:248" x14ac:dyDescent="0.3">
      <c r="A8" t="s">
        <v>6</v>
      </c>
      <c r="B8">
        <v>2</v>
      </c>
      <c r="C8">
        <v>2</v>
      </c>
      <c r="D8">
        <v>2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2</v>
      </c>
      <c r="R8">
        <v>2</v>
      </c>
      <c r="S8">
        <v>2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W8">
        <v>2</v>
      </c>
      <c r="AX8">
        <v>2</v>
      </c>
      <c r="AY8">
        <v>2</v>
      </c>
      <c r="AZ8">
        <v>2</v>
      </c>
      <c r="BA8">
        <v>2</v>
      </c>
      <c r="BB8">
        <v>2</v>
      </c>
      <c r="BC8">
        <v>2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2</v>
      </c>
      <c r="BK8">
        <v>2</v>
      </c>
      <c r="BL8">
        <v>2</v>
      </c>
      <c r="BM8">
        <v>2</v>
      </c>
      <c r="BN8">
        <v>2</v>
      </c>
      <c r="BO8">
        <v>2</v>
      </c>
      <c r="BP8">
        <v>2</v>
      </c>
      <c r="BQ8">
        <v>2</v>
      </c>
      <c r="BR8">
        <v>2</v>
      </c>
      <c r="BS8">
        <v>2</v>
      </c>
      <c r="BT8">
        <v>2</v>
      </c>
      <c r="BU8">
        <v>2</v>
      </c>
      <c r="BV8">
        <v>2</v>
      </c>
      <c r="BW8">
        <v>2</v>
      </c>
      <c r="BX8">
        <v>2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>
        <v>2</v>
      </c>
      <c r="CU8">
        <v>2</v>
      </c>
      <c r="CV8">
        <v>2</v>
      </c>
      <c r="CW8">
        <v>2</v>
      </c>
      <c r="CX8">
        <v>2</v>
      </c>
      <c r="CY8">
        <v>2</v>
      </c>
      <c r="CZ8">
        <v>2</v>
      </c>
      <c r="DA8">
        <v>2</v>
      </c>
      <c r="DB8">
        <v>2</v>
      </c>
      <c r="DC8">
        <v>2</v>
      </c>
      <c r="DD8">
        <v>2</v>
      </c>
      <c r="DE8">
        <v>2</v>
      </c>
      <c r="DF8">
        <v>2</v>
      </c>
      <c r="DG8">
        <v>2</v>
      </c>
      <c r="DH8">
        <v>2</v>
      </c>
      <c r="DI8">
        <v>2</v>
      </c>
      <c r="DJ8">
        <v>2</v>
      </c>
      <c r="DK8">
        <v>2</v>
      </c>
      <c r="DL8">
        <v>2</v>
      </c>
      <c r="DM8">
        <v>2</v>
      </c>
      <c r="DN8">
        <v>2</v>
      </c>
      <c r="DO8">
        <v>2</v>
      </c>
      <c r="DP8">
        <v>2</v>
      </c>
      <c r="DQ8">
        <v>2</v>
      </c>
      <c r="DR8">
        <v>2</v>
      </c>
      <c r="DS8" s="2">
        <f t="shared" si="0"/>
        <v>2</v>
      </c>
      <c r="DT8" s="2">
        <f t="shared" si="1"/>
        <v>2</v>
      </c>
      <c r="DU8" s="2">
        <f t="shared" si="2"/>
        <v>0</v>
      </c>
      <c r="DV8" s="3">
        <f t="shared" si="3"/>
        <v>0</v>
      </c>
      <c r="DW8" s="3">
        <f t="shared" si="4"/>
        <v>1</v>
      </c>
      <c r="DX8" s="5" t="e">
        <f>VLOOKUP(A8,'продажи Вист'!A:D,4,0)</f>
        <v>#N/A</v>
      </c>
      <c r="DY8" s="6">
        <f t="shared" si="5"/>
        <v>0</v>
      </c>
      <c r="DZ8" s="6">
        <f t="shared" si="6"/>
        <v>0</v>
      </c>
      <c r="EA8" s="6">
        <f t="shared" si="7"/>
        <v>0</v>
      </c>
      <c r="EB8" s="6">
        <f t="shared" si="8"/>
        <v>0</v>
      </c>
      <c r="EC8" s="6">
        <f t="shared" si="9"/>
        <v>0</v>
      </c>
      <c r="ED8" s="6">
        <f t="shared" si="10"/>
        <v>0</v>
      </c>
      <c r="EE8" s="6">
        <f t="shared" si="11"/>
        <v>0</v>
      </c>
      <c r="EF8" s="6">
        <f t="shared" si="12"/>
        <v>0</v>
      </c>
      <c r="EG8" s="6">
        <f t="shared" si="13"/>
        <v>0</v>
      </c>
      <c r="EH8" s="6">
        <f t="shared" si="14"/>
        <v>0</v>
      </c>
      <c r="EI8" s="6">
        <f t="shared" si="15"/>
        <v>0</v>
      </c>
      <c r="EJ8" s="6">
        <f t="shared" si="16"/>
        <v>0</v>
      </c>
      <c r="EK8" s="6">
        <f t="shared" si="17"/>
        <v>0</v>
      </c>
      <c r="EL8" s="6">
        <f t="shared" si="18"/>
        <v>0</v>
      </c>
      <c r="EM8" s="6">
        <f t="shared" si="19"/>
        <v>0</v>
      </c>
      <c r="EN8" s="6">
        <f t="shared" si="20"/>
        <v>0</v>
      </c>
      <c r="EO8" s="6">
        <f t="shared" si="21"/>
        <v>0</v>
      </c>
      <c r="EP8" s="6">
        <f t="shared" si="22"/>
        <v>0</v>
      </c>
      <c r="EQ8" s="6">
        <f t="shared" si="23"/>
        <v>0</v>
      </c>
      <c r="ER8" s="6">
        <f t="shared" si="24"/>
        <v>0</v>
      </c>
      <c r="ES8" s="6">
        <f t="shared" si="25"/>
        <v>0</v>
      </c>
      <c r="ET8" s="6">
        <f t="shared" si="26"/>
        <v>0</v>
      </c>
      <c r="EU8" s="6">
        <f t="shared" si="27"/>
        <v>0</v>
      </c>
      <c r="EV8" s="6">
        <f t="shared" si="28"/>
        <v>0</v>
      </c>
      <c r="EW8" s="6">
        <f t="shared" si="29"/>
        <v>0</v>
      </c>
      <c r="EX8" s="6">
        <f t="shared" si="30"/>
        <v>0</v>
      </c>
      <c r="EY8" s="6">
        <f t="shared" si="31"/>
        <v>0</v>
      </c>
      <c r="EZ8" s="6">
        <f t="shared" si="32"/>
        <v>0</v>
      </c>
      <c r="FA8" s="6">
        <f t="shared" si="33"/>
        <v>0</v>
      </c>
      <c r="FB8" s="6">
        <f t="shared" si="34"/>
        <v>0</v>
      </c>
      <c r="FC8" s="6">
        <f t="shared" si="35"/>
        <v>0</v>
      </c>
      <c r="FD8" s="6">
        <f t="shared" si="36"/>
        <v>0</v>
      </c>
      <c r="FE8" s="6">
        <f t="shared" si="37"/>
        <v>0</v>
      </c>
      <c r="FF8" s="6">
        <f t="shared" si="38"/>
        <v>0</v>
      </c>
      <c r="FG8" s="6">
        <f t="shared" si="39"/>
        <v>0</v>
      </c>
      <c r="FH8" s="6">
        <f t="shared" si="40"/>
        <v>0</v>
      </c>
      <c r="FI8" s="6">
        <f t="shared" si="41"/>
        <v>0</v>
      </c>
      <c r="FJ8" s="6">
        <f t="shared" si="42"/>
        <v>0</v>
      </c>
      <c r="FK8" s="6">
        <f t="shared" si="43"/>
        <v>0</v>
      </c>
      <c r="FL8" s="6">
        <f t="shared" si="43"/>
        <v>0</v>
      </c>
      <c r="FM8" s="6">
        <f t="shared" si="44"/>
        <v>0</v>
      </c>
      <c r="FN8" s="6">
        <f t="shared" si="45"/>
        <v>0</v>
      </c>
      <c r="FO8" s="6">
        <f t="shared" si="46"/>
        <v>0</v>
      </c>
      <c r="FP8" s="6">
        <f t="shared" si="47"/>
        <v>0</v>
      </c>
      <c r="FQ8" s="6">
        <f t="shared" si="48"/>
        <v>0</v>
      </c>
      <c r="FR8" s="6">
        <f t="shared" si="49"/>
        <v>0</v>
      </c>
      <c r="FS8" s="6">
        <f t="shared" si="50"/>
        <v>0</v>
      </c>
      <c r="FT8" s="6">
        <f t="shared" si="51"/>
        <v>0</v>
      </c>
      <c r="FU8" s="6">
        <f t="shared" si="52"/>
        <v>0</v>
      </c>
      <c r="FV8" s="6">
        <f t="shared" si="53"/>
        <v>0</v>
      </c>
      <c r="FW8" s="6">
        <f t="shared" si="54"/>
        <v>0</v>
      </c>
      <c r="FX8" s="6">
        <f t="shared" si="55"/>
        <v>0</v>
      </c>
      <c r="FY8" s="6">
        <f t="shared" si="56"/>
        <v>0</v>
      </c>
      <c r="FZ8" s="6">
        <f t="shared" si="57"/>
        <v>0</v>
      </c>
      <c r="GA8" s="6">
        <f t="shared" si="58"/>
        <v>0</v>
      </c>
      <c r="GB8" s="6">
        <f t="shared" si="59"/>
        <v>0</v>
      </c>
      <c r="GC8" s="6">
        <f t="shared" si="60"/>
        <v>0</v>
      </c>
      <c r="GD8" s="6">
        <f t="shared" si="61"/>
        <v>0</v>
      </c>
      <c r="GE8" s="6">
        <f t="shared" si="62"/>
        <v>0</v>
      </c>
      <c r="GF8" s="6">
        <f t="shared" si="63"/>
        <v>0</v>
      </c>
      <c r="GG8" s="6">
        <f t="shared" si="64"/>
        <v>0</v>
      </c>
      <c r="GH8" s="6">
        <f t="shared" si="65"/>
        <v>0</v>
      </c>
      <c r="GI8" s="6">
        <f t="shared" si="66"/>
        <v>0</v>
      </c>
      <c r="GJ8" s="6">
        <f t="shared" si="67"/>
        <v>0</v>
      </c>
      <c r="GK8" s="6">
        <f t="shared" si="68"/>
        <v>0</v>
      </c>
      <c r="GL8" s="6">
        <f t="shared" si="69"/>
        <v>0</v>
      </c>
      <c r="GM8" s="6">
        <f t="shared" si="70"/>
        <v>0</v>
      </c>
      <c r="GN8" s="6">
        <f t="shared" si="71"/>
        <v>0</v>
      </c>
      <c r="GO8" s="6">
        <f t="shared" si="72"/>
        <v>0</v>
      </c>
      <c r="GP8" s="6">
        <f t="shared" si="73"/>
        <v>0</v>
      </c>
      <c r="GQ8" s="6">
        <f t="shared" si="74"/>
        <v>0</v>
      </c>
      <c r="GR8" s="6">
        <f t="shared" si="75"/>
        <v>0</v>
      </c>
      <c r="GS8" s="6">
        <f t="shared" si="76"/>
        <v>0</v>
      </c>
      <c r="GT8" s="6">
        <f t="shared" si="122"/>
        <v>0</v>
      </c>
      <c r="GU8" s="6">
        <f t="shared" si="77"/>
        <v>0</v>
      </c>
      <c r="GV8" s="6">
        <f t="shared" si="78"/>
        <v>0</v>
      </c>
      <c r="GW8" s="6">
        <f t="shared" si="79"/>
        <v>0</v>
      </c>
      <c r="GX8" s="6">
        <f t="shared" si="80"/>
        <v>0</v>
      </c>
      <c r="GY8" s="6">
        <f t="shared" si="81"/>
        <v>0</v>
      </c>
      <c r="GZ8" s="6">
        <f t="shared" si="82"/>
        <v>0</v>
      </c>
      <c r="HA8" s="6">
        <f t="shared" si="83"/>
        <v>0</v>
      </c>
      <c r="HB8" s="6">
        <f t="shared" si="84"/>
        <v>0</v>
      </c>
      <c r="HC8" s="6">
        <f t="shared" si="85"/>
        <v>0</v>
      </c>
      <c r="HD8" s="6">
        <f t="shared" si="86"/>
        <v>0</v>
      </c>
      <c r="HE8" s="6">
        <f t="shared" si="87"/>
        <v>0</v>
      </c>
      <c r="HF8" s="6">
        <f t="shared" si="88"/>
        <v>0</v>
      </c>
      <c r="HG8" s="6">
        <f t="shared" si="89"/>
        <v>0</v>
      </c>
      <c r="HH8" s="6">
        <f t="shared" si="90"/>
        <v>0</v>
      </c>
      <c r="HI8" s="6">
        <f t="shared" si="91"/>
        <v>0</v>
      </c>
      <c r="HJ8" s="6">
        <f t="shared" si="92"/>
        <v>0</v>
      </c>
      <c r="HK8" s="6">
        <f t="shared" si="93"/>
        <v>0</v>
      </c>
      <c r="HL8" s="6">
        <f t="shared" si="94"/>
        <v>0</v>
      </c>
      <c r="HM8" s="6">
        <f t="shared" si="95"/>
        <v>0</v>
      </c>
      <c r="HN8" s="6">
        <f t="shared" si="96"/>
        <v>0</v>
      </c>
      <c r="HO8" s="6">
        <f t="shared" si="97"/>
        <v>0</v>
      </c>
      <c r="HP8" s="6">
        <f t="shared" si="98"/>
        <v>0</v>
      </c>
      <c r="HQ8" s="6">
        <f t="shared" si="99"/>
        <v>0</v>
      </c>
      <c r="HR8" s="6">
        <f t="shared" si="100"/>
        <v>0</v>
      </c>
      <c r="HS8" s="6">
        <f t="shared" si="101"/>
        <v>0</v>
      </c>
      <c r="HT8" s="6">
        <f t="shared" si="102"/>
        <v>0</v>
      </c>
      <c r="HU8" s="6">
        <f t="shared" si="103"/>
        <v>0</v>
      </c>
      <c r="HV8" s="6">
        <f t="shared" si="123"/>
        <v>0</v>
      </c>
      <c r="HW8" s="6">
        <f t="shared" si="104"/>
        <v>0</v>
      </c>
      <c r="HX8" s="6">
        <f t="shared" si="105"/>
        <v>0</v>
      </c>
      <c r="HY8" s="6">
        <f t="shared" si="106"/>
        <v>0</v>
      </c>
      <c r="HZ8" s="6">
        <f t="shared" si="107"/>
        <v>0</v>
      </c>
      <c r="IA8" s="6">
        <f t="shared" si="108"/>
        <v>0</v>
      </c>
      <c r="IB8" s="6">
        <f t="shared" si="109"/>
        <v>0</v>
      </c>
      <c r="IC8" s="6">
        <f t="shared" si="110"/>
        <v>0</v>
      </c>
      <c r="ID8" s="6">
        <f t="shared" si="111"/>
        <v>0</v>
      </c>
      <c r="IE8" s="6">
        <f t="shared" si="112"/>
        <v>0</v>
      </c>
      <c r="IF8" s="6">
        <f t="shared" si="113"/>
        <v>0</v>
      </c>
      <c r="IG8" s="6">
        <f t="shared" si="114"/>
        <v>0</v>
      </c>
      <c r="IH8" s="6">
        <f t="shared" si="115"/>
        <v>0</v>
      </c>
      <c r="II8" s="6">
        <f t="shared" si="116"/>
        <v>0</v>
      </c>
      <c r="IJ8" s="6">
        <f t="shared" si="117"/>
        <v>0</v>
      </c>
      <c r="IK8" s="6">
        <f t="shared" si="118"/>
        <v>0</v>
      </c>
      <c r="IL8" s="6">
        <f t="shared" si="119"/>
        <v>0</v>
      </c>
      <c r="IM8" s="6">
        <f t="shared" si="120"/>
        <v>0</v>
      </c>
      <c r="IN8" s="6">
        <f t="shared" si="121"/>
        <v>0</v>
      </c>
    </row>
    <row r="9" spans="1:248" x14ac:dyDescent="0.3">
      <c r="A9" t="s">
        <v>7</v>
      </c>
      <c r="B9">
        <v>13</v>
      </c>
      <c r="C9">
        <v>13</v>
      </c>
      <c r="D9">
        <v>13</v>
      </c>
      <c r="E9">
        <v>13</v>
      </c>
      <c r="F9">
        <v>13</v>
      </c>
      <c r="G9">
        <v>13</v>
      </c>
      <c r="H9">
        <v>13</v>
      </c>
      <c r="I9">
        <v>13</v>
      </c>
      <c r="J9">
        <v>13</v>
      </c>
      <c r="K9">
        <v>13</v>
      </c>
      <c r="L9">
        <v>13</v>
      </c>
      <c r="M9">
        <v>13</v>
      </c>
      <c r="N9">
        <v>13</v>
      </c>
      <c r="O9">
        <v>13</v>
      </c>
      <c r="P9">
        <v>13</v>
      </c>
      <c r="Q9">
        <v>13</v>
      </c>
      <c r="R9">
        <v>13</v>
      </c>
      <c r="S9">
        <v>13</v>
      </c>
      <c r="T9">
        <v>13</v>
      </c>
      <c r="U9">
        <v>13</v>
      </c>
      <c r="V9">
        <v>13</v>
      </c>
      <c r="W9">
        <v>13</v>
      </c>
      <c r="X9">
        <v>13</v>
      </c>
      <c r="Y9">
        <v>13</v>
      </c>
      <c r="Z9">
        <v>13</v>
      </c>
      <c r="AA9">
        <v>13</v>
      </c>
      <c r="AB9">
        <v>13</v>
      </c>
      <c r="AC9">
        <v>13</v>
      </c>
      <c r="AD9">
        <v>13</v>
      </c>
      <c r="AE9">
        <v>13</v>
      </c>
      <c r="AF9">
        <v>13</v>
      </c>
      <c r="AG9">
        <v>13</v>
      </c>
      <c r="AH9">
        <v>13</v>
      </c>
      <c r="AI9">
        <v>13</v>
      </c>
      <c r="AJ9">
        <v>13</v>
      </c>
      <c r="AK9">
        <v>13</v>
      </c>
      <c r="AL9">
        <v>13</v>
      </c>
      <c r="AM9">
        <v>13</v>
      </c>
      <c r="AN9">
        <v>13</v>
      </c>
      <c r="AO9">
        <v>13</v>
      </c>
      <c r="AP9">
        <v>13</v>
      </c>
      <c r="AQ9">
        <v>13</v>
      </c>
      <c r="AR9">
        <v>13</v>
      </c>
      <c r="AS9">
        <v>13</v>
      </c>
      <c r="AT9">
        <v>13</v>
      </c>
      <c r="AU9">
        <v>13</v>
      </c>
      <c r="AV9">
        <v>13</v>
      </c>
      <c r="AW9">
        <v>13</v>
      </c>
      <c r="AX9">
        <v>13</v>
      </c>
      <c r="AY9">
        <v>13</v>
      </c>
      <c r="AZ9">
        <v>13</v>
      </c>
      <c r="BA9">
        <v>13</v>
      </c>
      <c r="BB9">
        <v>13</v>
      </c>
      <c r="BC9">
        <v>13</v>
      </c>
      <c r="BD9">
        <v>13</v>
      </c>
      <c r="BE9">
        <v>13</v>
      </c>
      <c r="BF9">
        <v>13</v>
      </c>
      <c r="BG9">
        <v>13</v>
      </c>
      <c r="BH9">
        <v>13</v>
      </c>
      <c r="BI9">
        <v>13</v>
      </c>
      <c r="BJ9">
        <v>13</v>
      </c>
      <c r="BK9">
        <v>13</v>
      </c>
      <c r="BL9">
        <v>13</v>
      </c>
      <c r="BM9">
        <v>13</v>
      </c>
      <c r="BN9">
        <v>13</v>
      </c>
      <c r="BO9">
        <v>13</v>
      </c>
      <c r="BP9">
        <v>13</v>
      </c>
      <c r="BQ9">
        <v>13</v>
      </c>
      <c r="BR9">
        <v>13</v>
      </c>
      <c r="BS9">
        <v>13</v>
      </c>
      <c r="BT9">
        <v>13</v>
      </c>
      <c r="BU9">
        <v>13</v>
      </c>
      <c r="BV9">
        <v>13</v>
      </c>
      <c r="BW9">
        <v>13</v>
      </c>
      <c r="BX9">
        <v>13</v>
      </c>
      <c r="BY9">
        <v>13</v>
      </c>
      <c r="BZ9">
        <v>13</v>
      </c>
      <c r="CA9">
        <v>13</v>
      </c>
      <c r="CB9">
        <v>13</v>
      </c>
      <c r="CC9">
        <v>13</v>
      </c>
      <c r="CD9">
        <v>13</v>
      </c>
      <c r="CE9">
        <v>13</v>
      </c>
      <c r="CF9">
        <v>13</v>
      </c>
      <c r="CG9">
        <v>13</v>
      </c>
      <c r="CH9">
        <v>13</v>
      </c>
      <c r="CI9">
        <v>13</v>
      </c>
      <c r="CJ9">
        <v>13</v>
      </c>
      <c r="CK9">
        <v>13</v>
      </c>
      <c r="CL9">
        <v>13</v>
      </c>
      <c r="CM9">
        <v>13</v>
      </c>
      <c r="CN9">
        <v>13</v>
      </c>
      <c r="CO9">
        <v>13</v>
      </c>
      <c r="CP9">
        <v>13</v>
      </c>
      <c r="CQ9">
        <v>14</v>
      </c>
      <c r="CR9">
        <v>14</v>
      </c>
      <c r="CS9">
        <v>14</v>
      </c>
      <c r="CT9">
        <v>14</v>
      </c>
      <c r="CU9">
        <v>14</v>
      </c>
      <c r="CV9">
        <v>14</v>
      </c>
      <c r="CW9">
        <v>14</v>
      </c>
      <c r="CX9">
        <v>14</v>
      </c>
      <c r="CY9">
        <v>14</v>
      </c>
      <c r="CZ9">
        <v>14</v>
      </c>
      <c r="DA9">
        <v>14</v>
      </c>
      <c r="DB9">
        <v>14</v>
      </c>
      <c r="DC9">
        <v>14</v>
      </c>
      <c r="DD9">
        <v>14</v>
      </c>
      <c r="DE9">
        <v>14</v>
      </c>
      <c r="DF9">
        <v>14</v>
      </c>
      <c r="DG9">
        <v>14</v>
      </c>
      <c r="DH9">
        <v>14</v>
      </c>
      <c r="DI9">
        <v>14</v>
      </c>
      <c r="DJ9">
        <v>14</v>
      </c>
      <c r="DK9">
        <v>14</v>
      </c>
      <c r="DL9">
        <v>14</v>
      </c>
      <c r="DM9">
        <v>14</v>
      </c>
      <c r="DN9">
        <v>14</v>
      </c>
      <c r="DO9">
        <v>14</v>
      </c>
      <c r="DP9">
        <v>14</v>
      </c>
      <c r="DQ9">
        <v>14</v>
      </c>
      <c r="DR9">
        <v>14</v>
      </c>
      <c r="DS9" s="2">
        <f t="shared" si="0"/>
        <v>13</v>
      </c>
      <c r="DT9" s="2">
        <f t="shared" si="1"/>
        <v>14</v>
      </c>
      <c r="DU9" s="2">
        <f t="shared" si="2"/>
        <v>1</v>
      </c>
      <c r="DV9" s="3">
        <f t="shared" si="3"/>
        <v>7.1428571428571397E-2</v>
      </c>
      <c r="DW9" s="3">
        <f t="shared" si="4"/>
        <v>0.9285714285714286</v>
      </c>
      <c r="DX9" s="5" t="e">
        <f>VLOOKUP(A9,'продажи Вист'!A:D,4,0)</f>
        <v>#N/A</v>
      </c>
      <c r="DY9" s="6">
        <f t="shared" si="5"/>
        <v>0</v>
      </c>
      <c r="DZ9" s="6">
        <f t="shared" si="6"/>
        <v>0</v>
      </c>
      <c r="EA9" s="6">
        <f t="shared" si="7"/>
        <v>0</v>
      </c>
      <c r="EB9" s="6">
        <f t="shared" si="8"/>
        <v>0</v>
      </c>
      <c r="EC9" s="6">
        <f t="shared" si="9"/>
        <v>0</v>
      </c>
      <c r="ED9" s="6">
        <f t="shared" si="10"/>
        <v>0</v>
      </c>
      <c r="EE9" s="6">
        <f t="shared" si="11"/>
        <v>0</v>
      </c>
      <c r="EF9" s="6">
        <f t="shared" si="12"/>
        <v>0</v>
      </c>
      <c r="EG9" s="6">
        <f t="shared" si="13"/>
        <v>0</v>
      </c>
      <c r="EH9" s="6">
        <f t="shared" si="14"/>
        <v>0</v>
      </c>
      <c r="EI9" s="6">
        <f t="shared" si="15"/>
        <v>0</v>
      </c>
      <c r="EJ9" s="6">
        <f t="shared" si="16"/>
        <v>0</v>
      </c>
      <c r="EK9" s="6">
        <f t="shared" si="17"/>
        <v>0</v>
      </c>
      <c r="EL9" s="6">
        <f t="shared" si="18"/>
        <v>0</v>
      </c>
      <c r="EM9" s="6">
        <f t="shared" si="19"/>
        <v>0</v>
      </c>
      <c r="EN9" s="6">
        <f t="shared" si="20"/>
        <v>0</v>
      </c>
      <c r="EO9" s="6">
        <f t="shared" si="21"/>
        <v>0</v>
      </c>
      <c r="EP9" s="6">
        <f t="shared" si="22"/>
        <v>0</v>
      </c>
      <c r="EQ9" s="6">
        <f t="shared" si="23"/>
        <v>0</v>
      </c>
      <c r="ER9" s="6">
        <f t="shared" si="24"/>
        <v>0</v>
      </c>
      <c r="ES9" s="6">
        <f t="shared" si="25"/>
        <v>0</v>
      </c>
      <c r="ET9" s="6">
        <f t="shared" si="26"/>
        <v>0</v>
      </c>
      <c r="EU9" s="6">
        <f t="shared" si="27"/>
        <v>0</v>
      </c>
      <c r="EV9" s="6">
        <f t="shared" si="28"/>
        <v>0</v>
      </c>
      <c r="EW9" s="6">
        <f t="shared" si="29"/>
        <v>0</v>
      </c>
      <c r="EX9" s="6">
        <f t="shared" si="30"/>
        <v>0</v>
      </c>
      <c r="EY9" s="6">
        <f t="shared" si="31"/>
        <v>0</v>
      </c>
      <c r="EZ9" s="6">
        <f t="shared" si="32"/>
        <v>0</v>
      </c>
      <c r="FA9" s="6">
        <f t="shared" si="33"/>
        <v>0</v>
      </c>
      <c r="FB9" s="6">
        <f t="shared" si="34"/>
        <v>0</v>
      </c>
      <c r="FC9" s="6">
        <f t="shared" si="35"/>
        <v>0</v>
      </c>
      <c r="FD9" s="6">
        <f t="shared" si="36"/>
        <v>0</v>
      </c>
      <c r="FE9" s="6">
        <f t="shared" si="37"/>
        <v>0</v>
      </c>
      <c r="FF9" s="6">
        <f t="shared" si="38"/>
        <v>0</v>
      </c>
      <c r="FG9" s="6">
        <f t="shared" si="39"/>
        <v>0</v>
      </c>
      <c r="FH9" s="6">
        <f t="shared" si="40"/>
        <v>0</v>
      </c>
      <c r="FI9" s="6">
        <f t="shared" si="41"/>
        <v>0</v>
      </c>
      <c r="FJ9" s="6">
        <f t="shared" si="42"/>
        <v>0</v>
      </c>
      <c r="FK9" s="6">
        <f t="shared" si="43"/>
        <v>0</v>
      </c>
      <c r="FL9" s="6">
        <f t="shared" si="43"/>
        <v>0</v>
      </c>
      <c r="FM9" s="6">
        <f t="shared" si="44"/>
        <v>0</v>
      </c>
      <c r="FN9" s="6">
        <f t="shared" si="45"/>
        <v>0</v>
      </c>
      <c r="FO9" s="6">
        <f t="shared" si="46"/>
        <v>0</v>
      </c>
      <c r="FP9" s="6">
        <f t="shared" si="47"/>
        <v>0</v>
      </c>
      <c r="FQ9" s="6">
        <f t="shared" si="48"/>
        <v>0</v>
      </c>
      <c r="FR9" s="6">
        <f t="shared" si="49"/>
        <v>0</v>
      </c>
      <c r="FS9" s="6">
        <f t="shared" si="50"/>
        <v>0</v>
      </c>
      <c r="FT9" s="6">
        <f t="shared" si="51"/>
        <v>0</v>
      </c>
      <c r="FU9" s="6">
        <f t="shared" si="52"/>
        <v>0</v>
      </c>
      <c r="FV9" s="6">
        <f t="shared" si="53"/>
        <v>0</v>
      </c>
      <c r="FW9" s="6">
        <f t="shared" si="54"/>
        <v>0</v>
      </c>
      <c r="FX9" s="6">
        <f t="shared" si="55"/>
        <v>0</v>
      </c>
      <c r="FY9" s="6">
        <f t="shared" si="56"/>
        <v>0</v>
      </c>
      <c r="FZ9" s="6">
        <f t="shared" si="57"/>
        <v>0</v>
      </c>
      <c r="GA9" s="6">
        <f t="shared" si="58"/>
        <v>0</v>
      </c>
      <c r="GB9" s="6">
        <f t="shared" si="59"/>
        <v>0</v>
      </c>
      <c r="GC9" s="6">
        <f t="shared" si="60"/>
        <v>0</v>
      </c>
      <c r="GD9" s="6">
        <f t="shared" si="61"/>
        <v>0</v>
      </c>
      <c r="GE9" s="6">
        <f t="shared" si="62"/>
        <v>0</v>
      </c>
      <c r="GF9" s="6">
        <f t="shared" si="63"/>
        <v>0</v>
      </c>
      <c r="GG9" s="6">
        <f t="shared" si="64"/>
        <v>0</v>
      </c>
      <c r="GH9" s="6">
        <f t="shared" si="65"/>
        <v>0</v>
      </c>
      <c r="GI9" s="6">
        <f t="shared" si="66"/>
        <v>0</v>
      </c>
      <c r="GJ9" s="6">
        <f t="shared" si="67"/>
        <v>0</v>
      </c>
      <c r="GK9" s="6">
        <f t="shared" si="68"/>
        <v>0</v>
      </c>
      <c r="GL9" s="6">
        <f t="shared" si="69"/>
        <v>0</v>
      </c>
      <c r="GM9" s="6">
        <f t="shared" si="70"/>
        <v>0</v>
      </c>
      <c r="GN9" s="6">
        <f t="shared" si="71"/>
        <v>0</v>
      </c>
      <c r="GO9" s="6">
        <f t="shared" si="72"/>
        <v>0</v>
      </c>
      <c r="GP9" s="6">
        <f t="shared" si="73"/>
        <v>0</v>
      </c>
      <c r="GQ9" s="6">
        <f t="shared" si="74"/>
        <v>0</v>
      </c>
      <c r="GR9" s="6">
        <f t="shared" si="75"/>
        <v>0</v>
      </c>
      <c r="GS9" s="6">
        <f t="shared" si="76"/>
        <v>0</v>
      </c>
      <c r="GT9" s="6">
        <f t="shared" si="122"/>
        <v>0</v>
      </c>
      <c r="GU9" s="6">
        <f t="shared" si="77"/>
        <v>0</v>
      </c>
      <c r="GV9" s="6">
        <f t="shared" si="78"/>
        <v>0</v>
      </c>
      <c r="GW9" s="6">
        <f t="shared" si="79"/>
        <v>0</v>
      </c>
      <c r="GX9" s="6">
        <f t="shared" si="80"/>
        <v>0</v>
      </c>
      <c r="GY9" s="6">
        <f t="shared" si="81"/>
        <v>0</v>
      </c>
      <c r="GZ9" s="6">
        <f t="shared" si="82"/>
        <v>0</v>
      </c>
      <c r="HA9" s="6">
        <f t="shared" si="83"/>
        <v>0</v>
      </c>
      <c r="HB9" s="6">
        <f t="shared" si="84"/>
        <v>0</v>
      </c>
      <c r="HC9" s="6">
        <f t="shared" si="85"/>
        <v>0</v>
      </c>
      <c r="HD9" s="6">
        <f t="shared" si="86"/>
        <v>0</v>
      </c>
      <c r="HE9" s="6">
        <f t="shared" si="87"/>
        <v>0</v>
      </c>
      <c r="HF9" s="6">
        <f t="shared" si="88"/>
        <v>0</v>
      </c>
      <c r="HG9" s="6">
        <f t="shared" si="89"/>
        <v>0</v>
      </c>
      <c r="HH9" s="6">
        <f t="shared" si="90"/>
        <v>0</v>
      </c>
      <c r="HI9" s="6">
        <f t="shared" si="91"/>
        <v>0</v>
      </c>
      <c r="HJ9" s="6">
        <f t="shared" si="92"/>
        <v>0</v>
      </c>
      <c r="HK9" s="6">
        <f t="shared" si="93"/>
        <v>0</v>
      </c>
      <c r="HL9" s="6">
        <f t="shared" si="94"/>
        <v>0</v>
      </c>
      <c r="HM9" s="6">
        <f t="shared" si="95"/>
        <v>-7.1428571428571425E-2</v>
      </c>
      <c r="HN9" s="6">
        <f t="shared" si="96"/>
        <v>0</v>
      </c>
      <c r="HO9" s="6">
        <f t="shared" si="97"/>
        <v>0</v>
      </c>
      <c r="HP9" s="6">
        <f t="shared" si="98"/>
        <v>0</v>
      </c>
      <c r="HQ9" s="6">
        <f t="shared" si="99"/>
        <v>0</v>
      </c>
      <c r="HR9" s="6">
        <f t="shared" si="100"/>
        <v>0</v>
      </c>
      <c r="HS9" s="6">
        <f t="shared" si="101"/>
        <v>0</v>
      </c>
      <c r="HT9" s="6">
        <f t="shared" si="102"/>
        <v>0</v>
      </c>
      <c r="HU9" s="6">
        <f t="shared" si="103"/>
        <v>0</v>
      </c>
      <c r="HV9" s="6">
        <f t="shared" si="123"/>
        <v>0</v>
      </c>
      <c r="HW9" s="6">
        <f t="shared" si="104"/>
        <v>0</v>
      </c>
      <c r="HX9" s="6">
        <f t="shared" si="105"/>
        <v>0</v>
      </c>
      <c r="HY9" s="6">
        <f t="shared" si="106"/>
        <v>0</v>
      </c>
      <c r="HZ9" s="6">
        <f t="shared" si="107"/>
        <v>0</v>
      </c>
      <c r="IA9" s="6">
        <f t="shared" si="108"/>
        <v>0</v>
      </c>
      <c r="IB9" s="6">
        <f t="shared" si="109"/>
        <v>0</v>
      </c>
      <c r="IC9" s="6">
        <f t="shared" si="110"/>
        <v>0</v>
      </c>
      <c r="ID9" s="6">
        <f t="shared" si="111"/>
        <v>0</v>
      </c>
      <c r="IE9" s="6">
        <f t="shared" si="112"/>
        <v>0</v>
      </c>
      <c r="IF9" s="6">
        <f t="shared" si="113"/>
        <v>0</v>
      </c>
      <c r="IG9" s="6">
        <f t="shared" si="114"/>
        <v>0</v>
      </c>
      <c r="IH9" s="6">
        <f t="shared" si="115"/>
        <v>0</v>
      </c>
      <c r="II9" s="6">
        <f t="shared" si="116"/>
        <v>0</v>
      </c>
      <c r="IJ9" s="6">
        <f t="shared" si="117"/>
        <v>0</v>
      </c>
      <c r="IK9" s="6">
        <f t="shared" si="118"/>
        <v>0</v>
      </c>
      <c r="IL9" s="6">
        <f t="shared" si="119"/>
        <v>0</v>
      </c>
      <c r="IM9" s="6">
        <f t="shared" si="120"/>
        <v>0</v>
      </c>
      <c r="IN9" s="6">
        <f t="shared" si="121"/>
        <v>0</v>
      </c>
    </row>
    <row r="10" spans="1:248" x14ac:dyDescent="0.3">
      <c r="A10" t="s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 s="2">
        <f t="shared" si="0"/>
        <v>1</v>
      </c>
      <c r="DT10" s="2">
        <f t="shared" si="1"/>
        <v>1</v>
      </c>
      <c r="DU10" s="2">
        <f t="shared" si="2"/>
        <v>0</v>
      </c>
      <c r="DV10" s="3">
        <f t="shared" si="3"/>
        <v>0</v>
      </c>
      <c r="DW10" s="3">
        <f t="shared" si="4"/>
        <v>1</v>
      </c>
      <c r="DX10" s="5" t="e">
        <f>VLOOKUP(A10,'продажи Вист'!A:D,4,0)</f>
        <v>#N/A</v>
      </c>
      <c r="DY10" s="6">
        <f t="shared" si="5"/>
        <v>0</v>
      </c>
      <c r="DZ10" s="6">
        <f t="shared" si="6"/>
        <v>0</v>
      </c>
      <c r="EA10" s="6">
        <f t="shared" si="7"/>
        <v>0</v>
      </c>
      <c r="EB10" s="6">
        <f t="shared" si="8"/>
        <v>0</v>
      </c>
      <c r="EC10" s="6">
        <f t="shared" si="9"/>
        <v>0</v>
      </c>
      <c r="ED10" s="6">
        <f t="shared" si="10"/>
        <v>0</v>
      </c>
      <c r="EE10" s="6">
        <f t="shared" si="11"/>
        <v>0</v>
      </c>
      <c r="EF10" s="6">
        <f t="shared" si="12"/>
        <v>0</v>
      </c>
      <c r="EG10" s="6">
        <f t="shared" si="13"/>
        <v>0</v>
      </c>
      <c r="EH10" s="6">
        <f t="shared" si="14"/>
        <v>0</v>
      </c>
      <c r="EI10" s="6">
        <f t="shared" si="15"/>
        <v>0</v>
      </c>
      <c r="EJ10" s="6">
        <f t="shared" si="16"/>
        <v>0</v>
      </c>
      <c r="EK10" s="6">
        <f t="shared" si="17"/>
        <v>0</v>
      </c>
      <c r="EL10" s="6">
        <f t="shared" si="18"/>
        <v>0</v>
      </c>
      <c r="EM10" s="6">
        <f t="shared" si="19"/>
        <v>0</v>
      </c>
      <c r="EN10" s="6">
        <f t="shared" si="20"/>
        <v>0</v>
      </c>
      <c r="EO10" s="6">
        <f t="shared" si="21"/>
        <v>0</v>
      </c>
      <c r="EP10" s="6">
        <f t="shared" si="22"/>
        <v>0</v>
      </c>
      <c r="EQ10" s="6">
        <f t="shared" si="23"/>
        <v>0</v>
      </c>
      <c r="ER10" s="6">
        <f t="shared" si="24"/>
        <v>0</v>
      </c>
      <c r="ES10" s="6">
        <f t="shared" si="25"/>
        <v>0</v>
      </c>
      <c r="ET10" s="6">
        <f t="shared" si="26"/>
        <v>0</v>
      </c>
      <c r="EU10" s="6">
        <f t="shared" si="27"/>
        <v>0</v>
      </c>
      <c r="EV10" s="6">
        <f t="shared" si="28"/>
        <v>0</v>
      </c>
      <c r="EW10" s="6">
        <f t="shared" si="29"/>
        <v>0</v>
      </c>
      <c r="EX10" s="6">
        <f t="shared" si="30"/>
        <v>0</v>
      </c>
      <c r="EY10" s="6">
        <f t="shared" si="31"/>
        <v>0</v>
      </c>
      <c r="EZ10" s="6">
        <f t="shared" si="32"/>
        <v>0</v>
      </c>
      <c r="FA10" s="6">
        <f t="shared" si="33"/>
        <v>0</v>
      </c>
      <c r="FB10" s="6">
        <f t="shared" si="34"/>
        <v>0</v>
      </c>
      <c r="FC10" s="6">
        <f t="shared" si="35"/>
        <v>0</v>
      </c>
      <c r="FD10" s="6">
        <f t="shared" si="36"/>
        <v>0</v>
      </c>
      <c r="FE10" s="6">
        <f t="shared" si="37"/>
        <v>0</v>
      </c>
      <c r="FF10" s="6">
        <f t="shared" si="38"/>
        <v>0</v>
      </c>
      <c r="FG10" s="6">
        <f t="shared" si="39"/>
        <v>0</v>
      </c>
      <c r="FH10" s="6">
        <f t="shared" si="40"/>
        <v>0</v>
      </c>
      <c r="FI10" s="6">
        <f t="shared" si="41"/>
        <v>0</v>
      </c>
      <c r="FJ10" s="6">
        <f t="shared" si="42"/>
        <v>0</v>
      </c>
      <c r="FK10" s="6">
        <f t="shared" si="43"/>
        <v>0</v>
      </c>
      <c r="FL10" s="6">
        <f t="shared" si="43"/>
        <v>0</v>
      </c>
      <c r="FM10" s="6">
        <f t="shared" si="44"/>
        <v>0</v>
      </c>
      <c r="FN10" s="6">
        <f t="shared" si="45"/>
        <v>0</v>
      </c>
      <c r="FO10" s="6">
        <f t="shared" si="46"/>
        <v>0</v>
      </c>
      <c r="FP10" s="6">
        <f t="shared" si="47"/>
        <v>0</v>
      </c>
      <c r="FQ10" s="6">
        <f t="shared" si="48"/>
        <v>0</v>
      </c>
      <c r="FR10" s="6">
        <f t="shared" si="49"/>
        <v>0</v>
      </c>
      <c r="FS10" s="6">
        <f t="shared" si="50"/>
        <v>0</v>
      </c>
      <c r="FT10" s="6">
        <f t="shared" si="51"/>
        <v>0</v>
      </c>
      <c r="FU10" s="6">
        <f t="shared" si="52"/>
        <v>0</v>
      </c>
      <c r="FV10" s="6">
        <f t="shared" si="53"/>
        <v>0</v>
      </c>
      <c r="FW10" s="6">
        <f t="shared" si="54"/>
        <v>0</v>
      </c>
      <c r="FX10" s="6">
        <f t="shared" si="55"/>
        <v>0</v>
      </c>
      <c r="FY10" s="6">
        <f t="shared" si="56"/>
        <v>0</v>
      </c>
      <c r="FZ10" s="6">
        <f t="shared" si="57"/>
        <v>0</v>
      </c>
      <c r="GA10" s="6">
        <f t="shared" si="58"/>
        <v>0</v>
      </c>
      <c r="GB10" s="6">
        <f t="shared" si="59"/>
        <v>0</v>
      </c>
      <c r="GC10" s="6">
        <f t="shared" si="60"/>
        <v>0</v>
      </c>
      <c r="GD10" s="6">
        <f t="shared" si="61"/>
        <v>0</v>
      </c>
      <c r="GE10" s="6">
        <f t="shared" si="62"/>
        <v>0</v>
      </c>
      <c r="GF10" s="6">
        <f t="shared" si="63"/>
        <v>0</v>
      </c>
      <c r="GG10" s="6">
        <f t="shared" si="64"/>
        <v>0</v>
      </c>
      <c r="GH10" s="6">
        <f t="shared" si="65"/>
        <v>0</v>
      </c>
      <c r="GI10" s="6">
        <f t="shared" si="66"/>
        <v>0</v>
      </c>
      <c r="GJ10" s="6">
        <f t="shared" si="67"/>
        <v>0</v>
      </c>
      <c r="GK10" s="6">
        <f t="shared" si="68"/>
        <v>0</v>
      </c>
      <c r="GL10" s="6">
        <f t="shared" si="69"/>
        <v>0</v>
      </c>
      <c r="GM10" s="6">
        <f t="shared" si="70"/>
        <v>0</v>
      </c>
      <c r="GN10" s="6">
        <f t="shared" si="71"/>
        <v>0</v>
      </c>
      <c r="GO10" s="6">
        <f t="shared" si="72"/>
        <v>0</v>
      </c>
      <c r="GP10" s="6">
        <f t="shared" si="73"/>
        <v>0</v>
      </c>
      <c r="GQ10" s="6">
        <f t="shared" si="74"/>
        <v>0</v>
      </c>
      <c r="GR10" s="6">
        <f t="shared" si="75"/>
        <v>0</v>
      </c>
      <c r="GS10" s="6">
        <f t="shared" si="76"/>
        <v>0</v>
      </c>
      <c r="GT10" s="6">
        <f t="shared" si="122"/>
        <v>0</v>
      </c>
      <c r="GU10" s="6">
        <f t="shared" si="77"/>
        <v>0</v>
      </c>
      <c r="GV10" s="6">
        <f t="shared" si="78"/>
        <v>0</v>
      </c>
      <c r="GW10" s="6">
        <f t="shared" si="79"/>
        <v>0</v>
      </c>
      <c r="GX10" s="6">
        <f t="shared" si="80"/>
        <v>0</v>
      </c>
      <c r="GY10" s="6">
        <f t="shared" si="81"/>
        <v>0</v>
      </c>
      <c r="GZ10" s="6">
        <f t="shared" si="82"/>
        <v>0</v>
      </c>
      <c r="HA10" s="6">
        <f t="shared" si="83"/>
        <v>0</v>
      </c>
      <c r="HB10" s="6">
        <f t="shared" si="84"/>
        <v>0</v>
      </c>
      <c r="HC10" s="6">
        <f t="shared" si="85"/>
        <v>0</v>
      </c>
      <c r="HD10" s="6">
        <f t="shared" si="86"/>
        <v>0</v>
      </c>
      <c r="HE10" s="6">
        <f t="shared" si="87"/>
        <v>0</v>
      </c>
      <c r="HF10" s="6">
        <f t="shared" si="88"/>
        <v>0</v>
      </c>
      <c r="HG10" s="6">
        <f t="shared" si="89"/>
        <v>0</v>
      </c>
      <c r="HH10" s="6">
        <f t="shared" si="90"/>
        <v>0</v>
      </c>
      <c r="HI10" s="6">
        <f t="shared" si="91"/>
        <v>0</v>
      </c>
      <c r="HJ10" s="6">
        <f t="shared" si="92"/>
        <v>0</v>
      </c>
      <c r="HK10" s="6">
        <f t="shared" si="93"/>
        <v>0</v>
      </c>
      <c r="HL10" s="6">
        <f t="shared" si="94"/>
        <v>0</v>
      </c>
      <c r="HM10" s="6">
        <f t="shared" si="95"/>
        <v>0</v>
      </c>
      <c r="HN10" s="6">
        <f t="shared" si="96"/>
        <v>0</v>
      </c>
      <c r="HO10" s="6">
        <f t="shared" si="97"/>
        <v>0</v>
      </c>
      <c r="HP10" s="6">
        <f t="shared" si="98"/>
        <v>0</v>
      </c>
      <c r="HQ10" s="6">
        <f t="shared" si="99"/>
        <v>0</v>
      </c>
      <c r="HR10" s="6">
        <f t="shared" si="100"/>
        <v>0</v>
      </c>
      <c r="HS10" s="6">
        <f t="shared" si="101"/>
        <v>0</v>
      </c>
      <c r="HT10" s="6">
        <f t="shared" si="102"/>
        <v>0</v>
      </c>
      <c r="HU10" s="6">
        <f t="shared" si="103"/>
        <v>0</v>
      </c>
      <c r="HV10" s="6">
        <f t="shared" si="123"/>
        <v>0</v>
      </c>
      <c r="HW10" s="6">
        <f t="shared" si="104"/>
        <v>0</v>
      </c>
      <c r="HX10" s="6">
        <f t="shared" si="105"/>
        <v>0</v>
      </c>
      <c r="HY10" s="6">
        <f t="shared" si="106"/>
        <v>0</v>
      </c>
      <c r="HZ10" s="6">
        <f t="shared" si="107"/>
        <v>0</v>
      </c>
      <c r="IA10" s="6">
        <f t="shared" si="108"/>
        <v>0</v>
      </c>
      <c r="IB10" s="6">
        <f t="shared" si="109"/>
        <v>0</v>
      </c>
      <c r="IC10" s="6">
        <f t="shared" si="110"/>
        <v>0</v>
      </c>
      <c r="ID10" s="6">
        <f t="shared" si="111"/>
        <v>0</v>
      </c>
      <c r="IE10" s="6">
        <f t="shared" si="112"/>
        <v>0</v>
      </c>
      <c r="IF10" s="6">
        <f t="shared" si="113"/>
        <v>0</v>
      </c>
      <c r="IG10" s="6">
        <f t="shared" si="114"/>
        <v>0</v>
      </c>
      <c r="IH10" s="6">
        <f t="shared" si="115"/>
        <v>0</v>
      </c>
      <c r="II10" s="6">
        <f t="shared" si="116"/>
        <v>0</v>
      </c>
      <c r="IJ10" s="6">
        <f t="shared" si="117"/>
        <v>0</v>
      </c>
      <c r="IK10" s="6">
        <f t="shared" si="118"/>
        <v>0</v>
      </c>
      <c r="IL10" s="6">
        <f t="shared" si="119"/>
        <v>0</v>
      </c>
      <c r="IM10" s="6">
        <f t="shared" si="120"/>
        <v>0</v>
      </c>
      <c r="IN10" s="6">
        <f t="shared" si="121"/>
        <v>0</v>
      </c>
    </row>
    <row r="11" spans="1:248" x14ac:dyDescent="0.3">
      <c r="A11" s="36" t="s">
        <v>9</v>
      </c>
      <c r="B11">
        <v>43</v>
      </c>
      <c r="C11">
        <v>43</v>
      </c>
      <c r="D11">
        <v>43</v>
      </c>
      <c r="E11">
        <v>43</v>
      </c>
      <c r="F11">
        <v>43</v>
      </c>
      <c r="G11">
        <v>43</v>
      </c>
      <c r="H11">
        <v>43</v>
      </c>
      <c r="I11">
        <v>43</v>
      </c>
      <c r="J11">
        <v>43</v>
      </c>
      <c r="K11">
        <v>43</v>
      </c>
      <c r="L11">
        <v>43</v>
      </c>
      <c r="M11">
        <v>43</v>
      </c>
      <c r="N11">
        <v>43</v>
      </c>
      <c r="O11">
        <v>43</v>
      </c>
      <c r="P11">
        <v>43</v>
      </c>
      <c r="Q11">
        <v>43</v>
      </c>
      <c r="R11">
        <v>43</v>
      </c>
      <c r="S11">
        <v>43</v>
      </c>
      <c r="T11">
        <v>43</v>
      </c>
      <c r="U11">
        <v>43</v>
      </c>
      <c r="V11">
        <v>44</v>
      </c>
      <c r="W11">
        <v>44</v>
      </c>
      <c r="X11">
        <v>44</v>
      </c>
      <c r="Y11">
        <v>44</v>
      </c>
      <c r="Z11">
        <v>44</v>
      </c>
      <c r="AA11">
        <v>44</v>
      </c>
      <c r="AB11">
        <v>44</v>
      </c>
      <c r="AC11">
        <v>44</v>
      </c>
      <c r="AD11">
        <v>44</v>
      </c>
      <c r="AE11">
        <v>44</v>
      </c>
      <c r="AF11">
        <v>44</v>
      </c>
      <c r="AG11">
        <v>44</v>
      </c>
      <c r="AH11">
        <v>44</v>
      </c>
      <c r="AI11">
        <v>44</v>
      </c>
      <c r="AJ11">
        <v>44</v>
      </c>
      <c r="AK11">
        <v>44</v>
      </c>
      <c r="AL11">
        <v>44</v>
      </c>
      <c r="AM11">
        <v>44</v>
      </c>
      <c r="AN11">
        <v>44</v>
      </c>
      <c r="AO11">
        <v>44</v>
      </c>
      <c r="AP11">
        <v>44</v>
      </c>
      <c r="AQ11">
        <v>44</v>
      </c>
      <c r="AR11">
        <v>44</v>
      </c>
      <c r="AS11">
        <v>44</v>
      </c>
      <c r="AT11">
        <v>44</v>
      </c>
      <c r="AU11">
        <v>44</v>
      </c>
      <c r="AV11">
        <v>44</v>
      </c>
      <c r="AW11">
        <v>44</v>
      </c>
      <c r="AX11">
        <v>44</v>
      </c>
      <c r="AY11">
        <v>44</v>
      </c>
      <c r="AZ11">
        <v>44</v>
      </c>
      <c r="BA11">
        <v>44</v>
      </c>
      <c r="BB11">
        <v>44</v>
      </c>
      <c r="BC11">
        <v>44</v>
      </c>
      <c r="BD11">
        <v>44</v>
      </c>
      <c r="BE11">
        <v>44</v>
      </c>
      <c r="BF11">
        <v>44</v>
      </c>
      <c r="BG11">
        <v>44</v>
      </c>
      <c r="BH11">
        <v>44</v>
      </c>
      <c r="BI11">
        <v>44</v>
      </c>
      <c r="BJ11">
        <v>44</v>
      </c>
      <c r="BK11">
        <v>44</v>
      </c>
      <c r="BL11">
        <v>44</v>
      </c>
      <c r="BM11">
        <v>44</v>
      </c>
      <c r="BN11">
        <v>44</v>
      </c>
      <c r="BO11">
        <v>44</v>
      </c>
      <c r="BP11">
        <v>44</v>
      </c>
      <c r="BQ11">
        <v>44</v>
      </c>
      <c r="BR11">
        <v>44</v>
      </c>
      <c r="BS11">
        <v>44</v>
      </c>
      <c r="BT11">
        <v>44</v>
      </c>
      <c r="BU11">
        <v>44</v>
      </c>
      <c r="BV11">
        <v>44</v>
      </c>
      <c r="BW11">
        <v>44</v>
      </c>
      <c r="BX11">
        <v>44</v>
      </c>
      <c r="BY11">
        <v>44</v>
      </c>
      <c r="BZ11">
        <v>44</v>
      </c>
      <c r="CA11">
        <v>44</v>
      </c>
      <c r="CB11">
        <v>44</v>
      </c>
      <c r="CC11">
        <v>44</v>
      </c>
      <c r="CD11">
        <v>44</v>
      </c>
      <c r="CE11">
        <v>44</v>
      </c>
      <c r="CF11">
        <v>44</v>
      </c>
      <c r="CG11">
        <v>44</v>
      </c>
      <c r="CH11">
        <v>44</v>
      </c>
      <c r="CI11">
        <v>44</v>
      </c>
      <c r="CJ11">
        <v>44</v>
      </c>
      <c r="CK11">
        <v>44</v>
      </c>
      <c r="CL11">
        <v>44</v>
      </c>
      <c r="CM11">
        <v>44</v>
      </c>
      <c r="CN11">
        <v>44</v>
      </c>
      <c r="CO11">
        <v>44</v>
      </c>
      <c r="CP11">
        <v>44</v>
      </c>
      <c r="CQ11">
        <v>44</v>
      </c>
      <c r="CR11">
        <v>44</v>
      </c>
      <c r="CS11">
        <v>44</v>
      </c>
      <c r="CT11">
        <v>44</v>
      </c>
      <c r="CU11">
        <v>44</v>
      </c>
      <c r="CV11">
        <v>44</v>
      </c>
      <c r="CW11">
        <v>44</v>
      </c>
      <c r="CX11">
        <v>44</v>
      </c>
      <c r="CY11">
        <v>44</v>
      </c>
      <c r="CZ11">
        <v>44</v>
      </c>
      <c r="DA11">
        <v>44</v>
      </c>
      <c r="DB11">
        <v>44</v>
      </c>
      <c r="DC11">
        <v>44</v>
      </c>
      <c r="DD11">
        <v>44</v>
      </c>
      <c r="DE11">
        <v>44</v>
      </c>
      <c r="DF11">
        <v>44</v>
      </c>
      <c r="DG11">
        <v>44</v>
      </c>
      <c r="DH11">
        <v>44</v>
      </c>
      <c r="DI11">
        <v>44</v>
      </c>
      <c r="DJ11">
        <v>44</v>
      </c>
      <c r="DK11">
        <v>44</v>
      </c>
      <c r="DL11">
        <v>44</v>
      </c>
      <c r="DM11">
        <v>44</v>
      </c>
      <c r="DN11">
        <v>44</v>
      </c>
      <c r="DO11">
        <v>44</v>
      </c>
      <c r="DP11">
        <v>44</v>
      </c>
      <c r="DQ11">
        <v>45</v>
      </c>
      <c r="DR11">
        <v>45</v>
      </c>
      <c r="DS11" s="2">
        <f t="shared" si="0"/>
        <v>43</v>
      </c>
      <c r="DT11" s="2">
        <f t="shared" si="1"/>
        <v>45</v>
      </c>
      <c r="DU11" s="2">
        <f t="shared" si="2"/>
        <v>2</v>
      </c>
      <c r="DV11" s="3">
        <f t="shared" si="3"/>
        <v>4.4444444444444398E-2</v>
      </c>
      <c r="DW11" s="3">
        <f t="shared" si="4"/>
        <v>0.9555555555555556</v>
      </c>
      <c r="DX11" s="5">
        <f>VLOOKUP(A11,'продажи Вист'!A:D,4,0)</f>
        <v>1</v>
      </c>
      <c r="DY11" s="6">
        <f t="shared" si="5"/>
        <v>0</v>
      </c>
      <c r="DZ11" s="6">
        <f t="shared" si="6"/>
        <v>0</v>
      </c>
      <c r="EA11" s="6">
        <f t="shared" si="7"/>
        <v>0</v>
      </c>
      <c r="EB11" s="6">
        <f t="shared" si="8"/>
        <v>0</v>
      </c>
      <c r="EC11" s="6">
        <f t="shared" si="9"/>
        <v>0</v>
      </c>
      <c r="ED11" s="6">
        <f t="shared" si="10"/>
        <v>0</v>
      </c>
      <c r="EE11" s="6">
        <f t="shared" si="11"/>
        <v>0</v>
      </c>
      <c r="EF11" s="6">
        <f t="shared" si="12"/>
        <v>0</v>
      </c>
      <c r="EG11" s="6">
        <f t="shared" si="13"/>
        <v>0</v>
      </c>
      <c r="EH11" s="6">
        <f t="shared" si="14"/>
        <v>0</v>
      </c>
      <c r="EI11" s="6">
        <f t="shared" si="15"/>
        <v>0</v>
      </c>
      <c r="EJ11" s="6">
        <f t="shared" si="16"/>
        <v>0</v>
      </c>
      <c r="EK11" s="6">
        <f t="shared" si="17"/>
        <v>0</v>
      </c>
      <c r="EL11" s="6">
        <f t="shared" si="18"/>
        <v>0</v>
      </c>
      <c r="EM11" s="6">
        <f t="shared" si="19"/>
        <v>0</v>
      </c>
      <c r="EN11" s="6">
        <f t="shared" si="20"/>
        <v>0</v>
      </c>
      <c r="EO11" s="6">
        <f t="shared" si="21"/>
        <v>0</v>
      </c>
      <c r="EP11" s="6">
        <f t="shared" si="22"/>
        <v>0</v>
      </c>
      <c r="EQ11" s="6">
        <f t="shared" si="23"/>
        <v>0</v>
      </c>
      <c r="ER11" s="6">
        <f t="shared" si="24"/>
        <v>-2.2727272727272728E-2</v>
      </c>
      <c r="ES11" s="6">
        <f t="shared" si="25"/>
        <v>0</v>
      </c>
      <c r="ET11" s="6">
        <f t="shared" si="26"/>
        <v>0</v>
      </c>
      <c r="EU11" s="6">
        <f t="shared" si="27"/>
        <v>0</v>
      </c>
      <c r="EV11" s="6">
        <f t="shared" si="28"/>
        <v>0</v>
      </c>
      <c r="EW11" s="6">
        <f t="shared" si="29"/>
        <v>0</v>
      </c>
      <c r="EX11" s="6">
        <f t="shared" si="30"/>
        <v>0</v>
      </c>
      <c r="EY11" s="6">
        <f t="shared" si="31"/>
        <v>0</v>
      </c>
      <c r="EZ11" s="6">
        <f t="shared" si="32"/>
        <v>0</v>
      </c>
      <c r="FA11" s="6">
        <f t="shared" si="33"/>
        <v>0</v>
      </c>
      <c r="FB11" s="6">
        <f t="shared" si="34"/>
        <v>0</v>
      </c>
      <c r="FC11" s="6">
        <f t="shared" si="35"/>
        <v>0</v>
      </c>
      <c r="FD11" s="6">
        <f t="shared" si="36"/>
        <v>0</v>
      </c>
      <c r="FE11" s="6">
        <f t="shared" si="37"/>
        <v>0</v>
      </c>
      <c r="FF11" s="6">
        <f t="shared" si="38"/>
        <v>0</v>
      </c>
      <c r="FG11" s="6">
        <f t="shared" si="39"/>
        <v>0</v>
      </c>
      <c r="FH11" s="6">
        <f t="shared" si="40"/>
        <v>0</v>
      </c>
      <c r="FI11" s="6">
        <f t="shared" si="41"/>
        <v>0</v>
      </c>
      <c r="FJ11" s="6">
        <f t="shared" si="42"/>
        <v>0</v>
      </c>
      <c r="FK11" s="6">
        <f t="shared" si="43"/>
        <v>0</v>
      </c>
      <c r="FL11" s="6">
        <f t="shared" si="43"/>
        <v>0</v>
      </c>
      <c r="FM11" s="6">
        <f t="shared" si="44"/>
        <v>0</v>
      </c>
      <c r="FN11" s="6">
        <f t="shared" si="45"/>
        <v>0</v>
      </c>
      <c r="FO11" s="6">
        <f t="shared" si="46"/>
        <v>0</v>
      </c>
      <c r="FP11" s="6">
        <f t="shared" si="47"/>
        <v>0</v>
      </c>
      <c r="FQ11" s="6">
        <f t="shared" si="48"/>
        <v>0</v>
      </c>
      <c r="FR11" s="6">
        <f t="shared" si="49"/>
        <v>0</v>
      </c>
      <c r="FS11" s="6">
        <f t="shared" si="50"/>
        <v>0</v>
      </c>
      <c r="FT11" s="6">
        <f t="shared" si="51"/>
        <v>0</v>
      </c>
      <c r="FU11" s="6">
        <f t="shared" si="52"/>
        <v>0</v>
      </c>
      <c r="FV11" s="6">
        <f t="shared" si="53"/>
        <v>0</v>
      </c>
      <c r="FW11" s="6">
        <f t="shared" si="54"/>
        <v>0</v>
      </c>
      <c r="FX11" s="6">
        <f t="shared" si="55"/>
        <v>0</v>
      </c>
      <c r="FY11" s="6">
        <f t="shared" si="56"/>
        <v>0</v>
      </c>
      <c r="FZ11" s="6">
        <f t="shared" si="57"/>
        <v>0</v>
      </c>
      <c r="GA11" s="6">
        <f t="shared" si="58"/>
        <v>0</v>
      </c>
      <c r="GB11" s="6">
        <f t="shared" si="59"/>
        <v>0</v>
      </c>
      <c r="GC11" s="6">
        <f t="shared" si="60"/>
        <v>0</v>
      </c>
      <c r="GD11" s="6">
        <f t="shared" si="61"/>
        <v>0</v>
      </c>
      <c r="GE11" s="6">
        <f t="shared" si="62"/>
        <v>0</v>
      </c>
      <c r="GF11" s="6">
        <f t="shared" si="63"/>
        <v>0</v>
      </c>
      <c r="GG11" s="6">
        <f t="shared" si="64"/>
        <v>0</v>
      </c>
      <c r="GH11" s="6">
        <f t="shared" si="65"/>
        <v>0</v>
      </c>
      <c r="GI11" s="6">
        <f t="shared" si="66"/>
        <v>0</v>
      </c>
      <c r="GJ11" s="6">
        <f t="shared" si="67"/>
        <v>0</v>
      </c>
      <c r="GK11" s="6">
        <f t="shared" si="68"/>
        <v>0</v>
      </c>
      <c r="GL11" s="6">
        <f t="shared" si="69"/>
        <v>0</v>
      </c>
      <c r="GM11" s="6">
        <f t="shared" si="70"/>
        <v>0</v>
      </c>
      <c r="GN11" s="6">
        <f t="shared" si="71"/>
        <v>0</v>
      </c>
      <c r="GO11" s="6">
        <f t="shared" si="72"/>
        <v>0</v>
      </c>
      <c r="GP11" s="6">
        <f t="shared" si="73"/>
        <v>0</v>
      </c>
      <c r="GQ11" s="6">
        <f t="shared" si="74"/>
        <v>0</v>
      </c>
      <c r="GR11" s="6">
        <f t="shared" si="75"/>
        <v>0</v>
      </c>
      <c r="GS11" s="6">
        <f t="shared" si="76"/>
        <v>0</v>
      </c>
      <c r="GT11" s="6">
        <f t="shared" si="122"/>
        <v>0</v>
      </c>
      <c r="GU11" s="6">
        <f t="shared" si="77"/>
        <v>0</v>
      </c>
      <c r="GV11" s="6">
        <f t="shared" si="78"/>
        <v>0</v>
      </c>
      <c r="GW11" s="6">
        <f t="shared" si="79"/>
        <v>0</v>
      </c>
      <c r="GX11" s="6">
        <f t="shared" si="80"/>
        <v>0</v>
      </c>
      <c r="GY11" s="6">
        <f t="shared" si="81"/>
        <v>0</v>
      </c>
      <c r="GZ11" s="6">
        <f t="shared" si="82"/>
        <v>0</v>
      </c>
      <c r="HA11" s="6">
        <f t="shared" si="83"/>
        <v>0</v>
      </c>
      <c r="HB11" s="6">
        <f t="shared" si="84"/>
        <v>0</v>
      </c>
      <c r="HC11" s="6">
        <f t="shared" si="85"/>
        <v>0</v>
      </c>
      <c r="HD11" s="6">
        <f t="shared" si="86"/>
        <v>0</v>
      </c>
      <c r="HE11" s="6">
        <f t="shared" si="87"/>
        <v>0</v>
      </c>
      <c r="HF11" s="6">
        <f t="shared" si="88"/>
        <v>0</v>
      </c>
      <c r="HG11" s="6">
        <f t="shared" si="89"/>
        <v>0</v>
      </c>
      <c r="HH11" s="6">
        <f t="shared" si="90"/>
        <v>0</v>
      </c>
      <c r="HI11" s="6">
        <f t="shared" si="91"/>
        <v>0</v>
      </c>
      <c r="HJ11" s="6">
        <f t="shared" si="92"/>
        <v>0</v>
      </c>
      <c r="HK11" s="6">
        <f t="shared" si="93"/>
        <v>0</v>
      </c>
      <c r="HL11" s="6">
        <f t="shared" si="94"/>
        <v>0</v>
      </c>
      <c r="HM11" s="6">
        <f t="shared" si="95"/>
        <v>0</v>
      </c>
      <c r="HN11" s="6">
        <f t="shared" si="96"/>
        <v>0</v>
      </c>
      <c r="HO11" s="6">
        <f t="shared" si="97"/>
        <v>0</v>
      </c>
      <c r="HP11" s="6">
        <f t="shared" si="98"/>
        <v>0</v>
      </c>
      <c r="HQ11" s="6">
        <f t="shared" si="99"/>
        <v>0</v>
      </c>
      <c r="HR11" s="6">
        <f t="shared" si="100"/>
        <v>0</v>
      </c>
      <c r="HS11" s="6">
        <f t="shared" si="101"/>
        <v>0</v>
      </c>
      <c r="HT11" s="6">
        <f t="shared" si="102"/>
        <v>0</v>
      </c>
      <c r="HU11" s="6">
        <f t="shared" si="103"/>
        <v>0</v>
      </c>
      <c r="HV11" s="6">
        <f t="shared" si="123"/>
        <v>0</v>
      </c>
      <c r="HW11" s="6">
        <f t="shared" si="104"/>
        <v>0</v>
      </c>
      <c r="HX11" s="6">
        <f t="shared" si="105"/>
        <v>0</v>
      </c>
      <c r="HY11" s="6">
        <f t="shared" si="106"/>
        <v>0</v>
      </c>
      <c r="HZ11" s="6">
        <f t="shared" si="107"/>
        <v>0</v>
      </c>
      <c r="IA11" s="6">
        <f t="shared" si="108"/>
        <v>0</v>
      </c>
      <c r="IB11" s="6">
        <f t="shared" si="109"/>
        <v>0</v>
      </c>
      <c r="IC11" s="6">
        <f t="shared" si="110"/>
        <v>0</v>
      </c>
      <c r="ID11" s="6">
        <f t="shared" si="111"/>
        <v>0</v>
      </c>
      <c r="IE11" s="6">
        <f t="shared" si="112"/>
        <v>0</v>
      </c>
      <c r="IF11" s="6">
        <f t="shared" si="113"/>
        <v>0</v>
      </c>
      <c r="IG11" s="6">
        <f t="shared" si="114"/>
        <v>0</v>
      </c>
      <c r="IH11" s="6">
        <f t="shared" si="115"/>
        <v>0</v>
      </c>
      <c r="II11" s="6">
        <f t="shared" si="116"/>
        <v>0</v>
      </c>
      <c r="IJ11" s="6">
        <f t="shared" si="117"/>
        <v>0</v>
      </c>
      <c r="IK11" s="6">
        <f t="shared" si="118"/>
        <v>0</v>
      </c>
      <c r="IL11" s="6">
        <f t="shared" si="119"/>
        <v>0</v>
      </c>
      <c r="IM11" s="6">
        <f t="shared" si="120"/>
        <v>-2.2222222222222223E-2</v>
      </c>
      <c r="IN11" s="6">
        <f t="shared" si="121"/>
        <v>0</v>
      </c>
    </row>
    <row r="12" spans="1:248" x14ac:dyDescent="0.3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 s="2">
        <f t="shared" si="0"/>
        <v>0</v>
      </c>
      <c r="DT12" s="2">
        <f t="shared" si="1"/>
        <v>0</v>
      </c>
      <c r="DU12" s="2">
        <f t="shared" si="2"/>
        <v>0</v>
      </c>
      <c r="DV12" s="3" t="e">
        <f t="shared" si="3"/>
        <v>#DIV/0!</v>
      </c>
      <c r="DW12" s="3" t="e">
        <f t="shared" si="4"/>
        <v>#DIV/0!</v>
      </c>
      <c r="DX12" s="5" t="e">
        <f>VLOOKUP(A12,'продажи Вист'!A:D,4,0)</f>
        <v>#N/A</v>
      </c>
      <c r="DY12" s="6" t="e">
        <f t="shared" si="5"/>
        <v>#DIV/0!</v>
      </c>
      <c r="DZ12" s="6" t="e">
        <f t="shared" si="6"/>
        <v>#DIV/0!</v>
      </c>
      <c r="EA12" s="6" t="e">
        <f t="shared" si="7"/>
        <v>#DIV/0!</v>
      </c>
      <c r="EB12" s="6" t="e">
        <f t="shared" si="8"/>
        <v>#DIV/0!</v>
      </c>
      <c r="EC12" s="6" t="e">
        <f t="shared" si="9"/>
        <v>#DIV/0!</v>
      </c>
      <c r="ED12" s="6" t="e">
        <f t="shared" si="10"/>
        <v>#DIV/0!</v>
      </c>
      <c r="EE12" s="6" t="e">
        <f t="shared" si="11"/>
        <v>#DIV/0!</v>
      </c>
      <c r="EF12" s="6" t="e">
        <f t="shared" si="12"/>
        <v>#DIV/0!</v>
      </c>
      <c r="EG12" s="6" t="e">
        <f t="shared" si="13"/>
        <v>#DIV/0!</v>
      </c>
      <c r="EH12" s="6" t="e">
        <f t="shared" si="14"/>
        <v>#DIV/0!</v>
      </c>
      <c r="EI12" s="6" t="e">
        <f t="shared" si="15"/>
        <v>#DIV/0!</v>
      </c>
      <c r="EJ12" s="6" t="e">
        <f t="shared" si="16"/>
        <v>#DIV/0!</v>
      </c>
      <c r="EK12" s="6" t="e">
        <f t="shared" si="17"/>
        <v>#DIV/0!</v>
      </c>
      <c r="EL12" s="6" t="e">
        <f t="shared" si="18"/>
        <v>#DIV/0!</v>
      </c>
      <c r="EM12" s="6" t="e">
        <f t="shared" si="19"/>
        <v>#DIV/0!</v>
      </c>
      <c r="EN12" s="6" t="e">
        <f t="shared" si="20"/>
        <v>#DIV/0!</v>
      </c>
      <c r="EO12" s="6" t="e">
        <f t="shared" si="21"/>
        <v>#DIV/0!</v>
      </c>
      <c r="EP12" s="6" t="e">
        <f t="shared" si="22"/>
        <v>#DIV/0!</v>
      </c>
      <c r="EQ12" s="6" t="e">
        <f t="shared" si="23"/>
        <v>#DIV/0!</v>
      </c>
      <c r="ER12" s="6" t="e">
        <f t="shared" si="24"/>
        <v>#DIV/0!</v>
      </c>
      <c r="ES12" s="6" t="e">
        <f t="shared" si="25"/>
        <v>#DIV/0!</v>
      </c>
      <c r="ET12" s="6" t="e">
        <f t="shared" si="26"/>
        <v>#DIV/0!</v>
      </c>
      <c r="EU12" s="6" t="e">
        <f t="shared" si="27"/>
        <v>#DIV/0!</v>
      </c>
      <c r="EV12" s="6" t="e">
        <f t="shared" si="28"/>
        <v>#DIV/0!</v>
      </c>
      <c r="EW12" s="6" t="e">
        <f t="shared" si="29"/>
        <v>#DIV/0!</v>
      </c>
      <c r="EX12" s="6" t="e">
        <f t="shared" si="30"/>
        <v>#DIV/0!</v>
      </c>
      <c r="EY12" s="6" t="e">
        <f t="shared" si="31"/>
        <v>#DIV/0!</v>
      </c>
      <c r="EZ12" s="6" t="e">
        <f t="shared" si="32"/>
        <v>#DIV/0!</v>
      </c>
      <c r="FA12" s="6" t="e">
        <f t="shared" si="33"/>
        <v>#DIV/0!</v>
      </c>
      <c r="FB12" s="6" t="e">
        <f t="shared" si="34"/>
        <v>#DIV/0!</v>
      </c>
      <c r="FC12" s="6" t="e">
        <f t="shared" si="35"/>
        <v>#DIV/0!</v>
      </c>
      <c r="FD12" s="6" t="e">
        <f t="shared" si="36"/>
        <v>#DIV/0!</v>
      </c>
      <c r="FE12" s="6" t="e">
        <f t="shared" si="37"/>
        <v>#DIV/0!</v>
      </c>
      <c r="FF12" s="6" t="e">
        <f t="shared" si="38"/>
        <v>#DIV/0!</v>
      </c>
      <c r="FG12" s="6" t="e">
        <f t="shared" si="39"/>
        <v>#DIV/0!</v>
      </c>
      <c r="FH12" s="6" t="e">
        <f t="shared" si="40"/>
        <v>#DIV/0!</v>
      </c>
      <c r="FI12" s="6" t="e">
        <f t="shared" si="41"/>
        <v>#DIV/0!</v>
      </c>
      <c r="FJ12" s="6" t="e">
        <f t="shared" si="42"/>
        <v>#DIV/0!</v>
      </c>
      <c r="FK12" s="6" t="e">
        <f t="shared" si="43"/>
        <v>#DIV/0!</v>
      </c>
      <c r="FL12" s="6" t="e">
        <f t="shared" si="43"/>
        <v>#DIV/0!</v>
      </c>
      <c r="FM12" s="6" t="e">
        <f t="shared" si="44"/>
        <v>#DIV/0!</v>
      </c>
      <c r="FN12" s="6" t="e">
        <f t="shared" si="45"/>
        <v>#DIV/0!</v>
      </c>
      <c r="FO12" s="6" t="e">
        <f t="shared" si="46"/>
        <v>#DIV/0!</v>
      </c>
      <c r="FP12" s="6" t="e">
        <f t="shared" si="47"/>
        <v>#DIV/0!</v>
      </c>
      <c r="FQ12" s="6" t="e">
        <f t="shared" si="48"/>
        <v>#DIV/0!</v>
      </c>
      <c r="FR12" s="6" t="e">
        <f t="shared" si="49"/>
        <v>#DIV/0!</v>
      </c>
      <c r="FS12" s="6" t="e">
        <f t="shared" si="50"/>
        <v>#DIV/0!</v>
      </c>
      <c r="FT12" s="6" t="e">
        <f t="shared" si="51"/>
        <v>#DIV/0!</v>
      </c>
      <c r="FU12" s="6" t="e">
        <f t="shared" si="52"/>
        <v>#DIV/0!</v>
      </c>
      <c r="FV12" s="6" t="e">
        <f t="shared" si="53"/>
        <v>#DIV/0!</v>
      </c>
      <c r="FW12" s="6" t="e">
        <f t="shared" si="54"/>
        <v>#DIV/0!</v>
      </c>
      <c r="FX12" s="6" t="e">
        <f t="shared" si="55"/>
        <v>#DIV/0!</v>
      </c>
      <c r="FY12" s="6" t="e">
        <f t="shared" si="56"/>
        <v>#DIV/0!</v>
      </c>
      <c r="FZ12" s="6" t="e">
        <f t="shared" si="57"/>
        <v>#DIV/0!</v>
      </c>
      <c r="GA12" s="6" t="e">
        <f t="shared" si="58"/>
        <v>#DIV/0!</v>
      </c>
      <c r="GB12" s="6" t="e">
        <f t="shared" si="59"/>
        <v>#DIV/0!</v>
      </c>
      <c r="GC12" s="6" t="e">
        <f t="shared" si="60"/>
        <v>#DIV/0!</v>
      </c>
      <c r="GD12" s="6" t="e">
        <f t="shared" si="61"/>
        <v>#DIV/0!</v>
      </c>
      <c r="GE12" s="6" t="e">
        <f t="shared" si="62"/>
        <v>#DIV/0!</v>
      </c>
      <c r="GF12" s="6" t="e">
        <f t="shared" si="63"/>
        <v>#DIV/0!</v>
      </c>
      <c r="GG12" s="6" t="e">
        <f t="shared" si="64"/>
        <v>#DIV/0!</v>
      </c>
      <c r="GH12" s="6" t="e">
        <f t="shared" si="65"/>
        <v>#DIV/0!</v>
      </c>
      <c r="GI12" s="6" t="e">
        <f t="shared" si="66"/>
        <v>#DIV/0!</v>
      </c>
      <c r="GJ12" s="6" t="e">
        <f t="shared" si="67"/>
        <v>#DIV/0!</v>
      </c>
      <c r="GK12" s="6" t="e">
        <f t="shared" si="68"/>
        <v>#DIV/0!</v>
      </c>
      <c r="GL12" s="6" t="e">
        <f t="shared" si="69"/>
        <v>#DIV/0!</v>
      </c>
      <c r="GM12" s="6" t="e">
        <f t="shared" si="70"/>
        <v>#DIV/0!</v>
      </c>
      <c r="GN12" s="6" t="e">
        <f t="shared" si="71"/>
        <v>#DIV/0!</v>
      </c>
      <c r="GO12" s="6" t="e">
        <f t="shared" si="72"/>
        <v>#DIV/0!</v>
      </c>
      <c r="GP12" s="6" t="e">
        <f t="shared" si="73"/>
        <v>#DIV/0!</v>
      </c>
      <c r="GQ12" s="6" t="e">
        <f t="shared" si="74"/>
        <v>#DIV/0!</v>
      </c>
      <c r="GR12" s="6" t="e">
        <f t="shared" si="75"/>
        <v>#DIV/0!</v>
      </c>
      <c r="GS12" s="6" t="e">
        <f t="shared" si="76"/>
        <v>#DIV/0!</v>
      </c>
      <c r="GT12" s="6" t="e">
        <f t="shared" si="122"/>
        <v>#DIV/0!</v>
      </c>
      <c r="GU12" s="6" t="e">
        <f t="shared" si="77"/>
        <v>#DIV/0!</v>
      </c>
      <c r="GV12" s="6" t="e">
        <f t="shared" si="78"/>
        <v>#DIV/0!</v>
      </c>
      <c r="GW12" s="6" t="e">
        <f t="shared" si="79"/>
        <v>#DIV/0!</v>
      </c>
      <c r="GX12" s="6" t="e">
        <f t="shared" si="80"/>
        <v>#DIV/0!</v>
      </c>
      <c r="GY12" s="6" t="e">
        <f t="shared" si="81"/>
        <v>#DIV/0!</v>
      </c>
      <c r="GZ12" s="6" t="e">
        <f t="shared" si="82"/>
        <v>#DIV/0!</v>
      </c>
      <c r="HA12" s="6" t="e">
        <f t="shared" si="83"/>
        <v>#DIV/0!</v>
      </c>
      <c r="HB12" s="6" t="e">
        <f t="shared" si="84"/>
        <v>#DIV/0!</v>
      </c>
      <c r="HC12" s="6" t="e">
        <f t="shared" si="85"/>
        <v>#DIV/0!</v>
      </c>
      <c r="HD12" s="6" t="e">
        <f t="shared" si="86"/>
        <v>#DIV/0!</v>
      </c>
      <c r="HE12" s="6" t="e">
        <f t="shared" si="87"/>
        <v>#DIV/0!</v>
      </c>
      <c r="HF12" s="6" t="e">
        <f t="shared" si="88"/>
        <v>#DIV/0!</v>
      </c>
      <c r="HG12" s="6" t="e">
        <f t="shared" si="89"/>
        <v>#DIV/0!</v>
      </c>
      <c r="HH12" s="6" t="e">
        <f t="shared" si="90"/>
        <v>#DIV/0!</v>
      </c>
      <c r="HI12" s="6" t="e">
        <f t="shared" si="91"/>
        <v>#DIV/0!</v>
      </c>
      <c r="HJ12" s="6" t="e">
        <f t="shared" si="92"/>
        <v>#DIV/0!</v>
      </c>
      <c r="HK12" s="6" t="e">
        <f t="shared" si="93"/>
        <v>#DIV/0!</v>
      </c>
      <c r="HL12" s="6" t="e">
        <f t="shared" si="94"/>
        <v>#DIV/0!</v>
      </c>
      <c r="HM12" s="6" t="e">
        <f t="shared" si="95"/>
        <v>#DIV/0!</v>
      </c>
      <c r="HN12" s="6" t="e">
        <f t="shared" si="96"/>
        <v>#DIV/0!</v>
      </c>
      <c r="HO12" s="6" t="e">
        <f t="shared" si="97"/>
        <v>#DIV/0!</v>
      </c>
      <c r="HP12" s="6" t="e">
        <f t="shared" si="98"/>
        <v>#DIV/0!</v>
      </c>
      <c r="HQ12" s="6" t="e">
        <f t="shared" si="99"/>
        <v>#DIV/0!</v>
      </c>
      <c r="HR12" s="6" t="e">
        <f t="shared" si="100"/>
        <v>#DIV/0!</v>
      </c>
      <c r="HS12" s="6" t="e">
        <f t="shared" si="101"/>
        <v>#DIV/0!</v>
      </c>
      <c r="HT12" s="6" t="e">
        <f t="shared" si="102"/>
        <v>#DIV/0!</v>
      </c>
      <c r="HU12" s="6" t="e">
        <f t="shared" si="103"/>
        <v>#DIV/0!</v>
      </c>
      <c r="HV12" s="6" t="e">
        <f t="shared" si="123"/>
        <v>#DIV/0!</v>
      </c>
      <c r="HW12" s="6" t="e">
        <f t="shared" si="104"/>
        <v>#DIV/0!</v>
      </c>
      <c r="HX12" s="6" t="e">
        <f t="shared" si="105"/>
        <v>#DIV/0!</v>
      </c>
      <c r="HY12" s="6" t="e">
        <f t="shared" si="106"/>
        <v>#DIV/0!</v>
      </c>
      <c r="HZ12" s="6" t="e">
        <f t="shared" si="107"/>
        <v>#DIV/0!</v>
      </c>
      <c r="IA12" s="6" t="e">
        <f t="shared" si="108"/>
        <v>#DIV/0!</v>
      </c>
      <c r="IB12" s="6" t="e">
        <f t="shared" si="109"/>
        <v>#DIV/0!</v>
      </c>
      <c r="IC12" s="6" t="e">
        <f t="shared" si="110"/>
        <v>#DIV/0!</v>
      </c>
      <c r="ID12" s="6" t="e">
        <f t="shared" si="111"/>
        <v>#DIV/0!</v>
      </c>
      <c r="IE12" s="6" t="e">
        <f t="shared" si="112"/>
        <v>#DIV/0!</v>
      </c>
      <c r="IF12" s="6" t="e">
        <f t="shared" si="113"/>
        <v>#DIV/0!</v>
      </c>
      <c r="IG12" s="6" t="e">
        <f t="shared" si="114"/>
        <v>#DIV/0!</v>
      </c>
      <c r="IH12" s="6" t="e">
        <f t="shared" si="115"/>
        <v>#DIV/0!</v>
      </c>
      <c r="II12" s="6" t="e">
        <f t="shared" si="116"/>
        <v>#DIV/0!</v>
      </c>
      <c r="IJ12" s="6" t="e">
        <f t="shared" si="117"/>
        <v>#DIV/0!</v>
      </c>
      <c r="IK12" s="6" t="e">
        <f t="shared" si="118"/>
        <v>#DIV/0!</v>
      </c>
      <c r="IL12" s="6" t="e">
        <f t="shared" si="119"/>
        <v>#DIV/0!</v>
      </c>
      <c r="IM12" s="6" t="e">
        <f t="shared" si="120"/>
        <v>#DIV/0!</v>
      </c>
      <c r="IN12" s="6" t="e">
        <f t="shared" si="121"/>
        <v>#DIV/0!</v>
      </c>
    </row>
    <row r="13" spans="1:248" x14ac:dyDescent="0.3">
      <c r="A13" t="s">
        <v>11</v>
      </c>
      <c r="B13">
        <v>3</v>
      </c>
      <c r="C13">
        <v>3</v>
      </c>
      <c r="D13">
        <v>3</v>
      </c>
      <c r="E13">
        <v>3</v>
      </c>
      <c r="F13">
        <v>3</v>
      </c>
      <c r="G13">
        <v>3</v>
      </c>
      <c r="H13">
        <v>3</v>
      </c>
      <c r="I13">
        <v>3</v>
      </c>
      <c r="J13">
        <v>3</v>
      </c>
      <c r="K13">
        <v>3</v>
      </c>
      <c r="L13">
        <v>3</v>
      </c>
      <c r="M13">
        <v>3</v>
      </c>
      <c r="N13">
        <v>3</v>
      </c>
      <c r="O13">
        <v>3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3</v>
      </c>
      <c r="AA13">
        <v>3</v>
      </c>
      <c r="AB13">
        <v>3</v>
      </c>
      <c r="AC13">
        <v>3</v>
      </c>
      <c r="AD13">
        <v>3</v>
      </c>
      <c r="AE13">
        <v>3</v>
      </c>
      <c r="AF13">
        <v>3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3</v>
      </c>
      <c r="AQ13">
        <v>3</v>
      </c>
      <c r="AR13">
        <v>3</v>
      </c>
      <c r="AS13">
        <v>3</v>
      </c>
      <c r="AT13">
        <v>3</v>
      </c>
      <c r="AU13">
        <v>3</v>
      </c>
      <c r="AV13">
        <v>3</v>
      </c>
      <c r="AW13">
        <v>3</v>
      </c>
      <c r="AX13">
        <v>3</v>
      </c>
      <c r="AY13">
        <v>3</v>
      </c>
      <c r="AZ13">
        <v>3</v>
      </c>
      <c r="BA13">
        <v>3</v>
      </c>
      <c r="BB13">
        <v>3</v>
      </c>
      <c r="BC13">
        <v>3</v>
      </c>
      <c r="BD13">
        <v>3</v>
      </c>
      <c r="BE13">
        <v>3</v>
      </c>
      <c r="BF13">
        <v>3</v>
      </c>
      <c r="BG13">
        <v>3</v>
      </c>
      <c r="BH13">
        <v>3</v>
      </c>
      <c r="BI13">
        <v>3</v>
      </c>
      <c r="BJ13">
        <v>3</v>
      </c>
      <c r="BK13">
        <v>3</v>
      </c>
      <c r="BL13">
        <v>3</v>
      </c>
      <c r="BM13">
        <v>3</v>
      </c>
      <c r="BN13">
        <v>3</v>
      </c>
      <c r="BO13">
        <v>3</v>
      </c>
      <c r="BP13">
        <v>3</v>
      </c>
      <c r="BQ13">
        <v>3</v>
      </c>
      <c r="BR13">
        <v>3</v>
      </c>
      <c r="BS13">
        <v>3</v>
      </c>
      <c r="BT13">
        <v>3</v>
      </c>
      <c r="BU13">
        <v>3</v>
      </c>
      <c r="BV13">
        <v>3</v>
      </c>
      <c r="BW13">
        <v>3</v>
      </c>
      <c r="BX13">
        <v>3</v>
      </c>
      <c r="BY13">
        <v>3</v>
      </c>
      <c r="BZ13">
        <v>3</v>
      </c>
      <c r="CA13">
        <v>3</v>
      </c>
      <c r="CB13">
        <v>3</v>
      </c>
      <c r="CC13">
        <v>3</v>
      </c>
      <c r="CD13">
        <v>3</v>
      </c>
      <c r="CE13">
        <v>3</v>
      </c>
      <c r="CF13">
        <v>3</v>
      </c>
      <c r="CG13">
        <v>3</v>
      </c>
      <c r="CH13">
        <v>3</v>
      </c>
      <c r="CI13">
        <v>3</v>
      </c>
      <c r="CJ13">
        <v>3</v>
      </c>
      <c r="CK13">
        <v>3</v>
      </c>
      <c r="CL13">
        <v>3</v>
      </c>
      <c r="CM13">
        <v>3</v>
      </c>
      <c r="CN13">
        <v>3</v>
      </c>
      <c r="CO13">
        <v>3</v>
      </c>
      <c r="CP13">
        <v>3</v>
      </c>
      <c r="CQ13">
        <v>3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  <c r="CY13">
        <v>2</v>
      </c>
      <c r="CZ13">
        <v>3</v>
      </c>
      <c r="DA13">
        <v>3</v>
      </c>
      <c r="DB13">
        <v>3</v>
      </c>
      <c r="DC13">
        <v>3</v>
      </c>
      <c r="DD13">
        <v>3</v>
      </c>
      <c r="DE13">
        <v>3</v>
      </c>
      <c r="DF13">
        <v>3</v>
      </c>
      <c r="DG13">
        <v>3</v>
      </c>
      <c r="DH13">
        <v>3</v>
      </c>
      <c r="DI13">
        <v>3</v>
      </c>
      <c r="DJ13">
        <v>3</v>
      </c>
      <c r="DK13">
        <v>3</v>
      </c>
      <c r="DL13">
        <v>3</v>
      </c>
      <c r="DM13">
        <v>3</v>
      </c>
      <c r="DN13">
        <v>3</v>
      </c>
      <c r="DO13">
        <v>3</v>
      </c>
      <c r="DP13">
        <v>3</v>
      </c>
      <c r="DQ13">
        <v>3</v>
      </c>
      <c r="DR13">
        <v>3</v>
      </c>
      <c r="DS13" s="2">
        <f t="shared" si="0"/>
        <v>3</v>
      </c>
      <c r="DT13" s="2">
        <f t="shared" si="1"/>
        <v>3</v>
      </c>
      <c r="DU13" s="2">
        <f t="shared" si="2"/>
        <v>0</v>
      </c>
      <c r="DV13" s="3">
        <f t="shared" si="3"/>
        <v>0</v>
      </c>
      <c r="DW13" s="3">
        <f t="shared" si="4"/>
        <v>1</v>
      </c>
      <c r="DX13" s="5" t="e">
        <f>VLOOKUP(A13,'продажи Вист'!A:D,4,0)</f>
        <v>#N/A</v>
      </c>
      <c r="DY13" s="6">
        <f t="shared" si="5"/>
        <v>0</v>
      </c>
      <c r="DZ13" s="6">
        <f t="shared" si="6"/>
        <v>0</v>
      </c>
      <c r="EA13" s="6">
        <f t="shared" si="7"/>
        <v>0</v>
      </c>
      <c r="EB13" s="6">
        <f t="shared" si="8"/>
        <v>0</v>
      </c>
      <c r="EC13" s="6">
        <f t="shared" si="9"/>
        <v>0</v>
      </c>
      <c r="ED13" s="6">
        <f t="shared" si="10"/>
        <v>0</v>
      </c>
      <c r="EE13" s="6">
        <f t="shared" si="11"/>
        <v>0</v>
      </c>
      <c r="EF13" s="6">
        <f t="shared" si="12"/>
        <v>0</v>
      </c>
      <c r="EG13" s="6">
        <f t="shared" si="13"/>
        <v>0</v>
      </c>
      <c r="EH13" s="6">
        <f t="shared" si="14"/>
        <v>0</v>
      </c>
      <c r="EI13" s="6">
        <f t="shared" si="15"/>
        <v>0</v>
      </c>
      <c r="EJ13" s="6">
        <f t="shared" si="16"/>
        <v>0</v>
      </c>
      <c r="EK13" s="6">
        <f t="shared" si="17"/>
        <v>0</v>
      </c>
      <c r="EL13" s="6">
        <f t="shared" si="18"/>
        <v>-0.25</v>
      </c>
      <c r="EM13" s="6">
        <f t="shared" si="19"/>
        <v>0</v>
      </c>
      <c r="EN13" s="6">
        <f t="shared" si="20"/>
        <v>0</v>
      </c>
      <c r="EO13" s="6">
        <f t="shared" si="21"/>
        <v>0</v>
      </c>
      <c r="EP13" s="6">
        <f t="shared" si="22"/>
        <v>0</v>
      </c>
      <c r="EQ13" s="6">
        <f t="shared" si="23"/>
        <v>0</v>
      </c>
      <c r="ER13" s="6">
        <f t="shared" si="24"/>
        <v>0</v>
      </c>
      <c r="ES13" s="6">
        <f t="shared" si="25"/>
        <v>0</v>
      </c>
      <c r="ET13" s="6">
        <f t="shared" si="26"/>
        <v>0</v>
      </c>
      <c r="EU13" s="6">
        <f t="shared" si="27"/>
        <v>0</v>
      </c>
      <c r="EV13" s="6">
        <f t="shared" si="28"/>
        <v>0.33333333333333331</v>
      </c>
      <c r="EW13" s="6">
        <f t="shared" si="29"/>
        <v>0</v>
      </c>
      <c r="EX13" s="6">
        <f t="shared" si="30"/>
        <v>0</v>
      </c>
      <c r="EY13" s="6">
        <f t="shared" si="31"/>
        <v>0</v>
      </c>
      <c r="EZ13" s="6">
        <f t="shared" si="32"/>
        <v>0</v>
      </c>
      <c r="FA13" s="6">
        <f t="shared" si="33"/>
        <v>0</v>
      </c>
      <c r="FB13" s="6">
        <f t="shared" si="34"/>
        <v>0</v>
      </c>
      <c r="FC13" s="6">
        <f t="shared" si="35"/>
        <v>0</v>
      </c>
      <c r="FD13" s="6">
        <f t="shared" si="36"/>
        <v>0</v>
      </c>
      <c r="FE13" s="6">
        <f t="shared" si="37"/>
        <v>0</v>
      </c>
      <c r="FF13" s="6">
        <f t="shared" si="38"/>
        <v>0</v>
      </c>
      <c r="FG13" s="6">
        <f t="shared" si="39"/>
        <v>0</v>
      </c>
      <c r="FH13" s="6">
        <f t="shared" si="40"/>
        <v>0</v>
      </c>
      <c r="FI13" s="6">
        <f t="shared" si="41"/>
        <v>0</v>
      </c>
      <c r="FJ13" s="6">
        <f t="shared" si="42"/>
        <v>0</v>
      </c>
      <c r="FK13" s="6">
        <f t="shared" si="43"/>
        <v>0</v>
      </c>
      <c r="FL13" s="6">
        <f t="shared" si="43"/>
        <v>0</v>
      </c>
      <c r="FM13" s="6">
        <f t="shared" si="44"/>
        <v>0</v>
      </c>
      <c r="FN13" s="6">
        <f t="shared" si="45"/>
        <v>0</v>
      </c>
      <c r="FO13" s="6">
        <f t="shared" si="46"/>
        <v>0</v>
      </c>
      <c r="FP13" s="6">
        <f t="shared" si="47"/>
        <v>0</v>
      </c>
      <c r="FQ13" s="6">
        <f t="shared" si="48"/>
        <v>0</v>
      </c>
      <c r="FR13" s="6">
        <f t="shared" si="49"/>
        <v>0</v>
      </c>
      <c r="FS13" s="6">
        <f t="shared" si="50"/>
        <v>0</v>
      </c>
      <c r="FT13" s="6">
        <f t="shared" si="51"/>
        <v>0</v>
      </c>
      <c r="FU13" s="6">
        <f t="shared" si="52"/>
        <v>0</v>
      </c>
      <c r="FV13" s="6">
        <f t="shared" si="53"/>
        <v>0</v>
      </c>
      <c r="FW13" s="6">
        <f t="shared" si="54"/>
        <v>0</v>
      </c>
      <c r="FX13" s="6">
        <f t="shared" si="55"/>
        <v>0</v>
      </c>
      <c r="FY13" s="6">
        <f t="shared" si="56"/>
        <v>0</v>
      </c>
      <c r="FZ13" s="6">
        <f t="shared" si="57"/>
        <v>0</v>
      </c>
      <c r="GA13" s="6">
        <f t="shared" si="58"/>
        <v>0</v>
      </c>
      <c r="GB13" s="6">
        <f t="shared" si="59"/>
        <v>0</v>
      </c>
      <c r="GC13" s="6">
        <f t="shared" si="60"/>
        <v>0</v>
      </c>
      <c r="GD13" s="6">
        <f t="shared" si="61"/>
        <v>0</v>
      </c>
      <c r="GE13" s="6">
        <f t="shared" si="62"/>
        <v>0</v>
      </c>
      <c r="GF13" s="6">
        <f t="shared" si="63"/>
        <v>0</v>
      </c>
      <c r="GG13" s="6">
        <f t="shared" si="64"/>
        <v>0</v>
      </c>
      <c r="GH13" s="6">
        <f t="shared" si="65"/>
        <v>0</v>
      </c>
      <c r="GI13" s="6">
        <f t="shared" si="66"/>
        <v>0</v>
      </c>
      <c r="GJ13" s="6">
        <f t="shared" si="67"/>
        <v>0</v>
      </c>
      <c r="GK13" s="6">
        <f t="shared" si="68"/>
        <v>0</v>
      </c>
      <c r="GL13" s="6">
        <f t="shared" si="69"/>
        <v>0</v>
      </c>
      <c r="GM13" s="6">
        <f t="shared" si="70"/>
        <v>0</v>
      </c>
      <c r="GN13" s="6">
        <f t="shared" si="71"/>
        <v>0</v>
      </c>
      <c r="GO13" s="6">
        <f t="shared" si="72"/>
        <v>0</v>
      </c>
      <c r="GP13" s="6">
        <f t="shared" si="73"/>
        <v>0</v>
      </c>
      <c r="GQ13" s="6">
        <f t="shared" si="74"/>
        <v>0</v>
      </c>
      <c r="GR13" s="6">
        <f t="shared" si="75"/>
        <v>0</v>
      </c>
      <c r="GS13" s="6">
        <f t="shared" si="76"/>
        <v>0</v>
      </c>
      <c r="GT13" s="6">
        <f t="shared" si="122"/>
        <v>0</v>
      </c>
      <c r="GU13" s="6">
        <f t="shared" si="77"/>
        <v>0</v>
      </c>
      <c r="GV13" s="6">
        <f t="shared" si="78"/>
        <v>0</v>
      </c>
      <c r="GW13" s="6">
        <f t="shared" si="79"/>
        <v>0</v>
      </c>
      <c r="GX13" s="6">
        <f t="shared" si="80"/>
        <v>0</v>
      </c>
      <c r="GY13" s="6">
        <f t="shared" si="81"/>
        <v>0</v>
      </c>
      <c r="GZ13" s="6">
        <f t="shared" si="82"/>
        <v>0</v>
      </c>
      <c r="HA13" s="6">
        <f t="shared" si="83"/>
        <v>0</v>
      </c>
      <c r="HB13" s="6">
        <f t="shared" si="84"/>
        <v>0</v>
      </c>
      <c r="HC13" s="6">
        <f t="shared" si="85"/>
        <v>0</v>
      </c>
      <c r="HD13" s="6">
        <f t="shared" si="86"/>
        <v>0</v>
      </c>
      <c r="HE13" s="6">
        <f t="shared" si="87"/>
        <v>0</v>
      </c>
      <c r="HF13" s="6">
        <f t="shared" si="88"/>
        <v>0</v>
      </c>
      <c r="HG13" s="6">
        <f t="shared" si="89"/>
        <v>0</v>
      </c>
      <c r="HH13" s="6">
        <f t="shared" si="90"/>
        <v>0</v>
      </c>
      <c r="HI13" s="6">
        <f t="shared" si="91"/>
        <v>0</v>
      </c>
      <c r="HJ13" s="6">
        <f t="shared" si="92"/>
        <v>0</v>
      </c>
      <c r="HK13" s="6">
        <f t="shared" si="93"/>
        <v>0</v>
      </c>
      <c r="HL13" s="6">
        <f t="shared" si="94"/>
        <v>0</v>
      </c>
      <c r="HM13" s="6">
        <f t="shared" si="95"/>
        <v>0</v>
      </c>
      <c r="HN13" s="6">
        <f t="shared" si="96"/>
        <v>0.5</v>
      </c>
      <c r="HO13" s="6">
        <f t="shared" si="97"/>
        <v>0</v>
      </c>
      <c r="HP13" s="6">
        <f t="shared" si="98"/>
        <v>0</v>
      </c>
      <c r="HQ13" s="6">
        <f t="shared" si="99"/>
        <v>0</v>
      </c>
      <c r="HR13" s="6">
        <f t="shared" si="100"/>
        <v>0</v>
      </c>
      <c r="HS13" s="6">
        <f t="shared" si="101"/>
        <v>0</v>
      </c>
      <c r="HT13" s="6">
        <f t="shared" si="102"/>
        <v>0</v>
      </c>
      <c r="HU13" s="6">
        <f t="shared" si="103"/>
        <v>0</v>
      </c>
      <c r="HV13" s="6">
        <f t="shared" si="123"/>
        <v>-0.33333333333333331</v>
      </c>
      <c r="HW13" s="6">
        <f t="shared" si="104"/>
        <v>0</v>
      </c>
      <c r="HX13" s="6">
        <f t="shared" si="105"/>
        <v>0</v>
      </c>
      <c r="HY13" s="6">
        <f t="shared" si="106"/>
        <v>0</v>
      </c>
      <c r="HZ13" s="6">
        <f t="shared" si="107"/>
        <v>0</v>
      </c>
      <c r="IA13" s="6">
        <f t="shared" si="108"/>
        <v>0</v>
      </c>
      <c r="IB13" s="6">
        <f t="shared" si="109"/>
        <v>0</v>
      </c>
      <c r="IC13" s="6">
        <f t="shared" si="110"/>
        <v>0</v>
      </c>
      <c r="ID13" s="6">
        <f t="shared" si="111"/>
        <v>0</v>
      </c>
      <c r="IE13" s="6">
        <f t="shared" si="112"/>
        <v>0</v>
      </c>
      <c r="IF13" s="6">
        <f t="shared" si="113"/>
        <v>0</v>
      </c>
      <c r="IG13" s="6">
        <f t="shared" si="114"/>
        <v>0</v>
      </c>
      <c r="IH13" s="6">
        <f t="shared" si="115"/>
        <v>0</v>
      </c>
      <c r="II13" s="6">
        <f t="shared" si="116"/>
        <v>0</v>
      </c>
      <c r="IJ13" s="6">
        <f t="shared" si="117"/>
        <v>0</v>
      </c>
      <c r="IK13" s="6">
        <f t="shared" si="118"/>
        <v>0</v>
      </c>
      <c r="IL13" s="6">
        <f t="shared" si="119"/>
        <v>0</v>
      </c>
      <c r="IM13" s="6">
        <f t="shared" si="120"/>
        <v>0</v>
      </c>
      <c r="IN13" s="6">
        <f t="shared" si="121"/>
        <v>0</v>
      </c>
    </row>
    <row r="14" spans="1:248" x14ac:dyDescent="0.3">
      <c r="A14" t="s">
        <v>12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 s="2">
        <f t="shared" si="0"/>
        <v>2</v>
      </c>
      <c r="DT14" s="2">
        <f t="shared" si="1"/>
        <v>2</v>
      </c>
      <c r="DU14" s="2">
        <f t="shared" si="2"/>
        <v>0</v>
      </c>
      <c r="DV14" s="3">
        <f t="shared" si="3"/>
        <v>0</v>
      </c>
      <c r="DW14" s="3">
        <f t="shared" si="4"/>
        <v>1</v>
      </c>
      <c r="DX14" s="5" t="e">
        <f>VLOOKUP(A14,'продажи Вист'!A:D,4,0)</f>
        <v>#N/A</v>
      </c>
      <c r="DY14" s="6">
        <f t="shared" si="5"/>
        <v>0</v>
      </c>
      <c r="DZ14" s="6">
        <f t="shared" si="6"/>
        <v>0</v>
      </c>
      <c r="EA14" s="6">
        <f t="shared" si="7"/>
        <v>0</v>
      </c>
      <c r="EB14" s="6">
        <f t="shared" si="8"/>
        <v>0</v>
      </c>
      <c r="EC14" s="6">
        <f t="shared" si="9"/>
        <v>0</v>
      </c>
      <c r="ED14" s="6">
        <f t="shared" si="10"/>
        <v>0</v>
      </c>
      <c r="EE14" s="6">
        <f t="shared" si="11"/>
        <v>0</v>
      </c>
      <c r="EF14" s="6">
        <f t="shared" si="12"/>
        <v>0</v>
      </c>
      <c r="EG14" s="6">
        <f t="shared" si="13"/>
        <v>0</v>
      </c>
      <c r="EH14" s="6">
        <f t="shared" si="14"/>
        <v>0</v>
      </c>
      <c r="EI14" s="6">
        <f t="shared" si="15"/>
        <v>0</v>
      </c>
      <c r="EJ14" s="6">
        <f t="shared" si="16"/>
        <v>0</v>
      </c>
      <c r="EK14" s="6">
        <f t="shared" si="17"/>
        <v>0</v>
      </c>
      <c r="EL14" s="6">
        <f t="shared" si="18"/>
        <v>0</v>
      </c>
      <c r="EM14" s="6">
        <f t="shared" si="19"/>
        <v>0</v>
      </c>
      <c r="EN14" s="6">
        <f t="shared" si="20"/>
        <v>0</v>
      </c>
      <c r="EO14" s="6">
        <f t="shared" si="21"/>
        <v>0</v>
      </c>
      <c r="EP14" s="6">
        <f t="shared" si="22"/>
        <v>0</v>
      </c>
      <c r="EQ14" s="6">
        <f t="shared" si="23"/>
        <v>0</v>
      </c>
      <c r="ER14" s="6">
        <f t="shared" si="24"/>
        <v>0</v>
      </c>
      <c r="ES14" s="6">
        <f t="shared" si="25"/>
        <v>0</v>
      </c>
      <c r="ET14" s="6">
        <f t="shared" si="26"/>
        <v>0</v>
      </c>
      <c r="EU14" s="6">
        <f t="shared" si="27"/>
        <v>0</v>
      </c>
      <c r="EV14" s="6">
        <f t="shared" si="28"/>
        <v>0</v>
      </c>
      <c r="EW14" s="6">
        <f t="shared" si="29"/>
        <v>0</v>
      </c>
      <c r="EX14" s="6">
        <f t="shared" si="30"/>
        <v>0</v>
      </c>
      <c r="EY14" s="6">
        <f t="shared" si="31"/>
        <v>0</v>
      </c>
      <c r="EZ14" s="6">
        <f t="shared" si="32"/>
        <v>0</v>
      </c>
      <c r="FA14" s="6">
        <f t="shared" si="33"/>
        <v>0</v>
      </c>
      <c r="FB14" s="6">
        <f t="shared" si="34"/>
        <v>0</v>
      </c>
      <c r="FC14" s="6">
        <f t="shared" si="35"/>
        <v>0</v>
      </c>
      <c r="FD14" s="6">
        <f t="shared" si="36"/>
        <v>0</v>
      </c>
      <c r="FE14" s="6">
        <f t="shared" si="37"/>
        <v>0</v>
      </c>
      <c r="FF14" s="6">
        <f t="shared" si="38"/>
        <v>0</v>
      </c>
      <c r="FG14" s="6">
        <f t="shared" si="39"/>
        <v>0</v>
      </c>
      <c r="FH14" s="6">
        <f t="shared" si="40"/>
        <v>0</v>
      </c>
      <c r="FI14" s="6">
        <f t="shared" si="41"/>
        <v>0</v>
      </c>
      <c r="FJ14" s="6">
        <f t="shared" si="42"/>
        <v>0</v>
      </c>
      <c r="FK14" s="6">
        <f t="shared" si="43"/>
        <v>0</v>
      </c>
      <c r="FL14" s="6">
        <f t="shared" si="43"/>
        <v>0</v>
      </c>
      <c r="FM14" s="6">
        <f t="shared" si="44"/>
        <v>0</v>
      </c>
      <c r="FN14" s="6">
        <f t="shared" si="45"/>
        <v>0</v>
      </c>
      <c r="FO14" s="6">
        <f t="shared" si="46"/>
        <v>0</v>
      </c>
      <c r="FP14" s="6">
        <f t="shared" si="47"/>
        <v>0</v>
      </c>
      <c r="FQ14" s="6">
        <f t="shared" si="48"/>
        <v>0</v>
      </c>
      <c r="FR14" s="6">
        <f t="shared" si="49"/>
        <v>0</v>
      </c>
      <c r="FS14" s="6">
        <f t="shared" si="50"/>
        <v>0</v>
      </c>
      <c r="FT14" s="6">
        <f t="shared" si="51"/>
        <v>0</v>
      </c>
      <c r="FU14" s="6">
        <f t="shared" si="52"/>
        <v>0</v>
      </c>
      <c r="FV14" s="6">
        <f t="shared" si="53"/>
        <v>0</v>
      </c>
      <c r="FW14" s="6">
        <f t="shared" si="54"/>
        <v>0</v>
      </c>
      <c r="FX14" s="6">
        <f t="shared" si="55"/>
        <v>0</v>
      </c>
      <c r="FY14" s="6">
        <f t="shared" si="56"/>
        <v>0</v>
      </c>
      <c r="FZ14" s="6">
        <f t="shared" si="57"/>
        <v>0</v>
      </c>
      <c r="GA14" s="6">
        <f t="shared" si="58"/>
        <v>0</v>
      </c>
      <c r="GB14" s="6">
        <f t="shared" si="59"/>
        <v>0</v>
      </c>
      <c r="GC14" s="6">
        <f t="shared" si="60"/>
        <v>0</v>
      </c>
      <c r="GD14" s="6">
        <f t="shared" si="61"/>
        <v>0</v>
      </c>
      <c r="GE14" s="6">
        <f t="shared" si="62"/>
        <v>0</v>
      </c>
      <c r="GF14" s="6">
        <f t="shared" si="63"/>
        <v>0</v>
      </c>
      <c r="GG14" s="6">
        <f t="shared" si="64"/>
        <v>0</v>
      </c>
      <c r="GH14" s="6">
        <f t="shared" si="65"/>
        <v>0</v>
      </c>
      <c r="GI14" s="6">
        <f t="shared" si="66"/>
        <v>0</v>
      </c>
      <c r="GJ14" s="6">
        <f t="shared" si="67"/>
        <v>0</v>
      </c>
      <c r="GK14" s="6">
        <f t="shared" si="68"/>
        <v>0</v>
      </c>
      <c r="GL14" s="6">
        <f t="shared" si="69"/>
        <v>0</v>
      </c>
      <c r="GM14" s="6">
        <f t="shared" si="70"/>
        <v>0</v>
      </c>
      <c r="GN14" s="6">
        <f t="shared" si="71"/>
        <v>0</v>
      </c>
      <c r="GO14" s="6">
        <f t="shared" si="72"/>
        <v>0</v>
      </c>
      <c r="GP14" s="6">
        <f t="shared" si="73"/>
        <v>0</v>
      </c>
      <c r="GQ14" s="6">
        <f t="shared" si="74"/>
        <v>0</v>
      </c>
      <c r="GR14" s="6">
        <f t="shared" si="75"/>
        <v>0</v>
      </c>
      <c r="GS14" s="6">
        <f t="shared" si="76"/>
        <v>0</v>
      </c>
      <c r="GT14" s="6">
        <f t="shared" si="122"/>
        <v>0</v>
      </c>
      <c r="GU14" s="6">
        <f t="shared" si="77"/>
        <v>0</v>
      </c>
      <c r="GV14" s="6">
        <f t="shared" si="78"/>
        <v>0</v>
      </c>
      <c r="GW14" s="6">
        <f t="shared" si="79"/>
        <v>0</v>
      </c>
      <c r="GX14" s="6">
        <f t="shared" si="80"/>
        <v>0</v>
      </c>
      <c r="GY14" s="6">
        <f t="shared" si="81"/>
        <v>0</v>
      </c>
      <c r="GZ14" s="6">
        <f t="shared" si="82"/>
        <v>0</v>
      </c>
      <c r="HA14" s="6">
        <f t="shared" si="83"/>
        <v>0</v>
      </c>
      <c r="HB14" s="6">
        <f t="shared" si="84"/>
        <v>0</v>
      </c>
      <c r="HC14" s="6">
        <f t="shared" si="85"/>
        <v>0</v>
      </c>
      <c r="HD14" s="6">
        <f t="shared" si="86"/>
        <v>0</v>
      </c>
      <c r="HE14" s="6">
        <f t="shared" si="87"/>
        <v>0</v>
      </c>
      <c r="HF14" s="6">
        <f t="shared" si="88"/>
        <v>0</v>
      </c>
      <c r="HG14" s="6">
        <f t="shared" si="89"/>
        <v>0</v>
      </c>
      <c r="HH14" s="6">
        <f t="shared" si="90"/>
        <v>0</v>
      </c>
      <c r="HI14" s="6">
        <f t="shared" si="91"/>
        <v>0</v>
      </c>
      <c r="HJ14" s="6">
        <f t="shared" si="92"/>
        <v>0</v>
      </c>
      <c r="HK14" s="6">
        <f t="shared" si="93"/>
        <v>0</v>
      </c>
      <c r="HL14" s="6">
        <f t="shared" si="94"/>
        <v>0</v>
      </c>
      <c r="HM14" s="6">
        <f t="shared" si="95"/>
        <v>0</v>
      </c>
      <c r="HN14" s="6">
        <f t="shared" si="96"/>
        <v>0</v>
      </c>
      <c r="HO14" s="6">
        <f t="shared" si="97"/>
        <v>0</v>
      </c>
      <c r="HP14" s="6">
        <f t="shared" si="98"/>
        <v>0</v>
      </c>
      <c r="HQ14" s="6">
        <f t="shared" si="99"/>
        <v>0</v>
      </c>
      <c r="HR14" s="6">
        <f t="shared" si="100"/>
        <v>0</v>
      </c>
      <c r="HS14" s="6">
        <f t="shared" si="101"/>
        <v>0</v>
      </c>
      <c r="HT14" s="6">
        <f t="shared" si="102"/>
        <v>0</v>
      </c>
      <c r="HU14" s="6">
        <f t="shared" si="103"/>
        <v>0</v>
      </c>
      <c r="HV14" s="6">
        <f t="shared" si="123"/>
        <v>0</v>
      </c>
      <c r="HW14" s="6">
        <f t="shared" si="104"/>
        <v>0</v>
      </c>
      <c r="HX14" s="6">
        <f t="shared" si="105"/>
        <v>0</v>
      </c>
      <c r="HY14" s="6">
        <f t="shared" si="106"/>
        <v>0</v>
      </c>
      <c r="HZ14" s="6">
        <f t="shared" si="107"/>
        <v>0</v>
      </c>
      <c r="IA14" s="6">
        <f t="shared" si="108"/>
        <v>0</v>
      </c>
      <c r="IB14" s="6">
        <f t="shared" si="109"/>
        <v>0</v>
      </c>
      <c r="IC14" s="6">
        <f t="shared" si="110"/>
        <v>0</v>
      </c>
      <c r="ID14" s="6">
        <f t="shared" si="111"/>
        <v>0</v>
      </c>
      <c r="IE14" s="6">
        <f t="shared" si="112"/>
        <v>0</v>
      </c>
      <c r="IF14" s="6">
        <f t="shared" si="113"/>
        <v>0</v>
      </c>
      <c r="IG14" s="6">
        <f t="shared" si="114"/>
        <v>0</v>
      </c>
      <c r="IH14" s="6">
        <f t="shared" si="115"/>
        <v>0</v>
      </c>
      <c r="II14" s="6">
        <f t="shared" si="116"/>
        <v>0</v>
      </c>
      <c r="IJ14" s="6">
        <f t="shared" si="117"/>
        <v>0</v>
      </c>
      <c r="IK14" s="6">
        <f t="shared" si="118"/>
        <v>0</v>
      </c>
      <c r="IL14" s="6">
        <f t="shared" si="119"/>
        <v>0</v>
      </c>
      <c r="IM14" s="6">
        <f t="shared" si="120"/>
        <v>0</v>
      </c>
      <c r="IN14" s="6">
        <f t="shared" si="121"/>
        <v>0</v>
      </c>
    </row>
    <row r="15" spans="1:248" x14ac:dyDescent="0.3">
      <c r="A15" s="36" t="s">
        <v>13</v>
      </c>
      <c r="B15">
        <v>14</v>
      </c>
      <c r="C15">
        <v>14</v>
      </c>
      <c r="D15">
        <v>14</v>
      </c>
      <c r="E15">
        <v>14</v>
      </c>
      <c r="F15">
        <v>14</v>
      </c>
      <c r="G15">
        <v>14</v>
      </c>
      <c r="H15">
        <v>14</v>
      </c>
      <c r="I15">
        <v>14</v>
      </c>
      <c r="J15">
        <v>14</v>
      </c>
      <c r="K15">
        <v>14</v>
      </c>
      <c r="L15">
        <v>14</v>
      </c>
      <c r="M15">
        <v>14</v>
      </c>
      <c r="N15">
        <v>14</v>
      </c>
      <c r="O15">
        <v>14</v>
      </c>
      <c r="P15">
        <v>14</v>
      </c>
      <c r="Q15">
        <v>14</v>
      </c>
      <c r="R15">
        <v>14</v>
      </c>
      <c r="S15">
        <v>14</v>
      </c>
      <c r="T15">
        <v>14</v>
      </c>
      <c r="U15">
        <v>14</v>
      </c>
      <c r="V15">
        <v>14</v>
      </c>
      <c r="W15">
        <v>14</v>
      </c>
      <c r="X15">
        <v>14</v>
      </c>
      <c r="Y15">
        <v>14</v>
      </c>
      <c r="Z15">
        <v>14</v>
      </c>
      <c r="AA15">
        <v>14</v>
      </c>
      <c r="AB15">
        <v>14</v>
      </c>
      <c r="AC15">
        <v>14</v>
      </c>
      <c r="AD15">
        <v>14</v>
      </c>
      <c r="AE15">
        <v>14</v>
      </c>
      <c r="AF15">
        <v>14</v>
      </c>
      <c r="AG15">
        <v>14</v>
      </c>
      <c r="AH15">
        <v>14</v>
      </c>
      <c r="AI15">
        <v>14</v>
      </c>
      <c r="AJ15">
        <v>14</v>
      </c>
      <c r="AK15">
        <v>14</v>
      </c>
      <c r="AL15">
        <v>14</v>
      </c>
      <c r="AM15">
        <v>14</v>
      </c>
      <c r="AN15">
        <v>14</v>
      </c>
      <c r="AO15">
        <v>14</v>
      </c>
      <c r="AP15">
        <v>14</v>
      </c>
      <c r="AQ15">
        <v>12</v>
      </c>
      <c r="AR15">
        <v>12</v>
      </c>
      <c r="AS15">
        <v>12</v>
      </c>
      <c r="AT15">
        <v>12</v>
      </c>
      <c r="AU15">
        <v>12</v>
      </c>
      <c r="AV15">
        <v>12</v>
      </c>
      <c r="AW15">
        <v>12</v>
      </c>
      <c r="AX15">
        <v>12</v>
      </c>
      <c r="AY15">
        <v>12</v>
      </c>
      <c r="AZ15">
        <v>12</v>
      </c>
      <c r="BA15">
        <v>12</v>
      </c>
      <c r="BB15">
        <v>12</v>
      </c>
      <c r="BC15">
        <v>12</v>
      </c>
      <c r="BD15">
        <v>12</v>
      </c>
      <c r="BE15">
        <v>12</v>
      </c>
      <c r="BF15">
        <v>12</v>
      </c>
      <c r="BG15">
        <v>12</v>
      </c>
      <c r="BH15">
        <v>12</v>
      </c>
      <c r="BI15">
        <v>12</v>
      </c>
      <c r="BJ15">
        <v>12</v>
      </c>
      <c r="BK15">
        <v>12</v>
      </c>
      <c r="BL15">
        <v>12</v>
      </c>
      <c r="BM15">
        <v>12</v>
      </c>
      <c r="BN15">
        <v>12</v>
      </c>
      <c r="BO15">
        <v>12</v>
      </c>
      <c r="BP15">
        <v>12</v>
      </c>
      <c r="BQ15">
        <v>12</v>
      </c>
      <c r="BR15">
        <v>12</v>
      </c>
      <c r="BS15">
        <v>12</v>
      </c>
      <c r="BT15">
        <v>12</v>
      </c>
      <c r="BU15">
        <v>12</v>
      </c>
      <c r="BV15">
        <v>12</v>
      </c>
      <c r="BW15">
        <v>12</v>
      </c>
      <c r="BX15">
        <v>12</v>
      </c>
      <c r="BY15">
        <v>12</v>
      </c>
      <c r="BZ15">
        <v>12</v>
      </c>
      <c r="CA15">
        <v>12</v>
      </c>
      <c r="CB15">
        <v>12</v>
      </c>
      <c r="CC15">
        <v>12</v>
      </c>
      <c r="CD15">
        <v>12</v>
      </c>
      <c r="CE15">
        <v>12</v>
      </c>
      <c r="CF15">
        <v>12</v>
      </c>
      <c r="CG15">
        <v>12</v>
      </c>
      <c r="CH15">
        <v>12</v>
      </c>
      <c r="CI15">
        <v>12</v>
      </c>
      <c r="CJ15">
        <v>12</v>
      </c>
      <c r="CK15">
        <v>12</v>
      </c>
      <c r="CL15">
        <v>12</v>
      </c>
      <c r="CM15">
        <v>12</v>
      </c>
      <c r="CN15">
        <v>12</v>
      </c>
      <c r="CO15">
        <v>12</v>
      </c>
      <c r="CP15">
        <v>12</v>
      </c>
      <c r="CQ15">
        <v>12</v>
      </c>
      <c r="CR15">
        <v>12</v>
      </c>
      <c r="CS15">
        <v>12</v>
      </c>
      <c r="CT15">
        <v>12</v>
      </c>
      <c r="CU15">
        <v>12</v>
      </c>
      <c r="CV15">
        <v>12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14</v>
      </c>
      <c r="DF15">
        <v>14</v>
      </c>
      <c r="DG15">
        <v>14</v>
      </c>
      <c r="DH15">
        <v>14</v>
      </c>
      <c r="DI15">
        <v>14</v>
      </c>
      <c r="DJ15">
        <v>14</v>
      </c>
      <c r="DK15">
        <v>14</v>
      </c>
      <c r="DL15">
        <v>14</v>
      </c>
      <c r="DM15">
        <v>14</v>
      </c>
      <c r="DN15">
        <v>14</v>
      </c>
      <c r="DO15">
        <v>14</v>
      </c>
      <c r="DP15">
        <v>14</v>
      </c>
      <c r="DQ15">
        <v>14</v>
      </c>
      <c r="DR15">
        <v>15</v>
      </c>
      <c r="DS15" s="2">
        <f t="shared" si="0"/>
        <v>14</v>
      </c>
      <c r="DT15" s="2">
        <f t="shared" si="1"/>
        <v>15</v>
      </c>
      <c r="DU15" s="2">
        <f t="shared" si="2"/>
        <v>1</v>
      </c>
      <c r="DV15" s="3">
        <f t="shared" si="3"/>
        <v>6.6666666666666652E-2</v>
      </c>
      <c r="DW15" s="3">
        <f t="shared" si="4"/>
        <v>0.93333333333333335</v>
      </c>
      <c r="DX15" s="5">
        <f>VLOOKUP(A15,'продажи Вист'!A:D,4,0)</f>
        <v>1</v>
      </c>
      <c r="DY15" s="6">
        <f t="shared" si="5"/>
        <v>0</v>
      </c>
      <c r="DZ15" s="6">
        <f t="shared" si="6"/>
        <v>0</v>
      </c>
      <c r="EA15" s="6">
        <f t="shared" si="7"/>
        <v>0</v>
      </c>
      <c r="EB15" s="6">
        <f t="shared" si="8"/>
        <v>0</v>
      </c>
      <c r="EC15" s="6">
        <f t="shared" si="9"/>
        <v>0</v>
      </c>
      <c r="ED15" s="6">
        <f t="shared" si="10"/>
        <v>0</v>
      </c>
      <c r="EE15" s="6">
        <f t="shared" si="11"/>
        <v>0</v>
      </c>
      <c r="EF15" s="6">
        <f t="shared" si="12"/>
        <v>0</v>
      </c>
      <c r="EG15" s="6">
        <f t="shared" si="13"/>
        <v>0</v>
      </c>
      <c r="EH15" s="6">
        <f t="shared" si="14"/>
        <v>0</v>
      </c>
      <c r="EI15" s="6">
        <f t="shared" si="15"/>
        <v>0</v>
      </c>
      <c r="EJ15" s="6">
        <f t="shared" si="16"/>
        <v>0</v>
      </c>
      <c r="EK15" s="6">
        <f t="shared" si="17"/>
        <v>0</v>
      </c>
      <c r="EL15" s="6">
        <f t="shared" si="18"/>
        <v>0</v>
      </c>
      <c r="EM15" s="6">
        <f t="shared" si="19"/>
        <v>0</v>
      </c>
      <c r="EN15" s="6">
        <f t="shared" si="20"/>
        <v>0</v>
      </c>
      <c r="EO15" s="6">
        <f t="shared" si="21"/>
        <v>0</v>
      </c>
      <c r="EP15" s="6">
        <f t="shared" si="22"/>
        <v>0</v>
      </c>
      <c r="EQ15" s="6">
        <f t="shared" si="23"/>
        <v>0</v>
      </c>
      <c r="ER15" s="6">
        <f t="shared" si="24"/>
        <v>0</v>
      </c>
      <c r="ES15" s="6">
        <f t="shared" si="25"/>
        <v>0</v>
      </c>
      <c r="ET15" s="6">
        <f t="shared" si="26"/>
        <v>0</v>
      </c>
      <c r="EU15" s="6">
        <f t="shared" si="27"/>
        <v>0</v>
      </c>
      <c r="EV15" s="6">
        <f t="shared" si="28"/>
        <v>0</v>
      </c>
      <c r="EW15" s="6">
        <f t="shared" si="29"/>
        <v>0</v>
      </c>
      <c r="EX15" s="6">
        <f t="shared" si="30"/>
        <v>0</v>
      </c>
      <c r="EY15" s="6">
        <f t="shared" si="31"/>
        <v>0</v>
      </c>
      <c r="EZ15" s="6">
        <f t="shared" si="32"/>
        <v>0</v>
      </c>
      <c r="FA15" s="6">
        <f t="shared" si="33"/>
        <v>0</v>
      </c>
      <c r="FB15" s="6">
        <f t="shared" si="34"/>
        <v>0</v>
      </c>
      <c r="FC15" s="6">
        <f t="shared" si="35"/>
        <v>0</v>
      </c>
      <c r="FD15" s="6">
        <f t="shared" si="36"/>
        <v>0</v>
      </c>
      <c r="FE15" s="6">
        <f t="shared" si="37"/>
        <v>0</v>
      </c>
      <c r="FF15" s="6">
        <f t="shared" si="38"/>
        <v>0</v>
      </c>
      <c r="FG15" s="6">
        <f t="shared" si="39"/>
        <v>0</v>
      </c>
      <c r="FH15" s="6">
        <f t="shared" si="40"/>
        <v>0</v>
      </c>
      <c r="FI15" s="6">
        <f t="shared" si="41"/>
        <v>0</v>
      </c>
      <c r="FJ15" s="6">
        <f t="shared" si="42"/>
        <v>0</v>
      </c>
      <c r="FK15" s="6">
        <f t="shared" si="43"/>
        <v>0</v>
      </c>
      <c r="FL15" s="6">
        <f t="shared" si="43"/>
        <v>0</v>
      </c>
      <c r="FM15" s="6">
        <f t="shared" si="44"/>
        <v>0.16666666666666666</v>
      </c>
      <c r="FN15" s="6">
        <f t="shared" si="45"/>
        <v>0</v>
      </c>
      <c r="FO15" s="6">
        <f t="shared" si="46"/>
        <v>0</v>
      </c>
      <c r="FP15" s="6">
        <f t="shared" si="47"/>
        <v>0</v>
      </c>
      <c r="FQ15" s="6">
        <f t="shared" si="48"/>
        <v>0</v>
      </c>
      <c r="FR15" s="6">
        <f t="shared" si="49"/>
        <v>0</v>
      </c>
      <c r="FS15" s="6">
        <f t="shared" si="50"/>
        <v>0</v>
      </c>
      <c r="FT15" s="6">
        <f t="shared" si="51"/>
        <v>0</v>
      </c>
      <c r="FU15" s="6">
        <f t="shared" si="52"/>
        <v>0</v>
      </c>
      <c r="FV15" s="6">
        <f t="shared" si="53"/>
        <v>0</v>
      </c>
      <c r="FW15" s="6">
        <f t="shared" si="54"/>
        <v>0</v>
      </c>
      <c r="FX15" s="6">
        <f t="shared" si="55"/>
        <v>0</v>
      </c>
      <c r="FY15" s="6">
        <f t="shared" si="56"/>
        <v>0</v>
      </c>
      <c r="FZ15" s="6">
        <f t="shared" si="57"/>
        <v>0</v>
      </c>
      <c r="GA15" s="6">
        <f t="shared" si="58"/>
        <v>0</v>
      </c>
      <c r="GB15" s="6">
        <f t="shared" si="59"/>
        <v>0</v>
      </c>
      <c r="GC15" s="6">
        <f t="shared" si="60"/>
        <v>0</v>
      </c>
      <c r="GD15" s="6">
        <f t="shared" si="61"/>
        <v>0</v>
      </c>
      <c r="GE15" s="6">
        <f t="shared" si="62"/>
        <v>0</v>
      </c>
      <c r="GF15" s="6">
        <f t="shared" si="63"/>
        <v>0</v>
      </c>
      <c r="GG15" s="6">
        <f t="shared" si="64"/>
        <v>0</v>
      </c>
      <c r="GH15" s="6">
        <f t="shared" si="65"/>
        <v>0</v>
      </c>
      <c r="GI15" s="6">
        <f t="shared" si="66"/>
        <v>0</v>
      </c>
      <c r="GJ15" s="6">
        <f t="shared" si="67"/>
        <v>0</v>
      </c>
      <c r="GK15" s="6">
        <f t="shared" si="68"/>
        <v>0</v>
      </c>
      <c r="GL15" s="6">
        <f t="shared" si="69"/>
        <v>0</v>
      </c>
      <c r="GM15" s="6">
        <f t="shared" si="70"/>
        <v>0</v>
      </c>
      <c r="GN15" s="6">
        <f t="shared" si="71"/>
        <v>0</v>
      </c>
      <c r="GO15" s="6">
        <f t="shared" si="72"/>
        <v>0</v>
      </c>
      <c r="GP15" s="6">
        <f t="shared" si="73"/>
        <v>0</v>
      </c>
      <c r="GQ15" s="6">
        <f t="shared" si="74"/>
        <v>0</v>
      </c>
      <c r="GR15" s="6">
        <f t="shared" si="75"/>
        <v>0</v>
      </c>
      <c r="GS15" s="6">
        <f t="shared" si="76"/>
        <v>0</v>
      </c>
      <c r="GT15" s="6">
        <f t="shared" si="122"/>
        <v>0</v>
      </c>
      <c r="GU15" s="6">
        <f t="shared" si="77"/>
        <v>0</v>
      </c>
      <c r="GV15" s="6">
        <f t="shared" si="78"/>
        <v>0</v>
      </c>
      <c r="GW15" s="6">
        <f t="shared" si="79"/>
        <v>0</v>
      </c>
      <c r="GX15" s="6">
        <f t="shared" si="80"/>
        <v>0</v>
      </c>
      <c r="GY15" s="6">
        <f t="shared" si="81"/>
        <v>0</v>
      </c>
      <c r="GZ15" s="6">
        <f t="shared" si="82"/>
        <v>0</v>
      </c>
      <c r="HA15" s="6">
        <f t="shared" si="83"/>
        <v>0</v>
      </c>
      <c r="HB15" s="6">
        <f t="shared" si="84"/>
        <v>0</v>
      </c>
      <c r="HC15" s="6">
        <f t="shared" si="85"/>
        <v>0</v>
      </c>
      <c r="HD15" s="6">
        <f t="shared" si="86"/>
        <v>0</v>
      </c>
      <c r="HE15" s="6">
        <f t="shared" si="87"/>
        <v>0</v>
      </c>
      <c r="HF15" s="6">
        <f t="shared" si="88"/>
        <v>0</v>
      </c>
      <c r="HG15" s="6">
        <f t="shared" si="89"/>
        <v>0</v>
      </c>
      <c r="HH15" s="6">
        <f t="shared" si="90"/>
        <v>0</v>
      </c>
      <c r="HI15" s="6">
        <f t="shared" si="91"/>
        <v>0</v>
      </c>
      <c r="HJ15" s="6">
        <f t="shared" si="92"/>
        <v>0</v>
      </c>
      <c r="HK15" s="6">
        <f t="shared" si="93"/>
        <v>0</v>
      </c>
      <c r="HL15" s="6">
        <f t="shared" si="94"/>
        <v>0</v>
      </c>
      <c r="HM15" s="6">
        <f t="shared" si="95"/>
        <v>0</v>
      </c>
      <c r="HN15" s="6">
        <f t="shared" si="96"/>
        <v>0</v>
      </c>
      <c r="HO15" s="6">
        <f t="shared" si="97"/>
        <v>0</v>
      </c>
      <c r="HP15" s="6">
        <f t="shared" si="98"/>
        <v>0</v>
      </c>
      <c r="HQ15" s="6">
        <f t="shared" si="99"/>
        <v>0</v>
      </c>
      <c r="HR15" s="6">
        <f t="shared" si="100"/>
        <v>0</v>
      </c>
      <c r="HS15" s="6">
        <f t="shared" si="101"/>
        <v>-7.6923076923076927E-2</v>
      </c>
      <c r="HT15" s="6">
        <f t="shared" si="102"/>
        <v>0</v>
      </c>
      <c r="HU15" s="6">
        <f t="shared" si="103"/>
        <v>0</v>
      </c>
      <c r="HV15" s="6">
        <f t="shared" si="123"/>
        <v>0</v>
      </c>
      <c r="HW15" s="6">
        <f t="shared" si="104"/>
        <v>0</v>
      </c>
      <c r="HX15" s="6">
        <f t="shared" si="105"/>
        <v>0</v>
      </c>
      <c r="HY15" s="6">
        <f t="shared" si="106"/>
        <v>0</v>
      </c>
      <c r="HZ15" s="6">
        <f t="shared" si="107"/>
        <v>0</v>
      </c>
      <c r="IA15" s="6">
        <f t="shared" si="108"/>
        <v>-7.1428571428571425E-2</v>
      </c>
      <c r="IB15" s="6">
        <f t="shared" si="109"/>
        <v>0</v>
      </c>
      <c r="IC15" s="6">
        <f t="shared" si="110"/>
        <v>0</v>
      </c>
      <c r="ID15" s="6">
        <f t="shared" si="111"/>
        <v>0</v>
      </c>
      <c r="IE15" s="6">
        <f t="shared" si="112"/>
        <v>0</v>
      </c>
      <c r="IF15" s="6">
        <f t="shared" si="113"/>
        <v>0</v>
      </c>
      <c r="IG15" s="6">
        <f t="shared" si="114"/>
        <v>0</v>
      </c>
      <c r="IH15" s="6">
        <f t="shared" si="115"/>
        <v>0</v>
      </c>
      <c r="II15" s="6">
        <f t="shared" si="116"/>
        <v>0</v>
      </c>
      <c r="IJ15" s="6">
        <f t="shared" si="117"/>
        <v>0</v>
      </c>
      <c r="IK15" s="6">
        <f t="shared" si="118"/>
        <v>0</v>
      </c>
      <c r="IL15" s="6">
        <f t="shared" si="119"/>
        <v>0</v>
      </c>
      <c r="IM15" s="6">
        <f t="shared" si="120"/>
        <v>0</v>
      </c>
      <c r="IN15" s="6">
        <f t="shared" si="121"/>
        <v>-6.6666666666666666E-2</v>
      </c>
    </row>
    <row r="16" spans="1:248" x14ac:dyDescent="0.3">
      <c r="A16" t="s">
        <v>14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4</v>
      </c>
      <c r="BP16">
        <v>4</v>
      </c>
      <c r="BQ16">
        <v>4</v>
      </c>
      <c r="BR16">
        <v>4</v>
      </c>
      <c r="BS16">
        <v>4</v>
      </c>
      <c r="BT16">
        <v>4</v>
      </c>
      <c r="BU16">
        <v>4</v>
      </c>
      <c r="BV16">
        <v>4</v>
      </c>
      <c r="BW16">
        <v>4</v>
      </c>
      <c r="BX16">
        <v>4</v>
      </c>
      <c r="BY16">
        <v>4</v>
      </c>
      <c r="BZ16">
        <v>4</v>
      </c>
      <c r="CA16">
        <v>4</v>
      </c>
      <c r="CB16">
        <v>4</v>
      </c>
      <c r="CC16">
        <v>4</v>
      </c>
      <c r="CD16">
        <v>4</v>
      </c>
      <c r="CE16">
        <v>4</v>
      </c>
      <c r="CF16">
        <v>4</v>
      </c>
      <c r="CG16">
        <v>4</v>
      </c>
      <c r="CH16">
        <v>4</v>
      </c>
      <c r="CI16">
        <v>4</v>
      </c>
      <c r="CJ16">
        <v>4</v>
      </c>
      <c r="CK16">
        <v>4</v>
      </c>
      <c r="CL16">
        <v>4</v>
      </c>
      <c r="CM16">
        <v>4</v>
      </c>
      <c r="CN16">
        <v>4</v>
      </c>
      <c r="CO16">
        <v>4</v>
      </c>
      <c r="CP16">
        <v>4</v>
      </c>
      <c r="CQ16">
        <v>4</v>
      </c>
      <c r="CR16">
        <v>4</v>
      </c>
      <c r="CS16">
        <v>4</v>
      </c>
      <c r="CT16">
        <v>4</v>
      </c>
      <c r="CU16">
        <v>4</v>
      </c>
      <c r="CV16">
        <v>4</v>
      </c>
      <c r="CW16">
        <v>4</v>
      </c>
      <c r="CX16">
        <v>4</v>
      </c>
      <c r="CY16">
        <v>4</v>
      </c>
      <c r="CZ16">
        <v>4</v>
      </c>
      <c r="DA16">
        <v>4</v>
      </c>
      <c r="DB16">
        <v>4</v>
      </c>
      <c r="DC16">
        <v>4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4</v>
      </c>
      <c r="DJ16">
        <v>4</v>
      </c>
      <c r="DK16">
        <v>4</v>
      </c>
      <c r="DL16">
        <v>4</v>
      </c>
      <c r="DM16">
        <v>4</v>
      </c>
      <c r="DN16">
        <v>4</v>
      </c>
      <c r="DO16">
        <v>4</v>
      </c>
      <c r="DP16">
        <v>4</v>
      </c>
      <c r="DQ16">
        <v>4</v>
      </c>
      <c r="DR16">
        <v>4</v>
      </c>
      <c r="DS16" s="2">
        <f t="shared" si="0"/>
        <v>3</v>
      </c>
      <c r="DT16" s="2">
        <f t="shared" si="1"/>
        <v>4</v>
      </c>
      <c r="DU16" s="2">
        <f t="shared" si="2"/>
        <v>1</v>
      </c>
      <c r="DV16" s="3">
        <f t="shared" si="3"/>
        <v>0.25</v>
      </c>
      <c r="DW16" s="3">
        <f t="shared" si="4"/>
        <v>0.75</v>
      </c>
      <c r="DX16" s="5" t="e">
        <f>VLOOKUP(A16,'продажи Вист'!A:D,4,0)</f>
        <v>#N/A</v>
      </c>
      <c r="DY16" s="6">
        <f t="shared" si="5"/>
        <v>0</v>
      </c>
      <c r="DZ16" s="6">
        <f t="shared" si="6"/>
        <v>0</v>
      </c>
      <c r="EA16" s="6">
        <f t="shared" si="7"/>
        <v>0</v>
      </c>
      <c r="EB16" s="6">
        <f t="shared" si="8"/>
        <v>0</v>
      </c>
      <c r="EC16" s="6">
        <f t="shared" si="9"/>
        <v>0</v>
      </c>
      <c r="ED16" s="6">
        <f t="shared" si="10"/>
        <v>0</v>
      </c>
      <c r="EE16" s="6">
        <f t="shared" si="11"/>
        <v>0</v>
      </c>
      <c r="EF16" s="6">
        <f t="shared" si="12"/>
        <v>0</v>
      </c>
      <c r="EG16" s="6">
        <f t="shared" si="13"/>
        <v>0</v>
      </c>
      <c r="EH16" s="6">
        <f t="shared" si="14"/>
        <v>0</v>
      </c>
      <c r="EI16" s="6">
        <f t="shared" si="15"/>
        <v>0</v>
      </c>
      <c r="EJ16" s="6">
        <f t="shared" si="16"/>
        <v>0</v>
      </c>
      <c r="EK16" s="6">
        <f t="shared" si="17"/>
        <v>0</v>
      </c>
      <c r="EL16" s="6">
        <f t="shared" si="18"/>
        <v>0</v>
      </c>
      <c r="EM16" s="6">
        <f t="shared" si="19"/>
        <v>0</v>
      </c>
      <c r="EN16" s="6">
        <f t="shared" si="20"/>
        <v>0</v>
      </c>
      <c r="EO16" s="6">
        <f t="shared" si="21"/>
        <v>0</v>
      </c>
      <c r="EP16" s="6">
        <f t="shared" si="22"/>
        <v>0</v>
      </c>
      <c r="EQ16" s="6">
        <f t="shared" si="23"/>
        <v>0</v>
      </c>
      <c r="ER16" s="6">
        <f t="shared" si="24"/>
        <v>0</v>
      </c>
      <c r="ES16" s="6">
        <f t="shared" si="25"/>
        <v>0</v>
      </c>
      <c r="ET16" s="6">
        <f t="shared" si="26"/>
        <v>0</v>
      </c>
      <c r="EU16" s="6">
        <f t="shared" si="27"/>
        <v>0</v>
      </c>
      <c r="EV16" s="6">
        <f t="shared" si="28"/>
        <v>0</v>
      </c>
      <c r="EW16" s="6">
        <f t="shared" si="29"/>
        <v>0</v>
      </c>
      <c r="EX16" s="6">
        <f t="shared" si="30"/>
        <v>0</v>
      </c>
      <c r="EY16" s="6">
        <f t="shared" si="31"/>
        <v>0</v>
      </c>
      <c r="EZ16" s="6">
        <f t="shared" si="32"/>
        <v>0</v>
      </c>
      <c r="FA16" s="6">
        <f t="shared" si="33"/>
        <v>0</v>
      </c>
      <c r="FB16" s="6">
        <f t="shared" si="34"/>
        <v>0</v>
      </c>
      <c r="FC16" s="6">
        <f t="shared" si="35"/>
        <v>0</v>
      </c>
      <c r="FD16" s="6">
        <f t="shared" si="36"/>
        <v>0</v>
      </c>
      <c r="FE16" s="6">
        <f t="shared" si="37"/>
        <v>0</v>
      </c>
      <c r="FF16" s="6">
        <f t="shared" si="38"/>
        <v>0</v>
      </c>
      <c r="FG16" s="6">
        <f t="shared" si="39"/>
        <v>0</v>
      </c>
      <c r="FH16" s="6">
        <f t="shared" si="40"/>
        <v>0</v>
      </c>
      <c r="FI16" s="6">
        <f t="shared" si="41"/>
        <v>0</v>
      </c>
      <c r="FJ16" s="6">
        <f t="shared" si="42"/>
        <v>0</v>
      </c>
      <c r="FK16" s="6">
        <f t="shared" si="43"/>
        <v>0</v>
      </c>
      <c r="FL16" s="6">
        <f t="shared" si="43"/>
        <v>0</v>
      </c>
      <c r="FM16" s="6">
        <f t="shared" si="44"/>
        <v>0</v>
      </c>
      <c r="FN16" s="6">
        <f t="shared" si="45"/>
        <v>0</v>
      </c>
      <c r="FO16" s="6">
        <f t="shared" si="46"/>
        <v>0</v>
      </c>
      <c r="FP16" s="6">
        <f t="shared" si="47"/>
        <v>0</v>
      </c>
      <c r="FQ16" s="6">
        <f t="shared" si="48"/>
        <v>0</v>
      </c>
      <c r="FR16" s="6">
        <f t="shared" si="49"/>
        <v>0</v>
      </c>
      <c r="FS16" s="6">
        <f t="shared" si="50"/>
        <v>0</v>
      </c>
      <c r="FT16" s="6">
        <f t="shared" si="51"/>
        <v>0</v>
      </c>
      <c r="FU16" s="6">
        <f t="shared" si="52"/>
        <v>0</v>
      </c>
      <c r="FV16" s="6">
        <f t="shared" si="53"/>
        <v>0</v>
      </c>
      <c r="FW16" s="6">
        <f t="shared" si="54"/>
        <v>0</v>
      </c>
      <c r="FX16" s="6">
        <f t="shared" si="55"/>
        <v>0</v>
      </c>
      <c r="FY16" s="6">
        <f t="shared" si="56"/>
        <v>0</v>
      </c>
      <c r="FZ16" s="6">
        <f t="shared" si="57"/>
        <v>0</v>
      </c>
      <c r="GA16" s="6">
        <f t="shared" si="58"/>
        <v>0</v>
      </c>
      <c r="GB16" s="6">
        <f t="shared" si="59"/>
        <v>0</v>
      </c>
      <c r="GC16" s="6">
        <f t="shared" si="60"/>
        <v>0</v>
      </c>
      <c r="GD16" s="6">
        <f t="shared" si="61"/>
        <v>0</v>
      </c>
      <c r="GE16" s="6">
        <f t="shared" si="62"/>
        <v>0</v>
      </c>
      <c r="GF16" s="6">
        <f t="shared" si="63"/>
        <v>0</v>
      </c>
      <c r="GG16" s="6">
        <f t="shared" si="64"/>
        <v>0</v>
      </c>
      <c r="GH16" s="6">
        <f t="shared" si="65"/>
        <v>0</v>
      </c>
      <c r="GI16" s="6">
        <f t="shared" si="66"/>
        <v>0</v>
      </c>
      <c r="GJ16" s="6">
        <f t="shared" si="67"/>
        <v>0</v>
      </c>
      <c r="GK16" s="6">
        <f t="shared" si="68"/>
        <v>-0.25</v>
      </c>
      <c r="GL16" s="6">
        <f t="shared" si="69"/>
        <v>0</v>
      </c>
      <c r="GM16" s="6">
        <f t="shared" si="70"/>
        <v>0</v>
      </c>
      <c r="GN16" s="6">
        <f t="shared" si="71"/>
        <v>0</v>
      </c>
      <c r="GO16" s="6">
        <f t="shared" si="72"/>
        <v>0</v>
      </c>
      <c r="GP16" s="6">
        <f t="shared" si="73"/>
        <v>0</v>
      </c>
      <c r="GQ16" s="6">
        <f t="shared" si="74"/>
        <v>0</v>
      </c>
      <c r="GR16" s="6">
        <f t="shared" si="75"/>
        <v>0</v>
      </c>
      <c r="GS16" s="6">
        <f t="shared" si="76"/>
        <v>0</v>
      </c>
      <c r="GT16" s="6">
        <f t="shared" si="122"/>
        <v>0</v>
      </c>
      <c r="GU16" s="6">
        <f t="shared" si="77"/>
        <v>0</v>
      </c>
      <c r="GV16" s="6">
        <f t="shared" si="78"/>
        <v>0</v>
      </c>
      <c r="GW16" s="6">
        <f t="shared" si="79"/>
        <v>0</v>
      </c>
      <c r="GX16" s="6">
        <f t="shared" si="80"/>
        <v>0</v>
      </c>
      <c r="GY16" s="6">
        <f t="shared" si="81"/>
        <v>0</v>
      </c>
      <c r="GZ16" s="6">
        <f t="shared" si="82"/>
        <v>0</v>
      </c>
      <c r="HA16" s="6">
        <f t="shared" si="83"/>
        <v>0</v>
      </c>
      <c r="HB16" s="6">
        <f t="shared" si="84"/>
        <v>0</v>
      </c>
      <c r="HC16" s="6">
        <f t="shared" si="85"/>
        <v>0</v>
      </c>
      <c r="HD16" s="6">
        <f t="shared" si="86"/>
        <v>0</v>
      </c>
      <c r="HE16" s="6">
        <f t="shared" si="87"/>
        <v>0</v>
      </c>
      <c r="HF16" s="6">
        <f t="shared" si="88"/>
        <v>0</v>
      </c>
      <c r="HG16" s="6">
        <f t="shared" si="89"/>
        <v>0</v>
      </c>
      <c r="HH16" s="6">
        <f t="shared" si="90"/>
        <v>0</v>
      </c>
      <c r="HI16" s="6">
        <f t="shared" si="91"/>
        <v>0</v>
      </c>
      <c r="HJ16" s="6">
        <f t="shared" si="92"/>
        <v>0</v>
      </c>
      <c r="HK16" s="6">
        <f t="shared" si="93"/>
        <v>0</v>
      </c>
      <c r="HL16" s="6">
        <f t="shared" si="94"/>
        <v>0</v>
      </c>
      <c r="HM16" s="6">
        <f t="shared" si="95"/>
        <v>0</v>
      </c>
      <c r="HN16" s="6">
        <f t="shared" si="96"/>
        <v>0</v>
      </c>
      <c r="HO16" s="6">
        <f t="shared" si="97"/>
        <v>0</v>
      </c>
      <c r="HP16" s="6">
        <f t="shared" si="98"/>
        <v>0</v>
      </c>
      <c r="HQ16" s="6">
        <f t="shared" si="99"/>
        <v>0</v>
      </c>
      <c r="HR16" s="6">
        <f t="shared" si="100"/>
        <v>0</v>
      </c>
      <c r="HS16" s="6">
        <f t="shared" si="101"/>
        <v>0</v>
      </c>
      <c r="HT16" s="6">
        <f t="shared" si="102"/>
        <v>0</v>
      </c>
      <c r="HU16" s="6">
        <f t="shared" si="103"/>
        <v>0</v>
      </c>
      <c r="HV16" s="6">
        <f t="shared" si="123"/>
        <v>0</v>
      </c>
      <c r="HW16" s="6">
        <f t="shared" si="104"/>
        <v>0</v>
      </c>
      <c r="HX16" s="6">
        <f t="shared" si="105"/>
        <v>0</v>
      </c>
      <c r="HY16" s="6">
        <f t="shared" si="106"/>
        <v>0</v>
      </c>
      <c r="HZ16" s="6">
        <f t="shared" si="107"/>
        <v>0</v>
      </c>
      <c r="IA16" s="6">
        <f t="shared" si="108"/>
        <v>0</v>
      </c>
      <c r="IB16" s="6">
        <f t="shared" si="109"/>
        <v>0</v>
      </c>
      <c r="IC16" s="6">
        <f t="shared" si="110"/>
        <v>0</v>
      </c>
      <c r="ID16" s="6">
        <f t="shared" si="111"/>
        <v>0</v>
      </c>
      <c r="IE16" s="6">
        <f t="shared" si="112"/>
        <v>0</v>
      </c>
      <c r="IF16" s="6">
        <f t="shared" si="113"/>
        <v>0</v>
      </c>
      <c r="IG16" s="6">
        <f t="shared" si="114"/>
        <v>0</v>
      </c>
      <c r="IH16" s="6">
        <f t="shared" si="115"/>
        <v>0</v>
      </c>
      <c r="II16" s="6">
        <f t="shared" si="116"/>
        <v>0</v>
      </c>
      <c r="IJ16" s="6">
        <f t="shared" si="117"/>
        <v>0</v>
      </c>
      <c r="IK16" s="6">
        <f t="shared" si="118"/>
        <v>0</v>
      </c>
      <c r="IL16" s="6">
        <f t="shared" si="119"/>
        <v>0</v>
      </c>
      <c r="IM16" s="6">
        <f t="shared" si="120"/>
        <v>0</v>
      </c>
      <c r="IN16" s="6">
        <f t="shared" si="121"/>
        <v>0</v>
      </c>
    </row>
    <row r="17" spans="1:248" x14ac:dyDescent="0.3">
      <c r="A17" t="s">
        <v>15</v>
      </c>
      <c r="B17">
        <v>6</v>
      </c>
      <c r="C17">
        <v>6</v>
      </c>
      <c r="D17">
        <v>6</v>
      </c>
      <c r="E17">
        <v>6</v>
      </c>
      <c r="F17">
        <v>6</v>
      </c>
      <c r="G17">
        <v>6</v>
      </c>
      <c r="H17">
        <v>6</v>
      </c>
      <c r="I17">
        <v>6</v>
      </c>
      <c r="J17">
        <v>6</v>
      </c>
      <c r="K17">
        <v>6</v>
      </c>
      <c r="L17">
        <v>6</v>
      </c>
      <c r="M17">
        <v>6</v>
      </c>
      <c r="N17">
        <v>6</v>
      </c>
      <c r="O17">
        <v>6</v>
      </c>
      <c r="P17">
        <v>6</v>
      </c>
      <c r="Q17">
        <v>6</v>
      </c>
      <c r="R17">
        <v>6</v>
      </c>
      <c r="S17">
        <v>6</v>
      </c>
      <c r="T17">
        <v>6</v>
      </c>
      <c r="U17">
        <v>6</v>
      </c>
      <c r="V17">
        <v>6</v>
      </c>
      <c r="W17">
        <v>6</v>
      </c>
      <c r="X17">
        <v>6</v>
      </c>
      <c r="Y17">
        <v>6</v>
      </c>
      <c r="Z17">
        <v>6</v>
      </c>
      <c r="AA17">
        <v>6</v>
      </c>
      <c r="AB17">
        <v>6</v>
      </c>
      <c r="AC17">
        <v>6</v>
      </c>
      <c r="AD17">
        <v>6</v>
      </c>
      <c r="AE17">
        <v>6</v>
      </c>
      <c r="AF17">
        <v>6</v>
      </c>
      <c r="AG17">
        <v>6</v>
      </c>
      <c r="AH17">
        <v>6</v>
      </c>
      <c r="AI17">
        <v>6</v>
      </c>
      <c r="AJ17">
        <v>6</v>
      </c>
      <c r="AK17">
        <v>6</v>
      </c>
      <c r="AL17">
        <v>6</v>
      </c>
      <c r="AM17">
        <v>6</v>
      </c>
      <c r="AN17">
        <v>6</v>
      </c>
      <c r="AO17">
        <v>6</v>
      </c>
      <c r="AP17">
        <v>6</v>
      </c>
      <c r="AQ17">
        <v>6</v>
      </c>
      <c r="AR17">
        <v>6</v>
      </c>
      <c r="AS17">
        <v>6</v>
      </c>
      <c r="AT17">
        <v>6</v>
      </c>
      <c r="AU17">
        <v>6</v>
      </c>
      <c r="AV17">
        <v>6</v>
      </c>
      <c r="AW17">
        <v>6</v>
      </c>
      <c r="AX17">
        <v>6</v>
      </c>
      <c r="AY17">
        <v>6</v>
      </c>
      <c r="AZ17">
        <v>6</v>
      </c>
      <c r="BA17">
        <v>6</v>
      </c>
      <c r="BB17">
        <v>6</v>
      </c>
      <c r="BC17">
        <v>6</v>
      </c>
      <c r="BD17">
        <v>6</v>
      </c>
      <c r="BE17">
        <v>6</v>
      </c>
      <c r="BF17">
        <v>6</v>
      </c>
      <c r="BG17">
        <v>6</v>
      </c>
      <c r="BH17">
        <v>6</v>
      </c>
      <c r="BI17">
        <v>6</v>
      </c>
      <c r="BJ17">
        <v>6</v>
      </c>
      <c r="BK17">
        <v>6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7</v>
      </c>
      <c r="CI17">
        <v>7</v>
      </c>
      <c r="CJ17">
        <v>7</v>
      </c>
      <c r="CK17">
        <v>7</v>
      </c>
      <c r="CL17">
        <v>7</v>
      </c>
      <c r="CM17">
        <v>7</v>
      </c>
      <c r="CN17">
        <v>7</v>
      </c>
      <c r="CO17">
        <v>7</v>
      </c>
      <c r="CP17">
        <v>7</v>
      </c>
      <c r="CQ17">
        <v>7</v>
      </c>
      <c r="CR17">
        <v>7</v>
      </c>
      <c r="CS17">
        <v>7</v>
      </c>
      <c r="CT17">
        <v>7</v>
      </c>
      <c r="CU17">
        <v>7</v>
      </c>
      <c r="CV17">
        <v>7</v>
      </c>
      <c r="CW17">
        <v>7</v>
      </c>
      <c r="CX17">
        <v>7</v>
      </c>
      <c r="CY17">
        <v>7</v>
      </c>
      <c r="CZ17">
        <v>7</v>
      </c>
      <c r="DA17">
        <v>7</v>
      </c>
      <c r="DB17">
        <v>7</v>
      </c>
      <c r="DC17">
        <v>7</v>
      </c>
      <c r="DD17">
        <v>7</v>
      </c>
      <c r="DE17">
        <v>7</v>
      </c>
      <c r="DF17">
        <v>7</v>
      </c>
      <c r="DG17">
        <v>7</v>
      </c>
      <c r="DH17">
        <v>7</v>
      </c>
      <c r="DI17">
        <v>7</v>
      </c>
      <c r="DJ17">
        <v>7</v>
      </c>
      <c r="DK17">
        <v>7</v>
      </c>
      <c r="DL17">
        <v>7</v>
      </c>
      <c r="DM17">
        <v>7</v>
      </c>
      <c r="DN17">
        <v>7</v>
      </c>
      <c r="DO17">
        <v>7</v>
      </c>
      <c r="DP17">
        <v>7</v>
      </c>
      <c r="DQ17">
        <v>7</v>
      </c>
      <c r="DR17">
        <v>7</v>
      </c>
      <c r="DS17" s="2">
        <f t="shared" si="0"/>
        <v>6</v>
      </c>
      <c r="DT17" s="2">
        <f t="shared" si="1"/>
        <v>7</v>
      </c>
      <c r="DU17" s="2">
        <f t="shared" si="2"/>
        <v>1</v>
      </c>
      <c r="DV17" s="3">
        <f t="shared" si="3"/>
        <v>0.1428571428571429</v>
      </c>
      <c r="DW17" s="3">
        <f t="shared" si="4"/>
        <v>0.8571428571428571</v>
      </c>
      <c r="DX17" s="5" t="e">
        <f>VLOOKUP(A17,'продажи Вист'!A:D,4,0)</f>
        <v>#N/A</v>
      </c>
      <c r="DY17" s="6">
        <f t="shared" si="5"/>
        <v>0</v>
      </c>
      <c r="DZ17" s="6">
        <f t="shared" si="6"/>
        <v>0</v>
      </c>
      <c r="EA17" s="6">
        <f t="shared" si="7"/>
        <v>0</v>
      </c>
      <c r="EB17" s="6">
        <f t="shared" si="8"/>
        <v>0</v>
      </c>
      <c r="EC17" s="6">
        <f t="shared" si="9"/>
        <v>0</v>
      </c>
      <c r="ED17" s="6">
        <f t="shared" si="10"/>
        <v>0</v>
      </c>
      <c r="EE17" s="6">
        <f t="shared" si="11"/>
        <v>0</v>
      </c>
      <c r="EF17" s="6">
        <f t="shared" si="12"/>
        <v>0</v>
      </c>
      <c r="EG17" s="6">
        <f t="shared" si="13"/>
        <v>0</v>
      </c>
      <c r="EH17" s="6">
        <f t="shared" si="14"/>
        <v>0</v>
      </c>
      <c r="EI17" s="6">
        <f t="shared" si="15"/>
        <v>0</v>
      </c>
      <c r="EJ17" s="6">
        <f t="shared" si="16"/>
        <v>0</v>
      </c>
      <c r="EK17" s="6">
        <f t="shared" si="17"/>
        <v>0</v>
      </c>
      <c r="EL17" s="6">
        <f t="shared" si="18"/>
        <v>0</v>
      </c>
      <c r="EM17" s="6">
        <f t="shared" si="19"/>
        <v>0</v>
      </c>
      <c r="EN17" s="6">
        <f t="shared" si="20"/>
        <v>0</v>
      </c>
      <c r="EO17" s="6">
        <f t="shared" si="21"/>
        <v>0</v>
      </c>
      <c r="EP17" s="6">
        <f t="shared" si="22"/>
        <v>0</v>
      </c>
      <c r="EQ17" s="6">
        <f t="shared" si="23"/>
        <v>0</v>
      </c>
      <c r="ER17" s="6">
        <f t="shared" si="24"/>
        <v>0</v>
      </c>
      <c r="ES17" s="6">
        <f t="shared" si="25"/>
        <v>0</v>
      </c>
      <c r="ET17" s="6">
        <f t="shared" si="26"/>
        <v>0</v>
      </c>
      <c r="EU17" s="6">
        <f t="shared" si="27"/>
        <v>0</v>
      </c>
      <c r="EV17" s="6">
        <f t="shared" si="28"/>
        <v>0</v>
      </c>
      <c r="EW17" s="6">
        <f t="shared" si="29"/>
        <v>0</v>
      </c>
      <c r="EX17" s="6">
        <f t="shared" si="30"/>
        <v>0</v>
      </c>
      <c r="EY17" s="6">
        <f t="shared" si="31"/>
        <v>0</v>
      </c>
      <c r="EZ17" s="6">
        <f t="shared" si="32"/>
        <v>0</v>
      </c>
      <c r="FA17" s="6">
        <f t="shared" si="33"/>
        <v>0</v>
      </c>
      <c r="FB17" s="6">
        <f t="shared" si="34"/>
        <v>0</v>
      </c>
      <c r="FC17" s="6">
        <f t="shared" si="35"/>
        <v>0</v>
      </c>
      <c r="FD17" s="6">
        <f t="shared" si="36"/>
        <v>0</v>
      </c>
      <c r="FE17" s="6">
        <f t="shared" si="37"/>
        <v>0</v>
      </c>
      <c r="FF17" s="6">
        <f t="shared" si="38"/>
        <v>0</v>
      </c>
      <c r="FG17" s="6">
        <f t="shared" si="39"/>
        <v>0</v>
      </c>
      <c r="FH17" s="6">
        <f t="shared" si="40"/>
        <v>0</v>
      </c>
      <c r="FI17" s="6">
        <f t="shared" si="41"/>
        <v>0</v>
      </c>
      <c r="FJ17" s="6">
        <f t="shared" si="42"/>
        <v>0</v>
      </c>
      <c r="FK17" s="6">
        <f t="shared" si="43"/>
        <v>0</v>
      </c>
      <c r="FL17" s="6">
        <f t="shared" si="43"/>
        <v>0</v>
      </c>
      <c r="FM17" s="6">
        <f t="shared" si="44"/>
        <v>0</v>
      </c>
      <c r="FN17" s="6">
        <f t="shared" si="45"/>
        <v>0</v>
      </c>
      <c r="FO17" s="6">
        <f t="shared" si="46"/>
        <v>0</v>
      </c>
      <c r="FP17" s="6">
        <f t="shared" si="47"/>
        <v>0</v>
      </c>
      <c r="FQ17" s="6">
        <f t="shared" si="48"/>
        <v>0</v>
      </c>
      <c r="FR17" s="6">
        <f t="shared" si="49"/>
        <v>0</v>
      </c>
      <c r="FS17" s="6">
        <f t="shared" si="50"/>
        <v>0</v>
      </c>
      <c r="FT17" s="6">
        <f t="shared" si="51"/>
        <v>0</v>
      </c>
      <c r="FU17" s="6">
        <f t="shared" si="52"/>
        <v>0</v>
      </c>
      <c r="FV17" s="6">
        <f t="shared" si="53"/>
        <v>0</v>
      </c>
      <c r="FW17" s="6">
        <f t="shared" si="54"/>
        <v>0</v>
      </c>
      <c r="FX17" s="6">
        <f t="shared" si="55"/>
        <v>0</v>
      </c>
      <c r="FY17" s="6">
        <f t="shared" si="56"/>
        <v>0</v>
      </c>
      <c r="FZ17" s="6">
        <f t="shared" si="57"/>
        <v>0</v>
      </c>
      <c r="GA17" s="6">
        <f t="shared" si="58"/>
        <v>0</v>
      </c>
      <c r="GB17" s="6">
        <f t="shared" si="59"/>
        <v>0</v>
      </c>
      <c r="GC17" s="6">
        <f t="shared" si="60"/>
        <v>0</v>
      </c>
      <c r="GD17" s="6">
        <f t="shared" si="61"/>
        <v>0</v>
      </c>
      <c r="GE17" s="6">
        <f t="shared" si="62"/>
        <v>0</v>
      </c>
      <c r="GF17" s="6">
        <f t="shared" si="63"/>
        <v>0</v>
      </c>
      <c r="GG17" s="6">
        <f t="shared" si="64"/>
        <v>0</v>
      </c>
      <c r="GH17" s="6">
        <f t="shared" si="65"/>
        <v>0</v>
      </c>
      <c r="GI17" s="6">
        <f t="shared" si="66"/>
        <v>0</v>
      </c>
      <c r="GJ17" s="6">
        <f t="shared" si="67"/>
        <v>0</v>
      </c>
      <c r="GK17" s="6">
        <f t="shared" si="68"/>
        <v>0</v>
      </c>
      <c r="GL17" s="6">
        <f t="shared" si="69"/>
        <v>0</v>
      </c>
      <c r="GM17" s="6">
        <f t="shared" si="70"/>
        <v>0</v>
      </c>
      <c r="GN17" s="6">
        <f t="shared" si="71"/>
        <v>0</v>
      </c>
      <c r="GO17" s="6">
        <f t="shared" si="72"/>
        <v>0</v>
      </c>
      <c r="GP17" s="6">
        <f t="shared" si="73"/>
        <v>0</v>
      </c>
      <c r="GQ17" s="6">
        <f t="shared" si="74"/>
        <v>0</v>
      </c>
      <c r="GR17" s="6">
        <f t="shared" si="75"/>
        <v>0</v>
      </c>
      <c r="GS17" s="6">
        <f t="shared" si="76"/>
        <v>-0.14285714285714285</v>
      </c>
      <c r="GT17" s="6">
        <f t="shared" si="122"/>
        <v>0</v>
      </c>
      <c r="GU17" s="6">
        <f t="shared" si="77"/>
        <v>0</v>
      </c>
      <c r="GV17" s="6">
        <f t="shared" si="78"/>
        <v>0</v>
      </c>
      <c r="GW17" s="6">
        <f t="shared" si="79"/>
        <v>0</v>
      </c>
      <c r="GX17" s="6">
        <f t="shared" si="80"/>
        <v>0</v>
      </c>
      <c r="GY17" s="6">
        <f t="shared" si="81"/>
        <v>0</v>
      </c>
      <c r="GZ17" s="6">
        <f t="shared" si="82"/>
        <v>0</v>
      </c>
      <c r="HA17" s="6">
        <f t="shared" si="83"/>
        <v>0</v>
      </c>
      <c r="HB17" s="6">
        <f t="shared" si="84"/>
        <v>0</v>
      </c>
      <c r="HC17" s="6">
        <f t="shared" si="85"/>
        <v>0</v>
      </c>
      <c r="HD17" s="6">
        <f t="shared" si="86"/>
        <v>0</v>
      </c>
      <c r="HE17" s="6">
        <f t="shared" si="87"/>
        <v>0</v>
      </c>
      <c r="HF17" s="6">
        <f t="shared" si="88"/>
        <v>0</v>
      </c>
      <c r="HG17" s="6">
        <f t="shared" si="89"/>
        <v>0</v>
      </c>
      <c r="HH17" s="6">
        <f t="shared" si="90"/>
        <v>0</v>
      </c>
      <c r="HI17" s="6">
        <f t="shared" si="91"/>
        <v>0</v>
      </c>
      <c r="HJ17" s="6">
        <f t="shared" si="92"/>
        <v>0</v>
      </c>
      <c r="HK17" s="6">
        <f t="shared" si="93"/>
        <v>0</v>
      </c>
      <c r="HL17" s="6">
        <f t="shared" si="94"/>
        <v>0</v>
      </c>
      <c r="HM17" s="6">
        <f t="shared" si="95"/>
        <v>0</v>
      </c>
      <c r="HN17" s="6">
        <f t="shared" si="96"/>
        <v>0</v>
      </c>
      <c r="HO17" s="6">
        <f t="shared" si="97"/>
        <v>0</v>
      </c>
      <c r="HP17" s="6">
        <f t="shared" si="98"/>
        <v>0</v>
      </c>
      <c r="HQ17" s="6">
        <f t="shared" si="99"/>
        <v>0</v>
      </c>
      <c r="HR17" s="6">
        <f t="shared" si="100"/>
        <v>0</v>
      </c>
      <c r="HS17" s="6">
        <f t="shared" si="101"/>
        <v>0</v>
      </c>
      <c r="HT17" s="6">
        <f t="shared" si="102"/>
        <v>0</v>
      </c>
      <c r="HU17" s="6">
        <f t="shared" si="103"/>
        <v>0</v>
      </c>
      <c r="HV17" s="6">
        <f t="shared" si="123"/>
        <v>0</v>
      </c>
      <c r="HW17" s="6">
        <f t="shared" si="104"/>
        <v>0</v>
      </c>
      <c r="HX17" s="6">
        <f t="shared" si="105"/>
        <v>0</v>
      </c>
      <c r="HY17" s="6">
        <f t="shared" si="106"/>
        <v>0</v>
      </c>
      <c r="HZ17" s="6">
        <f t="shared" si="107"/>
        <v>0</v>
      </c>
      <c r="IA17" s="6">
        <f t="shared" si="108"/>
        <v>0</v>
      </c>
      <c r="IB17" s="6">
        <f t="shared" si="109"/>
        <v>0</v>
      </c>
      <c r="IC17" s="6">
        <f t="shared" si="110"/>
        <v>0</v>
      </c>
      <c r="ID17" s="6">
        <f t="shared" si="111"/>
        <v>0</v>
      </c>
      <c r="IE17" s="6">
        <f t="shared" si="112"/>
        <v>0</v>
      </c>
      <c r="IF17" s="6">
        <f t="shared" si="113"/>
        <v>0</v>
      </c>
      <c r="IG17" s="6">
        <f t="shared" si="114"/>
        <v>0</v>
      </c>
      <c r="IH17" s="6">
        <f t="shared" si="115"/>
        <v>0</v>
      </c>
      <c r="II17" s="6">
        <f t="shared" si="116"/>
        <v>0</v>
      </c>
      <c r="IJ17" s="6">
        <f t="shared" si="117"/>
        <v>0</v>
      </c>
      <c r="IK17" s="6">
        <f t="shared" si="118"/>
        <v>0</v>
      </c>
      <c r="IL17" s="6">
        <f t="shared" si="119"/>
        <v>0</v>
      </c>
      <c r="IM17" s="6">
        <f t="shared" si="120"/>
        <v>0</v>
      </c>
      <c r="IN17" s="6">
        <f t="shared" si="121"/>
        <v>0</v>
      </c>
    </row>
    <row r="18" spans="1:248" x14ac:dyDescent="0.3">
      <c r="A18" t="s">
        <v>16</v>
      </c>
      <c r="B18">
        <v>3</v>
      </c>
      <c r="C18">
        <v>3</v>
      </c>
      <c r="D18">
        <v>3</v>
      </c>
      <c r="E18">
        <v>3</v>
      </c>
      <c r="F18">
        <v>3</v>
      </c>
      <c r="G18">
        <v>3</v>
      </c>
      <c r="H18">
        <v>3</v>
      </c>
      <c r="I18">
        <v>3</v>
      </c>
      <c r="J18">
        <v>3</v>
      </c>
      <c r="K18">
        <v>3</v>
      </c>
      <c r="L18">
        <v>3</v>
      </c>
      <c r="M18">
        <v>3</v>
      </c>
      <c r="N18">
        <v>3</v>
      </c>
      <c r="O18">
        <v>3</v>
      </c>
      <c r="P18">
        <v>3</v>
      </c>
      <c r="Q18">
        <v>3</v>
      </c>
      <c r="R18">
        <v>3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3</v>
      </c>
      <c r="AF18">
        <v>3</v>
      </c>
      <c r="AG18">
        <v>3</v>
      </c>
      <c r="AH18">
        <v>3</v>
      </c>
      <c r="AI18">
        <v>3</v>
      </c>
      <c r="AJ18">
        <v>3</v>
      </c>
      <c r="AK18">
        <v>3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3</v>
      </c>
      <c r="AR18">
        <v>3</v>
      </c>
      <c r="AS18">
        <v>3</v>
      </c>
      <c r="AT18">
        <v>3</v>
      </c>
      <c r="AU18">
        <v>3</v>
      </c>
      <c r="AV18">
        <v>3</v>
      </c>
      <c r="AW18">
        <v>3</v>
      </c>
      <c r="AX18">
        <v>3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3</v>
      </c>
      <c r="BE18">
        <v>3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3</v>
      </c>
      <c r="CE18">
        <v>3</v>
      </c>
      <c r="CF18">
        <v>3</v>
      </c>
      <c r="CG18">
        <v>3</v>
      </c>
      <c r="CH18">
        <v>3</v>
      </c>
      <c r="CI18">
        <v>3</v>
      </c>
      <c r="CJ18">
        <v>3</v>
      </c>
      <c r="CK18">
        <v>3</v>
      </c>
      <c r="CL18">
        <v>3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3</v>
      </c>
      <c r="CT18">
        <v>3</v>
      </c>
      <c r="CU18">
        <v>3</v>
      </c>
      <c r="CV18">
        <v>3</v>
      </c>
      <c r="CW18">
        <v>3</v>
      </c>
      <c r="CX18">
        <v>3</v>
      </c>
      <c r="CY18">
        <v>3</v>
      </c>
      <c r="CZ18">
        <v>3</v>
      </c>
      <c r="DA18">
        <v>3</v>
      </c>
      <c r="DB18">
        <v>3</v>
      </c>
      <c r="DC18">
        <v>3</v>
      </c>
      <c r="DD18">
        <v>3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3</v>
      </c>
      <c r="DK18">
        <v>3</v>
      </c>
      <c r="DL18">
        <v>3</v>
      </c>
      <c r="DM18">
        <v>3</v>
      </c>
      <c r="DN18">
        <v>3</v>
      </c>
      <c r="DO18">
        <v>3</v>
      </c>
      <c r="DP18">
        <v>3</v>
      </c>
      <c r="DQ18">
        <v>3</v>
      </c>
      <c r="DR18">
        <v>3</v>
      </c>
      <c r="DS18" s="2">
        <f t="shared" si="0"/>
        <v>3</v>
      </c>
      <c r="DT18" s="2">
        <f t="shared" si="1"/>
        <v>3</v>
      </c>
      <c r="DU18" s="2">
        <f t="shared" si="2"/>
        <v>0</v>
      </c>
      <c r="DV18" s="3">
        <f t="shared" si="3"/>
        <v>0</v>
      </c>
      <c r="DW18" s="3">
        <f t="shared" si="4"/>
        <v>1</v>
      </c>
      <c r="DX18" s="5" t="e">
        <f>VLOOKUP(A18,'продажи Вист'!A:D,4,0)</f>
        <v>#N/A</v>
      </c>
      <c r="DY18" s="6">
        <f t="shared" si="5"/>
        <v>0</v>
      </c>
      <c r="DZ18" s="6">
        <f t="shared" si="6"/>
        <v>0</v>
      </c>
      <c r="EA18" s="6">
        <f t="shared" si="7"/>
        <v>0</v>
      </c>
      <c r="EB18" s="6">
        <f t="shared" si="8"/>
        <v>0</v>
      </c>
      <c r="EC18" s="6">
        <f t="shared" si="9"/>
        <v>0</v>
      </c>
      <c r="ED18" s="6">
        <f t="shared" si="10"/>
        <v>0</v>
      </c>
      <c r="EE18" s="6">
        <f t="shared" si="11"/>
        <v>0</v>
      </c>
      <c r="EF18" s="6">
        <f t="shared" si="12"/>
        <v>0</v>
      </c>
      <c r="EG18" s="6">
        <f t="shared" si="13"/>
        <v>0</v>
      </c>
      <c r="EH18" s="6">
        <f t="shared" si="14"/>
        <v>0</v>
      </c>
      <c r="EI18" s="6">
        <f t="shared" si="15"/>
        <v>0</v>
      </c>
      <c r="EJ18" s="6">
        <f t="shared" si="16"/>
        <v>0</v>
      </c>
      <c r="EK18" s="6">
        <f t="shared" si="17"/>
        <v>0</v>
      </c>
      <c r="EL18" s="6">
        <f t="shared" si="18"/>
        <v>0</v>
      </c>
      <c r="EM18" s="6">
        <f t="shared" si="19"/>
        <v>0</v>
      </c>
      <c r="EN18" s="6">
        <f t="shared" si="20"/>
        <v>0</v>
      </c>
      <c r="EO18" s="6">
        <f t="shared" si="21"/>
        <v>0</v>
      </c>
      <c r="EP18" s="6">
        <f t="shared" si="22"/>
        <v>0</v>
      </c>
      <c r="EQ18" s="6">
        <f t="shared" si="23"/>
        <v>0</v>
      </c>
      <c r="ER18" s="6">
        <f t="shared" si="24"/>
        <v>0</v>
      </c>
      <c r="ES18" s="6">
        <f t="shared" si="25"/>
        <v>0</v>
      </c>
      <c r="ET18" s="6">
        <f t="shared" si="26"/>
        <v>0</v>
      </c>
      <c r="EU18" s="6">
        <f t="shared" si="27"/>
        <v>0</v>
      </c>
      <c r="EV18" s="6">
        <f t="shared" si="28"/>
        <v>0</v>
      </c>
      <c r="EW18" s="6">
        <f t="shared" si="29"/>
        <v>0</v>
      </c>
      <c r="EX18" s="6">
        <f t="shared" si="30"/>
        <v>0</v>
      </c>
      <c r="EY18" s="6">
        <f t="shared" si="31"/>
        <v>0</v>
      </c>
      <c r="EZ18" s="6">
        <f t="shared" si="32"/>
        <v>0</v>
      </c>
      <c r="FA18" s="6">
        <f t="shared" si="33"/>
        <v>0</v>
      </c>
      <c r="FB18" s="6">
        <f t="shared" si="34"/>
        <v>0</v>
      </c>
      <c r="FC18" s="6">
        <f t="shared" si="35"/>
        <v>0</v>
      </c>
      <c r="FD18" s="6">
        <f t="shared" si="36"/>
        <v>0</v>
      </c>
      <c r="FE18" s="6">
        <f t="shared" si="37"/>
        <v>0</v>
      </c>
      <c r="FF18" s="6">
        <f t="shared" si="38"/>
        <v>0</v>
      </c>
      <c r="FG18" s="6">
        <f t="shared" si="39"/>
        <v>0</v>
      </c>
      <c r="FH18" s="6">
        <f t="shared" si="40"/>
        <v>0</v>
      </c>
      <c r="FI18" s="6">
        <f t="shared" si="41"/>
        <v>0</v>
      </c>
      <c r="FJ18" s="6">
        <f t="shared" si="42"/>
        <v>0</v>
      </c>
      <c r="FK18" s="6">
        <f t="shared" si="43"/>
        <v>0</v>
      </c>
      <c r="FL18" s="6">
        <f t="shared" si="43"/>
        <v>0</v>
      </c>
      <c r="FM18" s="6">
        <f t="shared" si="44"/>
        <v>0</v>
      </c>
      <c r="FN18" s="6">
        <f t="shared" si="45"/>
        <v>0</v>
      </c>
      <c r="FO18" s="6">
        <f t="shared" si="46"/>
        <v>0</v>
      </c>
      <c r="FP18" s="6">
        <f t="shared" si="47"/>
        <v>0</v>
      </c>
      <c r="FQ18" s="6">
        <f t="shared" si="48"/>
        <v>0</v>
      </c>
      <c r="FR18" s="6">
        <f t="shared" si="49"/>
        <v>0</v>
      </c>
      <c r="FS18" s="6">
        <f t="shared" si="50"/>
        <v>0</v>
      </c>
      <c r="FT18" s="6">
        <f t="shared" si="51"/>
        <v>0</v>
      </c>
      <c r="FU18" s="6">
        <f t="shared" si="52"/>
        <v>0</v>
      </c>
      <c r="FV18" s="6">
        <f t="shared" si="53"/>
        <v>0</v>
      </c>
      <c r="FW18" s="6">
        <f t="shared" si="54"/>
        <v>0</v>
      </c>
      <c r="FX18" s="6">
        <f t="shared" si="55"/>
        <v>0</v>
      </c>
      <c r="FY18" s="6">
        <f t="shared" si="56"/>
        <v>0</v>
      </c>
      <c r="FZ18" s="6">
        <f t="shared" si="57"/>
        <v>0</v>
      </c>
      <c r="GA18" s="6">
        <f t="shared" si="58"/>
        <v>0</v>
      </c>
      <c r="GB18" s="6">
        <f t="shared" si="59"/>
        <v>0</v>
      </c>
      <c r="GC18" s="6">
        <f t="shared" si="60"/>
        <v>0</v>
      </c>
      <c r="GD18" s="6">
        <f t="shared" si="61"/>
        <v>0</v>
      </c>
      <c r="GE18" s="6">
        <f t="shared" si="62"/>
        <v>0</v>
      </c>
      <c r="GF18" s="6">
        <f t="shared" si="63"/>
        <v>0</v>
      </c>
      <c r="GG18" s="6">
        <f t="shared" si="64"/>
        <v>0</v>
      </c>
      <c r="GH18" s="6">
        <f t="shared" si="65"/>
        <v>0</v>
      </c>
      <c r="GI18" s="6">
        <f t="shared" si="66"/>
        <v>0</v>
      </c>
      <c r="GJ18" s="6">
        <f t="shared" si="67"/>
        <v>0</v>
      </c>
      <c r="GK18" s="6">
        <f t="shared" si="68"/>
        <v>0</v>
      </c>
      <c r="GL18" s="6">
        <f t="shared" si="69"/>
        <v>0</v>
      </c>
      <c r="GM18" s="6">
        <f t="shared" si="70"/>
        <v>0</v>
      </c>
      <c r="GN18" s="6">
        <f t="shared" si="71"/>
        <v>0</v>
      </c>
      <c r="GO18" s="6">
        <f t="shared" si="72"/>
        <v>0</v>
      </c>
      <c r="GP18" s="6">
        <f t="shared" si="73"/>
        <v>0</v>
      </c>
      <c r="GQ18" s="6">
        <f t="shared" si="74"/>
        <v>0</v>
      </c>
      <c r="GR18" s="6">
        <f t="shared" si="75"/>
        <v>0</v>
      </c>
      <c r="GS18" s="6">
        <f t="shared" si="76"/>
        <v>0</v>
      </c>
      <c r="GT18" s="6">
        <f t="shared" si="122"/>
        <v>0</v>
      </c>
      <c r="GU18" s="6">
        <f t="shared" si="77"/>
        <v>0</v>
      </c>
      <c r="GV18" s="6">
        <f t="shared" si="78"/>
        <v>0</v>
      </c>
      <c r="GW18" s="6">
        <f t="shared" si="79"/>
        <v>0</v>
      </c>
      <c r="GX18" s="6">
        <f t="shared" si="80"/>
        <v>0</v>
      </c>
      <c r="GY18" s="6">
        <f t="shared" si="81"/>
        <v>0</v>
      </c>
      <c r="GZ18" s="6">
        <f t="shared" si="82"/>
        <v>0</v>
      </c>
      <c r="HA18" s="6">
        <f t="shared" si="83"/>
        <v>0</v>
      </c>
      <c r="HB18" s="6">
        <f t="shared" si="84"/>
        <v>0</v>
      </c>
      <c r="HC18" s="6">
        <f t="shared" si="85"/>
        <v>0</v>
      </c>
      <c r="HD18" s="6">
        <f t="shared" si="86"/>
        <v>0</v>
      </c>
      <c r="HE18" s="6">
        <f t="shared" si="87"/>
        <v>0</v>
      </c>
      <c r="HF18" s="6">
        <f t="shared" si="88"/>
        <v>0</v>
      </c>
      <c r="HG18" s="6">
        <f t="shared" si="89"/>
        <v>0</v>
      </c>
      <c r="HH18" s="6">
        <f t="shared" si="90"/>
        <v>0</v>
      </c>
      <c r="HI18" s="6">
        <f t="shared" si="91"/>
        <v>0</v>
      </c>
      <c r="HJ18" s="6">
        <f t="shared" si="92"/>
        <v>0</v>
      </c>
      <c r="HK18" s="6">
        <f t="shared" si="93"/>
        <v>0</v>
      </c>
      <c r="HL18" s="6">
        <f t="shared" si="94"/>
        <v>0</v>
      </c>
      <c r="HM18" s="6">
        <f t="shared" si="95"/>
        <v>0</v>
      </c>
      <c r="HN18" s="6">
        <f t="shared" si="96"/>
        <v>0</v>
      </c>
      <c r="HO18" s="6">
        <f t="shared" si="97"/>
        <v>0</v>
      </c>
      <c r="HP18" s="6">
        <f t="shared" si="98"/>
        <v>0</v>
      </c>
      <c r="HQ18" s="6">
        <f t="shared" si="99"/>
        <v>0</v>
      </c>
      <c r="HR18" s="6">
        <f t="shared" si="100"/>
        <v>0</v>
      </c>
      <c r="HS18" s="6">
        <f t="shared" si="101"/>
        <v>0</v>
      </c>
      <c r="HT18" s="6">
        <f t="shared" si="102"/>
        <v>0</v>
      </c>
      <c r="HU18" s="6">
        <f t="shared" si="103"/>
        <v>0</v>
      </c>
      <c r="HV18" s="6">
        <f t="shared" si="123"/>
        <v>0</v>
      </c>
      <c r="HW18" s="6">
        <f t="shared" si="104"/>
        <v>0</v>
      </c>
      <c r="HX18" s="6">
        <f t="shared" si="105"/>
        <v>0</v>
      </c>
      <c r="HY18" s="6">
        <f t="shared" si="106"/>
        <v>0</v>
      </c>
      <c r="HZ18" s="6">
        <f t="shared" si="107"/>
        <v>0</v>
      </c>
      <c r="IA18" s="6">
        <f t="shared" si="108"/>
        <v>0</v>
      </c>
      <c r="IB18" s="6">
        <f t="shared" si="109"/>
        <v>0</v>
      </c>
      <c r="IC18" s="6">
        <f t="shared" si="110"/>
        <v>0</v>
      </c>
      <c r="ID18" s="6">
        <f t="shared" si="111"/>
        <v>0</v>
      </c>
      <c r="IE18" s="6">
        <f t="shared" si="112"/>
        <v>0</v>
      </c>
      <c r="IF18" s="6">
        <f t="shared" si="113"/>
        <v>0</v>
      </c>
      <c r="IG18" s="6">
        <f t="shared" si="114"/>
        <v>0</v>
      </c>
      <c r="IH18" s="6">
        <f t="shared" si="115"/>
        <v>0</v>
      </c>
      <c r="II18" s="6">
        <f t="shared" si="116"/>
        <v>0</v>
      </c>
      <c r="IJ18" s="6">
        <f t="shared" si="117"/>
        <v>0</v>
      </c>
      <c r="IK18" s="6">
        <f t="shared" si="118"/>
        <v>0</v>
      </c>
      <c r="IL18" s="6">
        <f t="shared" si="119"/>
        <v>0</v>
      </c>
      <c r="IM18" s="6">
        <f t="shared" si="120"/>
        <v>0</v>
      </c>
      <c r="IN18" s="6">
        <f t="shared" si="121"/>
        <v>0</v>
      </c>
    </row>
    <row r="19" spans="1:248" x14ac:dyDescent="0.3">
      <c r="A19" t="s">
        <v>17</v>
      </c>
      <c r="B19">
        <v>9</v>
      </c>
      <c r="C19">
        <v>9</v>
      </c>
      <c r="D19">
        <v>9</v>
      </c>
      <c r="E19">
        <v>9</v>
      </c>
      <c r="F19">
        <v>9</v>
      </c>
      <c r="G19">
        <v>9</v>
      </c>
      <c r="H19">
        <v>9</v>
      </c>
      <c r="I19">
        <v>9</v>
      </c>
      <c r="J19">
        <v>9</v>
      </c>
      <c r="K19">
        <v>9</v>
      </c>
      <c r="L19">
        <v>9</v>
      </c>
      <c r="M19">
        <v>9</v>
      </c>
      <c r="N19">
        <v>9</v>
      </c>
      <c r="O19">
        <v>9</v>
      </c>
      <c r="P19">
        <v>9</v>
      </c>
      <c r="Q19">
        <v>9</v>
      </c>
      <c r="R19">
        <v>9</v>
      </c>
      <c r="S19">
        <v>9</v>
      </c>
      <c r="T19">
        <v>9</v>
      </c>
      <c r="U19">
        <v>9</v>
      </c>
      <c r="V19">
        <v>9</v>
      </c>
      <c r="W19">
        <v>9</v>
      </c>
      <c r="X19">
        <v>9</v>
      </c>
      <c r="Y19">
        <v>9</v>
      </c>
      <c r="Z19">
        <v>9</v>
      </c>
      <c r="AA19">
        <v>9</v>
      </c>
      <c r="AB19">
        <v>9</v>
      </c>
      <c r="AC19">
        <v>9</v>
      </c>
      <c r="AD19">
        <v>9</v>
      </c>
      <c r="AE19">
        <v>9</v>
      </c>
      <c r="AF19">
        <v>9</v>
      </c>
      <c r="AG19">
        <v>9</v>
      </c>
      <c r="AH19">
        <v>9</v>
      </c>
      <c r="AI19">
        <v>9</v>
      </c>
      <c r="AJ19">
        <v>9</v>
      </c>
      <c r="AK19">
        <v>9</v>
      </c>
      <c r="AL19">
        <v>9</v>
      </c>
      <c r="AM19">
        <v>9</v>
      </c>
      <c r="AN19">
        <v>9</v>
      </c>
      <c r="AO19">
        <v>9</v>
      </c>
      <c r="AP19">
        <v>9</v>
      </c>
      <c r="AQ19">
        <v>9</v>
      </c>
      <c r="AR19">
        <v>9</v>
      </c>
      <c r="AS19">
        <v>9</v>
      </c>
      <c r="AT19">
        <v>9</v>
      </c>
      <c r="AU19">
        <v>9</v>
      </c>
      <c r="AV19">
        <v>9</v>
      </c>
      <c r="AW19">
        <v>9</v>
      </c>
      <c r="AX19">
        <v>9</v>
      </c>
      <c r="AY19">
        <v>9</v>
      </c>
      <c r="AZ19">
        <v>9</v>
      </c>
      <c r="BA19">
        <v>9</v>
      </c>
      <c r="BB19">
        <v>9</v>
      </c>
      <c r="BC19">
        <v>9</v>
      </c>
      <c r="BD19">
        <v>9</v>
      </c>
      <c r="BE19">
        <v>9</v>
      </c>
      <c r="BF19">
        <v>9</v>
      </c>
      <c r="BG19">
        <v>9</v>
      </c>
      <c r="BH19">
        <v>9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9</v>
      </c>
      <c r="BR19">
        <v>9</v>
      </c>
      <c r="BS19">
        <v>9</v>
      </c>
      <c r="BT19">
        <v>9</v>
      </c>
      <c r="BU19">
        <v>9</v>
      </c>
      <c r="BV19">
        <v>9</v>
      </c>
      <c r="BW19">
        <v>9</v>
      </c>
      <c r="BX19">
        <v>9</v>
      </c>
      <c r="BY19">
        <v>9</v>
      </c>
      <c r="BZ19">
        <v>9</v>
      </c>
      <c r="CA19">
        <v>9</v>
      </c>
      <c r="CB19">
        <v>9</v>
      </c>
      <c r="CC19">
        <v>9</v>
      </c>
      <c r="CD19">
        <v>9</v>
      </c>
      <c r="CE19">
        <v>9</v>
      </c>
      <c r="CF19">
        <v>9</v>
      </c>
      <c r="CG19">
        <v>9</v>
      </c>
      <c r="CH19">
        <v>9</v>
      </c>
      <c r="CI19">
        <v>9</v>
      </c>
      <c r="CJ19">
        <v>9</v>
      </c>
      <c r="CK19">
        <v>9</v>
      </c>
      <c r="CL19">
        <v>9</v>
      </c>
      <c r="CM19">
        <v>9</v>
      </c>
      <c r="CN19">
        <v>9</v>
      </c>
      <c r="CO19">
        <v>9</v>
      </c>
      <c r="CP19">
        <v>9</v>
      </c>
      <c r="CQ19">
        <v>9</v>
      </c>
      <c r="CR19">
        <v>9</v>
      </c>
      <c r="CS19">
        <v>9</v>
      </c>
      <c r="CT19">
        <v>9</v>
      </c>
      <c r="CU19">
        <v>9</v>
      </c>
      <c r="CV19">
        <v>9</v>
      </c>
      <c r="CW19">
        <v>9</v>
      </c>
      <c r="CX19">
        <v>9</v>
      </c>
      <c r="CY19">
        <v>9</v>
      </c>
      <c r="CZ19">
        <v>9</v>
      </c>
      <c r="DA19">
        <v>9</v>
      </c>
      <c r="DB19">
        <v>9</v>
      </c>
      <c r="DC19">
        <v>9</v>
      </c>
      <c r="DD19">
        <v>9</v>
      </c>
      <c r="DE19">
        <v>9</v>
      </c>
      <c r="DF19">
        <v>9</v>
      </c>
      <c r="DG19">
        <v>9</v>
      </c>
      <c r="DH19">
        <v>9</v>
      </c>
      <c r="DI19">
        <v>9</v>
      </c>
      <c r="DJ19">
        <v>9</v>
      </c>
      <c r="DK19">
        <v>9</v>
      </c>
      <c r="DL19">
        <v>9</v>
      </c>
      <c r="DM19">
        <v>9</v>
      </c>
      <c r="DN19">
        <v>9</v>
      </c>
      <c r="DO19">
        <v>9</v>
      </c>
      <c r="DP19">
        <v>9</v>
      </c>
      <c r="DQ19">
        <v>9</v>
      </c>
      <c r="DR19">
        <v>9</v>
      </c>
      <c r="DS19" s="2">
        <f t="shared" si="0"/>
        <v>9</v>
      </c>
      <c r="DT19" s="2">
        <f t="shared" si="1"/>
        <v>9</v>
      </c>
      <c r="DU19" s="2">
        <f t="shared" si="2"/>
        <v>0</v>
      </c>
      <c r="DV19" s="3">
        <f t="shared" si="3"/>
        <v>0</v>
      </c>
      <c r="DW19" s="3">
        <f t="shared" si="4"/>
        <v>1</v>
      </c>
      <c r="DX19" s="5" t="e">
        <f>VLOOKUP(A19,'продажи Вист'!A:D,4,0)</f>
        <v>#N/A</v>
      </c>
      <c r="DY19" s="6">
        <f t="shared" si="5"/>
        <v>0</v>
      </c>
      <c r="DZ19" s="6">
        <f t="shared" si="6"/>
        <v>0</v>
      </c>
      <c r="EA19" s="6">
        <f t="shared" si="7"/>
        <v>0</v>
      </c>
      <c r="EB19" s="6">
        <f t="shared" si="8"/>
        <v>0</v>
      </c>
      <c r="EC19" s="6">
        <f t="shared" si="9"/>
        <v>0</v>
      </c>
      <c r="ED19" s="6">
        <f t="shared" si="10"/>
        <v>0</v>
      </c>
      <c r="EE19" s="6">
        <f t="shared" si="11"/>
        <v>0</v>
      </c>
      <c r="EF19" s="6">
        <f t="shared" si="12"/>
        <v>0</v>
      </c>
      <c r="EG19" s="6">
        <f t="shared" si="13"/>
        <v>0</v>
      </c>
      <c r="EH19" s="6">
        <f t="shared" si="14"/>
        <v>0</v>
      </c>
      <c r="EI19" s="6">
        <f t="shared" si="15"/>
        <v>0</v>
      </c>
      <c r="EJ19" s="6">
        <f t="shared" si="16"/>
        <v>0</v>
      </c>
      <c r="EK19" s="6">
        <f t="shared" si="17"/>
        <v>0</v>
      </c>
      <c r="EL19" s="6">
        <f t="shared" si="18"/>
        <v>0</v>
      </c>
      <c r="EM19" s="6">
        <f t="shared" si="19"/>
        <v>0</v>
      </c>
      <c r="EN19" s="6">
        <f t="shared" si="20"/>
        <v>0</v>
      </c>
      <c r="EO19" s="6">
        <f t="shared" si="21"/>
        <v>0</v>
      </c>
      <c r="EP19" s="6">
        <f t="shared" si="22"/>
        <v>0</v>
      </c>
      <c r="EQ19" s="6">
        <f t="shared" si="23"/>
        <v>0</v>
      </c>
      <c r="ER19" s="6">
        <f t="shared" si="24"/>
        <v>0</v>
      </c>
      <c r="ES19" s="6">
        <f t="shared" si="25"/>
        <v>0</v>
      </c>
      <c r="ET19" s="6">
        <f t="shared" si="26"/>
        <v>0</v>
      </c>
      <c r="EU19" s="6">
        <f t="shared" si="27"/>
        <v>0</v>
      </c>
      <c r="EV19" s="6">
        <f t="shared" si="28"/>
        <v>0</v>
      </c>
      <c r="EW19" s="6">
        <f t="shared" si="29"/>
        <v>0</v>
      </c>
      <c r="EX19" s="6">
        <f t="shared" si="30"/>
        <v>0</v>
      </c>
      <c r="EY19" s="6">
        <f t="shared" si="31"/>
        <v>0</v>
      </c>
      <c r="EZ19" s="6">
        <f t="shared" si="32"/>
        <v>0</v>
      </c>
      <c r="FA19" s="6">
        <f t="shared" si="33"/>
        <v>0</v>
      </c>
      <c r="FB19" s="6">
        <f t="shared" si="34"/>
        <v>0</v>
      </c>
      <c r="FC19" s="6">
        <f t="shared" si="35"/>
        <v>0</v>
      </c>
      <c r="FD19" s="6">
        <f t="shared" si="36"/>
        <v>0</v>
      </c>
      <c r="FE19" s="6">
        <f t="shared" si="37"/>
        <v>0</v>
      </c>
      <c r="FF19" s="6">
        <f t="shared" si="38"/>
        <v>0</v>
      </c>
      <c r="FG19" s="6">
        <f t="shared" si="39"/>
        <v>0</v>
      </c>
      <c r="FH19" s="6">
        <f t="shared" si="40"/>
        <v>0</v>
      </c>
      <c r="FI19" s="6">
        <f t="shared" si="41"/>
        <v>0</v>
      </c>
      <c r="FJ19" s="6">
        <f t="shared" si="42"/>
        <v>0</v>
      </c>
      <c r="FK19" s="6">
        <f t="shared" si="43"/>
        <v>0</v>
      </c>
      <c r="FL19" s="6">
        <f t="shared" si="43"/>
        <v>0</v>
      </c>
      <c r="FM19" s="6">
        <f t="shared" si="44"/>
        <v>0</v>
      </c>
      <c r="FN19" s="6">
        <f t="shared" si="45"/>
        <v>0</v>
      </c>
      <c r="FO19" s="6">
        <f t="shared" si="46"/>
        <v>0</v>
      </c>
      <c r="FP19" s="6">
        <f t="shared" si="47"/>
        <v>0</v>
      </c>
      <c r="FQ19" s="6">
        <f t="shared" si="48"/>
        <v>0</v>
      </c>
      <c r="FR19" s="6">
        <f t="shared" si="49"/>
        <v>0</v>
      </c>
      <c r="FS19" s="6">
        <f t="shared" si="50"/>
        <v>0</v>
      </c>
      <c r="FT19" s="6">
        <f t="shared" si="51"/>
        <v>0</v>
      </c>
      <c r="FU19" s="6">
        <f t="shared" si="52"/>
        <v>0</v>
      </c>
      <c r="FV19" s="6">
        <f t="shared" si="53"/>
        <v>0</v>
      </c>
      <c r="FW19" s="6">
        <f t="shared" si="54"/>
        <v>0</v>
      </c>
      <c r="FX19" s="6">
        <f t="shared" si="55"/>
        <v>0</v>
      </c>
      <c r="FY19" s="6">
        <f t="shared" si="56"/>
        <v>0</v>
      </c>
      <c r="FZ19" s="6">
        <f t="shared" si="57"/>
        <v>0</v>
      </c>
      <c r="GA19" s="6">
        <f t="shared" si="58"/>
        <v>0</v>
      </c>
      <c r="GB19" s="6">
        <f t="shared" si="59"/>
        <v>0</v>
      </c>
      <c r="GC19" s="6">
        <f t="shared" si="60"/>
        <v>0</v>
      </c>
      <c r="GD19" s="6">
        <f t="shared" si="61"/>
        <v>0</v>
      </c>
      <c r="GE19" s="6">
        <f t="shared" si="62"/>
        <v>0</v>
      </c>
      <c r="GF19" s="6">
        <f t="shared" si="63"/>
        <v>0</v>
      </c>
      <c r="GG19" s="6">
        <f t="shared" si="64"/>
        <v>0</v>
      </c>
      <c r="GH19" s="6">
        <f t="shared" si="65"/>
        <v>0</v>
      </c>
      <c r="GI19" s="6">
        <f t="shared" si="66"/>
        <v>0</v>
      </c>
      <c r="GJ19" s="6">
        <f t="shared" si="67"/>
        <v>0</v>
      </c>
      <c r="GK19" s="6">
        <f t="shared" si="68"/>
        <v>0</v>
      </c>
      <c r="GL19" s="6">
        <f t="shared" si="69"/>
        <v>0</v>
      </c>
      <c r="GM19" s="6">
        <f t="shared" si="70"/>
        <v>0</v>
      </c>
      <c r="GN19" s="6">
        <f t="shared" si="71"/>
        <v>0</v>
      </c>
      <c r="GO19" s="6">
        <f t="shared" si="72"/>
        <v>0</v>
      </c>
      <c r="GP19" s="6">
        <f t="shared" si="73"/>
        <v>0</v>
      </c>
      <c r="GQ19" s="6">
        <f t="shared" si="74"/>
        <v>0</v>
      </c>
      <c r="GR19" s="6">
        <f t="shared" si="75"/>
        <v>0</v>
      </c>
      <c r="GS19" s="6">
        <f t="shared" si="76"/>
        <v>0</v>
      </c>
      <c r="GT19" s="6">
        <f t="shared" si="122"/>
        <v>0</v>
      </c>
      <c r="GU19" s="6">
        <f t="shared" si="77"/>
        <v>0</v>
      </c>
      <c r="GV19" s="6">
        <f t="shared" si="78"/>
        <v>0</v>
      </c>
      <c r="GW19" s="6">
        <f t="shared" si="79"/>
        <v>0</v>
      </c>
      <c r="GX19" s="6">
        <f t="shared" si="80"/>
        <v>0</v>
      </c>
      <c r="GY19" s="6">
        <f t="shared" si="81"/>
        <v>0</v>
      </c>
      <c r="GZ19" s="6">
        <f t="shared" si="82"/>
        <v>0</v>
      </c>
      <c r="HA19" s="6">
        <f t="shared" si="83"/>
        <v>0</v>
      </c>
      <c r="HB19" s="6">
        <f t="shared" si="84"/>
        <v>0</v>
      </c>
      <c r="HC19" s="6">
        <f t="shared" si="85"/>
        <v>0</v>
      </c>
      <c r="HD19" s="6">
        <f t="shared" si="86"/>
        <v>0</v>
      </c>
      <c r="HE19" s="6">
        <f t="shared" si="87"/>
        <v>0</v>
      </c>
      <c r="HF19" s="6">
        <f t="shared" si="88"/>
        <v>0</v>
      </c>
      <c r="HG19" s="6">
        <f t="shared" si="89"/>
        <v>0</v>
      </c>
      <c r="HH19" s="6">
        <f t="shared" si="90"/>
        <v>0</v>
      </c>
      <c r="HI19" s="6">
        <f t="shared" si="91"/>
        <v>0</v>
      </c>
      <c r="HJ19" s="6">
        <f t="shared" si="92"/>
        <v>0</v>
      </c>
      <c r="HK19" s="6">
        <f t="shared" si="93"/>
        <v>0</v>
      </c>
      <c r="HL19" s="6">
        <f t="shared" si="94"/>
        <v>0</v>
      </c>
      <c r="HM19" s="6">
        <f t="shared" si="95"/>
        <v>0</v>
      </c>
      <c r="HN19" s="6">
        <f t="shared" si="96"/>
        <v>0</v>
      </c>
      <c r="HO19" s="6">
        <f t="shared" si="97"/>
        <v>0</v>
      </c>
      <c r="HP19" s="6">
        <f t="shared" si="98"/>
        <v>0</v>
      </c>
      <c r="HQ19" s="6">
        <f t="shared" si="99"/>
        <v>0</v>
      </c>
      <c r="HR19" s="6">
        <f t="shared" si="100"/>
        <v>0</v>
      </c>
      <c r="HS19" s="6">
        <f t="shared" si="101"/>
        <v>0</v>
      </c>
      <c r="HT19" s="6">
        <f t="shared" si="102"/>
        <v>0</v>
      </c>
      <c r="HU19" s="6">
        <f t="shared" si="103"/>
        <v>0</v>
      </c>
      <c r="HV19" s="6">
        <f t="shared" si="123"/>
        <v>0</v>
      </c>
      <c r="HW19" s="6">
        <f t="shared" si="104"/>
        <v>0</v>
      </c>
      <c r="HX19" s="6">
        <f t="shared" si="105"/>
        <v>0</v>
      </c>
      <c r="HY19" s="6">
        <f t="shared" si="106"/>
        <v>0</v>
      </c>
      <c r="HZ19" s="6">
        <f t="shared" si="107"/>
        <v>0</v>
      </c>
      <c r="IA19" s="6">
        <f t="shared" si="108"/>
        <v>0</v>
      </c>
      <c r="IB19" s="6">
        <f t="shared" si="109"/>
        <v>0</v>
      </c>
      <c r="IC19" s="6">
        <f t="shared" si="110"/>
        <v>0</v>
      </c>
      <c r="ID19" s="6">
        <f t="shared" si="111"/>
        <v>0</v>
      </c>
      <c r="IE19" s="6">
        <f t="shared" si="112"/>
        <v>0</v>
      </c>
      <c r="IF19" s="6">
        <f t="shared" si="113"/>
        <v>0</v>
      </c>
      <c r="IG19" s="6">
        <f t="shared" si="114"/>
        <v>0</v>
      </c>
      <c r="IH19" s="6">
        <f t="shared" si="115"/>
        <v>0</v>
      </c>
      <c r="II19" s="6">
        <f t="shared" si="116"/>
        <v>0</v>
      </c>
      <c r="IJ19" s="6">
        <f t="shared" si="117"/>
        <v>0</v>
      </c>
      <c r="IK19" s="6">
        <f t="shared" si="118"/>
        <v>0</v>
      </c>
      <c r="IL19" s="6">
        <f t="shared" si="119"/>
        <v>0</v>
      </c>
      <c r="IM19" s="6">
        <f t="shared" si="120"/>
        <v>0</v>
      </c>
      <c r="IN19" s="6">
        <f t="shared" si="121"/>
        <v>0</v>
      </c>
    </row>
    <row r="20" spans="1:248" x14ac:dyDescent="0.3">
      <c r="A20" t="s">
        <v>19</v>
      </c>
      <c r="B20">
        <v>8</v>
      </c>
      <c r="C20">
        <v>8</v>
      </c>
      <c r="D20">
        <v>8</v>
      </c>
      <c r="E20">
        <v>8</v>
      </c>
      <c r="F20">
        <v>8</v>
      </c>
      <c r="G20">
        <v>8</v>
      </c>
      <c r="H20">
        <v>8</v>
      </c>
      <c r="I20">
        <v>8</v>
      </c>
      <c r="J20">
        <v>8</v>
      </c>
      <c r="K20">
        <v>8</v>
      </c>
      <c r="L20">
        <v>8</v>
      </c>
      <c r="M20">
        <v>8</v>
      </c>
      <c r="N20">
        <v>8</v>
      </c>
      <c r="O20">
        <v>8</v>
      </c>
      <c r="P20">
        <v>8</v>
      </c>
      <c r="Q20">
        <v>8</v>
      </c>
      <c r="R20">
        <v>8</v>
      </c>
      <c r="S20">
        <v>8</v>
      </c>
      <c r="T20">
        <v>8</v>
      </c>
      <c r="U20">
        <v>8</v>
      </c>
      <c r="V20">
        <v>8</v>
      </c>
      <c r="W20">
        <v>8</v>
      </c>
      <c r="X20">
        <v>8</v>
      </c>
      <c r="Y20">
        <v>8</v>
      </c>
      <c r="Z20">
        <v>8</v>
      </c>
      <c r="AA20">
        <v>8</v>
      </c>
      <c r="AB20">
        <v>8</v>
      </c>
      <c r="AC20">
        <v>8</v>
      </c>
      <c r="AD20">
        <v>8</v>
      </c>
      <c r="AE20">
        <v>8</v>
      </c>
      <c r="AF20">
        <v>8</v>
      </c>
      <c r="AG20">
        <v>8</v>
      </c>
      <c r="AH20">
        <v>8</v>
      </c>
      <c r="AI20">
        <v>8</v>
      </c>
      <c r="AJ20">
        <v>8</v>
      </c>
      <c r="AK20">
        <v>8</v>
      </c>
      <c r="AL20">
        <v>8</v>
      </c>
      <c r="AM20">
        <v>8</v>
      </c>
      <c r="AN20">
        <v>8</v>
      </c>
      <c r="AO20">
        <v>8</v>
      </c>
      <c r="AP20">
        <v>8</v>
      </c>
      <c r="AQ20">
        <v>8</v>
      </c>
      <c r="AR20">
        <v>8</v>
      </c>
      <c r="AS20">
        <v>8</v>
      </c>
      <c r="AT20">
        <v>8</v>
      </c>
      <c r="AU20">
        <v>8</v>
      </c>
      <c r="AV20">
        <v>8</v>
      </c>
      <c r="AW20">
        <v>8</v>
      </c>
      <c r="AX20">
        <v>8</v>
      </c>
      <c r="AY20">
        <v>8</v>
      </c>
      <c r="AZ20">
        <v>8</v>
      </c>
      <c r="BA20">
        <v>8</v>
      </c>
      <c r="BB20">
        <v>8</v>
      </c>
      <c r="BC20">
        <v>8</v>
      </c>
      <c r="BD20">
        <v>8</v>
      </c>
      <c r="BE20">
        <v>8</v>
      </c>
      <c r="BF20">
        <v>8</v>
      </c>
      <c r="BG20">
        <v>8</v>
      </c>
      <c r="BH20">
        <v>8</v>
      </c>
      <c r="BI20">
        <v>8</v>
      </c>
      <c r="BJ20">
        <v>8</v>
      </c>
      <c r="BK20">
        <v>8</v>
      </c>
      <c r="BL20">
        <v>8</v>
      </c>
      <c r="BM20">
        <v>8</v>
      </c>
      <c r="BN20">
        <v>8</v>
      </c>
      <c r="BO20">
        <v>8</v>
      </c>
      <c r="BP20">
        <v>8</v>
      </c>
      <c r="BQ20">
        <v>8</v>
      </c>
      <c r="BR20">
        <v>8</v>
      </c>
      <c r="BS20">
        <v>8</v>
      </c>
      <c r="BT20">
        <v>8</v>
      </c>
      <c r="BU20">
        <v>8</v>
      </c>
      <c r="BV20">
        <v>8</v>
      </c>
      <c r="BW20">
        <v>8</v>
      </c>
      <c r="BX20">
        <v>8</v>
      </c>
      <c r="BY20">
        <v>8</v>
      </c>
      <c r="BZ20">
        <v>8</v>
      </c>
      <c r="CA20">
        <v>8</v>
      </c>
      <c r="CB20">
        <v>8</v>
      </c>
      <c r="CC20">
        <v>8</v>
      </c>
      <c r="CD20">
        <v>8</v>
      </c>
      <c r="CE20">
        <v>8</v>
      </c>
      <c r="CF20">
        <v>8</v>
      </c>
      <c r="CG20">
        <v>8</v>
      </c>
      <c r="CH20">
        <v>8</v>
      </c>
      <c r="CI20">
        <v>8</v>
      </c>
      <c r="CJ20">
        <v>8</v>
      </c>
      <c r="CK20">
        <v>8</v>
      </c>
      <c r="CL20">
        <v>8</v>
      </c>
      <c r="CM20">
        <v>8</v>
      </c>
      <c r="CN20">
        <v>8</v>
      </c>
      <c r="CO20">
        <v>8</v>
      </c>
      <c r="CP20">
        <v>8</v>
      </c>
      <c r="CQ20">
        <v>8</v>
      </c>
      <c r="CR20">
        <v>8</v>
      </c>
      <c r="CS20">
        <v>8</v>
      </c>
      <c r="CT20">
        <v>8</v>
      </c>
      <c r="CU20">
        <v>8</v>
      </c>
      <c r="CV20">
        <v>8</v>
      </c>
      <c r="CW20">
        <v>8</v>
      </c>
      <c r="CX20">
        <v>8</v>
      </c>
      <c r="CY20">
        <v>8</v>
      </c>
      <c r="CZ20">
        <v>8</v>
      </c>
      <c r="DA20">
        <v>8</v>
      </c>
      <c r="DB20">
        <v>8</v>
      </c>
      <c r="DC20">
        <v>8</v>
      </c>
      <c r="DD20">
        <v>8</v>
      </c>
      <c r="DE20">
        <v>8</v>
      </c>
      <c r="DF20">
        <v>8</v>
      </c>
      <c r="DG20">
        <v>8</v>
      </c>
      <c r="DH20">
        <v>8</v>
      </c>
      <c r="DI20">
        <v>8</v>
      </c>
      <c r="DJ20">
        <v>8</v>
      </c>
      <c r="DK20">
        <v>8</v>
      </c>
      <c r="DL20">
        <v>8</v>
      </c>
      <c r="DM20">
        <v>8</v>
      </c>
      <c r="DN20">
        <v>8</v>
      </c>
      <c r="DO20">
        <v>8</v>
      </c>
      <c r="DP20">
        <v>8</v>
      </c>
      <c r="DQ20">
        <v>8</v>
      </c>
      <c r="DR20">
        <v>8</v>
      </c>
      <c r="DS20" s="2">
        <f t="shared" si="0"/>
        <v>8</v>
      </c>
      <c r="DT20" s="2">
        <f t="shared" si="1"/>
        <v>8</v>
      </c>
      <c r="DU20" s="2">
        <f t="shared" si="2"/>
        <v>0</v>
      </c>
      <c r="DV20" s="3">
        <f t="shared" si="3"/>
        <v>0</v>
      </c>
      <c r="DW20" s="3">
        <f t="shared" si="4"/>
        <v>1</v>
      </c>
      <c r="DX20" s="5" t="e">
        <f>VLOOKUP(A20,'продажи Вист'!A:D,4,0)</f>
        <v>#N/A</v>
      </c>
      <c r="DY20" s="6">
        <f t="shared" si="5"/>
        <v>0</v>
      </c>
      <c r="DZ20" s="6">
        <f t="shared" si="6"/>
        <v>0</v>
      </c>
      <c r="EA20" s="6">
        <f t="shared" si="7"/>
        <v>0</v>
      </c>
      <c r="EB20" s="6">
        <f t="shared" si="8"/>
        <v>0</v>
      </c>
      <c r="EC20" s="6">
        <f t="shared" si="9"/>
        <v>0</v>
      </c>
      <c r="ED20" s="6">
        <f t="shared" si="10"/>
        <v>0</v>
      </c>
      <c r="EE20" s="6">
        <f t="shared" si="11"/>
        <v>0</v>
      </c>
      <c r="EF20" s="6">
        <f t="shared" si="12"/>
        <v>0</v>
      </c>
      <c r="EG20" s="6">
        <f t="shared" si="13"/>
        <v>0</v>
      </c>
      <c r="EH20" s="6">
        <f t="shared" si="14"/>
        <v>0</v>
      </c>
      <c r="EI20" s="6">
        <f t="shared" si="15"/>
        <v>0</v>
      </c>
      <c r="EJ20" s="6">
        <f t="shared" si="16"/>
        <v>0</v>
      </c>
      <c r="EK20" s="6">
        <f t="shared" si="17"/>
        <v>0</v>
      </c>
      <c r="EL20" s="6">
        <f t="shared" si="18"/>
        <v>0</v>
      </c>
      <c r="EM20" s="6">
        <f t="shared" si="19"/>
        <v>0</v>
      </c>
      <c r="EN20" s="6">
        <f t="shared" si="20"/>
        <v>0</v>
      </c>
      <c r="EO20" s="6">
        <f t="shared" si="21"/>
        <v>0</v>
      </c>
      <c r="EP20" s="6">
        <f t="shared" si="22"/>
        <v>0</v>
      </c>
      <c r="EQ20" s="6">
        <f t="shared" si="23"/>
        <v>0</v>
      </c>
      <c r="ER20" s="6">
        <f t="shared" si="24"/>
        <v>0</v>
      </c>
      <c r="ES20" s="6">
        <f t="shared" si="25"/>
        <v>0</v>
      </c>
      <c r="ET20" s="6">
        <f t="shared" si="26"/>
        <v>0</v>
      </c>
      <c r="EU20" s="6">
        <f t="shared" si="27"/>
        <v>0</v>
      </c>
      <c r="EV20" s="6">
        <f t="shared" si="28"/>
        <v>0</v>
      </c>
      <c r="EW20" s="6">
        <f t="shared" si="29"/>
        <v>0</v>
      </c>
      <c r="EX20" s="6">
        <f t="shared" si="30"/>
        <v>0</v>
      </c>
      <c r="EY20" s="6">
        <f t="shared" si="31"/>
        <v>0</v>
      </c>
      <c r="EZ20" s="6">
        <f t="shared" si="32"/>
        <v>0</v>
      </c>
      <c r="FA20" s="6">
        <f t="shared" si="33"/>
        <v>0</v>
      </c>
      <c r="FB20" s="6">
        <f t="shared" si="34"/>
        <v>0</v>
      </c>
      <c r="FC20" s="6">
        <f t="shared" si="35"/>
        <v>0</v>
      </c>
      <c r="FD20" s="6">
        <f t="shared" si="36"/>
        <v>0</v>
      </c>
      <c r="FE20" s="6">
        <f t="shared" si="37"/>
        <v>0</v>
      </c>
      <c r="FF20" s="6">
        <f t="shared" si="38"/>
        <v>0</v>
      </c>
      <c r="FG20" s="6">
        <f t="shared" si="39"/>
        <v>0</v>
      </c>
      <c r="FH20" s="6">
        <f t="shared" si="40"/>
        <v>0</v>
      </c>
      <c r="FI20" s="6">
        <f t="shared" si="41"/>
        <v>0</v>
      </c>
      <c r="FJ20" s="6">
        <f t="shared" si="42"/>
        <v>0</v>
      </c>
      <c r="FK20" s="6">
        <f t="shared" si="43"/>
        <v>0</v>
      </c>
      <c r="FL20" s="6">
        <f t="shared" si="43"/>
        <v>0</v>
      </c>
      <c r="FM20" s="6">
        <f t="shared" si="44"/>
        <v>0</v>
      </c>
      <c r="FN20" s="6">
        <f t="shared" si="45"/>
        <v>0</v>
      </c>
      <c r="FO20" s="6">
        <f t="shared" si="46"/>
        <v>0</v>
      </c>
      <c r="FP20" s="6">
        <f t="shared" si="47"/>
        <v>0</v>
      </c>
      <c r="FQ20" s="6">
        <f t="shared" si="48"/>
        <v>0</v>
      </c>
      <c r="FR20" s="6">
        <f t="shared" si="49"/>
        <v>0</v>
      </c>
      <c r="FS20" s="6">
        <f t="shared" si="50"/>
        <v>0</v>
      </c>
      <c r="FT20" s="6">
        <f t="shared" si="51"/>
        <v>0</v>
      </c>
      <c r="FU20" s="6">
        <f t="shared" si="52"/>
        <v>0</v>
      </c>
      <c r="FV20" s="6">
        <f t="shared" si="53"/>
        <v>0</v>
      </c>
      <c r="FW20" s="6">
        <f t="shared" si="54"/>
        <v>0</v>
      </c>
      <c r="FX20" s="6">
        <f t="shared" si="55"/>
        <v>0</v>
      </c>
      <c r="FY20" s="6">
        <f t="shared" si="56"/>
        <v>0</v>
      </c>
      <c r="FZ20" s="6">
        <f t="shared" si="57"/>
        <v>0</v>
      </c>
      <c r="GA20" s="6">
        <f t="shared" si="58"/>
        <v>0</v>
      </c>
      <c r="GB20" s="6">
        <f t="shared" si="59"/>
        <v>0</v>
      </c>
      <c r="GC20" s="6">
        <f t="shared" si="60"/>
        <v>0</v>
      </c>
      <c r="GD20" s="6">
        <f t="shared" si="61"/>
        <v>0</v>
      </c>
      <c r="GE20" s="6">
        <f t="shared" si="62"/>
        <v>0</v>
      </c>
      <c r="GF20" s="6">
        <f t="shared" si="63"/>
        <v>0</v>
      </c>
      <c r="GG20" s="6">
        <f t="shared" si="64"/>
        <v>0</v>
      </c>
      <c r="GH20" s="6">
        <f t="shared" si="65"/>
        <v>0</v>
      </c>
      <c r="GI20" s="6">
        <f t="shared" si="66"/>
        <v>0</v>
      </c>
      <c r="GJ20" s="6">
        <f t="shared" si="67"/>
        <v>0</v>
      </c>
      <c r="GK20" s="6">
        <f t="shared" si="68"/>
        <v>0</v>
      </c>
      <c r="GL20" s="6">
        <f t="shared" si="69"/>
        <v>0</v>
      </c>
      <c r="GM20" s="6">
        <f t="shared" si="70"/>
        <v>0</v>
      </c>
      <c r="GN20" s="6">
        <f t="shared" si="71"/>
        <v>0</v>
      </c>
      <c r="GO20" s="6">
        <f t="shared" si="72"/>
        <v>0</v>
      </c>
      <c r="GP20" s="6">
        <f t="shared" si="73"/>
        <v>0</v>
      </c>
      <c r="GQ20" s="6">
        <f t="shared" si="74"/>
        <v>0</v>
      </c>
      <c r="GR20" s="6">
        <f t="shared" si="75"/>
        <v>0</v>
      </c>
      <c r="GS20" s="6">
        <f t="shared" si="76"/>
        <v>0</v>
      </c>
      <c r="GT20" s="6">
        <f t="shared" si="122"/>
        <v>0</v>
      </c>
      <c r="GU20" s="6">
        <f t="shared" si="77"/>
        <v>0</v>
      </c>
      <c r="GV20" s="6">
        <f t="shared" si="78"/>
        <v>0</v>
      </c>
      <c r="GW20" s="6">
        <f t="shared" si="79"/>
        <v>0</v>
      </c>
      <c r="GX20" s="6">
        <f t="shared" si="80"/>
        <v>0</v>
      </c>
      <c r="GY20" s="6">
        <f t="shared" si="81"/>
        <v>0</v>
      </c>
      <c r="GZ20" s="6">
        <f t="shared" si="82"/>
        <v>0</v>
      </c>
      <c r="HA20" s="6">
        <f t="shared" si="83"/>
        <v>0</v>
      </c>
      <c r="HB20" s="6">
        <f t="shared" si="84"/>
        <v>0</v>
      </c>
      <c r="HC20" s="6">
        <f t="shared" si="85"/>
        <v>0</v>
      </c>
      <c r="HD20" s="6">
        <f t="shared" si="86"/>
        <v>0</v>
      </c>
      <c r="HE20" s="6">
        <f t="shared" si="87"/>
        <v>0</v>
      </c>
      <c r="HF20" s="6">
        <f t="shared" si="88"/>
        <v>0</v>
      </c>
      <c r="HG20" s="6">
        <f t="shared" si="89"/>
        <v>0</v>
      </c>
      <c r="HH20" s="6">
        <f t="shared" si="90"/>
        <v>0</v>
      </c>
      <c r="HI20" s="6">
        <f t="shared" si="91"/>
        <v>0</v>
      </c>
      <c r="HJ20" s="6">
        <f t="shared" si="92"/>
        <v>0</v>
      </c>
      <c r="HK20" s="6">
        <f t="shared" si="93"/>
        <v>0</v>
      </c>
      <c r="HL20" s="6">
        <f t="shared" si="94"/>
        <v>0</v>
      </c>
      <c r="HM20" s="6">
        <f t="shared" si="95"/>
        <v>0</v>
      </c>
      <c r="HN20" s="6">
        <f t="shared" si="96"/>
        <v>0</v>
      </c>
      <c r="HO20" s="6">
        <f t="shared" si="97"/>
        <v>0</v>
      </c>
      <c r="HP20" s="6">
        <f t="shared" si="98"/>
        <v>0</v>
      </c>
      <c r="HQ20" s="6">
        <f t="shared" si="99"/>
        <v>0</v>
      </c>
      <c r="HR20" s="6">
        <f t="shared" si="100"/>
        <v>0</v>
      </c>
      <c r="HS20" s="6">
        <f t="shared" si="101"/>
        <v>0</v>
      </c>
      <c r="HT20" s="6">
        <f t="shared" si="102"/>
        <v>0</v>
      </c>
      <c r="HU20" s="6">
        <f t="shared" si="103"/>
        <v>0</v>
      </c>
      <c r="HV20" s="6">
        <f t="shared" si="123"/>
        <v>0</v>
      </c>
      <c r="HW20" s="6">
        <f t="shared" si="104"/>
        <v>0</v>
      </c>
      <c r="HX20" s="6">
        <f t="shared" si="105"/>
        <v>0</v>
      </c>
      <c r="HY20" s="6">
        <f t="shared" si="106"/>
        <v>0</v>
      </c>
      <c r="HZ20" s="6">
        <f t="shared" si="107"/>
        <v>0</v>
      </c>
      <c r="IA20" s="6">
        <f t="shared" si="108"/>
        <v>0</v>
      </c>
      <c r="IB20" s="6">
        <f t="shared" si="109"/>
        <v>0</v>
      </c>
      <c r="IC20" s="6">
        <f t="shared" si="110"/>
        <v>0</v>
      </c>
      <c r="ID20" s="6">
        <f t="shared" si="111"/>
        <v>0</v>
      </c>
      <c r="IE20" s="6">
        <f t="shared" si="112"/>
        <v>0</v>
      </c>
      <c r="IF20" s="6">
        <f t="shared" si="113"/>
        <v>0</v>
      </c>
      <c r="IG20" s="6">
        <f t="shared" si="114"/>
        <v>0</v>
      </c>
      <c r="IH20" s="6">
        <f t="shared" si="115"/>
        <v>0</v>
      </c>
      <c r="II20" s="6">
        <f t="shared" si="116"/>
        <v>0</v>
      </c>
      <c r="IJ20" s="6">
        <f t="shared" si="117"/>
        <v>0</v>
      </c>
      <c r="IK20" s="6">
        <f t="shared" si="118"/>
        <v>0</v>
      </c>
      <c r="IL20" s="6">
        <f t="shared" si="119"/>
        <v>0</v>
      </c>
      <c r="IM20" s="6">
        <f t="shared" si="120"/>
        <v>0</v>
      </c>
      <c r="IN20" s="6">
        <f t="shared" si="121"/>
        <v>0</v>
      </c>
    </row>
    <row r="21" spans="1:248" x14ac:dyDescent="0.3">
      <c r="A21" t="s">
        <v>20</v>
      </c>
      <c r="B21">
        <v>104</v>
      </c>
      <c r="C21">
        <v>104</v>
      </c>
      <c r="D21">
        <v>104</v>
      </c>
      <c r="E21">
        <v>104</v>
      </c>
      <c r="F21">
        <v>104</v>
      </c>
      <c r="G21">
        <v>104</v>
      </c>
      <c r="H21">
        <v>104</v>
      </c>
      <c r="I21">
        <v>104</v>
      </c>
      <c r="J21">
        <v>104</v>
      </c>
      <c r="K21">
        <v>104</v>
      </c>
      <c r="L21">
        <v>104</v>
      </c>
      <c r="M21">
        <v>104</v>
      </c>
      <c r="N21">
        <v>104</v>
      </c>
      <c r="O21">
        <v>104</v>
      </c>
      <c r="P21">
        <v>104</v>
      </c>
      <c r="Q21">
        <v>104</v>
      </c>
      <c r="R21">
        <v>104</v>
      </c>
      <c r="S21">
        <v>104</v>
      </c>
      <c r="T21">
        <v>104</v>
      </c>
      <c r="U21">
        <v>104</v>
      </c>
      <c r="V21">
        <v>104</v>
      </c>
      <c r="W21">
        <v>104</v>
      </c>
      <c r="X21">
        <v>104</v>
      </c>
      <c r="Y21">
        <v>104</v>
      </c>
      <c r="Z21">
        <v>105</v>
      </c>
      <c r="AA21">
        <v>105</v>
      </c>
      <c r="AB21">
        <v>105</v>
      </c>
      <c r="AC21">
        <v>105</v>
      </c>
      <c r="AD21">
        <v>107</v>
      </c>
      <c r="AE21">
        <v>107</v>
      </c>
      <c r="AF21">
        <v>107</v>
      </c>
      <c r="AG21">
        <v>107</v>
      </c>
      <c r="AH21">
        <v>107</v>
      </c>
      <c r="AI21">
        <v>107</v>
      </c>
      <c r="AJ21">
        <v>107</v>
      </c>
      <c r="AK21">
        <v>104</v>
      </c>
      <c r="AL21">
        <v>104</v>
      </c>
      <c r="AM21">
        <v>104</v>
      </c>
      <c r="AN21">
        <v>104</v>
      </c>
      <c r="AO21">
        <v>104</v>
      </c>
      <c r="AP21">
        <v>104</v>
      </c>
      <c r="AQ21">
        <v>94</v>
      </c>
      <c r="AR21">
        <v>96</v>
      </c>
      <c r="AS21">
        <v>96</v>
      </c>
      <c r="AT21">
        <v>96</v>
      </c>
      <c r="AU21">
        <v>96</v>
      </c>
      <c r="AV21">
        <v>96</v>
      </c>
      <c r="AW21">
        <v>96</v>
      </c>
      <c r="AX21">
        <v>96</v>
      </c>
      <c r="AY21">
        <v>98</v>
      </c>
      <c r="AZ21">
        <v>98</v>
      </c>
      <c r="BA21">
        <v>98</v>
      </c>
      <c r="BB21">
        <v>98</v>
      </c>
      <c r="BC21">
        <v>98</v>
      </c>
      <c r="BD21">
        <v>98</v>
      </c>
      <c r="BE21">
        <v>98</v>
      </c>
      <c r="BF21">
        <v>98</v>
      </c>
      <c r="BG21">
        <v>99</v>
      </c>
      <c r="BH21">
        <v>99</v>
      </c>
      <c r="BI21">
        <v>99</v>
      </c>
      <c r="BJ21">
        <v>99</v>
      </c>
      <c r="BK21">
        <v>99</v>
      </c>
      <c r="BL21">
        <v>99</v>
      </c>
      <c r="BM21">
        <v>99</v>
      </c>
      <c r="BN21">
        <v>99</v>
      </c>
      <c r="BO21">
        <v>99</v>
      </c>
      <c r="BP21">
        <v>99</v>
      </c>
      <c r="BQ21">
        <v>99</v>
      </c>
      <c r="BR21">
        <v>99</v>
      </c>
      <c r="BS21">
        <v>99</v>
      </c>
      <c r="BT21">
        <v>99</v>
      </c>
      <c r="BU21">
        <v>99</v>
      </c>
      <c r="BV21">
        <v>99</v>
      </c>
      <c r="BW21">
        <v>99</v>
      </c>
      <c r="BX21">
        <v>99</v>
      </c>
      <c r="BY21">
        <v>99</v>
      </c>
      <c r="BZ21">
        <v>99</v>
      </c>
      <c r="CA21">
        <v>99</v>
      </c>
      <c r="CB21">
        <v>99</v>
      </c>
      <c r="CC21">
        <v>100</v>
      </c>
      <c r="CD21">
        <v>100</v>
      </c>
      <c r="CE21">
        <v>101</v>
      </c>
      <c r="CF21">
        <v>101</v>
      </c>
      <c r="CG21">
        <v>101</v>
      </c>
      <c r="CH21">
        <v>101</v>
      </c>
      <c r="CI21">
        <v>101</v>
      </c>
      <c r="CJ21">
        <v>98</v>
      </c>
      <c r="CK21">
        <v>98</v>
      </c>
      <c r="CL21">
        <v>98</v>
      </c>
      <c r="CM21">
        <v>98</v>
      </c>
      <c r="CN21">
        <v>98</v>
      </c>
      <c r="CO21">
        <v>102</v>
      </c>
      <c r="CP21">
        <v>102</v>
      </c>
      <c r="CQ21">
        <v>102</v>
      </c>
      <c r="CR21">
        <v>102</v>
      </c>
      <c r="CS21">
        <v>102</v>
      </c>
      <c r="CT21">
        <v>102</v>
      </c>
      <c r="CU21">
        <v>102</v>
      </c>
      <c r="CV21">
        <v>102</v>
      </c>
      <c r="CW21">
        <v>102</v>
      </c>
      <c r="CX21">
        <v>102</v>
      </c>
      <c r="CY21">
        <v>102</v>
      </c>
      <c r="CZ21">
        <v>102</v>
      </c>
      <c r="DA21">
        <v>102</v>
      </c>
      <c r="DB21">
        <v>102</v>
      </c>
      <c r="DC21">
        <v>102</v>
      </c>
      <c r="DD21">
        <v>102</v>
      </c>
      <c r="DE21">
        <v>102</v>
      </c>
      <c r="DF21">
        <v>106</v>
      </c>
      <c r="DG21">
        <v>112</v>
      </c>
      <c r="DH21">
        <v>112</v>
      </c>
      <c r="DI21">
        <v>112</v>
      </c>
      <c r="DJ21">
        <v>112</v>
      </c>
      <c r="DK21">
        <v>112</v>
      </c>
      <c r="DL21">
        <v>112</v>
      </c>
      <c r="DM21">
        <v>112</v>
      </c>
      <c r="DN21">
        <v>112</v>
      </c>
      <c r="DO21">
        <v>112</v>
      </c>
      <c r="DP21">
        <v>112</v>
      </c>
      <c r="DQ21">
        <v>113</v>
      </c>
      <c r="DR21">
        <v>113</v>
      </c>
      <c r="DS21" s="2">
        <f t="shared" si="0"/>
        <v>104</v>
      </c>
      <c r="DT21" s="2">
        <f t="shared" si="1"/>
        <v>113</v>
      </c>
      <c r="DU21" s="2">
        <f t="shared" si="2"/>
        <v>9</v>
      </c>
      <c r="DV21" s="3">
        <f t="shared" si="3"/>
        <v>7.9646017699115057E-2</v>
      </c>
      <c r="DW21" s="3">
        <f t="shared" si="4"/>
        <v>0.92035398230088494</v>
      </c>
      <c r="DX21" s="5">
        <f>VLOOKUP(A21,'продажи Вист'!A:D,4,0)</f>
        <v>0</v>
      </c>
      <c r="DY21" s="6">
        <f t="shared" si="5"/>
        <v>0</v>
      </c>
      <c r="DZ21" s="6">
        <f t="shared" si="6"/>
        <v>0</v>
      </c>
      <c r="EA21" s="6">
        <f t="shared" si="7"/>
        <v>0</v>
      </c>
      <c r="EB21" s="6">
        <f t="shared" si="8"/>
        <v>0</v>
      </c>
      <c r="EC21" s="6">
        <f t="shared" si="9"/>
        <v>0</v>
      </c>
      <c r="ED21" s="6">
        <f t="shared" si="10"/>
        <v>0</v>
      </c>
      <c r="EE21" s="6">
        <f t="shared" si="11"/>
        <v>0</v>
      </c>
      <c r="EF21" s="6">
        <f t="shared" si="12"/>
        <v>0</v>
      </c>
      <c r="EG21" s="6">
        <f t="shared" si="13"/>
        <v>0</v>
      </c>
      <c r="EH21" s="6">
        <f t="shared" si="14"/>
        <v>0</v>
      </c>
      <c r="EI21" s="6">
        <f t="shared" si="15"/>
        <v>0</v>
      </c>
      <c r="EJ21" s="6">
        <f t="shared" si="16"/>
        <v>0</v>
      </c>
      <c r="EK21" s="6">
        <f t="shared" si="17"/>
        <v>0</v>
      </c>
      <c r="EL21" s="6">
        <f t="shared" si="18"/>
        <v>0</v>
      </c>
      <c r="EM21" s="6">
        <f t="shared" si="19"/>
        <v>0</v>
      </c>
      <c r="EN21" s="6">
        <f t="shared" si="20"/>
        <v>0</v>
      </c>
      <c r="EO21" s="6">
        <f t="shared" si="21"/>
        <v>0</v>
      </c>
      <c r="EP21" s="6">
        <f t="shared" si="22"/>
        <v>0</v>
      </c>
      <c r="EQ21" s="6">
        <f t="shared" si="23"/>
        <v>0</v>
      </c>
      <c r="ER21" s="6">
        <f t="shared" si="24"/>
        <v>0</v>
      </c>
      <c r="ES21" s="6">
        <f t="shared" si="25"/>
        <v>0</v>
      </c>
      <c r="ET21" s="6">
        <f t="shared" si="26"/>
        <v>0</v>
      </c>
      <c r="EU21" s="6">
        <f t="shared" si="27"/>
        <v>0</v>
      </c>
      <c r="EV21" s="6">
        <f t="shared" si="28"/>
        <v>-9.5238095238095247E-3</v>
      </c>
      <c r="EW21" s="6">
        <f t="shared" si="29"/>
        <v>0</v>
      </c>
      <c r="EX21" s="6">
        <f t="shared" si="30"/>
        <v>0</v>
      </c>
      <c r="EY21" s="6">
        <f t="shared" si="31"/>
        <v>0</v>
      </c>
      <c r="EZ21" s="6">
        <f t="shared" si="32"/>
        <v>-1.8691588785046728E-2</v>
      </c>
      <c r="FA21" s="6">
        <f t="shared" si="33"/>
        <v>0</v>
      </c>
      <c r="FB21" s="6">
        <f t="shared" si="34"/>
        <v>0</v>
      </c>
      <c r="FC21" s="6">
        <f t="shared" si="35"/>
        <v>0</v>
      </c>
      <c r="FD21" s="6">
        <f t="shared" si="36"/>
        <v>0</v>
      </c>
      <c r="FE21" s="6">
        <f t="shared" si="37"/>
        <v>0</v>
      </c>
      <c r="FF21" s="6">
        <f t="shared" si="38"/>
        <v>0</v>
      </c>
      <c r="FG21" s="6">
        <f t="shared" si="39"/>
        <v>2.8846153846153848E-2</v>
      </c>
      <c r="FH21" s="6">
        <f t="shared" si="40"/>
        <v>0</v>
      </c>
      <c r="FI21" s="6">
        <f t="shared" si="41"/>
        <v>0</v>
      </c>
      <c r="FJ21" s="6">
        <f t="shared" si="42"/>
        <v>0</v>
      </c>
      <c r="FK21" s="6">
        <f t="shared" si="43"/>
        <v>0</v>
      </c>
      <c r="FL21" s="6">
        <f t="shared" si="43"/>
        <v>0</v>
      </c>
      <c r="FM21" s="6">
        <f t="shared" si="44"/>
        <v>0.10638297872340426</v>
      </c>
      <c r="FN21" s="6">
        <f t="shared" si="45"/>
        <v>-2.0833333333333332E-2</v>
      </c>
      <c r="FO21" s="6">
        <f t="shared" si="46"/>
        <v>0</v>
      </c>
      <c r="FP21" s="6">
        <f t="shared" si="47"/>
        <v>0</v>
      </c>
      <c r="FQ21" s="6">
        <f t="shared" si="48"/>
        <v>0</v>
      </c>
      <c r="FR21" s="6">
        <f t="shared" si="49"/>
        <v>0</v>
      </c>
      <c r="FS21" s="6">
        <f t="shared" si="50"/>
        <v>0</v>
      </c>
      <c r="FT21" s="6">
        <f t="shared" si="51"/>
        <v>0</v>
      </c>
      <c r="FU21" s="6">
        <f t="shared" si="52"/>
        <v>-2.0408163265306121E-2</v>
      </c>
      <c r="FV21" s="6">
        <f t="shared" si="53"/>
        <v>0</v>
      </c>
      <c r="FW21" s="6">
        <f t="shared" si="54"/>
        <v>0</v>
      </c>
      <c r="FX21" s="6">
        <f t="shared" si="55"/>
        <v>0</v>
      </c>
      <c r="FY21" s="6">
        <f t="shared" si="56"/>
        <v>0</v>
      </c>
      <c r="FZ21" s="6">
        <f t="shared" si="57"/>
        <v>0</v>
      </c>
      <c r="GA21" s="6">
        <f t="shared" si="58"/>
        <v>0</v>
      </c>
      <c r="GB21" s="6">
        <f t="shared" si="59"/>
        <v>0</v>
      </c>
      <c r="GC21" s="6">
        <f t="shared" si="60"/>
        <v>-1.0101010101010102E-2</v>
      </c>
      <c r="GD21" s="6">
        <f t="shared" si="61"/>
        <v>0</v>
      </c>
      <c r="GE21" s="6">
        <f t="shared" si="62"/>
        <v>0</v>
      </c>
      <c r="GF21" s="6">
        <f t="shared" si="63"/>
        <v>0</v>
      </c>
      <c r="GG21" s="6">
        <f t="shared" si="64"/>
        <v>0</v>
      </c>
      <c r="GH21" s="6">
        <f t="shared" si="65"/>
        <v>0</v>
      </c>
      <c r="GI21" s="6">
        <f t="shared" si="66"/>
        <v>0</v>
      </c>
      <c r="GJ21" s="6">
        <f t="shared" si="67"/>
        <v>0</v>
      </c>
      <c r="GK21" s="6">
        <f t="shared" si="68"/>
        <v>0</v>
      </c>
      <c r="GL21" s="6">
        <f t="shared" si="69"/>
        <v>0</v>
      </c>
      <c r="GM21" s="6">
        <f t="shared" si="70"/>
        <v>0</v>
      </c>
      <c r="GN21" s="6">
        <f t="shared" si="71"/>
        <v>0</v>
      </c>
      <c r="GO21" s="6">
        <f t="shared" si="72"/>
        <v>0</v>
      </c>
      <c r="GP21" s="6">
        <f t="shared" si="73"/>
        <v>0</v>
      </c>
      <c r="GQ21" s="6">
        <f t="shared" si="74"/>
        <v>0</v>
      </c>
      <c r="GR21" s="6">
        <f t="shared" si="75"/>
        <v>0</v>
      </c>
      <c r="GS21" s="6">
        <f t="shared" si="76"/>
        <v>0</v>
      </c>
      <c r="GT21" s="6">
        <f t="shared" si="122"/>
        <v>0</v>
      </c>
      <c r="GU21" s="6">
        <f t="shared" si="77"/>
        <v>0</v>
      </c>
      <c r="GV21" s="6">
        <f t="shared" si="78"/>
        <v>0</v>
      </c>
      <c r="GW21" s="6">
        <f t="shared" si="79"/>
        <v>0</v>
      </c>
      <c r="GX21" s="6">
        <f t="shared" si="80"/>
        <v>0</v>
      </c>
      <c r="GY21" s="6">
        <f t="shared" si="81"/>
        <v>-0.01</v>
      </c>
      <c r="GZ21" s="6">
        <f t="shared" si="82"/>
        <v>0</v>
      </c>
      <c r="HA21" s="6">
        <f t="shared" si="83"/>
        <v>-9.9009900990099011E-3</v>
      </c>
      <c r="HB21" s="6">
        <f t="shared" si="84"/>
        <v>0</v>
      </c>
      <c r="HC21" s="6">
        <f t="shared" si="85"/>
        <v>0</v>
      </c>
      <c r="HD21" s="6">
        <f t="shared" si="86"/>
        <v>0</v>
      </c>
      <c r="HE21" s="6">
        <f t="shared" si="87"/>
        <v>0</v>
      </c>
      <c r="HF21" s="6">
        <f t="shared" si="88"/>
        <v>3.0612244897959183E-2</v>
      </c>
      <c r="HG21" s="6">
        <f t="shared" si="89"/>
        <v>0</v>
      </c>
      <c r="HH21" s="6">
        <f t="shared" si="90"/>
        <v>0</v>
      </c>
      <c r="HI21" s="6">
        <f t="shared" si="91"/>
        <v>0</v>
      </c>
      <c r="HJ21" s="6">
        <f t="shared" si="92"/>
        <v>0</v>
      </c>
      <c r="HK21" s="6">
        <f t="shared" si="93"/>
        <v>-3.9215686274509803E-2</v>
      </c>
      <c r="HL21" s="6">
        <f t="shared" si="94"/>
        <v>0</v>
      </c>
      <c r="HM21" s="6">
        <f t="shared" si="95"/>
        <v>0</v>
      </c>
      <c r="HN21" s="6">
        <f t="shared" si="96"/>
        <v>0</v>
      </c>
      <c r="HO21" s="6">
        <f t="shared" si="97"/>
        <v>0</v>
      </c>
      <c r="HP21" s="6">
        <f t="shared" si="98"/>
        <v>0</v>
      </c>
      <c r="HQ21" s="6">
        <f t="shared" si="99"/>
        <v>0</v>
      </c>
      <c r="HR21" s="6">
        <f t="shared" si="100"/>
        <v>0</v>
      </c>
      <c r="HS21" s="6">
        <f t="shared" si="101"/>
        <v>0</v>
      </c>
      <c r="HT21" s="6">
        <f t="shared" si="102"/>
        <v>0</v>
      </c>
      <c r="HU21" s="6">
        <f t="shared" si="103"/>
        <v>0</v>
      </c>
      <c r="HV21" s="6">
        <f t="shared" si="123"/>
        <v>0</v>
      </c>
      <c r="HW21" s="6">
        <f t="shared" si="104"/>
        <v>0</v>
      </c>
      <c r="HX21" s="6">
        <f t="shared" si="105"/>
        <v>0</v>
      </c>
      <c r="HY21" s="6">
        <f t="shared" si="106"/>
        <v>0</v>
      </c>
      <c r="HZ21" s="6">
        <f t="shared" si="107"/>
        <v>0</v>
      </c>
      <c r="IA21" s="6">
        <f t="shared" si="108"/>
        <v>0</v>
      </c>
      <c r="IB21" s="6">
        <f t="shared" si="109"/>
        <v>-3.7735849056603772E-2</v>
      </c>
      <c r="IC21" s="6">
        <f t="shared" si="110"/>
        <v>-5.3571428571428568E-2</v>
      </c>
      <c r="ID21" s="6">
        <f t="shared" si="111"/>
        <v>0</v>
      </c>
      <c r="IE21" s="6">
        <f t="shared" si="112"/>
        <v>0</v>
      </c>
      <c r="IF21" s="6">
        <f t="shared" si="113"/>
        <v>0</v>
      </c>
      <c r="IG21" s="6">
        <f t="shared" si="114"/>
        <v>0</v>
      </c>
      <c r="IH21" s="6">
        <f t="shared" si="115"/>
        <v>0</v>
      </c>
      <c r="II21" s="6">
        <f t="shared" si="116"/>
        <v>0</v>
      </c>
      <c r="IJ21" s="6">
        <f t="shared" si="117"/>
        <v>0</v>
      </c>
      <c r="IK21" s="6">
        <f t="shared" si="118"/>
        <v>0</v>
      </c>
      <c r="IL21" s="6">
        <f t="shared" si="119"/>
        <v>0</v>
      </c>
      <c r="IM21" s="6">
        <f t="shared" si="120"/>
        <v>-8.8495575221238937E-3</v>
      </c>
      <c r="IN21" s="6">
        <f t="shared" si="121"/>
        <v>0</v>
      </c>
    </row>
    <row r="22" spans="1:248" x14ac:dyDescent="0.3">
      <c r="A22" t="s">
        <v>21</v>
      </c>
      <c r="B22">
        <v>9</v>
      </c>
      <c r="C22">
        <v>9</v>
      </c>
      <c r="D22">
        <v>9</v>
      </c>
      <c r="E22">
        <v>9</v>
      </c>
      <c r="F22">
        <v>9</v>
      </c>
      <c r="G22">
        <v>9</v>
      </c>
      <c r="H22">
        <v>9</v>
      </c>
      <c r="I22">
        <v>9</v>
      </c>
      <c r="J22">
        <v>9</v>
      </c>
      <c r="K22">
        <v>9</v>
      </c>
      <c r="L22">
        <v>9</v>
      </c>
      <c r="M22">
        <v>9</v>
      </c>
      <c r="N22">
        <v>9</v>
      </c>
      <c r="O22">
        <v>9</v>
      </c>
      <c r="P22">
        <v>9</v>
      </c>
      <c r="Q22">
        <v>9</v>
      </c>
      <c r="R22">
        <v>9</v>
      </c>
      <c r="S22">
        <v>9</v>
      </c>
      <c r="T22">
        <v>9</v>
      </c>
      <c r="U22">
        <v>9</v>
      </c>
      <c r="V22">
        <v>9</v>
      </c>
      <c r="W22">
        <v>9</v>
      </c>
      <c r="X22">
        <v>9</v>
      </c>
      <c r="Y22">
        <v>9</v>
      </c>
      <c r="Z22">
        <v>9</v>
      </c>
      <c r="AA22">
        <v>9</v>
      </c>
      <c r="AB22">
        <v>9</v>
      </c>
      <c r="AC22">
        <v>9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9</v>
      </c>
      <c r="AJ22">
        <v>9</v>
      </c>
      <c r="AK22">
        <v>9</v>
      </c>
      <c r="AL22">
        <v>9</v>
      </c>
      <c r="AM22">
        <v>9</v>
      </c>
      <c r="AN22">
        <v>9</v>
      </c>
      <c r="AO22">
        <v>9</v>
      </c>
      <c r="AP22">
        <v>9</v>
      </c>
      <c r="AQ22">
        <v>9</v>
      </c>
      <c r="AR22">
        <v>10</v>
      </c>
      <c r="AS22">
        <v>10</v>
      </c>
      <c r="AT22">
        <v>10</v>
      </c>
      <c r="AU22">
        <v>10</v>
      </c>
      <c r="AV22">
        <v>10</v>
      </c>
      <c r="AW22">
        <v>6</v>
      </c>
      <c r="AX22">
        <v>6</v>
      </c>
      <c r="AY22">
        <v>5</v>
      </c>
      <c r="AZ22">
        <v>5</v>
      </c>
      <c r="BA22">
        <v>5</v>
      </c>
      <c r="BB22">
        <v>5</v>
      </c>
      <c r="BC22">
        <v>5</v>
      </c>
      <c r="BD22">
        <v>5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2</v>
      </c>
      <c r="DR22">
        <v>2</v>
      </c>
      <c r="DS22" s="2">
        <f t="shared" si="0"/>
        <v>9</v>
      </c>
      <c r="DT22" s="2">
        <f t="shared" si="1"/>
        <v>2</v>
      </c>
      <c r="DU22" s="2">
        <f t="shared" si="2"/>
        <v>-7</v>
      </c>
      <c r="DV22" s="3">
        <f t="shared" si="3"/>
        <v>-3.5</v>
      </c>
      <c r="DW22" s="3">
        <f t="shared" si="4"/>
        <v>4.5</v>
      </c>
      <c r="DX22" s="5" t="e">
        <f>VLOOKUP(A22,'продажи Вист'!A:D,4,0)</f>
        <v>#N/A</v>
      </c>
      <c r="DY22" s="6">
        <f t="shared" si="5"/>
        <v>0</v>
      </c>
      <c r="DZ22" s="6">
        <f t="shared" si="6"/>
        <v>0</v>
      </c>
      <c r="EA22" s="6">
        <f t="shared" si="7"/>
        <v>0</v>
      </c>
      <c r="EB22" s="6">
        <f t="shared" si="8"/>
        <v>0</v>
      </c>
      <c r="EC22" s="6">
        <f t="shared" si="9"/>
        <v>0</v>
      </c>
      <c r="ED22" s="6">
        <f t="shared" si="10"/>
        <v>0</v>
      </c>
      <c r="EE22" s="6">
        <f t="shared" si="11"/>
        <v>0</v>
      </c>
      <c r="EF22" s="6">
        <f t="shared" si="12"/>
        <v>0</v>
      </c>
      <c r="EG22" s="6">
        <f t="shared" si="13"/>
        <v>0</v>
      </c>
      <c r="EH22" s="6">
        <f t="shared" si="14"/>
        <v>0</v>
      </c>
      <c r="EI22" s="6">
        <f t="shared" si="15"/>
        <v>0</v>
      </c>
      <c r="EJ22" s="6">
        <f t="shared" si="16"/>
        <v>0</v>
      </c>
      <c r="EK22" s="6">
        <f t="shared" si="17"/>
        <v>0</v>
      </c>
      <c r="EL22" s="6">
        <f t="shared" si="18"/>
        <v>0</v>
      </c>
      <c r="EM22" s="6">
        <f t="shared" si="19"/>
        <v>0</v>
      </c>
      <c r="EN22" s="6">
        <f t="shared" si="20"/>
        <v>0</v>
      </c>
      <c r="EO22" s="6">
        <f t="shared" si="21"/>
        <v>0</v>
      </c>
      <c r="EP22" s="6">
        <f t="shared" si="22"/>
        <v>0</v>
      </c>
      <c r="EQ22" s="6">
        <f t="shared" si="23"/>
        <v>0</v>
      </c>
      <c r="ER22" s="6">
        <f t="shared" si="24"/>
        <v>0</v>
      </c>
      <c r="ES22" s="6">
        <f t="shared" si="25"/>
        <v>0</v>
      </c>
      <c r="ET22" s="6">
        <f t="shared" si="26"/>
        <v>0</v>
      </c>
      <c r="EU22" s="6">
        <f t="shared" si="27"/>
        <v>0</v>
      </c>
      <c r="EV22" s="6">
        <f t="shared" si="28"/>
        <v>0</v>
      </c>
      <c r="EW22" s="6">
        <f t="shared" si="29"/>
        <v>0</v>
      </c>
      <c r="EX22" s="6">
        <f t="shared" si="30"/>
        <v>0</v>
      </c>
      <c r="EY22" s="6">
        <f t="shared" si="31"/>
        <v>0</v>
      </c>
      <c r="EZ22" s="6">
        <f t="shared" si="32"/>
        <v>0</v>
      </c>
      <c r="FA22" s="6">
        <f t="shared" si="33"/>
        <v>0</v>
      </c>
      <c r="FB22" s="6">
        <f t="shared" si="34"/>
        <v>0</v>
      </c>
      <c r="FC22" s="6">
        <f t="shared" si="35"/>
        <v>0</v>
      </c>
      <c r="FD22" s="6">
        <f t="shared" si="36"/>
        <v>0</v>
      </c>
      <c r="FE22" s="6">
        <f t="shared" si="37"/>
        <v>0</v>
      </c>
      <c r="FF22" s="6">
        <f t="shared" si="38"/>
        <v>0</v>
      </c>
      <c r="FG22" s="6">
        <f t="shared" si="39"/>
        <v>0</v>
      </c>
      <c r="FH22" s="6">
        <f t="shared" si="40"/>
        <v>0</v>
      </c>
      <c r="FI22" s="6">
        <f t="shared" si="41"/>
        <v>0</v>
      </c>
      <c r="FJ22" s="6">
        <f t="shared" si="42"/>
        <v>0</v>
      </c>
      <c r="FK22" s="6">
        <f t="shared" si="43"/>
        <v>0</v>
      </c>
      <c r="FL22" s="6">
        <f t="shared" si="43"/>
        <v>0</v>
      </c>
      <c r="FM22" s="6">
        <f t="shared" si="44"/>
        <v>0</v>
      </c>
      <c r="FN22" s="6">
        <f t="shared" si="45"/>
        <v>-0.1</v>
      </c>
      <c r="FO22" s="6">
        <f t="shared" si="46"/>
        <v>0</v>
      </c>
      <c r="FP22" s="6">
        <f t="shared" si="47"/>
        <v>0</v>
      </c>
      <c r="FQ22" s="6">
        <f t="shared" si="48"/>
        <v>0</v>
      </c>
      <c r="FR22" s="6">
        <f t="shared" si="49"/>
        <v>0</v>
      </c>
      <c r="FS22" s="6">
        <f t="shared" si="50"/>
        <v>0.66666666666666663</v>
      </c>
      <c r="FT22" s="6">
        <f t="shared" si="51"/>
        <v>0</v>
      </c>
      <c r="FU22" s="6">
        <f t="shared" si="52"/>
        <v>0.2</v>
      </c>
      <c r="FV22" s="6">
        <f t="shared" si="53"/>
        <v>0</v>
      </c>
      <c r="FW22" s="6">
        <f t="shared" si="54"/>
        <v>0</v>
      </c>
      <c r="FX22" s="6">
        <f t="shared" si="55"/>
        <v>0</v>
      </c>
      <c r="FY22" s="6">
        <f t="shared" si="56"/>
        <v>0</v>
      </c>
      <c r="FZ22" s="6">
        <f t="shared" si="57"/>
        <v>0</v>
      </c>
      <c r="GA22" s="6">
        <f t="shared" si="58"/>
        <v>0</v>
      </c>
      <c r="GB22" s="6">
        <f t="shared" si="59"/>
        <v>0</v>
      </c>
      <c r="GC22" s="6" t="e">
        <f t="shared" si="60"/>
        <v>#DIV/0!</v>
      </c>
      <c r="GD22" s="6" t="e">
        <f t="shared" si="61"/>
        <v>#DIV/0!</v>
      </c>
      <c r="GE22" s="6" t="e">
        <f t="shared" si="62"/>
        <v>#DIV/0!</v>
      </c>
      <c r="GF22" s="6" t="e">
        <f t="shared" si="63"/>
        <v>#DIV/0!</v>
      </c>
      <c r="GG22" s="6" t="e">
        <f t="shared" si="64"/>
        <v>#DIV/0!</v>
      </c>
      <c r="GH22" s="6" t="e">
        <f t="shared" si="65"/>
        <v>#DIV/0!</v>
      </c>
      <c r="GI22" s="6" t="e">
        <f t="shared" si="66"/>
        <v>#DIV/0!</v>
      </c>
      <c r="GJ22" s="6" t="e">
        <f t="shared" si="67"/>
        <v>#DIV/0!</v>
      </c>
      <c r="GK22" s="6" t="e">
        <f t="shared" si="68"/>
        <v>#DIV/0!</v>
      </c>
      <c r="GL22" s="6" t="e">
        <f t="shared" si="69"/>
        <v>#DIV/0!</v>
      </c>
      <c r="GM22" s="6" t="e">
        <f t="shared" si="70"/>
        <v>#DIV/0!</v>
      </c>
      <c r="GN22" s="6" t="e">
        <f t="shared" si="71"/>
        <v>#DIV/0!</v>
      </c>
      <c r="GO22" s="6" t="e">
        <f t="shared" si="72"/>
        <v>#DIV/0!</v>
      </c>
      <c r="GP22" s="6" t="e">
        <f t="shared" si="73"/>
        <v>#DIV/0!</v>
      </c>
      <c r="GQ22" s="6" t="e">
        <f t="shared" si="74"/>
        <v>#DIV/0!</v>
      </c>
      <c r="GR22" s="6" t="e">
        <f t="shared" si="75"/>
        <v>#DIV/0!</v>
      </c>
      <c r="GS22" s="6" t="e">
        <f t="shared" si="76"/>
        <v>#DIV/0!</v>
      </c>
      <c r="GT22" s="6" t="e">
        <f t="shared" si="122"/>
        <v>#DIV/0!</v>
      </c>
      <c r="GU22" s="6" t="e">
        <f t="shared" si="77"/>
        <v>#DIV/0!</v>
      </c>
      <c r="GV22" s="6" t="e">
        <f t="shared" si="78"/>
        <v>#DIV/0!</v>
      </c>
      <c r="GW22" s="6" t="e">
        <f t="shared" si="79"/>
        <v>#DIV/0!</v>
      </c>
      <c r="GX22" s="6" t="e">
        <f t="shared" si="80"/>
        <v>#DIV/0!</v>
      </c>
      <c r="GY22" s="6" t="e">
        <f t="shared" si="81"/>
        <v>#DIV/0!</v>
      </c>
      <c r="GZ22" s="6" t="e">
        <f t="shared" si="82"/>
        <v>#DIV/0!</v>
      </c>
      <c r="HA22" s="6" t="e">
        <f t="shared" si="83"/>
        <v>#DIV/0!</v>
      </c>
      <c r="HB22" s="6" t="e">
        <f t="shared" si="84"/>
        <v>#DIV/0!</v>
      </c>
      <c r="HC22" s="6" t="e">
        <f t="shared" si="85"/>
        <v>#DIV/0!</v>
      </c>
      <c r="HD22" s="6" t="e">
        <f t="shared" si="86"/>
        <v>#DIV/0!</v>
      </c>
      <c r="HE22" s="6" t="e">
        <f t="shared" si="87"/>
        <v>#DIV/0!</v>
      </c>
      <c r="HF22" s="6" t="e">
        <f t="shared" si="88"/>
        <v>#DIV/0!</v>
      </c>
      <c r="HG22" s="6" t="e">
        <f t="shared" si="89"/>
        <v>#DIV/0!</v>
      </c>
      <c r="HH22" s="6" t="e">
        <f t="shared" si="90"/>
        <v>#DIV/0!</v>
      </c>
      <c r="HI22" s="6" t="e">
        <f t="shared" si="91"/>
        <v>#DIV/0!</v>
      </c>
      <c r="HJ22" s="6" t="e">
        <f t="shared" si="92"/>
        <v>#DIV/0!</v>
      </c>
      <c r="HK22" s="6" t="e">
        <f t="shared" si="93"/>
        <v>#DIV/0!</v>
      </c>
      <c r="HL22" s="6" t="e">
        <f t="shared" si="94"/>
        <v>#DIV/0!</v>
      </c>
      <c r="HM22" s="6" t="e">
        <f t="shared" si="95"/>
        <v>#DIV/0!</v>
      </c>
      <c r="HN22" s="6" t="e">
        <f t="shared" si="96"/>
        <v>#DIV/0!</v>
      </c>
      <c r="HO22" s="6" t="e">
        <f t="shared" si="97"/>
        <v>#DIV/0!</v>
      </c>
      <c r="HP22" s="6" t="e">
        <f t="shared" si="98"/>
        <v>#DIV/0!</v>
      </c>
      <c r="HQ22" s="6" t="e">
        <f t="shared" si="99"/>
        <v>#DIV/0!</v>
      </c>
      <c r="HR22" s="6" t="e">
        <f t="shared" si="100"/>
        <v>#DIV/0!</v>
      </c>
      <c r="HS22" s="6" t="e">
        <f t="shared" si="101"/>
        <v>#DIV/0!</v>
      </c>
      <c r="HT22" s="6" t="e">
        <f t="shared" si="102"/>
        <v>#DIV/0!</v>
      </c>
      <c r="HU22" s="6" t="e">
        <f t="shared" si="103"/>
        <v>#DIV/0!</v>
      </c>
      <c r="HV22" s="6" t="e">
        <f t="shared" si="123"/>
        <v>#DIV/0!</v>
      </c>
      <c r="HW22" s="6" t="e">
        <f t="shared" si="104"/>
        <v>#DIV/0!</v>
      </c>
      <c r="HX22" s="6" t="e">
        <f t="shared" si="105"/>
        <v>#DIV/0!</v>
      </c>
      <c r="HY22" s="6" t="e">
        <f t="shared" si="106"/>
        <v>#DIV/0!</v>
      </c>
      <c r="HZ22" s="6" t="e">
        <f t="shared" si="107"/>
        <v>#DIV/0!</v>
      </c>
      <c r="IA22" s="6" t="e">
        <f t="shared" si="108"/>
        <v>#DIV/0!</v>
      </c>
      <c r="IB22" s="6" t="e">
        <f t="shared" si="109"/>
        <v>#DIV/0!</v>
      </c>
      <c r="IC22" s="6" t="e">
        <f t="shared" si="110"/>
        <v>#DIV/0!</v>
      </c>
      <c r="ID22" s="6" t="e">
        <f t="shared" si="111"/>
        <v>#DIV/0!</v>
      </c>
      <c r="IE22" s="6" t="e">
        <f t="shared" si="112"/>
        <v>#DIV/0!</v>
      </c>
      <c r="IF22" s="6" t="e">
        <f t="shared" si="113"/>
        <v>#DIV/0!</v>
      </c>
      <c r="IG22" s="6" t="e">
        <f t="shared" si="114"/>
        <v>#DIV/0!</v>
      </c>
      <c r="IH22" s="6">
        <f t="shared" si="115"/>
        <v>-1</v>
      </c>
      <c r="II22" s="6">
        <f t="shared" si="116"/>
        <v>0</v>
      </c>
      <c r="IJ22" s="6">
        <f t="shared" si="117"/>
        <v>0</v>
      </c>
      <c r="IK22" s="6">
        <f t="shared" si="118"/>
        <v>0</v>
      </c>
      <c r="IL22" s="6">
        <f t="shared" si="119"/>
        <v>0</v>
      </c>
      <c r="IM22" s="6">
        <f t="shared" si="120"/>
        <v>-0.5</v>
      </c>
      <c r="IN22" s="6">
        <f t="shared" si="121"/>
        <v>0</v>
      </c>
    </row>
    <row r="23" spans="1:248" x14ac:dyDescent="0.3">
      <c r="A23" t="s">
        <v>22</v>
      </c>
      <c r="B23">
        <v>14</v>
      </c>
      <c r="C23">
        <v>14</v>
      </c>
      <c r="D23">
        <v>14</v>
      </c>
      <c r="E23">
        <v>14</v>
      </c>
      <c r="F23">
        <v>14</v>
      </c>
      <c r="G23">
        <v>14</v>
      </c>
      <c r="H23">
        <v>14</v>
      </c>
      <c r="I23">
        <v>14</v>
      </c>
      <c r="J23">
        <v>14</v>
      </c>
      <c r="K23">
        <v>14</v>
      </c>
      <c r="L23">
        <v>14</v>
      </c>
      <c r="M23">
        <v>14</v>
      </c>
      <c r="N23">
        <v>14</v>
      </c>
      <c r="O23">
        <v>14</v>
      </c>
      <c r="P23">
        <v>14</v>
      </c>
      <c r="Q23">
        <v>14</v>
      </c>
      <c r="R23">
        <v>14</v>
      </c>
      <c r="S23">
        <v>14</v>
      </c>
      <c r="T23">
        <v>14</v>
      </c>
      <c r="U23">
        <v>14</v>
      </c>
      <c r="V23">
        <v>14</v>
      </c>
      <c r="W23">
        <v>14</v>
      </c>
      <c r="X23">
        <v>14</v>
      </c>
      <c r="Y23">
        <v>14</v>
      </c>
      <c r="Z23">
        <v>14</v>
      </c>
      <c r="AA23">
        <v>14</v>
      </c>
      <c r="AB23">
        <v>14</v>
      </c>
      <c r="AC23">
        <v>14</v>
      </c>
      <c r="AD23">
        <v>14</v>
      </c>
      <c r="AE23">
        <v>14</v>
      </c>
      <c r="AF23">
        <v>14</v>
      </c>
      <c r="AG23">
        <v>14</v>
      </c>
      <c r="AH23">
        <v>14</v>
      </c>
      <c r="AI23">
        <v>14</v>
      </c>
      <c r="AJ23">
        <v>14</v>
      </c>
      <c r="AK23">
        <v>14</v>
      </c>
      <c r="AL23">
        <v>14</v>
      </c>
      <c r="AM23">
        <v>14</v>
      </c>
      <c r="AN23">
        <v>14</v>
      </c>
      <c r="AO23">
        <v>14</v>
      </c>
      <c r="AP23">
        <v>14</v>
      </c>
      <c r="AQ23">
        <v>14</v>
      </c>
      <c r="AR23">
        <v>14</v>
      </c>
      <c r="AS23">
        <v>14</v>
      </c>
      <c r="AT23">
        <v>14</v>
      </c>
      <c r="AU23">
        <v>14</v>
      </c>
      <c r="AV23">
        <v>14</v>
      </c>
      <c r="AW23">
        <v>14</v>
      </c>
      <c r="AX23">
        <v>14</v>
      </c>
      <c r="AY23">
        <v>14</v>
      </c>
      <c r="AZ23">
        <v>14</v>
      </c>
      <c r="BA23">
        <v>14</v>
      </c>
      <c r="BB23">
        <v>14</v>
      </c>
      <c r="BC23">
        <v>14</v>
      </c>
      <c r="BD23">
        <v>14</v>
      </c>
      <c r="BE23">
        <v>14</v>
      </c>
      <c r="BF23">
        <v>14</v>
      </c>
      <c r="BG23">
        <v>14</v>
      </c>
      <c r="BH23">
        <v>15</v>
      </c>
      <c r="BI23">
        <v>15</v>
      </c>
      <c r="BJ23">
        <v>15</v>
      </c>
      <c r="BK23">
        <v>15</v>
      </c>
      <c r="BL23">
        <v>15</v>
      </c>
      <c r="BM23">
        <v>15</v>
      </c>
      <c r="BN23">
        <v>15</v>
      </c>
      <c r="BO23">
        <v>15</v>
      </c>
      <c r="BP23">
        <v>15</v>
      </c>
      <c r="BQ23">
        <v>15</v>
      </c>
      <c r="BR23">
        <v>15</v>
      </c>
      <c r="BS23">
        <v>15</v>
      </c>
      <c r="BT23">
        <v>15</v>
      </c>
      <c r="BU23">
        <v>15</v>
      </c>
      <c r="BV23">
        <v>15</v>
      </c>
      <c r="BW23">
        <v>15</v>
      </c>
      <c r="BX23">
        <v>14</v>
      </c>
      <c r="BY23">
        <v>14</v>
      </c>
      <c r="BZ23">
        <v>14</v>
      </c>
      <c r="CA23">
        <v>14</v>
      </c>
      <c r="CB23">
        <v>15</v>
      </c>
      <c r="CC23">
        <v>15</v>
      </c>
      <c r="CD23">
        <v>15</v>
      </c>
      <c r="CE23">
        <v>15</v>
      </c>
      <c r="CF23">
        <v>15</v>
      </c>
      <c r="CG23">
        <v>15</v>
      </c>
      <c r="CH23">
        <v>15</v>
      </c>
      <c r="CI23">
        <v>15</v>
      </c>
      <c r="CJ23">
        <v>15</v>
      </c>
      <c r="CK23">
        <v>15</v>
      </c>
      <c r="CL23">
        <v>15</v>
      </c>
      <c r="CM23">
        <v>15</v>
      </c>
      <c r="CN23">
        <v>15</v>
      </c>
      <c r="CO23">
        <v>15</v>
      </c>
      <c r="CP23">
        <v>15</v>
      </c>
      <c r="CQ23">
        <v>15</v>
      </c>
      <c r="CR23">
        <v>15</v>
      </c>
      <c r="CS23">
        <v>15</v>
      </c>
      <c r="CT23">
        <v>15</v>
      </c>
      <c r="CU23">
        <v>15</v>
      </c>
      <c r="CV23">
        <v>15</v>
      </c>
      <c r="CW23">
        <v>15</v>
      </c>
      <c r="CX23">
        <v>15</v>
      </c>
      <c r="CY23">
        <v>15</v>
      </c>
      <c r="CZ23">
        <v>16</v>
      </c>
      <c r="DA23">
        <v>16</v>
      </c>
      <c r="DB23">
        <v>16</v>
      </c>
      <c r="DC23">
        <v>16</v>
      </c>
      <c r="DD23">
        <v>16</v>
      </c>
      <c r="DE23">
        <v>16</v>
      </c>
      <c r="DF23">
        <v>17</v>
      </c>
      <c r="DG23">
        <v>15</v>
      </c>
      <c r="DH23">
        <v>15</v>
      </c>
      <c r="DI23">
        <v>15</v>
      </c>
      <c r="DJ23">
        <v>15</v>
      </c>
      <c r="DK23">
        <v>15</v>
      </c>
      <c r="DL23">
        <v>15</v>
      </c>
      <c r="DM23">
        <v>16</v>
      </c>
      <c r="DN23">
        <v>16</v>
      </c>
      <c r="DO23">
        <v>16</v>
      </c>
      <c r="DP23">
        <v>16</v>
      </c>
      <c r="DQ23">
        <v>17</v>
      </c>
      <c r="DR23">
        <v>18</v>
      </c>
      <c r="DS23" s="2">
        <f t="shared" si="0"/>
        <v>14</v>
      </c>
      <c r="DT23" s="2">
        <f t="shared" si="1"/>
        <v>18</v>
      </c>
      <c r="DU23" s="2">
        <f t="shared" si="2"/>
        <v>4</v>
      </c>
      <c r="DV23" s="3">
        <f t="shared" si="3"/>
        <v>0.22222222222222221</v>
      </c>
      <c r="DW23" s="3">
        <f t="shared" si="4"/>
        <v>0.77777777777777779</v>
      </c>
      <c r="DX23" s="5" t="e">
        <f>VLOOKUP(A23,'продажи Вист'!A:D,4,0)</f>
        <v>#N/A</v>
      </c>
      <c r="DY23" s="6">
        <f t="shared" si="5"/>
        <v>0</v>
      </c>
      <c r="DZ23" s="6">
        <f t="shared" si="6"/>
        <v>0</v>
      </c>
      <c r="EA23" s="6">
        <f t="shared" si="7"/>
        <v>0</v>
      </c>
      <c r="EB23" s="6">
        <f t="shared" si="8"/>
        <v>0</v>
      </c>
      <c r="EC23" s="6">
        <f t="shared" si="9"/>
        <v>0</v>
      </c>
      <c r="ED23" s="6">
        <f t="shared" si="10"/>
        <v>0</v>
      </c>
      <c r="EE23" s="6">
        <f t="shared" si="11"/>
        <v>0</v>
      </c>
      <c r="EF23" s="6">
        <f t="shared" si="12"/>
        <v>0</v>
      </c>
      <c r="EG23" s="6">
        <f t="shared" si="13"/>
        <v>0</v>
      </c>
      <c r="EH23" s="6">
        <f t="shared" si="14"/>
        <v>0</v>
      </c>
      <c r="EI23" s="6">
        <f t="shared" si="15"/>
        <v>0</v>
      </c>
      <c r="EJ23" s="6">
        <f t="shared" si="16"/>
        <v>0</v>
      </c>
      <c r="EK23" s="6">
        <f t="shared" si="17"/>
        <v>0</v>
      </c>
      <c r="EL23" s="6">
        <f t="shared" si="18"/>
        <v>0</v>
      </c>
      <c r="EM23" s="6">
        <f t="shared" si="19"/>
        <v>0</v>
      </c>
      <c r="EN23" s="6">
        <f t="shared" si="20"/>
        <v>0</v>
      </c>
      <c r="EO23" s="6">
        <f t="shared" si="21"/>
        <v>0</v>
      </c>
      <c r="EP23" s="6">
        <f t="shared" si="22"/>
        <v>0</v>
      </c>
      <c r="EQ23" s="6">
        <f t="shared" si="23"/>
        <v>0</v>
      </c>
      <c r="ER23" s="6">
        <f t="shared" si="24"/>
        <v>0</v>
      </c>
      <c r="ES23" s="6">
        <f t="shared" si="25"/>
        <v>0</v>
      </c>
      <c r="ET23" s="6">
        <f t="shared" si="26"/>
        <v>0</v>
      </c>
      <c r="EU23" s="6">
        <f t="shared" si="27"/>
        <v>0</v>
      </c>
      <c r="EV23" s="6">
        <f t="shared" si="28"/>
        <v>0</v>
      </c>
      <c r="EW23" s="6">
        <f t="shared" si="29"/>
        <v>0</v>
      </c>
      <c r="EX23" s="6">
        <f t="shared" si="30"/>
        <v>0</v>
      </c>
      <c r="EY23" s="6">
        <f t="shared" si="31"/>
        <v>0</v>
      </c>
      <c r="EZ23" s="6">
        <f t="shared" si="32"/>
        <v>0</v>
      </c>
      <c r="FA23" s="6">
        <f t="shared" si="33"/>
        <v>0</v>
      </c>
      <c r="FB23" s="6">
        <f t="shared" si="34"/>
        <v>0</v>
      </c>
      <c r="FC23" s="6">
        <f t="shared" si="35"/>
        <v>0</v>
      </c>
      <c r="FD23" s="6">
        <f t="shared" si="36"/>
        <v>0</v>
      </c>
      <c r="FE23" s="6">
        <f t="shared" si="37"/>
        <v>0</v>
      </c>
      <c r="FF23" s="6">
        <f t="shared" si="38"/>
        <v>0</v>
      </c>
      <c r="FG23" s="6">
        <f t="shared" si="39"/>
        <v>0</v>
      </c>
      <c r="FH23" s="6">
        <f t="shared" si="40"/>
        <v>0</v>
      </c>
      <c r="FI23" s="6">
        <f t="shared" si="41"/>
        <v>0</v>
      </c>
      <c r="FJ23" s="6">
        <f t="shared" si="42"/>
        <v>0</v>
      </c>
      <c r="FK23" s="6">
        <f t="shared" si="43"/>
        <v>0</v>
      </c>
      <c r="FL23" s="6">
        <f t="shared" si="43"/>
        <v>0</v>
      </c>
      <c r="FM23" s="6">
        <f t="shared" si="44"/>
        <v>0</v>
      </c>
      <c r="FN23" s="6">
        <f t="shared" si="45"/>
        <v>0</v>
      </c>
      <c r="FO23" s="6">
        <f t="shared" si="46"/>
        <v>0</v>
      </c>
      <c r="FP23" s="6">
        <f t="shared" si="47"/>
        <v>0</v>
      </c>
      <c r="FQ23" s="6">
        <f t="shared" si="48"/>
        <v>0</v>
      </c>
      <c r="FR23" s="6">
        <f t="shared" si="49"/>
        <v>0</v>
      </c>
      <c r="FS23" s="6">
        <f t="shared" si="50"/>
        <v>0</v>
      </c>
      <c r="FT23" s="6">
        <f t="shared" si="51"/>
        <v>0</v>
      </c>
      <c r="FU23" s="6">
        <f t="shared" si="52"/>
        <v>0</v>
      </c>
      <c r="FV23" s="6">
        <f t="shared" si="53"/>
        <v>0</v>
      </c>
      <c r="FW23" s="6">
        <f t="shared" si="54"/>
        <v>0</v>
      </c>
      <c r="FX23" s="6">
        <f t="shared" si="55"/>
        <v>0</v>
      </c>
      <c r="FY23" s="6">
        <f t="shared" si="56"/>
        <v>0</v>
      </c>
      <c r="FZ23" s="6">
        <f t="shared" si="57"/>
        <v>0</v>
      </c>
      <c r="GA23" s="6">
        <f t="shared" si="58"/>
        <v>0</v>
      </c>
      <c r="GB23" s="6">
        <f t="shared" si="59"/>
        <v>0</v>
      </c>
      <c r="GC23" s="6">
        <f t="shared" si="60"/>
        <v>0</v>
      </c>
      <c r="GD23" s="6">
        <f t="shared" si="61"/>
        <v>-6.6666666666666666E-2</v>
      </c>
      <c r="GE23" s="6">
        <f t="shared" si="62"/>
        <v>0</v>
      </c>
      <c r="GF23" s="6">
        <f t="shared" si="63"/>
        <v>0</v>
      </c>
      <c r="GG23" s="6">
        <f t="shared" si="64"/>
        <v>0</v>
      </c>
      <c r="GH23" s="6">
        <f t="shared" si="65"/>
        <v>0</v>
      </c>
      <c r="GI23" s="6">
        <f t="shared" si="66"/>
        <v>0</v>
      </c>
      <c r="GJ23" s="6">
        <f t="shared" si="67"/>
        <v>0</v>
      </c>
      <c r="GK23" s="6">
        <f t="shared" si="68"/>
        <v>0</v>
      </c>
      <c r="GL23" s="6">
        <f t="shared" si="69"/>
        <v>0</v>
      </c>
      <c r="GM23" s="6">
        <f t="shared" si="70"/>
        <v>0</v>
      </c>
      <c r="GN23" s="6">
        <f t="shared" si="71"/>
        <v>0</v>
      </c>
      <c r="GO23" s="6">
        <f t="shared" si="72"/>
        <v>0</v>
      </c>
      <c r="GP23" s="6">
        <f t="shared" si="73"/>
        <v>0</v>
      </c>
      <c r="GQ23" s="6">
        <f t="shared" si="74"/>
        <v>0</v>
      </c>
      <c r="GR23" s="6">
        <f t="shared" si="75"/>
        <v>0</v>
      </c>
      <c r="GS23" s="6">
        <f t="shared" si="76"/>
        <v>0</v>
      </c>
      <c r="GT23" s="6">
        <f t="shared" si="122"/>
        <v>7.1428571428571425E-2</v>
      </c>
      <c r="GU23" s="6">
        <f t="shared" si="77"/>
        <v>0</v>
      </c>
      <c r="GV23" s="6">
        <f t="shared" si="78"/>
        <v>0</v>
      </c>
      <c r="GW23" s="6">
        <f t="shared" si="79"/>
        <v>0</v>
      </c>
      <c r="GX23" s="6">
        <f t="shared" si="80"/>
        <v>-6.6666666666666666E-2</v>
      </c>
      <c r="GY23" s="6">
        <f t="shared" si="81"/>
        <v>0</v>
      </c>
      <c r="GZ23" s="6">
        <f t="shared" si="82"/>
        <v>0</v>
      </c>
      <c r="HA23" s="6">
        <f t="shared" si="83"/>
        <v>0</v>
      </c>
      <c r="HB23" s="6">
        <f t="shared" si="84"/>
        <v>0</v>
      </c>
      <c r="HC23" s="6">
        <f t="shared" si="85"/>
        <v>0</v>
      </c>
      <c r="HD23" s="6">
        <f t="shared" si="86"/>
        <v>0</v>
      </c>
      <c r="HE23" s="6">
        <f t="shared" si="87"/>
        <v>0</v>
      </c>
      <c r="HF23" s="6">
        <f t="shared" si="88"/>
        <v>0</v>
      </c>
      <c r="HG23" s="6">
        <f t="shared" si="89"/>
        <v>0</v>
      </c>
      <c r="HH23" s="6">
        <f t="shared" si="90"/>
        <v>0</v>
      </c>
      <c r="HI23" s="6">
        <f t="shared" si="91"/>
        <v>0</v>
      </c>
      <c r="HJ23" s="6">
        <f t="shared" si="92"/>
        <v>0</v>
      </c>
      <c r="HK23" s="6">
        <f t="shared" si="93"/>
        <v>0</v>
      </c>
      <c r="HL23" s="6">
        <f t="shared" si="94"/>
        <v>0</v>
      </c>
      <c r="HM23" s="6">
        <f t="shared" si="95"/>
        <v>0</v>
      </c>
      <c r="HN23" s="6">
        <f t="shared" si="96"/>
        <v>0</v>
      </c>
      <c r="HO23" s="6">
        <f t="shared" si="97"/>
        <v>0</v>
      </c>
      <c r="HP23" s="6">
        <f t="shared" si="98"/>
        <v>0</v>
      </c>
      <c r="HQ23" s="6">
        <f t="shared" si="99"/>
        <v>0</v>
      </c>
      <c r="HR23" s="6">
        <f t="shared" si="100"/>
        <v>0</v>
      </c>
      <c r="HS23" s="6">
        <f t="shared" si="101"/>
        <v>0</v>
      </c>
      <c r="HT23" s="6">
        <f t="shared" si="102"/>
        <v>0</v>
      </c>
      <c r="HU23" s="6">
        <f t="shared" si="103"/>
        <v>0</v>
      </c>
      <c r="HV23" s="6">
        <f t="shared" si="123"/>
        <v>-6.25E-2</v>
      </c>
      <c r="HW23" s="6">
        <f t="shared" si="104"/>
        <v>0</v>
      </c>
      <c r="HX23" s="6">
        <f t="shared" si="105"/>
        <v>0</v>
      </c>
      <c r="HY23" s="6">
        <f t="shared" si="106"/>
        <v>0</v>
      </c>
      <c r="HZ23" s="6">
        <f t="shared" si="107"/>
        <v>0</v>
      </c>
      <c r="IA23" s="6">
        <f t="shared" si="108"/>
        <v>0</v>
      </c>
      <c r="IB23" s="6">
        <f t="shared" si="109"/>
        <v>-5.8823529411764705E-2</v>
      </c>
      <c r="IC23" s="6">
        <f t="shared" si="110"/>
        <v>0.13333333333333333</v>
      </c>
      <c r="ID23" s="6">
        <f t="shared" si="111"/>
        <v>0</v>
      </c>
      <c r="IE23" s="6">
        <f t="shared" si="112"/>
        <v>0</v>
      </c>
      <c r="IF23" s="6">
        <f t="shared" si="113"/>
        <v>0</v>
      </c>
      <c r="IG23" s="6">
        <f t="shared" si="114"/>
        <v>0</v>
      </c>
      <c r="IH23" s="6">
        <f t="shared" si="115"/>
        <v>0</v>
      </c>
      <c r="II23" s="6">
        <f t="shared" si="116"/>
        <v>-6.25E-2</v>
      </c>
      <c r="IJ23" s="6">
        <f t="shared" si="117"/>
        <v>0</v>
      </c>
      <c r="IK23" s="6">
        <f t="shared" si="118"/>
        <v>0</v>
      </c>
      <c r="IL23" s="6">
        <f t="shared" si="119"/>
        <v>0</v>
      </c>
      <c r="IM23" s="6">
        <f t="shared" si="120"/>
        <v>-5.8823529411764705E-2</v>
      </c>
      <c r="IN23" s="6">
        <f t="shared" si="121"/>
        <v>-5.5555555555555552E-2</v>
      </c>
    </row>
    <row r="24" spans="1:248" x14ac:dyDescent="0.3">
      <c r="A24" s="9" t="s">
        <v>24</v>
      </c>
      <c r="B24">
        <v>177</v>
      </c>
      <c r="C24">
        <v>177</v>
      </c>
      <c r="D24">
        <v>177</v>
      </c>
      <c r="E24">
        <v>177</v>
      </c>
      <c r="F24">
        <v>177</v>
      </c>
      <c r="G24">
        <v>177</v>
      </c>
      <c r="H24">
        <v>178</v>
      </c>
      <c r="I24">
        <v>179</v>
      </c>
      <c r="J24">
        <v>181</v>
      </c>
      <c r="K24">
        <v>181</v>
      </c>
      <c r="L24">
        <v>181</v>
      </c>
      <c r="M24">
        <v>181</v>
      </c>
      <c r="N24">
        <v>181</v>
      </c>
      <c r="O24">
        <v>205</v>
      </c>
      <c r="P24">
        <v>209</v>
      </c>
      <c r="Q24">
        <v>211</v>
      </c>
      <c r="R24">
        <v>216</v>
      </c>
      <c r="S24">
        <v>216</v>
      </c>
      <c r="T24">
        <v>216</v>
      </c>
      <c r="U24">
        <v>216</v>
      </c>
      <c r="V24">
        <v>220</v>
      </c>
      <c r="W24">
        <v>221</v>
      </c>
      <c r="X24">
        <v>225</v>
      </c>
      <c r="Y24">
        <v>226</v>
      </c>
      <c r="Z24">
        <v>226</v>
      </c>
      <c r="AA24">
        <v>226</v>
      </c>
      <c r="AB24">
        <v>226</v>
      </c>
      <c r="AC24">
        <v>198</v>
      </c>
      <c r="AD24">
        <v>198</v>
      </c>
      <c r="AE24">
        <v>198</v>
      </c>
      <c r="AF24">
        <v>198</v>
      </c>
      <c r="AG24">
        <v>198</v>
      </c>
      <c r="AH24">
        <v>198</v>
      </c>
      <c r="AI24">
        <v>201</v>
      </c>
      <c r="AJ24">
        <v>201</v>
      </c>
      <c r="AK24">
        <v>155</v>
      </c>
      <c r="AL24">
        <v>155</v>
      </c>
      <c r="AM24">
        <v>155</v>
      </c>
      <c r="AN24">
        <v>155</v>
      </c>
      <c r="AO24">
        <v>155</v>
      </c>
      <c r="AP24">
        <v>155</v>
      </c>
      <c r="AQ24">
        <v>155</v>
      </c>
      <c r="AR24">
        <v>159</v>
      </c>
      <c r="AS24">
        <v>162</v>
      </c>
      <c r="AT24">
        <v>162</v>
      </c>
      <c r="AU24">
        <v>162</v>
      </c>
      <c r="AV24">
        <v>162</v>
      </c>
      <c r="AW24">
        <v>162</v>
      </c>
      <c r="AX24">
        <v>162</v>
      </c>
      <c r="AY24">
        <v>162</v>
      </c>
      <c r="AZ24">
        <v>162</v>
      </c>
      <c r="BA24">
        <v>160</v>
      </c>
      <c r="BB24">
        <v>162</v>
      </c>
      <c r="BC24">
        <v>160</v>
      </c>
      <c r="BD24">
        <v>160</v>
      </c>
      <c r="BE24">
        <v>162</v>
      </c>
      <c r="BF24">
        <v>162</v>
      </c>
      <c r="BG24">
        <v>164</v>
      </c>
      <c r="BH24">
        <v>164</v>
      </c>
      <c r="BI24">
        <v>164</v>
      </c>
      <c r="BJ24">
        <v>164</v>
      </c>
      <c r="BK24">
        <v>164</v>
      </c>
      <c r="BL24">
        <v>167</v>
      </c>
      <c r="BM24">
        <v>171</v>
      </c>
      <c r="BN24">
        <v>171</v>
      </c>
      <c r="BO24">
        <v>172</v>
      </c>
      <c r="BP24">
        <v>172</v>
      </c>
      <c r="BQ24">
        <v>172</v>
      </c>
      <c r="BR24">
        <v>172</v>
      </c>
      <c r="BS24">
        <v>172</v>
      </c>
      <c r="BT24">
        <v>172</v>
      </c>
      <c r="BU24">
        <v>172</v>
      </c>
      <c r="BV24">
        <v>174</v>
      </c>
      <c r="BW24">
        <v>183</v>
      </c>
      <c r="BX24">
        <v>182</v>
      </c>
      <c r="BY24">
        <v>182</v>
      </c>
      <c r="BZ24">
        <v>182</v>
      </c>
      <c r="CA24">
        <v>182</v>
      </c>
      <c r="CB24">
        <v>185</v>
      </c>
      <c r="CC24">
        <v>185</v>
      </c>
      <c r="CD24">
        <v>183</v>
      </c>
      <c r="CE24">
        <v>183</v>
      </c>
      <c r="CF24">
        <v>185</v>
      </c>
      <c r="CG24">
        <v>185</v>
      </c>
      <c r="CH24">
        <v>185</v>
      </c>
      <c r="CI24">
        <v>188</v>
      </c>
      <c r="CJ24">
        <v>190</v>
      </c>
      <c r="CK24">
        <v>192</v>
      </c>
      <c r="CL24">
        <v>192</v>
      </c>
      <c r="CM24">
        <v>192</v>
      </c>
      <c r="CN24">
        <v>192</v>
      </c>
      <c r="CO24">
        <v>194</v>
      </c>
      <c r="CP24">
        <v>194</v>
      </c>
      <c r="CQ24">
        <v>194</v>
      </c>
      <c r="CR24">
        <v>194</v>
      </c>
      <c r="CS24">
        <v>194</v>
      </c>
      <c r="CT24">
        <v>194</v>
      </c>
      <c r="CU24">
        <v>194</v>
      </c>
      <c r="CV24">
        <v>194</v>
      </c>
      <c r="CW24">
        <v>196</v>
      </c>
      <c r="CX24">
        <v>196</v>
      </c>
      <c r="CY24">
        <v>196</v>
      </c>
      <c r="CZ24">
        <v>204</v>
      </c>
      <c r="DA24">
        <v>204</v>
      </c>
      <c r="DB24">
        <v>204</v>
      </c>
      <c r="DC24">
        <v>206</v>
      </c>
      <c r="DD24">
        <v>204</v>
      </c>
      <c r="DE24">
        <v>208</v>
      </c>
      <c r="DF24">
        <v>210</v>
      </c>
      <c r="DG24">
        <v>210</v>
      </c>
      <c r="DH24">
        <v>210</v>
      </c>
      <c r="DI24">
        <v>213</v>
      </c>
      <c r="DJ24">
        <v>214</v>
      </c>
      <c r="DK24">
        <v>214</v>
      </c>
      <c r="DL24">
        <v>216</v>
      </c>
      <c r="DM24">
        <v>219</v>
      </c>
      <c r="DN24">
        <v>223</v>
      </c>
      <c r="DO24">
        <v>224</v>
      </c>
      <c r="DP24">
        <v>224</v>
      </c>
      <c r="DQ24">
        <v>225</v>
      </c>
      <c r="DR24">
        <v>226</v>
      </c>
      <c r="DS24" s="2">
        <f t="shared" si="0"/>
        <v>177</v>
      </c>
      <c r="DT24" s="2">
        <f t="shared" si="1"/>
        <v>226</v>
      </c>
      <c r="DU24" s="2">
        <f t="shared" si="2"/>
        <v>49</v>
      </c>
      <c r="DV24" s="3">
        <f t="shared" si="3"/>
        <v>0.2168141592920354</v>
      </c>
      <c r="DW24" s="3">
        <f t="shared" si="4"/>
        <v>0.7831858407079646</v>
      </c>
      <c r="DX24" s="5">
        <f>VLOOKUP(A24,'продажи Вист'!A:D,4,0)</f>
        <v>7</v>
      </c>
      <c r="DY24" s="6">
        <f t="shared" si="5"/>
        <v>0</v>
      </c>
      <c r="DZ24" s="6">
        <f t="shared" si="6"/>
        <v>0</v>
      </c>
      <c r="EA24" s="6">
        <f t="shared" si="7"/>
        <v>0</v>
      </c>
      <c r="EB24" s="6">
        <f t="shared" si="8"/>
        <v>0</v>
      </c>
      <c r="EC24" s="6">
        <f t="shared" si="9"/>
        <v>0</v>
      </c>
      <c r="ED24" s="6">
        <f t="shared" si="10"/>
        <v>-5.6179775280898875E-3</v>
      </c>
      <c r="EE24" s="6">
        <f t="shared" si="11"/>
        <v>-5.5865921787709499E-3</v>
      </c>
      <c r="EF24" s="6">
        <f t="shared" si="12"/>
        <v>-1.1049723756906077E-2</v>
      </c>
      <c r="EG24" s="6">
        <f t="shared" si="13"/>
        <v>0</v>
      </c>
      <c r="EH24" s="6">
        <f t="shared" si="14"/>
        <v>0</v>
      </c>
      <c r="EI24" s="6">
        <f t="shared" si="15"/>
        <v>0</v>
      </c>
      <c r="EJ24" s="6">
        <f t="shared" si="16"/>
        <v>0</v>
      </c>
      <c r="EK24" s="6">
        <f t="shared" si="17"/>
        <v>-0.11707317073170732</v>
      </c>
      <c r="EL24" s="6">
        <f t="shared" si="18"/>
        <v>-1.9138755980861243E-2</v>
      </c>
      <c r="EM24" s="6">
        <f t="shared" si="19"/>
        <v>-9.4786729857819912E-3</v>
      </c>
      <c r="EN24" s="6">
        <f t="shared" si="20"/>
        <v>-2.3148148148148147E-2</v>
      </c>
      <c r="EO24" s="6">
        <f t="shared" si="21"/>
        <v>0</v>
      </c>
      <c r="EP24" s="6">
        <f t="shared" si="22"/>
        <v>0</v>
      </c>
      <c r="EQ24" s="6">
        <f t="shared" si="23"/>
        <v>0</v>
      </c>
      <c r="ER24" s="6">
        <f t="shared" si="24"/>
        <v>-1.8181818181818181E-2</v>
      </c>
      <c r="ES24" s="6">
        <f t="shared" si="25"/>
        <v>-4.5248868778280547E-3</v>
      </c>
      <c r="ET24" s="6">
        <f t="shared" si="26"/>
        <v>-1.7777777777777778E-2</v>
      </c>
      <c r="EU24" s="6">
        <f t="shared" si="27"/>
        <v>-4.4247787610619468E-3</v>
      </c>
      <c r="EV24" s="6">
        <f t="shared" si="28"/>
        <v>0</v>
      </c>
      <c r="EW24" s="6">
        <f t="shared" si="29"/>
        <v>0</v>
      </c>
      <c r="EX24" s="6">
        <f t="shared" si="30"/>
        <v>0</v>
      </c>
      <c r="EY24" s="6">
        <f t="shared" si="31"/>
        <v>0.14141414141414141</v>
      </c>
      <c r="EZ24" s="6">
        <f t="shared" si="32"/>
        <v>0</v>
      </c>
      <c r="FA24" s="6">
        <f t="shared" si="33"/>
        <v>0</v>
      </c>
      <c r="FB24" s="6">
        <f t="shared" si="34"/>
        <v>0</v>
      </c>
      <c r="FC24" s="6">
        <f t="shared" si="35"/>
        <v>0</v>
      </c>
      <c r="FD24" s="6">
        <f t="shared" si="36"/>
        <v>0</v>
      </c>
      <c r="FE24" s="6">
        <f t="shared" si="37"/>
        <v>-1.4925373134328358E-2</v>
      </c>
      <c r="FF24" s="6">
        <f t="shared" si="38"/>
        <v>0</v>
      </c>
      <c r="FG24" s="6">
        <f t="shared" si="39"/>
        <v>0.29677419354838708</v>
      </c>
      <c r="FH24" s="6">
        <f t="shared" si="40"/>
        <v>0</v>
      </c>
      <c r="FI24" s="6">
        <f t="shared" si="41"/>
        <v>0</v>
      </c>
      <c r="FJ24" s="6">
        <f t="shared" si="42"/>
        <v>0</v>
      </c>
      <c r="FK24" s="6">
        <f t="shared" si="43"/>
        <v>0</v>
      </c>
      <c r="FL24" s="6">
        <f t="shared" si="43"/>
        <v>0</v>
      </c>
      <c r="FM24" s="6">
        <f t="shared" si="44"/>
        <v>0</v>
      </c>
      <c r="FN24" s="6">
        <f t="shared" si="45"/>
        <v>-2.5157232704402517E-2</v>
      </c>
      <c r="FO24" s="6">
        <f t="shared" si="46"/>
        <v>-1.8518518518518517E-2</v>
      </c>
      <c r="FP24" s="6">
        <f t="shared" si="47"/>
        <v>0</v>
      </c>
      <c r="FQ24" s="6">
        <f t="shared" si="48"/>
        <v>0</v>
      </c>
      <c r="FR24" s="6">
        <f t="shared" si="49"/>
        <v>0</v>
      </c>
      <c r="FS24" s="6">
        <f t="shared" si="50"/>
        <v>0</v>
      </c>
      <c r="FT24" s="6">
        <f t="shared" si="51"/>
        <v>0</v>
      </c>
      <c r="FU24" s="6">
        <f t="shared" si="52"/>
        <v>0</v>
      </c>
      <c r="FV24" s="6">
        <f t="shared" si="53"/>
        <v>0</v>
      </c>
      <c r="FW24" s="6">
        <f t="shared" si="54"/>
        <v>1.2500000000000001E-2</v>
      </c>
      <c r="FX24" s="6">
        <f t="shared" si="55"/>
        <v>-1.2345679012345678E-2</v>
      </c>
      <c r="FY24" s="6">
        <f t="shared" si="56"/>
        <v>1.2500000000000001E-2</v>
      </c>
      <c r="FZ24" s="6">
        <f t="shared" si="57"/>
        <v>0</v>
      </c>
      <c r="GA24" s="6">
        <f t="shared" si="58"/>
        <v>-1.2345679012345678E-2</v>
      </c>
      <c r="GB24" s="6">
        <f t="shared" si="59"/>
        <v>0</v>
      </c>
      <c r="GC24" s="6">
        <f t="shared" si="60"/>
        <v>-1.2195121951219513E-2</v>
      </c>
      <c r="GD24" s="6">
        <f t="shared" si="61"/>
        <v>0</v>
      </c>
      <c r="GE24" s="6">
        <f t="shared" si="62"/>
        <v>0</v>
      </c>
      <c r="GF24" s="6">
        <f t="shared" si="63"/>
        <v>0</v>
      </c>
      <c r="GG24" s="6">
        <f t="shared" si="64"/>
        <v>0</v>
      </c>
      <c r="GH24" s="6">
        <f t="shared" si="65"/>
        <v>-1.7964071856287425E-2</v>
      </c>
      <c r="GI24" s="6">
        <f t="shared" si="66"/>
        <v>-2.3391812865497075E-2</v>
      </c>
      <c r="GJ24" s="6">
        <f t="shared" si="67"/>
        <v>0</v>
      </c>
      <c r="GK24" s="6">
        <f t="shared" si="68"/>
        <v>-5.8139534883720929E-3</v>
      </c>
      <c r="GL24" s="6">
        <f t="shared" si="69"/>
        <v>0</v>
      </c>
      <c r="GM24" s="6">
        <f t="shared" si="70"/>
        <v>0</v>
      </c>
      <c r="GN24" s="6">
        <f t="shared" si="71"/>
        <v>0</v>
      </c>
      <c r="GO24" s="6">
        <f t="shared" si="72"/>
        <v>0</v>
      </c>
      <c r="GP24" s="6">
        <f t="shared" si="73"/>
        <v>0</v>
      </c>
      <c r="GQ24" s="6">
        <f t="shared" si="74"/>
        <v>0</v>
      </c>
      <c r="GR24" s="6">
        <f t="shared" si="75"/>
        <v>-1.1494252873563218E-2</v>
      </c>
      <c r="GS24" s="6">
        <f t="shared" si="76"/>
        <v>-4.9180327868852458E-2</v>
      </c>
      <c r="GT24" s="6">
        <f t="shared" si="122"/>
        <v>5.4945054945054949E-3</v>
      </c>
      <c r="GU24" s="6">
        <f t="shared" si="77"/>
        <v>0</v>
      </c>
      <c r="GV24" s="6">
        <f t="shared" si="78"/>
        <v>0</v>
      </c>
      <c r="GW24" s="6">
        <f t="shared" si="79"/>
        <v>0</v>
      </c>
      <c r="GX24" s="6">
        <f t="shared" si="80"/>
        <v>-1.6216216216216217E-2</v>
      </c>
      <c r="GY24" s="6">
        <f t="shared" si="81"/>
        <v>0</v>
      </c>
      <c r="GZ24" s="6">
        <f t="shared" si="82"/>
        <v>1.092896174863388E-2</v>
      </c>
      <c r="HA24" s="6">
        <f t="shared" si="83"/>
        <v>0</v>
      </c>
      <c r="HB24" s="6">
        <f t="shared" si="84"/>
        <v>-1.0810810810810811E-2</v>
      </c>
      <c r="HC24" s="6">
        <f t="shared" si="85"/>
        <v>0</v>
      </c>
      <c r="HD24" s="6">
        <f t="shared" si="86"/>
        <v>0</v>
      </c>
      <c r="HE24" s="6">
        <f t="shared" si="87"/>
        <v>-1.5957446808510637E-2</v>
      </c>
      <c r="HF24" s="6">
        <f t="shared" si="88"/>
        <v>-1.0526315789473684E-2</v>
      </c>
      <c r="HG24" s="6">
        <f t="shared" si="89"/>
        <v>-1.0416666666666666E-2</v>
      </c>
      <c r="HH24" s="6">
        <f t="shared" si="90"/>
        <v>0</v>
      </c>
      <c r="HI24" s="6">
        <f t="shared" si="91"/>
        <v>0</v>
      </c>
      <c r="HJ24" s="6">
        <f t="shared" si="92"/>
        <v>0</v>
      </c>
      <c r="HK24" s="6">
        <f t="shared" si="93"/>
        <v>-1.0309278350515464E-2</v>
      </c>
      <c r="HL24" s="6">
        <f t="shared" si="94"/>
        <v>0</v>
      </c>
      <c r="HM24" s="6">
        <f t="shared" si="95"/>
        <v>0</v>
      </c>
      <c r="HN24" s="6">
        <f t="shared" si="96"/>
        <v>0</v>
      </c>
      <c r="HO24" s="6">
        <f t="shared" si="97"/>
        <v>0</v>
      </c>
      <c r="HP24" s="6">
        <f t="shared" si="98"/>
        <v>0</v>
      </c>
      <c r="HQ24" s="6">
        <f t="shared" si="99"/>
        <v>0</v>
      </c>
      <c r="HR24" s="6">
        <f t="shared" si="100"/>
        <v>0</v>
      </c>
      <c r="HS24" s="6">
        <f t="shared" si="101"/>
        <v>-1.020408163265306E-2</v>
      </c>
      <c r="HT24" s="6">
        <f t="shared" si="102"/>
        <v>0</v>
      </c>
      <c r="HU24" s="6">
        <f t="shared" si="103"/>
        <v>0</v>
      </c>
      <c r="HV24" s="6">
        <f t="shared" si="123"/>
        <v>-3.9215686274509803E-2</v>
      </c>
      <c r="HW24" s="6">
        <f t="shared" si="104"/>
        <v>0</v>
      </c>
      <c r="HX24" s="6">
        <f t="shared" si="105"/>
        <v>0</v>
      </c>
      <c r="HY24" s="6">
        <f t="shared" si="106"/>
        <v>-9.7087378640776691E-3</v>
      </c>
      <c r="HZ24" s="6">
        <f t="shared" si="107"/>
        <v>9.8039215686274508E-3</v>
      </c>
      <c r="IA24" s="6">
        <f t="shared" si="108"/>
        <v>-1.9230769230769232E-2</v>
      </c>
      <c r="IB24" s="6">
        <f t="shared" si="109"/>
        <v>-9.5238095238095247E-3</v>
      </c>
      <c r="IC24" s="6">
        <f t="shared" si="110"/>
        <v>0</v>
      </c>
      <c r="ID24" s="6">
        <f t="shared" si="111"/>
        <v>0</v>
      </c>
      <c r="IE24" s="6">
        <f t="shared" si="112"/>
        <v>-1.4084507042253521E-2</v>
      </c>
      <c r="IF24" s="6">
        <f t="shared" si="113"/>
        <v>-4.6728971962616819E-3</v>
      </c>
      <c r="IG24" s="6">
        <f t="shared" si="114"/>
        <v>0</v>
      </c>
      <c r="IH24" s="6">
        <f t="shared" si="115"/>
        <v>-9.2592592592592587E-3</v>
      </c>
      <c r="II24" s="6">
        <f t="shared" si="116"/>
        <v>-1.3698630136986301E-2</v>
      </c>
      <c r="IJ24" s="6">
        <f t="shared" si="117"/>
        <v>-1.7937219730941704E-2</v>
      </c>
      <c r="IK24" s="6">
        <f t="shared" si="118"/>
        <v>-4.464285714285714E-3</v>
      </c>
      <c r="IL24" s="6">
        <f t="shared" si="119"/>
        <v>0</v>
      </c>
      <c r="IM24" s="6">
        <f t="shared" si="120"/>
        <v>-4.4444444444444444E-3</v>
      </c>
      <c r="IN24" s="6">
        <f t="shared" si="121"/>
        <v>-4.4247787610619468E-3</v>
      </c>
    </row>
    <row r="25" spans="1:248" x14ac:dyDescent="0.3">
      <c r="A25" t="s">
        <v>25</v>
      </c>
      <c r="B25">
        <v>34</v>
      </c>
      <c r="C25">
        <v>34</v>
      </c>
      <c r="D25">
        <v>34</v>
      </c>
      <c r="E25">
        <v>34</v>
      </c>
      <c r="F25">
        <v>34</v>
      </c>
      <c r="G25">
        <v>34</v>
      </c>
      <c r="H25">
        <v>34</v>
      </c>
      <c r="I25">
        <v>34</v>
      </c>
      <c r="J25">
        <v>34</v>
      </c>
      <c r="K25">
        <v>34</v>
      </c>
      <c r="L25">
        <v>34</v>
      </c>
      <c r="M25">
        <v>34</v>
      </c>
      <c r="N25">
        <v>34</v>
      </c>
      <c r="O25">
        <v>34</v>
      </c>
      <c r="P25">
        <v>34</v>
      </c>
      <c r="Q25">
        <v>34</v>
      </c>
      <c r="R25">
        <v>34</v>
      </c>
      <c r="S25">
        <v>34</v>
      </c>
      <c r="T25">
        <v>34</v>
      </c>
      <c r="U25">
        <v>34</v>
      </c>
      <c r="V25">
        <v>35</v>
      </c>
      <c r="W25">
        <v>36</v>
      </c>
      <c r="X25">
        <v>36</v>
      </c>
      <c r="Y25">
        <v>36</v>
      </c>
      <c r="Z25">
        <v>36</v>
      </c>
      <c r="AA25">
        <v>36</v>
      </c>
      <c r="AB25">
        <v>36</v>
      </c>
      <c r="AC25">
        <v>36</v>
      </c>
      <c r="AD25">
        <v>36</v>
      </c>
      <c r="AE25">
        <v>36</v>
      </c>
      <c r="AF25">
        <v>36</v>
      </c>
      <c r="AG25">
        <v>36</v>
      </c>
      <c r="AH25">
        <v>36</v>
      </c>
      <c r="AI25">
        <v>36</v>
      </c>
      <c r="AJ25">
        <v>36</v>
      </c>
      <c r="AK25">
        <v>25</v>
      </c>
      <c r="AL25">
        <v>25</v>
      </c>
      <c r="AM25">
        <v>25</v>
      </c>
      <c r="AN25">
        <v>25</v>
      </c>
      <c r="AO25">
        <v>25</v>
      </c>
      <c r="AP25">
        <v>25</v>
      </c>
      <c r="AQ25">
        <v>25</v>
      </c>
      <c r="AR25">
        <v>25</v>
      </c>
      <c r="AS25">
        <v>25</v>
      </c>
      <c r="AT25">
        <v>25</v>
      </c>
      <c r="AU25">
        <v>25</v>
      </c>
      <c r="AV25">
        <v>25</v>
      </c>
      <c r="AW25">
        <v>25</v>
      </c>
      <c r="AX25">
        <v>25</v>
      </c>
      <c r="AY25">
        <v>24</v>
      </c>
      <c r="AZ25">
        <v>24</v>
      </c>
      <c r="BA25">
        <v>26</v>
      </c>
      <c r="BB25">
        <v>26</v>
      </c>
      <c r="BC25">
        <v>26</v>
      </c>
      <c r="BD25">
        <v>26</v>
      </c>
      <c r="BE25">
        <v>26</v>
      </c>
      <c r="BF25">
        <v>27</v>
      </c>
      <c r="BG25">
        <v>27</v>
      </c>
      <c r="BH25">
        <v>27</v>
      </c>
      <c r="BI25">
        <v>18</v>
      </c>
      <c r="BJ25">
        <v>18</v>
      </c>
      <c r="BK25">
        <v>18</v>
      </c>
      <c r="BL25">
        <v>18</v>
      </c>
      <c r="BM25">
        <v>18</v>
      </c>
      <c r="BN25">
        <v>18</v>
      </c>
      <c r="BO25">
        <v>18</v>
      </c>
      <c r="BP25">
        <v>18</v>
      </c>
      <c r="BQ25">
        <v>18</v>
      </c>
      <c r="BR25">
        <v>18</v>
      </c>
      <c r="BS25">
        <v>18</v>
      </c>
      <c r="BT25">
        <v>18</v>
      </c>
      <c r="BU25">
        <v>18</v>
      </c>
      <c r="BV25">
        <v>19</v>
      </c>
      <c r="BW25">
        <v>20</v>
      </c>
      <c r="BX25">
        <v>19</v>
      </c>
      <c r="BY25">
        <v>19</v>
      </c>
      <c r="BZ25">
        <v>19</v>
      </c>
      <c r="CA25">
        <v>19</v>
      </c>
      <c r="CB25">
        <v>20</v>
      </c>
      <c r="CC25">
        <v>20</v>
      </c>
      <c r="CD25">
        <v>21</v>
      </c>
      <c r="CE25">
        <v>21</v>
      </c>
      <c r="CF25">
        <v>21</v>
      </c>
      <c r="CG25">
        <v>21</v>
      </c>
      <c r="CH25">
        <v>21</v>
      </c>
      <c r="CI25">
        <v>21</v>
      </c>
      <c r="CJ25">
        <v>21</v>
      </c>
      <c r="CK25">
        <v>19</v>
      </c>
      <c r="CL25">
        <v>19</v>
      </c>
      <c r="CM25">
        <v>19</v>
      </c>
      <c r="CN25">
        <v>19</v>
      </c>
      <c r="CO25">
        <v>21</v>
      </c>
      <c r="CP25">
        <v>21</v>
      </c>
      <c r="CQ25">
        <v>22</v>
      </c>
      <c r="CR25">
        <v>12</v>
      </c>
      <c r="CS25">
        <v>12</v>
      </c>
      <c r="CT25">
        <v>12</v>
      </c>
      <c r="CU25">
        <v>12</v>
      </c>
      <c r="CV25">
        <v>12</v>
      </c>
      <c r="CW25">
        <v>12</v>
      </c>
      <c r="CX25">
        <v>12</v>
      </c>
      <c r="CY25">
        <v>12</v>
      </c>
      <c r="CZ25">
        <v>13</v>
      </c>
      <c r="DA25">
        <v>13</v>
      </c>
      <c r="DB25">
        <v>13</v>
      </c>
      <c r="DC25">
        <v>13</v>
      </c>
      <c r="DD25">
        <v>14</v>
      </c>
      <c r="DE25">
        <v>15</v>
      </c>
      <c r="DF25">
        <v>16</v>
      </c>
      <c r="DG25">
        <v>16</v>
      </c>
      <c r="DH25">
        <v>16</v>
      </c>
      <c r="DI25">
        <v>16</v>
      </c>
      <c r="DJ25">
        <v>16</v>
      </c>
      <c r="DK25">
        <v>17</v>
      </c>
      <c r="DL25">
        <v>16</v>
      </c>
      <c r="DM25">
        <v>16</v>
      </c>
      <c r="DN25">
        <v>16</v>
      </c>
      <c r="DO25">
        <v>16</v>
      </c>
      <c r="DP25">
        <v>16</v>
      </c>
      <c r="DQ25">
        <v>16</v>
      </c>
      <c r="DR25">
        <v>17</v>
      </c>
      <c r="DS25" s="2">
        <f t="shared" si="0"/>
        <v>34</v>
      </c>
      <c r="DT25" s="2">
        <f t="shared" si="1"/>
        <v>17</v>
      </c>
      <c r="DU25" s="2">
        <f t="shared" si="2"/>
        <v>-17</v>
      </c>
      <c r="DV25" s="3">
        <f t="shared" si="3"/>
        <v>-1</v>
      </c>
      <c r="DW25" s="3">
        <f t="shared" si="4"/>
        <v>2</v>
      </c>
      <c r="DX25" s="5" t="e">
        <f>VLOOKUP(A25,'продажи Вист'!A:D,4,0)</f>
        <v>#N/A</v>
      </c>
      <c r="DY25" s="6">
        <f t="shared" si="5"/>
        <v>0</v>
      </c>
      <c r="DZ25" s="6">
        <f t="shared" si="6"/>
        <v>0</v>
      </c>
      <c r="EA25" s="6">
        <f t="shared" si="7"/>
        <v>0</v>
      </c>
      <c r="EB25" s="6">
        <f t="shared" si="8"/>
        <v>0</v>
      </c>
      <c r="EC25" s="6">
        <f t="shared" si="9"/>
        <v>0</v>
      </c>
      <c r="ED25" s="6">
        <f t="shared" si="10"/>
        <v>0</v>
      </c>
      <c r="EE25" s="6">
        <f t="shared" si="11"/>
        <v>0</v>
      </c>
      <c r="EF25" s="6">
        <f t="shared" si="12"/>
        <v>0</v>
      </c>
      <c r="EG25" s="6">
        <f t="shared" si="13"/>
        <v>0</v>
      </c>
      <c r="EH25" s="6">
        <f t="shared" si="14"/>
        <v>0</v>
      </c>
      <c r="EI25" s="6">
        <f t="shared" si="15"/>
        <v>0</v>
      </c>
      <c r="EJ25" s="6">
        <f t="shared" si="16"/>
        <v>0</v>
      </c>
      <c r="EK25" s="6">
        <f t="shared" si="17"/>
        <v>0</v>
      </c>
      <c r="EL25" s="6">
        <f t="shared" si="18"/>
        <v>0</v>
      </c>
      <c r="EM25" s="6">
        <f t="shared" si="19"/>
        <v>0</v>
      </c>
      <c r="EN25" s="6">
        <f t="shared" si="20"/>
        <v>0</v>
      </c>
      <c r="EO25" s="6">
        <f t="shared" si="21"/>
        <v>0</v>
      </c>
      <c r="EP25" s="6">
        <f t="shared" si="22"/>
        <v>0</v>
      </c>
      <c r="EQ25" s="6">
        <f t="shared" si="23"/>
        <v>0</v>
      </c>
      <c r="ER25" s="6">
        <f t="shared" si="24"/>
        <v>-2.8571428571428571E-2</v>
      </c>
      <c r="ES25" s="6">
        <f t="shared" si="25"/>
        <v>-2.7777777777777776E-2</v>
      </c>
      <c r="ET25" s="6">
        <f t="shared" si="26"/>
        <v>0</v>
      </c>
      <c r="EU25" s="6">
        <f t="shared" si="27"/>
        <v>0</v>
      </c>
      <c r="EV25" s="6">
        <f t="shared" si="28"/>
        <v>0</v>
      </c>
      <c r="EW25" s="6">
        <f t="shared" si="29"/>
        <v>0</v>
      </c>
      <c r="EX25" s="6">
        <f t="shared" si="30"/>
        <v>0</v>
      </c>
      <c r="EY25" s="6">
        <f t="shared" si="31"/>
        <v>0</v>
      </c>
      <c r="EZ25" s="6">
        <f t="shared" si="32"/>
        <v>0</v>
      </c>
      <c r="FA25" s="6">
        <f t="shared" si="33"/>
        <v>0</v>
      </c>
      <c r="FB25" s="6">
        <f t="shared" si="34"/>
        <v>0</v>
      </c>
      <c r="FC25" s="6">
        <f t="shared" si="35"/>
        <v>0</v>
      </c>
      <c r="FD25" s="6">
        <f t="shared" si="36"/>
        <v>0</v>
      </c>
      <c r="FE25" s="6">
        <f t="shared" si="37"/>
        <v>0</v>
      </c>
      <c r="FF25" s="6">
        <f t="shared" si="38"/>
        <v>0</v>
      </c>
      <c r="FG25" s="6">
        <f t="shared" si="39"/>
        <v>0.44</v>
      </c>
      <c r="FH25" s="6">
        <f t="shared" si="40"/>
        <v>0</v>
      </c>
      <c r="FI25" s="6">
        <f t="shared" si="41"/>
        <v>0</v>
      </c>
      <c r="FJ25" s="6">
        <f t="shared" si="42"/>
        <v>0</v>
      </c>
      <c r="FK25" s="6">
        <f t="shared" si="43"/>
        <v>0</v>
      </c>
      <c r="FL25" s="6">
        <f t="shared" si="43"/>
        <v>0</v>
      </c>
      <c r="FM25" s="6">
        <f t="shared" si="44"/>
        <v>0</v>
      </c>
      <c r="FN25" s="6">
        <f t="shared" si="45"/>
        <v>0</v>
      </c>
      <c r="FO25" s="6">
        <f t="shared" si="46"/>
        <v>0</v>
      </c>
      <c r="FP25" s="6">
        <f t="shared" si="47"/>
        <v>0</v>
      </c>
      <c r="FQ25" s="6">
        <f t="shared" si="48"/>
        <v>0</v>
      </c>
      <c r="FR25" s="6">
        <f t="shared" si="49"/>
        <v>0</v>
      </c>
      <c r="FS25" s="6">
        <f t="shared" si="50"/>
        <v>0</v>
      </c>
      <c r="FT25" s="6">
        <f t="shared" si="51"/>
        <v>0</v>
      </c>
      <c r="FU25" s="6">
        <f t="shared" si="52"/>
        <v>4.1666666666666664E-2</v>
      </c>
      <c r="FV25" s="6">
        <f t="shared" si="53"/>
        <v>0</v>
      </c>
      <c r="FW25" s="6">
        <f t="shared" si="54"/>
        <v>-7.6923076923076927E-2</v>
      </c>
      <c r="FX25" s="6">
        <f t="shared" si="55"/>
        <v>0</v>
      </c>
      <c r="FY25" s="6">
        <f t="shared" si="56"/>
        <v>0</v>
      </c>
      <c r="FZ25" s="6">
        <f t="shared" si="57"/>
        <v>0</v>
      </c>
      <c r="GA25" s="6">
        <f t="shared" si="58"/>
        <v>0</v>
      </c>
      <c r="GB25" s="6">
        <f t="shared" si="59"/>
        <v>-3.7037037037037035E-2</v>
      </c>
      <c r="GC25" s="6">
        <f t="shared" si="60"/>
        <v>0</v>
      </c>
      <c r="GD25" s="6">
        <f t="shared" si="61"/>
        <v>0</v>
      </c>
      <c r="GE25" s="6">
        <f t="shared" si="62"/>
        <v>0.5</v>
      </c>
      <c r="GF25" s="6">
        <f t="shared" si="63"/>
        <v>0</v>
      </c>
      <c r="GG25" s="6">
        <f t="shared" si="64"/>
        <v>0</v>
      </c>
      <c r="GH25" s="6">
        <f t="shared" si="65"/>
        <v>0</v>
      </c>
      <c r="GI25" s="6">
        <f t="shared" si="66"/>
        <v>0</v>
      </c>
      <c r="GJ25" s="6">
        <f t="shared" si="67"/>
        <v>0</v>
      </c>
      <c r="GK25" s="6">
        <f t="shared" si="68"/>
        <v>0</v>
      </c>
      <c r="GL25" s="6">
        <f t="shared" si="69"/>
        <v>0</v>
      </c>
      <c r="GM25" s="6">
        <f t="shared" si="70"/>
        <v>0</v>
      </c>
      <c r="GN25" s="6">
        <f t="shared" si="71"/>
        <v>0</v>
      </c>
      <c r="GO25" s="6">
        <f t="shared" si="72"/>
        <v>0</v>
      </c>
      <c r="GP25" s="6">
        <f t="shared" si="73"/>
        <v>0</v>
      </c>
      <c r="GQ25" s="6">
        <f t="shared" si="74"/>
        <v>0</v>
      </c>
      <c r="GR25" s="6">
        <f t="shared" si="75"/>
        <v>-5.2631578947368418E-2</v>
      </c>
      <c r="GS25" s="6">
        <f t="shared" si="76"/>
        <v>-0.05</v>
      </c>
      <c r="GT25" s="6">
        <f t="shared" si="122"/>
        <v>5.2631578947368418E-2</v>
      </c>
      <c r="GU25" s="6">
        <f t="shared" si="77"/>
        <v>0</v>
      </c>
      <c r="GV25" s="6">
        <f t="shared" si="78"/>
        <v>0</v>
      </c>
      <c r="GW25" s="6">
        <f t="shared" si="79"/>
        <v>0</v>
      </c>
      <c r="GX25" s="6">
        <f t="shared" si="80"/>
        <v>-0.05</v>
      </c>
      <c r="GY25" s="6">
        <f t="shared" si="81"/>
        <v>0</v>
      </c>
      <c r="GZ25" s="6">
        <f t="shared" si="82"/>
        <v>-4.7619047619047616E-2</v>
      </c>
      <c r="HA25" s="6">
        <f t="shared" si="83"/>
        <v>0</v>
      </c>
      <c r="HB25" s="6">
        <f t="shared" si="84"/>
        <v>0</v>
      </c>
      <c r="HC25" s="6">
        <f t="shared" si="85"/>
        <v>0</v>
      </c>
      <c r="HD25" s="6">
        <f t="shared" si="86"/>
        <v>0</v>
      </c>
      <c r="HE25" s="6">
        <f t="shared" si="87"/>
        <v>0</v>
      </c>
      <c r="HF25" s="6">
        <f t="shared" si="88"/>
        <v>0</v>
      </c>
      <c r="HG25" s="6">
        <f t="shared" si="89"/>
        <v>0.10526315789473684</v>
      </c>
      <c r="HH25" s="6">
        <f t="shared" si="90"/>
        <v>0</v>
      </c>
      <c r="HI25" s="6">
        <f t="shared" si="91"/>
        <v>0</v>
      </c>
      <c r="HJ25" s="6">
        <f t="shared" si="92"/>
        <v>0</v>
      </c>
      <c r="HK25" s="6">
        <f t="shared" si="93"/>
        <v>-9.5238095238095233E-2</v>
      </c>
      <c r="HL25" s="6">
        <f t="shared" si="94"/>
        <v>0</v>
      </c>
      <c r="HM25" s="6">
        <f t="shared" si="95"/>
        <v>-4.5454545454545456E-2</v>
      </c>
      <c r="HN25" s="6">
        <f t="shared" si="96"/>
        <v>0.83333333333333337</v>
      </c>
      <c r="HO25" s="6">
        <f t="shared" si="97"/>
        <v>0</v>
      </c>
      <c r="HP25" s="6">
        <f t="shared" si="98"/>
        <v>0</v>
      </c>
      <c r="HQ25" s="6">
        <f t="shared" si="99"/>
        <v>0</v>
      </c>
      <c r="HR25" s="6">
        <f t="shared" si="100"/>
        <v>0</v>
      </c>
      <c r="HS25" s="6">
        <f t="shared" si="101"/>
        <v>0</v>
      </c>
      <c r="HT25" s="6">
        <f t="shared" si="102"/>
        <v>0</v>
      </c>
      <c r="HU25" s="6">
        <f t="shared" si="103"/>
        <v>0</v>
      </c>
      <c r="HV25" s="6">
        <f t="shared" si="123"/>
        <v>-7.6923076923076927E-2</v>
      </c>
      <c r="HW25" s="6">
        <f t="shared" si="104"/>
        <v>0</v>
      </c>
      <c r="HX25" s="6">
        <f t="shared" si="105"/>
        <v>0</v>
      </c>
      <c r="HY25" s="6">
        <f t="shared" si="106"/>
        <v>0</v>
      </c>
      <c r="HZ25" s="6">
        <f t="shared" si="107"/>
        <v>-7.1428571428571425E-2</v>
      </c>
      <c r="IA25" s="6">
        <f t="shared" si="108"/>
        <v>-6.6666666666666666E-2</v>
      </c>
      <c r="IB25" s="6">
        <f t="shared" si="109"/>
        <v>-6.25E-2</v>
      </c>
      <c r="IC25" s="6">
        <f t="shared" si="110"/>
        <v>0</v>
      </c>
      <c r="ID25" s="6">
        <f t="shared" si="111"/>
        <v>0</v>
      </c>
      <c r="IE25" s="6">
        <f t="shared" si="112"/>
        <v>0</v>
      </c>
      <c r="IF25" s="6">
        <f t="shared" si="113"/>
        <v>0</v>
      </c>
      <c r="IG25" s="6">
        <f t="shared" si="114"/>
        <v>-5.8823529411764705E-2</v>
      </c>
      <c r="IH25" s="6">
        <f t="shared" si="115"/>
        <v>6.25E-2</v>
      </c>
      <c r="II25" s="6">
        <f t="shared" si="116"/>
        <v>0</v>
      </c>
      <c r="IJ25" s="6">
        <f t="shared" si="117"/>
        <v>0</v>
      </c>
      <c r="IK25" s="6">
        <f t="shared" si="118"/>
        <v>0</v>
      </c>
      <c r="IL25" s="6">
        <f t="shared" si="119"/>
        <v>0</v>
      </c>
      <c r="IM25" s="6">
        <f t="shared" si="120"/>
        <v>0</v>
      </c>
      <c r="IN25" s="6">
        <f t="shared" si="121"/>
        <v>-5.8823529411764705E-2</v>
      </c>
    </row>
    <row r="26" spans="1:248" x14ac:dyDescent="0.3">
      <c r="A26" s="36" t="s">
        <v>26</v>
      </c>
      <c r="B26">
        <v>315</v>
      </c>
      <c r="C26">
        <v>316</v>
      </c>
      <c r="D26">
        <v>316</v>
      </c>
      <c r="E26">
        <v>316</v>
      </c>
      <c r="F26">
        <v>316</v>
      </c>
      <c r="G26">
        <v>316</v>
      </c>
      <c r="H26">
        <v>314</v>
      </c>
      <c r="I26">
        <v>315</v>
      </c>
      <c r="J26">
        <v>316</v>
      </c>
      <c r="K26">
        <v>316</v>
      </c>
      <c r="L26">
        <v>316</v>
      </c>
      <c r="M26">
        <v>316</v>
      </c>
      <c r="N26">
        <v>316</v>
      </c>
      <c r="O26">
        <v>318</v>
      </c>
      <c r="P26">
        <v>321</v>
      </c>
      <c r="Q26">
        <v>321</v>
      </c>
      <c r="R26">
        <v>323</v>
      </c>
      <c r="S26">
        <v>323</v>
      </c>
      <c r="T26">
        <v>323</v>
      </c>
      <c r="U26">
        <v>323</v>
      </c>
      <c r="V26">
        <v>326</v>
      </c>
      <c r="W26">
        <v>327</v>
      </c>
      <c r="X26">
        <v>327</v>
      </c>
      <c r="Y26">
        <v>327</v>
      </c>
      <c r="Z26">
        <v>327</v>
      </c>
      <c r="AA26">
        <v>327</v>
      </c>
      <c r="AB26">
        <v>327</v>
      </c>
      <c r="AC26">
        <v>327</v>
      </c>
      <c r="AD26">
        <v>330</v>
      </c>
      <c r="AE26">
        <v>330</v>
      </c>
      <c r="AF26">
        <v>330</v>
      </c>
      <c r="AG26">
        <v>330</v>
      </c>
      <c r="AH26">
        <v>285</v>
      </c>
      <c r="AI26">
        <v>230</v>
      </c>
      <c r="AJ26">
        <v>230</v>
      </c>
      <c r="AK26">
        <v>233</v>
      </c>
      <c r="AL26">
        <v>233</v>
      </c>
      <c r="AM26">
        <v>233</v>
      </c>
      <c r="AN26">
        <v>233</v>
      </c>
      <c r="AO26">
        <v>233</v>
      </c>
      <c r="AP26">
        <v>233</v>
      </c>
      <c r="AQ26">
        <v>233</v>
      </c>
      <c r="AR26">
        <v>238</v>
      </c>
      <c r="AS26">
        <v>238</v>
      </c>
      <c r="AT26">
        <v>239</v>
      </c>
      <c r="AU26">
        <v>239</v>
      </c>
      <c r="AV26">
        <v>239</v>
      </c>
      <c r="AW26">
        <v>241</v>
      </c>
      <c r="AX26">
        <v>241</v>
      </c>
      <c r="AY26">
        <v>242</v>
      </c>
      <c r="AZ26">
        <v>243</v>
      </c>
      <c r="BA26">
        <v>243</v>
      </c>
      <c r="BB26">
        <v>243</v>
      </c>
      <c r="BC26">
        <v>243</v>
      </c>
      <c r="BD26">
        <v>243</v>
      </c>
      <c r="BE26">
        <v>243</v>
      </c>
      <c r="BF26">
        <v>243</v>
      </c>
      <c r="BG26">
        <v>244</v>
      </c>
      <c r="BH26">
        <v>244</v>
      </c>
      <c r="BI26">
        <v>242</v>
      </c>
      <c r="BJ26">
        <v>242</v>
      </c>
      <c r="BK26">
        <v>242</v>
      </c>
      <c r="BL26">
        <v>246</v>
      </c>
      <c r="BM26">
        <v>252</v>
      </c>
      <c r="BN26">
        <v>253</v>
      </c>
      <c r="BO26">
        <v>255</v>
      </c>
      <c r="BP26">
        <v>255</v>
      </c>
      <c r="BQ26">
        <v>255</v>
      </c>
      <c r="BR26">
        <v>255</v>
      </c>
      <c r="BS26">
        <v>255</v>
      </c>
      <c r="BT26">
        <v>255</v>
      </c>
      <c r="BU26">
        <v>255</v>
      </c>
      <c r="BV26">
        <v>256</v>
      </c>
      <c r="BW26">
        <v>261</v>
      </c>
      <c r="BX26">
        <v>263</v>
      </c>
      <c r="BY26">
        <v>263</v>
      </c>
      <c r="BZ26">
        <v>263</v>
      </c>
      <c r="CA26">
        <v>263</v>
      </c>
      <c r="CB26">
        <v>263</v>
      </c>
      <c r="CC26">
        <v>264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>
        <v>265</v>
      </c>
      <c r="CK26">
        <v>266</v>
      </c>
      <c r="CL26">
        <v>266</v>
      </c>
      <c r="CM26">
        <v>266</v>
      </c>
      <c r="CN26">
        <v>266</v>
      </c>
      <c r="CO26">
        <v>266</v>
      </c>
      <c r="CP26">
        <v>266</v>
      </c>
      <c r="CQ26">
        <v>266</v>
      </c>
      <c r="CR26">
        <v>266</v>
      </c>
      <c r="CS26">
        <v>266</v>
      </c>
      <c r="CT26">
        <v>266</v>
      </c>
      <c r="CU26">
        <v>266</v>
      </c>
      <c r="CV26">
        <v>266</v>
      </c>
      <c r="CW26">
        <v>271</v>
      </c>
      <c r="CX26">
        <v>271</v>
      </c>
      <c r="CY26">
        <v>271</v>
      </c>
      <c r="CZ26">
        <v>279</v>
      </c>
      <c r="DA26">
        <v>279</v>
      </c>
      <c r="DB26">
        <v>279</v>
      </c>
      <c r="DC26">
        <v>281</v>
      </c>
      <c r="DD26">
        <v>282</v>
      </c>
      <c r="DE26">
        <v>289</v>
      </c>
      <c r="DF26">
        <v>295</v>
      </c>
      <c r="DG26">
        <v>297</v>
      </c>
      <c r="DH26">
        <v>297</v>
      </c>
      <c r="DI26">
        <v>297</v>
      </c>
      <c r="DJ26">
        <v>299</v>
      </c>
      <c r="DK26">
        <v>299</v>
      </c>
      <c r="DL26">
        <v>300</v>
      </c>
      <c r="DM26">
        <v>303</v>
      </c>
      <c r="DN26">
        <v>304</v>
      </c>
      <c r="DO26">
        <v>304</v>
      </c>
      <c r="DP26">
        <v>304</v>
      </c>
      <c r="DQ26">
        <v>307</v>
      </c>
      <c r="DR26">
        <v>308</v>
      </c>
      <c r="DS26" s="2">
        <f t="shared" si="0"/>
        <v>315</v>
      </c>
      <c r="DT26" s="2">
        <f t="shared" si="1"/>
        <v>308</v>
      </c>
      <c r="DU26" s="2">
        <f t="shared" si="2"/>
        <v>-7</v>
      </c>
      <c r="DV26" s="3">
        <f t="shared" si="3"/>
        <v>-2.2727272727272707E-2</v>
      </c>
      <c r="DW26" s="3">
        <f t="shared" si="4"/>
        <v>1.0227272727272727</v>
      </c>
      <c r="DX26" s="5">
        <f>VLOOKUP(A26,'продажи Вист'!A:D,4,0)</f>
        <v>5</v>
      </c>
      <c r="DY26" s="6">
        <f t="shared" si="5"/>
        <v>-3.1645569620253164E-3</v>
      </c>
      <c r="DZ26" s="6">
        <f t="shared" si="6"/>
        <v>0</v>
      </c>
      <c r="EA26" s="6">
        <f t="shared" si="7"/>
        <v>0</v>
      </c>
      <c r="EB26" s="6">
        <f t="shared" si="8"/>
        <v>0</v>
      </c>
      <c r="EC26" s="6">
        <f t="shared" si="9"/>
        <v>0</v>
      </c>
      <c r="ED26" s="6">
        <f t="shared" si="10"/>
        <v>6.369426751592357E-3</v>
      </c>
      <c r="EE26" s="6">
        <f t="shared" si="11"/>
        <v>-3.1746031746031746E-3</v>
      </c>
      <c r="EF26" s="6">
        <f t="shared" si="12"/>
        <v>-3.1645569620253164E-3</v>
      </c>
      <c r="EG26" s="6">
        <f t="shared" si="13"/>
        <v>0</v>
      </c>
      <c r="EH26" s="6">
        <f t="shared" si="14"/>
        <v>0</v>
      </c>
      <c r="EI26" s="6">
        <f t="shared" si="15"/>
        <v>0</v>
      </c>
      <c r="EJ26" s="6">
        <f t="shared" si="16"/>
        <v>0</v>
      </c>
      <c r="EK26" s="6">
        <f t="shared" si="17"/>
        <v>-6.2893081761006293E-3</v>
      </c>
      <c r="EL26" s="6">
        <f t="shared" si="18"/>
        <v>-9.3457943925233638E-3</v>
      </c>
      <c r="EM26" s="6">
        <f t="shared" si="19"/>
        <v>0</v>
      </c>
      <c r="EN26" s="6">
        <f t="shared" si="20"/>
        <v>-6.1919504643962852E-3</v>
      </c>
      <c r="EO26" s="6">
        <f t="shared" si="21"/>
        <v>0</v>
      </c>
      <c r="EP26" s="6">
        <f t="shared" si="22"/>
        <v>0</v>
      </c>
      <c r="EQ26" s="6">
        <f t="shared" si="23"/>
        <v>0</v>
      </c>
      <c r="ER26" s="6">
        <f t="shared" si="24"/>
        <v>-9.202453987730062E-3</v>
      </c>
      <c r="ES26" s="6">
        <f t="shared" si="25"/>
        <v>-3.0581039755351682E-3</v>
      </c>
      <c r="ET26" s="6">
        <f t="shared" si="26"/>
        <v>0</v>
      </c>
      <c r="EU26" s="6">
        <f t="shared" si="27"/>
        <v>0</v>
      </c>
      <c r="EV26" s="6">
        <f t="shared" si="28"/>
        <v>0</v>
      </c>
      <c r="EW26" s="6">
        <f t="shared" si="29"/>
        <v>0</v>
      </c>
      <c r="EX26" s="6">
        <f t="shared" si="30"/>
        <v>0</v>
      </c>
      <c r="EY26" s="6">
        <f t="shared" si="31"/>
        <v>0</v>
      </c>
      <c r="EZ26" s="6">
        <f t="shared" si="32"/>
        <v>-9.0909090909090905E-3</v>
      </c>
      <c r="FA26" s="6">
        <f t="shared" si="33"/>
        <v>0</v>
      </c>
      <c r="FB26" s="6">
        <f t="shared" si="34"/>
        <v>0</v>
      </c>
      <c r="FC26" s="6">
        <f t="shared" si="35"/>
        <v>0</v>
      </c>
      <c r="FD26" s="6">
        <f t="shared" si="36"/>
        <v>0.15789473684210525</v>
      </c>
      <c r="FE26" s="6">
        <f t="shared" si="37"/>
        <v>0.2391304347826087</v>
      </c>
      <c r="FF26" s="6">
        <f t="shared" si="38"/>
        <v>0</v>
      </c>
      <c r="FG26" s="6">
        <f t="shared" si="39"/>
        <v>-1.2875536480686695E-2</v>
      </c>
      <c r="FH26" s="6">
        <f t="shared" si="40"/>
        <v>0</v>
      </c>
      <c r="FI26" s="6">
        <f t="shared" si="41"/>
        <v>0</v>
      </c>
      <c r="FJ26" s="6">
        <f t="shared" si="42"/>
        <v>0</v>
      </c>
      <c r="FK26" s="6">
        <f t="shared" si="43"/>
        <v>0</v>
      </c>
      <c r="FL26" s="6">
        <f t="shared" si="43"/>
        <v>0</v>
      </c>
      <c r="FM26" s="6">
        <f t="shared" si="44"/>
        <v>0</v>
      </c>
      <c r="FN26" s="6">
        <f t="shared" si="45"/>
        <v>-2.100840336134454E-2</v>
      </c>
      <c r="FO26" s="6">
        <f t="shared" si="46"/>
        <v>0</v>
      </c>
      <c r="FP26" s="6">
        <f t="shared" si="47"/>
        <v>-4.1841004184100415E-3</v>
      </c>
      <c r="FQ26" s="6">
        <f t="shared" si="48"/>
        <v>0</v>
      </c>
      <c r="FR26" s="6">
        <f t="shared" si="49"/>
        <v>0</v>
      </c>
      <c r="FS26" s="6">
        <f t="shared" si="50"/>
        <v>-8.2987551867219917E-3</v>
      </c>
      <c r="FT26" s="6">
        <f t="shared" si="51"/>
        <v>0</v>
      </c>
      <c r="FU26" s="6">
        <f t="shared" si="52"/>
        <v>-4.1322314049586778E-3</v>
      </c>
      <c r="FV26" s="6">
        <f t="shared" si="53"/>
        <v>-4.11522633744856E-3</v>
      </c>
      <c r="FW26" s="6">
        <f t="shared" si="54"/>
        <v>0</v>
      </c>
      <c r="FX26" s="6">
        <f t="shared" si="55"/>
        <v>0</v>
      </c>
      <c r="FY26" s="6">
        <f t="shared" si="56"/>
        <v>0</v>
      </c>
      <c r="FZ26" s="6">
        <f t="shared" si="57"/>
        <v>0</v>
      </c>
      <c r="GA26" s="6">
        <f t="shared" si="58"/>
        <v>0</v>
      </c>
      <c r="GB26" s="6">
        <f t="shared" si="59"/>
        <v>0</v>
      </c>
      <c r="GC26" s="6">
        <f t="shared" si="60"/>
        <v>-4.0983606557377051E-3</v>
      </c>
      <c r="GD26" s="6">
        <f t="shared" si="61"/>
        <v>0</v>
      </c>
      <c r="GE26" s="6">
        <f t="shared" si="62"/>
        <v>8.2644628099173556E-3</v>
      </c>
      <c r="GF26" s="6">
        <f t="shared" si="63"/>
        <v>0</v>
      </c>
      <c r="GG26" s="6">
        <f t="shared" si="64"/>
        <v>0</v>
      </c>
      <c r="GH26" s="6">
        <f t="shared" si="65"/>
        <v>-1.6260162601626018E-2</v>
      </c>
      <c r="GI26" s="6">
        <f t="shared" si="66"/>
        <v>-2.3809523809523808E-2</v>
      </c>
      <c r="GJ26" s="6">
        <f t="shared" si="67"/>
        <v>-3.952569169960474E-3</v>
      </c>
      <c r="GK26" s="6">
        <f t="shared" si="68"/>
        <v>-7.8431372549019607E-3</v>
      </c>
      <c r="GL26" s="6">
        <f t="shared" si="69"/>
        <v>0</v>
      </c>
      <c r="GM26" s="6">
        <f t="shared" si="70"/>
        <v>0</v>
      </c>
      <c r="GN26" s="6">
        <f t="shared" si="71"/>
        <v>0</v>
      </c>
      <c r="GO26" s="6">
        <f t="shared" si="72"/>
        <v>0</v>
      </c>
      <c r="GP26" s="6">
        <f t="shared" si="73"/>
        <v>0</v>
      </c>
      <c r="GQ26" s="6">
        <f t="shared" si="74"/>
        <v>0</v>
      </c>
      <c r="GR26" s="6">
        <f t="shared" si="75"/>
        <v>-3.90625E-3</v>
      </c>
      <c r="GS26" s="6">
        <f t="shared" si="76"/>
        <v>-1.9157088122605363E-2</v>
      </c>
      <c r="GT26" s="6">
        <f t="shared" si="122"/>
        <v>-7.6045627376425855E-3</v>
      </c>
      <c r="GU26" s="6">
        <f t="shared" si="77"/>
        <v>0</v>
      </c>
      <c r="GV26" s="6">
        <f t="shared" si="78"/>
        <v>0</v>
      </c>
      <c r="GW26" s="6">
        <f t="shared" si="79"/>
        <v>0</v>
      </c>
      <c r="GX26" s="6">
        <f t="shared" si="80"/>
        <v>0</v>
      </c>
      <c r="GY26" s="6">
        <f t="shared" si="81"/>
        <v>-3.787878787878788E-3</v>
      </c>
      <c r="GZ26" s="6">
        <f t="shared" si="82"/>
        <v>-3.7735849056603774E-3</v>
      </c>
      <c r="HA26" s="6">
        <f t="shared" si="83"/>
        <v>0</v>
      </c>
      <c r="HB26" s="6">
        <f t="shared" si="84"/>
        <v>0</v>
      </c>
      <c r="HC26" s="6">
        <f t="shared" si="85"/>
        <v>0</v>
      </c>
      <c r="HD26" s="6">
        <f t="shared" si="86"/>
        <v>0</v>
      </c>
      <c r="HE26" s="6">
        <f t="shared" si="87"/>
        <v>0</v>
      </c>
      <c r="HF26" s="6">
        <f t="shared" si="88"/>
        <v>0</v>
      </c>
      <c r="HG26" s="6">
        <f t="shared" si="89"/>
        <v>-3.7593984962406013E-3</v>
      </c>
      <c r="HH26" s="6">
        <f t="shared" si="90"/>
        <v>0</v>
      </c>
      <c r="HI26" s="6">
        <f t="shared" si="91"/>
        <v>0</v>
      </c>
      <c r="HJ26" s="6">
        <f t="shared" si="92"/>
        <v>0</v>
      </c>
      <c r="HK26" s="6">
        <f t="shared" si="93"/>
        <v>0</v>
      </c>
      <c r="HL26" s="6">
        <f t="shared" si="94"/>
        <v>0</v>
      </c>
      <c r="HM26" s="6">
        <f t="shared" si="95"/>
        <v>0</v>
      </c>
      <c r="HN26" s="6">
        <f t="shared" si="96"/>
        <v>0</v>
      </c>
      <c r="HO26" s="6">
        <f t="shared" si="97"/>
        <v>0</v>
      </c>
      <c r="HP26" s="6">
        <f t="shared" si="98"/>
        <v>0</v>
      </c>
      <c r="HQ26" s="6">
        <f t="shared" si="99"/>
        <v>0</v>
      </c>
      <c r="HR26" s="6">
        <f t="shared" si="100"/>
        <v>0</v>
      </c>
      <c r="HS26" s="6">
        <f t="shared" si="101"/>
        <v>-1.8450184501845018E-2</v>
      </c>
      <c r="HT26" s="6">
        <f t="shared" si="102"/>
        <v>0</v>
      </c>
      <c r="HU26" s="6">
        <f t="shared" si="103"/>
        <v>0</v>
      </c>
      <c r="HV26" s="6">
        <f t="shared" si="123"/>
        <v>-2.8673835125448029E-2</v>
      </c>
      <c r="HW26" s="6">
        <f t="shared" si="104"/>
        <v>0</v>
      </c>
      <c r="HX26" s="6">
        <f t="shared" si="105"/>
        <v>0</v>
      </c>
      <c r="HY26" s="6">
        <f t="shared" si="106"/>
        <v>-7.1174377224199285E-3</v>
      </c>
      <c r="HZ26" s="6">
        <f t="shared" si="107"/>
        <v>-3.5460992907801418E-3</v>
      </c>
      <c r="IA26" s="6">
        <f t="shared" si="108"/>
        <v>-2.4221453287197232E-2</v>
      </c>
      <c r="IB26" s="6">
        <f t="shared" si="109"/>
        <v>-2.0338983050847456E-2</v>
      </c>
      <c r="IC26" s="6">
        <f t="shared" si="110"/>
        <v>-6.7340067340067337E-3</v>
      </c>
      <c r="ID26" s="6">
        <f t="shared" si="111"/>
        <v>0</v>
      </c>
      <c r="IE26" s="6">
        <f t="shared" si="112"/>
        <v>0</v>
      </c>
      <c r="IF26" s="6">
        <f t="shared" si="113"/>
        <v>-6.688963210702341E-3</v>
      </c>
      <c r="IG26" s="6">
        <f t="shared" si="114"/>
        <v>0</v>
      </c>
      <c r="IH26" s="6">
        <f t="shared" si="115"/>
        <v>-3.3333333333333335E-3</v>
      </c>
      <c r="II26" s="6">
        <f t="shared" si="116"/>
        <v>-9.9009900990099011E-3</v>
      </c>
      <c r="IJ26" s="6">
        <f t="shared" si="117"/>
        <v>-3.2894736842105261E-3</v>
      </c>
      <c r="IK26" s="6">
        <f t="shared" si="118"/>
        <v>0</v>
      </c>
      <c r="IL26" s="6">
        <f t="shared" si="119"/>
        <v>0</v>
      </c>
      <c r="IM26" s="6">
        <f t="shared" si="120"/>
        <v>-9.7719869706840382E-3</v>
      </c>
      <c r="IN26" s="6">
        <f t="shared" si="121"/>
        <v>-3.246753246753247E-3</v>
      </c>
    </row>
    <row r="27" spans="1:248" x14ac:dyDescent="0.3">
      <c r="A27" s="36" t="s">
        <v>27</v>
      </c>
      <c r="B27">
        <v>32</v>
      </c>
      <c r="C27">
        <v>32</v>
      </c>
      <c r="D27">
        <v>32</v>
      </c>
      <c r="E27">
        <v>32</v>
      </c>
      <c r="F27">
        <v>32</v>
      </c>
      <c r="G27">
        <v>32</v>
      </c>
      <c r="H27">
        <v>32</v>
      </c>
      <c r="I27">
        <v>32</v>
      </c>
      <c r="J27">
        <v>33</v>
      </c>
      <c r="K27">
        <v>33</v>
      </c>
      <c r="L27">
        <v>33</v>
      </c>
      <c r="M27">
        <v>33</v>
      </c>
      <c r="N27">
        <v>33</v>
      </c>
      <c r="O27">
        <v>33</v>
      </c>
      <c r="P27">
        <v>33</v>
      </c>
      <c r="Q27">
        <v>33</v>
      </c>
      <c r="R27">
        <v>33</v>
      </c>
      <c r="S27">
        <v>33</v>
      </c>
      <c r="T27">
        <v>33</v>
      </c>
      <c r="U27">
        <v>33</v>
      </c>
      <c r="V27">
        <v>34</v>
      </c>
      <c r="W27">
        <v>33</v>
      </c>
      <c r="X27">
        <v>34</v>
      </c>
      <c r="Y27">
        <v>34</v>
      </c>
      <c r="Z27">
        <v>34</v>
      </c>
      <c r="AA27">
        <v>34</v>
      </c>
      <c r="AB27">
        <v>34</v>
      </c>
      <c r="AC27">
        <v>35</v>
      </c>
      <c r="AD27">
        <v>35</v>
      </c>
      <c r="AE27">
        <v>35</v>
      </c>
      <c r="AF27">
        <v>35</v>
      </c>
      <c r="AG27">
        <v>35</v>
      </c>
      <c r="AH27">
        <v>35</v>
      </c>
      <c r="AI27">
        <v>35</v>
      </c>
      <c r="AJ27">
        <v>36</v>
      </c>
      <c r="AK27">
        <v>36</v>
      </c>
      <c r="AL27">
        <v>36</v>
      </c>
      <c r="AM27">
        <v>36</v>
      </c>
      <c r="AN27">
        <v>36</v>
      </c>
      <c r="AO27">
        <v>36</v>
      </c>
      <c r="AP27">
        <v>36</v>
      </c>
      <c r="AQ27">
        <v>36</v>
      </c>
      <c r="AR27">
        <v>37</v>
      </c>
      <c r="AS27">
        <v>36</v>
      </c>
      <c r="AT27">
        <v>36</v>
      </c>
      <c r="AU27">
        <v>36</v>
      </c>
      <c r="AV27">
        <v>36</v>
      </c>
      <c r="AW27">
        <v>36</v>
      </c>
      <c r="AX27">
        <v>27</v>
      </c>
      <c r="AY27">
        <v>27</v>
      </c>
      <c r="AZ27">
        <v>27</v>
      </c>
      <c r="BA27">
        <v>19</v>
      </c>
      <c r="BB27">
        <v>19</v>
      </c>
      <c r="BC27">
        <v>19</v>
      </c>
      <c r="BD27">
        <v>19</v>
      </c>
      <c r="BE27">
        <v>19</v>
      </c>
      <c r="BF27">
        <v>19</v>
      </c>
      <c r="BG27">
        <v>19</v>
      </c>
      <c r="BH27">
        <v>19</v>
      </c>
      <c r="BI27">
        <v>19</v>
      </c>
      <c r="BJ27">
        <v>19</v>
      </c>
      <c r="BK27">
        <v>19</v>
      </c>
      <c r="BL27">
        <v>19</v>
      </c>
      <c r="BM27">
        <v>19</v>
      </c>
      <c r="BN27">
        <v>19</v>
      </c>
      <c r="BO27">
        <v>19</v>
      </c>
      <c r="BP27">
        <v>19</v>
      </c>
      <c r="BQ27">
        <v>19</v>
      </c>
      <c r="BR27">
        <v>20</v>
      </c>
      <c r="BS27">
        <v>20</v>
      </c>
      <c r="BT27">
        <v>20</v>
      </c>
      <c r="BU27">
        <v>20</v>
      </c>
      <c r="BV27">
        <v>20</v>
      </c>
      <c r="BW27">
        <v>20</v>
      </c>
      <c r="BX27">
        <v>19</v>
      </c>
      <c r="BY27">
        <v>19</v>
      </c>
      <c r="BZ27">
        <v>19</v>
      </c>
      <c r="CA27">
        <v>19</v>
      </c>
      <c r="CB27">
        <v>21</v>
      </c>
      <c r="CC27">
        <v>21</v>
      </c>
      <c r="CD27">
        <v>21</v>
      </c>
      <c r="CE27">
        <v>21</v>
      </c>
      <c r="CF27">
        <v>21</v>
      </c>
      <c r="CG27">
        <v>21</v>
      </c>
      <c r="CH27">
        <v>21</v>
      </c>
      <c r="CI27">
        <v>21</v>
      </c>
      <c r="CJ27">
        <v>21</v>
      </c>
      <c r="CK27">
        <v>19</v>
      </c>
      <c r="CL27">
        <v>19</v>
      </c>
      <c r="CM27">
        <v>19</v>
      </c>
      <c r="CN27">
        <v>19</v>
      </c>
      <c r="CO27">
        <v>21</v>
      </c>
      <c r="CP27">
        <v>21</v>
      </c>
      <c r="CQ27">
        <v>22</v>
      </c>
      <c r="CR27">
        <v>12</v>
      </c>
      <c r="CS27">
        <v>12</v>
      </c>
      <c r="CT27">
        <v>12</v>
      </c>
      <c r="CU27">
        <v>12</v>
      </c>
      <c r="CV27">
        <v>12</v>
      </c>
      <c r="CW27">
        <v>13</v>
      </c>
      <c r="CX27">
        <v>13</v>
      </c>
      <c r="CY27">
        <v>14</v>
      </c>
      <c r="CZ27">
        <v>14</v>
      </c>
      <c r="DA27">
        <v>14</v>
      </c>
      <c r="DB27">
        <v>14</v>
      </c>
      <c r="DC27">
        <v>14</v>
      </c>
      <c r="DD27">
        <v>16</v>
      </c>
      <c r="DE27">
        <v>17</v>
      </c>
      <c r="DF27">
        <v>17</v>
      </c>
      <c r="DG27">
        <v>17</v>
      </c>
      <c r="DH27">
        <v>17</v>
      </c>
      <c r="DI27">
        <v>17</v>
      </c>
      <c r="DJ27">
        <v>19</v>
      </c>
      <c r="DK27">
        <v>19</v>
      </c>
      <c r="DL27">
        <v>19</v>
      </c>
      <c r="DM27">
        <v>19</v>
      </c>
      <c r="DN27">
        <v>19</v>
      </c>
      <c r="DO27">
        <v>19</v>
      </c>
      <c r="DP27">
        <v>19</v>
      </c>
      <c r="DQ27">
        <v>20</v>
      </c>
      <c r="DR27">
        <v>20</v>
      </c>
      <c r="DS27" s="2">
        <f t="shared" si="0"/>
        <v>32</v>
      </c>
      <c r="DT27" s="2">
        <f t="shared" si="1"/>
        <v>20</v>
      </c>
      <c r="DU27" s="2">
        <f t="shared" si="2"/>
        <v>-12</v>
      </c>
      <c r="DV27" s="3">
        <f t="shared" si="3"/>
        <v>-0.60000000000000009</v>
      </c>
      <c r="DW27" s="3">
        <f t="shared" si="4"/>
        <v>1.6</v>
      </c>
      <c r="DX27" s="5">
        <f>VLOOKUP(A27,'продажи Вист'!A:D,4,0)</f>
        <v>1</v>
      </c>
      <c r="DY27" s="6">
        <f t="shared" si="5"/>
        <v>0</v>
      </c>
      <c r="DZ27" s="6">
        <f t="shared" si="6"/>
        <v>0</v>
      </c>
      <c r="EA27" s="6">
        <f t="shared" si="7"/>
        <v>0</v>
      </c>
      <c r="EB27" s="6">
        <f t="shared" si="8"/>
        <v>0</v>
      </c>
      <c r="EC27" s="6">
        <f t="shared" si="9"/>
        <v>0</v>
      </c>
      <c r="ED27" s="6">
        <f t="shared" si="10"/>
        <v>0</v>
      </c>
      <c r="EE27" s="6">
        <f t="shared" si="11"/>
        <v>0</v>
      </c>
      <c r="EF27" s="6">
        <f t="shared" si="12"/>
        <v>-3.0303030303030304E-2</v>
      </c>
      <c r="EG27" s="6">
        <f t="shared" si="13"/>
        <v>0</v>
      </c>
      <c r="EH27" s="6">
        <f t="shared" si="14"/>
        <v>0</v>
      </c>
      <c r="EI27" s="6">
        <f t="shared" si="15"/>
        <v>0</v>
      </c>
      <c r="EJ27" s="6">
        <f t="shared" si="16"/>
        <v>0</v>
      </c>
      <c r="EK27" s="6">
        <f t="shared" si="17"/>
        <v>0</v>
      </c>
      <c r="EL27" s="6">
        <f t="shared" si="18"/>
        <v>0</v>
      </c>
      <c r="EM27" s="6">
        <f t="shared" si="19"/>
        <v>0</v>
      </c>
      <c r="EN27" s="6">
        <f t="shared" si="20"/>
        <v>0</v>
      </c>
      <c r="EO27" s="6">
        <f t="shared" si="21"/>
        <v>0</v>
      </c>
      <c r="EP27" s="6">
        <f t="shared" si="22"/>
        <v>0</v>
      </c>
      <c r="EQ27" s="6">
        <f t="shared" si="23"/>
        <v>0</v>
      </c>
      <c r="ER27" s="6">
        <f t="shared" si="24"/>
        <v>-2.9411764705882353E-2</v>
      </c>
      <c r="ES27" s="6">
        <f t="shared" si="25"/>
        <v>3.0303030303030304E-2</v>
      </c>
      <c r="ET27" s="6">
        <f t="shared" si="26"/>
        <v>-2.9411764705882353E-2</v>
      </c>
      <c r="EU27" s="6">
        <f t="shared" si="27"/>
        <v>0</v>
      </c>
      <c r="EV27" s="6">
        <f t="shared" si="28"/>
        <v>0</v>
      </c>
      <c r="EW27" s="6">
        <f t="shared" si="29"/>
        <v>0</v>
      </c>
      <c r="EX27" s="6">
        <f t="shared" si="30"/>
        <v>0</v>
      </c>
      <c r="EY27" s="6">
        <f t="shared" si="31"/>
        <v>-2.8571428571428571E-2</v>
      </c>
      <c r="EZ27" s="6">
        <f t="shared" si="32"/>
        <v>0</v>
      </c>
      <c r="FA27" s="6">
        <f t="shared" si="33"/>
        <v>0</v>
      </c>
      <c r="FB27" s="6">
        <f t="shared" si="34"/>
        <v>0</v>
      </c>
      <c r="FC27" s="6">
        <f t="shared" si="35"/>
        <v>0</v>
      </c>
      <c r="FD27" s="6">
        <f t="shared" si="36"/>
        <v>0</v>
      </c>
      <c r="FE27" s="6">
        <f t="shared" si="37"/>
        <v>0</v>
      </c>
      <c r="FF27" s="6">
        <f t="shared" si="38"/>
        <v>-2.7777777777777776E-2</v>
      </c>
      <c r="FG27" s="6">
        <f t="shared" si="39"/>
        <v>0</v>
      </c>
      <c r="FH27" s="6">
        <f t="shared" si="40"/>
        <v>0</v>
      </c>
      <c r="FI27" s="6">
        <f t="shared" si="41"/>
        <v>0</v>
      </c>
      <c r="FJ27" s="6">
        <f t="shared" si="42"/>
        <v>0</v>
      </c>
      <c r="FK27" s="6">
        <f t="shared" si="43"/>
        <v>0</v>
      </c>
      <c r="FL27" s="6">
        <f t="shared" si="43"/>
        <v>0</v>
      </c>
      <c r="FM27" s="6">
        <f t="shared" si="44"/>
        <v>0</v>
      </c>
      <c r="FN27" s="6">
        <f t="shared" si="45"/>
        <v>-2.7027027027027029E-2</v>
      </c>
      <c r="FO27" s="6">
        <f t="shared" si="46"/>
        <v>2.7777777777777776E-2</v>
      </c>
      <c r="FP27" s="6">
        <f t="shared" si="47"/>
        <v>0</v>
      </c>
      <c r="FQ27" s="6">
        <f t="shared" si="48"/>
        <v>0</v>
      </c>
      <c r="FR27" s="6">
        <f t="shared" si="49"/>
        <v>0</v>
      </c>
      <c r="FS27" s="6">
        <f t="shared" si="50"/>
        <v>0</v>
      </c>
      <c r="FT27" s="6">
        <f t="shared" si="51"/>
        <v>0.33333333333333331</v>
      </c>
      <c r="FU27" s="6">
        <f t="shared" si="52"/>
        <v>0</v>
      </c>
      <c r="FV27" s="6">
        <f t="shared" si="53"/>
        <v>0</v>
      </c>
      <c r="FW27" s="6">
        <f t="shared" si="54"/>
        <v>0.42105263157894735</v>
      </c>
      <c r="FX27" s="6">
        <f t="shared" si="55"/>
        <v>0</v>
      </c>
      <c r="FY27" s="6">
        <f t="shared" si="56"/>
        <v>0</v>
      </c>
      <c r="FZ27" s="6">
        <f t="shared" si="57"/>
        <v>0</v>
      </c>
      <c r="GA27" s="6">
        <f t="shared" si="58"/>
        <v>0</v>
      </c>
      <c r="GB27" s="6">
        <f t="shared" si="59"/>
        <v>0</v>
      </c>
      <c r="GC27" s="6">
        <f t="shared" si="60"/>
        <v>0</v>
      </c>
      <c r="GD27" s="6">
        <f t="shared" si="61"/>
        <v>0</v>
      </c>
      <c r="GE27" s="6">
        <f t="shared" si="62"/>
        <v>0</v>
      </c>
      <c r="GF27" s="6">
        <f t="shared" si="63"/>
        <v>0</v>
      </c>
      <c r="GG27" s="6">
        <f t="shared" si="64"/>
        <v>0</v>
      </c>
      <c r="GH27" s="6">
        <f t="shared" si="65"/>
        <v>0</v>
      </c>
      <c r="GI27" s="6">
        <f t="shared" si="66"/>
        <v>0</v>
      </c>
      <c r="GJ27" s="6">
        <f t="shared" si="67"/>
        <v>0</v>
      </c>
      <c r="GK27" s="6">
        <f t="shared" si="68"/>
        <v>0</v>
      </c>
      <c r="GL27" s="6">
        <f t="shared" si="69"/>
        <v>0</v>
      </c>
      <c r="GM27" s="6">
        <f t="shared" si="70"/>
        <v>0</v>
      </c>
      <c r="GN27" s="6">
        <f t="shared" si="71"/>
        <v>-0.05</v>
      </c>
      <c r="GO27" s="6">
        <f t="shared" si="72"/>
        <v>0</v>
      </c>
      <c r="GP27" s="6">
        <f t="shared" si="73"/>
        <v>0</v>
      </c>
      <c r="GQ27" s="6">
        <f t="shared" si="74"/>
        <v>0</v>
      </c>
      <c r="GR27" s="6">
        <f t="shared" si="75"/>
        <v>0</v>
      </c>
      <c r="GS27" s="6">
        <f t="shared" si="76"/>
        <v>0</v>
      </c>
      <c r="GT27" s="6">
        <f t="shared" si="122"/>
        <v>5.2631578947368418E-2</v>
      </c>
      <c r="GU27" s="6">
        <f t="shared" si="77"/>
        <v>0</v>
      </c>
      <c r="GV27" s="6">
        <f t="shared" si="78"/>
        <v>0</v>
      </c>
      <c r="GW27" s="6">
        <f t="shared" si="79"/>
        <v>0</v>
      </c>
      <c r="GX27" s="6">
        <f t="shared" si="80"/>
        <v>-9.5238095238095233E-2</v>
      </c>
      <c r="GY27" s="6">
        <f t="shared" si="81"/>
        <v>0</v>
      </c>
      <c r="GZ27" s="6">
        <f t="shared" si="82"/>
        <v>0</v>
      </c>
      <c r="HA27" s="6">
        <f t="shared" si="83"/>
        <v>0</v>
      </c>
      <c r="HB27" s="6">
        <f t="shared" si="84"/>
        <v>0</v>
      </c>
      <c r="HC27" s="6">
        <f t="shared" si="85"/>
        <v>0</v>
      </c>
      <c r="HD27" s="6">
        <f t="shared" si="86"/>
        <v>0</v>
      </c>
      <c r="HE27" s="6">
        <f t="shared" si="87"/>
        <v>0</v>
      </c>
      <c r="HF27" s="6">
        <f t="shared" si="88"/>
        <v>0</v>
      </c>
      <c r="HG27" s="6">
        <f t="shared" si="89"/>
        <v>0.10526315789473684</v>
      </c>
      <c r="HH27" s="6">
        <f t="shared" si="90"/>
        <v>0</v>
      </c>
      <c r="HI27" s="6">
        <f t="shared" si="91"/>
        <v>0</v>
      </c>
      <c r="HJ27" s="6">
        <f t="shared" si="92"/>
        <v>0</v>
      </c>
      <c r="HK27" s="6">
        <f t="shared" si="93"/>
        <v>-9.5238095238095233E-2</v>
      </c>
      <c r="HL27" s="6">
        <f t="shared" si="94"/>
        <v>0</v>
      </c>
      <c r="HM27" s="6">
        <f t="shared" si="95"/>
        <v>-4.5454545454545456E-2</v>
      </c>
      <c r="HN27" s="6">
        <f t="shared" si="96"/>
        <v>0.83333333333333337</v>
      </c>
      <c r="HO27" s="6">
        <f t="shared" si="97"/>
        <v>0</v>
      </c>
      <c r="HP27" s="6">
        <f t="shared" si="98"/>
        <v>0</v>
      </c>
      <c r="HQ27" s="6">
        <f t="shared" si="99"/>
        <v>0</v>
      </c>
      <c r="HR27" s="6">
        <f t="shared" si="100"/>
        <v>0</v>
      </c>
      <c r="HS27" s="6">
        <f t="shared" si="101"/>
        <v>-7.6923076923076927E-2</v>
      </c>
      <c r="HT27" s="6">
        <f t="shared" si="102"/>
        <v>0</v>
      </c>
      <c r="HU27" s="6">
        <f t="shared" si="103"/>
        <v>-7.1428571428571425E-2</v>
      </c>
      <c r="HV27" s="6">
        <f t="shared" si="123"/>
        <v>0</v>
      </c>
      <c r="HW27" s="6">
        <f t="shared" si="104"/>
        <v>0</v>
      </c>
      <c r="HX27" s="6">
        <f t="shared" si="105"/>
        <v>0</v>
      </c>
      <c r="HY27" s="6">
        <f t="shared" si="106"/>
        <v>0</v>
      </c>
      <c r="HZ27" s="6">
        <f t="shared" si="107"/>
        <v>-0.125</v>
      </c>
      <c r="IA27" s="6">
        <f t="shared" si="108"/>
        <v>-5.8823529411764705E-2</v>
      </c>
      <c r="IB27" s="6">
        <f t="shared" si="109"/>
        <v>0</v>
      </c>
      <c r="IC27" s="6">
        <f t="shared" si="110"/>
        <v>0</v>
      </c>
      <c r="ID27" s="6">
        <f t="shared" si="111"/>
        <v>0</v>
      </c>
      <c r="IE27" s="6">
        <f t="shared" si="112"/>
        <v>0</v>
      </c>
      <c r="IF27" s="6">
        <f t="shared" si="113"/>
        <v>-0.10526315789473684</v>
      </c>
      <c r="IG27" s="6">
        <f t="shared" si="114"/>
        <v>0</v>
      </c>
      <c r="IH27" s="6">
        <f t="shared" si="115"/>
        <v>0</v>
      </c>
      <c r="II27" s="6">
        <f t="shared" si="116"/>
        <v>0</v>
      </c>
      <c r="IJ27" s="6">
        <f t="shared" si="117"/>
        <v>0</v>
      </c>
      <c r="IK27" s="6">
        <f t="shared" si="118"/>
        <v>0</v>
      </c>
      <c r="IL27" s="6">
        <f t="shared" si="119"/>
        <v>0</v>
      </c>
      <c r="IM27" s="6">
        <f t="shared" si="120"/>
        <v>-0.05</v>
      </c>
      <c r="IN27" s="6">
        <f t="shared" si="121"/>
        <v>0</v>
      </c>
    </row>
    <row r="28" spans="1:248" x14ac:dyDescent="0.3">
      <c r="A28" t="s">
        <v>29</v>
      </c>
      <c r="B28">
        <v>5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5</v>
      </c>
      <c r="K28">
        <v>5</v>
      </c>
      <c r="L28">
        <v>5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5</v>
      </c>
      <c r="T28">
        <v>5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5</v>
      </c>
      <c r="AB28">
        <v>5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4</v>
      </c>
      <c r="AM28">
        <v>4</v>
      </c>
      <c r="AN28">
        <v>4</v>
      </c>
      <c r="AO28">
        <v>4</v>
      </c>
      <c r="AP28">
        <v>4</v>
      </c>
      <c r="AQ28">
        <v>4</v>
      </c>
      <c r="AR28">
        <v>4</v>
      </c>
      <c r="AS28">
        <v>4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4</v>
      </c>
      <c r="BO28">
        <v>4</v>
      </c>
      <c r="BP28">
        <v>4</v>
      </c>
      <c r="BQ28">
        <v>4</v>
      </c>
      <c r="BR28">
        <v>4</v>
      </c>
      <c r="BS28">
        <v>4</v>
      </c>
      <c r="BT28">
        <v>4</v>
      </c>
      <c r="BU28">
        <v>4</v>
      </c>
      <c r="BV28">
        <v>4</v>
      </c>
      <c r="BW28">
        <v>4</v>
      </c>
      <c r="BX28">
        <v>4</v>
      </c>
      <c r="BY28">
        <v>4</v>
      </c>
      <c r="BZ28">
        <v>4</v>
      </c>
      <c r="CA28">
        <v>4</v>
      </c>
      <c r="CB28">
        <v>4</v>
      </c>
      <c r="CC28">
        <v>4</v>
      </c>
      <c r="CD28">
        <v>4</v>
      </c>
      <c r="CE28">
        <v>4</v>
      </c>
      <c r="CF28">
        <v>4</v>
      </c>
      <c r="CG28">
        <v>4</v>
      </c>
      <c r="CH28">
        <v>4</v>
      </c>
      <c r="CI28">
        <v>4</v>
      </c>
      <c r="CJ28">
        <v>4</v>
      </c>
      <c r="CK28">
        <v>4</v>
      </c>
      <c r="CL28">
        <v>4</v>
      </c>
      <c r="CM28">
        <v>4</v>
      </c>
      <c r="CN28">
        <v>4</v>
      </c>
      <c r="CO28">
        <v>4</v>
      </c>
      <c r="CP28">
        <v>4</v>
      </c>
      <c r="CQ28">
        <v>4</v>
      </c>
      <c r="CR28">
        <v>4</v>
      </c>
      <c r="CS28">
        <v>4</v>
      </c>
      <c r="CT28">
        <v>4</v>
      </c>
      <c r="CU28">
        <v>4</v>
      </c>
      <c r="CV28">
        <v>4</v>
      </c>
      <c r="CW28">
        <v>4</v>
      </c>
      <c r="CX28">
        <v>4</v>
      </c>
      <c r="CY28">
        <v>4</v>
      </c>
      <c r="CZ28">
        <v>4</v>
      </c>
      <c r="DA28">
        <v>4</v>
      </c>
      <c r="DB28">
        <v>4</v>
      </c>
      <c r="DC28">
        <v>4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 s="2">
        <f t="shared" si="0"/>
        <v>5</v>
      </c>
      <c r="DT28" s="2">
        <f t="shared" si="1"/>
        <v>1</v>
      </c>
      <c r="DU28" s="2">
        <f t="shared" si="2"/>
        <v>-4</v>
      </c>
      <c r="DV28" s="3">
        <f t="shared" si="3"/>
        <v>-4</v>
      </c>
      <c r="DW28" s="3">
        <f t="shared" si="4"/>
        <v>5</v>
      </c>
      <c r="DX28" s="5">
        <f>VLOOKUP(A28,'продажи Вист'!A:D,4,0)</f>
        <v>0</v>
      </c>
      <c r="DY28" s="6">
        <f t="shared" si="5"/>
        <v>0</v>
      </c>
      <c r="DZ28" s="6">
        <f t="shared" si="6"/>
        <v>0</v>
      </c>
      <c r="EA28" s="6">
        <f t="shared" si="7"/>
        <v>0</v>
      </c>
      <c r="EB28" s="6">
        <f t="shared" si="8"/>
        <v>0</v>
      </c>
      <c r="EC28" s="6">
        <f t="shared" si="9"/>
        <v>0</v>
      </c>
      <c r="ED28" s="6">
        <f t="shared" si="10"/>
        <v>0</v>
      </c>
      <c r="EE28" s="6">
        <f t="shared" si="11"/>
        <v>0</v>
      </c>
      <c r="EF28" s="6">
        <f t="shared" si="12"/>
        <v>0</v>
      </c>
      <c r="EG28" s="6">
        <f t="shared" si="13"/>
        <v>0</v>
      </c>
      <c r="EH28" s="6">
        <f t="shared" si="14"/>
        <v>0</v>
      </c>
      <c r="EI28" s="6">
        <f t="shared" si="15"/>
        <v>0</v>
      </c>
      <c r="EJ28" s="6">
        <f t="shared" si="16"/>
        <v>0</v>
      </c>
      <c r="EK28" s="6">
        <f t="shared" si="17"/>
        <v>0</v>
      </c>
      <c r="EL28" s="6">
        <f t="shared" si="18"/>
        <v>0</v>
      </c>
      <c r="EM28" s="6">
        <f t="shared" si="19"/>
        <v>0</v>
      </c>
      <c r="EN28" s="6">
        <f t="shared" si="20"/>
        <v>0</v>
      </c>
      <c r="EO28" s="6">
        <f t="shared" si="21"/>
        <v>0</v>
      </c>
      <c r="EP28" s="6">
        <f t="shared" si="22"/>
        <v>0</v>
      </c>
      <c r="EQ28" s="6">
        <f t="shared" si="23"/>
        <v>0</v>
      </c>
      <c r="ER28" s="6">
        <f t="shared" si="24"/>
        <v>0</v>
      </c>
      <c r="ES28" s="6">
        <f t="shared" si="25"/>
        <v>0</v>
      </c>
      <c r="ET28" s="6">
        <f t="shared" si="26"/>
        <v>0</v>
      </c>
      <c r="EU28" s="6">
        <f t="shared" si="27"/>
        <v>0</v>
      </c>
      <c r="EV28" s="6">
        <f t="shared" si="28"/>
        <v>0</v>
      </c>
      <c r="EW28" s="6">
        <f t="shared" si="29"/>
        <v>0</v>
      </c>
      <c r="EX28" s="6">
        <f t="shared" si="30"/>
        <v>0</v>
      </c>
      <c r="EY28" s="6">
        <f t="shared" si="31"/>
        <v>0.25</v>
      </c>
      <c r="EZ28" s="6">
        <f t="shared" si="32"/>
        <v>0</v>
      </c>
      <c r="FA28" s="6">
        <f t="shared" si="33"/>
        <v>0</v>
      </c>
      <c r="FB28" s="6">
        <f t="shared" si="34"/>
        <v>0</v>
      </c>
      <c r="FC28" s="6">
        <f t="shared" si="35"/>
        <v>0</v>
      </c>
      <c r="FD28" s="6">
        <f t="shared" si="36"/>
        <v>0</v>
      </c>
      <c r="FE28" s="6">
        <f t="shared" si="37"/>
        <v>0</v>
      </c>
      <c r="FF28" s="6">
        <f t="shared" si="38"/>
        <v>0</v>
      </c>
      <c r="FG28" s="6">
        <f t="shared" si="39"/>
        <v>0</v>
      </c>
      <c r="FH28" s="6">
        <f t="shared" si="40"/>
        <v>0</v>
      </c>
      <c r="FI28" s="6">
        <f t="shared" si="41"/>
        <v>0</v>
      </c>
      <c r="FJ28" s="6">
        <f t="shared" si="42"/>
        <v>0</v>
      </c>
      <c r="FK28" s="6">
        <f t="shared" si="43"/>
        <v>0</v>
      </c>
      <c r="FL28" s="6">
        <f t="shared" si="43"/>
        <v>0</v>
      </c>
      <c r="FM28" s="6">
        <f t="shared" si="44"/>
        <v>0</v>
      </c>
      <c r="FN28" s="6">
        <f t="shared" si="45"/>
        <v>0</v>
      </c>
      <c r="FO28" s="6">
        <f t="shared" si="46"/>
        <v>0</v>
      </c>
      <c r="FP28" s="6">
        <f t="shared" si="47"/>
        <v>0</v>
      </c>
      <c r="FQ28" s="6">
        <f t="shared" si="48"/>
        <v>0</v>
      </c>
      <c r="FR28" s="6">
        <f t="shared" si="49"/>
        <v>0</v>
      </c>
      <c r="FS28" s="6">
        <f t="shared" si="50"/>
        <v>0</v>
      </c>
      <c r="FT28" s="6">
        <f t="shared" si="51"/>
        <v>0</v>
      </c>
      <c r="FU28" s="6">
        <f t="shared" si="52"/>
        <v>0</v>
      </c>
      <c r="FV28" s="6">
        <f t="shared" si="53"/>
        <v>0</v>
      </c>
      <c r="FW28" s="6">
        <f t="shared" si="54"/>
        <v>0</v>
      </c>
      <c r="FX28" s="6">
        <f t="shared" si="55"/>
        <v>0</v>
      </c>
      <c r="FY28" s="6">
        <f t="shared" si="56"/>
        <v>0</v>
      </c>
      <c r="FZ28" s="6">
        <f t="shared" si="57"/>
        <v>0</v>
      </c>
      <c r="GA28" s="6">
        <f t="shared" si="58"/>
        <v>0</v>
      </c>
      <c r="GB28" s="6">
        <f t="shared" si="59"/>
        <v>0</v>
      </c>
      <c r="GC28" s="6">
        <f t="shared" si="60"/>
        <v>0</v>
      </c>
      <c r="GD28" s="6">
        <f t="shared" si="61"/>
        <v>0</v>
      </c>
      <c r="GE28" s="6">
        <f t="shared" si="62"/>
        <v>0</v>
      </c>
      <c r="GF28" s="6">
        <f t="shared" si="63"/>
        <v>0</v>
      </c>
      <c r="GG28" s="6">
        <f t="shared" si="64"/>
        <v>0</v>
      </c>
      <c r="GH28" s="6">
        <f t="shared" si="65"/>
        <v>0</v>
      </c>
      <c r="GI28" s="6">
        <f t="shared" si="66"/>
        <v>0</v>
      </c>
      <c r="GJ28" s="6">
        <f t="shared" si="67"/>
        <v>0</v>
      </c>
      <c r="GK28" s="6">
        <f t="shared" si="68"/>
        <v>0</v>
      </c>
      <c r="GL28" s="6">
        <f t="shared" si="69"/>
        <v>0</v>
      </c>
      <c r="GM28" s="6">
        <f t="shared" si="70"/>
        <v>0</v>
      </c>
      <c r="GN28" s="6">
        <f t="shared" si="71"/>
        <v>0</v>
      </c>
      <c r="GO28" s="6">
        <f t="shared" si="72"/>
        <v>0</v>
      </c>
      <c r="GP28" s="6">
        <f t="shared" si="73"/>
        <v>0</v>
      </c>
      <c r="GQ28" s="6">
        <f t="shared" si="74"/>
        <v>0</v>
      </c>
      <c r="GR28" s="6">
        <f t="shared" si="75"/>
        <v>0</v>
      </c>
      <c r="GS28" s="6">
        <f t="shared" si="76"/>
        <v>0</v>
      </c>
      <c r="GT28" s="6">
        <f t="shared" si="122"/>
        <v>0</v>
      </c>
      <c r="GU28" s="6">
        <f t="shared" si="77"/>
        <v>0</v>
      </c>
      <c r="GV28" s="6">
        <f t="shared" si="78"/>
        <v>0</v>
      </c>
      <c r="GW28" s="6">
        <f t="shared" si="79"/>
        <v>0</v>
      </c>
      <c r="GX28" s="6">
        <f t="shared" si="80"/>
        <v>0</v>
      </c>
      <c r="GY28" s="6">
        <f t="shared" si="81"/>
        <v>0</v>
      </c>
      <c r="GZ28" s="6">
        <f t="shared" si="82"/>
        <v>0</v>
      </c>
      <c r="HA28" s="6">
        <f t="shared" si="83"/>
        <v>0</v>
      </c>
      <c r="HB28" s="6">
        <f t="shared" si="84"/>
        <v>0</v>
      </c>
      <c r="HC28" s="6">
        <f t="shared" si="85"/>
        <v>0</v>
      </c>
      <c r="HD28" s="6">
        <f t="shared" si="86"/>
        <v>0</v>
      </c>
      <c r="HE28" s="6">
        <f t="shared" si="87"/>
        <v>0</v>
      </c>
      <c r="HF28" s="6">
        <f t="shared" si="88"/>
        <v>0</v>
      </c>
      <c r="HG28" s="6">
        <f t="shared" si="89"/>
        <v>0</v>
      </c>
      <c r="HH28" s="6">
        <f t="shared" si="90"/>
        <v>0</v>
      </c>
      <c r="HI28" s="6">
        <f t="shared" si="91"/>
        <v>0</v>
      </c>
      <c r="HJ28" s="6">
        <f t="shared" si="92"/>
        <v>0</v>
      </c>
      <c r="HK28" s="6">
        <f t="shared" si="93"/>
        <v>0</v>
      </c>
      <c r="HL28" s="6">
        <f t="shared" si="94"/>
        <v>0</v>
      </c>
      <c r="HM28" s="6">
        <f t="shared" si="95"/>
        <v>0</v>
      </c>
      <c r="HN28" s="6">
        <f t="shared" si="96"/>
        <v>0</v>
      </c>
      <c r="HO28" s="6">
        <f t="shared" si="97"/>
        <v>0</v>
      </c>
      <c r="HP28" s="6">
        <f t="shared" si="98"/>
        <v>0</v>
      </c>
      <c r="HQ28" s="6">
        <f t="shared" si="99"/>
        <v>0</v>
      </c>
      <c r="HR28" s="6">
        <f t="shared" si="100"/>
        <v>0</v>
      </c>
      <c r="HS28" s="6">
        <f t="shared" si="101"/>
        <v>0</v>
      </c>
      <c r="HT28" s="6">
        <f t="shared" si="102"/>
        <v>0</v>
      </c>
      <c r="HU28" s="6">
        <f t="shared" si="103"/>
        <v>0</v>
      </c>
      <c r="HV28" s="6">
        <f t="shared" si="123"/>
        <v>0</v>
      </c>
      <c r="HW28" s="6">
        <f t="shared" si="104"/>
        <v>0</v>
      </c>
      <c r="HX28" s="6">
        <f t="shared" si="105"/>
        <v>0</v>
      </c>
      <c r="HY28" s="6">
        <f t="shared" si="106"/>
        <v>0</v>
      </c>
      <c r="HZ28" s="6">
        <f t="shared" si="107"/>
        <v>0</v>
      </c>
      <c r="IA28" s="6">
        <f t="shared" si="108"/>
        <v>0</v>
      </c>
      <c r="IB28" s="6">
        <f t="shared" si="109"/>
        <v>0</v>
      </c>
      <c r="IC28" s="6">
        <f t="shared" si="110"/>
        <v>0</v>
      </c>
      <c r="ID28" s="6">
        <f t="shared" si="111"/>
        <v>0</v>
      </c>
      <c r="IE28" s="6">
        <f t="shared" si="112"/>
        <v>3</v>
      </c>
      <c r="IF28" s="6">
        <f t="shared" si="113"/>
        <v>0</v>
      </c>
      <c r="IG28" s="6">
        <f t="shared" si="114"/>
        <v>0</v>
      </c>
      <c r="IH28" s="6">
        <f t="shared" si="115"/>
        <v>0</v>
      </c>
      <c r="II28" s="6">
        <f t="shared" si="116"/>
        <v>0</v>
      </c>
      <c r="IJ28" s="6">
        <f t="shared" si="117"/>
        <v>0</v>
      </c>
      <c r="IK28" s="6">
        <f t="shared" si="118"/>
        <v>0</v>
      </c>
      <c r="IL28" s="6">
        <f t="shared" si="119"/>
        <v>0</v>
      </c>
      <c r="IM28" s="6">
        <f t="shared" si="120"/>
        <v>0</v>
      </c>
      <c r="IN28" s="6">
        <f t="shared" si="121"/>
        <v>0</v>
      </c>
    </row>
    <row r="29" spans="1:248" x14ac:dyDescent="0.3">
      <c r="A29" t="s">
        <v>30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 s="2">
        <f t="shared" si="0"/>
        <v>0</v>
      </c>
      <c r="DT29" s="2">
        <f t="shared" si="1"/>
        <v>0</v>
      </c>
      <c r="DU29" s="2">
        <f t="shared" si="2"/>
        <v>0</v>
      </c>
      <c r="DV29" s="3" t="e">
        <f t="shared" si="3"/>
        <v>#DIV/0!</v>
      </c>
      <c r="DW29" s="3" t="e">
        <f t="shared" si="4"/>
        <v>#DIV/0!</v>
      </c>
      <c r="DX29" s="5" t="e">
        <f>VLOOKUP(A29,'продажи Вист'!A:D,4,0)</f>
        <v>#N/A</v>
      </c>
      <c r="DY29" s="6" t="e">
        <f t="shared" si="5"/>
        <v>#DIV/0!</v>
      </c>
      <c r="DZ29" s="6" t="e">
        <f t="shared" si="6"/>
        <v>#DIV/0!</v>
      </c>
      <c r="EA29" s="6" t="e">
        <f t="shared" si="7"/>
        <v>#DIV/0!</v>
      </c>
      <c r="EB29" s="6" t="e">
        <f t="shared" si="8"/>
        <v>#DIV/0!</v>
      </c>
      <c r="EC29" s="6" t="e">
        <f t="shared" si="9"/>
        <v>#DIV/0!</v>
      </c>
      <c r="ED29" s="6" t="e">
        <f t="shared" si="10"/>
        <v>#DIV/0!</v>
      </c>
      <c r="EE29" s="6" t="e">
        <f t="shared" si="11"/>
        <v>#DIV/0!</v>
      </c>
      <c r="EF29" s="6" t="e">
        <f t="shared" si="12"/>
        <v>#DIV/0!</v>
      </c>
      <c r="EG29" s="6" t="e">
        <f t="shared" si="13"/>
        <v>#DIV/0!</v>
      </c>
      <c r="EH29" s="6" t="e">
        <f t="shared" si="14"/>
        <v>#DIV/0!</v>
      </c>
      <c r="EI29" s="6" t="e">
        <f t="shared" si="15"/>
        <v>#DIV/0!</v>
      </c>
      <c r="EJ29" s="6" t="e">
        <f t="shared" si="16"/>
        <v>#DIV/0!</v>
      </c>
      <c r="EK29" s="6" t="e">
        <f t="shared" si="17"/>
        <v>#DIV/0!</v>
      </c>
      <c r="EL29" s="6" t="e">
        <f t="shared" si="18"/>
        <v>#DIV/0!</v>
      </c>
      <c r="EM29" s="6" t="e">
        <f t="shared" si="19"/>
        <v>#DIV/0!</v>
      </c>
      <c r="EN29" s="6" t="e">
        <f t="shared" si="20"/>
        <v>#DIV/0!</v>
      </c>
      <c r="EO29" s="6" t="e">
        <f t="shared" si="21"/>
        <v>#DIV/0!</v>
      </c>
      <c r="EP29" s="6" t="e">
        <f t="shared" si="22"/>
        <v>#DIV/0!</v>
      </c>
      <c r="EQ29" s="6" t="e">
        <f t="shared" si="23"/>
        <v>#DIV/0!</v>
      </c>
      <c r="ER29" s="6" t="e">
        <f t="shared" si="24"/>
        <v>#DIV/0!</v>
      </c>
      <c r="ES29" s="6" t="e">
        <f t="shared" si="25"/>
        <v>#DIV/0!</v>
      </c>
      <c r="ET29" s="6" t="e">
        <f t="shared" si="26"/>
        <v>#DIV/0!</v>
      </c>
      <c r="EU29" s="6" t="e">
        <f t="shared" si="27"/>
        <v>#DIV/0!</v>
      </c>
      <c r="EV29" s="6" t="e">
        <f t="shared" si="28"/>
        <v>#DIV/0!</v>
      </c>
      <c r="EW29" s="6" t="e">
        <f t="shared" si="29"/>
        <v>#DIV/0!</v>
      </c>
      <c r="EX29" s="6" t="e">
        <f t="shared" si="30"/>
        <v>#DIV/0!</v>
      </c>
      <c r="EY29" s="6" t="e">
        <f t="shared" si="31"/>
        <v>#DIV/0!</v>
      </c>
      <c r="EZ29" s="6" t="e">
        <f t="shared" si="32"/>
        <v>#DIV/0!</v>
      </c>
      <c r="FA29" s="6" t="e">
        <f t="shared" si="33"/>
        <v>#DIV/0!</v>
      </c>
      <c r="FB29" s="6" t="e">
        <f t="shared" si="34"/>
        <v>#DIV/0!</v>
      </c>
      <c r="FC29" s="6" t="e">
        <f t="shared" si="35"/>
        <v>#DIV/0!</v>
      </c>
      <c r="FD29" s="6" t="e">
        <f t="shared" si="36"/>
        <v>#DIV/0!</v>
      </c>
      <c r="FE29" s="6" t="e">
        <f t="shared" si="37"/>
        <v>#DIV/0!</v>
      </c>
      <c r="FF29" s="6" t="e">
        <f t="shared" si="38"/>
        <v>#DIV/0!</v>
      </c>
      <c r="FG29" s="6" t="e">
        <f t="shared" si="39"/>
        <v>#DIV/0!</v>
      </c>
      <c r="FH29" s="6" t="e">
        <f t="shared" si="40"/>
        <v>#DIV/0!</v>
      </c>
      <c r="FI29" s="6" t="e">
        <f t="shared" si="41"/>
        <v>#DIV/0!</v>
      </c>
      <c r="FJ29" s="6" t="e">
        <f t="shared" si="42"/>
        <v>#DIV/0!</v>
      </c>
      <c r="FK29" s="6" t="e">
        <f t="shared" si="43"/>
        <v>#DIV/0!</v>
      </c>
      <c r="FL29" s="6" t="e">
        <f t="shared" si="43"/>
        <v>#DIV/0!</v>
      </c>
      <c r="FM29" s="6" t="e">
        <f t="shared" si="44"/>
        <v>#DIV/0!</v>
      </c>
      <c r="FN29" s="6" t="e">
        <f t="shared" si="45"/>
        <v>#DIV/0!</v>
      </c>
      <c r="FO29" s="6" t="e">
        <f t="shared" si="46"/>
        <v>#DIV/0!</v>
      </c>
      <c r="FP29" s="6" t="e">
        <f t="shared" si="47"/>
        <v>#DIV/0!</v>
      </c>
      <c r="FQ29" s="6" t="e">
        <f t="shared" si="48"/>
        <v>#DIV/0!</v>
      </c>
      <c r="FR29" s="6" t="e">
        <f t="shared" si="49"/>
        <v>#DIV/0!</v>
      </c>
      <c r="FS29" s="6" t="e">
        <f t="shared" si="50"/>
        <v>#DIV/0!</v>
      </c>
      <c r="FT29" s="6" t="e">
        <f t="shared" si="51"/>
        <v>#DIV/0!</v>
      </c>
      <c r="FU29" s="6" t="e">
        <f t="shared" si="52"/>
        <v>#DIV/0!</v>
      </c>
      <c r="FV29" s="6" t="e">
        <f t="shared" si="53"/>
        <v>#DIV/0!</v>
      </c>
      <c r="FW29" s="6" t="e">
        <f t="shared" si="54"/>
        <v>#DIV/0!</v>
      </c>
      <c r="FX29" s="6" t="e">
        <f t="shared" si="55"/>
        <v>#DIV/0!</v>
      </c>
      <c r="FY29" s="6" t="e">
        <f t="shared" si="56"/>
        <v>#DIV/0!</v>
      </c>
      <c r="FZ29" s="6" t="e">
        <f t="shared" si="57"/>
        <v>#DIV/0!</v>
      </c>
      <c r="GA29" s="6" t="e">
        <f t="shared" si="58"/>
        <v>#DIV/0!</v>
      </c>
      <c r="GB29" s="6" t="e">
        <f t="shared" si="59"/>
        <v>#DIV/0!</v>
      </c>
      <c r="GC29" s="6" t="e">
        <f t="shared" si="60"/>
        <v>#DIV/0!</v>
      </c>
      <c r="GD29" s="6" t="e">
        <f t="shared" si="61"/>
        <v>#DIV/0!</v>
      </c>
      <c r="GE29" s="6" t="e">
        <f t="shared" si="62"/>
        <v>#DIV/0!</v>
      </c>
      <c r="GF29" s="6" t="e">
        <f t="shared" si="63"/>
        <v>#DIV/0!</v>
      </c>
      <c r="GG29" s="6" t="e">
        <f t="shared" si="64"/>
        <v>#DIV/0!</v>
      </c>
      <c r="GH29" s="6" t="e">
        <f t="shared" si="65"/>
        <v>#DIV/0!</v>
      </c>
      <c r="GI29" s="6" t="e">
        <f t="shared" si="66"/>
        <v>#DIV/0!</v>
      </c>
      <c r="GJ29" s="6" t="e">
        <f t="shared" si="67"/>
        <v>#DIV/0!</v>
      </c>
      <c r="GK29" s="6" t="e">
        <f t="shared" si="68"/>
        <v>#DIV/0!</v>
      </c>
      <c r="GL29" s="6" t="e">
        <f t="shared" si="69"/>
        <v>#DIV/0!</v>
      </c>
      <c r="GM29" s="6" t="e">
        <f t="shared" si="70"/>
        <v>#DIV/0!</v>
      </c>
      <c r="GN29" s="6" t="e">
        <f t="shared" si="71"/>
        <v>#DIV/0!</v>
      </c>
      <c r="GO29" s="6" t="e">
        <f t="shared" si="72"/>
        <v>#DIV/0!</v>
      </c>
      <c r="GP29" s="6" t="e">
        <f t="shared" si="73"/>
        <v>#DIV/0!</v>
      </c>
      <c r="GQ29" s="6" t="e">
        <f t="shared" si="74"/>
        <v>#DIV/0!</v>
      </c>
      <c r="GR29" s="6" t="e">
        <f t="shared" si="75"/>
        <v>#DIV/0!</v>
      </c>
      <c r="GS29" s="6" t="e">
        <f t="shared" si="76"/>
        <v>#DIV/0!</v>
      </c>
      <c r="GT29" s="6" t="e">
        <f t="shared" si="122"/>
        <v>#DIV/0!</v>
      </c>
      <c r="GU29" s="6" t="e">
        <f t="shared" si="77"/>
        <v>#DIV/0!</v>
      </c>
      <c r="GV29" s="6" t="e">
        <f t="shared" si="78"/>
        <v>#DIV/0!</v>
      </c>
      <c r="GW29" s="6" t="e">
        <f t="shared" si="79"/>
        <v>#DIV/0!</v>
      </c>
      <c r="GX29" s="6" t="e">
        <f t="shared" si="80"/>
        <v>#DIV/0!</v>
      </c>
      <c r="GY29" s="6" t="e">
        <f t="shared" si="81"/>
        <v>#DIV/0!</v>
      </c>
      <c r="GZ29" s="6" t="e">
        <f t="shared" si="82"/>
        <v>#DIV/0!</v>
      </c>
      <c r="HA29" s="6" t="e">
        <f t="shared" si="83"/>
        <v>#DIV/0!</v>
      </c>
      <c r="HB29" s="6" t="e">
        <f t="shared" si="84"/>
        <v>#DIV/0!</v>
      </c>
      <c r="HC29" s="6" t="e">
        <f t="shared" si="85"/>
        <v>#DIV/0!</v>
      </c>
      <c r="HD29" s="6" t="e">
        <f t="shared" si="86"/>
        <v>#DIV/0!</v>
      </c>
      <c r="HE29" s="6" t="e">
        <f t="shared" si="87"/>
        <v>#DIV/0!</v>
      </c>
      <c r="HF29" s="6" t="e">
        <f t="shared" si="88"/>
        <v>#DIV/0!</v>
      </c>
      <c r="HG29" s="6" t="e">
        <f t="shared" si="89"/>
        <v>#DIV/0!</v>
      </c>
      <c r="HH29" s="6" t="e">
        <f t="shared" si="90"/>
        <v>#DIV/0!</v>
      </c>
      <c r="HI29" s="6" t="e">
        <f t="shared" si="91"/>
        <v>#DIV/0!</v>
      </c>
      <c r="HJ29" s="6" t="e">
        <f t="shared" si="92"/>
        <v>#DIV/0!</v>
      </c>
      <c r="HK29" s="6" t="e">
        <f t="shared" si="93"/>
        <v>#DIV/0!</v>
      </c>
      <c r="HL29" s="6" t="e">
        <f t="shared" si="94"/>
        <v>#DIV/0!</v>
      </c>
      <c r="HM29" s="6" t="e">
        <f t="shared" si="95"/>
        <v>#DIV/0!</v>
      </c>
      <c r="HN29" s="6" t="e">
        <f t="shared" si="96"/>
        <v>#DIV/0!</v>
      </c>
      <c r="HO29" s="6" t="e">
        <f t="shared" si="97"/>
        <v>#DIV/0!</v>
      </c>
      <c r="HP29" s="6" t="e">
        <f t="shared" si="98"/>
        <v>#DIV/0!</v>
      </c>
      <c r="HQ29" s="6" t="e">
        <f t="shared" si="99"/>
        <v>#DIV/0!</v>
      </c>
      <c r="HR29" s="6" t="e">
        <f t="shared" si="100"/>
        <v>#DIV/0!</v>
      </c>
      <c r="HS29" s="6" t="e">
        <f t="shared" si="101"/>
        <v>#DIV/0!</v>
      </c>
      <c r="HT29" s="6" t="e">
        <f t="shared" si="102"/>
        <v>#DIV/0!</v>
      </c>
      <c r="HU29" s="6" t="e">
        <f t="shared" si="103"/>
        <v>#DIV/0!</v>
      </c>
      <c r="HV29" s="6" t="e">
        <f t="shared" si="123"/>
        <v>#DIV/0!</v>
      </c>
      <c r="HW29" s="6" t="e">
        <f t="shared" si="104"/>
        <v>#DIV/0!</v>
      </c>
      <c r="HX29" s="6" t="e">
        <f t="shared" si="105"/>
        <v>#DIV/0!</v>
      </c>
      <c r="HY29" s="6" t="e">
        <f t="shared" si="106"/>
        <v>#DIV/0!</v>
      </c>
      <c r="HZ29" s="6" t="e">
        <f t="shared" si="107"/>
        <v>#DIV/0!</v>
      </c>
      <c r="IA29" s="6" t="e">
        <f t="shared" si="108"/>
        <v>#DIV/0!</v>
      </c>
      <c r="IB29" s="6" t="e">
        <f t="shared" si="109"/>
        <v>#DIV/0!</v>
      </c>
      <c r="IC29" s="6" t="e">
        <f t="shared" si="110"/>
        <v>#DIV/0!</v>
      </c>
      <c r="ID29" s="6" t="e">
        <f t="shared" si="111"/>
        <v>#DIV/0!</v>
      </c>
      <c r="IE29" s="6" t="e">
        <f t="shared" si="112"/>
        <v>#DIV/0!</v>
      </c>
      <c r="IF29" s="6" t="e">
        <f t="shared" si="113"/>
        <v>#DIV/0!</v>
      </c>
      <c r="IG29" s="6" t="e">
        <f t="shared" si="114"/>
        <v>#DIV/0!</v>
      </c>
      <c r="IH29" s="6" t="e">
        <f t="shared" si="115"/>
        <v>#DIV/0!</v>
      </c>
      <c r="II29" s="6" t="e">
        <f t="shared" si="116"/>
        <v>#DIV/0!</v>
      </c>
      <c r="IJ29" s="6" t="e">
        <f t="shared" si="117"/>
        <v>#DIV/0!</v>
      </c>
      <c r="IK29" s="6" t="e">
        <f t="shared" si="118"/>
        <v>#DIV/0!</v>
      </c>
      <c r="IL29" s="6" t="e">
        <f t="shared" si="119"/>
        <v>#DIV/0!</v>
      </c>
      <c r="IM29" s="6" t="e">
        <f t="shared" si="120"/>
        <v>#DIV/0!</v>
      </c>
      <c r="IN29" s="6" t="e">
        <f t="shared" si="121"/>
        <v>#DIV/0!</v>
      </c>
    </row>
    <row r="30" spans="1:248" x14ac:dyDescent="0.3">
      <c r="A30" t="s">
        <v>31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 s="2">
        <f t="shared" si="0"/>
        <v>1</v>
      </c>
      <c r="DT30" s="2">
        <f t="shared" si="1"/>
        <v>1</v>
      </c>
      <c r="DU30" s="2">
        <f t="shared" si="2"/>
        <v>0</v>
      </c>
      <c r="DV30" s="3">
        <f t="shared" si="3"/>
        <v>0</v>
      </c>
      <c r="DW30" s="3">
        <f t="shared" si="4"/>
        <v>1</v>
      </c>
      <c r="DX30" s="5" t="e">
        <f>VLOOKUP(A30,'продажи Вист'!A:D,4,0)</f>
        <v>#N/A</v>
      </c>
      <c r="DY30" s="6">
        <f t="shared" si="5"/>
        <v>0</v>
      </c>
      <c r="DZ30" s="6">
        <f t="shared" si="6"/>
        <v>0</v>
      </c>
      <c r="EA30" s="6">
        <f t="shared" si="7"/>
        <v>0</v>
      </c>
      <c r="EB30" s="6">
        <f t="shared" si="8"/>
        <v>0</v>
      </c>
      <c r="EC30" s="6">
        <f t="shared" si="9"/>
        <v>0</v>
      </c>
      <c r="ED30" s="6">
        <f t="shared" si="10"/>
        <v>0</v>
      </c>
      <c r="EE30" s="6">
        <f t="shared" si="11"/>
        <v>0</v>
      </c>
      <c r="EF30" s="6">
        <f t="shared" si="12"/>
        <v>0</v>
      </c>
      <c r="EG30" s="6">
        <f t="shared" si="13"/>
        <v>0</v>
      </c>
      <c r="EH30" s="6">
        <f t="shared" si="14"/>
        <v>0</v>
      </c>
      <c r="EI30" s="6">
        <f t="shared" si="15"/>
        <v>0</v>
      </c>
      <c r="EJ30" s="6">
        <f t="shared" si="16"/>
        <v>0</v>
      </c>
      <c r="EK30" s="6">
        <f t="shared" si="17"/>
        <v>0</v>
      </c>
      <c r="EL30" s="6">
        <f t="shared" si="18"/>
        <v>0</v>
      </c>
      <c r="EM30" s="6">
        <f t="shared" si="19"/>
        <v>0</v>
      </c>
      <c r="EN30" s="6">
        <f t="shared" si="20"/>
        <v>0</v>
      </c>
      <c r="EO30" s="6">
        <f t="shared" si="21"/>
        <v>0</v>
      </c>
      <c r="EP30" s="6">
        <f t="shared" si="22"/>
        <v>0</v>
      </c>
      <c r="EQ30" s="6">
        <f t="shared" si="23"/>
        <v>0</v>
      </c>
      <c r="ER30" s="6">
        <f t="shared" si="24"/>
        <v>0</v>
      </c>
      <c r="ES30" s="6">
        <f t="shared" si="25"/>
        <v>0</v>
      </c>
      <c r="ET30" s="6">
        <f t="shared" si="26"/>
        <v>0</v>
      </c>
      <c r="EU30" s="6">
        <f t="shared" si="27"/>
        <v>0</v>
      </c>
      <c r="EV30" s="6">
        <f t="shared" si="28"/>
        <v>0</v>
      </c>
      <c r="EW30" s="6">
        <f t="shared" si="29"/>
        <v>0</v>
      </c>
      <c r="EX30" s="6">
        <f t="shared" si="30"/>
        <v>0</v>
      </c>
      <c r="EY30" s="6">
        <f t="shared" si="31"/>
        <v>0</v>
      </c>
      <c r="EZ30" s="6">
        <f t="shared" si="32"/>
        <v>0</v>
      </c>
      <c r="FA30" s="6">
        <f t="shared" si="33"/>
        <v>0</v>
      </c>
      <c r="FB30" s="6">
        <f t="shared" si="34"/>
        <v>0</v>
      </c>
      <c r="FC30" s="6">
        <f t="shared" si="35"/>
        <v>0</v>
      </c>
      <c r="FD30" s="6">
        <f t="shared" si="36"/>
        <v>0</v>
      </c>
      <c r="FE30" s="6">
        <f t="shared" si="37"/>
        <v>0</v>
      </c>
      <c r="FF30" s="6">
        <f t="shared" si="38"/>
        <v>0</v>
      </c>
      <c r="FG30" s="6">
        <f t="shared" si="39"/>
        <v>0</v>
      </c>
      <c r="FH30" s="6">
        <f t="shared" si="40"/>
        <v>0</v>
      </c>
      <c r="FI30" s="6">
        <f t="shared" si="41"/>
        <v>0</v>
      </c>
      <c r="FJ30" s="6">
        <f t="shared" si="42"/>
        <v>0</v>
      </c>
      <c r="FK30" s="6">
        <f t="shared" si="43"/>
        <v>0</v>
      </c>
      <c r="FL30" s="6">
        <f t="shared" si="43"/>
        <v>0</v>
      </c>
      <c r="FM30" s="6">
        <f t="shared" si="44"/>
        <v>0</v>
      </c>
      <c r="FN30" s="6">
        <f t="shared" si="45"/>
        <v>0</v>
      </c>
      <c r="FO30" s="6">
        <f t="shared" si="46"/>
        <v>0</v>
      </c>
      <c r="FP30" s="6">
        <f t="shared" si="47"/>
        <v>0</v>
      </c>
      <c r="FQ30" s="6">
        <f t="shared" si="48"/>
        <v>0</v>
      </c>
      <c r="FR30" s="6">
        <f t="shared" si="49"/>
        <v>0</v>
      </c>
      <c r="FS30" s="6">
        <f t="shared" si="50"/>
        <v>0</v>
      </c>
      <c r="FT30" s="6">
        <f t="shared" si="51"/>
        <v>0</v>
      </c>
      <c r="FU30" s="6">
        <f t="shared" si="52"/>
        <v>0</v>
      </c>
      <c r="FV30" s="6">
        <f t="shared" si="53"/>
        <v>0</v>
      </c>
      <c r="FW30" s="6">
        <f t="shared" si="54"/>
        <v>0</v>
      </c>
      <c r="FX30" s="6">
        <f t="shared" si="55"/>
        <v>0</v>
      </c>
      <c r="FY30" s="6">
        <f t="shared" si="56"/>
        <v>0</v>
      </c>
      <c r="FZ30" s="6">
        <f t="shared" si="57"/>
        <v>0</v>
      </c>
      <c r="GA30" s="6">
        <f t="shared" si="58"/>
        <v>0</v>
      </c>
      <c r="GB30" s="6">
        <f t="shared" si="59"/>
        <v>0</v>
      </c>
      <c r="GC30" s="6">
        <f t="shared" si="60"/>
        <v>0</v>
      </c>
      <c r="GD30" s="6">
        <f t="shared" si="61"/>
        <v>0</v>
      </c>
      <c r="GE30" s="6">
        <f t="shared" si="62"/>
        <v>0</v>
      </c>
      <c r="GF30" s="6">
        <f t="shared" si="63"/>
        <v>0</v>
      </c>
      <c r="GG30" s="6">
        <f t="shared" si="64"/>
        <v>0</v>
      </c>
      <c r="GH30" s="6">
        <f t="shared" si="65"/>
        <v>0</v>
      </c>
      <c r="GI30" s="6">
        <f t="shared" si="66"/>
        <v>0</v>
      </c>
      <c r="GJ30" s="6">
        <f t="shared" si="67"/>
        <v>0</v>
      </c>
      <c r="GK30" s="6">
        <f t="shared" si="68"/>
        <v>0</v>
      </c>
      <c r="GL30" s="6">
        <f t="shared" si="69"/>
        <v>0</v>
      </c>
      <c r="GM30" s="6">
        <f t="shared" si="70"/>
        <v>0</v>
      </c>
      <c r="GN30" s="6">
        <f t="shared" si="71"/>
        <v>0</v>
      </c>
      <c r="GO30" s="6">
        <f t="shared" si="72"/>
        <v>0</v>
      </c>
      <c r="GP30" s="6">
        <f t="shared" si="73"/>
        <v>0</v>
      </c>
      <c r="GQ30" s="6">
        <f t="shared" si="74"/>
        <v>0</v>
      </c>
      <c r="GR30" s="6">
        <f t="shared" si="75"/>
        <v>0</v>
      </c>
      <c r="GS30" s="6">
        <f t="shared" si="76"/>
        <v>0</v>
      </c>
      <c r="GT30" s="6">
        <f t="shared" si="122"/>
        <v>0</v>
      </c>
      <c r="GU30" s="6">
        <f t="shared" si="77"/>
        <v>0</v>
      </c>
      <c r="GV30" s="6">
        <f t="shared" si="78"/>
        <v>0</v>
      </c>
      <c r="GW30" s="6">
        <f t="shared" si="79"/>
        <v>0</v>
      </c>
      <c r="GX30" s="6">
        <f t="shared" si="80"/>
        <v>0</v>
      </c>
      <c r="GY30" s="6">
        <f t="shared" si="81"/>
        <v>0</v>
      </c>
      <c r="GZ30" s="6">
        <f t="shared" si="82"/>
        <v>0</v>
      </c>
      <c r="HA30" s="6">
        <f t="shared" si="83"/>
        <v>0</v>
      </c>
      <c r="HB30" s="6">
        <f t="shared" si="84"/>
        <v>0</v>
      </c>
      <c r="HC30" s="6">
        <f t="shared" si="85"/>
        <v>0</v>
      </c>
      <c r="HD30" s="6">
        <f t="shared" si="86"/>
        <v>0</v>
      </c>
      <c r="HE30" s="6">
        <f t="shared" si="87"/>
        <v>0</v>
      </c>
      <c r="HF30" s="6">
        <f t="shared" si="88"/>
        <v>0</v>
      </c>
      <c r="HG30" s="6">
        <f t="shared" si="89"/>
        <v>0</v>
      </c>
      <c r="HH30" s="6">
        <f t="shared" si="90"/>
        <v>0</v>
      </c>
      <c r="HI30" s="6">
        <f t="shared" si="91"/>
        <v>0</v>
      </c>
      <c r="HJ30" s="6">
        <f t="shared" si="92"/>
        <v>0</v>
      </c>
      <c r="HK30" s="6">
        <f t="shared" si="93"/>
        <v>0</v>
      </c>
      <c r="HL30" s="6">
        <f t="shared" si="94"/>
        <v>0</v>
      </c>
      <c r="HM30" s="6">
        <f t="shared" si="95"/>
        <v>0</v>
      </c>
      <c r="HN30" s="6">
        <f t="shared" si="96"/>
        <v>0</v>
      </c>
      <c r="HO30" s="6">
        <f t="shared" si="97"/>
        <v>0</v>
      </c>
      <c r="HP30" s="6">
        <f t="shared" si="98"/>
        <v>0</v>
      </c>
      <c r="HQ30" s="6">
        <f t="shared" si="99"/>
        <v>0</v>
      </c>
      <c r="HR30" s="6">
        <f t="shared" si="100"/>
        <v>0</v>
      </c>
      <c r="HS30" s="6">
        <f t="shared" si="101"/>
        <v>0</v>
      </c>
      <c r="HT30" s="6">
        <f t="shared" si="102"/>
        <v>0</v>
      </c>
      <c r="HU30" s="6">
        <f t="shared" si="103"/>
        <v>0</v>
      </c>
      <c r="HV30" s="6">
        <f t="shared" si="123"/>
        <v>0</v>
      </c>
      <c r="HW30" s="6">
        <f t="shared" si="104"/>
        <v>0</v>
      </c>
      <c r="HX30" s="6">
        <f t="shared" si="105"/>
        <v>0</v>
      </c>
      <c r="HY30" s="6">
        <f t="shared" si="106"/>
        <v>0</v>
      </c>
      <c r="HZ30" s="6">
        <f t="shared" si="107"/>
        <v>0</v>
      </c>
      <c r="IA30" s="6">
        <f t="shared" si="108"/>
        <v>0</v>
      </c>
      <c r="IB30" s="6">
        <f t="shared" si="109"/>
        <v>0</v>
      </c>
      <c r="IC30" s="6">
        <f t="shared" si="110"/>
        <v>0</v>
      </c>
      <c r="ID30" s="6">
        <f t="shared" si="111"/>
        <v>0</v>
      </c>
      <c r="IE30" s="6">
        <f t="shared" si="112"/>
        <v>0</v>
      </c>
      <c r="IF30" s="6">
        <f t="shared" si="113"/>
        <v>0</v>
      </c>
      <c r="IG30" s="6">
        <f t="shared" si="114"/>
        <v>0</v>
      </c>
      <c r="IH30" s="6">
        <f t="shared" si="115"/>
        <v>0</v>
      </c>
      <c r="II30" s="6">
        <f t="shared" si="116"/>
        <v>0</v>
      </c>
      <c r="IJ30" s="6">
        <f t="shared" si="117"/>
        <v>0</v>
      </c>
      <c r="IK30" s="6">
        <f t="shared" si="118"/>
        <v>0</v>
      </c>
      <c r="IL30" s="6">
        <f t="shared" si="119"/>
        <v>0</v>
      </c>
      <c r="IM30" s="6">
        <f t="shared" si="120"/>
        <v>0</v>
      </c>
      <c r="IN30" s="6">
        <f t="shared" si="121"/>
        <v>0</v>
      </c>
    </row>
    <row r="31" spans="1:248" x14ac:dyDescent="0.3">
      <c r="A31" t="s">
        <v>32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 s="2">
        <f t="shared" si="0"/>
        <v>1</v>
      </c>
      <c r="DT31" s="2">
        <f t="shared" si="1"/>
        <v>1</v>
      </c>
      <c r="DU31" s="2">
        <f t="shared" si="2"/>
        <v>0</v>
      </c>
      <c r="DV31" s="3">
        <f t="shared" si="3"/>
        <v>0</v>
      </c>
      <c r="DW31" s="3">
        <f t="shared" si="4"/>
        <v>1</v>
      </c>
      <c r="DX31" s="5" t="e">
        <f>VLOOKUP(A31,'продажи Вист'!A:D,4,0)</f>
        <v>#N/A</v>
      </c>
      <c r="DY31" s="6">
        <f t="shared" si="5"/>
        <v>0</v>
      </c>
      <c r="DZ31" s="6">
        <f t="shared" si="6"/>
        <v>0</v>
      </c>
      <c r="EA31" s="6">
        <f t="shared" si="7"/>
        <v>0</v>
      </c>
      <c r="EB31" s="6">
        <f t="shared" si="8"/>
        <v>0</v>
      </c>
      <c r="EC31" s="6">
        <f t="shared" si="9"/>
        <v>0</v>
      </c>
      <c r="ED31" s="6">
        <f t="shared" si="10"/>
        <v>0</v>
      </c>
      <c r="EE31" s="6">
        <f t="shared" si="11"/>
        <v>0</v>
      </c>
      <c r="EF31" s="6">
        <f t="shared" si="12"/>
        <v>0</v>
      </c>
      <c r="EG31" s="6">
        <f t="shared" si="13"/>
        <v>0</v>
      </c>
      <c r="EH31" s="6">
        <f t="shared" si="14"/>
        <v>0</v>
      </c>
      <c r="EI31" s="6">
        <f t="shared" si="15"/>
        <v>0</v>
      </c>
      <c r="EJ31" s="6">
        <f t="shared" si="16"/>
        <v>0</v>
      </c>
      <c r="EK31" s="6">
        <f t="shared" si="17"/>
        <v>0</v>
      </c>
      <c r="EL31" s="6">
        <f t="shared" si="18"/>
        <v>0</v>
      </c>
      <c r="EM31" s="6">
        <f t="shared" si="19"/>
        <v>0</v>
      </c>
      <c r="EN31" s="6">
        <f t="shared" si="20"/>
        <v>0</v>
      </c>
      <c r="EO31" s="6">
        <f t="shared" si="21"/>
        <v>0</v>
      </c>
      <c r="EP31" s="6">
        <f t="shared" si="22"/>
        <v>0</v>
      </c>
      <c r="EQ31" s="6">
        <f t="shared" si="23"/>
        <v>0</v>
      </c>
      <c r="ER31" s="6">
        <f t="shared" si="24"/>
        <v>0</v>
      </c>
      <c r="ES31" s="6">
        <f t="shared" si="25"/>
        <v>0</v>
      </c>
      <c r="ET31" s="6">
        <f t="shared" si="26"/>
        <v>0</v>
      </c>
      <c r="EU31" s="6">
        <f t="shared" si="27"/>
        <v>0</v>
      </c>
      <c r="EV31" s="6">
        <f t="shared" si="28"/>
        <v>0</v>
      </c>
      <c r="EW31" s="6">
        <f t="shared" si="29"/>
        <v>0</v>
      </c>
      <c r="EX31" s="6">
        <f t="shared" si="30"/>
        <v>0</v>
      </c>
      <c r="EY31" s="6">
        <f t="shared" si="31"/>
        <v>0</v>
      </c>
      <c r="EZ31" s="6">
        <f t="shared" si="32"/>
        <v>0</v>
      </c>
      <c r="FA31" s="6">
        <f t="shared" si="33"/>
        <v>0</v>
      </c>
      <c r="FB31" s="6">
        <f t="shared" si="34"/>
        <v>0</v>
      </c>
      <c r="FC31" s="6">
        <f t="shared" si="35"/>
        <v>0</v>
      </c>
      <c r="FD31" s="6">
        <f t="shared" si="36"/>
        <v>0</v>
      </c>
      <c r="FE31" s="6">
        <f t="shared" si="37"/>
        <v>0</v>
      </c>
      <c r="FF31" s="6">
        <f t="shared" si="38"/>
        <v>0</v>
      </c>
      <c r="FG31" s="6">
        <f t="shared" si="39"/>
        <v>0</v>
      </c>
      <c r="FH31" s="6">
        <f t="shared" si="40"/>
        <v>0</v>
      </c>
      <c r="FI31" s="6">
        <f t="shared" si="41"/>
        <v>0</v>
      </c>
      <c r="FJ31" s="6">
        <f t="shared" si="42"/>
        <v>0</v>
      </c>
      <c r="FK31" s="6">
        <f t="shared" si="43"/>
        <v>0</v>
      </c>
      <c r="FL31" s="6">
        <f t="shared" si="43"/>
        <v>0</v>
      </c>
      <c r="FM31" s="6">
        <f t="shared" si="44"/>
        <v>0</v>
      </c>
      <c r="FN31" s="6">
        <f t="shared" si="45"/>
        <v>0</v>
      </c>
      <c r="FO31" s="6">
        <f t="shared" si="46"/>
        <v>0</v>
      </c>
      <c r="FP31" s="6">
        <f t="shared" si="47"/>
        <v>0</v>
      </c>
      <c r="FQ31" s="6">
        <f t="shared" si="48"/>
        <v>0</v>
      </c>
      <c r="FR31" s="6">
        <f t="shared" si="49"/>
        <v>0</v>
      </c>
      <c r="FS31" s="6">
        <f t="shared" si="50"/>
        <v>0</v>
      </c>
      <c r="FT31" s="6">
        <f t="shared" si="51"/>
        <v>0</v>
      </c>
      <c r="FU31" s="6">
        <f t="shared" si="52"/>
        <v>0</v>
      </c>
      <c r="FV31" s="6">
        <f t="shared" si="53"/>
        <v>0</v>
      </c>
      <c r="FW31" s="6">
        <f t="shared" si="54"/>
        <v>0</v>
      </c>
      <c r="FX31" s="6">
        <f t="shared" si="55"/>
        <v>0</v>
      </c>
      <c r="FY31" s="6">
        <f t="shared" si="56"/>
        <v>0</v>
      </c>
      <c r="FZ31" s="6">
        <f t="shared" si="57"/>
        <v>0</v>
      </c>
      <c r="GA31" s="6">
        <f t="shared" si="58"/>
        <v>0</v>
      </c>
      <c r="GB31" s="6">
        <f t="shared" si="59"/>
        <v>0</v>
      </c>
      <c r="GC31" s="6">
        <f t="shared" si="60"/>
        <v>0</v>
      </c>
      <c r="GD31" s="6">
        <f t="shared" si="61"/>
        <v>0</v>
      </c>
      <c r="GE31" s="6">
        <f t="shared" si="62"/>
        <v>0</v>
      </c>
      <c r="GF31" s="6">
        <f t="shared" si="63"/>
        <v>0</v>
      </c>
      <c r="GG31" s="6">
        <f t="shared" si="64"/>
        <v>0</v>
      </c>
      <c r="GH31" s="6">
        <f t="shared" si="65"/>
        <v>0</v>
      </c>
      <c r="GI31" s="6">
        <f t="shared" si="66"/>
        <v>0</v>
      </c>
      <c r="GJ31" s="6">
        <f t="shared" si="67"/>
        <v>0</v>
      </c>
      <c r="GK31" s="6">
        <f t="shared" si="68"/>
        <v>0</v>
      </c>
      <c r="GL31" s="6">
        <f t="shared" si="69"/>
        <v>0</v>
      </c>
      <c r="GM31" s="6">
        <f t="shared" si="70"/>
        <v>0</v>
      </c>
      <c r="GN31" s="6">
        <f t="shared" si="71"/>
        <v>0</v>
      </c>
      <c r="GO31" s="6">
        <f t="shared" si="72"/>
        <v>0</v>
      </c>
      <c r="GP31" s="6">
        <f t="shared" si="73"/>
        <v>0</v>
      </c>
      <c r="GQ31" s="6">
        <f t="shared" si="74"/>
        <v>0</v>
      </c>
      <c r="GR31" s="6">
        <f t="shared" si="75"/>
        <v>0</v>
      </c>
      <c r="GS31" s="6">
        <f t="shared" si="76"/>
        <v>0</v>
      </c>
      <c r="GT31" s="6">
        <f t="shared" si="122"/>
        <v>0</v>
      </c>
      <c r="GU31" s="6">
        <f t="shared" si="77"/>
        <v>0</v>
      </c>
      <c r="GV31" s="6">
        <f t="shared" si="78"/>
        <v>0</v>
      </c>
      <c r="GW31" s="6">
        <f t="shared" si="79"/>
        <v>0</v>
      </c>
      <c r="GX31" s="6">
        <f t="shared" si="80"/>
        <v>0</v>
      </c>
      <c r="GY31" s="6">
        <f t="shared" si="81"/>
        <v>0</v>
      </c>
      <c r="GZ31" s="6">
        <f t="shared" si="82"/>
        <v>0</v>
      </c>
      <c r="HA31" s="6">
        <f t="shared" si="83"/>
        <v>0</v>
      </c>
      <c r="HB31" s="6">
        <f t="shared" si="84"/>
        <v>0</v>
      </c>
      <c r="HC31" s="6">
        <f t="shared" si="85"/>
        <v>0</v>
      </c>
      <c r="HD31" s="6">
        <f t="shared" si="86"/>
        <v>0</v>
      </c>
      <c r="HE31" s="6">
        <f t="shared" si="87"/>
        <v>0</v>
      </c>
      <c r="HF31" s="6">
        <f t="shared" si="88"/>
        <v>0</v>
      </c>
      <c r="HG31" s="6">
        <f t="shared" si="89"/>
        <v>0</v>
      </c>
      <c r="HH31" s="6">
        <f t="shared" si="90"/>
        <v>0</v>
      </c>
      <c r="HI31" s="6">
        <f t="shared" si="91"/>
        <v>0</v>
      </c>
      <c r="HJ31" s="6">
        <f t="shared" si="92"/>
        <v>0</v>
      </c>
      <c r="HK31" s="6">
        <f t="shared" si="93"/>
        <v>0</v>
      </c>
      <c r="HL31" s="6">
        <f t="shared" si="94"/>
        <v>0</v>
      </c>
      <c r="HM31" s="6">
        <f t="shared" si="95"/>
        <v>0</v>
      </c>
      <c r="HN31" s="6">
        <f t="shared" si="96"/>
        <v>0</v>
      </c>
      <c r="HO31" s="6">
        <f t="shared" si="97"/>
        <v>0</v>
      </c>
      <c r="HP31" s="6">
        <f t="shared" si="98"/>
        <v>0</v>
      </c>
      <c r="HQ31" s="6">
        <f t="shared" si="99"/>
        <v>0</v>
      </c>
      <c r="HR31" s="6">
        <f t="shared" si="100"/>
        <v>0</v>
      </c>
      <c r="HS31" s="6">
        <f t="shared" si="101"/>
        <v>0</v>
      </c>
      <c r="HT31" s="6">
        <f t="shared" si="102"/>
        <v>0</v>
      </c>
      <c r="HU31" s="6">
        <f t="shared" si="103"/>
        <v>0</v>
      </c>
      <c r="HV31" s="6">
        <f t="shared" si="123"/>
        <v>0</v>
      </c>
      <c r="HW31" s="6">
        <f t="shared" si="104"/>
        <v>0</v>
      </c>
      <c r="HX31" s="6">
        <f t="shared" si="105"/>
        <v>0</v>
      </c>
      <c r="HY31" s="6">
        <f t="shared" si="106"/>
        <v>0</v>
      </c>
      <c r="HZ31" s="6">
        <f t="shared" si="107"/>
        <v>0</v>
      </c>
      <c r="IA31" s="6">
        <f t="shared" si="108"/>
        <v>0</v>
      </c>
      <c r="IB31" s="6">
        <f t="shared" si="109"/>
        <v>0</v>
      </c>
      <c r="IC31" s="6">
        <f t="shared" si="110"/>
        <v>0</v>
      </c>
      <c r="ID31" s="6">
        <f t="shared" si="111"/>
        <v>0</v>
      </c>
      <c r="IE31" s="6">
        <f t="shared" si="112"/>
        <v>0</v>
      </c>
      <c r="IF31" s="6">
        <f t="shared" si="113"/>
        <v>0</v>
      </c>
      <c r="IG31" s="6">
        <f t="shared" si="114"/>
        <v>0</v>
      </c>
      <c r="IH31" s="6">
        <f t="shared" si="115"/>
        <v>0</v>
      </c>
      <c r="II31" s="6">
        <f t="shared" si="116"/>
        <v>0</v>
      </c>
      <c r="IJ31" s="6">
        <f t="shared" si="117"/>
        <v>0</v>
      </c>
      <c r="IK31" s="6">
        <f t="shared" si="118"/>
        <v>0</v>
      </c>
      <c r="IL31" s="6">
        <f t="shared" si="119"/>
        <v>0</v>
      </c>
      <c r="IM31" s="6">
        <f t="shared" si="120"/>
        <v>0</v>
      </c>
      <c r="IN31" s="6">
        <f t="shared" si="121"/>
        <v>0</v>
      </c>
    </row>
    <row r="32" spans="1:248" x14ac:dyDescent="0.3">
      <c r="A32" t="s">
        <v>33</v>
      </c>
      <c r="B32">
        <v>5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5</v>
      </c>
      <c r="K32">
        <v>5</v>
      </c>
      <c r="L32">
        <v>5</v>
      </c>
      <c r="M32">
        <v>5</v>
      </c>
      <c r="N32">
        <v>5</v>
      </c>
      <c r="O32">
        <v>5</v>
      </c>
      <c r="P32">
        <v>5</v>
      </c>
      <c r="Q32">
        <v>5</v>
      </c>
      <c r="R32">
        <v>5</v>
      </c>
      <c r="S32">
        <v>5</v>
      </c>
      <c r="T32">
        <v>5</v>
      </c>
      <c r="U32">
        <v>5</v>
      </c>
      <c r="V32">
        <v>5</v>
      </c>
      <c r="W32">
        <v>5</v>
      </c>
      <c r="X32">
        <v>5</v>
      </c>
      <c r="Y32">
        <v>5</v>
      </c>
      <c r="Z32">
        <v>5</v>
      </c>
      <c r="AA32">
        <v>5</v>
      </c>
      <c r="AB32">
        <v>5</v>
      </c>
      <c r="AC32">
        <v>5</v>
      </c>
      <c r="AD32">
        <v>5</v>
      </c>
      <c r="AE32">
        <v>5</v>
      </c>
      <c r="AF32">
        <v>5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5</v>
      </c>
      <c r="AQ32">
        <v>5</v>
      </c>
      <c r="AR32">
        <v>5</v>
      </c>
      <c r="AS32">
        <v>5</v>
      </c>
      <c r="AT32">
        <v>5</v>
      </c>
      <c r="AU32">
        <v>5</v>
      </c>
      <c r="AV32">
        <v>5</v>
      </c>
      <c r="AW32">
        <v>5</v>
      </c>
      <c r="AX32">
        <v>5</v>
      </c>
      <c r="AY32">
        <v>5</v>
      </c>
      <c r="AZ32">
        <v>5</v>
      </c>
      <c r="BA32">
        <v>5</v>
      </c>
      <c r="BB32">
        <v>5</v>
      </c>
      <c r="BC32">
        <v>5</v>
      </c>
      <c r="BD32">
        <v>5</v>
      </c>
      <c r="BE32">
        <v>5</v>
      </c>
      <c r="BF32">
        <v>5</v>
      </c>
      <c r="BG32">
        <v>5</v>
      </c>
      <c r="BH32">
        <v>5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 s="2">
        <f t="shared" si="0"/>
        <v>5</v>
      </c>
      <c r="DT32" s="2">
        <f t="shared" si="1"/>
        <v>0</v>
      </c>
      <c r="DU32" s="2">
        <f t="shared" si="2"/>
        <v>-5</v>
      </c>
      <c r="DV32" s="3" t="e">
        <f t="shared" si="3"/>
        <v>#DIV/0!</v>
      </c>
      <c r="DW32" s="3" t="e">
        <f t="shared" si="4"/>
        <v>#DIV/0!</v>
      </c>
      <c r="DX32" s="5" t="e">
        <f>VLOOKUP(A32,'продажи Вист'!A:D,4,0)</f>
        <v>#N/A</v>
      </c>
      <c r="DY32" s="6">
        <f t="shared" si="5"/>
        <v>0</v>
      </c>
      <c r="DZ32" s="6">
        <f t="shared" si="6"/>
        <v>0</v>
      </c>
      <c r="EA32" s="6">
        <f t="shared" si="7"/>
        <v>0</v>
      </c>
      <c r="EB32" s="6">
        <f t="shared" si="8"/>
        <v>0</v>
      </c>
      <c r="EC32" s="6">
        <f t="shared" si="9"/>
        <v>0</v>
      </c>
      <c r="ED32" s="6">
        <f t="shared" si="10"/>
        <v>0</v>
      </c>
      <c r="EE32" s="6">
        <f t="shared" si="11"/>
        <v>0</v>
      </c>
      <c r="EF32" s="6">
        <f t="shared" si="12"/>
        <v>0</v>
      </c>
      <c r="EG32" s="6">
        <f t="shared" si="13"/>
        <v>0</v>
      </c>
      <c r="EH32" s="6">
        <f t="shared" si="14"/>
        <v>0</v>
      </c>
      <c r="EI32" s="6">
        <f t="shared" si="15"/>
        <v>0</v>
      </c>
      <c r="EJ32" s="6">
        <f t="shared" si="16"/>
        <v>0</v>
      </c>
      <c r="EK32" s="6">
        <f t="shared" si="17"/>
        <v>0</v>
      </c>
      <c r="EL32" s="6">
        <f t="shared" si="18"/>
        <v>0</v>
      </c>
      <c r="EM32" s="6">
        <f t="shared" si="19"/>
        <v>0</v>
      </c>
      <c r="EN32" s="6">
        <f t="shared" si="20"/>
        <v>0</v>
      </c>
      <c r="EO32" s="6">
        <f t="shared" si="21"/>
        <v>0</v>
      </c>
      <c r="EP32" s="6">
        <f t="shared" si="22"/>
        <v>0</v>
      </c>
      <c r="EQ32" s="6">
        <f t="shared" si="23"/>
        <v>0</v>
      </c>
      <c r="ER32" s="6">
        <f t="shared" si="24"/>
        <v>0</v>
      </c>
      <c r="ES32" s="6">
        <f t="shared" si="25"/>
        <v>0</v>
      </c>
      <c r="ET32" s="6">
        <f t="shared" si="26"/>
        <v>0</v>
      </c>
      <c r="EU32" s="6">
        <f t="shared" si="27"/>
        <v>0</v>
      </c>
      <c r="EV32" s="6">
        <f t="shared" si="28"/>
        <v>0</v>
      </c>
      <c r="EW32" s="6">
        <f t="shared" si="29"/>
        <v>0</v>
      </c>
      <c r="EX32" s="6">
        <f t="shared" si="30"/>
        <v>0</v>
      </c>
      <c r="EY32" s="6">
        <f t="shared" si="31"/>
        <v>0</v>
      </c>
      <c r="EZ32" s="6">
        <f t="shared" si="32"/>
        <v>0</v>
      </c>
      <c r="FA32" s="6">
        <f t="shared" si="33"/>
        <v>0</v>
      </c>
      <c r="FB32" s="6">
        <f t="shared" si="34"/>
        <v>0</v>
      </c>
      <c r="FC32" s="6">
        <f t="shared" si="35"/>
        <v>0</v>
      </c>
      <c r="FD32" s="6">
        <f t="shared" si="36"/>
        <v>0</v>
      </c>
      <c r="FE32" s="6">
        <f t="shared" si="37"/>
        <v>0</v>
      </c>
      <c r="FF32" s="6">
        <f t="shared" si="38"/>
        <v>0</v>
      </c>
      <c r="FG32" s="6">
        <f t="shared" si="39"/>
        <v>0</v>
      </c>
      <c r="FH32" s="6">
        <f t="shared" si="40"/>
        <v>0</v>
      </c>
      <c r="FI32" s="6">
        <f t="shared" si="41"/>
        <v>0</v>
      </c>
      <c r="FJ32" s="6">
        <f t="shared" si="42"/>
        <v>0</v>
      </c>
      <c r="FK32" s="6">
        <f t="shared" si="43"/>
        <v>0</v>
      </c>
      <c r="FL32" s="6">
        <f t="shared" si="43"/>
        <v>0</v>
      </c>
      <c r="FM32" s="6">
        <f t="shared" si="44"/>
        <v>0</v>
      </c>
      <c r="FN32" s="6">
        <f t="shared" si="45"/>
        <v>0</v>
      </c>
      <c r="FO32" s="6">
        <f t="shared" si="46"/>
        <v>0</v>
      </c>
      <c r="FP32" s="6">
        <f t="shared" si="47"/>
        <v>0</v>
      </c>
      <c r="FQ32" s="6">
        <f t="shared" si="48"/>
        <v>0</v>
      </c>
      <c r="FR32" s="6">
        <f t="shared" si="49"/>
        <v>0</v>
      </c>
      <c r="FS32" s="6">
        <f t="shared" si="50"/>
        <v>0</v>
      </c>
      <c r="FT32" s="6">
        <f t="shared" si="51"/>
        <v>0</v>
      </c>
      <c r="FU32" s="6">
        <f t="shared" si="52"/>
        <v>0</v>
      </c>
      <c r="FV32" s="6">
        <f t="shared" si="53"/>
        <v>0</v>
      </c>
      <c r="FW32" s="6">
        <f t="shared" si="54"/>
        <v>0</v>
      </c>
      <c r="FX32" s="6">
        <f t="shared" si="55"/>
        <v>0</v>
      </c>
      <c r="FY32" s="6">
        <f t="shared" si="56"/>
        <v>0</v>
      </c>
      <c r="FZ32" s="6">
        <f t="shared" si="57"/>
        <v>0</v>
      </c>
      <c r="GA32" s="6">
        <f t="shared" si="58"/>
        <v>0</v>
      </c>
      <c r="GB32" s="6">
        <f t="shared" si="59"/>
        <v>0</v>
      </c>
      <c r="GC32" s="6">
        <f t="shared" si="60"/>
        <v>0</v>
      </c>
      <c r="GD32" s="6">
        <f t="shared" si="61"/>
        <v>0</v>
      </c>
      <c r="GE32" s="6" t="e">
        <f t="shared" si="62"/>
        <v>#DIV/0!</v>
      </c>
      <c r="GF32" s="6" t="e">
        <f t="shared" si="63"/>
        <v>#DIV/0!</v>
      </c>
      <c r="GG32" s="6" t="e">
        <f t="shared" si="64"/>
        <v>#DIV/0!</v>
      </c>
      <c r="GH32" s="6" t="e">
        <f t="shared" si="65"/>
        <v>#DIV/0!</v>
      </c>
      <c r="GI32" s="6" t="e">
        <f t="shared" si="66"/>
        <v>#DIV/0!</v>
      </c>
      <c r="GJ32" s="6" t="e">
        <f t="shared" si="67"/>
        <v>#DIV/0!</v>
      </c>
      <c r="GK32" s="6" t="e">
        <f t="shared" si="68"/>
        <v>#DIV/0!</v>
      </c>
      <c r="GL32" s="6" t="e">
        <f t="shared" si="69"/>
        <v>#DIV/0!</v>
      </c>
      <c r="GM32" s="6" t="e">
        <f t="shared" si="70"/>
        <v>#DIV/0!</v>
      </c>
      <c r="GN32" s="6" t="e">
        <f t="shared" si="71"/>
        <v>#DIV/0!</v>
      </c>
      <c r="GO32" s="6" t="e">
        <f t="shared" si="72"/>
        <v>#DIV/0!</v>
      </c>
      <c r="GP32" s="6" t="e">
        <f t="shared" si="73"/>
        <v>#DIV/0!</v>
      </c>
      <c r="GQ32" s="6" t="e">
        <f t="shared" si="74"/>
        <v>#DIV/0!</v>
      </c>
      <c r="GR32" s="6" t="e">
        <f t="shared" si="75"/>
        <v>#DIV/0!</v>
      </c>
      <c r="GS32" s="6" t="e">
        <f t="shared" si="76"/>
        <v>#DIV/0!</v>
      </c>
      <c r="GT32" s="6" t="e">
        <f t="shared" si="122"/>
        <v>#DIV/0!</v>
      </c>
      <c r="GU32" s="6" t="e">
        <f t="shared" si="77"/>
        <v>#DIV/0!</v>
      </c>
      <c r="GV32" s="6" t="e">
        <f t="shared" si="78"/>
        <v>#DIV/0!</v>
      </c>
      <c r="GW32" s="6" t="e">
        <f t="shared" si="79"/>
        <v>#DIV/0!</v>
      </c>
      <c r="GX32" s="6" t="e">
        <f t="shared" si="80"/>
        <v>#DIV/0!</v>
      </c>
      <c r="GY32" s="6" t="e">
        <f t="shared" si="81"/>
        <v>#DIV/0!</v>
      </c>
      <c r="GZ32" s="6" t="e">
        <f t="shared" si="82"/>
        <v>#DIV/0!</v>
      </c>
      <c r="HA32" s="6" t="e">
        <f t="shared" si="83"/>
        <v>#DIV/0!</v>
      </c>
      <c r="HB32" s="6" t="e">
        <f t="shared" si="84"/>
        <v>#DIV/0!</v>
      </c>
      <c r="HC32" s="6" t="e">
        <f t="shared" si="85"/>
        <v>#DIV/0!</v>
      </c>
      <c r="HD32" s="6" t="e">
        <f t="shared" si="86"/>
        <v>#DIV/0!</v>
      </c>
      <c r="HE32" s="6" t="e">
        <f t="shared" si="87"/>
        <v>#DIV/0!</v>
      </c>
      <c r="HF32" s="6" t="e">
        <f t="shared" si="88"/>
        <v>#DIV/0!</v>
      </c>
      <c r="HG32" s="6" t="e">
        <f t="shared" si="89"/>
        <v>#DIV/0!</v>
      </c>
      <c r="HH32" s="6" t="e">
        <f t="shared" si="90"/>
        <v>#DIV/0!</v>
      </c>
      <c r="HI32" s="6" t="e">
        <f t="shared" si="91"/>
        <v>#DIV/0!</v>
      </c>
      <c r="HJ32" s="6" t="e">
        <f t="shared" si="92"/>
        <v>#DIV/0!</v>
      </c>
      <c r="HK32" s="6" t="e">
        <f t="shared" si="93"/>
        <v>#DIV/0!</v>
      </c>
      <c r="HL32" s="6" t="e">
        <f t="shared" si="94"/>
        <v>#DIV/0!</v>
      </c>
      <c r="HM32" s="6" t="e">
        <f t="shared" si="95"/>
        <v>#DIV/0!</v>
      </c>
      <c r="HN32" s="6" t="e">
        <f t="shared" si="96"/>
        <v>#DIV/0!</v>
      </c>
      <c r="HO32" s="6" t="e">
        <f t="shared" si="97"/>
        <v>#DIV/0!</v>
      </c>
      <c r="HP32" s="6" t="e">
        <f t="shared" si="98"/>
        <v>#DIV/0!</v>
      </c>
      <c r="HQ32" s="6" t="e">
        <f t="shared" si="99"/>
        <v>#DIV/0!</v>
      </c>
      <c r="HR32" s="6" t="e">
        <f t="shared" si="100"/>
        <v>#DIV/0!</v>
      </c>
      <c r="HS32" s="6" t="e">
        <f t="shared" si="101"/>
        <v>#DIV/0!</v>
      </c>
      <c r="HT32" s="6" t="e">
        <f t="shared" si="102"/>
        <v>#DIV/0!</v>
      </c>
      <c r="HU32" s="6" t="e">
        <f t="shared" si="103"/>
        <v>#DIV/0!</v>
      </c>
      <c r="HV32" s="6" t="e">
        <f t="shared" si="123"/>
        <v>#DIV/0!</v>
      </c>
      <c r="HW32" s="6" t="e">
        <f t="shared" si="104"/>
        <v>#DIV/0!</v>
      </c>
      <c r="HX32" s="6" t="e">
        <f t="shared" si="105"/>
        <v>#DIV/0!</v>
      </c>
      <c r="HY32" s="6" t="e">
        <f t="shared" si="106"/>
        <v>#DIV/0!</v>
      </c>
      <c r="HZ32" s="6" t="e">
        <f t="shared" si="107"/>
        <v>#DIV/0!</v>
      </c>
      <c r="IA32" s="6" t="e">
        <f t="shared" si="108"/>
        <v>#DIV/0!</v>
      </c>
      <c r="IB32" s="6" t="e">
        <f t="shared" si="109"/>
        <v>#DIV/0!</v>
      </c>
      <c r="IC32" s="6" t="e">
        <f t="shared" si="110"/>
        <v>#DIV/0!</v>
      </c>
      <c r="ID32" s="6" t="e">
        <f t="shared" si="111"/>
        <v>#DIV/0!</v>
      </c>
      <c r="IE32" s="6" t="e">
        <f t="shared" si="112"/>
        <v>#DIV/0!</v>
      </c>
      <c r="IF32" s="6" t="e">
        <f t="shared" si="113"/>
        <v>#DIV/0!</v>
      </c>
      <c r="IG32" s="6" t="e">
        <f t="shared" si="114"/>
        <v>#DIV/0!</v>
      </c>
      <c r="IH32" s="6" t="e">
        <f t="shared" si="115"/>
        <v>#DIV/0!</v>
      </c>
      <c r="II32" s="6" t="e">
        <f t="shared" si="116"/>
        <v>#DIV/0!</v>
      </c>
      <c r="IJ32" s="6" t="e">
        <f t="shared" si="117"/>
        <v>#DIV/0!</v>
      </c>
      <c r="IK32" s="6" t="e">
        <f t="shared" si="118"/>
        <v>#DIV/0!</v>
      </c>
      <c r="IL32" s="6" t="e">
        <f t="shared" si="119"/>
        <v>#DIV/0!</v>
      </c>
      <c r="IM32" s="6" t="e">
        <f t="shared" si="120"/>
        <v>#DIV/0!</v>
      </c>
      <c r="IN32" s="6" t="e">
        <f t="shared" si="121"/>
        <v>#DIV/0!</v>
      </c>
    </row>
    <row r="33" spans="1:248" x14ac:dyDescent="0.3">
      <c r="A33" t="s">
        <v>34</v>
      </c>
      <c r="B33">
        <v>2</v>
      </c>
      <c r="C33">
        <v>2</v>
      </c>
      <c r="D33">
        <v>2</v>
      </c>
      <c r="E33">
        <v>2</v>
      </c>
      <c r="F33">
        <v>2</v>
      </c>
      <c r="G33">
        <v>2</v>
      </c>
      <c r="H33">
        <v>2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2</v>
      </c>
      <c r="BS33">
        <v>2</v>
      </c>
      <c r="BT33">
        <v>2</v>
      </c>
      <c r="BU33">
        <v>2</v>
      </c>
      <c r="BV33">
        <v>2</v>
      </c>
      <c r="BW33">
        <v>2</v>
      </c>
      <c r="BX33">
        <v>2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2</v>
      </c>
      <c r="CJ33">
        <v>2</v>
      </c>
      <c r="CK33">
        <v>2</v>
      </c>
      <c r="CL33">
        <v>2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</v>
      </c>
      <c r="CS33">
        <v>2</v>
      </c>
      <c r="CT33">
        <v>2</v>
      </c>
      <c r="CU33">
        <v>2</v>
      </c>
      <c r="CV33">
        <v>2</v>
      </c>
      <c r="CW33">
        <v>2</v>
      </c>
      <c r="CX33">
        <v>2</v>
      </c>
      <c r="CY33">
        <v>2</v>
      </c>
      <c r="CZ33">
        <v>2</v>
      </c>
      <c r="DA33">
        <v>2</v>
      </c>
      <c r="DB33">
        <v>2</v>
      </c>
      <c r="DC33">
        <v>2</v>
      </c>
      <c r="DD33">
        <v>2</v>
      </c>
      <c r="DE33">
        <v>2</v>
      </c>
      <c r="DF33">
        <v>2</v>
      </c>
      <c r="DG33">
        <v>2</v>
      </c>
      <c r="DH33">
        <v>2</v>
      </c>
      <c r="DI33">
        <v>2</v>
      </c>
      <c r="DJ33">
        <v>2</v>
      </c>
      <c r="DK33">
        <v>2</v>
      </c>
      <c r="DL33">
        <v>2</v>
      </c>
      <c r="DM33">
        <v>2</v>
      </c>
      <c r="DN33">
        <v>2</v>
      </c>
      <c r="DO33">
        <v>2</v>
      </c>
      <c r="DP33">
        <v>2</v>
      </c>
      <c r="DQ33">
        <v>2</v>
      </c>
      <c r="DR33">
        <v>2</v>
      </c>
      <c r="DS33" s="2">
        <f t="shared" si="0"/>
        <v>2</v>
      </c>
      <c r="DT33" s="2">
        <f t="shared" si="1"/>
        <v>2</v>
      </c>
      <c r="DU33" s="2">
        <f t="shared" si="2"/>
        <v>0</v>
      </c>
      <c r="DV33" s="3">
        <f t="shared" si="3"/>
        <v>0</v>
      </c>
      <c r="DW33" s="3">
        <f t="shared" si="4"/>
        <v>1</v>
      </c>
      <c r="DX33" s="5" t="e">
        <f>VLOOKUP(A33,'продажи Вист'!A:D,4,0)</f>
        <v>#N/A</v>
      </c>
      <c r="DY33" s="6">
        <f t="shared" si="5"/>
        <v>0</v>
      </c>
      <c r="DZ33" s="6">
        <f t="shared" si="6"/>
        <v>0</v>
      </c>
      <c r="EA33" s="6">
        <f t="shared" si="7"/>
        <v>0</v>
      </c>
      <c r="EB33" s="6">
        <f t="shared" si="8"/>
        <v>0</v>
      </c>
      <c r="EC33" s="6">
        <f t="shared" si="9"/>
        <v>0</v>
      </c>
      <c r="ED33" s="6">
        <f t="shared" si="10"/>
        <v>0</v>
      </c>
      <c r="EE33" s="6">
        <f t="shared" si="11"/>
        <v>0</v>
      </c>
      <c r="EF33" s="6">
        <f t="shared" si="12"/>
        <v>0</v>
      </c>
      <c r="EG33" s="6">
        <f t="shared" si="13"/>
        <v>0</v>
      </c>
      <c r="EH33" s="6">
        <f t="shared" si="14"/>
        <v>0</v>
      </c>
      <c r="EI33" s="6">
        <f t="shared" si="15"/>
        <v>0</v>
      </c>
      <c r="EJ33" s="6">
        <f t="shared" si="16"/>
        <v>0</v>
      </c>
      <c r="EK33" s="6">
        <f t="shared" si="17"/>
        <v>0</v>
      </c>
      <c r="EL33" s="6">
        <f t="shared" si="18"/>
        <v>0</v>
      </c>
      <c r="EM33" s="6">
        <f t="shared" si="19"/>
        <v>0</v>
      </c>
      <c r="EN33" s="6">
        <f t="shared" si="20"/>
        <v>0</v>
      </c>
      <c r="EO33" s="6">
        <f t="shared" si="21"/>
        <v>0</v>
      </c>
      <c r="EP33" s="6">
        <f t="shared" si="22"/>
        <v>0</v>
      </c>
      <c r="EQ33" s="6">
        <f t="shared" si="23"/>
        <v>0</v>
      </c>
      <c r="ER33" s="6">
        <f t="shared" si="24"/>
        <v>0</v>
      </c>
      <c r="ES33" s="6">
        <f t="shared" si="25"/>
        <v>0</v>
      </c>
      <c r="ET33" s="6">
        <f t="shared" si="26"/>
        <v>0</v>
      </c>
      <c r="EU33" s="6">
        <f t="shared" si="27"/>
        <v>0</v>
      </c>
      <c r="EV33" s="6">
        <f t="shared" si="28"/>
        <v>0</v>
      </c>
      <c r="EW33" s="6">
        <f t="shared" si="29"/>
        <v>0</v>
      </c>
      <c r="EX33" s="6">
        <f t="shared" si="30"/>
        <v>0</v>
      </c>
      <c r="EY33" s="6">
        <f t="shared" si="31"/>
        <v>0</v>
      </c>
      <c r="EZ33" s="6">
        <f t="shared" si="32"/>
        <v>0</v>
      </c>
      <c r="FA33" s="6">
        <f t="shared" si="33"/>
        <v>0</v>
      </c>
      <c r="FB33" s="6">
        <f t="shared" si="34"/>
        <v>0</v>
      </c>
      <c r="FC33" s="6">
        <f t="shared" si="35"/>
        <v>0</v>
      </c>
      <c r="FD33" s="6">
        <f t="shared" si="36"/>
        <v>0</v>
      </c>
      <c r="FE33" s="6">
        <f t="shared" si="37"/>
        <v>0</v>
      </c>
      <c r="FF33" s="6">
        <f t="shared" si="38"/>
        <v>0</v>
      </c>
      <c r="FG33" s="6">
        <f t="shared" si="39"/>
        <v>0</v>
      </c>
      <c r="FH33" s="6">
        <f t="shared" si="40"/>
        <v>0</v>
      </c>
      <c r="FI33" s="6">
        <f t="shared" si="41"/>
        <v>0</v>
      </c>
      <c r="FJ33" s="6">
        <f t="shared" si="42"/>
        <v>0</v>
      </c>
      <c r="FK33" s="6">
        <f t="shared" si="43"/>
        <v>0</v>
      </c>
      <c r="FL33" s="6">
        <f t="shared" si="43"/>
        <v>0</v>
      </c>
      <c r="FM33" s="6">
        <f t="shared" si="44"/>
        <v>0</v>
      </c>
      <c r="FN33" s="6">
        <f t="shared" si="45"/>
        <v>0</v>
      </c>
      <c r="FO33" s="6">
        <f t="shared" si="46"/>
        <v>0</v>
      </c>
      <c r="FP33" s="6">
        <f t="shared" si="47"/>
        <v>0</v>
      </c>
      <c r="FQ33" s="6">
        <f t="shared" si="48"/>
        <v>0</v>
      </c>
      <c r="FR33" s="6">
        <f t="shared" si="49"/>
        <v>0</v>
      </c>
      <c r="FS33" s="6">
        <f t="shared" si="50"/>
        <v>0</v>
      </c>
      <c r="FT33" s="6">
        <f t="shared" si="51"/>
        <v>0</v>
      </c>
      <c r="FU33" s="6">
        <f t="shared" si="52"/>
        <v>0</v>
      </c>
      <c r="FV33" s="6">
        <f t="shared" si="53"/>
        <v>0</v>
      </c>
      <c r="FW33" s="6">
        <f t="shared" si="54"/>
        <v>0</v>
      </c>
      <c r="FX33" s="6">
        <f t="shared" si="55"/>
        <v>0</v>
      </c>
      <c r="FY33" s="6">
        <f t="shared" si="56"/>
        <v>0</v>
      </c>
      <c r="FZ33" s="6">
        <f t="shared" si="57"/>
        <v>0</v>
      </c>
      <c r="GA33" s="6">
        <f t="shared" si="58"/>
        <v>0</v>
      </c>
      <c r="GB33" s="6">
        <f t="shared" si="59"/>
        <v>0</v>
      </c>
      <c r="GC33" s="6">
        <f t="shared" si="60"/>
        <v>0</v>
      </c>
      <c r="GD33" s="6">
        <f t="shared" si="61"/>
        <v>0</v>
      </c>
      <c r="GE33" s="6">
        <f t="shared" si="62"/>
        <v>0</v>
      </c>
      <c r="GF33" s="6">
        <f t="shared" si="63"/>
        <v>0</v>
      </c>
      <c r="GG33" s="6">
        <f t="shared" si="64"/>
        <v>0</v>
      </c>
      <c r="GH33" s="6">
        <f t="shared" si="65"/>
        <v>0</v>
      </c>
      <c r="GI33" s="6">
        <f t="shared" si="66"/>
        <v>0</v>
      </c>
      <c r="GJ33" s="6">
        <f t="shared" si="67"/>
        <v>0</v>
      </c>
      <c r="GK33" s="6">
        <f t="shared" si="68"/>
        <v>0</v>
      </c>
      <c r="GL33" s="6">
        <f t="shared" si="69"/>
        <v>0</v>
      </c>
      <c r="GM33" s="6">
        <f t="shared" si="70"/>
        <v>0</v>
      </c>
      <c r="GN33" s="6">
        <f t="shared" si="71"/>
        <v>0</v>
      </c>
      <c r="GO33" s="6">
        <f t="shared" si="72"/>
        <v>0</v>
      </c>
      <c r="GP33" s="6">
        <f t="shared" si="73"/>
        <v>0</v>
      </c>
      <c r="GQ33" s="6">
        <f t="shared" si="74"/>
        <v>0</v>
      </c>
      <c r="GR33" s="6">
        <f t="shared" si="75"/>
        <v>0</v>
      </c>
      <c r="GS33" s="6">
        <f t="shared" si="76"/>
        <v>0</v>
      </c>
      <c r="GT33" s="6">
        <f t="shared" si="122"/>
        <v>0</v>
      </c>
      <c r="GU33" s="6">
        <f t="shared" si="77"/>
        <v>0</v>
      </c>
      <c r="GV33" s="6">
        <f t="shared" si="78"/>
        <v>0</v>
      </c>
      <c r="GW33" s="6">
        <f t="shared" si="79"/>
        <v>0</v>
      </c>
      <c r="GX33" s="6">
        <f t="shared" si="80"/>
        <v>0</v>
      </c>
      <c r="GY33" s="6">
        <f t="shared" si="81"/>
        <v>0</v>
      </c>
      <c r="GZ33" s="6">
        <f t="shared" si="82"/>
        <v>0</v>
      </c>
      <c r="HA33" s="6">
        <f t="shared" si="83"/>
        <v>0</v>
      </c>
      <c r="HB33" s="6">
        <f t="shared" si="84"/>
        <v>0</v>
      </c>
      <c r="HC33" s="6">
        <f t="shared" si="85"/>
        <v>0</v>
      </c>
      <c r="HD33" s="6">
        <f t="shared" si="86"/>
        <v>0</v>
      </c>
      <c r="HE33" s="6">
        <f t="shared" si="87"/>
        <v>0</v>
      </c>
      <c r="HF33" s="6">
        <f t="shared" si="88"/>
        <v>0</v>
      </c>
      <c r="HG33" s="6">
        <f t="shared" si="89"/>
        <v>0</v>
      </c>
      <c r="HH33" s="6">
        <f t="shared" si="90"/>
        <v>0</v>
      </c>
      <c r="HI33" s="6">
        <f t="shared" si="91"/>
        <v>0</v>
      </c>
      <c r="HJ33" s="6">
        <f t="shared" si="92"/>
        <v>0</v>
      </c>
      <c r="HK33" s="6">
        <f t="shared" si="93"/>
        <v>0</v>
      </c>
      <c r="HL33" s="6">
        <f t="shared" si="94"/>
        <v>0</v>
      </c>
      <c r="HM33" s="6">
        <f t="shared" si="95"/>
        <v>0</v>
      </c>
      <c r="HN33" s="6">
        <f t="shared" si="96"/>
        <v>0</v>
      </c>
      <c r="HO33" s="6">
        <f t="shared" si="97"/>
        <v>0</v>
      </c>
      <c r="HP33" s="6">
        <f t="shared" si="98"/>
        <v>0</v>
      </c>
      <c r="HQ33" s="6">
        <f t="shared" si="99"/>
        <v>0</v>
      </c>
      <c r="HR33" s="6">
        <f t="shared" si="100"/>
        <v>0</v>
      </c>
      <c r="HS33" s="6">
        <f t="shared" si="101"/>
        <v>0</v>
      </c>
      <c r="HT33" s="6">
        <f t="shared" si="102"/>
        <v>0</v>
      </c>
      <c r="HU33" s="6">
        <f t="shared" si="103"/>
        <v>0</v>
      </c>
      <c r="HV33" s="6">
        <f t="shared" si="123"/>
        <v>0</v>
      </c>
      <c r="HW33" s="6">
        <f t="shared" si="104"/>
        <v>0</v>
      </c>
      <c r="HX33" s="6">
        <f t="shared" si="105"/>
        <v>0</v>
      </c>
      <c r="HY33" s="6">
        <f t="shared" si="106"/>
        <v>0</v>
      </c>
      <c r="HZ33" s="6">
        <f t="shared" si="107"/>
        <v>0</v>
      </c>
      <c r="IA33" s="6">
        <f t="shared" si="108"/>
        <v>0</v>
      </c>
      <c r="IB33" s="6">
        <f t="shared" si="109"/>
        <v>0</v>
      </c>
      <c r="IC33" s="6">
        <f t="shared" si="110"/>
        <v>0</v>
      </c>
      <c r="ID33" s="6">
        <f t="shared" si="111"/>
        <v>0</v>
      </c>
      <c r="IE33" s="6">
        <f t="shared" si="112"/>
        <v>0</v>
      </c>
      <c r="IF33" s="6">
        <f t="shared" si="113"/>
        <v>0</v>
      </c>
      <c r="IG33" s="6">
        <f t="shared" si="114"/>
        <v>0</v>
      </c>
      <c r="IH33" s="6">
        <f t="shared" si="115"/>
        <v>0</v>
      </c>
      <c r="II33" s="6">
        <f t="shared" si="116"/>
        <v>0</v>
      </c>
      <c r="IJ33" s="6">
        <f t="shared" si="117"/>
        <v>0</v>
      </c>
      <c r="IK33" s="6">
        <f t="shared" si="118"/>
        <v>0</v>
      </c>
      <c r="IL33" s="6">
        <f t="shared" si="119"/>
        <v>0</v>
      </c>
      <c r="IM33" s="6">
        <f t="shared" si="120"/>
        <v>0</v>
      </c>
      <c r="IN33" s="6">
        <f t="shared" si="121"/>
        <v>0</v>
      </c>
    </row>
    <row r="34" spans="1:248" x14ac:dyDescent="0.3">
      <c r="A34" t="s">
        <v>35</v>
      </c>
      <c r="B34">
        <v>9</v>
      </c>
      <c r="C34">
        <v>9</v>
      </c>
      <c r="D34">
        <v>9</v>
      </c>
      <c r="E34">
        <v>9</v>
      </c>
      <c r="F34">
        <v>9</v>
      </c>
      <c r="G34">
        <v>9</v>
      </c>
      <c r="H34">
        <v>9</v>
      </c>
      <c r="I34">
        <v>9</v>
      </c>
      <c r="J34">
        <v>9</v>
      </c>
      <c r="K34">
        <v>9</v>
      </c>
      <c r="L34">
        <v>9</v>
      </c>
      <c r="M34">
        <v>9</v>
      </c>
      <c r="N34">
        <v>9</v>
      </c>
      <c r="O34">
        <v>9</v>
      </c>
      <c r="P34">
        <v>9</v>
      </c>
      <c r="Q34">
        <v>9</v>
      </c>
      <c r="R34">
        <v>9</v>
      </c>
      <c r="S34">
        <v>9</v>
      </c>
      <c r="T34">
        <v>9</v>
      </c>
      <c r="U34">
        <v>9</v>
      </c>
      <c r="V34">
        <v>9</v>
      </c>
      <c r="W34">
        <v>9</v>
      </c>
      <c r="X34">
        <v>9</v>
      </c>
      <c r="Y34">
        <v>9</v>
      </c>
      <c r="Z34">
        <v>9</v>
      </c>
      <c r="AA34">
        <v>9</v>
      </c>
      <c r="AB34">
        <v>9</v>
      </c>
      <c r="AC34">
        <v>9</v>
      </c>
      <c r="AD34">
        <v>9</v>
      </c>
      <c r="AE34">
        <v>9</v>
      </c>
      <c r="AF34">
        <v>9</v>
      </c>
      <c r="AG34">
        <v>9</v>
      </c>
      <c r="AH34">
        <v>9</v>
      </c>
      <c r="AI34">
        <v>9</v>
      </c>
      <c r="AJ34">
        <v>9</v>
      </c>
      <c r="AK34">
        <v>9</v>
      </c>
      <c r="AL34">
        <v>9</v>
      </c>
      <c r="AM34">
        <v>9</v>
      </c>
      <c r="AN34">
        <v>9</v>
      </c>
      <c r="AO34">
        <v>9</v>
      </c>
      <c r="AP34">
        <v>9</v>
      </c>
      <c r="AQ34">
        <v>9</v>
      </c>
      <c r="AR34">
        <v>9</v>
      </c>
      <c r="AS34">
        <v>9</v>
      </c>
      <c r="AT34">
        <v>9</v>
      </c>
      <c r="AU34">
        <v>9</v>
      </c>
      <c r="AV34">
        <v>9</v>
      </c>
      <c r="AW34">
        <v>9</v>
      </c>
      <c r="AX34">
        <v>9</v>
      </c>
      <c r="AY34">
        <v>9</v>
      </c>
      <c r="AZ34">
        <v>9</v>
      </c>
      <c r="BA34">
        <v>9</v>
      </c>
      <c r="BB34">
        <v>9</v>
      </c>
      <c r="BC34">
        <v>9</v>
      </c>
      <c r="BD34">
        <v>9</v>
      </c>
      <c r="BE34">
        <v>9</v>
      </c>
      <c r="BF34">
        <v>9</v>
      </c>
      <c r="BG34">
        <v>9</v>
      </c>
      <c r="BH34">
        <v>9</v>
      </c>
      <c r="BI34">
        <v>9</v>
      </c>
      <c r="BJ34">
        <v>9</v>
      </c>
      <c r="BK34">
        <v>9</v>
      </c>
      <c r="BL34">
        <v>9</v>
      </c>
      <c r="BM34">
        <v>9</v>
      </c>
      <c r="BN34">
        <v>9</v>
      </c>
      <c r="BO34">
        <v>9</v>
      </c>
      <c r="BP34">
        <v>9</v>
      </c>
      <c r="BQ34">
        <v>9</v>
      </c>
      <c r="BR34">
        <v>9</v>
      </c>
      <c r="BS34">
        <v>9</v>
      </c>
      <c r="BT34">
        <v>9</v>
      </c>
      <c r="BU34">
        <v>9</v>
      </c>
      <c r="BV34">
        <v>9</v>
      </c>
      <c r="BW34">
        <v>8</v>
      </c>
      <c r="BX34">
        <v>8</v>
      </c>
      <c r="BY34">
        <v>8</v>
      </c>
      <c r="BZ34">
        <v>8</v>
      </c>
      <c r="CA34">
        <v>8</v>
      </c>
      <c r="CB34">
        <v>9</v>
      </c>
      <c r="CC34">
        <v>9</v>
      </c>
      <c r="CD34">
        <v>9</v>
      </c>
      <c r="CE34">
        <v>9</v>
      </c>
      <c r="CF34">
        <v>9</v>
      </c>
      <c r="CG34">
        <v>9</v>
      </c>
      <c r="CH34">
        <v>9</v>
      </c>
      <c r="CI34">
        <v>9</v>
      </c>
      <c r="CJ34">
        <v>9</v>
      </c>
      <c r="CK34">
        <v>9</v>
      </c>
      <c r="CL34">
        <v>9</v>
      </c>
      <c r="CM34">
        <v>9</v>
      </c>
      <c r="CN34">
        <v>9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2</v>
      </c>
      <c r="DA34">
        <v>2</v>
      </c>
      <c r="DB34">
        <v>2</v>
      </c>
      <c r="DC34">
        <v>2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2</v>
      </c>
      <c r="DK34">
        <v>2</v>
      </c>
      <c r="DL34">
        <v>2</v>
      </c>
      <c r="DM34">
        <v>2</v>
      </c>
      <c r="DN34">
        <v>2</v>
      </c>
      <c r="DO34">
        <v>2</v>
      </c>
      <c r="DP34">
        <v>2</v>
      </c>
      <c r="DQ34">
        <v>2</v>
      </c>
      <c r="DR34">
        <v>2</v>
      </c>
      <c r="DS34" s="2">
        <f t="shared" si="0"/>
        <v>9</v>
      </c>
      <c r="DT34" s="2">
        <f t="shared" si="1"/>
        <v>2</v>
      </c>
      <c r="DU34" s="2">
        <f t="shared" si="2"/>
        <v>-7</v>
      </c>
      <c r="DV34" s="3">
        <f t="shared" si="3"/>
        <v>-3.5</v>
      </c>
      <c r="DW34" s="3">
        <f t="shared" si="4"/>
        <v>4.5</v>
      </c>
      <c r="DX34" s="5" t="e">
        <f>VLOOKUP(A34,'продажи Вист'!A:D,4,0)</f>
        <v>#N/A</v>
      </c>
      <c r="DY34" s="6">
        <f t="shared" si="5"/>
        <v>0</v>
      </c>
      <c r="DZ34" s="6">
        <f t="shared" si="6"/>
        <v>0</v>
      </c>
      <c r="EA34" s="6">
        <f t="shared" si="7"/>
        <v>0</v>
      </c>
      <c r="EB34" s="6">
        <f t="shared" si="8"/>
        <v>0</v>
      </c>
      <c r="EC34" s="6">
        <f t="shared" si="9"/>
        <v>0</v>
      </c>
      <c r="ED34" s="6">
        <f t="shared" si="10"/>
        <v>0</v>
      </c>
      <c r="EE34" s="6">
        <f t="shared" si="11"/>
        <v>0</v>
      </c>
      <c r="EF34" s="6">
        <f t="shared" si="12"/>
        <v>0</v>
      </c>
      <c r="EG34" s="6">
        <f t="shared" si="13"/>
        <v>0</v>
      </c>
      <c r="EH34" s="6">
        <f t="shared" si="14"/>
        <v>0</v>
      </c>
      <c r="EI34" s="6">
        <f t="shared" si="15"/>
        <v>0</v>
      </c>
      <c r="EJ34" s="6">
        <f t="shared" si="16"/>
        <v>0</v>
      </c>
      <c r="EK34" s="6">
        <f t="shared" si="17"/>
        <v>0</v>
      </c>
      <c r="EL34" s="6">
        <f t="shared" si="18"/>
        <v>0</v>
      </c>
      <c r="EM34" s="6">
        <f t="shared" si="19"/>
        <v>0</v>
      </c>
      <c r="EN34" s="6">
        <f t="shared" si="20"/>
        <v>0</v>
      </c>
      <c r="EO34" s="6">
        <f t="shared" si="21"/>
        <v>0</v>
      </c>
      <c r="EP34" s="6">
        <f t="shared" si="22"/>
        <v>0</v>
      </c>
      <c r="EQ34" s="6">
        <f t="shared" si="23"/>
        <v>0</v>
      </c>
      <c r="ER34" s="6">
        <f t="shared" si="24"/>
        <v>0</v>
      </c>
      <c r="ES34" s="6">
        <f t="shared" si="25"/>
        <v>0</v>
      </c>
      <c r="ET34" s="6">
        <f t="shared" si="26"/>
        <v>0</v>
      </c>
      <c r="EU34" s="6">
        <f t="shared" si="27"/>
        <v>0</v>
      </c>
      <c r="EV34" s="6">
        <f t="shared" si="28"/>
        <v>0</v>
      </c>
      <c r="EW34" s="6">
        <f t="shared" si="29"/>
        <v>0</v>
      </c>
      <c r="EX34" s="6">
        <f t="shared" si="30"/>
        <v>0</v>
      </c>
      <c r="EY34" s="6">
        <f t="shared" si="31"/>
        <v>0</v>
      </c>
      <c r="EZ34" s="6">
        <f t="shared" si="32"/>
        <v>0</v>
      </c>
      <c r="FA34" s="6">
        <f t="shared" si="33"/>
        <v>0</v>
      </c>
      <c r="FB34" s="6">
        <f t="shared" si="34"/>
        <v>0</v>
      </c>
      <c r="FC34" s="6">
        <f t="shared" si="35"/>
        <v>0</v>
      </c>
      <c r="FD34" s="6">
        <f t="shared" si="36"/>
        <v>0</v>
      </c>
      <c r="FE34" s="6">
        <f t="shared" si="37"/>
        <v>0</v>
      </c>
      <c r="FF34" s="6">
        <f t="shared" si="38"/>
        <v>0</v>
      </c>
      <c r="FG34" s="6">
        <f t="shared" si="39"/>
        <v>0</v>
      </c>
      <c r="FH34" s="6">
        <f t="shared" si="40"/>
        <v>0</v>
      </c>
      <c r="FI34" s="6">
        <f t="shared" si="41"/>
        <v>0</v>
      </c>
      <c r="FJ34" s="6">
        <f t="shared" si="42"/>
        <v>0</v>
      </c>
      <c r="FK34" s="6">
        <f t="shared" si="43"/>
        <v>0</v>
      </c>
      <c r="FL34" s="6">
        <f t="shared" si="43"/>
        <v>0</v>
      </c>
      <c r="FM34" s="6">
        <f t="shared" si="44"/>
        <v>0</v>
      </c>
      <c r="FN34" s="6">
        <f t="shared" si="45"/>
        <v>0</v>
      </c>
      <c r="FO34" s="6">
        <f t="shared" si="46"/>
        <v>0</v>
      </c>
      <c r="FP34" s="6">
        <f t="shared" si="47"/>
        <v>0</v>
      </c>
      <c r="FQ34" s="6">
        <f t="shared" si="48"/>
        <v>0</v>
      </c>
      <c r="FR34" s="6">
        <f t="shared" si="49"/>
        <v>0</v>
      </c>
      <c r="FS34" s="6">
        <f t="shared" si="50"/>
        <v>0</v>
      </c>
      <c r="FT34" s="6">
        <f t="shared" si="51"/>
        <v>0</v>
      </c>
      <c r="FU34" s="6">
        <f t="shared" si="52"/>
        <v>0</v>
      </c>
      <c r="FV34" s="6">
        <f t="shared" si="53"/>
        <v>0</v>
      </c>
      <c r="FW34" s="6">
        <f t="shared" si="54"/>
        <v>0</v>
      </c>
      <c r="FX34" s="6">
        <f t="shared" si="55"/>
        <v>0</v>
      </c>
      <c r="FY34" s="6">
        <f t="shared" si="56"/>
        <v>0</v>
      </c>
      <c r="FZ34" s="6">
        <f t="shared" si="57"/>
        <v>0</v>
      </c>
      <c r="GA34" s="6">
        <f t="shared" si="58"/>
        <v>0</v>
      </c>
      <c r="GB34" s="6">
        <f t="shared" si="59"/>
        <v>0</v>
      </c>
      <c r="GC34" s="6">
        <f t="shared" si="60"/>
        <v>0</v>
      </c>
      <c r="GD34" s="6">
        <f t="shared" si="61"/>
        <v>0</v>
      </c>
      <c r="GE34" s="6">
        <f t="shared" si="62"/>
        <v>0</v>
      </c>
      <c r="GF34" s="6">
        <f t="shared" si="63"/>
        <v>0</v>
      </c>
      <c r="GG34" s="6">
        <f t="shared" si="64"/>
        <v>0</v>
      </c>
      <c r="GH34" s="6">
        <f t="shared" si="65"/>
        <v>0</v>
      </c>
      <c r="GI34" s="6">
        <f t="shared" si="66"/>
        <v>0</v>
      </c>
      <c r="GJ34" s="6">
        <f t="shared" si="67"/>
        <v>0</v>
      </c>
      <c r="GK34" s="6">
        <f t="shared" si="68"/>
        <v>0</v>
      </c>
      <c r="GL34" s="6">
        <f t="shared" si="69"/>
        <v>0</v>
      </c>
      <c r="GM34" s="6">
        <f t="shared" si="70"/>
        <v>0</v>
      </c>
      <c r="GN34" s="6">
        <f t="shared" si="71"/>
        <v>0</v>
      </c>
      <c r="GO34" s="6">
        <f t="shared" si="72"/>
        <v>0</v>
      </c>
      <c r="GP34" s="6">
        <f t="shared" si="73"/>
        <v>0</v>
      </c>
      <c r="GQ34" s="6">
        <f t="shared" si="74"/>
        <v>0</v>
      </c>
      <c r="GR34" s="6">
        <f t="shared" si="75"/>
        <v>0</v>
      </c>
      <c r="GS34" s="6">
        <f t="shared" si="76"/>
        <v>0.125</v>
      </c>
      <c r="GT34" s="6">
        <f t="shared" si="122"/>
        <v>0</v>
      </c>
      <c r="GU34" s="6">
        <f t="shared" si="77"/>
        <v>0</v>
      </c>
      <c r="GV34" s="6">
        <f t="shared" si="78"/>
        <v>0</v>
      </c>
      <c r="GW34" s="6">
        <f t="shared" si="79"/>
        <v>0</v>
      </c>
      <c r="GX34" s="6">
        <f t="shared" si="80"/>
        <v>-0.1111111111111111</v>
      </c>
      <c r="GY34" s="6">
        <f t="shared" si="81"/>
        <v>0</v>
      </c>
      <c r="GZ34" s="6">
        <f t="shared" si="82"/>
        <v>0</v>
      </c>
      <c r="HA34" s="6">
        <f t="shared" si="83"/>
        <v>0</v>
      </c>
      <c r="HB34" s="6">
        <f t="shared" si="84"/>
        <v>0</v>
      </c>
      <c r="HC34" s="6">
        <f t="shared" si="85"/>
        <v>0</v>
      </c>
      <c r="HD34" s="6">
        <f t="shared" si="86"/>
        <v>0</v>
      </c>
      <c r="HE34" s="6">
        <f t="shared" si="87"/>
        <v>0</v>
      </c>
      <c r="HF34" s="6">
        <f t="shared" si="88"/>
        <v>0</v>
      </c>
      <c r="HG34" s="6">
        <f t="shared" si="89"/>
        <v>0</v>
      </c>
      <c r="HH34" s="6">
        <f t="shared" si="90"/>
        <v>0</v>
      </c>
      <c r="HI34" s="6">
        <f t="shared" si="91"/>
        <v>0</v>
      </c>
      <c r="HJ34" s="6">
        <f t="shared" si="92"/>
        <v>0</v>
      </c>
      <c r="HK34" s="6">
        <f t="shared" si="93"/>
        <v>8</v>
      </c>
      <c r="HL34" s="6">
        <f t="shared" si="94"/>
        <v>0</v>
      </c>
      <c r="HM34" s="6">
        <f t="shared" si="95"/>
        <v>0</v>
      </c>
      <c r="HN34" s="6">
        <f t="shared" si="96"/>
        <v>0</v>
      </c>
      <c r="HO34" s="6">
        <f t="shared" si="97"/>
        <v>0</v>
      </c>
      <c r="HP34" s="6">
        <f t="shared" si="98"/>
        <v>0</v>
      </c>
      <c r="HQ34" s="6">
        <f t="shared" si="99"/>
        <v>0</v>
      </c>
      <c r="HR34" s="6">
        <f t="shared" si="100"/>
        <v>0</v>
      </c>
      <c r="HS34" s="6">
        <f t="shared" si="101"/>
        <v>0</v>
      </c>
      <c r="HT34" s="6">
        <f t="shared" si="102"/>
        <v>0</v>
      </c>
      <c r="HU34" s="6">
        <f t="shared" si="103"/>
        <v>0</v>
      </c>
      <c r="HV34" s="6">
        <f t="shared" si="123"/>
        <v>-0.5</v>
      </c>
      <c r="HW34" s="6">
        <f t="shared" si="104"/>
        <v>0</v>
      </c>
      <c r="HX34" s="6">
        <f t="shared" si="105"/>
        <v>0</v>
      </c>
      <c r="HY34" s="6">
        <f t="shared" si="106"/>
        <v>0</v>
      </c>
      <c r="HZ34" s="6">
        <f t="shared" si="107"/>
        <v>0</v>
      </c>
      <c r="IA34" s="6">
        <f t="shared" si="108"/>
        <v>0</v>
      </c>
      <c r="IB34" s="6">
        <f t="shared" si="109"/>
        <v>0</v>
      </c>
      <c r="IC34" s="6">
        <f t="shared" si="110"/>
        <v>0</v>
      </c>
      <c r="ID34" s="6">
        <f t="shared" si="111"/>
        <v>0</v>
      </c>
      <c r="IE34" s="6">
        <f t="shared" si="112"/>
        <v>0</v>
      </c>
      <c r="IF34" s="6">
        <f t="shared" si="113"/>
        <v>0</v>
      </c>
      <c r="IG34" s="6">
        <f t="shared" si="114"/>
        <v>0</v>
      </c>
      <c r="IH34" s="6">
        <f t="shared" si="115"/>
        <v>0</v>
      </c>
      <c r="II34" s="6">
        <f t="shared" si="116"/>
        <v>0</v>
      </c>
      <c r="IJ34" s="6">
        <f t="shared" si="117"/>
        <v>0</v>
      </c>
      <c r="IK34" s="6">
        <f t="shared" si="118"/>
        <v>0</v>
      </c>
      <c r="IL34" s="6">
        <f t="shared" si="119"/>
        <v>0</v>
      </c>
      <c r="IM34" s="6">
        <f t="shared" si="120"/>
        <v>0</v>
      </c>
      <c r="IN34" s="6">
        <f t="shared" si="121"/>
        <v>0</v>
      </c>
    </row>
    <row r="35" spans="1:248" x14ac:dyDescent="0.3">
      <c r="A35" t="s">
        <v>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 s="2">
        <f t="shared" si="0"/>
        <v>0</v>
      </c>
      <c r="DT35" s="2">
        <f t="shared" si="1"/>
        <v>0</v>
      </c>
      <c r="DU35" s="2">
        <f t="shared" si="2"/>
        <v>0</v>
      </c>
      <c r="DV35" s="3" t="e">
        <f t="shared" si="3"/>
        <v>#DIV/0!</v>
      </c>
      <c r="DW35" s="3" t="e">
        <f t="shared" si="4"/>
        <v>#DIV/0!</v>
      </c>
      <c r="DX35" s="5" t="e">
        <f>VLOOKUP(A35,'продажи Вист'!A:D,4,0)</f>
        <v>#N/A</v>
      </c>
      <c r="DY35" s="6" t="e">
        <f t="shared" si="5"/>
        <v>#DIV/0!</v>
      </c>
      <c r="DZ35" s="6" t="e">
        <f t="shared" si="6"/>
        <v>#DIV/0!</v>
      </c>
      <c r="EA35" s="6" t="e">
        <f t="shared" si="7"/>
        <v>#DIV/0!</v>
      </c>
      <c r="EB35" s="6" t="e">
        <f t="shared" si="8"/>
        <v>#DIV/0!</v>
      </c>
      <c r="EC35" s="6" t="e">
        <f t="shared" si="9"/>
        <v>#DIV/0!</v>
      </c>
      <c r="ED35" s="6" t="e">
        <f t="shared" si="10"/>
        <v>#DIV/0!</v>
      </c>
      <c r="EE35" s="6" t="e">
        <f t="shared" si="11"/>
        <v>#DIV/0!</v>
      </c>
      <c r="EF35" s="6" t="e">
        <f t="shared" si="12"/>
        <v>#DIV/0!</v>
      </c>
      <c r="EG35" s="6" t="e">
        <f t="shared" si="13"/>
        <v>#DIV/0!</v>
      </c>
      <c r="EH35" s="6" t="e">
        <f t="shared" si="14"/>
        <v>#DIV/0!</v>
      </c>
      <c r="EI35" s="6" t="e">
        <f t="shared" si="15"/>
        <v>#DIV/0!</v>
      </c>
      <c r="EJ35" s="6" t="e">
        <f t="shared" si="16"/>
        <v>#DIV/0!</v>
      </c>
      <c r="EK35" s="6" t="e">
        <f t="shared" si="17"/>
        <v>#DIV/0!</v>
      </c>
      <c r="EL35" s="6" t="e">
        <f t="shared" si="18"/>
        <v>#DIV/0!</v>
      </c>
      <c r="EM35" s="6" t="e">
        <f t="shared" si="19"/>
        <v>#DIV/0!</v>
      </c>
      <c r="EN35" s="6" t="e">
        <f t="shared" si="20"/>
        <v>#DIV/0!</v>
      </c>
      <c r="EO35" s="6" t="e">
        <f t="shared" si="21"/>
        <v>#DIV/0!</v>
      </c>
      <c r="EP35" s="6" t="e">
        <f t="shared" si="22"/>
        <v>#DIV/0!</v>
      </c>
      <c r="EQ35" s="6" t="e">
        <f t="shared" si="23"/>
        <v>#DIV/0!</v>
      </c>
      <c r="ER35" s="6" t="e">
        <f t="shared" si="24"/>
        <v>#DIV/0!</v>
      </c>
      <c r="ES35" s="6" t="e">
        <f t="shared" si="25"/>
        <v>#DIV/0!</v>
      </c>
      <c r="ET35" s="6" t="e">
        <f t="shared" si="26"/>
        <v>#DIV/0!</v>
      </c>
      <c r="EU35" s="6" t="e">
        <f t="shared" si="27"/>
        <v>#DIV/0!</v>
      </c>
      <c r="EV35" s="6" t="e">
        <f t="shared" si="28"/>
        <v>#DIV/0!</v>
      </c>
      <c r="EW35" s="6" t="e">
        <f t="shared" si="29"/>
        <v>#DIV/0!</v>
      </c>
      <c r="EX35" s="6" t="e">
        <f t="shared" si="30"/>
        <v>#DIV/0!</v>
      </c>
      <c r="EY35" s="6" t="e">
        <f t="shared" si="31"/>
        <v>#DIV/0!</v>
      </c>
      <c r="EZ35" s="6" t="e">
        <f t="shared" si="32"/>
        <v>#DIV/0!</v>
      </c>
      <c r="FA35" s="6" t="e">
        <f t="shared" si="33"/>
        <v>#DIV/0!</v>
      </c>
      <c r="FB35" s="6" t="e">
        <f t="shared" si="34"/>
        <v>#DIV/0!</v>
      </c>
      <c r="FC35" s="6" t="e">
        <f t="shared" si="35"/>
        <v>#DIV/0!</v>
      </c>
      <c r="FD35" s="6" t="e">
        <f t="shared" si="36"/>
        <v>#DIV/0!</v>
      </c>
      <c r="FE35" s="6" t="e">
        <f t="shared" si="37"/>
        <v>#DIV/0!</v>
      </c>
      <c r="FF35" s="6" t="e">
        <f t="shared" si="38"/>
        <v>#DIV/0!</v>
      </c>
      <c r="FG35" s="6" t="e">
        <f t="shared" si="39"/>
        <v>#DIV/0!</v>
      </c>
      <c r="FH35" s="6" t="e">
        <f t="shared" si="40"/>
        <v>#DIV/0!</v>
      </c>
      <c r="FI35" s="6" t="e">
        <f t="shared" si="41"/>
        <v>#DIV/0!</v>
      </c>
      <c r="FJ35" s="6" t="e">
        <f t="shared" si="42"/>
        <v>#DIV/0!</v>
      </c>
      <c r="FK35" s="6" t="e">
        <f t="shared" si="43"/>
        <v>#DIV/0!</v>
      </c>
      <c r="FL35" s="6" t="e">
        <f t="shared" si="43"/>
        <v>#DIV/0!</v>
      </c>
      <c r="FM35" s="6" t="e">
        <f t="shared" si="44"/>
        <v>#DIV/0!</v>
      </c>
      <c r="FN35" s="6" t="e">
        <f t="shared" si="45"/>
        <v>#DIV/0!</v>
      </c>
      <c r="FO35" s="6" t="e">
        <f t="shared" si="46"/>
        <v>#DIV/0!</v>
      </c>
      <c r="FP35" s="6" t="e">
        <f t="shared" si="47"/>
        <v>#DIV/0!</v>
      </c>
      <c r="FQ35" s="6" t="e">
        <f t="shared" si="48"/>
        <v>#DIV/0!</v>
      </c>
      <c r="FR35" s="6" t="e">
        <f t="shared" si="49"/>
        <v>#DIV/0!</v>
      </c>
      <c r="FS35" s="6" t="e">
        <f t="shared" si="50"/>
        <v>#DIV/0!</v>
      </c>
      <c r="FT35" s="6" t="e">
        <f t="shared" si="51"/>
        <v>#DIV/0!</v>
      </c>
      <c r="FU35" s="6" t="e">
        <f t="shared" si="52"/>
        <v>#DIV/0!</v>
      </c>
      <c r="FV35" s="6" t="e">
        <f t="shared" si="53"/>
        <v>#DIV/0!</v>
      </c>
      <c r="FW35" s="6" t="e">
        <f t="shared" si="54"/>
        <v>#DIV/0!</v>
      </c>
      <c r="FX35" s="6" t="e">
        <f t="shared" si="55"/>
        <v>#DIV/0!</v>
      </c>
      <c r="FY35" s="6" t="e">
        <f t="shared" si="56"/>
        <v>#DIV/0!</v>
      </c>
      <c r="FZ35" s="6" t="e">
        <f t="shared" si="57"/>
        <v>#DIV/0!</v>
      </c>
      <c r="GA35" s="6" t="e">
        <f t="shared" si="58"/>
        <v>#DIV/0!</v>
      </c>
      <c r="GB35" s="6" t="e">
        <f t="shared" si="59"/>
        <v>#DIV/0!</v>
      </c>
      <c r="GC35" s="6" t="e">
        <f t="shared" si="60"/>
        <v>#DIV/0!</v>
      </c>
      <c r="GD35" s="6" t="e">
        <f t="shared" si="61"/>
        <v>#DIV/0!</v>
      </c>
      <c r="GE35" s="6" t="e">
        <f t="shared" si="62"/>
        <v>#DIV/0!</v>
      </c>
      <c r="GF35" s="6" t="e">
        <f t="shared" si="63"/>
        <v>#DIV/0!</v>
      </c>
      <c r="GG35" s="6" t="e">
        <f t="shared" si="64"/>
        <v>#DIV/0!</v>
      </c>
      <c r="GH35" s="6" t="e">
        <f t="shared" si="65"/>
        <v>#DIV/0!</v>
      </c>
      <c r="GI35" s="6" t="e">
        <f t="shared" si="66"/>
        <v>#DIV/0!</v>
      </c>
      <c r="GJ35" s="6" t="e">
        <f t="shared" si="67"/>
        <v>#DIV/0!</v>
      </c>
      <c r="GK35" s="6" t="e">
        <f t="shared" si="68"/>
        <v>#DIV/0!</v>
      </c>
      <c r="GL35" s="6" t="e">
        <f t="shared" si="69"/>
        <v>#DIV/0!</v>
      </c>
      <c r="GM35" s="6" t="e">
        <f t="shared" si="70"/>
        <v>#DIV/0!</v>
      </c>
      <c r="GN35" s="6" t="e">
        <f t="shared" si="71"/>
        <v>#DIV/0!</v>
      </c>
      <c r="GO35" s="6" t="e">
        <f t="shared" si="72"/>
        <v>#DIV/0!</v>
      </c>
      <c r="GP35" s="6" t="e">
        <f t="shared" si="73"/>
        <v>#DIV/0!</v>
      </c>
      <c r="GQ35" s="6" t="e">
        <f t="shared" si="74"/>
        <v>#DIV/0!</v>
      </c>
      <c r="GR35" s="6" t="e">
        <f t="shared" si="75"/>
        <v>#DIV/0!</v>
      </c>
      <c r="GS35" s="6" t="e">
        <f t="shared" si="76"/>
        <v>#DIV/0!</v>
      </c>
      <c r="GT35" s="6" t="e">
        <f t="shared" si="122"/>
        <v>#DIV/0!</v>
      </c>
      <c r="GU35" s="6" t="e">
        <f t="shared" si="77"/>
        <v>#DIV/0!</v>
      </c>
      <c r="GV35" s="6" t="e">
        <f t="shared" si="78"/>
        <v>#DIV/0!</v>
      </c>
      <c r="GW35" s="6" t="e">
        <f t="shared" si="79"/>
        <v>#DIV/0!</v>
      </c>
      <c r="GX35" s="6" t="e">
        <f t="shared" si="80"/>
        <v>#DIV/0!</v>
      </c>
      <c r="GY35" s="6" t="e">
        <f t="shared" si="81"/>
        <v>#DIV/0!</v>
      </c>
      <c r="GZ35" s="6" t="e">
        <f t="shared" si="82"/>
        <v>#DIV/0!</v>
      </c>
      <c r="HA35" s="6" t="e">
        <f t="shared" si="83"/>
        <v>#DIV/0!</v>
      </c>
      <c r="HB35" s="6" t="e">
        <f t="shared" si="84"/>
        <v>#DIV/0!</v>
      </c>
      <c r="HC35" s="6" t="e">
        <f t="shared" si="85"/>
        <v>#DIV/0!</v>
      </c>
      <c r="HD35" s="6" t="e">
        <f t="shared" si="86"/>
        <v>#DIV/0!</v>
      </c>
      <c r="HE35" s="6" t="e">
        <f t="shared" si="87"/>
        <v>#DIV/0!</v>
      </c>
      <c r="HF35" s="6" t="e">
        <f t="shared" si="88"/>
        <v>#DIV/0!</v>
      </c>
      <c r="HG35" s="6" t="e">
        <f t="shared" si="89"/>
        <v>#DIV/0!</v>
      </c>
      <c r="HH35" s="6" t="e">
        <f t="shared" si="90"/>
        <v>#DIV/0!</v>
      </c>
      <c r="HI35" s="6" t="e">
        <f t="shared" si="91"/>
        <v>#DIV/0!</v>
      </c>
      <c r="HJ35" s="6" t="e">
        <f t="shared" si="92"/>
        <v>#DIV/0!</v>
      </c>
      <c r="HK35" s="6" t="e">
        <f t="shared" si="93"/>
        <v>#DIV/0!</v>
      </c>
      <c r="HL35" s="6" t="e">
        <f t="shared" si="94"/>
        <v>#DIV/0!</v>
      </c>
      <c r="HM35" s="6" t="e">
        <f t="shared" si="95"/>
        <v>#DIV/0!</v>
      </c>
      <c r="HN35" s="6" t="e">
        <f t="shared" si="96"/>
        <v>#DIV/0!</v>
      </c>
      <c r="HO35" s="6" t="e">
        <f t="shared" si="97"/>
        <v>#DIV/0!</v>
      </c>
      <c r="HP35" s="6" t="e">
        <f t="shared" si="98"/>
        <v>#DIV/0!</v>
      </c>
      <c r="HQ35" s="6" t="e">
        <f t="shared" si="99"/>
        <v>#DIV/0!</v>
      </c>
      <c r="HR35" s="6" t="e">
        <f t="shared" si="100"/>
        <v>#DIV/0!</v>
      </c>
      <c r="HS35" s="6" t="e">
        <f t="shared" si="101"/>
        <v>#DIV/0!</v>
      </c>
      <c r="HT35" s="6" t="e">
        <f t="shared" si="102"/>
        <v>#DIV/0!</v>
      </c>
      <c r="HU35" s="6" t="e">
        <f t="shared" si="103"/>
        <v>#DIV/0!</v>
      </c>
      <c r="HV35" s="6" t="e">
        <f t="shared" si="123"/>
        <v>#DIV/0!</v>
      </c>
      <c r="HW35" s="6" t="e">
        <f t="shared" si="104"/>
        <v>#DIV/0!</v>
      </c>
      <c r="HX35" s="6" t="e">
        <f t="shared" si="105"/>
        <v>#DIV/0!</v>
      </c>
      <c r="HY35" s="6" t="e">
        <f t="shared" si="106"/>
        <v>#DIV/0!</v>
      </c>
      <c r="HZ35" s="6" t="e">
        <f t="shared" si="107"/>
        <v>#DIV/0!</v>
      </c>
      <c r="IA35" s="6" t="e">
        <f t="shared" si="108"/>
        <v>#DIV/0!</v>
      </c>
      <c r="IB35" s="6" t="e">
        <f t="shared" si="109"/>
        <v>#DIV/0!</v>
      </c>
      <c r="IC35" s="6" t="e">
        <f t="shared" si="110"/>
        <v>#DIV/0!</v>
      </c>
      <c r="ID35" s="6" t="e">
        <f t="shared" si="111"/>
        <v>#DIV/0!</v>
      </c>
      <c r="IE35" s="6" t="e">
        <f t="shared" si="112"/>
        <v>#DIV/0!</v>
      </c>
      <c r="IF35" s="6" t="e">
        <f t="shared" si="113"/>
        <v>#DIV/0!</v>
      </c>
      <c r="IG35" s="6" t="e">
        <f t="shared" si="114"/>
        <v>#DIV/0!</v>
      </c>
      <c r="IH35" s="6" t="e">
        <f t="shared" si="115"/>
        <v>#DIV/0!</v>
      </c>
      <c r="II35" s="6" t="e">
        <f t="shared" si="116"/>
        <v>#DIV/0!</v>
      </c>
      <c r="IJ35" s="6" t="e">
        <f t="shared" si="117"/>
        <v>#DIV/0!</v>
      </c>
      <c r="IK35" s="6" t="e">
        <f t="shared" si="118"/>
        <v>#DIV/0!</v>
      </c>
      <c r="IL35" s="6" t="e">
        <f t="shared" si="119"/>
        <v>#DIV/0!</v>
      </c>
      <c r="IM35" s="6" t="e">
        <f t="shared" si="120"/>
        <v>#DIV/0!</v>
      </c>
      <c r="IN35" s="6" t="e">
        <f t="shared" si="121"/>
        <v>#DIV/0!</v>
      </c>
    </row>
    <row r="36" spans="1:248" x14ac:dyDescent="0.3">
      <c r="A36" t="s">
        <v>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 s="2">
        <f t="shared" si="0"/>
        <v>0</v>
      </c>
      <c r="DT36" s="2">
        <f t="shared" si="1"/>
        <v>0</v>
      </c>
      <c r="DU36" s="2">
        <f t="shared" si="2"/>
        <v>0</v>
      </c>
      <c r="DV36" s="3" t="e">
        <f t="shared" si="3"/>
        <v>#DIV/0!</v>
      </c>
      <c r="DW36" s="3" t="e">
        <f t="shared" si="4"/>
        <v>#DIV/0!</v>
      </c>
      <c r="DX36" s="5" t="e">
        <f>VLOOKUP(A36,'продажи Вист'!A:D,4,0)</f>
        <v>#N/A</v>
      </c>
      <c r="DY36" s="6" t="e">
        <f t="shared" si="5"/>
        <v>#DIV/0!</v>
      </c>
      <c r="DZ36" s="6" t="e">
        <f t="shared" si="6"/>
        <v>#DIV/0!</v>
      </c>
      <c r="EA36" s="6" t="e">
        <f t="shared" si="7"/>
        <v>#DIV/0!</v>
      </c>
      <c r="EB36" s="6" t="e">
        <f t="shared" si="8"/>
        <v>#DIV/0!</v>
      </c>
      <c r="EC36" s="6" t="e">
        <f t="shared" si="9"/>
        <v>#DIV/0!</v>
      </c>
      <c r="ED36" s="6" t="e">
        <f t="shared" si="10"/>
        <v>#DIV/0!</v>
      </c>
      <c r="EE36" s="6" t="e">
        <f t="shared" si="11"/>
        <v>#DIV/0!</v>
      </c>
      <c r="EF36" s="6" t="e">
        <f t="shared" si="12"/>
        <v>#DIV/0!</v>
      </c>
      <c r="EG36" s="6" t="e">
        <f t="shared" si="13"/>
        <v>#DIV/0!</v>
      </c>
      <c r="EH36" s="6" t="e">
        <f t="shared" si="14"/>
        <v>#DIV/0!</v>
      </c>
      <c r="EI36" s="6" t="e">
        <f t="shared" si="15"/>
        <v>#DIV/0!</v>
      </c>
      <c r="EJ36" s="6" t="e">
        <f t="shared" si="16"/>
        <v>#DIV/0!</v>
      </c>
      <c r="EK36" s="6" t="e">
        <f t="shared" si="17"/>
        <v>#DIV/0!</v>
      </c>
      <c r="EL36" s="6" t="e">
        <f t="shared" si="18"/>
        <v>#DIV/0!</v>
      </c>
      <c r="EM36" s="6" t="e">
        <f t="shared" si="19"/>
        <v>#DIV/0!</v>
      </c>
      <c r="EN36" s="6" t="e">
        <f t="shared" si="20"/>
        <v>#DIV/0!</v>
      </c>
      <c r="EO36" s="6" t="e">
        <f t="shared" si="21"/>
        <v>#DIV/0!</v>
      </c>
      <c r="EP36" s="6" t="e">
        <f t="shared" si="22"/>
        <v>#DIV/0!</v>
      </c>
      <c r="EQ36" s="6" t="e">
        <f t="shared" si="23"/>
        <v>#DIV/0!</v>
      </c>
      <c r="ER36" s="6" t="e">
        <f t="shared" si="24"/>
        <v>#DIV/0!</v>
      </c>
      <c r="ES36" s="6" t="e">
        <f t="shared" si="25"/>
        <v>#DIV/0!</v>
      </c>
      <c r="ET36" s="6" t="e">
        <f t="shared" si="26"/>
        <v>#DIV/0!</v>
      </c>
      <c r="EU36" s="6" t="e">
        <f t="shared" si="27"/>
        <v>#DIV/0!</v>
      </c>
      <c r="EV36" s="6" t="e">
        <f t="shared" si="28"/>
        <v>#DIV/0!</v>
      </c>
      <c r="EW36" s="6" t="e">
        <f t="shared" si="29"/>
        <v>#DIV/0!</v>
      </c>
      <c r="EX36" s="6" t="e">
        <f t="shared" si="30"/>
        <v>#DIV/0!</v>
      </c>
      <c r="EY36" s="6" t="e">
        <f t="shared" si="31"/>
        <v>#DIV/0!</v>
      </c>
      <c r="EZ36" s="6" t="e">
        <f t="shared" si="32"/>
        <v>#DIV/0!</v>
      </c>
      <c r="FA36" s="6" t="e">
        <f t="shared" si="33"/>
        <v>#DIV/0!</v>
      </c>
      <c r="FB36" s="6" t="e">
        <f t="shared" si="34"/>
        <v>#DIV/0!</v>
      </c>
      <c r="FC36" s="6" t="e">
        <f t="shared" si="35"/>
        <v>#DIV/0!</v>
      </c>
      <c r="FD36" s="6" t="e">
        <f t="shared" si="36"/>
        <v>#DIV/0!</v>
      </c>
      <c r="FE36" s="6" t="e">
        <f t="shared" si="37"/>
        <v>#DIV/0!</v>
      </c>
      <c r="FF36" s="6" t="e">
        <f t="shared" si="38"/>
        <v>#DIV/0!</v>
      </c>
      <c r="FG36" s="6" t="e">
        <f t="shared" si="39"/>
        <v>#DIV/0!</v>
      </c>
      <c r="FH36" s="6" t="e">
        <f t="shared" si="40"/>
        <v>#DIV/0!</v>
      </c>
      <c r="FI36" s="6" t="e">
        <f t="shared" si="41"/>
        <v>#DIV/0!</v>
      </c>
      <c r="FJ36" s="6" t="e">
        <f t="shared" si="42"/>
        <v>#DIV/0!</v>
      </c>
      <c r="FK36" s="6" t="e">
        <f t="shared" si="43"/>
        <v>#DIV/0!</v>
      </c>
      <c r="FL36" s="6" t="e">
        <f t="shared" si="43"/>
        <v>#DIV/0!</v>
      </c>
      <c r="FM36" s="6" t="e">
        <f t="shared" si="44"/>
        <v>#DIV/0!</v>
      </c>
      <c r="FN36" s="6" t="e">
        <f t="shared" si="45"/>
        <v>#DIV/0!</v>
      </c>
      <c r="FO36" s="6" t="e">
        <f t="shared" si="46"/>
        <v>#DIV/0!</v>
      </c>
      <c r="FP36" s="6" t="e">
        <f t="shared" si="47"/>
        <v>#DIV/0!</v>
      </c>
      <c r="FQ36" s="6" t="e">
        <f t="shared" si="48"/>
        <v>#DIV/0!</v>
      </c>
      <c r="FR36" s="6" t="e">
        <f t="shared" si="49"/>
        <v>#DIV/0!</v>
      </c>
      <c r="FS36" s="6" t="e">
        <f t="shared" si="50"/>
        <v>#DIV/0!</v>
      </c>
      <c r="FT36" s="6" t="e">
        <f t="shared" si="51"/>
        <v>#DIV/0!</v>
      </c>
      <c r="FU36" s="6" t="e">
        <f t="shared" si="52"/>
        <v>#DIV/0!</v>
      </c>
      <c r="FV36" s="6" t="e">
        <f t="shared" si="53"/>
        <v>#DIV/0!</v>
      </c>
      <c r="FW36" s="6" t="e">
        <f t="shared" si="54"/>
        <v>#DIV/0!</v>
      </c>
      <c r="FX36" s="6" t="e">
        <f t="shared" si="55"/>
        <v>#DIV/0!</v>
      </c>
      <c r="FY36" s="6" t="e">
        <f t="shared" si="56"/>
        <v>#DIV/0!</v>
      </c>
      <c r="FZ36" s="6" t="e">
        <f t="shared" si="57"/>
        <v>#DIV/0!</v>
      </c>
      <c r="GA36" s="6" t="e">
        <f t="shared" si="58"/>
        <v>#DIV/0!</v>
      </c>
      <c r="GB36" s="6" t="e">
        <f t="shared" si="59"/>
        <v>#DIV/0!</v>
      </c>
      <c r="GC36" s="6" t="e">
        <f t="shared" si="60"/>
        <v>#DIV/0!</v>
      </c>
      <c r="GD36" s="6" t="e">
        <f t="shared" si="61"/>
        <v>#DIV/0!</v>
      </c>
      <c r="GE36" s="6" t="e">
        <f t="shared" si="62"/>
        <v>#DIV/0!</v>
      </c>
      <c r="GF36" s="6" t="e">
        <f t="shared" si="63"/>
        <v>#DIV/0!</v>
      </c>
      <c r="GG36" s="6" t="e">
        <f t="shared" si="64"/>
        <v>#DIV/0!</v>
      </c>
      <c r="GH36" s="6" t="e">
        <f t="shared" si="65"/>
        <v>#DIV/0!</v>
      </c>
      <c r="GI36" s="6" t="e">
        <f t="shared" si="66"/>
        <v>#DIV/0!</v>
      </c>
      <c r="GJ36" s="6" t="e">
        <f t="shared" si="67"/>
        <v>#DIV/0!</v>
      </c>
      <c r="GK36" s="6" t="e">
        <f t="shared" si="68"/>
        <v>#DIV/0!</v>
      </c>
      <c r="GL36" s="6" t="e">
        <f t="shared" si="69"/>
        <v>#DIV/0!</v>
      </c>
      <c r="GM36" s="6" t="e">
        <f t="shared" si="70"/>
        <v>#DIV/0!</v>
      </c>
      <c r="GN36" s="6" t="e">
        <f t="shared" si="71"/>
        <v>#DIV/0!</v>
      </c>
      <c r="GO36" s="6" t="e">
        <f t="shared" si="72"/>
        <v>#DIV/0!</v>
      </c>
      <c r="GP36" s="6" t="e">
        <f t="shared" si="73"/>
        <v>#DIV/0!</v>
      </c>
      <c r="GQ36" s="6" t="e">
        <f t="shared" si="74"/>
        <v>#DIV/0!</v>
      </c>
      <c r="GR36" s="6" t="e">
        <f t="shared" si="75"/>
        <v>#DIV/0!</v>
      </c>
      <c r="GS36" s="6" t="e">
        <f t="shared" si="76"/>
        <v>#DIV/0!</v>
      </c>
      <c r="GT36" s="6" t="e">
        <f t="shared" si="122"/>
        <v>#DIV/0!</v>
      </c>
      <c r="GU36" s="6" t="e">
        <f t="shared" si="77"/>
        <v>#DIV/0!</v>
      </c>
      <c r="GV36" s="6" t="e">
        <f t="shared" si="78"/>
        <v>#DIV/0!</v>
      </c>
      <c r="GW36" s="6" t="e">
        <f t="shared" si="79"/>
        <v>#DIV/0!</v>
      </c>
      <c r="GX36" s="6" t="e">
        <f t="shared" si="80"/>
        <v>#DIV/0!</v>
      </c>
      <c r="GY36" s="6" t="e">
        <f t="shared" si="81"/>
        <v>#DIV/0!</v>
      </c>
      <c r="GZ36" s="6" t="e">
        <f t="shared" si="82"/>
        <v>#DIV/0!</v>
      </c>
      <c r="HA36" s="6" t="e">
        <f t="shared" si="83"/>
        <v>#DIV/0!</v>
      </c>
      <c r="HB36" s="6" t="e">
        <f t="shared" si="84"/>
        <v>#DIV/0!</v>
      </c>
      <c r="HC36" s="6" t="e">
        <f t="shared" si="85"/>
        <v>#DIV/0!</v>
      </c>
      <c r="HD36" s="6" t="e">
        <f t="shared" si="86"/>
        <v>#DIV/0!</v>
      </c>
      <c r="HE36" s="6" t="e">
        <f t="shared" si="87"/>
        <v>#DIV/0!</v>
      </c>
      <c r="HF36" s="6" t="e">
        <f t="shared" si="88"/>
        <v>#DIV/0!</v>
      </c>
      <c r="HG36" s="6" t="e">
        <f t="shared" si="89"/>
        <v>#DIV/0!</v>
      </c>
      <c r="HH36" s="6" t="e">
        <f t="shared" si="90"/>
        <v>#DIV/0!</v>
      </c>
      <c r="HI36" s="6" t="e">
        <f t="shared" si="91"/>
        <v>#DIV/0!</v>
      </c>
      <c r="HJ36" s="6" t="e">
        <f t="shared" si="92"/>
        <v>#DIV/0!</v>
      </c>
      <c r="HK36" s="6" t="e">
        <f t="shared" si="93"/>
        <v>#DIV/0!</v>
      </c>
      <c r="HL36" s="6" t="e">
        <f t="shared" si="94"/>
        <v>#DIV/0!</v>
      </c>
      <c r="HM36" s="6" t="e">
        <f t="shared" si="95"/>
        <v>#DIV/0!</v>
      </c>
      <c r="HN36" s="6" t="e">
        <f t="shared" si="96"/>
        <v>#DIV/0!</v>
      </c>
      <c r="HO36" s="6" t="e">
        <f t="shared" si="97"/>
        <v>#DIV/0!</v>
      </c>
      <c r="HP36" s="6" t="e">
        <f t="shared" si="98"/>
        <v>#DIV/0!</v>
      </c>
      <c r="HQ36" s="6" t="e">
        <f t="shared" si="99"/>
        <v>#DIV/0!</v>
      </c>
      <c r="HR36" s="6" t="e">
        <f t="shared" si="100"/>
        <v>#DIV/0!</v>
      </c>
      <c r="HS36" s="6" t="e">
        <f t="shared" si="101"/>
        <v>#DIV/0!</v>
      </c>
      <c r="HT36" s="6" t="e">
        <f t="shared" si="102"/>
        <v>#DIV/0!</v>
      </c>
      <c r="HU36" s="6" t="e">
        <f t="shared" si="103"/>
        <v>#DIV/0!</v>
      </c>
      <c r="HV36" s="6" t="e">
        <f t="shared" si="123"/>
        <v>#DIV/0!</v>
      </c>
      <c r="HW36" s="6" t="e">
        <f t="shared" si="104"/>
        <v>#DIV/0!</v>
      </c>
      <c r="HX36" s="6" t="e">
        <f t="shared" si="105"/>
        <v>#DIV/0!</v>
      </c>
      <c r="HY36" s="6" t="e">
        <f t="shared" si="106"/>
        <v>#DIV/0!</v>
      </c>
      <c r="HZ36" s="6" t="e">
        <f t="shared" si="107"/>
        <v>#DIV/0!</v>
      </c>
      <c r="IA36" s="6" t="e">
        <f t="shared" si="108"/>
        <v>#DIV/0!</v>
      </c>
      <c r="IB36" s="6" t="e">
        <f t="shared" si="109"/>
        <v>#DIV/0!</v>
      </c>
      <c r="IC36" s="6" t="e">
        <f t="shared" si="110"/>
        <v>#DIV/0!</v>
      </c>
      <c r="ID36" s="6" t="e">
        <f t="shared" si="111"/>
        <v>#DIV/0!</v>
      </c>
      <c r="IE36" s="6" t="e">
        <f t="shared" si="112"/>
        <v>#DIV/0!</v>
      </c>
      <c r="IF36" s="6" t="e">
        <f t="shared" si="113"/>
        <v>#DIV/0!</v>
      </c>
      <c r="IG36" s="6" t="e">
        <f t="shared" si="114"/>
        <v>#DIV/0!</v>
      </c>
      <c r="IH36" s="6" t="e">
        <f t="shared" si="115"/>
        <v>#DIV/0!</v>
      </c>
      <c r="II36" s="6" t="e">
        <f t="shared" si="116"/>
        <v>#DIV/0!</v>
      </c>
      <c r="IJ36" s="6" t="e">
        <f t="shared" si="117"/>
        <v>#DIV/0!</v>
      </c>
      <c r="IK36" s="6" t="e">
        <f t="shared" si="118"/>
        <v>#DIV/0!</v>
      </c>
      <c r="IL36" s="6" t="e">
        <f t="shared" si="119"/>
        <v>#DIV/0!</v>
      </c>
      <c r="IM36" s="6" t="e">
        <f t="shared" si="120"/>
        <v>#DIV/0!</v>
      </c>
      <c r="IN36" s="6" t="e">
        <f t="shared" si="121"/>
        <v>#DIV/0!</v>
      </c>
    </row>
    <row r="37" spans="1:248" x14ac:dyDescent="0.3">
      <c r="A37" t="s">
        <v>38</v>
      </c>
      <c r="B37">
        <v>3</v>
      </c>
      <c r="C37">
        <v>3</v>
      </c>
      <c r="D37">
        <v>3</v>
      </c>
      <c r="E37">
        <v>3</v>
      </c>
      <c r="F37">
        <v>3</v>
      </c>
      <c r="G37">
        <v>3</v>
      </c>
      <c r="H37">
        <v>3</v>
      </c>
      <c r="I37">
        <v>3</v>
      </c>
      <c r="J37">
        <v>3</v>
      </c>
      <c r="K37">
        <v>3</v>
      </c>
      <c r="L37">
        <v>3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  <c r="S37">
        <v>3</v>
      </c>
      <c r="T37">
        <v>3</v>
      </c>
      <c r="U37">
        <v>3</v>
      </c>
      <c r="V37">
        <v>3</v>
      </c>
      <c r="W37">
        <v>3</v>
      </c>
      <c r="X37">
        <v>3</v>
      </c>
      <c r="Y37">
        <v>3</v>
      </c>
      <c r="Z37">
        <v>3</v>
      </c>
      <c r="AA37">
        <v>3</v>
      </c>
      <c r="AB37">
        <v>3</v>
      </c>
      <c r="AC37">
        <v>3</v>
      </c>
      <c r="AD37">
        <v>3</v>
      </c>
      <c r="AE37">
        <v>3</v>
      </c>
      <c r="AF37">
        <v>3</v>
      </c>
      <c r="AG37">
        <v>3</v>
      </c>
      <c r="AH37">
        <v>3</v>
      </c>
      <c r="AI37">
        <v>3</v>
      </c>
      <c r="AJ37">
        <v>3</v>
      </c>
      <c r="AK37">
        <v>3</v>
      </c>
      <c r="AL37">
        <v>3</v>
      </c>
      <c r="AM37">
        <v>3</v>
      </c>
      <c r="AN37">
        <v>3</v>
      </c>
      <c r="AO37">
        <v>3</v>
      </c>
      <c r="AP37">
        <v>3</v>
      </c>
      <c r="AQ37">
        <v>3</v>
      </c>
      <c r="AR37">
        <v>3</v>
      </c>
      <c r="AS37">
        <v>3</v>
      </c>
      <c r="AT37">
        <v>3</v>
      </c>
      <c r="AU37">
        <v>3</v>
      </c>
      <c r="AV37">
        <v>3</v>
      </c>
      <c r="AW37">
        <v>3</v>
      </c>
      <c r="AX37">
        <v>3</v>
      </c>
      <c r="AY37">
        <v>3</v>
      </c>
      <c r="AZ37">
        <v>3</v>
      </c>
      <c r="BA37">
        <v>3</v>
      </c>
      <c r="BB37">
        <v>3</v>
      </c>
      <c r="BC37">
        <v>3</v>
      </c>
      <c r="BD37">
        <v>3</v>
      </c>
      <c r="BE37">
        <v>3</v>
      </c>
      <c r="BF37">
        <v>3</v>
      </c>
      <c r="BG37">
        <v>3</v>
      </c>
      <c r="BH37">
        <v>3</v>
      </c>
      <c r="BI37">
        <v>3</v>
      </c>
      <c r="BJ37">
        <v>3</v>
      </c>
      <c r="BK37">
        <v>3</v>
      </c>
      <c r="BL37">
        <v>3</v>
      </c>
      <c r="BM37">
        <v>3</v>
      </c>
      <c r="BN37">
        <v>3</v>
      </c>
      <c r="BO37">
        <v>3</v>
      </c>
      <c r="BP37">
        <v>3</v>
      </c>
      <c r="BQ37">
        <v>3</v>
      </c>
      <c r="BR37">
        <v>3</v>
      </c>
      <c r="BS37">
        <v>3</v>
      </c>
      <c r="BT37">
        <v>3</v>
      </c>
      <c r="BU37">
        <v>3</v>
      </c>
      <c r="BV37">
        <v>3</v>
      </c>
      <c r="BW37">
        <v>3</v>
      </c>
      <c r="BX37">
        <v>3</v>
      </c>
      <c r="BY37">
        <v>3</v>
      </c>
      <c r="BZ37">
        <v>3</v>
      </c>
      <c r="CA37">
        <v>3</v>
      </c>
      <c r="CB37">
        <v>3</v>
      </c>
      <c r="CC37">
        <v>3</v>
      </c>
      <c r="CD37">
        <v>3</v>
      </c>
      <c r="CE37">
        <v>3</v>
      </c>
      <c r="CF37">
        <v>3</v>
      </c>
      <c r="CG37">
        <v>3</v>
      </c>
      <c r="CH37">
        <v>3</v>
      </c>
      <c r="CI37">
        <v>3</v>
      </c>
      <c r="CJ37">
        <v>3</v>
      </c>
      <c r="CK37">
        <v>3</v>
      </c>
      <c r="CL37">
        <v>3</v>
      </c>
      <c r="CM37">
        <v>3</v>
      </c>
      <c r="CN37">
        <v>3</v>
      </c>
      <c r="CO37">
        <v>3</v>
      </c>
      <c r="CP37">
        <v>3</v>
      </c>
      <c r="CQ37">
        <v>3</v>
      </c>
      <c r="CR37">
        <v>3</v>
      </c>
      <c r="CS37">
        <v>3</v>
      </c>
      <c r="CT37">
        <v>3</v>
      </c>
      <c r="CU37">
        <v>3</v>
      </c>
      <c r="CV37">
        <v>3</v>
      </c>
      <c r="CW37">
        <v>3</v>
      </c>
      <c r="CX37">
        <v>3</v>
      </c>
      <c r="CY37">
        <v>3</v>
      </c>
      <c r="CZ37">
        <v>3</v>
      </c>
      <c r="DA37">
        <v>3</v>
      </c>
      <c r="DB37">
        <v>3</v>
      </c>
      <c r="DC37">
        <v>3</v>
      </c>
      <c r="DD37">
        <v>3</v>
      </c>
      <c r="DE37">
        <v>3</v>
      </c>
      <c r="DF37">
        <v>3</v>
      </c>
      <c r="DG37">
        <v>3</v>
      </c>
      <c r="DH37">
        <v>3</v>
      </c>
      <c r="DI37">
        <v>3</v>
      </c>
      <c r="DJ37">
        <v>3</v>
      </c>
      <c r="DK37">
        <v>3</v>
      </c>
      <c r="DL37">
        <v>3</v>
      </c>
      <c r="DM37">
        <v>3</v>
      </c>
      <c r="DN37">
        <v>3</v>
      </c>
      <c r="DO37">
        <v>3</v>
      </c>
      <c r="DP37">
        <v>3</v>
      </c>
      <c r="DQ37">
        <v>3</v>
      </c>
      <c r="DR37">
        <v>3</v>
      </c>
      <c r="DS37" s="2">
        <f t="shared" si="0"/>
        <v>3</v>
      </c>
      <c r="DT37" s="2">
        <f t="shared" si="1"/>
        <v>3</v>
      </c>
      <c r="DU37" s="2">
        <f t="shared" si="2"/>
        <v>0</v>
      </c>
      <c r="DV37" s="3">
        <f t="shared" si="3"/>
        <v>0</v>
      </c>
      <c r="DW37" s="3">
        <f t="shared" si="4"/>
        <v>1</v>
      </c>
      <c r="DX37" s="5" t="e">
        <f>VLOOKUP(A37,'продажи Вист'!A:D,4,0)</f>
        <v>#N/A</v>
      </c>
      <c r="DY37" s="6">
        <f t="shared" si="5"/>
        <v>0</v>
      </c>
      <c r="DZ37" s="6">
        <f t="shared" si="6"/>
        <v>0</v>
      </c>
      <c r="EA37" s="6">
        <f t="shared" si="7"/>
        <v>0</v>
      </c>
      <c r="EB37" s="6">
        <f t="shared" si="8"/>
        <v>0</v>
      </c>
      <c r="EC37" s="6">
        <f t="shared" si="9"/>
        <v>0</v>
      </c>
      <c r="ED37" s="6">
        <f t="shared" si="10"/>
        <v>0</v>
      </c>
      <c r="EE37" s="6">
        <f t="shared" si="11"/>
        <v>0</v>
      </c>
      <c r="EF37" s="6">
        <f t="shared" si="12"/>
        <v>0</v>
      </c>
      <c r="EG37" s="6">
        <f t="shared" si="13"/>
        <v>0</v>
      </c>
      <c r="EH37" s="6">
        <f t="shared" si="14"/>
        <v>0</v>
      </c>
      <c r="EI37" s="6">
        <f t="shared" si="15"/>
        <v>0</v>
      </c>
      <c r="EJ37" s="6">
        <f t="shared" si="16"/>
        <v>0</v>
      </c>
      <c r="EK37" s="6">
        <f t="shared" si="17"/>
        <v>0</v>
      </c>
      <c r="EL37" s="6">
        <f t="shared" si="18"/>
        <v>0</v>
      </c>
      <c r="EM37" s="6">
        <f t="shared" si="19"/>
        <v>0</v>
      </c>
      <c r="EN37" s="6">
        <f t="shared" si="20"/>
        <v>0</v>
      </c>
      <c r="EO37" s="6">
        <f t="shared" si="21"/>
        <v>0</v>
      </c>
      <c r="EP37" s="6">
        <f t="shared" si="22"/>
        <v>0</v>
      </c>
      <c r="EQ37" s="6">
        <f t="shared" si="23"/>
        <v>0</v>
      </c>
      <c r="ER37" s="6">
        <f t="shared" si="24"/>
        <v>0</v>
      </c>
      <c r="ES37" s="6">
        <f t="shared" si="25"/>
        <v>0</v>
      </c>
      <c r="ET37" s="6">
        <f t="shared" si="26"/>
        <v>0</v>
      </c>
      <c r="EU37" s="6">
        <f t="shared" si="27"/>
        <v>0</v>
      </c>
      <c r="EV37" s="6">
        <f t="shared" si="28"/>
        <v>0</v>
      </c>
      <c r="EW37" s="6">
        <f t="shared" si="29"/>
        <v>0</v>
      </c>
      <c r="EX37" s="6">
        <f t="shared" si="30"/>
        <v>0</v>
      </c>
      <c r="EY37" s="6">
        <f t="shared" si="31"/>
        <v>0</v>
      </c>
      <c r="EZ37" s="6">
        <f t="shared" si="32"/>
        <v>0</v>
      </c>
      <c r="FA37" s="6">
        <f t="shared" si="33"/>
        <v>0</v>
      </c>
      <c r="FB37" s="6">
        <f t="shared" si="34"/>
        <v>0</v>
      </c>
      <c r="FC37" s="6">
        <f t="shared" si="35"/>
        <v>0</v>
      </c>
      <c r="FD37" s="6">
        <f t="shared" si="36"/>
        <v>0</v>
      </c>
      <c r="FE37" s="6">
        <f t="shared" si="37"/>
        <v>0</v>
      </c>
      <c r="FF37" s="6">
        <f t="shared" si="38"/>
        <v>0</v>
      </c>
      <c r="FG37" s="6">
        <f t="shared" si="39"/>
        <v>0</v>
      </c>
      <c r="FH37" s="6">
        <f t="shared" si="40"/>
        <v>0</v>
      </c>
      <c r="FI37" s="6">
        <f t="shared" si="41"/>
        <v>0</v>
      </c>
      <c r="FJ37" s="6">
        <f t="shared" si="42"/>
        <v>0</v>
      </c>
      <c r="FK37" s="6">
        <f t="shared" si="43"/>
        <v>0</v>
      </c>
      <c r="FL37" s="6">
        <f t="shared" si="43"/>
        <v>0</v>
      </c>
      <c r="FM37" s="6">
        <f t="shared" si="44"/>
        <v>0</v>
      </c>
      <c r="FN37" s="6">
        <f t="shared" si="45"/>
        <v>0</v>
      </c>
      <c r="FO37" s="6">
        <f t="shared" si="46"/>
        <v>0</v>
      </c>
      <c r="FP37" s="6">
        <f t="shared" si="47"/>
        <v>0</v>
      </c>
      <c r="FQ37" s="6">
        <f t="shared" si="48"/>
        <v>0</v>
      </c>
      <c r="FR37" s="6">
        <f t="shared" si="49"/>
        <v>0</v>
      </c>
      <c r="FS37" s="6">
        <f t="shared" si="50"/>
        <v>0</v>
      </c>
      <c r="FT37" s="6">
        <f t="shared" si="51"/>
        <v>0</v>
      </c>
      <c r="FU37" s="6">
        <f t="shared" si="52"/>
        <v>0</v>
      </c>
      <c r="FV37" s="6">
        <f t="shared" si="53"/>
        <v>0</v>
      </c>
      <c r="FW37" s="6">
        <f t="shared" si="54"/>
        <v>0</v>
      </c>
      <c r="FX37" s="6">
        <f t="shared" si="55"/>
        <v>0</v>
      </c>
      <c r="FY37" s="6">
        <f t="shared" si="56"/>
        <v>0</v>
      </c>
      <c r="FZ37" s="6">
        <f t="shared" si="57"/>
        <v>0</v>
      </c>
      <c r="GA37" s="6">
        <f t="shared" si="58"/>
        <v>0</v>
      </c>
      <c r="GB37" s="6">
        <f t="shared" si="59"/>
        <v>0</v>
      </c>
      <c r="GC37" s="6">
        <f t="shared" si="60"/>
        <v>0</v>
      </c>
      <c r="GD37" s="6">
        <f t="shared" si="61"/>
        <v>0</v>
      </c>
      <c r="GE37" s="6">
        <f t="shared" si="62"/>
        <v>0</v>
      </c>
      <c r="GF37" s="6">
        <f t="shared" si="63"/>
        <v>0</v>
      </c>
      <c r="GG37" s="6">
        <f t="shared" si="64"/>
        <v>0</v>
      </c>
      <c r="GH37" s="6">
        <f t="shared" si="65"/>
        <v>0</v>
      </c>
      <c r="GI37" s="6">
        <f t="shared" si="66"/>
        <v>0</v>
      </c>
      <c r="GJ37" s="6">
        <f t="shared" si="67"/>
        <v>0</v>
      </c>
      <c r="GK37" s="6">
        <f t="shared" si="68"/>
        <v>0</v>
      </c>
      <c r="GL37" s="6">
        <f t="shared" si="69"/>
        <v>0</v>
      </c>
      <c r="GM37" s="6">
        <f t="shared" si="70"/>
        <v>0</v>
      </c>
      <c r="GN37" s="6">
        <f t="shared" si="71"/>
        <v>0</v>
      </c>
      <c r="GO37" s="6">
        <f t="shared" si="72"/>
        <v>0</v>
      </c>
      <c r="GP37" s="6">
        <f t="shared" si="73"/>
        <v>0</v>
      </c>
      <c r="GQ37" s="6">
        <f t="shared" si="74"/>
        <v>0</v>
      </c>
      <c r="GR37" s="6">
        <f t="shared" si="75"/>
        <v>0</v>
      </c>
      <c r="GS37" s="6">
        <f t="shared" si="76"/>
        <v>0</v>
      </c>
      <c r="GT37" s="6">
        <f t="shared" si="122"/>
        <v>0</v>
      </c>
      <c r="GU37" s="6">
        <f t="shared" si="77"/>
        <v>0</v>
      </c>
      <c r="GV37" s="6">
        <f t="shared" si="78"/>
        <v>0</v>
      </c>
      <c r="GW37" s="6">
        <f t="shared" si="79"/>
        <v>0</v>
      </c>
      <c r="GX37" s="6">
        <f t="shared" si="80"/>
        <v>0</v>
      </c>
      <c r="GY37" s="6">
        <f t="shared" si="81"/>
        <v>0</v>
      </c>
      <c r="GZ37" s="6">
        <f t="shared" si="82"/>
        <v>0</v>
      </c>
      <c r="HA37" s="6">
        <f t="shared" si="83"/>
        <v>0</v>
      </c>
      <c r="HB37" s="6">
        <f t="shared" si="84"/>
        <v>0</v>
      </c>
      <c r="HC37" s="6">
        <f t="shared" si="85"/>
        <v>0</v>
      </c>
      <c r="HD37" s="6">
        <f t="shared" si="86"/>
        <v>0</v>
      </c>
      <c r="HE37" s="6">
        <f t="shared" si="87"/>
        <v>0</v>
      </c>
      <c r="HF37" s="6">
        <f t="shared" si="88"/>
        <v>0</v>
      </c>
      <c r="HG37" s="6">
        <f t="shared" si="89"/>
        <v>0</v>
      </c>
      <c r="HH37" s="6">
        <f t="shared" si="90"/>
        <v>0</v>
      </c>
      <c r="HI37" s="6">
        <f t="shared" si="91"/>
        <v>0</v>
      </c>
      <c r="HJ37" s="6">
        <f t="shared" si="92"/>
        <v>0</v>
      </c>
      <c r="HK37" s="6">
        <f t="shared" si="93"/>
        <v>0</v>
      </c>
      <c r="HL37" s="6">
        <f t="shared" si="94"/>
        <v>0</v>
      </c>
      <c r="HM37" s="6">
        <f t="shared" si="95"/>
        <v>0</v>
      </c>
      <c r="HN37" s="6">
        <f t="shared" si="96"/>
        <v>0</v>
      </c>
      <c r="HO37" s="6">
        <f t="shared" si="97"/>
        <v>0</v>
      </c>
      <c r="HP37" s="6">
        <f t="shared" si="98"/>
        <v>0</v>
      </c>
      <c r="HQ37" s="6">
        <f t="shared" si="99"/>
        <v>0</v>
      </c>
      <c r="HR37" s="6">
        <f t="shared" si="100"/>
        <v>0</v>
      </c>
      <c r="HS37" s="6">
        <f t="shared" si="101"/>
        <v>0</v>
      </c>
      <c r="HT37" s="6">
        <f t="shared" si="102"/>
        <v>0</v>
      </c>
      <c r="HU37" s="6">
        <f t="shared" si="103"/>
        <v>0</v>
      </c>
      <c r="HV37" s="6">
        <f t="shared" si="123"/>
        <v>0</v>
      </c>
      <c r="HW37" s="6">
        <f t="shared" si="104"/>
        <v>0</v>
      </c>
      <c r="HX37" s="6">
        <f t="shared" si="105"/>
        <v>0</v>
      </c>
      <c r="HY37" s="6">
        <f t="shared" si="106"/>
        <v>0</v>
      </c>
      <c r="HZ37" s="6">
        <f t="shared" si="107"/>
        <v>0</v>
      </c>
      <c r="IA37" s="6">
        <f t="shared" si="108"/>
        <v>0</v>
      </c>
      <c r="IB37" s="6">
        <f t="shared" si="109"/>
        <v>0</v>
      </c>
      <c r="IC37" s="6">
        <f t="shared" si="110"/>
        <v>0</v>
      </c>
      <c r="ID37" s="6">
        <f t="shared" si="111"/>
        <v>0</v>
      </c>
      <c r="IE37" s="6">
        <f t="shared" si="112"/>
        <v>0</v>
      </c>
      <c r="IF37" s="6">
        <f t="shared" si="113"/>
        <v>0</v>
      </c>
      <c r="IG37" s="6">
        <f t="shared" si="114"/>
        <v>0</v>
      </c>
      <c r="IH37" s="6">
        <f t="shared" si="115"/>
        <v>0</v>
      </c>
      <c r="II37" s="6">
        <f t="shared" si="116"/>
        <v>0</v>
      </c>
      <c r="IJ37" s="6">
        <f t="shared" si="117"/>
        <v>0</v>
      </c>
      <c r="IK37" s="6">
        <f t="shared" si="118"/>
        <v>0</v>
      </c>
      <c r="IL37" s="6">
        <f t="shared" si="119"/>
        <v>0</v>
      </c>
      <c r="IM37" s="6">
        <f t="shared" si="120"/>
        <v>0</v>
      </c>
      <c r="IN37" s="6">
        <f t="shared" si="121"/>
        <v>0</v>
      </c>
    </row>
    <row r="38" spans="1:248" x14ac:dyDescent="0.3">
      <c r="A38" s="36" t="s">
        <v>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 s="2">
        <f t="shared" si="0"/>
        <v>0</v>
      </c>
      <c r="DT38" s="2">
        <f t="shared" si="1"/>
        <v>0</v>
      </c>
      <c r="DU38" s="2">
        <f t="shared" si="2"/>
        <v>0</v>
      </c>
      <c r="DV38" s="3" t="e">
        <f t="shared" si="3"/>
        <v>#DIV/0!</v>
      </c>
      <c r="DW38" s="3" t="e">
        <f t="shared" si="4"/>
        <v>#DIV/0!</v>
      </c>
      <c r="DX38" s="5">
        <f>VLOOKUP(A38,'продажи Вист'!A:D,4,0)</f>
        <v>1</v>
      </c>
      <c r="DY38" s="6" t="e">
        <f t="shared" si="5"/>
        <v>#DIV/0!</v>
      </c>
      <c r="DZ38" s="6" t="e">
        <f t="shared" si="6"/>
        <v>#DIV/0!</v>
      </c>
      <c r="EA38" s="6" t="e">
        <f t="shared" si="7"/>
        <v>#DIV/0!</v>
      </c>
      <c r="EB38" s="6" t="e">
        <f t="shared" si="8"/>
        <v>#DIV/0!</v>
      </c>
      <c r="EC38" s="6" t="e">
        <f t="shared" si="9"/>
        <v>#DIV/0!</v>
      </c>
      <c r="ED38" s="6" t="e">
        <f t="shared" si="10"/>
        <v>#DIV/0!</v>
      </c>
      <c r="EE38" s="6" t="e">
        <f t="shared" si="11"/>
        <v>#DIV/0!</v>
      </c>
      <c r="EF38" s="6" t="e">
        <f t="shared" si="12"/>
        <v>#DIV/0!</v>
      </c>
      <c r="EG38" s="6" t="e">
        <f t="shared" si="13"/>
        <v>#DIV/0!</v>
      </c>
      <c r="EH38" s="6" t="e">
        <f t="shared" si="14"/>
        <v>#DIV/0!</v>
      </c>
      <c r="EI38" s="6" t="e">
        <f t="shared" si="15"/>
        <v>#DIV/0!</v>
      </c>
      <c r="EJ38" s="6" t="e">
        <f t="shared" si="16"/>
        <v>#DIV/0!</v>
      </c>
      <c r="EK38" s="6" t="e">
        <f t="shared" si="17"/>
        <v>#DIV/0!</v>
      </c>
      <c r="EL38" s="6" t="e">
        <f t="shared" si="18"/>
        <v>#DIV/0!</v>
      </c>
      <c r="EM38" s="6" t="e">
        <f t="shared" si="19"/>
        <v>#DIV/0!</v>
      </c>
      <c r="EN38" s="6" t="e">
        <f t="shared" si="20"/>
        <v>#DIV/0!</v>
      </c>
      <c r="EO38" s="6" t="e">
        <f t="shared" si="21"/>
        <v>#DIV/0!</v>
      </c>
      <c r="EP38" s="6" t="e">
        <f t="shared" si="22"/>
        <v>#DIV/0!</v>
      </c>
      <c r="EQ38" s="6" t="e">
        <f t="shared" si="23"/>
        <v>#DIV/0!</v>
      </c>
      <c r="ER38" s="6" t="e">
        <f t="shared" si="24"/>
        <v>#DIV/0!</v>
      </c>
      <c r="ES38" s="6" t="e">
        <f t="shared" si="25"/>
        <v>#DIV/0!</v>
      </c>
      <c r="ET38" s="6" t="e">
        <f t="shared" si="26"/>
        <v>#DIV/0!</v>
      </c>
      <c r="EU38" s="6" t="e">
        <f t="shared" si="27"/>
        <v>#DIV/0!</v>
      </c>
      <c r="EV38" s="6" t="e">
        <f t="shared" si="28"/>
        <v>#DIV/0!</v>
      </c>
      <c r="EW38" s="6" t="e">
        <f t="shared" si="29"/>
        <v>#DIV/0!</v>
      </c>
      <c r="EX38" s="6" t="e">
        <f t="shared" si="30"/>
        <v>#DIV/0!</v>
      </c>
      <c r="EY38" s="6" t="e">
        <f t="shared" si="31"/>
        <v>#DIV/0!</v>
      </c>
      <c r="EZ38" s="6" t="e">
        <f t="shared" si="32"/>
        <v>#DIV/0!</v>
      </c>
      <c r="FA38" s="6" t="e">
        <f t="shared" si="33"/>
        <v>#DIV/0!</v>
      </c>
      <c r="FB38" s="6" t="e">
        <f t="shared" si="34"/>
        <v>#DIV/0!</v>
      </c>
      <c r="FC38" s="6" t="e">
        <f t="shared" si="35"/>
        <v>#DIV/0!</v>
      </c>
      <c r="FD38" s="6" t="e">
        <f t="shared" si="36"/>
        <v>#DIV/0!</v>
      </c>
      <c r="FE38" s="6" t="e">
        <f t="shared" si="37"/>
        <v>#DIV/0!</v>
      </c>
      <c r="FF38" s="6" t="e">
        <f t="shared" si="38"/>
        <v>#DIV/0!</v>
      </c>
      <c r="FG38" s="6" t="e">
        <f t="shared" si="39"/>
        <v>#DIV/0!</v>
      </c>
      <c r="FH38" s="6" t="e">
        <f t="shared" si="40"/>
        <v>#DIV/0!</v>
      </c>
      <c r="FI38" s="6" t="e">
        <f t="shared" si="41"/>
        <v>#DIV/0!</v>
      </c>
      <c r="FJ38" s="6" t="e">
        <f t="shared" si="42"/>
        <v>#DIV/0!</v>
      </c>
      <c r="FK38" s="6" t="e">
        <f t="shared" si="43"/>
        <v>#DIV/0!</v>
      </c>
      <c r="FL38" s="6" t="e">
        <f t="shared" si="43"/>
        <v>#DIV/0!</v>
      </c>
      <c r="FM38" s="6" t="e">
        <f t="shared" si="44"/>
        <v>#DIV/0!</v>
      </c>
      <c r="FN38" s="6" t="e">
        <f t="shared" si="45"/>
        <v>#DIV/0!</v>
      </c>
      <c r="FO38" s="6" t="e">
        <f t="shared" si="46"/>
        <v>#DIV/0!</v>
      </c>
      <c r="FP38" s="6" t="e">
        <f t="shared" si="47"/>
        <v>#DIV/0!</v>
      </c>
      <c r="FQ38" s="6" t="e">
        <f t="shared" si="48"/>
        <v>#DIV/0!</v>
      </c>
      <c r="FR38" s="6" t="e">
        <f t="shared" si="49"/>
        <v>#DIV/0!</v>
      </c>
      <c r="FS38" s="6" t="e">
        <f t="shared" si="50"/>
        <v>#DIV/0!</v>
      </c>
      <c r="FT38" s="6" t="e">
        <f t="shared" si="51"/>
        <v>#DIV/0!</v>
      </c>
      <c r="FU38" s="6" t="e">
        <f t="shared" si="52"/>
        <v>#DIV/0!</v>
      </c>
      <c r="FV38" s="6" t="e">
        <f t="shared" si="53"/>
        <v>#DIV/0!</v>
      </c>
      <c r="FW38" s="6" t="e">
        <f t="shared" si="54"/>
        <v>#DIV/0!</v>
      </c>
      <c r="FX38" s="6" t="e">
        <f t="shared" si="55"/>
        <v>#DIV/0!</v>
      </c>
      <c r="FY38" s="6" t="e">
        <f t="shared" si="56"/>
        <v>#DIV/0!</v>
      </c>
      <c r="FZ38" s="6" t="e">
        <f t="shared" si="57"/>
        <v>#DIV/0!</v>
      </c>
      <c r="GA38" s="6" t="e">
        <f t="shared" si="58"/>
        <v>#DIV/0!</v>
      </c>
      <c r="GB38" s="6" t="e">
        <f t="shared" si="59"/>
        <v>#DIV/0!</v>
      </c>
      <c r="GC38" s="6" t="e">
        <f t="shared" si="60"/>
        <v>#DIV/0!</v>
      </c>
      <c r="GD38" s="6" t="e">
        <f t="shared" si="61"/>
        <v>#DIV/0!</v>
      </c>
      <c r="GE38" s="6" t="e">
        <f t="shared" si="62"/>
        <v>#DIV/0!</v>
      </c>
      <c r="GF38" s="6" t="e">
        <f t="shared" si="63"/>
        <v>#DIV/0!</v>
      </c>
      <c r="GG38" s="6" t="e">
        <f t="shared" si="64"/>
        <v>#DIV/0!</v>
      </c>
      <c r="GH38" s="6" t="e">
        <f t="shared" si="65"/>
        <v>#DIV/0!</v>
      </c>
      <c r="GI38" s="6" t="e">
        <f t="shared" si="66"/>
        <v>#DIV/0!</v>
      </c>
      <c r="GJ38" s="6" t="e">
        <f t="shared" si="67"/>
        <v>#DIV/0!</v>
      </c>
      <c r="GK38" s="6" t="e">
        <f t="shared" si="68"/>
        <v>#DIV/0!</v>
      </c>
      <c r="GL38" s="6" t="e">
        <f t="shared" si="69"/>
        <v>#DIV/0!</v>
      </c>
      <c r="GM38" s="6" t="e">
        <f t="shared" si="70"/>
        <v>#DIV/0!</v>
      </c>
      <c r="GN38" s="6" t="e">
        <f t="shared" si="71"/>
        <v>#DIV/0!</v>
      </c>
      <c r="GO38" s="6" t="e">
        <f t="shared" si="72"/>
        <v>#DIV/0!</v>
      </c>
      <c r="GP38" s="6" t="e">
        <f t="shared" si="73"/>
        <v>#DIV/0!</v>
      </c>
      <c r="GQ38" s="6" t="e">
        <f t="shared" si="74"/>
        <v>#DIV/0!</v>
      </c>
      <c r="GR38" s="6" t="e">
        <f t="shared" si="75"/>
        <v>#DIV/0!</v>
      </c>
      <c r="GS38" s="6" t="e">
        <f t="shared" si="76"/>
        <v>#DIV/0!</v>
      </c>
      <c r="GT38" s="6" t="e">
        <f t="shared" si="122"/>
        <v>#DIV/0!</v>
      </c>
      <c r="GU38" s="6" t="e">
        <f t="shared" si="77"/>
        <v>#DIV/0!</v>
      </c>
      <c r="GV38" s="6" t="e">
        <f t="shared" si="78"/>
        <v>#DIV/0!</v>
      </c>
      <c r="GW38" s="6" t="e">
        <f t="shared" si="79"/>
        <v>#DIV/0!</v>
      </c>
      <c r="GX38" s="6" t="e">
        <f t="shared" si="80"/>
        <v>#DIV/0!</v>
      </c>
      <c r="GY38" s="6" t="e">
        <f t="shared" si="81"/>
        <v>#DIV/0!</v>
      </c>
      <c r="GZ38" s="6" t="e">
        <f t="shared" si="82"/>
        <v>#DIV/0!</v>
      </c>
      <c r="HA38" s="6" t="e">
        <f t="shared" si="83"/>
        <v>#DIV/0!</v>
      </c>
      <c r="HB38" s="6" t="e">
        <f t="shared" si="84"/>
        <v>#DIV/0!</v>
      </c>
      <c r="HC38" s="6" t="e">
        <f t="shared" si="85"/>
        <v>#DIV/0!</v>
      </c>
      <c r="HD38" s="6" t="e">
        <f t="shared" si="86"/>
        <v>#DIV/0!</v>
      </c>
      <c r="HE38" s="6" t="e">
        <f t="shared" si="87"/>
        <v>#DIV/0!</v>
      </c>
      <c r="HF38" s="6" t="e">
        <f t="shared" si="88"/>
        <v>#DIV/0!</v>
      </c>
      <c r="HG38" s="6" t="e">
        <f t="shared" si="89"/>
        <v>#DIV/0!</v>
      </c>
      <c r="HH38" s="6" t="e">
        <f t="shared" si="90"/>
        <v>#DIV/0!</v>
      </c>
      <c r="HI38" s="6" t="e">
        <f t="shared" si="91"/>
        <v>#DIV/0!</v>
      </c>
      <c r="HJ38" s="6" t="e">
        <f t="shared" si="92"/>
        <v>#DIV/0!</v>
      </c>
      <c r="HK38" s="6" t="e">
        <f t="shared" si="93"/>
        <v>#DIV/0!</v>
      </c>
      <c r="HL38" s="6" t="e">
        <f t="shared" si="94"/>
        <v>#DIV/0!</v>
      </c>
      <c r="HM38" s="6" t="e">
        <f t="shared" si="95"/>
        <v>#DIV/0!</v>
      </c>
      <c r="HN38" s="6" t="e">
        <f t="shared" si="96"/>
        <v>#DIV/0!</v>
      </c>
      <c r="HO38" s="6" t="e">
        <f t="shared" si="97"/>
        <v>#DIV/0!</v>
      </c>
      <c r="HP38" s="6" t="e">
        <f t="shared" si="98"/>
        <v>#DIV/0!</v>
      </c>
      <c r="HQ38" s="6" t="e">
        <f t="shared" si="99"/>
        <v>#DIV/0!</v>
      </c>
      <c r="HR38" s="6" t="e">
        <f t="shared" si="100"/>
        <v>#DIV/0!</v>
      </c>
      <c r="HS38" s="6" t="e">
        <f t="shared" si="101"/>
        <v>#DIV/0!</v>
      </c>
      <c r="HT38" s="6" t="e">
        <f t="shared" si="102"/>
        <v>#DIV/0!</v>
      </c>
      <c r="HU38" s="6" t="e">
        <f t="shared" si="103"/>
        <v>#DIV/0!</v>
      </c>
      <c r="HV38" s="6" t="e">
        <f t="shared" si="123"/>
        <v>#DIV/0!</v>
      </c>
      <c r="HW38" s="6" t="e">
        <f t="shared" si="104"/>
        <v>#DIV/0!</v>
      </c>
      <c r="HX38" s="6" t="e">
        <f t="shared" si="105"/>
        <v>#DIV/0!</v>
      </c>
      <c r="HY38" s="6" t="e">
        <f t="shared" si="106"/>
        <v>#DIV/0!</v>
      </c>
      <c r="HZ38" s="6" t="e">
        <f t="shared" si="107"/>
        <v>#DIV/0!</v>
      </c>
      <c r="IA38" s="6" t="e">
        <f t="shared" si="108"/>
        <v>#DIV/0!</v>
      </c>
      <c r="IB38" s="6" t="e">
        <f t="shared" si="109"/>
        <v>#DIV/0!</v>
      </c>
      <c r="IC38" s="6" t="e">
        <f t="shared" si="110"/>
        <v>#DIV/0!</v>
      </c>
      <c r="ID38" s="6" t="e">
        <f t="shared" si="111"/>
        <v>#DIV/0!</v>
      </c>
      <c r="IE38" s="6" t="e">
        <f t="shared" si="112"/>
        <v>#DIV/0!</v>
      </c>
      <c r="IF38" s="6" t="e">
        <f t="shared" si="113"/>
        <v>#DIV/0!</v>
      </c>
      <c r="IG38" s="6" t="e">
        <f t="shared" si="114"/>
        <v>#DIV/0!</v>
      </c>
      <c r="IH38" s="6" t="e">
        <f t="shared" si="115"/>
        <v>#DIV/0!</v>
      </c>
      <c r="II38" s="6" t="e">
        <f t="shared" si="116"/>
        <v>#DIV/0!</v>
      </c>
      <c r="IJ38" s="6" t="e">
        <f t="shared" si="117"/>
        <v>#DIV/0!</v>
      </c>
      <c r="IK38" s="6" t="e">
        <f t="shared" si="118"/>
        <v>#DIV/0!</v>
      </c>
      <c r="IL38" s="6" t="e">
        <f t="shared" si="119"/>
        <v>#DIV/0!</v>
      </c>
      <c r="IM38" s="6" t="e">
        <f t="shared" si="120"/>
        <v>#DIV/0!</v>
      </c>
      <c r="IN38" s="6" t="e">
        <f t="shared" si="121"/>
        <v>#DIV/0!</v>
      </c>
    </row>
    <row r="39" spans="1:248" x14ac:dyDescent="0.3">
      <c r="A39" t="s">
        <v>41</v>
      </c>
      <c r="B39">
        <v>3</v>
      </c>
      <c r="C39">
        <v>3</v>
      </c>
      <c r="D39">
        <v>3</v>
      </c>
      <c r="E39">
        <v>3</v>
      </c>
      <c r="F39">
        <v>3</v>
      </c>
      <c r="G39">
        <v>3</v>
      </c>
      <c r="H39">
        <v>3</v>
      </c>
      <c r="I39">
        <v>3</v>
      </c>
      <c r="J39">
        <v>3</v>
      </c>
      <c r="K39">
        <v>3</v>
      </c>
      <c r="L39">
        <v>3</v>
      </c>
      <c r="M39">
        <v>3</v>
      </c>
      <c r="N39">
        <v>3</v>
      </c>
      <c r="O39">
        <v>3</v>
      </c>
      <c r="P39">
        <v>3</v>
      </c>
      <c r="Q39">
        <v>3</v>
      </c>
      <c r="R39">
        <v>3</v>
      </c>
      <c r="S39">
        <v>3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3</v>
      </c>
      <c r="AC39">
        <v>3</v>
      </c>
      <c r="AD39">
        <v>3</v>
      </c>
      <c r="AE39">
        <v>3</v>
      </c>
      <c r="AF39">
        <v>3</v>
      </c>
      <c r="AG39">
        <v>3</v>
      </c>
      <c r="AH39">
        <v>3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3</v>
      </c>
      <c r="AP39">
        <v>3</v>
      </c>
      <c r="AQ39">
        <v>3</v>
      </c>
      <c r="AR39">
        <v>3</v>
      </c>
      <c r="AS39">
        <v>3</v>
      </c>
      <c r="AT39">
        <v>3</v>
      </c>
      <c r="AU39">
        <v>3</v>
      </c>
      <c r="AV39">
        <v>3</v>
      </c>
      <c r="AW39">
        <v>3</v>
      </c>
      <c r="AX39">
        <v>3</v>
      </c>
      <c r="AY39">
        <v>3</v>
      </c>
      <c r="AZ39">
        <v>3</v>
      </c>
      <c r="BA39">
        <v>3</v>
      </c>
      <c r="BB39">
        <v>3</v>
      </c>
      <c r="BC39">
        <v>3</v>
      </c>
      <c r="BD39">
        <v>3</v>
      </c>
      <c r="BE39">
        <v>3</v>
      </c>
      <c r="BF39">
        <v>3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3</v>
      </c>
      <c r="BM39">
        <v>3</v>
      </c>
      <c r="BN39">
        <v>3</v>
      </c>
      <c r="BO39">
        <v>3</v>
      </c>
      <c r="BP39">
        <v>3</v>
      </c>
      <c r="BQ39">
        <v>3</v>
      </c>
      <c r="BR39">
        <v>3</v>
      </c>
      <c r="BS39">
        <v>3</v>
      </c>
      <c r="BT39">
        <v>3</v>
      </c>
      <c r="BU39">
        <v>3</v>
      </c>
      <c r="BV39">
        <v>3</v>
      </c>
      <c r="BW39">
        <v>3</v>
      </c>
      <c r="BX39">
        <v>3</v>
      </c>
      <c r="BY39">
        <v>3</v>
      </c>
      <c r="BZ39">
        <v>3</v>
      </c>
      <c r="CA39">
        <v>3</v>
      </c>
      <c r="CB39">
        <v>3</v>
      </c>
      <c r="CC39">
        <v>3</v>
      </c>
      <c r="CD39">
        <v>3</v>
      </c>
      <c r="CE39">
        <v>3</v>
      </c>
      <c r="CF39">
        <v>3</v>
      </c>
      <c r="CG39">
        <v>3</v>
      </c>
      <c r="CH39">
        <v>3</v>
      </c>
      <c r="CI39">
        <v>3</v>
      </c>
      <c r="CJ39">
        <v>3</v>
      </c>
      <c r="CK39">
        <v>3</v>
      </c>
      <c r="CL39">
        <v>3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3</v>
      </c>
      <c r="CT39">
        <v>3</v>
      </c>
      <c r="CU39">
        <v>3</v>
      </c>
      <c r="CV39">
        <v>3</v>
      </c>
      <c r="CW39">
        <v>3</v>
      </c>
      <c r="CX39">
        <v>3</v>
      </c>
      <c r="CY39">
        <v>3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 s="2">
        <f t="shared" si="0"/>
        <v>3</v>
      </c>
      <c r="DT39" s="2">
        <f t="shared" si="1"/>
        <v>3</v>
      </c>
      <c r="DU39" s="2">
        <f t="shared" si="2"/>
        <v>0</v>
      </c>
      <c r="DV39" s="3">
        <f t="shared" si="3"/>
        <v>0</v>
      </c>
      <c r="DW39" s="3">
        <f t="shared" si="4"/>
        <v>1</v>
      </c>
      <c r="DX39" s="5" t="e">
        <f>VLOOKUP(A39,'продажи Вист'!A:D,4,0)</f>
        <v>#N/A</v>
      </c>
      <c r="DY39" s="6">
        <f t="shared" si="5"/>
        <v>0</v>
      </c>
      <c r="DZ39" s="6">
        <f t="shared" si="6"/>
        <v>0</v>
      </c>
      <c r="EA39" s="6">
        <f t="shared" si="7"/>
        <v>0</v>
      </c>
      <c r="EB39" s="6">
        <f t="shared" si="8"/>
        <v>0</v>
      </c>
      <c r="EC39" s="6">
        <f t="shared" si="9"/>
        <v>0</v>
      </c>
      <c r="ED39" s="6">
        <f t="shared" si="10"/>
        <v>0</v>
      </c>
      <c r="EE39" s="6">
        <f t="shared" si="11"/>
        <v>0</v>
      </c>
      <c r="EF39" s="6">
        <f t="shared" si="12"/>
        <v>0</v>
      </c>
      <c r="EG39" s="6">
        <f t="shared" si="13"/>
        <v>0</v>
      </c>
      <c r="EH39" s="6">
        <f t="shared" si="14"/>
        <v>0</v>
      </c>
      <c r="EI39" s="6">
        <f t="shared" si="15"/>
        <v>0</v>
      </c>
      <c r="EJ39" s="6">
        <f t="shared" si="16"/>
        <v>0</v>
      </c>
      <c r="EK39" s="6">
        <f t="shared" si="17"/>
        <v>0</v>
      </c>
      <c r="EL39" s="6">
        <f t="shared" si="18"/>
        <v>0</v>
      </c>
      <c r="EM39" s="6">
        <f t="shared" si="19"/>
        <v>0</v>
      </c>
      <c r="EN39" s="6">
        <f t="shared" si="20"/>
        <v>0</v>
      </c>
      <c r="EO39" s="6">
        <f t="shared" si="21"/>
        <v>0</v>
      </c>
      <c r="EP39" s="6">
        <f t="shared" si="22"/>
        <v>0</v>
      </c>
      <c r="EQ39" s="6">
        <f t="shared" si="23"/>
        <v>0</v>
      </c>
      <c r="ER39" s="6">
        <f t="shared" si="24"/>
        <v>0</v>
      </c>
      <c r="ES39" s="6">
        <f t="shared" si="25"/>
        <v>0</v>
      </c>
      <c r="ET39" s="6">
        <f t="shared" si="26"/>
        <v>0</v>
      </c>
      <c r="EU39" s="6">
        <f t="shared" si="27"/>
        <v>0</v>
      </c>
      <c r="EV39" s="6">
        <f t="shared" si="28"/>
        <v>0</v>
      </c>
      <c r="EW39" s="6">
        <f t="shared" si="29"/>
        <v>0</v>
      </c>
      <c r="EX39" s="6">
        <f t="shared" si="30"/>
        <v>0</v>
      </c>
      <c r="EY39" s="6">
        <f t="shared" si="31"/>
        <v>0</v>
      </c>
      <c r="EZ39" s="6">
        <f t="shared" si="32"/>
        <v>0</v>
      </c>
      <c r="FA39" s="6">
        <f t="shared" si="33"/>
        <v>0</v>
      </c>
      <c r="FB39" s="6">
        <f t="shared" si="34"/>
        <v>0</v>
      </c>
      <c r="FC39" s="6">
        <f t="shared" si="35"/>
        <v>0</v>
      </c>
      <c r="FD39" s="6">
        <f t="shared" si="36"/>
        <v>0</v>
      </c>
      <c r="FE39" s="6">
        <f t="shared" si="37"/>
        <v>0</v>
      </c>
      <c r="FF39" s="6">
        <f t="shared" si="38"/>
        <v>0</v>
      </c>
      <c r="FG39" s="6">
        <f t="shared" si="39"/>
        <v>0</v>
      </c>
      <c r="FH39" s="6">
        <f t="shared" si="40"/>
        <v>0</v>
      </c>
      <c r="FI39" s="6">
        <f t="shared" si="41"/>
        <v>0</v>
      </c>
      <c r="FJ39" s="6">
        <f t="shared" si="42"/>
        <v>0</v>
      </c>
      <c r="FK39" s="6">
        <f t="shared" si="43"/>
        <v>0</v>
      </c>
      <c r="FL39" s="6">
        <f t="shared" si="43"/>
        <v>0</v>
      </c>
      <c r="FM39" s="6">
        <f t="shared" si="44"/>
        <v>0</v>
      </c>
      <c r="FN39" s="6">
        <f t="shared" si="45"/>
        <v>0</v>
      </c>
      <c r="FO39" s="6">
        <f t="shared" si="46"/>
        <v>0</v>
      </c>
      <c r="FP39" s="6">
        <f t="shared" si="47"/>
        <v>0</v>
      </c>
      <c r="FQ39" s="6">
        <f t="shared" si="48"/>
        <v>0</v>
      </c>
      <c r="FR39" s="6">
        <f t="shared" si="49"/>
        <v>0</v>
      </c>
      <c r="FS39" s="6">
        <f t="shared" si="50"/>
        <v>0</v>
      </c>
      <c r="FT39" s="6">
        <f t="shared" si="51"/>
        <v>0</v>
      </c>
      <c r="FU39" s="6">
        <f t="shared" si="52"/>
        <v>0</v>
      </c>
      <c r="FV39" s="6">
        <f t="shared" si="53"/>
        <v>0</v>
      </c>
      <c r="FW39" s="6">
        <f t="shared" si="54"/>
        <v>0</v>
      </c>
      <c r="FX39" s="6">
        <f t="shared" si="55"/>
        <v>0</v>
      </c>
      <c r="FY39" s="6">
        <f t="shared" si="56"/>
        <v>0</v>
      </c>
      <c r="FZ39" s="6">
        <f t="shared" si="57"/>
        <v>0</v>
      </c>
      <c r="GA39" s="6">
        <f t="shared" si="58"/>
        <v>0</v>
      </c>
      <c r="GB39" s="6">
        <f t="shared" si="59"/>
        <v>0</v>
      </c>
      <c r="GC39" s="6">
        <f t="shared" si="60"/>
        <v>0</v>
      </c>
      <c r="GD39" s="6">
        <f t="shared" si="61"/>
        <v>0</v>
      </c>
      <c r="GE39" s="6">
        <f t="shared" si="62"/>
        <v>0</v>
      </c>
      <c r="GF39" s="6">
        <f t="shared" si="63"/>
        <v>0</v>
      </c>
      <c r="GG39" s="6">
        <f t="shared" si="64"/>
        <v>0</v>
      </c>
      <c r="GH39" s="6">
        <f t="shared" si="65"/>
        <v>0</v>
      </c>
      <c r="GI39" s="6">
        <f t="shared" si="66"/>
        <v>0</v>
      </c>
      <c r="GJ39" s="6">
        <f t="shared" si="67"/>
        <v>0</v>
      </c>
      <c r="GK39" s="6">
        <f t="shared" si="68"/>
        <v>0</v>
      </c>
      <c r="GL39" s="6">
        <f t="shared" si="69"/>
        <v>0</v>
      </c>
      <c r="GM39" s="6">
        <f t="shared" si="70"/>
        <v>0</v>
      </c>
      <c r="GN39" s="6">
        <f t="shared" si="71"/>
        <v>0</v>
      </c>
      <c r="GO39" s="6">
        <f t="shared" si="72"/>
        <v>0</v>
      </c>
      <c r="GP39" s="6">
        <f t="shared" si="73"/>
        <v>0</v>
      </c>
      <c r="GQ39" s="6">
        <f t="shared" si="74"/>
        <v>0</v>
      </c>
      <c r="GR39" s="6">
        <f t="shared" si="75"/>
        <v>0</v>
      </c>
      <c r="GS39" s="6">
        <f t="shared" si="76"/>
        <v>0</v>
      </c>
      <c r="GT39" s="6">
        <f t="shared" si="122"/>
        <v>0</v>
      </c>
      <c r="GU39" s="6">
        <f t="shared" si="77"/>
        <v>0</v>
      </c>
      <c r="GV39" s="6">
        <f t="shared" si="78"/>
        <v>0</v>
      </c>
      <c r="GW39" s="6">
        <f t="shared" si="79"/>
        <v>0</v>
      </c>
      <c r="GX39" s="6">
        <f t="shared" si="80"/>
        <v>0</v>
      </c>
      <c r="GY39" s="6">
        <f t="shared" si="81"/>
        <v>0</v>
      </c>
      <c r="GZ39" s="6">
        <f t="shared" si="82"/>
        <v>0</v>
      </c>
      <c r="HA39" s="6">
        <f t="shared" si="83"/>
        <v>0</v>
      </c>
      <c r="HB39" s="6">
        <f t="shared" si="84"/>
        <v>0</v>
      </c>
      <c r="HC39" s="6">
        <f t="shared" si="85"/>
        <v>0</v>
      </c>
      <c r="HD39" s="6">
        <f t="shared" si="86"/>
        <v>0</v>
      </c>
      <c r="HE39" s="6">
        <f t="shared" si="87"/>
        <v>0</v>
      </c>
      <c r="HF39" s="6">
        <f t="shared" si="88"/>
        <v>0</v>
      </c>
      <c r="HG39" s="6">
        <f t="shared" si="89"/>
        <v>0</v>
      </c>
      <c r="HH39" s="6">
        <f t="shared" si="90"/>
        <v>0</v>
      </c>
      <c r="HI39" s="6">
        <f t="shared" si="91"/>
        <v>0</v>
      </c>
      <c r="HJ39" s="6">
        <f t="shared" si="92"/>
        <v>0</v>
      </c>
      <c r="HK39" s="6">
        <f t="shared" si="93"/>
        <v>0</v>
      </c>
      <c r="HL39" s="6">
        <f t="shared" si="94"/>
        <v>0</v>
      </c>
      <c r="HM39" s="6">
        <f t="shared" si="95"/>
        <v>0</v>
      </c>
      <c r="HN39" s="6">
        <f t="shared" si="96"/>
        <v>0</v>
      </c>
      <c r="HO39" s="6">
        <f t="shared" si="97"/>
        <v>0</v>
      </c>
      <c r="HP39" s="6">
        <f t="shared" si="98"/>
        <v>0</v>
      </c>
      <c r="HQ39" s="6">
        <f t="shared" si="99"/>
        <v>0</v>
      </c>
      <c r="HR39" s="6">
        <f t="shared" si="100"/>
        <v>0</v>
      </c>
      <c r="HS39" s="6">
        <f t="shared" si="101"/>
        <v>0</v>
      </c>
      <c r="HT39" s="6">
        <f t="shared" si="102"/>
        <v>0</v>
      </c>
      <c r="HU39" s="6">
        <f t="shared" si="103"/>
        <v>0</v>
      </c>
      <c r="HV39" s="6">
        <f t="shared" si="123"/>
        <v>0</v>
      </c>
      <c r="HW39" s="6">
        <f t="shared" si="104"/>
        <v>0</v>
      </c>
      <c r="HX39" s="6">
        <f t="shared" si="105"/>
        <v>0</v>
      </c>
      <c r="HY39" s="6">
        <f t="shared" si="106"/>
        <v>0</v>
      </c>
      <c r="HZ39" s="6">
        <f t="shared" si="107"/>
        <v>0</v>
      </c>
      <c r="IA39" s="6">
        <f t="shared" si="108"/>
        <v>0</v>
      </c>
      <c r="IB39" s="6">
        <f t="shared" si="109"/>
        <v>0</v>
      </c>
      <c r="IC39" s="6">
        <f t="shared" si="110"/>
        <v>0</v>
      </c>
      <c r="ID39" s="6">
        <f t="shared" si="111"/>
        <v>0</v>
      </c>
      <c r="IE39" s="6">
        <f t="shared" si="112"/>
        <v>0</v>
      </c>
      <c r="IF39" s="6">
        <f t="shared" si="113"/>
        <v>0</v>
      </c>
      <c r="IG39" s="6">
        <f t="shared" si="114"/>
        <v>0</v>
      </c>
      <c r="IH39" s="6">
        <f t="shared" si="115"/>
        <v>0</v>
      </c>
      <c r="II39" s="6">
        <f t="shared" si="116"/>
        <v>0</v>
      </c>
      <c r="IJ39" s="6">
        <f t="shared" si="117"/>
        <v>0</v>
      </c>
      <c r="IK39" s="6">
        <f t="shared" si="118"/>
        <v>0</v>
      </c>
      <c r="IL39" s="6">
        <f t="shared" si="119"/>
        <v>0</v>
      </c>
      <c r="IM39" s="6">
        <f t="shared" si="120"/>
        <v>0</v>
      </c>
      <c r="IN39" s="6">
        <f t="shared" si="121"/>
        <v>0</v>
      </c>
    </row>
    <row r="40" spans="1:248" x14ac:dyDescent="0.3">
      <c r="A40" t="s">
        <v>43</v>
      </c>
      <c r="B40">
        <v>2</v>
      </c>
      <c r="C40">
        <v>2</v>
      </c>
      <c r="D40">
        <v>2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2</v>
      </c>
      <c r="O40">
        <v>2</v>
      </c>
      <c r="P40">
        <v>2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2</v>
      </c>
      <c r="AU40">
        <v>2</v>
      </c>
      <c r="AV40">
        <v>2</v>
      </c>
      <c r="AW40">
        <v>2</v>
      </c>
      <c r="AX40">
        <v>2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2</v>
      </c>
      <c r="BF40">
        <v>2</v>
      </c>
      <c r="BG40">
        <v>2</v>
      </c>
      <c r="BH40">
        <v>2</v>
      </c>
      <c r="BI40">
        <v>2</v>
      </c>
      <c r="BJ40">
        <v>2</v>
      </c>
      <c r="BK40">
        <v>2</v>
      </c>
      <c r="BL40">
        <v>2</v>
      </c>
      <c r="BM40">
        <v>2</v>
      </c>
      <c r="BN40">
        <v>2</v>
      </c>
      <c r="BO40">
        <v>2</v>
      </c>
      <c r="BP40">
        <v>2</v>
      </c>
      <c r="BQ40">
        <v>2</v>
      </c>
      <c r="BR40">
        <v>2</v>
      </c>
      <c r="BS40">
        <v>2</v>
      </c>
      <c r="BT40">
        <v>2</v>
      </c>
      <c r="BU40">
        <v>2</v>
      </c>
      <c r="BV40">
        <v>2</v>
      </c>
      <c r="BW40">
        <v>2</v>
      </c>
      <c r="BX40">
        <v>2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2</v>
      </c>
      <c r="CJ40">
        <v>2</v>
      </c>
      <c r="CK40">
        <v>2</v>
      </c>
      <c r="CL40">
        <v>2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2</v>
      </c>
      <c r="CT40">
        <v>2</v>
      </c>
      <c r="CU40">
        <v>2</v>
      </c>
      <c r="CV40">
        <v>2</v>
      </c>
      <c r="CW40">
        <v>2</v>
      </c>
      <c r="CX40">
        <v>2</v>
      </c>
      <c r="CY40">
        <v>2</v>
      </c>
      <c r="CZ40">
        <v>2</v>
      </c>
      <c r="DA40">
        <v>2</v>
      </c>
      <c r="DB40">
        <v>2</v>
      </c>
      <c r="DC40">
        <v>2</v>
      </c>
      <c r="DD40">
        <v>2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2</v>
      </c>
      <c r="DK40">
        <v>2</v>
      </c>
      <c r="DL40">
        <v>2</v>
      </c>
      <c r="DM40">
        <v>2</v>
      </c>
      <c r="DN40">
        <v>2</v>
      </c>
      <c r="DO40">
        <v>2</v>
      </c>
      <c r="DP40">
        <v>2</v>
      </c>
      <c r="DQ40">
        <v>2</v>
      </c>
      <c r="DR40">
        <v>2</v>
      </c>
      <c r="DS40" s="2">
        <f t="shared" si="0"/>
        <v>2</v>
      </c>
      <c r="DT40" s="2">
        <f t="shared" si="1"/>
        <v>2</v>
      </c>
      <c r="DU40" s="2">
        <f t="shared" si="2"/>
        <v>0</v>
      </c>
      <c r="DV40" s="3">
        <f t="shared" si="3"/>
        <v>0</v>
      </c>
      <c r="DW40" s="3">
        <f t="shared" si="4"/>
        <v>1</v>
      </c>
      <c r="DX40" s="5" t="e">
        <f>VLOOKUP(A40,'продажи Вист'!A:D,4,0)</f>
        <v>#N/A</v>
      </c>
      <c r="DY40" s="6">
        <f t="shared" si="5"/>
        <v>0</v>
      </c>
      <c r="DZ40" s="6">
        <f t="shared" si="6"/>
        <v>0</v>
      </c>
      <c r="EA40" s="6">
        <f t="shared" si="7"/>
        <v>0</v>
      </c>
      <c r="EB40" s="6">
        <f t="shared" si="8"/>
        <v>0</v>
      </c>
      <c r="EC40" s="6">
        <f t="shared" si="9"/>
        <v>0</v>
      </c>
      <c r="ED40" s="6">
        <f t="shared" si="10"/>
        <v>0</v>
      </c>
      <c r="EE40" s="6">
        <f t="shared" si="11"/>
        <v>0</v>
      </c>
      <c r="EF40" s="6">
        <f t="shared" si="12"/>
        <v>0</v>
      </c>
      <c r="EG40" s="6">
        <f t="shared" si="13"/>
        <v>0</v>
      </c>
      <c r="EH40" s="6">
        <f t="shared" si="14"/>
        <v>0</v>
      </c>
      <c r="EI40" s="6">
        <f t="shared" si="15"/>
        <v>0</v>
      </c>
      <c r="EJ40" s="6">
        <f t="shared" si="16"/>
        <v>0</v>
      </c>
      <c r="EK40" s="6">
        <f t="shared" si="17"/>
        <v>0</v>
      </c>
      <c r="EL40" s="6">
        <f t="shared" si="18"/>
        <v>0</v>
      </c>
      <c r="EM40" s="6">
        <f t="shared" si="19"/>
        <v>0</v>
      </c>
      <c r="EN40" s="6">
        <f t="shared" si="20"/>
        <v>0</v>
      </c>
      <c r="EO40" s="6">
        <f t="shared" si="21"/>
        <v>0</v>
      </c>
      <c r="EP40" s="6">
        <f t="shared" si="22"/>
        <v>0</v>
      </c>
      <c r="EQ40" s="6">
        <f t="shared" si="23"/>
        <v>0</v>
      </c>
      <c r="ER40" s="6">
        <f t="shared" si="24"/>
        <v>0</v>
      </c>
      <c r="ES40" s="6">
        <f t="shared" si="25"/>
        <v>0</v>
      </c>
      <c r="ET40" s="6">
        <f t="shared" si="26"/>
        <v>0</v>
      </c>
      <c r="EU40" s="6">
        <f t="shared" si="27"/>
        <v>0</v>
      </c>
      <c r="EV40" s="6">
        <f t="shared" si="28"/>
        <v>0</v>
      </c>
      <c r="EW40" s="6">
        <f t="shared" si="29"/>
        <v>0</v>
      </c>
      <c r="EX40" s="6">
        <f t="shared" si="30"/>
        <v>0</v>
      </c>
      <c r="EY40" s="6">
        <f t="shared" si="31"/>
        <v>0</v>
      </c>
      <c r="EZ40" s="6">
        <f t="shared" si="32"/>
        <v>0</v>
      </c>
      <c r="FA40" s="6">
        <f t="shared" si="33"/>
        <v>0</v>
      </c>
      <c r="FB40" s="6">
        <f t="shared" si="34"/>
        <v>0</v>
      </c>
      <c r="FC40" s="6">
        <f t="shared" si="35"/>
        <v>0</v>
      </c>
      <c r="FD40" s="6">
        <f t="shared" si="36"/>
        <v>0</v>
      </c>
      <c r="FE40" s="6">
        <f t="shared" si="37"/>
        <v>0</v>
      </c>
      <c r="FF40" s="6">
        <f t="shared" si="38"/>
        <v>0</v>
      </c>
      <c r="FG40" s="6">
        <f t="shared" si="39"/>
        <v>0</v>
      </c>
      <c r="FH40" s="6">
        <f t="shared" si="40"/>
        <v>0</v>
      </c>
      <c r="FI40" s="6">
        <f t="shared" si="41"/>
        <v>0</v>
      </c>
      <c r="FJ40" s="6">
        <f t="shared" si="42"/>
        <v>0</v>
      </c>
      <c r="FK40" s="6">
        <f t="shared" si="43"/>
        <v>0</v>
      </c>
      <c r="FL40" s="6">
        <f t="shared" si="43"/>
        <v>0</v>
      </c>
      <c r="FM40" s="6">
        <f t="shared" si="44"/>
        <v>0</v>
      </c>
      <c r="FN40" s="6">
        <f t="shared" si="45"/>
        <v>0</v>
      </c>
      <c r="FO40" s="6">
        <f t="shared" si="46"/>
        <v>0</v>
      </c>
      <c r="FP40" s="6">
        <f t="shared" si="47"/>
        <v>0</v>
      </c>
      <c r="FQ40" s="6">
        <f t="shared" si="48"/>
        <v>0</v>
      </c>
      <c r="FR40" s="6">
        <f t="shared" si="49"/>
        <v>0</v>
      </c>
      <c r="FS40" s="6">
        <f t="shared" si="50"/>
        <v>0</v>
      </c>
      <c r="FT40" s="6">
        <f t="shared" si="51"/>
        <v>0</v>
      </c>
      <c r="FU40" s="6">
        <f t="shared" si="52"/>
        <v>0</v>
      </c>
      <c r="FV40" s="6">
        <f t="shared" si="53"/>
        <v>0</v>
      </c>
      <c r="FW40" s="6">
        <f t="shared" si="54"/>
        <v>0</v>
      </c>
      <c r="FX40" s="6">
        <f t="shared" si="55"/>
        <v>0</v>
      </c>
      <c r="FY40" s="6">
        <f t="shared" si="56"/>
        <v>0</v>
      </c>
      <c r="FZ40" s="6">
        <f t="shared" si="57"/>
        <v>0</v>
      </c>
      <c r="GA40" s="6">
        <f t="shared" si="58"/>
        <v>0</v>
      </c>
      <c r="GB40" s="6">
        <f t="shared" si="59"/>
        <v>0</v>
      </c>
      <c r="GC40" s="6">
        <f t="shared" si="60"/>
        <v>0</v>
      </c>
      <c r="GD40" s="6">
        <f t="shared" si="61"/>
        <v>0</v>
      </c>
      <c r="GE40" s="6">
        <f t="shared" si="62"/>
        <v>0</v>
      </c>
      <c r="GF40" s="6">
        <f t="shared" si="63"/>
        <v>0</v>
      </c>
      <c r="GG40" s="6">
        <f t="shared" si="64"/>
        <v>0</v>
      </c>
      <c r="GH40" s="6">
        <f t="shared" si="65"/>
        <v>0</v>
      </c>
      <c r="GI40" s="6">
        <f t="shared" si="66"/>
        <v>0</v>
      </c>
      <c r="GJ40" s="6">
        <f t="shared" si="67"/>
        <v>0</v>
      </c>
      <c r="GK40" s="6">
        <f t="shared" si="68"/>
        <v>0</v>
      </c>
      <c r="GL40" s="6">
        <f t="shared" si="69"/>
        <v>0</v>
      </c>
      <c r="GM40" s="6">
        <f t="shared" si="70"/>
        <v>0</v>
      </c>
      <c r="GN40" s="6">
        <f t="shared" si="71"/>
        <v>0</v>
      </c>
      <c r="GO40" s="6">
        <f t="shared" si="72"/>
        <v>0</v>
      </c>
      <c r="GP40" s="6">
        <f t="shared" si="73"/>
        <v>0</v>
      </c>
      <c r="GQ40" s="6">
        <f t="shared" si="74"/>
        <v>0</v>
      </c>
      <c r="GR40" s="6">
        <f t="shared" si="75"/>
        <v>0</v>
      </c>
      <c r="GS40" s="6">
        <f t="shared" si="76"/>
        <v>0</v>
      </c>
      <c r="GT40" s="6">
        <f t="shared" si="122"/>
        <v>0</v>
      </c>
      <c r="GU40" s="6">
        <f t="shared" si="77"/>
        <v>0</v>
      </c>
      <c r="GV40" s="6">
        <f t="shared" si="78"/>
        <v>0</v>
      </c>
      <c r="GW40" s="6">
        <f t="shared" si="79"/>
        <v>0</v>
      </c>
      <c r="GX40" s="6">
        <f t="shared" si="80"/>
        <v>0</v>
      </c>
      <c r="GY40" s="6">
        <f t="shared" si="81"/>
        <v>0</v>
      </c>
      <c r="GZ40" s="6">
        <f t="shared" si="82"/>
        <v>0</v>
      </c>
      <c r="HA40" s="6">
        <f t="shared" si="83"/>
        <v>0</v>
      </c>
      <c r="HB40" s="6">
        <f t="shared" si="84"/>
        <v>0</v>
      </c>
      <c r="HC40" s="6">
        <f t="shared" si="85"/>
        <v>0</v>
      </c>
      <c r="HD40" s="6">
        <f t="shared" si="86"/>
        <v>0</v>
      </c>
      <c r="HE40" s="6">
        <f t="shared" si="87"/>
        <v>0</v>
      </c>
      <c r="HF40" s="6">
        <f t="shared" si="88"/>
        <v>0</v>
      </c>
      <c r="HG40" s="6">
        <f t="shared" si="89"/>
        <v>0</v>
      </c>
      <c r="HH40" s="6">
        <f t="shared" si="90"/>
        <v>0</v>
      </c>
      <c r="HI40" s="6">
        <f t="shared" si="91"/>
        <v>0</v>
      </c>
      <c r="HJ40" s="6">
        <f t="shared" si="92"/>
        <v>0</v>
      </c>
      <c r="HK40" s="6">
        <f t="shared" si="93"/>
        <v>0</v>
      </c>
      <c r="HL40" s="6">
        <f t="shared" si="94"/>
        <v>0</v>
      </c>
      <c r="HM40" s="6">
        <f t="shared" si="95"/>
        <v>0</v>
      </c>
      <c r="HN40" s="6">
        <f t="shared" si="96"/>
        <v>0</v>
      </c>
      <c r="HO40" s="6">
        <f t="shared" si="97"/>
        <v>0</v>
      </c>
      <c r="HP40" s="6">
        <f t="shared" si="98"/>
        <v>0</v>
      </c>
      <c r="HQ40" s="6">
        <f t="shared" si="99"/>
        <v>0</v>
      </c>
      <c r="HR40" s="6">
        <f t="shared" si="100"/>
        <v>0</v>
      </c>
      <c r="HS40" s="6">
        <f t="shared" si="101"/>
        <v>0</v>
      </c>
      <c r="HT40" s="6">
        <f t="shared" si="102"/>
        <v>0</v>
      </c>
      <c r="HU40" s="6">
        <f t="shared" si="103"/>
        <v>0</v>
      </c>
      <c r="HV40" s="6">
        <f t="shared" si="123"/>
        <v>0</v>
      </c>
      <c r="HW40" s="6">
        <f t="shared" si="104"/>
        <v>0</v>
      </c>
      <c r="HX40" s="6">
        <f t="shared" si="105"/>
        <v>0</v>
      </c>
      <c r="HY40" s="6">
        <f t="shared" si="106"/>
        <v>0</v>
      </c>
      <c r="HZ40" s="6">
        <f t="shared" si="107"/>
        <v>0</v>
      </c>
      <c r="IA40" s="6">
        <f t="shared" si="108"/>
        <v>0</v>
      </c>
      <c r="IB40" s="6">
        <f t="shared" si="109"/>
        <v>0</v>
      </c>
      <c r="IC40" s="6">
        <f t="shared" si="110"/>
        <v>0</v>
      </c>
      <c r="ID40" s="6">
        <f t="shared" si="111"/>
        <v>0</v>
      </c>
      <c r="IE40" s="6">
        <f t="shared" si="112"/>
        <v>0</v>
      </c>
      <c r="IF40" s="6">
        <f t="shared" si="113"/>
        <v>0</v>
      </c>
      <c r="IG40" s="6">
        <f t="shared" si="114"/>
        <v>0</v>
      </c>
      <c r="IH40" s="6">
        <f t="shared" si="115"/>
        <v>0</v>
      </c>
      <c r="II40" s="6">
        <f t="shared" si="116"/>
        <v>0</v>
      </c>
      <c r="IJ40" s="6">
        <f t="shared" si="117"/>
        <v>0</v>
      </c>
      <c r="IK40" s="6">
        <f t="shared" si="118"/>
        <v>0</v>
      </c>
      <c r="IL40" s="6">
        <f t="shared" si="119"/>
        <v>0</v>
      </c>
      <c r="IM40" s="6">
        <f t="shared" si="120"/>
        <v>0</v>
      </c>
      <c r="IN40" s="6">
        <f t="shared" si="121"/>
        <v>0</v>
      </c>
    </row>
    <row r="41" spans="1:248" x14ac:dyDescent="0.3">
      <c r="A41" s="36" t="s">
        <v>44</v>
      </c>
      <c r="B41">
        <v>7</v>
      </c>
      <c r="C41">
        <v>7</v>
      </c>
      <c r="D41">
        <v>7</v>
      </c>
      <c r="E41">
        <v>7</v>
      </c>
      <c r="F41">
        <v>7</v>
      </c>
      <c r="G41">
        <v>7</v>
      </c>
      <c r="H41">
        <v>7</v>
      </c>
      <c r="I41">
        <v>7</v>
      </c>
      <c r="J41">
        <v>7</v>
      </c>
      <c r="K41">
        <v>7</v>
      </c>
      <c r="L41">
        <v>7</v>
      </c>
      <c r="M41">
        <v>7</v>
      </c>
      <c r="N41">
        <v>7</v>
      </c>
      <c r="O41">
        <v>7</v>
      </c>
      <c r="P41">
        <v>7</v>
      </c>
      <c r="Q41">
        <v>7</v>
      </c>
      <c r="R41">
        <v>7</v>
      </c>
      <c r="S41">
        <v>7</v>
      </c>
      <c r="T41">
        <v>7</v>
      </c>
      <c r="U41">
        <v>7</v>
      </c>
      <c r="V41">
        <v>7</v>
      </c>
      <c r="W41">
        <v>7</v>
      </c>
      <c r="X41">
        <v>7</v>
      </c>
      <c r="Y41">
        <v>7</v>
      </c>
      <c r="Z41">
        <v>7</v>
      </c>
      <c r="AA41">
        <v>7</v>
      </c>
      <c r="AB41">
        <v>7</v>
      </c>
      <c r="AC41">
        <v>7</v>
      </c>
      <c r="AD41">
        <v>7</v>
      </c>
      <c r="AE41">
        <v>7</v>
      </c>
      <c r="AF41">
        <v>7</v>
      </c>
      <c r="AG41">
        <v>7</v>
      </c>
      <c r="AH41">
        <v>7</v>
      </c>
      <c r="AI41">
        <v>7</v>
      </c>
      <c r="AJ41">
        <v>7</v>
      </c>
      <c r="AK41">
        <v>7</v>
      </c>
      <c r="AL41">
        <v>7</v>
      </c>
      <c r="AM41">
        <v>7</v>
      </c>
      <c r="AN41">
        <v>7</v>
      </c>
      <c r="AO41">
        <v>7</v>
      </c>
      <c r="AP41">
        <v>7</v>
      </c>
      <c r="AQ41">
        <v>7</v>
      </c>
      <c r="AR41">
        <v>7</v>
      </c>
      <c r="AS41">
        <v>7</v>
      </c>
      <c r="AT41">
        <v>7</v>
      </c>
      <c r="AU41">
        <v>7</v>
      </c>
      <c r="AV41">
        <v>7</v>
      </c>
      <c r="AW41">
        <v>7</v>
      </c>
      <c r="AX41">
        <v>7</v>
      </c>
      <c r="AY41">
        <v>7</v>
      </c>
      <c r="AZ41">
        <v>7</v>
      </c>
      <c r="BA41">
        <v>7</v>
      </c>
      <c r="BB41">
        <v>7</v>
      </c>
      <c r="BC41">
        <v>7</v>
      </c>
      <c r="BD41">
        <v>7</v>
      </c>
      <c r="BE41">
        <v>7</v>
      </c>
      <c r="BF41">
        <v>7</v>
      </c>
      <c r="BG41">
        <v>7</v>
      </c>
      <c r="BH41">
        <v>7</v>
      </c>
      <c r="BI41">
        <v>7</v>
      </c>
      <c r="BJ41">
        <v>7</v>
      </c>
      <c r="BK41">
        <v>7</v>
      </c>
      <c r="BL41">
        <v>7</v>
      </c>
      <c r="BM41">
        <v>7</v>
      </c>
      <c r="BN41">
        <v>7</v>
      </c>
      <c r="BO41">
        <v>7</v>
      </c>
      <c r="BP41">
        <v>7</v>
      </c>
      <c r="BQ41">
        <v>7</v>
      </c>
      <c r="BR41">
        <v>7</v>
      </c>
      <c r="BS41">
        <v>7</v>
      </c>
      <c r="BT41">
        <v>7</v>
      </c>
      <c r="BU41">
        <v>7</v>
      </c>
      <c r="BV41">
        <v>7</v>
      </c>
      <c r="BW41">
        <v>7</v>
      </c>
      <c r="BX41">
        <v>7</v>
      </c>
      <c r="BY41">
        <v>7</v>
      </c>
      <c r="BZ41">
        <v>7</v>
      </c>
      <c r="CA41">
        <v>7</v>
      </c>
      <c r="CB41">
        <v>7</v>
      </c>
      <c r="CC41">
        <v>7</v>
      </c>
      <c r="CD41">
        <v>7</v>
      </c>
      <c r="CE41">
        <v>7</v>
      </c>
      <c r="CF41">
        <v>7</v>
      </c>
      <c r="CG41">
        <v>7</v>
      </c>
      <c r="CH41">
        <v>7</v>
      </c>
      <c r="CI41">
        <v>7</v>
      </c>
      <c r="CJ41">
        <v>7</v>
      </c>
      <c r="CK41">
        <v>8</v>
      </c>
      <c r="CL41">
        <v>8</v>
      </c>
      <c r="CM41">
        <v>8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8</v>
      </c>
      <c r="CV41">
        <v>8</v>
      </c>
      <c r="CW41">
        <v>8</v>
      </c>
      <c r="CX41">
        <v>8</v>
      </c>
      <c r="CY41">
        <v>8</v>
      </c>
      <c r="CZ41">
        <v>8</v>
      </c>
      <c r="DA41">
        <v>8</v>
      </c>
      <c r="DB41">
        <v>8</v>
      </c>
      <c r="DC41">
        <v>8</v>
      </c>
      <c r="DD41">
        <v>8</v>
      </c>
      <c r="DE41">
        <v>8</v>
      </c>
      <c r="DF41">
        <v>8</v>
      </c>
      <c r="DG41">
        <v>8</v>
      </c>
      <c r="DH41">
        <v>8</v>
      </c>
      <c r="DI41">
        <v>8</v>
      </c>
      <c r="DJ41">
        <v>8</v>
      </c>
      <c r="DK41">
        <v>8</v>
      </c>
      <c r="DL41">
        <v>8</v>
      </c>
      <c r="DM41">
        <v>8</v>
      </c>
      <c r="DN41">
        <v>9</v>
      </c>
      <c r="DO41">
        <v>9</v>
      </c>
      <c r="DP41">
        <v>9</v>
      </c>
      <c r="DQ41">
        <v>9</v>
      </c>
      <c r="DR41">
        <v>9</v>
      </c>
      <c r="DS41" s="2">
        <f t="shared" si="0"/>
        <v>7</v>
      </c>
      <c r="DT41" s="2">
        <f t="shared" si="1"/>
        <v>9</v>
      </c>
      <c r="DU41" s="2">
        <f t="shared" si="2"/>
        <v>2</v>
      </c>
      <c r="DV41" s="3">
        <f t="shared" si="3"/>
        <v>0.22222222222222221</v>
      </c>
      <c r="DW41" s="3">
        <f t="shared" si="4"/>
        <v>0.77777777777777779</v>
      </c>
      <c r="DX41" s="5">
        <f>VLOOKUP(A41,'продажи Вист'!A:D,4,0)</f>
        <v>1</v>
      </c>
      <c r="DY41" s="6">
        <f t="shared" si="5"/>
        <v>0</v>
      </c>
      <c r="DZ41" s="6">
        <f t="shared" si="6"/>
        <v>0</v>
      </c>
      <c r="EA41" s="6">
        <f t="shared" si="7"/>
        <v>0</v>
      </c>
      <c r="EB41" s="6">
        <f t="shared" si="8"/>
        <v>0</v>
      </c>
      <c r="EC41" s="6">
        <f t="shared" si="9"/>
        <v>0</v>
      </c>
      <c r="ED41" s="6">
        <f t="shared" si="10"/>
        <v>0</v>
      </c>
      <c r="EE41" s="6">
        <f t="shared" si="11"/>
        <v>0</v>
      </c>
      <c r="EF41" s="6">
        <f t="shared" si="12"/>
        <v>0</v>
      </c>
      <c r="EG41" s="6">
        <f t="shared" si="13"/>
        <v>0</v>
      </c>
      <c r="EH41" s="6">
        <f t="shared" si="14"/>
        <v>0</v>
      </c>
      <c r="EI41" s="6">
        <f t="shared" si="15"/>
        <v>0</v>
      </c>
      <c r="EJ41" s="6">
        <f t="shared" si="16"/>
        <v>0</v>
      </c>
      <c r="EK41" s="6">
        <f t="shared" si="17"/>
        <v>0</v>
      </c>
      <c r="EL41" s="6">
        <f t="shared" si="18"/>
        <v>0</v>
      </c>
      <c r="EM41" s="6">
        <f t="shared" si="19"/>
        <v>0</v>
      </c>
      <c r="EN41" s="6">
        <f t="shared" si="20"/>
        <v>0</v>
      </c>
      <c r="EO41" s="6">
        <f t="shared" si="21"/>
        <v>0</v>
      </c>
      <c r="EP41" s="6">
        <f t="shared" si="22"/>
        <v>0</v>
      </c>
      <c r="EQ41" s="6">
        <f t="shared" si="23"/>
        <v>0</v>
      </c>
      <c r="ER41" s="6">
        <f t="shared" si="24"/>
        <v>0</v>
      </c>
      <c r="ES41" s="6">
        <f t="shared" si="25"/>
        <v>0</v>
      </c>
      <c r="ET41" s="6">
        <f t="shared" si="26"/>
        <v>0</v>
      </c>
      <c r="EU41" s="6">
        <f t="shared" si="27"/>
        <v>0</v>
      </c>
      <c r="EV41" s="6">
        <f t="shared" si="28"/>
        <v>0</v>
      </c>
      <c r="EW41" s="6">
        <f t="shared" si="29"/>
        <v>0</v>
      </c>
      <c r="EX41" s="6">
        <f t="shared" si="30"/>
        <v>0</v>
      </c>
      <c r="EY41" s="6">
        <f t="shared" si="31"/>
        <v>0</v>
      </c>
      <c r="EZ41" s="6">
        <f t="shared" si="32"/>
        <v>0</v>
      </c>
      <c r="FA41" s="6">
        <f t="shared" si="33"/>
        <v>0</v>
      </c>
      <c r="FB41" s="6">
        <f t="shared" si="34"/>
        <v>0</v>
      </c>
      <c r="FC41" s="6">
        <f t="shared" si="35"/>
        <v>0</v>
      </c>
      <c r="FD41" s="6">
        <f t="shared" si="36"/>
        <v>0</v>
      </c>
      <c r="FE41" s="6">
        <f t="shared" si="37"/>
        <v>0</v>
      </c>
      <c r="FF41" s="6">
        <f t="shared" si="38"/>
        <v>0</v>
      </c>
      <c r="FG41" s="6">
        <f t="shared" si="39"/>
        <v>0</v>
      </c>
      <c r="FH41" s="6">
        <f t="shared" si="40"/>
        <v>0</v>
      </c>
      <c r="FI41" s="6">
        <f t="shared" si="41"/>
        <v>0</v>
      </c>
      <c r="FJ41" s="6">
        <f t="shared" si="42"/>
        <v>0</v>
      </c>
      <c r="FK41" s="6">
        <f t="shared" si="43"/>
        <v>0</v>
      </c>
      <c r="FL41" s="6">
        <f t="shared" si="43"/>
        <v>0</v>
      </c>
      <c r="FM41" s="6">
        <f t="shared" si="44"/>
        <v>0</v>
      </c>
      <c r="FN41" s="6">
        <f t="shared" si="45"/>
        <v>0</v>
      </c>
      <c r="FO41" s="6">
        <f t="shared" si="46"/>
        <v>0</v>
      </c>
      <c r="FP41" s="6">
        <f t="shared" si="47"/>
        <v>0</v>
      </c>
      <c r="FQ41" s="6">
        <f t="shared" si="48"/>
        <v>0</v>
      </c>
      <c r="FR41" s="6">
        <f t="shared" si="49"/>
        <v>0</v>
      </c>
      <c r="FS41" s="6">
        <f t="shared" si="50"/>
        <v>0</v>
      </c>
      <c r="FT41" s="6">
        <f t="shared" si="51"/>
        <v>0</v>
      </c>
      <c r="FU41" s="6">
        <f t="shared" si="52"/>
        <v>0</v>
      </c>
      <c r="FV41" s="6">
        <f t="shared" si="53"/>
        <v>0</v>
      </c>
      <c r="FW41" s="6">
        <f t="shared" si="54"/>
        <v>0</v>
      </c>
      <c r="FX41" s="6">
        <f t="shared" si="55"/>
        <v>0</v>
      </c>
      <c r="FY41" s="6">
        <f t="shared" si="56"/>
        <v>0</v>
      </c>
      <c r="FZ41" s="6">
        <f t="shared" si="57"/>
        <v>0</v>
      </c>
      <c r="GA41" s="6">
        <f t="shared" si="58"/>
        <v>0</v>
      </c>
      <c r="GB41" s="6">
        <f t="shared" si="59"/>
        <v>0</v>
      </c>
      <c r="GC41" s="6">
        <f t="shared" si="60"/>
        <v>0</v>
      </c>
      <c r="GD41" s="6">
        <f t="shared" si="61"/>
        <v>0</v>
      </c>
      <c r="GE41" s="6">
        <f t="shared" si="62"/>
        <v>0</v>
      </c>
      <c r="GF41" s="6">
        <f t="shared" si="63"/>
        <v>0</v>
      </c>
      <c r="GG41" s="6">
        <f t="shared" si="64"/>
        <v>0</v>
      </c>
      <c r="GH41" s="6">
        <f t="shared" si="65"/>
        <v>0</v>
      </c>
      <c r="GI41" s="6">
        <f t="shared" si="66"/>
        <v>0</v>
      </c>
      <c r="GJ41" s="6">
        <f t="shared" si="67"/>
        <v>0</v>
      </c>
      <c r="GK41" s="6">
        <f t="shared" si="68"/>
        <v>0</v>
      </c>
      <c r="GL41" s="6">
        <f t="shared" si="69"/>
        <v>0</v>
      </c>
      <c r="GM41" s="6">
        <f t="shared" si="70"/>
        <v>0</v>
      </c>
      <c r="GN41" s="6">
        <f t="shared" si="71"/>
        <v>0</v>
      </c>
      <c r="GO41" s="6">
        <f t="shared" si="72"/>
        <v>0</v>
      </c>
      <c r="GP41" s="6">
        <f t="shared" si="73"/>
        <v>0</v>
      </c>
      <c r="GQ41" s="6">
        <f t="shared" si="74"/>
        <v>0</v>
      </c>
      <c r="GR41" s="6">
        <f t="shared" si="75"/>
        <v>0</v>
      </c>
      <c r="GS41" s="6">
        <f t="shared" si="76"/>
        <v>0</v>
      </c>
      <c r="GT41" s="6">
        <f t="shared" si="122"/>
        <v>0</v>
      </c>
      <c r="GU41" s="6">
        <f t="shared" si="77"/>
        <v>0</v>
      </c>
      <c r="GV41" s="6">
        <f t="shared" si="78"/>
        <v>0</v>
      </c>
      <c r="GW41" s="6">
        <f t="shared" si="79"/>
        <v>0</v>
      </c>
      <c r="GX41" s="6">
        <f t="shared" si="80"/>
        <v>0</v>
      </c>
      <c r="GY41" s="6">
        <f t="shared" si="81"/>
        <v>0</v>
      </c>
      <c r="GZ41" s="6">
        <f t="shared" si="82"/>
        <v>0</v>
      </c>
      <c r="HA41" s="6">
        <f t="shared" si="83"/>
        <v>0</v>
      </c>
      <c r="HB41" s="6">
        <f t="shared" si="84"/>
        <v>0</v>
      </c>
      <c r="HC41" s="6">
        <f t="shared" si="85"/>
        <v>0</v>
      </c>
      <c r="HD41" s="6">
        <f t="shared" si="86"/>
        <v>0</v>
      </c>
      <c r="HE41" s="6">
        <f t="shared" si="87"/>
        <v>0</v>
      </c>
      <c r="HF41" s="6">
        <f t="shared" si="88"/>
        <v>0</v>
      </c>
      <c r="HG41" s="6">
        <f t="shared" si="89"/>
        <v>-0.125</v>
      </c>
      <c r="HH41" s="6">
        <f t="shared" si="90"/>
        <v>0</v>
      </c>
      <c r="HI41" s="6">
        <f t="shared" si="91"/>
        <v>0</v>
      </c>
      <c r="HJ41" s="6">
        <f t="shared" si="92"/>
        <v>0</v>
      </c>
      <c r="HK41" s="6">
        <f t="shared" si="93"/>
        <v>0</v>
      </c>
      <c r="HL41" s="6">
        <f t="shared" si="94"/>
        <v>0</v>
      </c>
      <c r="HM41" s="6">
        <f t="shared" si="95"/>
        <v>0</v>
      </c>
      <c r="HN41" s="6">
        <f t="shared" si="96"/>
        <v>0</v>
      </c>
      <c r="HO41" s="6">
        <f t="shared" si="97"/>
        <v>0</v>
      </c>
      <c r="HP41" s="6">
        <f t="shared" si="98"/>
        <v>0</v>
      </c>
      <c r="HQ41" s="6">
        <f t="shared" si="99"/>
        <v>0</v>
      </c>
      <c r="HR41" s="6">
        <f t="shared" si="100"/>
        <v>0</v>
      </c>
      <c r="HS41" s="6">
        <f t="shared" si="101"/>
        <v>0</v>
      </c>
      <c r="HT41" s="6">
        <f t="shared" si="102"/>
        <v>0</v>
      </c>
      <c r="HU41" s="6">
        <f t="shared" si="103"/>
        <v>0</v>
      </c>
      <c r="HV41" s="6">
        <f t="shared" si="123"/>
        <v>0</v>
      </c>
      <c r="HW41" s="6">
        <f t="shared" si="104"/>
        <v>0</v>
      </c>
      <c r="HX41" s="6">
        <f t="shared" si="105"/>
        <v>0</v>
      </c>
      <c r="HY41" s="6">
        <f t="shared" si="106"/>
        <v>0</v>
      </c>
      <c r="HZ41" s="6">
        <f t="shared" si="107"/>
        <v>0</v>
      </c>
      <c r="IA41" s="6">
        <f t="shared" si="108"/>
        <v>0</v>
      </c>
      <c r="IB41" s="6">
        <f t="shared" si="109"/>
        <v>0</v>
      </c>
      <c r="IC41" s="6">
        <f t="shared" si="110"/>
        <v>0</v>
      </c>
      <c r="ID41" s="6">
        <f t="shared" si="111"/>
        <v>0</v>
      </c>
      <c r="IE41" s="6">
        <f t="shared" si="112"/>
        <v>0</v>
      </c>
      <c r="IF41" s="6">
        <f t="shared" si="113"/>
        <v>0</v>
      </c>
      <c r="IG41" s="6">
        <f t="shared" si="114"/>
        <v>0</v>
      </c>
      <c r="IH41" s="6">
        <f t="shared" si="115"/>
        <v>0</v>
      </c>
      <c r="II41" s="6">
        <f t="shared" si="116"/>
        <v>0</v>
      </c>
      <c r="IJ41" s="6">
        <f t="shared" si="117"/>
        <v>-0.1111111111111111</v>
      </c>
      <c r="IK41" s="6">
        <f t="shared" si="118"/>
        <v>0</v>
      </c>
      <c r="IL41" s="6">
        <f t="shared" si="119"/>
        <v>0</v>
      </c>
      <c r="IM41" s="6">
        <f t="shared" si="120"/>
        <v>0</v>
      </c>
      <c r="IN41" s="6">
        <f t="shared" si="121"/>
        <v>0</v>
      </c>
    </row>
    <row r="42" spans="1:248" x14ac:dyDescent="0.3">
      <c r="A42" s="36" t="s">
        <v>45</v>
      </c>
      <c r="B42">
        <v>3</v>
      </c>
      <c r="C42">
        <v>3</v>
      </c>
      <c r="D42">
        <v>3</v>
      </c>
      <c r="E42">
        <v>3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>
        <v>3</v>
      </c>
      <c r="Q42">
        <v>3</v>
      </c>
      <c r="R42">
        <v>3</v>
      </c>
      <c r="S42">
        <v>3</v>
      </c>
      <c r="T42">
        <v>3</v>
      </c>
      <c r="U42">
        <v>3</v>
      </c>
      <c r="V42">
        <v>3</v>
      </c>
      <c r="W42">
        <v>3</v>
      </c>
      <c r="X42">
        <v>3</v>
      </c>
      <c r="Y42">
        <v>3</v>
      </c>
      <c r="Z42">
        <v>3</v>
      </c>
      <c r="AA42">
        <v>3</v>
      </c>
      <c r="AB42">
        <v>3</v>
      </c>
      <c r="AC42">
        <v>3</v>
      </c>
      <c r="AD42">
        <v>3</v>
      </c>
      <c r="AE42">
        <v>3</v>
      </c>
      <c r="AF42">
        <v>3</v>
      </c>
      <c r="AG42">
        <v>3</v>
      </c>
      <c r="AH42">
        <v>3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3</v>
      </c>
      <c r="AP42">
        <v>3</v>
      </c>
      <c r="AQ42">
        <v>3</v>
      </c>
      <c r="AR42">
        <v>3</v>
      </c>
      <c r="AS42">
        <v>3</v>
      </c>
      <c r="AT42">
        <v>4</v>
      </c>
      <c r="AU42">
        <v>4</v>
      </c>
      <c r="AV42">
        <v>4</v>
      </c>
      <c r="AW42">
        <v>4</v>
      </c>
      <c r="AX42">
        <v>4</v>
      </c>
      <c r="AY42">
        <v>4</v>
      </c>
      <c r="AZ42">
        <v>4</v>
      </c>
      <c r="BA42">
        <v>4</v>
      </c>
      <c r="BB42">
        <v>4</v>
      </c>
      <c r="BC42">
        <v>4</v>
      </c>
      <c r="BD42">
        <v>4</v>
      </c>
      <c r="BE42">
        <v>4</v>
      </c>
      <c r="BF42">
        <v>4</v>
      </c>
      <c r="BG42">
        <v>4</v>
      </c>
      <c r="BH42">
        <v>4</v>
      </c>
      <c r="BI42">
        <v>4</v>
      </c>
      <c r="BJ42">
        <v>4</v>
      </c>
      <c r="BK42">
        <v>4</v>
      </c>
      <c r="BL42">
        <v>4</v>
      </c>
      <c r="BM42">
        <v>4</v>
      </c>
      <c r="BN42">
        <v>4</v>
      </c>
      <c r="BO42">
        <v>4</v>
      </c>
      <c r="BP42">
        <v>4</v>
      </c>
      <c r="BQ42">
        <v>4</v>
      </c>
      <c r="BR42">
        <v>4</v>
      </c>
      <c r="BS42">
        <v>4</v>
      </c>
      <c r="BT42">
        <v>4</v>
      </c>
      <c r="BU42">
        <v>4</v>
      </c>
      <c r="BV42">
        <v>4</v>
      </c>
      <c r="BW42">
        <v>4</v>
      </c>
      <c r="BX42">
        <v>4</v>
      </c>
      <c r="BY42">
        <v>4</v>
      </c>
      <c r="BZ42">
        <v>4</v>
      </c>
      <c r="CA42">
        <v>4</v>
      </c>
      <c r="CB42">
        <v>4</v>
      </c>
      <c r="CC42">
        <v>4</v>
      </c>
      <c r="CD42">
        <v>4</v>
      </c>
      <c r="CE42">
        <v>4</v>
      </c>
      <c r="CF42">
        <v>4</v>
      </c>
      <c r="CG42">
        <v>4</v>
      </c>
      <c r="CH42">
        <v>4</v>
      </c>
      <c r="CI42">
        <v>7</v>
      </c>
      <c r="CJ42">
        <v>7</v>
      </c>
      <c r="CK42">
        <v>7</v>
      </c>
      <c r="CL42">
        <v>7</v>
      </c>
      <c r="CM42">
        <v>5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5</v>
      </c>
      <c r="CT42">
        <v>5</v>
      </c>
      <c r="CU42">
        <v>5</v>
      </c>
      <c r="CV42">
        <v>5</v>
      </c>
      <c r="CW42">
        <v>5</v>
      </c>
      <c r="CX42">
        <v>5</v>
      </c>
      <c r="CY42">
        <v>5</v>
      </c>
      <c r="CZ42">
        <v>5</v>
      </c>
      <c r="DA42">
        <v>5</v>
      </c>
      <c r="DB42">
        <v>5</v>
      </c>
      <c r="DC42">
        <v>5</v>
      </c>
      <c r="DD42">
        <v>5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5</v>
      </c>
      <c r="DK42">
        <v>5</v>
      </c>
      <c r="DL42">
        <v>5</v>
      </c>
      <c r="DM42">
        <v>5</v>
      </c>
      <c r="DN42">
        <v>5</v>
      </c>
      <c r="DO42">
        <v>5</v>
      </c>
      <c r="DP42">
        <v>5</v>
      </c>
      <c r="DQ42">
        <v>5</v>
      </c>
      <c r="DR42">
        <v>5</v>
      </c>
      <c r="DS42" s="2">
        <f t="shared" si="0"/>
        <v>3</v>
      </c>
      <c r="DT42" s="2">
        <f t="shared" si="1"/>
        <v>5</v>
      </c>
      <c r="DU42" s="2">
        <f t="shared" si="2"/>
        <v>2</v>
      </c>
      <c r="DV42" s="3">
        <f t="shared" si="3"/>
        <v>0.4</v>
      </c>
      <c r="DW42" s="3">
        <f t="shared" si="4"/>
        <v>0.6</v>
      </c>
      <c r="DX42" s="5">
        <f>VLOOKUP(A42,'продажи Вист'!A:D,4,0)</f>
        <v>1</v>
      </c>
      <c r="DY42" s="6">
        <f t="shared" si="5"/>
        <v>0</v>
      </c>
      <c r="DZ42" s="6">
        <f t="shared" si="6"/>
        <v>0</v>
      </c>
      <c r="EA42" s="6">
        <f t="shared" si="7"/>
        <v>0</v>
      </c>
      <c r="EB42" s="6">
        <f t="shared" si="8"/>
        <v>0</v>
      </c>
      <c r="EC42" s="6">
        <f t="shared" si="9"/>
        <v>0</v>
      </c>
      <c r="ED42" s="6">
        <f t="shared" si="10"/>
        <v>0</v>
      </c>
      <c r="EE42" s="6">
        <f t="shared" si="11"/>
        <v>0</v>
      </c>
      <c r="EF42" s="6">
        <f t="shared" si="12"/>
        <v>0</v>
      </c>
      <c r="EG42" s="6">
        <f t="shared" si="13"/>
        <v>0</v>
      </c>
      <c r="EH42" s="6">
        <f t="shared" si="14"/>
        <v>0</v>
      </c>
      <c r="EI42" s="6">
        <f t="shared" si="15"/>
        <v>0</v>
      </c>
      <c r="EJ42" s="6">
        <f t="shared" si="16"/>
        <v>0</v>
      </c>
      <c r="EK42" s="6">
        <f t="shared" si="17"/>
        <v>0</v>
      </c>
      <c r="EL42" s="6">
        <f t="shared" si="18"/>
        <v>0</v>
      </c>
      <c r="EM42" s="6">
        <f t="shared" si="19"/>
        <v>0</v>
      </c>
      <c r="EN42" s="6">
        <f t="shared" si="20"/>
        <v>0</v>
      </c>
      <c r="EO42" s="6">
        <f t="shared" si="21"/>
        <v>0</v>
      </c>
      <c r="EP42" s="6">
        <f t="shared" si="22"/>
        <v>0</v>
      </c>
      <c r="EQ42" s="6">
        <f t="shared" si="23"/>
        <v>0</v>
      </c>
      <c r="ER42" s="6">
        <f t="shared" si="24"/>
        <v>0</v>
      </c>
      <c r="ES42" s="6">
        <f t="shared" si="25"/>
        <v>0</v>
      </c>
      <c r="ET42" s="6">
        <f t="shared" si="26"/>
        <v>0</v>
      </c>
      <c r="EU42" s="6">
        <f t="shared" si="27"/>
        <v>0</v>
      </c>
      <c r="EV42" s="6">
        <f t="shared" si="28"/>
        <v>0</v>
      </c>
      <c r="EW42" s="6">
        <f t="shared" si="29"/>
        <v>0</v>
      </c>
      <c r="EX42" s="6">
        <f t="shared" si="30"/>
        <v>0</v>
      </c>
      <c r="EY42" s="6">
        <f t="shared" si="31"/>
        <v>0</v>
      </c>
      <c r="EZ42" s="6">
        <f t="shared" si="32"/>
        <v>0</v>
      </c>
      <c r="FA42" s="6">
        <f t="shared" si="33"/>
        <v>0</v>
      </c>
      <c r="FB42" s="6">
        <f t="shared" si="34"/>
        <v>0</v>
      </c>
      <c r="FC42" s="6">
        <f t="shared" si="35"/>
        <v>0</v>
      </c>
      <c r="FD42" s="6">
        <f t="shared" si="36"/>
        <v>0</v>
      </c>
      <c r="FE42" s="6">
        <f t="shared" si="37"/>
        <v>0</v>
      </c>
      <c r="FF42" s="6">
        <f t="shared" si="38"/>
        <v>0</v>
      </c>
      <c r="FG42" s="6">
        <f t="shared" si="39"/>
        <v>0</v>
      </c>
      <c r="FH42" s="6">
        <f t="shared" si="40"/>
        <v>0</v>
      </c>
      <c r="FI42" s="6">
        <f t="shared" si="41"/>
        <v>0</v>
      </c>
      <c r="FJ42" s="6">
        <f t="shared" si="42"/>
        <v>0</v>
      </c>
      <c r="FK42" s="6">
        <f t="shared" si="43"/>
        <v>0</v>
      </c>
      <c r="FL42" s="6">
        <f t="shared" si="43"/>
        <v>0</v>
      </c>
      <c r="FM42" s="6">
        <f t="shared" si="44"/>
        <v>0</v>
      </c>
      <c r="FN42" s="6">
        <f t="shared" si="45"/>
        <v>0</v>
      </c>
      <c r="FO42" s="6">
        <f t="shared" si="46"/>
        <v>0</v>
      </c>
      <c r="FP42" s="6">
        <f t="shared" si="47"/>
        <v>-0.25</v>
      </c>
      <c r="FQ42" s="6">
        <f t="shared" si="48"/>
        <v>0</v>
      </c>
      <c r="FR42" s="6">
        <f t="shared" si="49"/>
        <v>0</v>
      </c>
      <c r="FS42" s="6">
        <f t="shared" si="50"/>
        <v>0</v>
      </c>
      <c r="FT42" s="6">
        <f t="shared" si="51"/>
        <v>0</v>
      </c>
      <c r="FU42" s="6">
        <f t="shared" si="52"/>
        <v>0</v>
      </c>
      <c r="FV42" s="6">
        <f t="shared" si="53"/>
        <v>0</v>
      </c>
      <c r="FW42" s="6">
        <f t="shared" si="54"/>
        <v>0</v>
      </c>
      <c r="FX42" s="6">
        <f t="shared" si="55"/>
        <v>0</v>
      </c>
      <c r="FY42" s="6">
        <f t="shared" si="56"/>
        <v>0</v>
      </c>
      <c r="FZ42" s="6">
        <f t="shared" si="57"/>
        <v>0</v>
      </c>
      <c r="GA42" s="6">
        <f t="shared" si="58"/>
        <v>0</v>
      </c>
      <c r="GB42" s="6">
        <f t="shared" si="59"/>
        <v>0</v>
      </c>
      <c r="GC42" s="6">
        <f t="shared" si="60"/>
        <v>0</v>
      </c>
      <c r="GD42" s="6">
        <f t="shared" si="61"/>
        <v>0</v>
      </c>
      <c r="GE42" s="6">
        <f t="shared" si="62"/>
        <v>0</v>
      </c>
      <c r="GF42" s="6">
        <f t="shared" si="63"/>
        <v>0</v>
      </c>
      <c r="GG42" s="6">
        <f t="shared" si="64"/>
        <v>0</v>
      </c>
      <c r="GH42" s="6">
        <f t="shared" si="65"/>
        <v>0</v>
      </c>
      <c r="GI42" s="6">
        <f t="shared" si="66"/>
        <v>0</v>
      </c>
      <c r="GJ42" s="6">
        <f t="shared" si="67"/>
        <v>0</v>
      </c>
      <c r="GK42" s="6">
        <f t="shared" si="68"/>
        <v>0</v>
      </c>
      <c r="GL42" s="6">
        <f t="shared" si="69"/>
        <v>0</v>
      </c>
      <c r="GM42" s="6">
        <f t="shared" si="70"/>
        <v>0</v>
      </c>
      <c r="GN42" s="6">
        <f t="shared" si="71"/>
        <v>0</v>
      </c>
      <c r="GO42" s="6">
        <f t="shared" si="72"/>
        <v>0</v>
      </c>
      <c r="GP42" s="6">
        <f t="shared" si="73"/>
        <v>0</v>
      </c>
      <c r="GQ42" s="6">
        <f t="shared" si="74"/>
        <v>0</v>
      </c>
      <c r="GR42" s="6">
        <f t="shared" si="75"/>
        <v>0</v>
      </c>
      <c r="GS42" s="6">
        <f t="shared" si="76"/>
        <v>0</v>
      </c>
      <c r="GT42" s="6">
        <f t="shared" si="122"/>
        <v>0</v>
      </c>
      <c r="GU42" s="6">
        <f t="shared" si="77"/>
        <v>0</v>
      </c>
      <c r="GV42" s="6">
        <f t="shared" si="78"/>
        <v>0</v>
      </c>
      <c r="GW42" s="6">
        <f t="shared" si="79"/>
        <v>0</v>
      </c>
      <c r="GX42" s="6">
        <f t="shared" si="80"/>
        <v>0</v>
      </c>
      <c r="GY42" s="6">
        <f t="shared" si="81"/>
        <v>0</v>
      </c>
      <c r="GZ42" s="6">
        <f t="shared" si="82"/>
        <v>0</v>
      </c>
      <c r="HA42" s="6">
        <f t="shared" si="83"/>
        <v>0</v>
      </c>
      <c r="HB42" s="6">
        <f t="shared" si="84"/>
        <v>0</v>
      </c>
      <c r="HC42" s="6">
        <f t="shared" si="85"/>
        <v>0</v>
      </c>
      <c r="HD42" s="6">
        <f t="shared" si="86"/>
        <v>0</v>
      </c>
      <c r="HE42" s="6">
        <f t="shared" si="87"/>
        <v>-0.42857142857142855</v>
      </c>
      <c r="HF42" s="6">
        <f t="shared" si="88"/>
        <v>0</v>
      </c>
      <c r="HG42" s="6">
        <f t="shared" si="89"/>
        <v>0</v>
      </c>
      <c r="HH42" s="6">
        <f t="shared" si="90"/>
        <v>0</v>
      </c>
      <c r="HI42" s="6">
        <f t="shared" si="91"/>
        <v>0.4</v>
      </c>
      <c r="HJ42" s="6">
        <f t="shared" si="92"/>
        <v>0</v>
      </c>
      <c r="HK42" s="6">
        <f t="shared" si="93"/>
        <v>0</v>
      </c>
      <c r="HL42" s="6">
        <f t="shared" si="94"/>
        <v>0</v>
      </c>
      <c r="HM42" s="6">
        <f t="shared" si="95"/>
        <v>0</v>
      </c>
      <c r="HN42" s="6">
        <f t="shared" si="96"/>
        <v>0</v>
      </c>
      <c r="HO42" s="6">
        <f t="shared" si="97"/>
        <v>0</v>
      </c>
      <c r="HP42" s="6">
        <f t="shared" si="98"/>
        <v>0</v>
      </c>
      <c r="HQ42" s="6">
        <f t="shared" si="99"/>
        <v>0</v>
      </c>
      <c r="HR42" s="6">
        <f t="shared" si="100"/>
        <v>0</v>
      </c>
      <c r="HS42" s="6">
        <f t="shared" si="101"/>
        <v>0</v>
      </c>
      <c r="HT42" s="6">
        <f t="shared" si="102"/>
        <v>0</v>
      </c>
      <c r="HU42" s="6">
        <f t="shared" si="103"/>
        <v>0</v>
      </c>
      <c r="HV42" s="6">
        <f t="shared" si="123"/>
        <v>0</v>
      </c>
      <c r="HW42" s="6">
        <f t="shared" si="104"/>
        <v>0</v>
      </c>
      <c r="HX42" s="6">
        <f t="shared" si="105"/>
        <v>0</v>
      </c>
      <c r="HY42" s="6">
        <f t="shared" si="106"/>
        <v>0</v>
      </c>
      <c r="HZ42" s="6">
        <f t="shared" si="107"/>
        <v>0</v>
      </c>
      <c r="IA42" s="6">
        <f t="shared" si="108"/>
        <v>0</v>
      </c>
      <c r="IB42" s="6">
        <f t="shared" si="109"/>
        <v>0</v>
      </c>
      <c r="IC42" s="6">
        <f t="shared" si="110"/>
        <v>0</v>
      </c>
      <c r="ID42" s="6">
        <f t="shared" si="111"/>
        <v>0</v>
      </c>
      <c r="IE42" s="6">
        <f t="shared" si="112"/>
        <v>0</v>
      </c>
      <c r="IF42" s="6">
        <f t="shared" si="113"/>
        <v>0</v>
      </c>
      <c r="IG42" s="6">
        <f t="shared" si="114"/>
        <v>0</v>
      </c>
      <c r="IH42" s="6">
        <f t="shared" si="115"/>
        <v>0</v>
      </c>
      <c r="II42" s="6">
        <f t="shared" si="116"/>
        <v>0</v>
      </c>
      <c r="IJ42" s="6">
        <f t="shared" si="117"/>
        <v>0</v>
      </c>
      <c r="IK42" s="6">
        <f t="shared" si="118"/>
        <v>0</v>
      </c>
      <c r="IL42" s="6">
        <f t="shared" si="119"/>
        <v>0</v>
      </c>
      <c r="IM42" s="6">
        <f t="shared" si="120"/>
        <v>0</v>
      </c>
      <c r="IN42" s="6">
        <f t="shared" si="121"/>
        <v>0</v>
      </c>
    </row>
    <row r="43" spans="1:248" x14ac:dyDescent="0.3">
      <c r="A43" t="s">
        <v>46</v>
      </c>
      <c r="B43">
        <v>3</v>
      </c>
      <c r="C43">
        <v>3</v>
      </c>
      <c r="D43">
        <v>3</v>
      </c>
      <c r="E43">
        <v>3</v>
      </c>
      <c r="F43">
        <v>3</v>
      </c>
      <c r="G43">
        <v>3</v>
      </c>
      <c r="H43">
        <v>3</v>
      </c>
      <c r="I43">
        <v>3</v>
      </c>
      <c r="J43">
        <v>3</v>
      </c>
      <c r="K43">
        <v>3</v>
      </c>
      <c r="L43">
        <v>3</v>
      </c>
      <c r="M43">
        <v>3</v>
      </c>
      <c r="N43">
        <v>3</v>
      </c>
      <c r="O43">
        <v>3</v>
      </c>
      <c r="P43">
        <v>3</v>
      </c>
      <c r="Q43">
        <v>3</v>
      </c>
      <c r="R43">
        <v>3</v>
      </c>
      <c r="S43">
        <v>3</v>
      </c>
      <c r="T43">
        <v>3</v>
      </c>
      <c r="U43">
        <v>3</v>
      </c>
      <c r="V43">
        <v>3</v>
      </c>
      <c r="W43">
        <v>3</v>
      </c>
      <c r="X43">
        <v>3</v>
      </c>
      <c r="Y43">
        <v>3</v>
      </c>
      <c r="Z43">
        <v>3</v>
      </c>
      <c r="AA43">
        <v>3</v>
      </c>
      <c r="AB43">
        <v>3</v>
      </c>
      <c r="AC43">
        <v>3</v>
      </c>
      <c r="AD43">
        <v>3</v>
      </c>
      <c r="AE43">
        <v>3</v>
      </c>
      <c r="AF43">
        <v>3</v>
      </c>
      <c r="AG43">
        <v>3</v>
      </c>
      <c r="AH43">
        <v>3</v>
      </c>
      <c r="AI43">
        <v>3</v>
      </c>
      <c r="AJ43">
        <v>3</v>
      </c>
      <c r="AK43">
        <v>3</v>
      </c>
      <c r="AL43">
        <v>3</v>
      </c>
      <c r="AM43">
        <v>3</v>
      </c>
      <c r="AN43">
        <v>3</v>
      </c>
      <c r="AO43">
        <v>3</v>
      </c>
      <c r="AP43">
        <v>3</v>
      </c>
      <c r="AQ43">
        <v>3</v>
      </c>
      <c r="AR43">
        <v>3</v>
      </c>
      <c r="AS43">
        <v>3</v>
      </c>
      <c r="AT43">
        <v>3</v>
      </c>
      <c r="AU43">
        <v>3</v>
      </c>
      <c r="AV43">
        <v>3</v>
      </c>
      <c r="AW43">
        <v>3</v>
      </c>
      <c r="AX43">
        <v>3</v>
      </c>
      <c r="AY43">
        <v>3</v>
      </c>
      <c r="AZ43">
        <v>3</v>
      </c>
      <c r="BA43">
        <v>3</v>
      </c>
      <c r="BB43">
        <v>3</v>
      </c>
      <c r="BC43">
        <v>3</v>
      </c>
      <c r="BD43">
        <v>3</v>
      </c>
      <c r="BE43">
        <v>3</v>
      </c>
      <c r="BF43">
        <v>3</v>
      </c>
      <c r="BG43">
        <v>3</v>
      </c>
      <c r="BH43">
        <v>3</v>
      </c>
      <c r="BI43">
        <v>3</v>
      </c>
      <c r="BJ43">
        <v>3</v>
      </c>
      <c r="BK43">
        <v>3</v>
      </c>
      <c r="BL43">
        <v>3</v>
      </c>
      <c r="BM43">
        <v>3</v>
      </c>
      <c r="BN43">
        <v>3</v>
      </c>
      <c r="BO43">
        <v>3</v>
      </c>
      <c r="BP43">
        <v>3</v>
      </c>
      <c r="BQ43">
        <v>3</v>
      </c>
      <c r="BR43">
        <v>3</v>
      </c>
      <c r="BS43">
        <v>3</v>
      </c>
      <c r="BT43">
        <v>3</v>
      </c>
      <c r="BU43">
        <v>3</v>
      </c>
      <c r="BV43">
        <v>3</v>
      </c>
      <c r="BW43">
        <v>3</v>
      </c>
      <c r="BX43">
        <v>3</v>
      </c>
      <c r="BY43">
        <v>3</v>
      </c>
      <c r="BZ43">
        <v>3</v>
      </c>
      <c r="CA43">
        <v>3</v>
      </c>
      <c r="CB43">
        <v>3</v>
      </c>
      <c r="CC43">
        <v>3</v>
      </c>
      <c r="CD43">
        <v>3</v>
      </c>
      <c r="CE43">
        <v>3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 s="2">
        <f t="shared" si="0"/>
        <v>3</v>
      </c>
      <c r="DT43" s="2">
        <f t="shared" si="1"/>
        <v>3</v>
      </c>
      <c r="DU43" s="2">
        <f t="shared" si="2"/>
        <v>0</v>
      </c>
      <c r="DV43" s="3">
        <f t="shared" si="3"/>
        <v>0</v>
      </c>
      <c r="DW43" s="3">
        <f t="shared" si="4"/>
        <v>1</v>
      </c>
      <c r="DX43" s="5" t="e">
        <f>VLOOKUP(A43,'продажи Вист'!A:D,4,0)</f>
        <v>#N/A</v>
      </c>
      <c r="DY43" s="6">
        <f t="shared" si="5"/>
        <v>0</v>
      </c>
      <c r="DZ43" s="6">
        <f t="shared" si="6"/>
        <v>0</v>
      </c>
      <c r="EA43" s="6">
        <f t="shared" si="7"/>
        <v>0</v>
      </c>
      <c r="EB43" s="6">
        <f t="shared" si="8"/>
        <v>0</v>
      </c>
      <c r="EC43" s="6">
        <f t="shared" si="9"/>
        <v>0</v>
      </c>
      <c r="ED43" s="6">
        <f t="shared" si="10"/>
        <v>0</v>
      </c>
      <c r="EE43" s="6">
        <f t="shared" si="11"/>
        <v>0</v>
      </c>
      <c r="EF43" s="6">
        <f t="shared" si="12"/>
        <v>0</v>
      </c>
      <c r="EG43" s="6">
        <f t="shared" si="13"/>
        <v>0</v>
      </c>
      <c r="EH43" s="6">
        <f t="shared" si="14"/>
        <v>0</v>
      </c>
      <c r="EI43" s="6">
        <f t="shared" si="15"/>
        <v>0</v>
      </c>
      <c r="EJ43" s="6">
        <f t="shared" si="16"/>
        <v>0</v>
      </c>
      <c r="EK43" s="6">
        <f t="shared" si="17"/>
        <v>0</v>
      </c>
      <c r="EL43" s="6">
        <f t="shared" si="18"/>
        <v>0</v>
      </c>
      <c r="EM43" s="6">
        <f t="shared" si="19"/>
        <v>0</v>
      </c>
      <c r="EN43" s="6">
        <f t="shared" si="20"/>
        <v>0</v>
      </c>
      <c r="EO43" s="6">
        <f t="shared" si="21"/>
        <v>0</v>
      </c>
      <c r="EP43" s="6">
        <f t="shared" si="22"/>
        <v>0</v>
      </c>
      <c r="EQ43" s="6">
        <f t="shared" si="23"/>
        <v>0</v>
      </c>
      <c r="ER43" s="6">
        <f t="shared" si="24"/>
        <v>0</v>
      </c>
      <c r="ES43" s="6">
        <f t="shared" si="25"/>
        <v>0</v>
      </c>
      <c r="ET43" s="6">
        <f t="shared" si="26"/>
        <v>0</v>
      </c>
      <c r="EU43" s="6">
        <f t="shared" si="27"/>
        <v>0</v>
      </c>
      <c r="EV43" s="6">
        <f t="shared" si="28"/>
        <v>0</v>
      </c>
      <c r="EW43" s="6">
        <f t="shared" si="29"/>
        <v>0</v>
      </c>
      <c r="EX43" s="6">
        <f t="shared" si="30"/>
        <v>0</v>
      </c>
      <c r="EY43" s="6">
        <f t="shared" si="31"/>
        <v>0</v>
      </c>
      <c r="EZ43" s="6">
        <f t="shared" si="32"/>
        <v>0</v>
      </c>
      <c r="FA43" s="6">
        <f t="shared" si="33"/>
        <v>0</v>
      </c>
      <c r="FB43" s="6">
        <f t="shared" si="34"/>
        <v>0</v>
      </c>
      <c r="FC43" s="6">
        <f t="shared" si="35"/>
        <v>0</v>
      </c>
      <c r="FD43" s="6">
        <f t="shared" si="36"/>
        <v>0</v>
      </c>
      <c r="FE43" s="6">
        <f t="shared" si="37"/>
        <v>0</v>
      </c>
      <c r="FF43" s="6">
        <f t="shared" si="38"/>
        <v>0</v>
      </c>
      <c r="FG43" s="6">
        <f t="shared" si="39"/>
        <v>0</v>
      </c>
      <c r="FH43" s="6">
        <f t="shared" si="40"/>
        <v>0</v>
      </c>
      <c r="FI43" s="6">
        <f t="shared" si="41"/>
        <v>0</v>
      </c>
      <c r="FJ43" s="6">
        <f t="shared" si="42"/>
        <v>0</v>
      </c>
      <c r="FK43" s="6">
        <f t="shared" si="43"/>
        <v>0</v>
      </c>
      <c r="FL43" s="6">
        <f t="shared" si="43"/>
        <v>0</v>
      </c>
      <c r="FM43" s="6">
        <f t="shared" si="44"/>
        <v>0</v>
      </c>
      <c r="FN43" s="6">
        <f t="shared" si="45"/>
        <v>0</v>
      </c>
      <c r="FO43" s="6">
        <f t="shared" si="46"/>
        <v>0</v>
      </c>
      <c r="FP43" s="6">
        <f t="shared" si="47"/>
        <v>0</v>
      </c>
      <c r="FQ43" s="6">
        <f t="shared" si="48"/>
        <v>0</v>
      </c>
      <c r="FR43" s="6">
        <f t="shared" si="49"/>
        <v>0</v>
      </c>
      <c r="FS43" s="6">
        <f t="shared" si="50"/>
        <v>0</v>
      </c>
      <c r="FT43" s="6">
        <f t="shared" si="51"/>
        <v>0</v>
      </c>
      <c r="FU43" s="6">
        <f t="shared" si="52"/>
        <v>0</v>
      </c>
      <c r="FV43" s="6">
        <f t="shared" si="53"/>
        <v>0</v>
      </c>
      <c r="FW43" s="6">
        <f t="shared" si="54"/>
        <v>0</v>
      </c>
      <c r="FX43" s="6">
        <f t="shared" si="55"/>
        <v>0</v>
      </c>
      <c r="FY43" s="6">
        <f t="shared" si="56"/>
        <v>0</v>
      </c>
      <c r="FZ43" s="6">
        <f t="shared" si="57"/>
        <v>0</v>
      </c>
      <c r="GA43" s="6">
        <f t="shared" si="58"/>
        <v>0</v>
      </c>
      <c r="GB43" s="6">
        <f t="shared" si="59"/>
        <v>0</v>
      </c>
      <c r="GC43" s="6">
        <f t="shared" si="60"/>
        <v>0</v>
      </c>
      <c r="GD43" s="6">
        <f t="shared" si="61"/>
        <v>0</v>
      </c>
      <c r="GE43" s="6">
        <f t="shared" si="62"/>
        <v>0</v>
      </c>
      <c r="GF43" s="6">
        <f t="shared" si="63"/>
        <v>0</v>
      </c>
      <c r="GG43" s="6">
        <f t="shared" si="64"/>
        <v>0</v>
      </c>
      <c r="GH43" s="6">
        <f t="shared" si="65"/>
        <v>0</v>
      </c>
      <c r="GI43" s="6">
        <f t="shared" si="66"/>
        <v>0</v>
      </c>
      <c r="GJ43" s="6">
        <f t="shared" si="67"/>
        <v>0</v>
      </c>
      <c r="GK43" s="6">
        <f t="shared" si="68"/>
        <v>0</v>
      </c>
      <c r="GL43" s="6">
        <f t="shared" si="69"/>
        <v>0</v>
      </c>
      <c r="GM43" s="6">
        <f t="shared" si="70"/>
        <v>0</v>
      </c>
      <c r="GN43" s="6">
        <f t="shared" si="71"/>
        <v>0</v>
      </c>
      <c r="GO43" s="6">
        <f t="shared" si="72"/>
        <v>0</v>
      </c>
      <c r="GP43" s="6">
        <f t="shared" si="73"/>
        <v>0</v>
      </c>
      <c r="GQ43" s="6">
        <f t="shared" si="74"/>
        <v>0</v>
      </c>
      <c r="GR43" s="6">
        <f t="shared" si="75"/>
        <v>0</v>
      </c>
      <c r="GS43" s="6">
        <f t="shared" si="76"/>
        <v>0</v>
      </c>
      <c r="GT43" s="6">
        <f t="shared" si="122"/>
        <v>0</v>
      </c>
      <c r="GU43" s="6">
        <f t="shared" si="77"/>
        <v>0</v>
      </c>
      <c r="GV43" s="6">
        <f t="shared" si="78"/>
        <v>0</v>
      </c>
      <c r="GW43" s="6">
        <f t="shared" si="79"/>
        <v>0</v>
      </c>
      <c r="GX43" s="6">
        <f t="shared" si="80"/>
        <v>0</v>
      </c>
      <c r="GY43" s="6">
        <f t="shared" si="81"/>
        <v>0</v>
      </c>
      <c r="GZ43" s="6">
        <f t="shared" si="82"/>
        <v>0</v>
      </c>
      <c r="HA43" s="6">
        <f t="shared" si="83"/>
        <v>0</v>
      </c>
      <c r="HB43" s="6">
        <f t="shared" si="84"/>
        <v>0</v>
      </c>
      <c r="HC43" s="6">
        <f t="shared" si="85"/>
        <v>0</v>
      </c>
      <c r="HD43" s="6">
        <f t="shared" si="86"/>
        <v>0</v>
      </c>
      <c r="HE43" s="6">
        <f t="shared" si="87"/>
        <v>0</v>
      </c>
      <c r="HF43" s="6">
        <f t="shared" si="88"/>
        <v>0</v>
      </c>
      <c r="HG43" s="6">
        <f t="shared" si="89"/>
        <v>0</v>
      </c>
      <c r="HH43" s="6">
        <f t="shared" si="90"/>
        <v>0</v>
      </c>
      <c r="HI43" s="6">
        <f t="shared" si="91"/>
        <v>0</v>
      </c>
      <c r="HJ43" s="6">
        <f t="shared" si="92"/>
        <v>0</v>
      </c>
      <c r="HK43" s="6">
        <f t="shared" si="93"/>
        <v>0</v>
      </c>
      <c r="HL43" s="6">
        <f t="shared" si="94"/>
        <v>0</v>
      </c>
      <c r="HM43" s="6">
        <f t="shared" si="95"/>
        <v>0</v>
      </c>
      <c r="HN43" s="6">
        <f t="shared" si="96"/>
        <v>0</v>
      </c>
      <c r="HO43" s="6">
        <f t="shared" si="97"/>
        <v>0</v>
      </c>
      <c r="HP43" s="6">
        <f t="shared" si="98"/>
        <v>0</v>
      </c>
      <c r="HQ43" s="6">
        <f t="shared" si="99"/>
        <v>0</v>
      </c>
      <c r="HR43" s="6">
        <f t="shared" si="100"/>
        <v>0</v>
      </c>
      <c r="HS43" s="6">
        <f t="shared" si="101"/>
        <v>0</v>
      </c>
      <c r="HT43" s="6">
        <f t="shared" si="102"/>
        <v>0</v>
      </c>
      <c r="HU43" s="6">
        <f t="shared" si="103"/>
        <v>0</v>
      </c>
      <c r="HV43" s="6">
        <f t="shared" si="123"/>
        <v>0</v>
      </c>
      <c r="HW43" s="6">
        <f t="shared" si="104"/>
        <v>0</v>
      </c>
      <c r="HX43" s="6">
        <f t="shared" si="105"/>
        <v>0</v>
      </c>
      <c r="HY43" s="6">
        <f t="shared" si="106"/>
        <v>0</v>
      </c>
      <c r="HZ43" s="6">
        <f t="shared" si="107"/>
        <v>0</v>
      </c>
      <c r="IA43" s="6">
        <f t="shared" si="108"/>
        <v>0</v>
      </c>
      <c r="IB43" s="6">
        <f t="shared" si="109"/>
        <v>0</v>
      </c>
      <c r="IC43" s="6">
        <f t="shared" si="110"/>
        <v>0</v>
      </c>
      <c r="ID43" s="6">
        <f t="shared" si="111"/>
        <v>0</v>
      </c>
      <c r="IE43" s="6">
        <f t="shared" si="112"/>
        <v>0</v>
      </c>
      <c r="IF43" s="6">
        <f t="shared" si="113"/>
        <v>0</v>
      </c>
      <c r="IG43" s="6">
        <f t="shared" si="114"/>
        <v>0</v>
      </c>
      <c r="IH43" s="6">
        <f t="shared" si="115"/>
        <v>0</v>
      </c>
      <c r="II43" s="6">
        <f t="shared" si="116"/>
        <v>0</v>
      </c>
      <c r="IJ43" s="6">
        <f t="shared" si="117"/>
        <v>0</v>
      </c>
      <c r="IK43" s="6">
        <f t="shared" si="118"/>
        <v>0</v>
      </c>
      <c r="IL43" s="6">
        <f t="shared" si="119"/>
        <v>0</v>
      </c>
      <c r="IM43" s="6">
        <f t="shared" si="120"/>
        <v>0</v>
      </c>
      <c r="IN43" s="6">
        <f t="shared" si="121"/>
        <v>0</v>
      </c>
    </row>
    <row r="44" spans="1:248" x14ac:dyDescent="0.3">
      <c r="A44" t="s">
        <v>47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 s="2">
        <f t="shared" si="0"/>
        <v>0</v>
      </c>
      <c r="DT44" s="2">
        <f t="shared" si="1"/>
        <v>0</v>
      </c>
      <c r="DU44" s="2">
        <f t="shared" si="2"/>
        <v>0</v>
      </c>
      <c r="DV44" s="3" t="e">
        <f t="shared" si="3"/>
        <v>#DIV/0!</v>
      </c>
      <c r="DW44" s="3" t="e">
        <f t="shared" si="4"/>
        <v>#DIV/0!</v>
      </c>
      <c r="DX44" s="5" t="e">
        <f>VLOOKUP(A44,'продажи Вист'!A:D,4,0)</f>
        <v>#N/A</v>
      </c>
      <c r="DY44" s="6" t="e">
        <f t="shared" si="5"/>
        <v>#DIV/0!</v>
      </c>
      <c r="DZ44" s="6" t="e">
        <f t="shared" si="6"/>
        <v>#DIV/0!</v>
      </c>
      <c r="EA44" s="6" t="e">
        <f t="shared" si="7"/>
        <v>#DIV/0!</v>
      </c>
      <c r="EB44" s="6" t="e">
        <f t="shared" si="8"/>
        <v>#DIV/0!</v>
      </c>
      <c r="EC44" s="6" t="e">
        <f t="shared" si="9"/>
        <v>#DIV/0!</v>
      </c>
      <c r="ED44" s="6" t="e">
        <f t="shared" si="10"/>
        <v>#DIV/0!</v>
      </c>
      <c r="EE44" s="6" t="e">
        <f t="shared" si="11"/>
        <v>#DIV/0!</v>
      </c>
      <c r="EF44" s="6" t="e">
        <f t="shared" si="12"/>
        <v>#DIV/0!</v>
      </c>
      <c r="EG44" s="6" t="e">
        <f t="shared" si="13"/>
        <v>#DIV/0!</v>
      </c>
      <c r="EH44" s="6" t="e">
        <f t="shared" si="14"/>
        <v>#DIV/0!</v>
      </c>
      <c r="EI44" s="6" t="e">
        <f t="shared" si="15"/>
        <v>#DIV/0!</v>
      </c>
      <c r="EJ44" s="6" t="e">
        <f t="shared" si="16"/>
        <v>#DIV/0!</v>
      </c>
      <c r="EK44" s="6" t="e">
        <f t="shared" si="17"/>
        <v>#DIV/0!</v>
      </c>
      <c r="EL44" s="6" t="e">
        <f t="shared" si="18"/>
        <v>#DIV/0!</v>
      </c>
      <c r="EM44" s="6" t="e">
        <f t="shared" si="19"/>
        <v>#DIV/0!</v>
      </c>
      <c r="EN44" s="6" t="e">
        <f t="shared" si="20"/>
        <v>#DIV/0!</v>
      </c>
      <c r="EO44" s="6" t="e">
        <f t="shared" si="21"/>
        <v>#DIV/0!</v>
      </c>
      <c r="EP44" s="6" t="e">
        <f t="shared" si="22"/>
        <v>#DIV/0!</v>
      </c>
      <c r="EQ44" s="6" t="e">
        <f t="shared" si="23"/>
        <v>#DIV/0!</v>
      </c>
      <c r="ER44" s="6" t="e">
        <f t="shared" si="24"/>
        <v>#DIV/0!</v>
      </c>
      <c r="ES44" s="6" t="e">
        <f t="shared" si="25"/>
        <v>#DIV/0!</v>
      </c>
      <c r="ET44" s="6" t="e">
        <f t="shared" si="26"/>
        <v>#DIV/0!</v>
      </c>
      <c r="EU44" s="6" t="e">
        <f t="shared" si="27"/>
        <v>#DIV/0!</v>
      </c>
      <c r="EV44" s="6" t="e">
        <f t="shared" si="28"/>
        <v>#DIV/0!</v>
      </c>
      <c r="EW44" s="6" t="e">
        <f t="shared" si="29"/>
        <v>#DIV/0!</v>
      </c>
      <c r="EX44" s="6" t="e">
        <f t="shared" si="30"/>
        <v>#DIV/0!</v>
      </c>
      <c r="EY44" s="6" t="e">
        <f t="shared" si="31"/>
        <v>#DIV/0!</v>
      </c>
      <c r="EZ44" s="6" t="e">
        <f t="shared" si="32"/>
        <v>#DIV/0!</v>
      </c>
      <c r="FA44" s="6" t="e">
        <f t="shared" si="33"/>
        <v>#DIV/0!</v>
      </c>
      <c r="FB44" s="6" t="e">
        <f t="shared" si="34"/>
        <v>#DIV/0!</v>
      </c>
      <c r="FC44" s="6" t="e">
        <f t="shared" si="35"/>
        <v>#DIV/0!</v>
      </c>
      <c r="FD44" s="6" t="e">
        <f t="shared" si="36"/>
        <v>#DIV/0!</v>
      </c>
      <c r="FE44" s="6" t="e">
        <f t="shared" si="37"/>
        <v>#DIV/0!</v>
      </c>
      <c r="FF44" s="6" t="e">
        <f t="shared" si="38"/>
        <v>#DIV/0!</v>
      </c>
      <c r="FG44" s="6" t="e">
        <f t="shared" si="39"/>
        <v>#DIV/0!</v>
      </c>
      <c r="FH44" s="6" t="e">
        <f t="shared" si="40"/>
        <v>#DIV/0!</v>
      </c>
      <c r="FI44" s="6" t="e">
        <f t="shared" si="41"/>
        <v>#DIV/0!</v>
      </c>
      <c r="FJ44" s="6" t="e">
        <f t="shared" si="42"/>
        <v>#DIV/0!</v>
      </c>
      <c r="FK44" s="6" t="e">
        <f t="shared" si="43"/>
        <v>#DIV/0!</v>
      </c>
      <c r="FL44" s="6" t="e">
        <f t="shared" si="43"/>
        <v>#DIV/0!</v>
      </c>
      <c r="FM44" s="6" t="e">
        <f t="shared" si="44"/>
        <v>#DIV/0!</v>
      </c>
      <c r="FN44" s="6" t="e">
        <f t="shared" si="45"/>
        <v>#DIV/0!</v>
      </c>
      <c r="FO44" s="6" t="e">
        <f t="shared" si="46"/>
        <v>#DIV/0!</v>
      </c>
      <c r="FP44" s="6" t="e">
        <f t="shared" si="47"/>
        <v>#DIV/0!</v>
      </c>
      <c r="FQ44" s="6" t="e">
        <f t="shared" si="48"/>
        <v>#DIV/0!</v>
      </c>
      <c r="FR44" s="6" t="e">
        <f t="shared" si="49"/>
        <v>#DIV/0!</v>
      </c>
      <c r="FS44" s="6" t="e">
        <f t="shared" si="50"/>
        <v>#DIV/0!</v>
      </c>
      <c r="FT44" s="6" t="e">
        <f t="shared" si="51"/>
        <v>#DIV/0!</v>
      </c>
      <c r="FU44" s="6" t="e">
        <f t="shared" si="52"/>
        <v>#DIV/0!</v>
      </c>
      <c r="FV44" s="6" t="e">
        <f t="shared" si="53"/>
        <v>#DIV/0!</v>
      </c>
      <c r="FW44" s="6" t="e">
        <f t="shared" si="54"/>
        <v>#DIV/0!</v>
      </c>
      <c r="FX44" s="6" t="e">
        <f t="shared" si="55"/>
        <v>#DIV/0!</v>
      </c>
      <c r="FY44" s="6" t="e">
        <f t="shared" si="56"/>
        <v>#DIV/0!</v>
      </c>
      <c r="FZ44" s="6" t="e">
        <f t="shared" si="57"/>
        <v>#DIV/0!</v>
      </c>
      <c r="GA44" s="6" t="e">
        <f t="shared" si="58"/>
        <v>#DIV/0!</v>
      </c>
      <c r="GB44" s="6" t="e">
        <f t="shared" si="59"/>
        <v>#DIV/0!</v>
      </c>
      <c r="GC44" s="6" t="e">
        <f t="shared" si="60"/>
        <v>#DIV/0!</v>
      </c>
      <c r="GD44" s="6" t="e">
        <f t="shared" si="61"/>
        <v>#DIV/0!</v>
      </c>
      <c r="GE44" s="6" t="e">
        <f t="shared" si="62"/>
        <v>#DIV/0!</v>
      </c>
      <c r="GF44" s="6" t="e">
        <f t="shared" si="63"/>
        <v>#DIV/0!</v>
      </c>
      <c r="GG44" s="6" t="e">
        <f t="shared" si="64"/>
        <v>#DIV/0!</v>
      </c>
      <c r="GH44" s="6" t="e">
        <f t="shared" si="65"/>
        <v>#DIV/0!</v>
      </c>
      <c r="GI44" s="6" t="e">
        <f t="shared" si="66"/>
        <v>#DIV/0!</v>
      </c>
      <c r="GJ44" s="6" t="e">
        <f t="shared" si="67"/>
        <v>#DIV/0!</v>
      </c>
      <c r="GK44" s="6" t="e">
        <f t="shared" si="68"/>
        <v>#DIV/0!</v>
      </c>
      <c r="GL44" s="6" t="e">
        <f t="shared" si="69"/>
        <v>#DIV/0!</v>
      </c>
      <c r="GM44" s="6" t="e">
        <f t="shared" si="70"/>
        <v>#DIV/0!</v>
      </c>
      <c r="GN44" s="6" t="e">
        <f t="shared" si="71"/>
        <v>#DIV/0!</v>
      </c>
      <c r="GO44" s="6" t="e">
        <f t="shared" si="72"/>
        <v>#DIV/0!</v>
      </c>
      <c r="GP44" s="6" t="e">
        <f t="shared" si="73"/>
        <v>#DIV/0!</v>
      </c>
      <c r="GQ44" s="6" t="e">
        <f t="shared" si="74"/>
        <v>#DIV/0!</v>
      </c>
      <c r="GR44" s="6" t="e">
        <f t="shared" si="75"/>
        <v>#DIV/0!</v>
      </c>
      <c r="GS44" s="6" t="e">
        <f t="shared" si="76"/>
        <v>#DIV/0!</v>
      </c>
      <c r="GT44" s="6" t="e">
        <f t="shared" si="122"/>
        <v>#DIV/0!</v>
      </c>
      <c r="GU44" s="6" t="e">
        <f t="shared" si="77"/>
        <v>#DIV/0!</v>
      </c>
      <c r="GV44" s="6" t="e">
        <f t="shared" si="78"/>
        <v>#DIV/0!</v>
      </c>
      <c r="GW44" s="6" t="e">
        <f t="shared" si="79"/>
        <v>#DIV/0!</v>
      </c>
      <c r="GX44" s="6" t="e">
        <f t="shared" si="80"/>
        <v>#DIV/0!</v>
      </c>
      <c r="GY44" s="6" t="e">
        <f t="shared" si="81"/>
        <v>#DIV/0!</v>
      </c>
      <c r="GZ44" s="6" t="e">
        <f t="shared" si="82"/>
        <v>#DIV/0!</v>
      </c>
      <c r="HA44" s="6" t="e">
        <f t="shared" si="83"/>
        <v>#DIV/0!</v>
      </c>
      <c r="HB44" s="6" t="e">
        <f t="shared" si="84"/>
        <v>#DIV/0!</v>
      </c>
      <c r="HC44" s="6" t="e">
        <f t="shared" si="85"/>
        <v>#DIV/0!</v>
      </c>
      <c r="HD44" s="6" t="e">
        <f t="shared" si="86"/>
        <v>#DIV/0!</v>
      </c>
      <c r="HE44" s="6" t="e">
        <f t="shared" si="87"/>
        <v>#DIV/0!</v>
      </c>
      <c r="HF44" s="6" t="e">
        <f t="shared" si="88"/>
        <v>#DIV/0!</v>
      </c>
      <c r="HG44" s="6" t="e">
        <f t="shared" si="89"/>
        <v>#DIV/0!</v>
      </c>
      <c r="HH44" s="6" t="e">
        <f t="shared" si="90"/>
        <v>#DIV/0!</v>
      </c>
      <c r="HI44" s="6" t="e">
        <f t="shared" si="91"/>
        <v>#DIV/0!</v>
      </c>
      <c r="HJ44" s="6" t="e">
        <f t="shared" si="92"/>
        <v>#DIV/0!</v>
      </c>
      <c r="HK44" s="6" t="e">
        <f t="shared" si="93"/>
        <v>#DIV/0!</v>
      </c>
      <c r="HL44" s="6" t="e">
        <f t="shared" si="94"/>
        <v>#DIV/0!</v>
      </c>
      <c r="HM44" s="6" t="e">
        <f t="shared" si="95"/>
        <v>#DIV/0!</v>
      </c>
      <c r="HN44" s="6" t="e">
        <f t="shared" si="96"/>
        <v>#DIV/0!</v>
      </c>
      <c r="HO44" s="6" t="e">
        <f t="shared" si="97"/>
        <v>#DIV/0!</v>
      </c>
      <c r="HP44" s="6" t="e">
        <f t="shared" si="98"/>
        <v>#DIV/0!</v>
      </c>
      <c r="HQ44" s="6" t="e">
        <f t="shared" si="99"/>
        <v>#DIV/0!</v>
      </c>
      <c r="HR44" s="6" t="e">
        <f t="shared" si="100"/>
        <v>#DIV/0!</v>
      </c>
      <c r="HS44" s="6" t="e">
        <f t="shared" si="101"/>
        <v>#DIV/0!</v>
      </c>
      <c r="HT44" s="6" t="e">
        <f t="shared" si="102"/>
        <v>#DIV/0!</v>
      </c>
      <c r="HU44" s="6" t="e">
        <f t="shared" si="103"/>
        <v>#DIV/0!</v>
      </c>
      <c r="HV44" s="6" t="e">
        <f t="shared" si="123"/>
        <v>#DIV/0!</v>
      </c>
      <c r="HW44" s="6" t="e">
        <f t="shared" si="104"/>
        <v>#DIV/0!</v>
      </c>
      <c r="HX44" s="6" t="e">
        <f t="shared" si="105"/>
        <v>#DIV/0!</v>
      </c>
      <c r="HY44" s="6" t="e">
        <f t="shared" si="106"/>
        <v>#DIV/0!</v>
      </c>
      <c r="HZ44" s="6" t="e">
        <f t="shared" si="107"/>
        <v>#DIV/0!</v>
      </c>
      <c r="IA44" s="6" t="e">
        <f t="shared" si="108"/>
        <v>#DIV/0!</v>
      </c>
      <c r="IB44" s="6" t="e">
        <f t="shared" si="109"/>
        <v>#DIV/0!</v>
      </c>
      <c r="IC44" s="6" t="e">
        <f t="shared" si="110"/>
        <v>#DIV/0!</v>
      </c>
      <c r="ID44" s="6" t="e">
        <f t="shared" si="111"/>
        <v>#DIV/0!</v>
      </c>
      <c r="IE44" s="6" t="e">
        <f t="shared" si="112"/>
        <v>#DIV/0!</v>
      </c>
      <c r="IF44" s="6" t="e">
        <f t="shared" si="113"/>
        <v>#DIV/0!</v>
      </c>
      <c r="IG44" s="6" t="e">
        <f t="shared" si="114"/>
        <v>#DIV/0!</v>
      </c>
      <c r="IH44" s="6" t="e">
        <f t="shared" si="115"/>
        <v>#DIV/0!</v>
      </c>
      <c r="II44" s="6" t="e">
        <f t="shared" si="116"/>
        <v>#DIV/0!</v>
      </c>
      <c r="IJ44" s="6" t="e">
        <f t="shared" si="117"/>
        <v>#DIV/0!</v>
      </c>
      <c r="IK44" s="6" t="e">
        <f t="shared" si="118"/>
        <v>#DIV/0!</v>
      </c>
      <c r="IL44" s="6" t="e">
        <f t="shared" si="119"/>
        <v>#DIV/0!</v>
      </c>
      <c r="IM44" s="6" t="e">
        <f t="shared" si="120"/>
        <v>#DIV/0!</v>
      </c>
      <c r="IN44" s="6" t="e">
        <f t="shared" si="121"/>
        <v>#DIV/0!</v>
      </c>
    </row>
    <row r="45" spans="1:248" x14ac:dyDescent="0.3">
      <c r="A45" t="s">
        <v>48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 s="2">
        <f t="shared" si="0"/>
        <v>1</v>
      </c>
      <c r="DT45" s="2">
        <f t="shared" si="1"/>
        <v>1</v>
      </c>
      <c r="DU45" s="2">
        <f t="shared" si="2"/>
        <v>0</v>
      </c>
      <c r="DV45" s="3">
        <f t="shared" si="3"/>
        <v>0</v>
      </c>
      <c r="DW45" s="3">
        <f t="shared" si="4"/>
        <v>1</v>
      </c>
      <c r="DX45" s="5" t="e">
        <f>VLOOKUP(A45,'продажи Вист'!A:D,4,0)</f>
        <v>#N/A</v>
      </c>
      <c r="DY45" s="6">
        <f t="shared" si="5"/>
        <v>0</v>
      </c>
      <c r="DZ45" s="6">
        <f t="shared" si="6"/>
        <v>0</v>
      </c>
      <c r="EA45" s="6">
        <f t="shared" si="7"/>
        <v>0</v>
      </c>
      <c r="EB45" s="6">
        <f t="shared" si="8"/>
        <v>0</v>
      </c>
      <c r="EC45" s="6">
        <f t="shared" si="9"/>
        <v>0</v>
      </c>
      <c r="ED45" s="6">
        <f t="shared" si="10"/>
        <v>0</v>
      </c>
      <c r="EE45" s="6">
        <f t="shared" si="11"/>
        <v>0</v>
      </c>
      <c r="EF45" s="6">
        <f t="shared" si="12"/>
        <v>0</v>
      </c>
      <c r="EG45" s="6">
        <f t="shared" si="13"/>
        <v>0</v>
      </c>
      <c r="EH45" s="6">
        <f t="shared" si="14"/>
        <v>0</v>
      </c>
      <c r="EI45" s="6">
        <f t="shared" si="15"/>
        <v>0</v>
      </c>
      <c r="EJ45" s="6">
        <f t="shared" si="16"/>
        <v>0</v>
      </c>
      <c r="EK45" s="6">
        <f t="shared" si="17"/>
        <v>0</v>
      </c>
      <c r="EL45" s="6">
        <f t="shared" si="18"/>
        <v>0</v>
      </c>
      <c r="EM45" s="6">
        <f t="shared" si="19"/>
        <v>0</v>
      </c>
      <c r="EN45" s="6">
        <f t="shared" si="20"/>
        <v>0</v>
      </c>
      <c r="EO45" s="6">
        <f t="shared" si="21"/>
        <v>0</v>
      </c>
      <c r="EP45" s="6">
        <f t="shared" si="22"/>
        <v>0</v>
      </c>
      <c r="EQ45" s="6">
        <f t="shared" si="23"/>
        <v>0</v>
      </c>
      <c r="ER45" s="6">
        <f t="shared" si="24"/>
        <v>0</v>
      </c>
      <c r="ES45" s="6">
        <f t="shared" si="25"/>
        <v>0</v>
      </c>
      <c r="ET45" s="6">
        <f t="shared" si="26"/>
        <v>0</v>
      </c>
      <c r="EU45" s="6">
        <f t="shared" si="27"/>
        <v>0</v>
      </c>
      <c r="EV45" s="6">
        <f t="shared" si="28"/>
        <v>0</v>
      </c>
      <c r="EW45" s="6">
        <f t="shared" si="29"/>
        <v>0</v>
      </c>
      <c r="EX45" s="6">
        <f t="shared" si="30"/>
        <v>0</v>
      </c>
      <c r="EY45" s="6">
        <f t="shared" si="31"/>
        <v>0</v>
      </c>
      <c r="EZ45" s="6">
        <f t="shared" si="32"/>
        <v>0</v>
      </c>
      <c r="FA45" s="6">
        <f t="shared" si="33"/>
        <v>0</v>
      </c>
      <c r="FB45" s="6">
        <f t="shared" si="34"/>
        <v>0</v>
      </c>
      <c r="FC45" s="6">
        <f t="shared" si="35"/>
        <v>0</v>
      </c>
      <c r="FD45" s="6">
        <f t="shared" si="36"/>
        <v>0</v>
      </c>
      <c r="FE45" s="6">
        <f t="shared" si="37"/>
        <v>0</v>
      </c>
      <c r="FF45" s="6">
        <f t="shared" si="38"/>
        <v>0</v>
      </c>
      <c r="FG45" s="6">
        <f t="shared" si="39"/>
        <v>0</v>
      </c>
      <c r="FH45" s="6">
        <f t="shared" si="40"/>
        <v>0</v>
      </c>
      <c r="FI45" s="6">
        <f t="shared" si="41"/>
        <v>0</v>
      </c>
      <c r="FJ45" s="6">
        <f t="shared" si="42"/>
        <v>0</v>
      </c>
      <c r="FK45" s="6">
        <f t="shared" si="43"/>
        <v>0</v>
      </c>
      <c r="FL45" s="6">
        <f t="shared" si="43"/>
        <v>0</v>
      </c>
      <c r="FM45" s="6">
        <f t="shared" si="44"/>
        <v>0</v>
      </c>
      <c r="FN45" s="6">
        <f t="shared" si="45"/>
        <v>0</v>
      </c>
      <c r="FO45" s="6">
        <f t="shared" si="46"/>
        <v>0</v>
      </c>
      <c r="FP45" s="6">
        <f t="shared" si="47"/>
        <v>0</v>
      </c>
      <c r="FQ45" s="6">
        <f t="shared" si="48"/>
        <v>0</v>
      </c>
      <c r="FR45" s="6">
        <f t="shared" si="49"/>
        <v>0</v>
      </c>
      <c r="FS45" s="6">
        <f t="shared" si="50"/>
        <v>0</v>
      </c>
      <c r="FT45" s="6">
        <f t="shared" si="51"/>
        <v>0</v>
      </c>
      <c r="FU45" s="6">
        <f t="shared" si="52"/>
        <v>0</v>
      </c>
      <c r="FV45" s="6">
        <f t="shared" si="53"/>
        <v>0</v>
      </c>
      <c r="FW45" s="6">
        <f t="shared" si="54"/>
        <v>0</v>
      </c>
      <c r="FX45" s="6">
        <f t="shared" si="55"/>
        <v>0</v>
      </c>
      <c r="FY45" s="6">
        <f t="shared" si="56"/>
        <v>0</v>
      </c>
      <c r="FZ45" s="6">
        <f t="shared" si="57"/>
        <v>0</v>
      </c>
      <c r="GA45" s="6">
        <f t="shared" si="58"/>
        <v>0</v>
      </c>
      <c r="GB45" s="6">
        <f t="shared" si="59"/>
        <v>0</v>
      </c>
      <c r="GC45" s="6">
        <f t="shared" si="60"/>
        <v>0</v>
      </c>
      <c r="GD45" s="6">
        <f t="shared" si="61"/>
        <v>0</v>
      </c>
      <c r="GE45" s="6">
        <f t="shared" si="62"/>
        <v>0</v>
      </c>
      <c r="GF45" s="6">
        <f t="shared" si="63"/>
        <v>0</v>
      </c>
      <c r="GG45" s="6">
        <f t="shared" si="64"/>
        <v>0</v>
      </c>
      <c r="GH45" s="6">
        <f t="shared" si="65"/>
        <v>0</v>
      </c>
      <c r="GI45" s="6">
        <f t="shared" si="66"/>
        <v>0</v>
      </c>
      <c r="GJ45" s="6">
        <f t="shared" si="67"/>
        <v>0</v>
      </c>
      <c r="GK45" s="6">
        <f t="shared" si="68"/>
        <v>0</v>
      </c>
      <c r="GL45" s="6">
        <f t="shared" si="69"/>
        <v>0</v>
      </c>
      <c r="GM45" s="6">
        <f t="shared" si="70"/>
        <v>0</v>
      </c>
      <c r="GN45" s="6">
        <f t="shared" si="71"/>
        <v>0</v>
      </c>
      <c r="GO45" s="6">
        <f t="shared" si="72"/>
        <v>0</v>
      </c>
      <c r="GP45" s="6">
        <f t="shared" si="73"/>
        <v>0</v>
      </c>
      <c r="GQ45" s="6">
        <f t="shared" si="74"/>
        <v>0</v>
      </c>
      <c r="GR45" s="6">
        <f t="shared" si="75"/>
        <v>0</v>
      </c>
      <c r="GS45" s="6">
        <f t="shared" si="76"/>
        <v>0</v>
      </c>
      <c r="GT45" s="6">
        <f t="shared" si="122"/>
        <v>0</v>
      </c>
      <c r="GU45" s="6">
        <f t="shared" si="77"/>
        <v>0</v>
      </c>
      <c r="GV45" s="6">
        <f t="shared" si="78"/>
        <v>0</v>
      </c>
      <c r="GW45" s="6">
        <f t="shared" si="79"/>
        <v>0</v>
      </c>
      <c r="GX45" s="6">
        <f t="shared" si="80"/>
        <v>0</v>
      </c>
      <c r="GY45" s="6">
        <f t="shared" si="81"/>
        <v>0</v>
      </c>
      <c r="GZ45" s="6">
        <f t="shared" si="82"/>
        <v>0</v>
      </c>
      <c r="HA45" s="6">
        <f t="shared" si="83"/>
        <v>0</v>
      </c>
      <c r="HB45" s="6">
        <f t="shared" si="84"/>
        <v>0</v>
      </c>
      <c r="HC45" s="6">
        <f t="shared" si="85"/>
        <v>0</v>
      </c>
      <c r="HD45" s="6">
        <f t="shared" si="86"/>
        <v>0</v>
      </c>
      <c r="HE45" s="6">
        <f t="shared" si="87"/>
        <v>0</v>
      </c>
      <c r="HF45" s="6">
        <f t="shared" si="88"/>
        <v>0</v>
      </c>
      <c r="HG45" s="6">
        <f t="shared" si="89"/>
        <v>0</v>
      </c>
      <c r="HH45" s="6">
        <f t="shared" si="90"/>
        <v>0</v>
      </c>
      <c r="HI45" s="6">
        <f t="shared" si="91"/>
        <v>0</v>
      </c>
      <c r="HJ45" s="6">
        <f t="shared" si="92"/>
        <v>0</v>
      </c>
      <c r="HK45" s="6">
        <f t="shared" si="93"/>
        <v>0</v>
      </c>
      <c r="HL45" s="6">
        <f t="shared" si="94"/>
        <v>0</v>
      </c>
      <c r="HM45" s="6">
        <f t="shared" si="95"/>
        <v>0</v>
      </c>
      <c r="HN45" s="6">
        <f t="shared" si="96"/>
        <v>0</v>
      </c>
      <c r="HO45" s="6">
        <f t="shared" si="97"/>
        <v>0</v>
      </c>
      <c r="HP45" s="6">
        <f t="shared" si="98"/>
        <v>0</v>
      </c>
      <c r="HQ45" s="6">
        <f t="shared" si="99"/>
        <v>0</v>
      </c>
      <c r="HR45" s="6">
        <f t="shared" si="100"/>
        <v>0</v>
      </c>
      <c r="HS45" s="6">
        <f t="shared" si="101"/>
        <v>0</v>
      </c>
      <c r="HT45" s="6">
        <f t="shared" si="102"/>
        <v>0</v>
      </c>
      <c r="HU45" s="6">
        <f t="shared" si="103"/>
        <v>0</v>
      </c>
      <c r="HV45" s="6">
        <f t="shared" si="123"/>
        <v>0</v>
      </c>
      <c r="HW45" s="6">
        <f t="shared" si="104"/>
        <v>0</v>
      </c>
      <c r="HX45" s="6">
        <f t="shared" si="105"/>
        <v>0</v>
      </c>
      <c r="HY45" s="6">
        <f t="shared" si="106"/>
        <v>0</v>
      </c>
      <c r="HZ45" s="6">
        <f t="shared" si="107"/>
        <v>0</v>
      </c>
      <c r="IA45" s="6">
        <f t="shared" si="108"/>
        <v>0</v>
      </c>
      <c r="IB45" s="6">
        <f t="shared" si="109"/>
        <v>0</v>
      </c>
      <c r="IC45" s="6">
        <f t="shared" si="110"/>
        <v>0</v>
      </c>
      <c r="ID45" s="6">
        <f t="shared" si="111"/>
        <v>0</v>
      </c>
      <c r="IE45" s="6">
        <f t="shared" si="112"/>
        <v>0</v>
      </c>
      <c r="IF45" s="6">
        <f t="shared" si="113"/>
        <v>0</v>
      </c>
      <c r="IG45" s="6">
        <f t="shared" si="114"/>
        <v>0</v>
      </c>
      <c r="IH45" s="6">
        <f t="shared" si="115"/>
        <v>0</v>
      </c>
      <c r="II45" s="6">
        <f t="shared" si="116"/>
        <v>0</v>
      </c>
      <c r="IJ45" s="6">
        <f t="shared" si="117"/>
        <v>0</v>
      </c>
      <c r="IK45" s="6">
        <f t="shared" si="118"/>
        <v>0</v>
      </c>
      <c r="IL45" s="6">
        <f t="shared" si="119"/>
        <v>0</v>
      </c>
      <c r="IM45" s="6">
        <f t="shared" si="120"/>
        <v>0</v>
      </c>
      <c r="IN45" s="6">
        <f t="shared" si="121"/>
        <v>0</v>
      </c>
    </row>
    <row r="46" spans="1:248" x14ac:dyDescent="0.3">
      <c r="A46" t="s">
        <v>49</v>
      </c>
      <c r="B46">
        <v>2</v>
      </c>
      <c r="C46">
        <v>2</v>
      </c>
      <c r="D46">
        <v>2</v>
      </c>
      <c r="E46">
        <v>2</v>
      </c>
      <c r="F46">
        <v>2</v>
      </c>
      <c r="G46">
        <v>2</v>
      </c>
      <c r="H46">
        <v>2</v>
      </c>
      <c r="I46">
        <v>2</v>
      </c>
      <c r="J46">
        <v>2</v>
      </c>
      <c r="K46">
        <v>2</v>
      </c>
      <c r="L46">
        <v>2</v>
      </c>
      <c r="M46">
        <v>2</v>
      </c>
      <c r="N46">
        <v>2</v>
      </c>
      <c r="O46">
        <v>2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1</v>
      </c>
      <c r="AQ46">
        <v>1</v>
      </c>
      <c r="AR46">
        <v>1</v>
      </c>
      <c r="AS46">
        <v>1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3</v>
      </c>
      <c r="CP46">
        <v>3</v>
      </c>
      <c r="CQ46">
        <v>3</v>
      </c>
      <c r="CR46">
        <v>3</v>
      </c>
      <c r="CS46">
        <v>3</v>
      </c>
      <c r="CT46">
        <v>3</v>
      </c>
      <c r="CU46">
        <v>3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 s="2">
        <f t="shared" si="0"/>
        <v>2</v>
      </c>
      <c r="DT46" s="2">
        <f t="shared" si="1"/>
        <v>0</v>
      </c>
      <c r="DU46" s="2">
        <f t="shared" si="2"/>
        <v>-2</v>
      </c>
      <c r="DV46" s="3" t="e">
        <f t="shared" si="3"/>
        <v>#DIV/0!</v>
      </c>
      <c r="DW46" s="3" t="e">
        <f t="shared" si="4"/>
        <v>#DIV/0!</v>
      </c>
      <c r="DX46" s="5" t="e">
        <f>VLOOKUP(A46,'продажи Вист'!A:D,4,0)</f>
        <v>#N/A</v>
      </c>
      <c r="DY46" s="6">
        <f t="shared" si="5"/>
        <v>0</v>
      </c>
      <c r="DZ46" s="6">
        <f t="shared" si="6"/>
        <v>0</v>
      </c>
      <c r="EA46" s="6">
        <f t="shared" si="7"/>
        <v>0</v>
      </c>
      <c r="EB46" s="6">
        <f t="shared" si="8"/>
        <v>0</v>
      </c>
      <c r="EC46" s="6">
        <f t="shared" si="9"/>
        <v>0</v>
      </c>
      <c r="ED46" s="6">
        <f t="shared" si="10"/>
        <v>0</v>
      </c>
      <c r="EE46" s="6">
        <f t="shared" si="11"/>
        <v>0</v>
      </c>
      <c r="EF46" s="6">
        <f t="shared" si="12"/>
        <v>0</v>
      </c>
      <c r="EG46" s="6">
        <f t="shared" si="13"/>
        <v>0</v>
      </c>
      <c r="EH46" s="6">
        <f t="shared" si="14"/>
        <v>0</v>
      </c>
      <c r="EI46" s="6">
        <f t="shared" si="15"/>
        <v>0</v>
      </c>
      <c r="EJ46" s="6">
        <f t="shared" si="16"/>
        <v>0</v>
      </c>
      <c r="EK46" s="6">
        <f t="shared" si="17"/>
        <v>0</v>
      </c>
      <c r="EL46" s="6">
        <f t="shared" si="18"/>
        <v>0</v>
      </c>
      <c r="EM46" s="6">
        <f t="shared" si="19"/>
        <v>0</v>
      </c>
      <c r="EN46" s="6">
        <f t="shared" si="20"/>
        <v>0</v>
      </c>
      <c r="EO46" s="6">
        <f t="shared" si="21"/>
        <v>0</v>
      </c>
      <c r="EP46" s="6">
        <f t="shared" si="22"/>
        <v>0</v>
      </c>
      <c r="EQ46" s="6">
        <f t="shared" si="23"/>
        <v>0</v>
      </c>
      <c r="ER46" s="6">
        <f t="shared" si="24"/>
        <v>0</v>
      </c>
      <c r="ES46" s="6">
        <f t="shared" si="25"/>
        <v>0</v>
      </c>
      <c r="ET46" s="6">
        <f t="shared" si="26"/>
        <v>0</v>
      </c>
      <c r="EU46" s="6">
        <f t="shared" si="27"/>
        <v>0</v>
      </c>
      <c r="EV46" s="6">
        <f t="shared" si="28"/>
        <v>0</v>
      </c>
      <c r="EW46" s="6">
        <f t="shared" si="29"/>
        <v>0</v>
      </c>
      <c r="EX46" s="6">
        <f t="shared" si="30"/>
        <v>0</v>
      </c>
      <c r="EY46" s="6">
        <f t="shared" si="31"/>
        <v>0</v>
      </c>
      <c r="EZ46" s="6">
        <f t="shared" si="32"/>
        <v>0</v>
      </c>
      <c r="FA46" s="6">
        <f t="shared" si="33"/>
        <v>0</v>
      </c>
      <c r="FB46" s="6">
        <f t="shared" si="34"/>
        <v>0</v>
      </c>
      <c r="FC46" s="6">
        <f t="shared" si="35"/>
        <v>0</v>
      </c>
      <c r="FD46" s="6">
        <f t="shared" si="36"/>
        <v>0</v>
      </c>
      <c r="FE46" s="6">
        <f t="shared" si="37"/>
        <v>0</v>
      </c>
      <c r="FF46" s="6">
        <f t="shared" si="38"/>
        <v>0</v>
      </c>
      <c r="FG46" s="6">
        <f t="shared" si="39"/>
        <v>0</v>
      </c>
      <c r="FH46" s="6">
        <f t="shared" si="40"/>
        <v>0</v>
      </c>
      <c r="FI46" s="6">
        <f t="shared" si="41"/>
        <v>0</v>
      </c>
      <c r="FJ46" s="6">
        <f t="shared" si="42"/>
        <v>0</v>
      </c>
      <c r="FK46" s="6">
        <f t="shared" si="43"/>
        <v>0</v>
      </c>
      <c r="FL46" s="6">
        <f t="shared" si="43"/>
        <v>1</v>
      </c>
      <c r="FM46" s="6">
        <f t="shared" si="44"/>
        <v>0</v>
      </c>
      <c r="FN46" s="6">
        <f t="shared" si="45"/>
        <v>0</v>
      </c>
      <c r="FO46" s="6">
        <f t="shared" si="46"/>
        <v>0</v>
      </c>
      <c r="FP46" s="6">
        <f t="shared" si="47"/>
        <v>-0.5</v>
      </c>
      <c r="FQ46" s="6">
        <f t="shared" si="48"/>
        <v>0</v>
      </c>
      <c r="FR46" s="6">
        <f t="shared" si="49"/>
        <v>0</v>
      </c>
      <c r="FS46" s="6">
        <f t="shared" si="50"/>
        <v>0</v>
      </c>
      <c r="FT46" s="6">
        <f t="shared" si="51"/>
        <v>0</v>
      </c>
      <c r="FU46" s="6">
        <f t="shared" si="52"/>
        <v>0</v>
      </c>
      <c r="FV46" s="6">
        <f t="shared" si="53"/>
        <v>0</v>
      </c>
      <c r="FW46" s="6">
        <f t="shared" si="54"/>
        <v>0</v>
      </c>
      <c r="FX46" s="6">
        <f t="shared" si="55"/>
        <v>0</v>
      </c>
      <c r="FY46" s="6">
        <f t="shared" si="56"/>
        <v>0</v>
      </c>
      <c r="FZ46" s="6">
        <f t="shared" si="57"/>
        <v>0</v>
      </c>
      <c r="GA46" s="6">
        <f t="shared" si="58"/>
        <v>0</v>
      </c>
      <c r="GB46" s="6">
        <f t="shared" si="59"/>
        <v>0</v>
      </c>
      <c r="GC46" s="6">
        <f t="shared" si="60"/>
        <v>0</v>
      </c>
      <c r="GD46" s="6">
        <f t="shared" si="61"/>
        <v>0</v>
      </c>
      <c r="GE46" s="6">
        <f t="shared" si="62"/>
        <v>0</v>
      </c>
      <c r="GF46" s="6">
        <f t="shared" si="63"/>
        <v>0</v>
      </c>
      <c r="GG46" s="6">
        <f t="shared" si="64"/>
        <v>0</v>
      </c>
      <c r="GH46" s="6">
        <f t="shared" si="65"/>
        <v>0</v>
      </c>
      <c r="GI46" s="6">
        <f t="shared" si="66"/>
        <v>0</v>
      </c>
      <c r="GJ46" s="6">
        <f t="shared" si="67"/>
        <v>0</v>
      </c>
      <c r="GK46" s="6">
        <f t="shared" si="68"/>
        <v>0</v>
      </c>
      <c r="GL46" s="6">
        <f t="shared" si="69"/>
        <v>0</v>
      </c>
      <c r="GM46" s="6">
        <f t="shared" si="70"/>
        <v>0</v>
      </c>
      <c r="GN46" s="6">
        <f t="shared" si="71"/>
        <v>0</v>
      </c>
      <c r="GO46" s="6">
        <f t="shared" si="72"/>
        <v>0</v>
      </c>
      <c r="GP46" s="6">
        <f t="shared" si="73"/>
        <v>0</v>
      </c>
      <c r="GQ46" s="6">
        <f t="shared" si="74"/>
        <v>0</v>
      </c>
      <c r="GR46" s="6">
        <f t="shared" si="75"/>
        <v>0</v>
      </c>
      <c r="GS46" s="6">
        <f t="shared" si="76"/>
        <v>0</v>
      </c>
      <c r="GT46" s="6">
        <f t="shared" si="122"/>
        <v>0</v>
      </c>
      <c r="GU46" s="6">
        <f t="shared" si="77"/>
        <v>0</v>
      </c>
      <c r="GV46" s="6">
        <f t="shared" si="78"/>
        <v>0</v>
      </c>
      <c r="GW46" s="6">
        <f t="shared" si="79"/>
        <v>0</v>
      </c>
      <c r="GX46" s="6">
        <f t="shared" si="80"/>
        <v>0</v>
      </c>
      <c r="GY46" s="6">
        <f t="shared" si="81"/>
        <v>0</v>
      </c>
      <c r="GZ46" s="6">
        <f t="shared" si="82"/>
        <v>0</v>
      </c>
      <c r="HA46" s="6">
        <f t="shared" si="83"/>
        <v>0</v>
      </c>
      <c r="HB46" s="6">
        <f t="shared" si="84"/>
        <v>0</v>
      </c>
      <c r="HC46" s="6">
        <f t="shared" si="85"/>
        <v>0</v>
      </c>
      <c r="HD46" s="6">
        <f t="shared" si="86"/>
        <v>0</v>
      </c>
      <c r="HE46" s="6">
        <f t="shared" si="87"/>
        <v>0</v>
      </c>
      <c r="HF46" s="6">
        <f t="shared" si="88"/>
        <v>0</v>
      </c>
      <c r="HG46" s="6">
        <f t="shared" si="89"/>
        <v>0</v>
      </c>
      <c r="HH46" s="6">
        <f t="shared" si="90"/>
        <v>0</v>
      </c>
      <c r="HI46" s="6">
        <f t="shared" si="91"/>
        <v>0</v>
      </c>
      <c r="HJ46" s="6">
        <f t="shared" si="92"/>
        <v>0</v>
      </c>
      <c r="HK46" s="6">
        <f t="shared" si="93"/>
        <v>-0.33333333333333331</v>
      </c>
      <c r="HL46" s="6">
        <f t="shared" si="94"/>
        <v>0</v>
      </c>
      <c r="HM46" s="6">
        <f t="shared" si="95"/>
        <v>0</v>
      </c>
      <c r="HN46" s="6">
        <f t="shared" si="96"/>
        <v>0</v>
      </c>
      <c r="HO46" s="6">
        <f t="shared" si="97"/>
        <v>0</v>
      </c>
      <c r="HP46" s="6">
        <f t="shared" si="98"/>
        <v>0</v>
      </c>
      <c r="HQ46" s="6">
        <f t="shared" si="99"/>
        <v>0</v>
      </c>
      <c r="HR46" s="6" t="e">
        <f t="shared" si="100"/>
        <v>#DIV/0!</v>
      </c>
      <c r="HS46" s="6" t="e">
        <f t="shared" si="101"/>
        <v>#DIV/0!</v>
      </c>
      <c r="HT46" s="6" t="e">
        <f t="shared" si="102"/>
        <v>#DIV/0!</v>
      </c>
      <c r="HU46" s="6" t="e">
        <f t="shared" si="103"/>
        <v>#DIV/0!</v>
      </c>
      <c r="HV46" s="6" t="e">
        <f t="shared" si="123"/>
        <v>#DIV/0!</v>
      </c>
      <c r="HW46" s="6" t="e">
        <f t="shared" si="104"/>
        <v>#DIV/0!</v>
      </c>
      <c r="HX46" s="6" t="e">
        <f t="shared" si="105"/>
        <v>#DIV/0!</v>
      </c>
      <c r="HY46" s="6" t="e">
        <f t="shared" si="106"/>
        <v>#DIV/0!</v>
      </c>
      <c r="HZ46" s="6" t="e">
        <f t="shared" si="107"/>
        <v>#DIV/0!</v>
      </c>
      <c r="IA46" s="6" t="e">
        <f t="shared" si="108"/>
        <v>#DIV/0!</v>
      </c>
      <c r="IB46" s="6" t="e">
        <f t="shared" si="109"/>
        <v>#DIV/0!</v>
      </c>
      <c r="IC46" s="6" t="e">
        <f t="shared" si="110"/>
        <v>#DIV/0!</v>
      </c>
      <c r="ID46" s="6" t="e">
        <f t="shared" si="111"/>
        <v>#DIV/0!</v>
      </c>
      <c r="IE46" s="6" t="e">
        <f t="shared" si="112"/>
        <v>#DIV/0!</v>
      </c>
      <c r="IF46" s="6" t="e">
        <f t="shared" si="113"/>
        <v>#DIV/0!</v>
      </c>
      <c r="IG46" s="6" t="e">
        <f t="shared" si="114"/>
        <v>#DIV/0!</v>
      </c>
      <c r="IH46" s="6" t="e">
        <f t="shared" si="115"/>
        <v>#DIV/0!</v>
      </c>
      <c r="II46" s="6" t="e">
        <f t="shared" si="116"/>
        <v>#DIV/0!</v>
      </c>
      <c r="IJ46" s="6" t="e">
        <f t="shared" si="117"/>
        <v>#DIV/0!</v>
      </c>
      <c r="IK46" s="6" t="e">
        <f t="shared" si="118"/>
        <v>#DIV/0!</v>
      </c>
      <c r="IL46" s="6" t="e">
        <f t="shared" si="119"/>
        <v>#DIV/0!</v>
      </c>
      <c r="IM46" s="6" t="e">
        <f t="shared" si="120"/>
        <v>#DIV/0!</v>
      </c>
      <c r="IN46" s="6" t="e">
        <f t="shared" si="121"/>
        <v>#DIV/0!</v>
      </c>
    </row>
    <row r="47" spans="1:248" x14ac:dyDescent="0.3">
      <c r="A47" t="s">
        <v>50</v>
      </c>
      <c r="B47">
        <v>5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5</v>
      </c>
      <c r="K47">
        <v>5</v>
      </c>
      <c r="L47">
        <v>5</v>
      </c>
      <c r="M47">
        <v>5</v>
      </c>
      <c r="N47">
        <v>5</v>
      </c>
      <c r="O47">
        <v>5</v>
      </c>
      <c r="P47">
        <v>5</v>
      </c>
      <c r="Q47">
        <v>5</v>
      </c>
      <c r="R47">
        <v>5</v>
      </c>
      <c r="S47">
        <v>5</v>
      </c>
      <c r="T47">
        <v>5</v>
      </c>
      <c r="U47">
        <v>5</v>
      </c>
      <c r="V47">
        <v>5</v>
      </c>
      <c r="W47">
        <v>5</v>
      </c>
      <c r="X47">
        <v>5</v>
      </c>
      <c r="Y47">
        <v>5</v>
      </c>
      <c r="Z47">
        <v>5</v>
      </c>
      <c r="AA47">
        <v>5</v>
      </c>
      <c r="AB47">
        <v>5</v>
      </c>
      <c r="AC47">
        <v>5</v>
      </c>
      <c r="AD47">
        <v>5</v>
      </c>
      <c r="AE47">
        <v>5</v>
      </c>
      <c r="AF47">
        <v>5</v>
      </c>
      <c r="AG47">
        <v>5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5</v>
      </c>
      <c r="AN47">
        <v>5</v>
      </c>
      <c r="AO47">
        <v>5</v>
      </c>
      <c r="AP47">
        <v>5</v>
      </c>
      <c r="AQ47">
        <v>5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5</v>
      </c>
      <c r="BB47">
        <v>5</v>
      </c>
      <c r="BC47">
        <v>5</v>
      </c>
      <c r="BD47">
        <v>5</v>
      </c>
      <c r="BE47">
        <v>5</v>
      </c>
      <c r="BF47">
        <v>5</v>
      </c>
      <c r="BG47">
        <v>5</v>
      </c>
      <c r="BH47">
        <v>5</v>
      </c>
      <c r="BI47">
        <v>5</v>
      </c>
      <c r="BJ47">
        <v>5</v>
      </c>
      <c r="BK47">
        <v>5</v>
      </c>
      <c r="BL47">
        <v>5</v>
      </c>
      <c r="BM47">
        <v>5</v>
      </c>
      <c r="BN47">
        <v>5</v>
      </c>
      <c r="BO47">
        <v>5</v>
      </c>
      <c r="BP47">
        <v>5</v>
      </c>
      <c r="BQ47">
        <v>5</v>
      </c>
      <c r="BR47">
        <v>5</v>
      </c>
      <c r="BS47">
        <v>5</v>
      </c>
      <c r="BT47">
        <v>5</v>
      </c>
      <c r="BU47">
        <v>5</v>
      </c>
      <c r="BV47">
        <v>5</v>
      </c>
      <c r="BW47">
        <v>5</v>
      </c>
      <c r="BX47">
        <v>5</v>
      </c>
      <c r="BY47">
        <v>5</v>
      </c>
      <c r="BZ47">
        <v>5</v>
      </c>
      <c r="CA47">
        <v>5</v>
      </c>
      <c r="CB47">
        <v>5</v>
      </c>
      <c r="CC47">
        <v>5</v>
      </c>
      <c r="CD47">
        <v>5</v>
      </c>
      <c r="CE47">
        <v>5</v>
      </c>
      <c r="CF47">
        <v>5</v>
      </c>
      <c r="CG47">
        <v>5</v>
      </c>
      <c r="CH47">
        <v>5</v>
      </c>
      <c r="CI47">
        <v>5</v>
      </c>
      <c r="CJ47">
        <v>5</v>
      </c>
      <c r="CK47">
        <v>5</v>
      </c>
      <c r="CL47">
        <v>5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5</v>
      </c>
      <c r="CT47">
        <v>5</v>
      </c>
      <c r="CU47">
        <v>5</v>
      </c>
      <c r="CV47">
        <v>5</v>
      </c>
      <c r="CW47">
        <v>5</v>
      </c>
      <c r="CX47">
        <v>5</v>
      </c>
      <c r="CY47">
        <v>5</v>
      </c>
      <c r="CZ47">
        <v>5</v>
      </c>
      <c r="DA47">
        <v>5</v>
      </c>
      <c r="DB47">
        <v>5</v>
      </c>
      <c r="DC47">
        <v>5</v>
      </c>
      <c r="DD47">
        <v>5</v>
      </c>
      <c r="DE47">
        <v>5</v>
      </c>
      <c r="DF47">
        <v>5</v>
      </c>
      <c r="DG47">
        <v>5</v>
      </c>
      <c r="DH47">
        <v>5</v>
      </c>
      <c r="DI47">
        <v>5</v>
      </c>
      <c r="DJ47">
        <v>5</v>
      </c>
      <c r="DK47">
        <v>5</v>
      </c>
      <c r="DL47">
        <v>5</v>
      </c>
      <c r="DM47">
        <v>5</v>
      </c>
      <c r="DN47">
        <v>5</v>
      </c>
      <c r="DO47">
        <v>5</v>
      </c>
      <c r="DP47">
        <v>5</v>
      </c>
      <c r="DQ47">
        <v>5</v>
      </c>
      <c r="DR47">
        <v>5</v>
      </c>
      <c r="DS47" s="2">
        <f t="shared" si="0"/>
        <v>5</v>
      </c>
      <c r="DT47" s="2">
        <f t="shared" si="1"/>
        <v>5</v>
      </c>
      <c r="DU47" s="2">
        <f t="shared" si="2"/>
        <v>0</v>
      </c>
      <c r="DV47" s="3">
        <f t="shared" si="3"/>
        <v>0</v>
      </c>
      <c r="DW47" s="3">
        <f t="shared" si="4"/>
        <v>1</v>
      </c>
      <c r="DX47" s="5" t="e">
        <f>VLOOKUP(A47,'продажи Вист'!A:D,4,0)</f>
        <v>#N/A</v>
      </c>
      <c r="DY47" s="6">
        <f t="shared" si="5"/>
        <v>0</v>
      </c>
      <c r="DZ47" s="6">
        <f t="shared" si="6"/>
        <v>0</v>
      </c>
      <c r="EA47" s="6">
        <f t="shared" si="7"/>
        <v>0</v>
      </c>
      <c r="EB47" s="6">
        <f t="shared" si="8"/>
        <v>0</v>
      </c>
      <c r="EC47" s="6">
        <f t="shared" si="9"/>
        <v>0</v>
      </c>
      <c r="ED47" s="6">
        <f t="shared" si="10"/>
        <v>0</v>
      </c>
      <c r="EE47" s="6">
        <f t="shared" si="11"/>
        <v>0</v>
      </c>
      <c r="EF47" s="6">
        <f t="shared" si="12"/>
        <v>0</v>
      </c>
      <c r="EG47" s="6">
        <f t="shared" si="13"/>
        <v>0</v>
      </c>
      <c r="EH47" s="6">
        <f t="shared" si="14"/>
        <v>0</v>
      </c>
      <c r="EI47" s="6">
        <f t="shared" si="15"/>
        <v>0</v>
      </c>
      <c r="EJ47" s="6">
        <f t="shared" si="16"/>
        <v>0</v>
      </c>
      <c r="EK47" s="6">
        <f t="shared" si="17"/>
        <v>0</v>
      </c>
      <c r="EL47" s="6">
        <f t="shared" si="18"/>
        <v>0</v>
      </c>
      <c r="EM47" s="6">
        <f t="shared" si="19"/>
        <v>0</v>
      </c>
      <c r="EN47" s="6">
        <f t="shared" si="20"/>
        <v>0</v>
      </c>
      <c r="EO47" s="6">
        <f t="shared" si="21"/>
        <v>0</v>
      </c>
      <c r="EP47" s="6">
        <f t="shared" si="22"/>
        <v>0</v>
      </c>
      <c r="EQ47" s="6">
        <f t="shared" si="23"/>
        <v>0</v>
      </c>
      <c r="ER47" s="6">
        <f t="shared" si="24"/>
        <v>0</v>
      </c>
      <c r="ES47" s="6">
        <f t="shared" si="25"/>
        <v>0</v>
      </c>
      <c r="ET47" s="6">
        <f t="shared" si="26"/>
        <v>0</v>
      </c>
      <c r="EU47" s="6">
        <f t="shared" si="27"/>
        <v>0</v>
      </c>
      <c r="EV47" s="6">
        <f t="shared" si="28"/>
        <v>0</v>
      </c>
      <c r="EW47" s="6">
        <f t="shared" si="29"/>
        <v>0</v>
      </c>
      <c r="EX47" s="6">
        <f t="shared" si="30"/>
        <v>0</v>
      </c>
      <c r="EY47" s="6">
        <f t="shared" si="31"/>
        <v>0</v>
      </c>
      <c r="EZ47" s="6">
        <f t="shared" si="32"/>
        <v>0</v>
      </c>
      <c r="FA47" s="6">
        <f t="shared" si="33"/>
        <v>0</v>
      </c>
      <c r="FB47" s="6">
        <f t="shared" si="34"/>
        <v>0</v>
      </c>
      <c r="FC47" s="6">
        <f t="shared" si="35"/>
        <v>0</v>
      </c>
      <c r="FD47" s="6">
        <f t="shared" si="36"/>
        <v>0</v>
      </c>
      <c r="FE47" s="6">
        <f t="shared" si="37"/>
        <v>0</v>
      </c>
      <c r="FF47" s="6">
        <f t="shared" si="38"/>
        <v>0</v>
      </c>
      <c r="FG47" s="6">
        <f t="shared" si="39"/>
        <v>0</v>
      </c>
      <c r="FH47" s="6">
        <f t="shared" si="40"/>
        <v>0</v>
      </c>
      <c r="FI47" s="6">
        <f t="shared" si="41"/>
        <v>0</v>
      </c>
      <c r="FJ47" s="6">
        <f t="shared" si="42"/>
        <v>0</v>
      </c>
      <c r="FK47" s="6">
        <f t="shared" si="43"/>
        <v>0</v>
      </c>
      <c r="FL47" s="6">
        <f t="shared" si="43"/>
        <v>0</v>
      </c>
      <c r="FM47" s="6">
        <f t="shared" si="44"/>
        <v>0</v>
      </c>
      <c r="FN47" s="6">
        <f t="shared" si="45"/>
        <v>0</v>
      </c>
      <c r="FO47" s="6">
        <f t="shared" si="46"/>
        <v>0</v>
      </c>
      <c r="FP47" s="6">
        <f t="shared" si="47"/>
        <v>0</v>
      </c>
      <c r="FQ47" s="6">
        <f t="shared" si="48"/>
        <v>0</v>
      </c>
      <c r="FR47" s="6">
        <f t="shared" si="49"/>
        <v>0</v>
      </c>
      <c r="FS47" s="6">
        <f t="shared" si="50"/>
        <v>0</v>
      </c>
      <c r="FT47" s="6">
        <f t="shared" si="51"/>
        <v>0</v>
      </c>
      <c r="FU47" s="6">
        <f t="shared" si="52"/>
        <v>0</v>
      </c>
      <c r="FV47" s="6">
        <f t="shared" si="53"/>
        <v>0</v>
      </c>
      <c r="FW47" s="6">
        <f t="shared" si="54"/>
        <v>0</v>
      </c>
      <c r="FX47" s="6">
        <f t="shared" si="55"/>
        <v>0</v>
      </c>
      <c r="FY47" s="6">
        <f t="shared" si="56"/>
        <v>0</v>
      </c>
      <c r="FZ47" s="6">
        <f t="shared" si="57"/>
        <v>0</v>
      </c>
      <c r="GA47" s="6">
        <f t="shared" si="58"/>
        <v>0</v>
      </c>
      <c r="GB47" s="6">
        <f t="shared" si="59"/>
        <v>0</v>
      </c>
      <c r="GC47" s="6">
        <f t="shared" si="60"/>
        <v>0</v>
      </c>
      <c r="GD47" s="6">
        <f t="shared" si="61"/>
        <v>0</v>
      </c>
      <c r="GE47" s="6">
        <f t="shared" si="62"/>
        <v>0</v>
      </c>
      <c r="GF47" s="6">
        <f t="shared" si="63"/>
        <v>0</v>
      </c>
      <c r="GG47" s="6">
        <f t="shared" si="64"/>
        <v>0</v>
      </c>
      <c r="GH47" s="6">
        <f t="shared" si="65"/>
        <v>0</v>
      </c>
      <c r="GI47" s="6">
        <f t="shared" si="66"/>
        <v>0</v>
      </c>
      <c r="GJ47" s="6">
        <f t="shared" si="67"/>
        <v>0</v>
      </c>
      <c r="GK47" s="6">
        <f t="shared" si="68"/>
        <v>0</v>
      </c>
      <c r="GL47" s="6">
        <f t="shared" si="69"/>
        <v>0</v>
      </c>
      <c r="GM47" s="6">
        <f t="shared" si="70"/>
        <v>0</v>
      </c>
      <c r="GN47" s="6">
        <f t="shared" si="71"/>
        <v>0</v>
      </c>
      <c r="GO47" s="6">
        <f t="shared" si="72"/>
        <v>0</v>
      </c>
      <c r="GP47" s="6">
        <f t="shared" si="73"/>
        <v>0</v>
      </c>
      <c r="GQ47" s="6">
        <f t="shared" si="74"/>
        <v>0</v>
      </c>
      <c r="GR47" s="6">
        <f t="shared" si="75"/>
        <v>0</v>
      </c>
      <c r="GS47" s="6">
        <f t="shared" si="76"/>
        <v>0</v>
      </c>
      <c r="GT47" s="6">
        <f t="shared" si="122"/>
        <v>0</v>
      </c>
      <c r="GU47" s="6">
        <f t="shared" si="77"/>
        <v>0</v>
      </c>
      <c r="GV47" s="6">
        <f t="shared" si="78"/>
        <v>0</v>
      </c>
      <c r="GW47" s="6">
        <f t="shared" si="79"/>
        <v>0</v>
      </c>
      <c r="GX47" s="6">
        <f t="shared" si="80"/>
        <v>0</v>
      </c>
      <c r="GY47" s="6">
        <f t="shared" si="81"/>
        <v>0</v>
      </c>
      <c r="GZ47" s="6">
        <f t="shared" si="82"/>
        <v>0</v>
      </c>
      <c r="HA47" s="6">
        <f t="shared" si="83"/>
        <v>0</v>
      </c>
      <c r="HB47" s="6">
        <f t="shared" si="84"/>
        <v>0</v>
      </c>
      <c r="HC47" s="6">
        <f t="shared" si="85"/>
        <v>0</v>
      </c>
      <c r="HD47" s="6">
        <f t="shared" si="86"/>
        <v>0</v>
      </c>
      <c r="HE47" s="6">
        <f t="shared" si="87"/>
        <v>0</v>
      </c>
      <c r="HF47" s="6">
        <f t="shared" si="88"/>
        <v>0</v>
      </c>
      <c r="HG47" s="6">
        <f t="shared" si="89"/>
        <v>0</v>
      </c>
      <c r="HH47" s="6">
        <f t="shared" si="90"/>
        <v>0</v>
      </c>
      <c r="HI47" s="6">
        <f t="shared" si="91"/>
        <v>0</v>
      </c>
      <c r="HJ47" s="6">
        <f t="shared" si="92"/>
        <v>0</v>
      </c>
      <c r="HK47" s="6">
        <f t="shared" si="93"/>
        <v>0</v>
      </c>
      <c r="HL47" s="6">
        <f t="shared" si="94"/>
        <v>0</v>
      </c>
      <c r="HM47" s="6">
        <f t="shared" si="95"/>
        <v>0</v>
      </c>
      <c r="HN47" s="6">
        <f t="shared" si="96"/>
        <v>0</v>
      </c>
      <c r="HO47" s="6">
        <f t="shared" si="97"/>
        <v>0</v>
      </c>
      <c r="HP47" s="6">
        <f t="shared" si="98"/>
        <v>0</v>
      </c>
      <c r="HQ47" s="6">
        <f t="shared" si="99"/>
        <v>0</v>
      </c>
      <c r="HR47" s="6">
        <f t="shared" si="100"/>
        <v>0</v>
      </c>
      <c r="HS47" s="6">
        <f t="shared" si="101"/>
        <v>0</v>
      </c>
      <c r="HT47" s="6">
        <f t="shared" si="102"/>
        <v>0</v>
      </c>
      <c r="HU47" s="6">
        <f t="shared" si="103"/>
        <v>0</v>
      </c>
      <c r="HV47" s="6">
        <f t="shared" si="123"/>
        <v>0</v>
      </c>
      <c r="HW47" s="6">
        <f t="shared" si="104"/>
        <v>0</v>
      </c>
      <c r="HX47" s="6">
        <f t="shared" si="105"/>
        <v>0</v>
      </c>
      <c r="HY47" s="6">
        <f t="shared" si="106"/>
        <v>0</v>
      </c>
      <c r="HZ47" s="6">
        <f t="shared" si="107"/>
        <v>0</v>
      </c>
      <c r="IA47" s="6">
        <f t="shared" si="108"/>
        <v>0</v>
      </c>
      <c r="IB47" s="6">
        <f t="shared" si="109"/>
        <v>0</v>
      </c>
      <c r="IC47" s="6">
        <f t="shared" si="110"/>
        <v>0</v>
      </c>
      <c r="ID47" s="6">
        <f t="shared" si="111"/>
        <v>0</v>
      </c>
      <c r="IE47" s="6">
        <f t="shared" si="112"/>
        <v>0</v>
      </c>
      <c r="IF47" s="6">
        <f t="shared" si="113"/>
        <v>0</v>
      </c>
      <c r="IG47" s="6">
        <f t="shared" si="114"/>
        <v>0</v>
      </c>
      <c r="IH47" s="6">
        <f t="shared" si="115"/>
        <v>0</v>
      </c>
      <c r="II47" s="6">
        <f t="shared" si="116"/>
        <v>0</v>
      </c>
      <c r="IJ47" s="6">
        <f t="shared" si="117"/>
        <v>0</v>
      </c>
      <c r="IK47" s="6">
        <f t="shared" si="118"/>
        <v>0</v>
      </c>
      <c r="IL47" s="6">
        <f t="shared" si="119"/>
        <v>0</v>
      </c>
      <c r="IM47" s="6">
        <f t="shared" si="120"/>
        <v>0</v>
      </c>
      <c r="IN47" s="6">
        <f t="shared" si="121"/>
        <v>0</v>
      </c>
    </row>
    <row r="48" spans="1:248" x14ac:dyDescent="0.3">
      <c r="A48" t="s">
        <v>51</v>
      </c>
      <c r="B48">
        <v>2</v>
      </c>
      <c r="C48">
        <v>2</v>
      </c>
      <c r="D48">
        <v>2</v>
      </c>
      <c r="E48">
        <v>2</v>
      </c>
      <c r="F48">
        <v>2</v>
      </c>
      <c r="G48">
        <v>2</v>
      </c>
      <c r="H48">
        <v>2</v>
      </c>
      <c r="I48">
        <v>2</v>
      </c>
      <c r="J48">
        <v>2</v>
      </c>
      <c r="K48">
        <v>2</v>
      </c>
      <c r="L48">
        <v>2</v>
      </c>
      <c r="M48">
        <v>2</v>
      </c>
      <c r="N48">
        <v>2</v>
      </c>
      <c r="O48">
        <v>2</v>
      </c>
      <c r="P48">
        <v>2</v>
      </c>
      <c r="Q48">
        <v>2</v>
      </c>
      <c r="R48">
        <v>2</v>
      </c>
      <c r="S48">
        <v>2</v>
      </c>
      <c r="T48">
        <v>2</v>
      </c>
      <c r="U48">
        <v>2</v>
      </c>
      <c r="V48">
        <v>2</v>
      </c>
      <c r="W48">
        <v>2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2</v>
      </c>
      <c r="AL48">
        <v>2</v>
      </c>
      <c r="AM48">
        <v>2</v>
      </c>
      <c r="AN48">
        <v>2</v>
      </c>
      <c r="AO48">
        <v>2</v>
      </c>
      <c r="AP48">
        <v>2</v>
      </c>
      <c r="AQ48">
        <v>2</v>
      </c>
      <c r="AR48">
        <v>2</v>
      </c>
      <c r="AS48">
        <v>2</v>
      </c>
      <c r="AT48">
        <v>2</v>
      </c>
      <c r="AU48">
        <v>2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2</v>
      </c>
      <c r="BB48">
        <v>2</v>
      </c>
      <c r="BC48">
        <v>2</v>
      </c>
      <c r="BD48">
        <v>2</v>
      </c>
      <c r="BE48">
        <v>2</v>
      </c>
      <c r="BF48">
        <v>2</v>
      </c>
      <c r="BG48">
        <v>2</v>
      </c>
      <c r="BH48">
        <v>2</v>
      </c>
      <c r="BI48">
        <v>2</v>
      </c>
      <c r="BJ48">
        <v>2</v>
      </c>
      <c r="BK48">
        <v>2</v>
      </c>
      <c r="BL48">
        <v>2</v>
      </c>
      <c r="BM48">
        <v>2</v>
      </c>
      <c r="BN48">
        <v>2</v>
      </c>
      <c r="BO48">
        <v>2</v>
      </c>
      <c r="BP48">
        <v>2</v>
      </c>
      <c r="BQ48">
        <v>2</v>
      </c>
      <c r="BR48">
        <v>2</v>
      </c>
      <c r="BS48">
        <v>2</v>
      </c>
      <c r="BT48">
        <v>2</v>
      </c>
      <c r="BU48">
        <v>2</v>
      </c>
      <c r="BV48">
        <v>2</v>
      </c>
      <c r="BW48">
        <v>2</v>
      </c>
      <c r="BX48">
        <v>2</v>
      </c>
      <c r="BY48">
        <v>2</v>
      </c>
      <c r="BZ48">
        <v>2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2</v>
      </c>
      <c r="CJ48">
        <v>2</v>
      </c>
      <c r="CK48">
        <v>2</v>
      </c>
      <c r="CL48">
        <v>2</v>
      </c>
      <c r="CM48">
        <v>2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2</v>
      </c>
      <c r="CT48">
        <v>2</v>
      </c>
      <c r="CU48">
        <v>2</v>
      </c>
      <c r="CV48">
        <v>2</v>
      </c>
      <c r="CW48">
        <v>2</v>
      </c>
      <c r="CX48">
        <v>2</v>
      </c>
      <c r="CY48">
        <v>2</v>
      </c>
      <c r="CZ48">
        <v>2</v>
      </c>
      <c r="DA48">
        <v>2</v>
      </c>
      <c r="DB48">
        <v>2</v>
      </c>
      <c r="DC48">
        <v>2</v>
      </c>
      <c r="DD48">
        <v>2</v>
      </c>
      <c r="DE48">
        <v>2</v>
      </c>
      <c r="DF48">
        <v>2</v>
      </c>
      <c r="DG48">
        <v>2</v>
      </c>
      <c r="DH48">
        <v>2</v>
      </c>
      <c r="DI48">
        <v>2</v>
      </c>
      <c r="DJ48">
        <v>2</v>
      </c>
      <c r="DK48">
        <v>2</v>
      </c>
      <c r="DL48">
        <v>2</v>
      </c>
      <c r="DM48">
        <v>2</v>
      </c>
      <c r="DN48">
        <v>2</v>
      </c>
      <c r="DO48">
        <v>2</v>
      </c>
      <c r="DP48">
        <v>2</v>
      </c>
      <c r="DQ48">
        <v>2</v>
      </c>
      <c r="DR48">
        <v>2</v>
      </c>
      <c r="DS48" s="2">
        <f t="shared" si="0"/>
        <v>2</v>
      </c>
      <c r="DT48" s="2">
        <f t="shared" si="1"/>
        <v>2</v>
      </c>
      <c r="DU48" s="2">
        <f t="shared" si="2"/>
        <v>0</v>
      </c>
      <c r="DV48" s="3">
        <f t="shared" si="3"/>
        <v>0</v>
      </c>
      <c r="DW48" s="3">
        <f t="shared" si="4"/>
        <v>1</v>
      </c>
      <c r="DX48" s="5" t="e">
        <f>VLOOKUP(A48,'продажи Вист'!A:D,4,0)</f>
        <v>#N/A</v>
      </c>
      <c r="DY48" s="6">
        <f t="shared" si="5"/>
        <v>0</v>
      </c>
      <c r="DZ48" s="6">
        <f t="shared" si="6"/>
        <v>0</v>
      </c>
      <c r="EA48" s="6">
        <f t="shared" si="7"/>
        <v>0</v>
      </c>
      <c r="EB48" s="6">
        <f t="shared" si="8"/>
        <v>0</v>
      </c>
      <c r="EC48" s="6">
        <f t="shared" si="9"/>
        <v>0</v>
      </c>
      <c r="ED48" s="6">
        <f t="shared" si="10"/>
        <v>0</v>
      </c>
      <c r="EE48" s="6">
        <f t="shared" si="11"/>
        <v>0</v>
      </c>
      <c r="EF48" s="6">
        <f t="shared" si="12"/>
        <v>0</v>
      </c>
      <c r="EG48" s="6">
        <f t="shared" si="13"/>
        <v>0</v>
      </c>
      <c r="EH48" s="6">
        <f t="shared" si="14"/>
        <v>0</v>
      </c>
      <c r="EI48" s="6">
        <f t="shared" si="15"/>
        <v>0</v>
      </c>
      <c r="EJ48" s="6">
        <f t="shared" si="16"/>
        <v>0</v>
      </c>
      <c r="EK48" s="6">
        <f t="shared" si="17"/>
        <v>0</v>
      </c>
      <c r="EL48" s="6">
        <f t="shared" si="18"/>
        <v>0</v>
      </c>
      <c r="EM48" s="6">
        <f t="shared" si="19"/>
        <v>0</v>
      </c>
      <c r="EN48" s="6">
        <f t="shared" si="20"/>
        <v>0</v>
      </c>
      <c r="EO48" s="6">
        <f t="shared" si="21"/>
        <v>0</v>
      </c>
      <c r="EP48" s="6">
        <f t="shared" si="22"/>
        <v>0</v>
      </c>
      <c r="EQ48" s="6">
        <f t="shared" si="23"/>
        <v>0</v>
      </c>
      <c r="ER48" s="6">
        <f t="shared" si="24"/>
        <v>0</v>
      </c>
      <c r="ES48" s="6">
        <f t="shared" si="25"/>
        <v>0</v>
      </c>
      <c r="ET48" s="6">
        <f t="shared" si="26"/>
        <v>0</v>
      </c>
      <c r="EU48" s="6">
        <f t="shared" si="27"/>
        <v>0</v>
      </c>
      <c r="EV48" s="6">
        <f t="shared" si="28"/>
        <v>0</v>
      </c>
      <c r="EW48" s="6">
        <f t="shared" si="29"/>
        <v>0</v>
      </c>
      <c r="EX48" s="6">
        <f t="shared" si="30"/>
        <v>0</v>
      </c>
      <c r="EY48" s="6">
        <f t="shared" si="31"/>
        <v>0</v>
      </c>
      <c r="EZ48" s="6">
        <f t="shared" si="32"/>
        <v>0</v>
      </c>
      <c r="FA48" s="6">
        <f t="shared" si="33"/>
        <v>0</v>
      </c>
      <c r="FB48" s="6">
        <f t="shared" si="34"/>
        <v>0</v>
      </c>
      <c r="FC48" s="6">
        <f t="shared" si="35"/>
        <v>0</v>
      </c>
      <c r="FD48" s="6">
        <f t="shared" si="36"/>
        <v>0</v>
      </c>
      <c r="FE48" s="6">
        <f t="shared" si="37"/>
        <v>0</v>
      </c>
      <c r="FF48" s="6">
        <f t="shared" si="38"/>
        <v>0</v>
      </c>
      <c r="FG48" s="6">
        <f t="shared" si="39"/>
        <v>0</v>
      </c>
      <c r="FH48" s="6">
        <f t="shared" si="40"/>
        <v>0</v>
      </c>
      <c r="FI48" s="6">
        <f t="shared" si="41"/>
        <v>0</v>
      </c>
      <c r="FJ48" s="6">
        <f t="shared" si="42"/>
        <v>0</v>
      </c>
      <c r="FK48" s="6">
        <f t="shared" si="43"/>
        <v>0</v>
      </c>
      <c r="FL48" s="6">
        <f t="shared" si="43"/>
        <v>0</v>
      </c>
      <c r="FM48" s="6">
        <f t="shared" si="44"/>
        <v>0</v>
      </c>
      <c r="FN48" s="6">
        <f t="shared" si="45"/>
        <v>0</v>
      </c>
      <c r="FO48" s="6">
        <f t="shared" si="46"/>
        <v>0</v>
      </c>
      <c r="FP48" s="6">
        <f t="shared" si="47"/>
        <v>0</v>
      </c>
      <c r="FQ48" s="6">
        <f t="shared" si="48"/>
        <v>0</v>
      </c>
      <c r="FR48" s="6">
        <f t="shared" si="49"/>
        <v>0</v>
      </c>
      <c r="FS48" s="6">
        <f t="shared" si="50"/>
        <v>0</v>
      </c>
      <c r="FT48" s="6">
        <f t="shared" si="51"/>
        <v>0</v>
      </c>
      <c r="FU48" s="6">
        <f t="shared" si="52"/>
        <v>0</v>
      </c>
      <c r="FV48" s="6">
        <f t="shared" si="53"/>
        <v>0</v>
      </c>
      <c r="FW48" s="6">
        <f t="shared" si="54"/>
        <v>0</v>
      </c>
      <c r="FX48" s="6">
        <f t="shared" si="55"/>
        <v>0</v>
      </c>
      <c r="FY48" s="6">
        <f t="shared" si="56"/>
        <v>0</v>
      </c>
      <c r="FZ48" s="6">
        <f t="shared" si="57"/>
        <v>0</v>
      </c>
      <c r="GA48" s="6">
        <f t="shared" si="58"/>
        <v>0</v>
      </c>
      <c r="GB48" s="6">
        <f t="shared" si="59"/>
        <v>0</v>
      </c>
      <c r="GC48" s="6">
        <f t="shared" si="60"/>
        <v>0</v>
      </c>
      <c r="GD48" s="6">
        <f t="shared" si="61"/>
        <v>0</v>
      </c>
      <c r="GE48" s="6">
        <f t="shared" si="62"/>
        <v>0</v>
      </c>
      <c r="GF48" s="6">
        <f t="shared" si="63"/>
        <v>0</v>
      </c>
      <c r="GG48" s="6">
        <f t="shared" si="64"/>
        <v>0</v>
      </c>
      <c r="GH48" s="6">
        <f t="shared" si="65"/>
        <v>0</v>
      </c>
      <c r="GI48" s="6">
        <f t="shared" si="66"/>
        <v>0</v>
      </c>
      <c r="GJ48" s="6">
        <f t="shared" si="67"/>
        <v>0</v>
      </c>
      <c r="GK48" s="6">
        <f t="shared" si="68"/>
        <v>0</v>
      </c>
      <c r="GL48" s="6">
        <f t="shared" si="69"/>
        <v>0</v>
      </c>
      <c r="GM48" s="6">
        <f t="shared" si="70"/>
        <v>0</v>
      </c>
      <c r="GN48" s="6">
        <f t="shared" si="71"/>
        <v>0</v>
      </c>
      <c r="GO48" s="6">
        <f t="shared" si="72"/>
        <v>0</v>
      </c>
      <c r="GP48" s="6">
        <f t="shared" si="73"/>
        <v>0</v>
      </c>
      <c r="GQ48" s="6">
        <f t="shared" si="74"/>
        <v>0</v>
      </c>
      <c r="GR48" s="6">
        <f t="shared" si="75"/>
        <v>0</v>
      </c>
      <c r="GS48" s="6">
        <f t="shared" si="76"/>
        <v>0</v>
      </c>
      <c r="GT48" s="6">
        <f t="shared" si="122"/>
        <v>0</v>
      </c>
      <c r="GU48" s="6">
        <f t="shared" si="77"/>
        <v>0</v>
      </c>
      <c r="GV48" s="6">
        <f t="shared" si="78"/>
        <v>0</v>
      </c>
      <c r="GW48" s="6">
        <f t="shared" si="79"/>
        <v>0</v>
      </c>
      <c r="GX48" s="6">
        <f t="shared" si="80"/>
        <v>0</v>
      </c>
      <c r="GY48" s="6">
        <f t="shared" si="81"/>
        <v>0</v>
      </c>
      <c r="GZ48" s="6">
        <f t="shared" si="82"/>
        <v>0</v>
      </c>
      <c r="HA48" s="6">
        <f t="shared" si="83"/>
        <v>0</v>
      </c>
      <c r="HB48" s="6">
        <f t="shared" si="84"/>
        <v>0</v>
      </c>
      <c r="HC48" s="6">
        <f t="shared" si="85"/>
        <v>0</v>
      </c>
      <c r="HD48" s="6">
        <f t="shared" si="86"/>
        <v>0</v>
      </c>
      <c r="HE48" s="6">
        <f t="shared" si="87"/>
        <v>0</v>
      </c>
      <c r="HF48" s="6">
        <f t="shared" si="88"/>
        <v>0</v>
      </c>
      <c r="HG48" s="6">
        <f t="shared" si="89"/>
        <v>0</v>
      </c>
      <c r="HH48" s="6">
        <f t="shared" si="90"/>
        <v>0</v>
      </c>
      <c r="HI48" s="6">
        <f t="shared" si="91"/>
        <v>0</v>
      </c>
      <c r="HJ48" s="6">
        <f t="shared" si="92"/>
        <v>0</v>
      </c>
      <c r="HK48" s="6">
        <f t="shared" si="93"/>
        <v>0</v>
      </c>
      <c r="HL48" s="6">
        <f t="shared" si="94"/>
        <v>0</v>
      </c>
      <c r="HM48" s="6">
        <f t="shared" si="95"/>
        <v>0</v>
      </c>
      <c r="HN48" s="6">
        <f t="shared" si="96"/>
        <v>0</v>
      </c>
      <c r="HO48" s="6">
        <f t="shared" si="97"/>
        <v>0</v>
      </c>
      <c r="HP48" s="6">
        <f t="shared" si="98"/>
        <v>0</v>
      </c>
      <c r="HQ48" s="6">
        <f t="shared" si="99"/>
        <v>0</v>
      </c>
      <c r="HR48" s="6">
        <f t="shared" si="100"/>
        <v>0</v>
      </c>
      <c r="HS48" s="6">
        <f t="shared" si="101"/>
        <v>0</v>
      </c>
      <c r="HT48" s="6">
        <f t="shared" si="102"/>
        <v>0</v>
      </c>
      <c r="HU48" s="6">
        <f t="shared" si="103"/>
        <v>0</v>
      </c>
      <c r="HV48" s="6">
        <f t="shared" si="123"/>
        <v>0</v>
      </c>
      <c r="HW48" s="6">
        <f t="shared" si="104"/>
        <v>0</v>
      </c>
      <c r="HX48" s="6">
        <f t="shared" si="105"/>
        <v>0</v>
      </c>
      <c r="HY48" s="6">
        <f t="shared" si="106"/>
        <v>0</v>
      </c>
      <c r="HZ48" s="6">
        <f t="shared" si="107"/>
        <v>0</v>
      </c>
      <c r="IA48" s="6">
        <f t="shared" si="108"/>
        <v>0</v>
      </c>
      <c r="IB48" s="6">
        <f t="shared" si="109"/>
        <v>0</v>
      </c>
      <c r="IC48" s="6">
        <f t="shared" si="110"/>
        <v>0</v>
      </c>
      <c r="ID48" s="6">
        <f t="shared" si="111"/>
        <v>0</v>
      </c>
      <c r="IE48" s="6">
        <f t="shared" si="112"/>
        <v>0</v>
      </c>
      <c r="IF48" s="6">
        <f t="shared" si="113"/>
        <v>0</v>
      </c>
      <c r="IG48" s="6">
        <f t="shared" si="114"/>
        <v>0</v>
      </c>
      <c r="IH48" s="6">
        <f t="shared" si="115"/>
        <v>0</v>
      </c>
      <c r="II48" s="6">
        <f t="shared" si="116"/>
        <v>0</v>
      </c>
      <c r="IJ48" s="6">
        <f t="shared" si="117"/>
        <v>0</v>
      </c>
      <c r="IK48" s="6">
        <f t="shared" si="118"/>
        <v>0</v>
      </c>
      <c r="IL48" s="6">
        <f t="shared" si="119"/>
        <v>0</v>
      </c>
      <c r="IM48" s="6">
        <f t="shared" si="120"/>
        <v>0</v>
      </c>
      <c r="IN48" s="6">
        <f t="shared" si="121"/>
        <v>0</v>
      </c>
    </row>
    <row r="49" spans="1:248" x14ac:dyDescent="0.3">
      <c r="A49" t="s">
        <v>52</v>
      </c>
      <c r="B49">
        <v>5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5</v>
      </c>
      <c r="L49">
        <v>5</v>
      </c>
      <c r="M49">
        <v>5</v>
      </c>
      <c r="N49">
        <v>5</v>
      </c>
      <c r="O49">
        <v>5</v>
      </c>
      <c r="P49">
        <v>5</v>
      </c>
      <c r="Q49">
        <v>5</v>
      </c>
      <c r="R49">
        <v>5</v>
      </c>
      <c r="S49">
        <v>5</v>
      </c>
      <c r="T49">
        <v>5</v>
      </c>
      <c r="U49">
        <v>5</v>
      </c>
      <c r="V49">
        <v>5</v>
      </c>
      <c r="W49">
        <v>5</v>
      </c>
      <c r="X49">
        <v>5</v>
      </c>
      <c r="Y49">
        <v>5</v>
      </c>
      <c r="Z49">
        <v>5</v>
      </c>
      <c r="AA49">
        <v>5</v>
      </c>
      <c r="AB49">
        <v>5</v>
      </c>
      <c r="AC49">
        <v>5</v>
      </c>
      <c r="AD49">
        <v>5</v>
      </c>
      <c r="AE49">
        <v>5</v>
      </c>
      <c r="AF49">
        <v>5</v>
      </c>
      <c r="AG49">
        <v>5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  <c r="AN49">
        <v>5</v>
      </c>
      <c r="AO49">
        <v>5</v>
      </c>
      <c r="AP49">
        <v>5</v>
      </c>
      <c r="AQ49">
        <v>5</v>
      </c>
      <c r="AR49">
        <v>5</v>
      </c>
      <c r="AS49">
        <v>5</v>
      </c>
      <c r="AT49">
        <v>5</v>
      </c>
      <c r="AU49">
        <v>5</v>
      </c>
      <c r="AV49">
        <v>5</v>
      </c>
      <c r="AW49">
        <v>5</v>
      </c>
      <c r="AX49">
        <v>5</v>
      </c>
      <c r="AY49">
        <v>5</v>
      </c>
      <c r="AZ49">
        <v>5</v>
      </c>
      <c r="BA49">
        <v>5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 s="2">
        <f t="shared" si="0"/>
        <v>5</v>
      </c>
      <c r="DT49" s="2">
        <f t="shared" si="1"/>
        <v>5</v>
      </c>
      <c r="DU49" s="2">
        <f t="shared" si="2"/>
        <v>0</v>
      </c>
      <c r="DV49" s="3">
        <f t="shared" si="3"/>
        <v>0</v>
      </c>
      <c r="DW49" s="3">
        <f t="shared" si="4"/>
        <v>1</v>
      </c>
      <c r="DX49" s="5" t="e">
        <f>VLOOKUP(A49,'продажи Вист'!A:D,4,0)</f>
        <v>#N/A</v>
      </c>
      <c r="DY49" s="6">
        <f t="shared" si="5"/>
        <v>0</v>
      </c>
      <c r="DZ49" s="6">
        <f t="shared" si="6"/>
        <v>0</v>
      </c>
      <c r="EA49" s="6">
        <f t="shared" si="7"/>
        <v>0</v>
      </c>
      <c r="EB49" s="6">
        <f t="shared" si="8"/>
        <v>0</v>
      </c>
      <c r="EC49" s="6">
        <f t="shared" si="9"/>
        <v>0</v>
      </c>
      <c r="ED49" s="6">
        <f t="shared" si="10"/>
        <v>0</v>
      </c>
      <c r="EE49" s="6">
        <f t="shared" si="11"/>
        <v>0</v>
      </c>
      <c r="EF49" s="6">
        <f t="shared" si="12"/>
        <v>0</v>
      </c>
      <c r="EG49" s="6">
        <f t="shared" si="13"/>
        <v>0</v>
      </c>
      <c r="EH49" s="6">
        <f t="shared" si="14"/>
        <v>0</v>
      </c>
      <c r="EI49" s="6">
        <f t="shared" si="15"/>
        <v>0</v>
      </c>
      <c r="EJ49" s="6">
        <f t="shared" si="16"/>
        <v>0</v>
      </c>
      <c r="EK49" s="6">
        <f t="shared" si="17"/>
        <v>0</v>
      </c>
      <c r="EL49" s="6">
        <f t="shared" si="18"/>
        <v>0</v>
      </c>
      <c r="EM49" s="6">
        <f t="shared" si="19"/>
        <v>0</v>
      </c>
      <c r="EN49" s="6">
        <f t="shared" si="20"/>
        <v>0</v>
      </c>
      <c r="EO49" s="6">
        <f t="shared" si="21"/>
        <v>0</v>
      </c>
      <c r="EP49" s="6">
        <f t="shared" si="22"/>
        <v>0</v>
      </c>
      <c r="EQ49" s="6">
        <f t="shared" si="23"/>
        <v>0</v>
      </c>
      <c r="ER49" s="6">
        <f t="shared" si="24"/>
        <v>0</v>
      </c>
      <c r="ES49" s="6">
        <f t="shared" si="25"/>
        <v>0</v>
      </c>
      <c r="ET49" s="6">
        <f t="shared" si="26"/>
        <v>0</v>
      </c>
      <c r="EU49" s="6">
        <f t="shared" si="27"/>
        <v>0</v>
      </c>
      <c r="EV49" s="6">
        <f t="shared" si="28"/>
        <v>0</v>
      </c>
      <c r="EW49" s="6">
        <f t="shared" si="29"/>
        <v>0</v>
      </c>
      <c r="EX49" s="6">
        <f t="shared" si="30"/>
        <v>0</v>
      </c>
      <c r="EY49" s="6">
        <f t="shared" si="31"/>
        <v>0</v>
      </c>
      <c r="EZ49" s="6">
        <f t="shared" si="32"/>
        <v>0</v>
      </c>
      <c r="FA49" s="6">
        <f t="shared" si="33"/>
        <v>0</v>
      </c>
      <c r="FB49" s="6">
        <f t="shared" si="34"/>
        <v>0</v>
      </c>
      <c r="FC49" s="6">
        <f t="shared" si="35"/>
        <v>0</v>
      </c>
      <c r="FD49" s="6">
        <f t="shared" si="36"/>
        <v>0</v>
      </c>
      <c r="FE49" s="6">
        <f t="shared" si="37"/>
        <v>0</v>
      </c>
      <c r="FF49" s="6">
        <f t="shared" si="38"/>
        <v>0</v>
      </c>
      <c r="FG49" s="6">
        <f t="shared" si="39"/>
        <v>0</v>
      </c>
      <c r="FH49" s="6">
        <f t="shared" si="40"/>
        <v>0</v>
      </c>
      <c r="FI49" s="6">
        <f t="shared" si="41"/>
        <v>0</v>
      </c>
      <c r="FJ49" s="6">
        <f t="shared" si="42"/>
        <v>0</v>
      </c>
      <c r="FK49" s="6">
        <f t="shared" si="43"/>
        <v>0</v>
      </c>
      <c r="FL49" s="6">
        <f t="shared" si="43"/>
        <v>0</v>
      </c>
      <c r="FM49" s="6">
        <f t="shared" si="44"/>
        <v>0</v>
      </c>
      <c r="FN49" s="6">
        <f t="shared" si="45"/>
        <v>0</v>
      </c>
      <c r="FO49" s="6">
        <f t="shared" si="46"/>
        <v>0</v>
      </c>
      <c r="FP49" s="6">
        <f t="shared" si="47"/>
        <v>0</v>
      </c>
      <c r="FQ49" s="6">
        <f t="shared" si="48"/>
        <v>0</v>
      </c>
      <c r="FR49" s="6">
        <f t="shared" si="49"/>
        <v>0</v>
      </c>
      <c r="FS49" s="6">
        <f t="shared" si="50"/>
        <v>0</v>
      </c>
      <c r="FT49" s="6">
        <f t="shared" si="51"/>
        <v>0</v>
      </c>
      <c r="FU49" s="6">
        <f t="shared" si="52"/>
        <v>0</v>
      </c>
      <c r="FV49" s="6">
        <f t="shared" si="53"/>
        <v>0</v>
      </c>
      <c r="FW49" s="6">
        <f t="shared" si="54"/>
        <v>0</v>
      </c>
      <c r="FX49" s="6">
        <f t="shared" si="55"/>
        <v>0</v>
      </c>
      <c r="FY49" s="6">
        <f t="shared" si="56"/>
        <v>0</v>
      </c>
      <c r="FZ49" s="6">
        <f t="shared" si="57"/>
        <v>0</v>
      </c>
      <c r="GA49" s="6">
        <f t="shared" si="58"/>
        <v>0</v>
      </c>
      <c r="GB49" s="6">
        <f t="shared" si="59"/>
        <v>0</v>
      </c>
      <c r="GC49" s="6">
        <f t="shared" si="60"/>
        <v>0</v>
      </c>
      <c r="GD49" s="6">
        <f t="shared" si="61"/>
        <v>0</v>
      </c>
      <c r="GE49" s="6">
        <f t="shared" si="62"/>
        <v>0</v>
      </c>
      <c r="GF49" s="6">
        <f t="shared" si="63"/>
        <v>0</v>
      </c>
      <c r="GG49" s="6">
        <f t="shared" si="64"/>
        <v>0</v>
      </c>
      <c r="GH49" s="6">
        <f t="shared" si="65"/>
        <v>0</v>
      </c>
      <c r="GI49" s="6">
        <f t="shared" si="66"/>
        <v>0</v>
      </c>
      <c r="GJ49" s="6">
        <f t="shared" si="67"/>
        <v>0</v>
      </c>
      <c r="GK49" s="6">
        <f t="shared" si="68"/>
        <v>0</v>
      </c>
      <c r="GL49" s="6">
        <f t="shared" si="69"/>
        <v>0</v>
      </c>
      <c r="GM49" s="6">
        <f t="shared" si="70"/>
        <v>0</v>
      </c>
      <c r="GN49" s="6">
        <f t="shared" si="71"/>
        <v>0</v>
      </c>
      <c r="GO49" s="6">
        <f t="shared" si="72"/>
        <v>0</v>
      </c>
      <c r="GP49" s="6">
        <f t="shared" si="73"/>
        <v>0</v>
      </c>
      <c r="GQ49" s="6">
        <f t="shared" si="74"/>
        <v>0</v>
      </c>
      <c r="GR49" s="6">
        <f t="shared" si="75"/>
        <v>0</v>
      </c>
      <c r="GS49" s="6">
        <f t="shared" si="76"/>
        <v>0</v>
      </c>
      <c r="GT49" s="6">
        <f t="shared" si="122"/>
        <v>0</v>
      </c>
      <c r="GU49" s="6">
        <f t="shared" si="77"/>
        <v>0</v>
      </c>
      <c r="GV49" s="6">
        <f t="shared" si="78"/>
        <v>0</v>
      </c>
      <c r="GW49" s="6">
        <f t="shared" si="79"/>
        <v>0</v>
      </c>
      <c r="GX49" s="6">
        <f t="shared" si="80"/>
        <v>0</v>
      </c>
      <c r="GY49" s="6">
        <f t="shared" si="81"/>
        <v>0</v>
      </c>
      <c r="GZ49" s="6">
        <f t="shared" si="82"/>
        <v>0</v>
      </c>
      <c r="HA49" s="6">
        <f t="shared" si="83"/>
        <v>0</v>
      </c>
      <c r="HB49" s="6">
        <f t="shared" si="84"/>
        <v>0</v>
      </c>
      <c r="HC49" s="6">
        <f t="shared" si="85"/>
        <v>0</v>
      </c>
      <c r="HD49" s="6">
        <f t="shared" si="86"/>
        <v>0</v>
      </c>
      <c r="HE49" s="6">
        <f t="shared" si="87"/>
        <v>0</v>
      </c>
      <c r="HF49" s="6">
        <f t="shared" si="88"/>
        <v>0</v>
      </c>
      <c r="HG49" s="6">
        <f t="shared" si="89"/>
        <v>0</v>
      </c>
      <c r="HH49" s="6">
        <f t="shared" si="90"/>
        <v>0</v>
      </c>
      <c r="HI49" s="6">
        <f t="shared" si="91"/>
        <v>0</v>
      </c>
      <c r="HJ49" s="6">
        <f t="shared" si="92"/>
        <v>0</v>
      </c>
      <c r="HK49" s="6">
        <f t="shared" si="93"/>
        <v>0</v>
      </c>
      <c r="HL49" s="6">
        <f t="shared" si="94"/>
        <v>0</v>
      </c>
      <c r="HM49" s="6">
        <f t="shared" si="95"/>
        <v>0</v>
      </c>
      <c r="HN49" s="6">
        <f t="shared" si="96"/>
        <v>0</v>
      </c>
      <c r="HO49" s="6">
        <f t="shared" si="97"/>
        <v>0</v>
      </c>
      <c r="HP49" s="6">
        <f t="shared" si="98"/>
        <v>0</v>
      </c>
      <c r="HQ49" s="6">
        <f t="shared" si="99"/>
        <v>0</v>
      </c>
      <c r="HR49" s="6">
        <f t="shared" si="100"/>
        <v>0</v>
      </c>
      <c r="HS49" s="6">
        <f t="shared" si="101"/>
        <v>0</v>
      </c>
      <c r="HT49" s="6">
        <f t="shared" si="102"/>
        <v>0</v>
      </c>
      <c r="HU49" s="6">
        <f t="shared" si="103"/>
        <v>0</v>
      </c>
      <c r="HV49" s="6">
        <f t="shared" si="123"/>
        <v>0</v>
      </c>
      <c r="HW49" s="6">
        <f t="shared" si="104"/>
        <v>0</v>
      </c>
      <c r="HX49" s="6">
        <f t="shared" si="105"/>
        <v>0</v>
      </c>
      <c r="HY49" s="6">
        <f t="shared" si="106"/>
        <v>0</v>
      </c>
      <c r="HZ49" s="6">
        <f t="shared" si="107"/>
        <v>0</v>
      </c>
      <c r="IA49" s="6">
        <f t="shared" si="108"/>
        <v>0</v>
      </c>
      <c r="IB49" s="6">
        <f t="shared" si="109"/>
        <v>0</v>
      </c>
      <c r="IC49" s="6">
        <f t="shared" si="110"/>
        <v>0</v>
      </c>
      <c r="ID49" s="6">
        <f t="shared" si="111"/>
        <v>0</v>
      </c>
      <c r="IE49" s="6">
        <f t="shared" si="112"/>
        <v>0</v>
      </c>
      <c r="IF49" s="6">
        <f t="shared" si="113"/>
        <v>0</v>
      </c>
      <c r="IG49" s="6">
        <f t="shared" si="114"/>
        <v>0</v>
      </c>
      <c r="IH49" s="6">
        <f t="shared" si="115"/>
        <v>0</v>
      </c>
      <c r="II49" s="6">
        <f t="shared" si="116"/>
        <v>0</v>
      </c>
      <c r="IJ49" s="6">
        <f t="shared" si="117"/>
        <v>0</v>
      </c>
      <c r="IK49" s="6">
        <f t="shared" si="118"/>
        <v>0</v>
      </c>
      <c r="IL49" s="6">
        <f t="shared" si="119"/>
        <v>0</v>
      </c>
      <c r="IM49" s="6">
        <f t="shared" si="120"/>
        <v>0</v>
      </c>
      <c r="IN49" s="6">
        <f t="shared" si="121"/>
        <v>0</v>
      </c>
    </row>
    <row r="50" spans="1:248" x14ac:dyDescent="0.3">
      <c r="A50" s="36" t="s">
        <v>53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 s="2">
        <f t="shared" si="0"/>
        <v>1</v>
      </c>
      <c r="DT50" s="2">
        <f t="shared" si="1"/>
        <v>1</v>
      </c>
      <c r="DU50" s="2">
        <f t="shared" si="2"/>
        <v>0</v>
      </c>
      <c r="DV50" s="3">
        <f t="shared" si="3"/>
        <v>0</v>
      </c>
      <c r="DW50" s="3">
        <f t="shared" si="4"/>
        <v>1</v>
      </c>
      <c r="DX50" s="5">
        <f>VLOOKUP(A50,'продажи Вист'!A:D,4,0)</f>
        <v>1</v>
      </c>
      <c r="DY50" s="6">
        <f t="shared" si="5"/>
        <v>0</v>
      </c>
      <c r="DZ50" s="6">
        <f t="shared" si="6"/>
        <v>0</v>
      </c>
      <c r="EA50" s="6">
        <f t="shared" si="7"/>
        <v>0</v>
      </c>
      <c r="EB50" s="6">
        <f t="shared" si="8"/>
        <v>0</v>
      </c>
      <c r="EC50" s="6">
        <f t="shared" si="9"/>
        <v>0</v>
      </c>
      <c r="ED50" s="6">
        <f t="shared" si="10"/>
        <v>0</v>
      </c>
      <c r="EE50" s="6">
        <f t="shared" si="11"/>
        <v>0</v>
      </c>
      <c r="EF50" s="6">
        <f t="shared" si="12"/>
        <v>0</v>
      </c>
      <c r="EG50" s="6">
        <f t="shared" si="13"/>
        <v>0</v>
      </c>
      <c r="EH50" s="6">
        <f t="shared" si="14"/>
        <v>0</v>
      </c>
      <c r="EI50" s="6">
        <f t="shared" si="15"/>
        <v>0</v>
      </c>
      <c r="EJ50" s="6">
        <f t="shared" si="16"/>
        <v>0</v>
      </c>
      <c r="EK50" s="6">
        <f t="shared" si="17"/>
        <v>0</v>
      </c>
      <c r="EL50" s="6">
        <f t="shared" si="18"/>
        <v>0</v>
      </c>
      <c r="EM50" s="6">
        <f t="shared" si="19"/>
        <v>0</v>
      </c>
      <c r="EN50" s="6">
        <f t="shared" si="20"/>
        <v>0</v>
      </c>
      <c r="EO50" s="6">
        <f t="shared" si="21"/>
        <v>0</v>
      </c>
      <c r="EP50" s="6">
        <f t="shared" si="22"/>
        <v>0</v>
      </c>
      <c r="EQ50" s="6">
        <f t="shared" si="23"/>
        <v>0</v>
      </c>
      <c r="ER50" s="6">
        <f t="shared" si="24"/>
        <v>0</v>
      </c>
      <c r="ES50" s="6">
        <f t="shared" si="25"/>
        <v>0</v>
      </c>
      <c r="ET50" s="6">
        <f t="shared" si="26"/>
        <v>0</v>
      </c>
      <c r="EU50" s="6">
        <f t="shared" si="27"/>
        <v>0</v>
      </c>
      <c r="EV50" s="6">
        <f t="shared" si="28"/>
        <v>0</v>
      </c>
      <c r="EW50" s="6">
        <f t="shared" si="29"/>
        <v>0</v>
      </c>
      <c r="EX50" s="6">
        <f t="shared" si="30"/>
        <v>0</v>
      </c>
      <c r="EY50" s="6">
        <f t="shared" si="31"/>
        <v>0</v>
      </c>
      <c r="EZ50" s="6">
        <f t="shared" si="32"/>
        <v>0</v>
      </c>
      <c r="FA50" s="6">
        <f t="shared" si="33"/>
        <v>0</v>
      </c>
      <c r="FB50" s="6">
        <f t="shared" si="34"/>
        <v>0</v>
      </c>
      <c r="FC50" s="6">
        <f t="shared" si="35"/>
        <v>0</v>
      </c>
      <c r="FD50" s="6">
        <f t="shared" si="36"/>
        <v>0</v>
      </c>
      <c r="FE50" s="6">
        <f t="shared" si="37"/>
        <v>0</v>
      </c>
      <c r="FF50" s="6">
        <f t="shared" si="38"/>
        <v>0</v>
      </c>
      <c r="FG50" s="6">
        <f t="shared" si="39"/>
        <v>0</v>
      </c>
      <c r="FH50" s="6">
        <f t="shared" si="40"/>
        <v>0</v>
      </c>
      <c r="FI50" s="6">
        <f t="shared" si="41"/>
        <v>0</v>
      </c>
      <c r="FJ50" s="6">
        <f t="shared" si="42"/>
        <v>0</v>
      </c>
      <c r="FK50" s="6">
        <f t="shared" si="43"/>
        <v>0</v>
      </c>
      <c r="FL50" s="6">
        <f t="shared" si="43"/>
        <v>0</v>
      </c>
      <c r="FM50" s="6">
        <f t="shared" si="44"/>
        <v>0</v>
      </c>
      <c r="FN50" s="6">
        <f t="shared" si="45"/>
        <v>0</v>
      </c>
      <c r="FO50" s="6">
        <f t="shared" si="46"/>
        <v>0</v>
      </c>
      <c r="FP50" s="6">
        <f t="shared" si="47"/>
        <v>0</v>
      </c>
      <c r="FQ50" s="6">
        <f t="shared" si="48"/>
        <v>0</v>
      </c>
      <c r="FR50" s="6">
        <f t="shared" si="49"/>
        <v>0</v>
      </c>
      <c r="FS50" s="6">
        <f t="shared" si="50"/>
        <v>0</v>
      </c>
      <c r="FT50" s="6">
        <f t="shared" si="51"/>
        <v>0</v>
      </c>
      <c r="FU50" s="6">
        <f t="shared" si="52"/>
        <v>0</v>
      </c>
      <c r="FV50" s="6">
        <f t="shared" si="53"/>
        <v>0</v>
      </c>
      <c r="FW50" s="6">
        <f t="shared" si="54"/>
        <v>0</v>
      </c>
      <c r="FX50" s="6">
        <f t="shared" si="55"/>
        <v>0</v>
      </c>
      <c r="FY50" s="6">
        <f t="shared" si="56"/>
        <v>0</v>
      </c>
      <c r="FZ50" s="6">
        <f t="shared" si="57"/>
        <v>0</v>
      </c>
      <c r="GA50" s="6">
        <f t="shared" si="58"/>
        <v>0</v>
      </c>
      <c r="GB50" s="6">
        <f t="shared" si="59"/>
        <v>0</v>
      </c>
      <c r="GC50" s="6">
        <f t="shared" si="60"/>
        <v>0</v>
      </c>
      <c r="GD50" s="6">
        <f t="shared" si="61"/>
        <v>0</v>
      </c>
      <c r="GE50" s="6">
        <f t="shared" si="62"/>
        <v>0</v>
      </c>
      <c r="GF50" s="6">
        <f t="shared" si="63"/>
        <v>0</v>
      </c>
      <c r="GG50" s="6">
        <f t="shared" si="64"/>
        <v>0</v>
      </c>
      <c r="GH50" s="6">
        <f t="shared" si="65"/>
        <v>0</v>
      </c>
      <c r="GI50" s="6">
        <f t="shared" si="66"/>
        <v>0</v>
      </c>
      <c r="GJ50" s="6">
        <f t="shared" si="67"/>
        <v>0</v>
      </c>
      <c r="GK50" s="6">
        <f t="shared" si="68"/>
        <v>0</v>
      </c>
      <c r="GL50" s="6">
        <f t="shared" si="69"/>
        <v>0</v>
      </c>
      <c r="GM50" s="6">
        <f t="shared" si="70"/>
        <v>0</v>
      </c>
      <c r="GN50" s="6">
        <f t="shared" si="71"/>
        <v>0</v>
      </c>
      <c r="GO50" s="6">
        <f t="shared" si="72"/>
        <v>0</v>
      </c>
      <c r="GP50" s="6">
        <f t="shared" si="73"/>
        <v>0</v>
      </c>
      <c r="GQ50" s="6">
        <f t="shared" si="74"/>
        <v>0</v>
      </c>
      <c r="GR50" s="6">
        <f t="shared" si="75"/>
        <v>0</v>
      </c>
      <c r="GS50" s="6">
        <f t="shared" si="76"/>
        <v>0</v>
      </c>
      <c r="GT50" s="6">
        <f t="shared" si="122"/>
        <v>0</v>
      </c>
      <c r="GU50" s="6">
        <f t="shared" si="77"/>
        <v>0</v>
      </c>
      <c r="GV50" s="6">
        <f t="shared" si="78"/>
        <v>0</v>
      </c>
      <c r="GW50" s="6">
        <f t="shared" si="79"/>
        <v>0</v>
      </c>
      <c r="GX50" s="6">
        <f t="shared" si="80"/>
        <v>0</v>
      </c>
      <c r="GY50" s="6">
        <f t="shared" si="81"/>
        <v>0</v>
      </c>
      <c r="GZ50" s="6">
        <f t="shared" si="82"/>
        <v>0</v>
      </c>
      <c r="HA50" s="6">
        <f t="shared" si="83"/>
        <v>0</v>
      </c>
      <c r="HB50" s="6">
        <f t="shared" si="84"/>
        <v>0</v>
      </c>
      <c r="HC50" s="6">
        <f t="shared" si="85"/>
        <v>0</v>
      </c>
      <c r="HD50" s="6">
        <f t="shared" si="86"/>
        <v>0</v>
      </c>
      <c r="HE50" s="6">
        <f t="shared" si="87"/>
        <v>0</v>
      </c>
      <c r="HF50" s="6">
        <f t="shared" si="88"/>
        <v>0</v>
      </c>
      <c r="HG50" s="6">
        <f t="shared" si="89"/>
        <v>0</v>
      </c>
      <c r="HH50" s="6">
        <f t="shared" si="90"/>
        <v>0</v>
      </c>
      <c r="HI50" s="6">
        <f t="shared" si="91"/>
        <v>0</v>
      </c>
      <c r="HJ50" s="6">
        <f t="shared" si="92"/>
        <v>0</v>
      </c>
      <c r="HK50" s="6">
        <f t="shared" si="93"/>
        <v>0</v>
      </c>
      <c r="HL50" s="6">
        <f t="shared" si="94"/>
        <v>0</v>
      </c>
      <c r="HM50" s="6">
        <f t="shared" si="95"/>
        <v>0</v>
      </c>
      <c r="HN50" s="6">
        <f t="shared" si="96"/>
        <v>0</v>
      </c>
      <c r="HO50" s="6">
        <f t="shared" si="97"/>
        <v>0</v>
      </c>
      <c r="HP50" s="6">
        <f t="shared" si="98"/>
        <v>0</v>
      </c>
      <c r="HQ50" s="6">
        <f t="shared" si="99"/>
        <v>0</v>
      </c>
      <c r="HR50" s="6">
        <f t="shared" si="100"/>
        <v>0</v>
      </c>
      <c r="HS50" s="6">
        <f t="shared" si="101"/>
        <v>0</v>
      </c>
      <c r="HT50" s="6">
        <f t="shared" si="102"/>
        <v>0</v>
      </c>
      <c r="HU50" s="6">
        <f t="shared" si="103"/>
        <v>0</v>
      </c>
      <c r="HV50" s="6">
        <f t="shared" si="123"/>
        <v>0</v>
      </c>
      <c r="HW50" s="6">
        <f t="shared" si="104"/>
        <v>0</v>
      </c>
      <c r="HX50" s="6">
        <f t="shared" si="105"/>
        <v>0</v>
      </c>
      <c r="HY50" s="6">
        <f t="shared" si="106"/>
        <v>0</v>
      </c>
      <c r="HZ50" s="6">
        <f t="shared" si="107"/>
        <v>0</v>
      </c>
      <c r="IA50" s="6">
        <f t="shared" si="108"/>
        <v>0</v>
      </c>
      <c r="IB50" s="6">
        <f t="shared" si="109"/>
        <v>0</v>
      </c>
      <c r="IC50" s="6">
        <f t="shared" si="110"/>
        <v>0</v>
      </c>
      <c r="ID50" s="6">
        <f t="shared" si="111"/>
        <v>0</v>
      </c>
      <c r="IE50" s="6">
        <f t="shared" si="112"/>
        <v>0</v>
      </c>
      <c r="IF50" s="6">
        <f t="shared" si="113"/>
        <v>0</v>
      </c>
      <c r="IG50" s="6">
        <f t="shared" si="114"/>
        <v>0</v>
      </c>
      <c r="IH50" s="6">
        <f t="shared" si="115"/>
        <v>0</v>
      </c>
      <c r="II50" s="6">
        <f t="shared" si="116"/>
        <v>0</v>
      </c>
      <c r="IJ50" s="6">
        <f t="shared" si="117"/>
        <v>0</v>
      </c>
      <c r="IK50" s="6">
        <f t="shared" si="118"/>
        <v>0</v>
      </c>
      <c r="IL50" s="6">
        <f t="shared" si="119"/>
        <v>0</v>
      </c>
      <c r="IM50" s="6">
        <f t="shared" si="120"/>
        <v>0</v>
      </c>
      <c r="IN50" s="6">
        <f t="shared" si="121"/>
        <v>0</v>
      </c>
    </row>
    <row r="51" spans="1:248" x14ac:dyDescent="0.3">
      <c r="A51" t="s">
        <v>55</v>
      </c>
      <c r="B51">
        <v>3</v>
      </c>
      <c r="C51">
        <v>3</v>
      </c>
      <c r="D51">
        <v>3</v>
      </c>
      <c r="E51">
        <v>3</v>
      </c>
      <c r="F51">
        <v>3</v>
      </c>
      <c r="G51">
        <v>3</v>
      </c>
      <c r="H51">
        <v>3</v>
      </c>
      <c r="I51">
        <v>3</v>
      </c>
      <c r="J51">
        <v>3</v>
      </c>
      <c r="K51">
        <v>3</v>
      </c>
      <c r="L51">
        <v>3</v>
      </c>
      <c r="M51">
        <v>3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3</v>
      </c>
      <c r="CJ51">
        <v>3</v>
      </c>
      <c r="CK51">
        <v>3</v>
      </c>
      <c r="CL51">
        <v>3</v>
      </c>
      <c r="CM51">
        <v>3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3</v>
      </c>
      <c r="CT51">
        <v>3</v>
      </c>
      <c r="CU51">
        <v>3</v>
      </c>
      <c r="CV51">
        <v>3</v>
      </c>
      <c r="CW51">
        <v>3</v>
      </c>
      <c r="CX51">
        <v>3</v>
      </c>
      <c r="CY51">
        <v>3</v>
      </c>
      <c r="CZ51">
        <v>3</v>
      </c>
      <c r="DA51">
        <v>3</v>
      </c>
      <c r="DB51">
        <v>3</v>
      </c>
      <c r="DC51">
        <v>3</v>
      </c>
      <c r="DD51">
        <v>3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3</v>
      </c>
      <c r="DK51">
        <v>3</v>
      </c>
      <c r="DL51">
        <v>3</v>
      </c>
      <c r="DM51">
        <v>3</v>
      </c>
      <c r="DN51">
        <v>3</v>
      </c>
      <c r="DO51">
        <v>3</v>
      </c>
      <c r="DP51">
        <v>3</v>
      </c>
      <c r="DQ51">
        <v>3</v>
      </c>
      <c r="DR51">
        <v>3</v>
      </c>
      <c r="DS51" s="2">
        <f t="shared" si="0"/>
        <v>3</v>
      </c>
      <c r="DT51" s="2">
        <f t="shared" si="1"/>
        <v>3</v>
      </c>
      <c r="DU51" s="2">
        <f t="shared" si="2"/>
        <v>0</v>
      </c>
      <c r="DV51" s="3">
        <f t="shared" si="3"/>
        <v>0</v>
      </c>
      <c r="DW51" s="3">
        <f t="shared" si="4"/>
        <v>1</v>
      </c>
      <c r="DX51" s="5" t="e">
        <f>VLOOKUP(A51,'продажи Вист'!A:D,4,0)</f>
        <v>#N/A</v>
      </c>
      <c r="DY51" s="6">
        <f t="shared" si="5"/>
        <v>0</v>
      </c>
      <c r="DZ51" s="6">
        <f t="shared" si="6"/>
        <v>0</v>
      </c>
      <c r="EA51" s="6">
        <f t="shared" si="7"/>
        <v>0</v>
      </c>
      <c r="EB51" s="6">
        <f t="shared" si="8"/>
        <v>0</v>
      </c>
      <c r="EC51" s="6">
        <f t="shared" si="9"/>
        <v>0</v>
      </c>
      <c r="ED51" s="6">
        <f t="shared" si="10"/>
        <v>0</v>
      </c>
      <c r="EE51" s="6">
        <f t="shared" si="11"/>
        <v>0</v>
      </c>
      <c r="EF51" s="6">
        <f t="shared" si="12"/>
        <v>0</v>
      </c>
      <c r="EG51" s="6">
        <f t="shared" si="13"/>
        <v>0</v>
      </c>
      <c r="EH51" s="6">
        <f t="shared" si="14"/>
        <v>0</v>
      </c>
      <c r="EI51" s="6">
        <f t="shared" si="15"/>
        <v>0</v>
      </c>
      <c r="EJ51" s="6">
        <f t="shared" si="16"/>
        <v>0</v>
      </c>
      <c r="EK51" s="6">
        <f t="shared" si="17"/>
        <v>0</v>
      </c>
      <c r="EL51" s="6">
        <f t="shared" si="18"/>
        <v>0</v>
      </c>
      <c r="EM51" s="6">
        <f t="shared" si="19"/>
        <v>0</v>
      </c>
      <c r="EN51" s="6">
        <f t="shared" si="20"/>
        <v>0</v>
      </c>
      <c r="EO51" s="6">
        <f t="shared" si="21"/>
        <v>0</v>
      </c>
      <c r="EP51" s="6">
        <f t="shared" si="22"/>
        <v>0</v>
      </c>
      <c r="EQ51" s="6">
        <f t="shared" si="23"/>
        <v>0</v>
      </c>
      <c r="ER51" s="6">
        <f t="shared" si="24"/>
        <v>0</v>
      </c>
      <c r="ES51" s="6">
        <f t="shared" si="25"/>
        <v>0</v>
      </c>
      <c r="ET51" s="6">
        <f t="shared" si="26"/>
        <v>0</v>
      </c>
      <c r="EU51" s="6">
        <f t="shared" si="27"/>
        <v>0</v>
      </c>
      <c r="EV51" s="6">
        <f t="shared" si="28"/>
        <v>0</v>
      </c>
      <c r="EW51" s="6">
        <f t="shared" si="29"/>
        <v>0</v>
      </c>
      <c r="EX51" s="6">
        <f t="shared" si="30"/>
        <v>0</v>
      </c>
      <c r="EY51" s="6">
        <f t="shared" si="31"/>
        <v>0</v>
      </c>
      <c r="EZ51" s="6">
        <f t="shared" si="32"/>
        <v>0</v>
      </c>
      <c r="FA51" s="6">
        <f t="shared" si="33"/>
        <v>0</v>
      </c>
      <c r="FB51" s="6">
        <f t="shared" si="34"/>
        <v>0</v>
      </c>
      <c r="FC51" s="6">
        <f t="shared" si="35"/>
        <v>0</v>
      </c>
      <c r="FD51" s="6">
        <f t="shared" si="36"/>
        <v>0</v>
      </c>
      <c r="FE51" s="6">
        <f t="shared" si="37"/>
        <v>0</v>
      </c>
      <c r="FF51" s="6">
        <f t="shared" si="38"/>
        <v>0</v>
      </c>
      <c r="FG51" s="6">
        <f t="shared" si="39"/>
        <v>0</v>
      </c>
      <c r="FH51" s="6">
        <f t="shared" si="40"/>
        <v>0</v>
      </c>
      <c r="FI51" s="6">
        <f t="shared" si="41"/>
        <v>0</v>
      </c>
      <c r="FJ51" s="6">
        <f t="shared" si="42"/>
        <v>0</v>
      </c>
      <c r="FK51" s="6">
        <f t="shared" si="43"/>
        <v>0</v>
      </c>
      <c r="FL51" s="6">
        <f t="shared" si="43"/>
        <v>0</v>
      </c>
      <c r="FM51" s="6">
        <f t="shared" si="44"/>
        <v>0</v>
      </c>
      <c r="FN51" s="6">
        <f t="shared" si="45"/>
        <v>0</v>
      </c>
      <c r="FO51" s="6">
        <f t="shared" si="46"/>
        <v>0</v>
      </c>
      <c r="FP51" s="6">
        <f t="shared" si="47"/>
        <v>0</v>
      </c>
      <c r="FQ51" s="6">
        <f t="shared" si="48"/>
        <v>0</v>
      </c>
      <c r="FR51" s="6">
        <f t="shared" si="49"/>
        <v>0</v>
      </c>
      <c r="FS51" s="6">
        <f t="shared" si="50"/>
        <v>0</v>
      </c>
      <c r="FT51" s="6">
        <f t="shared" si="51"/>
        <v>0</v>
      </c>
      <c r="FU51" s="6">
        <f t="shared" si="52"/>
        <v>0</v>
      </c>
      <c r="FV51" s="6">
        <f t="shared" si="53"/>
        <v>0</v>
      </c>
      <c r="FW51" s="6">
        <f t="shared" si="54"/>
        <v>0</v>
      </c>
      <c r="FX51" s="6">
        <f t="shared" si="55"/>
        <v>0</v>
      </c>
      <c r="FY51" s="6">
        <f t="shared" si="56"/>
        <v>0</v>
      </c>
      <c r="FZ51" s="6">
        <f t="shared" si="57"/>
        <v>0</v>
      </c>
      <c r="GA51" s="6">
        <f t="shared" si="58"/>
        <v>0</v>
      </c>
      <c r="GB51" s="6">
        <f t="shared" si="59"/>
        <v>0</v>
      </c>
      <c r="GC51" s="6">
        <f t="shared" si="60"/>
        <v>0</v>
      </c>
      <c r="GD51" s="6">
        <f t="shared" si="61"/>
        <v>0</v>
      </c>
      <c r="GE51" s="6">
        <f t="shared" si="62"/>
        <v>0</v>
      </c>
      <c r="GF51" s="6">
        <f t="shared" si="63"/>
        <v>0</v>
      </c>
      <c r="GG51" s="6">
        <f t="shared" si="64"/>
        <v>0</v>
      </c>
      <c r="GH51" s="6">
        <f t="shared" si="65"/>
        <v>0</v>
      </c>
      <c r="GI51" s="6">
        <f t="shared" si="66"/>
        <v>0</v>
      </c>
      <c r="GJ51" s="6">
        <f t="shared" si="67"/>
        <v>0</v>
      </c>
      <c r="GK51" s="6">
        <f t="shared" si="68"/>
        <v>0</v>
      </c>
      <c r="GL51" s="6">
        <f t="shared" si="69"/>
        <v>0</v>
      </c>
      <c r="GM51" s="6">
        <f t="shared" si="70"/>
        <v>0</v>
      </c>
      <c r="GN51" s="6">
        <f t="shared" si="71"/>
        <v>0</v>
      </c>
      <c r="GO51" s="6">
        <f t="shared" si="72"/>
        <v>0</v>
      </c>
      <c r="GP51" s="6">
        <f t="shared" si="73"/>
        <v>0</v>
      </c>
      <c r="GQ51" s="6">
        <f t="shared" si="74"/>
        <v>0</v>
      </c>
      <c r="GR51" s="6">
        <f t="shared" si="75"/>
        <v>0</v>
      </c>
      <c r="GS51" s="6">
        <f t="shared" si="76"/>
        <v>0</v>
      </c>
      <c r="GT51" s="6">
        <f t="shared" si="122"/>
        <v>0</v>
      </c>
      <c r="GU51" s="6">
        <f t="shared" si="77"/>
        <v>0</v>
      </c>
      <c r="GV51" s="6">
        <f t="shared" si="78"/>
        <v>0</v>
      </c>
      <c r="GW51" s="6">
        <f t="shared" si="79"/>
        <v>0</v>
      </c>
      <c r="GX51" s="6">
        <f t="shared" si="80"/>
        <v>0</v>
      </c>
      <c r="GY51" s="6">
        <f t="shared" si="81"/>
        <v>0</v>
      </c>
      <c r="GZ51" s="6">
        <f t="shared" si="82"/>
        <v>0</v>
      </c>
      <c r="HA51" s="6">
        <f t="shared" si="83"/>
        <v>0</v>
      </c>
      <c r="HB51" s="6">
        <f t="shared" si="84"/>
        <v>0</v>
      </c>
      <c r="HC51" s="6">
        <f t="shared" si="85"/>
        <v>0</v>
      </c>
      <c r="HD51" s="6">
        <f t="shared" si="86"/>
        <v>0</v>
      </c>
      <c r="HE51" s="6">
        <f t="shared" si="87"/>
        <v>0</v>
      </c>
      <c r="HF51" s="6">
        <f t="shared" si="88"/>
        <v>0</v>
      </c>
      <c r="HG51" s="6">
        <f t="shared" si="89"/>
        <v>0</v>
      </c>
      <c r="HH51" s="6">
        <f t="shared" si="90"/>
        <v>0</v>
      </c>
      <c r="HI51" s="6">
        <f t="shared" si="91"/>
        <v>0</v>
      </c>
      <c r="HJ51" s="6">
        <f t="shared" si="92"/>
        <v>0</v>
      </c>
      <c r="HK51" s="6">
        <f t="shared" si="93"/>
        <v>0</v>
      </c>
      <c r="HL51" s="6">
        <f t="shared" si="94"/>
        <v>0</v>
      </c>
      <c r="HM51" s="6">
        <f t="shared" si="95"/>
        <v>0</v>
      </c>
      <c r="HN51" s="6">
        <f t="shared" si="96"/>
        <v>0</v>
      </c>
      <c r="HO51" s="6">
        <f t="shared" si="97"/>
        <v>0</v>
      </c>
      <c r="HP51" s="6">
        <f t="shared" si="98"/>
        <v>0</v>
      </c>
      <c r="HQ51" s="6">
        <f t="shared" si="99"/>
        <v>0</v>
      </c>
      <c r="HR51" s="6">
        <f t="shared" si="100"/>
        <v>0</v>
      </c>
      <c r="HS51" s="6">
        <f t="shared" si="101"/>
        <v>0</v>
      </c>
      <c r="HT51" s="6">
        <f t="shared" si="102"/>
        <v>0</v>
      </c>
      <c r="HU51" s="6">
        <f t="shared" si="103"/>
        <v>0</v>
      </c>
      <c r="HV51" s="6">
        <f t="shared" si="123"/>
        <v>0</v>
      </c>
      <c r="HW51" s="6">
        <f t="shared" si="104"/>
        <v>0</v>
      </c>
      <c r="HX51" s="6">
        <f t="shared" si="105"/>
        <v>0</v>
      </c>
      <c r="HY51" s="6">
        <f t="shared" si="106"/>
        <v>0</v>
      </c>
      <c r="HZ51" s="6">
        <f t="shared" si="107"/>
        <v>0</v>
      </c>
      <c r="IA51" s="6">
        <f t="shared" si="108"/>
        <v>0</v>
      </c>
      <c r="IB51" s="6">
        <f t="shared" si="109"/>
        <v>0</v>
      </c>
      <c r="IC51" s="6">
        <f t="shared" si="110"/>
        <v>0</v>
      </c>
      <c r="ID51" s="6">
        <f t="shared" si="111"/>
        <v>0</v>
      </c>
      <c r="IE51" s="6">
        <f t="shared" si="112"/>
        <v>0</v>
      </c>
      <c r="IF51" s="6">
        <f t="shared" si="113"/>
        <v>0</v>
      </c>
      <c r="IG51" s="6">
        <f t="shared" si="114"/>
        <v>0</v>
      </c>
      <c r="IH51" s="6">
        <f t="shared" si="115"/>
        <v>0</v>
      </c>
      <c r="II51" s="6">
        <f t="shared" si="116"/>
        <v>0</v>
      </c>
      <c r="IJ51" s="6">
        <f t="shared" si="117"/>
        <v>0</v>
      </c>
      <c r="IK51" s="6">
        <f t="shared" si="118"/>
        <v>0</v>
      </c>
      <c r="IL51" s="6">
        <f t="shared" si="119"/>
        <v>0</v>
      </c>
      <c r="IM51" s="6">
        <f t="shared" si="120"/>
        <v>0</v>
      </c>
      <c r="IN51" s="6">
        <f t="shared" si="121"/>
        <v>0</v>
      </c>
    </row>
    <row r="52" spans="1:248" x14ac:dyDescent="0.3">
      <c r="A52" s="36" t="s">
        <v>56</v>
      </c>
      <c r="B52">
        <v>2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  <c r="J52">
        <v>2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2</v>
      </c>
      <c r="U52">
        <v>2</v>
      </c>
      <c r="V52">
        <v>2</v>
      </c>
      <c r="W52">
        <v>2</v>
      </c>
      <c r="X52">
        <v>2</v>
      </c>
      <c r="Y52">
        <v>2</v>
      </c>
      <c r="Z52">
        <v>2</v>
      </c>
      <c r="AA52">
        <v>2</v>
      </c>
      <c r="AB52">
        <v>2</v>
      </c>
      <c r="AC52">
        <v>2</v>
      </c>
      <c r="AD52">
        <v>2</v>
      </c>
      <c r="AE52">
        <v>2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2</v>
      </c>
      <c r="AL52">
        <v>2</v>
      </c>
      <c r="AM52">
        <v>2</v>
      </c>
      <c r="AN52">
        <v>2</v>
      </c>
      <c r="AO52">
        <v>2</v>
      </c>
      <c r="AP52">
        <v>2</v>
      </c>
      <c r="AQ52">
        <v>2</v>
      </c>
      <c r="AR52">
        <v>2</v>
      </c>
      <c r="AS52">
        <v>2</v>
      </c>
      <c r="AT52">
        <v>2</v>
      </c>
      <c r="AU52">
        <v>2</v>
      </c>
      <c r="AV52">
        <v>2</v>
      </c>
      <c r="AW52">
        <v>2</v>
      </c>
      <c r="AX52">
        <v>2</v>
      </c>
      <c r="AY52">
        <v>2</v>
      </c>
      <c r="AZ52">
        <v>2</v>
      </c>
      <c r="BA52">
        <v>2</v>
      </c>
      <c r="BB52">
        <v>2</v>
      </c>
      <c r="BC52">
        <v>2</v>
      </c>
      <c r="BD52">
        <v>2</v>
      </c>
      <c r="BE52">
        <v>2</v>
      </c>
      <c r="BF52">
        <v>2</v>
      </c>
      <c r="BG52">
        <v>2</v>
      </c>
      <c r="BH52">
        <v>2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</v>
      </c>
      <c r="DO52">
        <v>1</v>
      </c>
      <c r="DP52">
        <v>1</v>
      </c>
      <c r="DQ52">
        <v>1</v>
      </c>
      <c r="DR52">
        <v>1</v>
      </c>
      <c r="DS52" s="2">
        <f t="shared" si="0"/>
        <v>2</v>
      </c>
      <c r="DT52" s="2">
        <f t="shared" si="1"/>
        <v>1</v>
      </c>
      <c r="DU52" s="2">
        <f t="shared" si="2"/>
        <v>-1</v>
      </c>
      <c r="DV52" s="3">
        <f t="shared" si="3"/>
        <v>-1</v>
      </c>
      <c r="DW52" s="3">
        <f t="shared" si="4"/>
        <v>2</v>
      </c>
      <c r="DX52" s="5">
        <f>VLOOKUP(A52,'продажи Вист'!A:D,4,0)</f>
        <v>1</v>
      </c>
      <c r="DY52" s="6">
        <f t="shared" si="5"/>
        <v>0</v>
      </c>
      <c r="DZ52" s="6">
        <f t="shared" si="6"/>
        <v>0</v>
      </c>
      <c r="EA52" s="6">
        <f t="shared" si="7"/>
        <v>0</v>
      </c>
      <c r="EB52" s="6">
        <f t="shared" si="8"/>
        <v>0</v>
      </c>
      <c r="EC52" s="6">
        <f t="shared" si="9"/>
        <v>0</v>
      </c>
      <c r="ED52" s="6">
        <f t="shared" si="10"/>
        <v>0</v>
      </c>
      <c r="EE52" s="6">
        <f t="shared" si="11"/>
        <v>0</v>
      </c>
      <c r="EF52" s="6">
        <f t="shared" si="12"/>
        <v>0</v>
      </c>
      <c r="EG52" s="6">
        <f t="shared" si="13"/>
        <v>0</v>
      </c>
      <c r="EH52" s="6">
        <f t="shared" si="14"/>
        <v>0</v>
      </c>
      <c r="EI52" s="6">
        <f t="shared" si="15"/>
        <v>0</v>
      </c>
      <c r="EJ52" s="6">
        <f t="shared" si="16"/>
        <v>0</v>
      </c>
      <c r="EK52" s="6">
        <f t="shared" si="17"/>
        <v>0</v>
      </c>
      <c r="EL52" s="6">
        <f t="shared" si="18"/>
        <v>0</v>
      </c>
      <c r="EM52" s="6">
        <f t="shared" si="19"/>
        <v>0</v>
      </c>
      <c r="EN52" s="6">
        <f t="shared" si="20"/>
        <v>0</v>
      </c>
      <c r="EO52" s="6">
        <f t="shared" si="21"/>
        <v>0</v>
      </c>
      <c r="EP52" s="6">
        <f t="shared" si="22"/>
        <v>0</v>
      </c>
      <c r="EQ52" s="6">
        <f t="shared" si="23"/>
        <v>0</v>
      </c>
      <c r="ER52" s="6">
        <f t="shared" si="24"/>
        <v>0</v>
      </c>
      <c r="ES52" s="6">
        <f t="shared" si="25"/>
        <v>0</v>
      </c>
      <c r="ET52" s="6">
        <f t="shared" si="26"/>
        <v>0</v>
      </c>
      <c r="EU52" s="6">
        <f t="shared" si="27"/>
        <v>0</v>
      </c>
      <c r="EV52" s="6">
        <f t="shared" si="28"/>
        <v>0</v>
      </c>
      <c r="EW52" s="6">
        <f t="shared" si="29"/>
        <v>0</v>
      </c>
      <c r="EX52" s="6">
        <f t="shared" si="30"/>
        <v>0</v>
      </c>
      <c r="EY52" s="6">
        <f t="shared" si="31"/>
        <v>0</v>
      </c>
      <c r="EZ52" s="6">
        <f t="shared" si="32"/>
        <v>0</v>
      </c>
      <c r="FA52" s="6">
        <f t="shared" si="33"/>
        <v>0</v>
      </c>
      <c r="FB52" s="6">
        <f t="shared" si="34"/>
        <v>0</v>
      </c>
      <c r="FC52" s="6">
        <f t="shared" si="35"/>
        <v>0</v>
      </c>
      <c r="FD52" s="6">
        <f t="shared" si="36"/>
        <v>0</v>
      </c>
      <c r="FE52" s="6">
        <f t="shared" si="37"/>
        <v>0</v>
      </c>
      <c r="FF52" s="6">
        <f t="shared" si="38"/>
        <v>0</v>
      </c>
      <c r="FG52" s="6">
        <f t="shared" si="39"/>
        <v>0</v>
      </c>
      <c r="FH52" s="6">
        <f t="shared" si="40"/>
        <v>0</v>
      </c>
      <c r="FI52" s="6">
        <f t="shared" si="41"/>
        <v>0</v>
      </c>
      <c r="FJ52" s="6">
        <f t="shared" si="42"/>
        <v>0</v>
      </c>
      <c r="FK52" s="6">
        <f t="shared" si="43"/>
        <v>0</v>
      </c>
      <c r="FL52" s="6">
        <f t="shared" si="43"/>
        <v>0</v>
      </c>
      <c r="FM52" s="6">
        <f t="shared" si="44"/>
        <v>0</v>
      </c>
      <c r="FN52" s="6">
        <f t="shared" si="45"/>
        <v>0</v>
      </c>
      <c r="FO52" s="6">
        <f t="shared" si="46"/>
        <v>0</v>
      </c>
      <c r="FP52" s="6">
        <f t="shared" si="47"/>
        <v>0</v>
      </c>
      <c r="FQ52" s="6">
        <f t="shared" si="48"/>
        <v>0</v>
      </c>
      <c r="FR52" s="6">
        <f t="shared" si="49"/>
        <v>0</v>
      </c>
      <c r="FS52" s="6">
        <f t="shared" si="50"/>
        <v>0</v>
      </c>
      <c r="FT52" s="6">
        <f t="shared" si="51"/>
        <v>0</v>
      </c>
      <c r="FU52" s="6">
        <f t="shared" si="52"/>
        <v>0</v>
      </c>
      <c r="FV52" s="6">
        <f t="shared" si="53"/>
        <v>0</v>
      </c>
      <c r="FW52" s="6">
        <f t="shared" si="54"/>
        <v>0</v>
      </c>
      <c r="FX52" s="6">
        <f t="shared" si="55"/>
        <v>0</v>
      </c>
      <c r="FY52" s="6">
        <f t="shared" si="56"/>
        <v>0</v>
      </c>
      <c r="FZ52" s="6">
        <f t="shared" si="57"/>
        <v>0</v>
      </c>
      <c r="GA52" s="6">
        <f t="shared" si="58"/>
        <v>0</v>
      </c>
      <c r="GB52" s="6">
        <f t="shared" si="59"/>
        <v>0</v>
      </c>
      <c r="GC52" s="6">
        <f t="shared" si="60"/>
        <v>0</v>
      </c>
      <c r="GD52" s="6">
        <f t="shared" si="61"/>
        <v>0</v>
      </c>
      <c r="GE52" s="6" t="e">
        <f t="shared" si="62"/>
        <v>#DIV/0!</v>
      </c>
      <c r="GF52" s="6" t="e">
        <f t="shared" si="63"/>
        <v>#DIV/0!</v>
      </c>
      <c r="GG52" s="6" t="e">
        <f t="shared" si="64"/>
        <v>#DIV/0!</v>
      </c>
      <c r="GH52" s="6" t="e">
        <f t="shared" si="65"/>
        <v>#DIV/0!</v>
      </c>
      <c r="GI52" s="6" t="e">
        <f t="shared" si="66"/>
        <v>#DIV/0!</v>
      </c>
      <c r="GJ52" s="6" t="e">
        <f t="shared" si="67"/>
        <v>#DIV/0!</v>
      </c>
      <c r="GK52" s="6" t="e">
        <f t="shared" si="68"/>
        <v>#DIV/0!</v>
      </c>
      <c r="GL52" s="6" t="e">
        <f t="shared" si="69"/>
        <v>#DIV/0!</v>
      </c>
      <c r="GM52" s="6" t="e">
        <f t="shared" si="70"/>
        <v>#DIV/0!</v>
      </c>
      <c r="GN52" s="6" t="e">
        <f t="shared" si="71"/>
        <v>#DIV/0!</v>
      </c>
      <c r="GO52" s="6" t="e">
        <f t="shared" si="72"/>
        <v>#DIV/0!</v>
      </c>
      <c r="GP52" s="6" t="e">
        <f t="shared" si="73"/>
        <v>#DIV/0!</v>
      </c>
      <c r="GQ52" s="6" t="e">
        <f t="shared" si="74"/>
        <v>#DIV/0!</v>
      </c>
      <c r="GR52" s="6" t="e">
        <f t="shared" si="75"/>
        <v>#DIV/0!</v>
      </c>
      <c r="GS52" s="6" t="e">
        <f t="shared" si="76"/>
        <v>#DIV/0!</v>
      </c>
      <c r="GT52" s="6" t="e">
        <f t="shared" si="122"/>
        <v>#DIV/0!</v>
      </c>
      <c r="GU52" s="6" t="e">
        <f t="shared" si="77"/>
        <v>#DIV/0!</v>
      </c>
      <c r="GV52" s="6" t="e">
        <f t="shared" si="78"/>
        <v>#DIV/0!</v>
      </c>
      <c r="GW52" s="6" t="e">
        <f t="shared" si="79"/>
        <v>#DIV/0!</v>
      </c>
      <c r="GX52" s="6" t="e">
        <f t="shared" si="80"/>
        <v>#DIV/0!</v>
      </c>
      <c r="GY52" s="6" t="e">
        <f t="shared" si="81"/>
        <v>#DIV/0!</v>
      </c>
      <c r="GZ52" s="6" t="e">
        <f t="shared" si="82"/>
        <v>#DIV/0!</v>
      </c>
      <c r="HA52" s="6" t="e">
        <f t="shared" si="83"/>
        <v>#DIV/0!</v>
      </c>
      <c r="HB52" s="6" t="e">
        <f t="shared" si="84"/>
        <v>#DIV/0!</v>
      </c>
      <c r="HC52" s="6" t="e">
        <f t="shared" si="85"/>
        <v>#DIV/0!</v>
      </c>
      <c r="HD52" s="6" t="e">
        <f t="shared" si="86"/>
        <v>#DIV/0!</v>
      </c>
      <c r="HE52" s="6" t="e">
        <f t="shared" si="87"/>
        <v>#DIV/0!</v>
      </c>
      <c r="HF52" s="6" t="e">
        <f t="shared" si="88"/>
        <v>#DIV/0!</v>
      </c>
      <c r="HG52" s="6" t="e">
        <f t="shared" si="89"/>
        <v>#DIV/0!</v>
      </c>
      <c r="HH52" s="6" t="e">
        <f t="shared" si="90"/>
        <v>#DIV/0!</v>
      </c>
      <c r="HI52" s="6" t="e">
        <f t="shared" si="91"/>
        <v>#DIV/0!</v>
      </c>
      <c r="HJ52" s="6" t="e">
        <f t="shared" si="92"/>
        <v>#DIV/0!</v>
      </c>
      <c r="HK52" s="6" t="e">
        <f t="shared" si="93"/>
        <v>#DIV/0!</v>
      </c>
      <c r="HL52" s="6" t="e">
        <f t="shared" si="94"/>
        <v>#DIV/0!</v>
      </c>
      <c r="HM52" s="6" t="e">
        <f t="shared" si="95"/>
        <v>#DIV/0!</v>
      </c>
      <c r="HN52" s="6" t="e">
        <f t="shared" si="96"/>
        <v>#DIV/0!</v>
      </c>
      <c r="HO52" s="6" t="e">
        <f t="shared" si="97"/>
        <v>#DIV/0!</v>
      </c>
      <c r="HP52" s="6" t="e">
        <f t="shared" si="98"/>
        <v>#DIV/0!</v>
      </c>
      <c r="HQ52" s="6" t="e">
        <f t="shared" si="99"/>
        <v>#DIV/0!</v>
      </c>
      <c r="HR52" s="6" t="e">
        <f t="shared" si="100"/>
        <v>#DIV/0!</v>
      </c>
      <c r="HS52" s="6" t="e">
        <f t="shared" si="101"/>
        <v>#DIV/0!</v>
      </c>
      <c r="HT52" s="6" t="e">
        <f t="shared" si="102"/>
        <v>#DIV/0!</v>
      </c>
      <c r="HU52" s="6" t="e">
        <f t="shared" si="103"/>
        <v>#DIV/0!</v>
      </c>
      <c r="HV52" s="6" t="e">
        <f t="shared" si="123"/>
        <v>#DIV/0!</v>
      </c>
      <c r="HW52" s="6" t="e">
        <f t="shared" si="104"/>
        <v>#DIV/0!</v>
      </c>
      <c r="HX52" s="6" t="e">
        <f t="shared" si="105"/>
        <v>#DIV/0!</v>
      </c>
      <c r="HY52" s="6" t="e">
        <f t="shared" si="106"/>
        <v>#DIV/0!</v>
      </c>
      <c r="HZ52" s="6" t="e">
        <f t="shared" si="107"/>
        <v>#DIV/0!</v>
      </c>
      <c r="IA52" s="6" t="e">
        <f t="shared" si="108"/>
        <v>#DIV/0!</v>
      </c>
      <c r="IB52" s="6" t="e">
        <f t="shared" si="109"/>
        <v>#DIV/0!</v>
      </c>
      <c r="IC52" s="6" t="e">
        <f t="shared" si="110"/>
        <v>#DIV/0!</v>
      </c>
      <c r="ID52" s="6" t="e">
        <f t="shared" si="111"/>
        <v>#DIV/0!</v>
      </c>
      <c r="IE52" s="6" t="e">
        <f t="shared" si="112"/>
        <v>#DIV/0!</v>
      </c>
      <c r="IF52" s="6" t="e">
        <f t="shared" si="113"/>
        <v>#DIV/0!</v>
      </c>
      <c r="IG52" s="6" t="e">
        <f t="shared" si="114"/>
        <v>#DIV/0!</v>
      </c>
      <c r="IH52" s="6" t="e">
        <f t="shared" si="115"/>
        <v>#DIV/0!</v>
      </c>
      <c r="II52" s="6" t="e">
        <f t="shared" si="116"/>
        <v>#DIV/0!</v>
      </c>
      <c r="IJ52" s="6">
        <f t="shared" si="117"/>
        <v>-1</v>
      </c>
      <c r="IK52" s="6">
        <f t="shared" si="118"/>
        <v>0</v>
      </c>
      <c r="IL52" s="6">
        <f t="shared" si="119"/>
        <v>0</v>
      </c>
      <c r="IM52" s="6">
        <f t="shared" si="120"/>
        <v>0</v>
      </c>
      <c r="IN52" s="6">
        <f t="shared" si="121"/>
        <v>0</v>
      </c>
    </row>
    <row r="53" spans="1:248" x14ac:dyDescent="0.3">
      <c r="A53" t="s">
        <v>57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 s="2">
        <f t="shared" si="0"/>
        <v>1</v>
      </c>
      <c r="DT53" s="2">
        <f t="shared" si="1"/>
        <v>1</v>
      </c>
      <c r="DU53" s="2">
        <f t="shared" si="2"/>
        <v>0</v>
      </c>
      <c r="DV53" s="3">
        <f t="shared" si="3"/>
        <v>0</v>
      </c>
      <c r="DW53" s="3">
        <f t="shared" si="4"/>
        <v>1</v>
      </c>
      <c r="DX53" s="5" t="e">
        <f>VLOOKUP(A53,'продажи Вист'!A:D,4,0)</f>
        <v>#N/A</v>
      </c>
      <c r="DY53" s="6">
        <f t="shared" si="5"/>
        <v>0</v>
      </c>
      <c r="DZ53" s="6">
        <f t="shared" si="6"/>
        <v>0</v>
      </c>
      <c r="EA53" s="6">
        <f t="shared" si="7"/>
        <v>0</v>
      </c>
      <c r="EB53" s="6">
        <f t="shared" si="8"/>
        <v>0</v>
      </c>
      <c r="EC53" s="6">
        <f t="shared" si="9"/>
        <v>0</v>
      </c>
      <c r="ED53" s="6">
        <f t="shared" si="10"/>
        <v>0</v>
      </c>
      <c r="EE53" s="6">
        <f t="shared" si="11"/>
        <v>0</v>
      </c>
      <c r="EF53" s="6">
        <f t="shared" si="12"/>
        <v>0</v>
      </c>
      <c r="EG53" s="6">
        <f t="shared" si="13"/>
        <v>0</v>
      </c>
      <c r="EH53" s="6">
        <f t="shared" si="14"/>
        <v>0</v>
      </c>
      <c r="EI53" s="6">
        <f t="shared" si="15"/>
        <v>0</v>
      </c>
      <c r="EJ53" s="6">
        <f t="shared" si="16"/>
        <v>0</v>
      </c>
      <c r="EK53" s="6">
        <f t="shared" si="17"/>
        <v>0</v>
      </c>
      <c r="EL53" s="6">
        <f t="shared" si="18"/>
        <v>0</v>
      </c>
      <c r="EM53" s="6">
        <f t="shared" si="19"/>
        <v>0</v>
      </c>
      <c r="EN53" s="6">
        <f t="shared" si="20"/>
        <v>0</v>
      </c>
      <c r="EO53" s="6">
        <f t="shared" si="21"/>
        <v>0</v>
      </c>
      <c r="EP53" s="6">
        <f t="shared" si="22"/>
        <v>0</v>
      </c>
      <c r="EQ53" s="6">
        <f t="shared" si="23"/>
        <v>0</v>
      </c>
      <c r="ER53" s="6">
        <f t="shared" si="24"/>
        <v>0</v>
      </c>
      <c r="ES53" s="6">
        <f t="shared" si="25"/>
        <v>0</v>
      </c>
      <c r="ET53" s="6">
        <f t="shared" si="26"/>
        <v>0</v>
      </c>
      <c r="EU53" s="6">
        <f t="shared" si="27"/>
        <v>0</v>
      </c>
      <c r="EV53" s="6">
        <f t="shared" si="28"/>
        <v>0</v>
      </c>
      <c r="EW53" s="6">
        <f t="shared" si="29"/>
        <v>0</v>
      </c>
      <c r="EX53" s="6">
        <f t="shared" si="30"/>
        <v>0</v>
      </c>
      <c r="EY53" s="6">
        <f t="shared" si="31"/>
        <v>0</v>
      </c>
      <c r="EZ53" s="6">
        <f t="shared" si="32"/>
        <v>0</v>
      </c>
      <c r="FA53" s="6">
        <f t="shared" si="33"/>
        <v>0</v>
      </c>
      <c r="FB53" s="6">
        <f t="shared" si="34"/>
        <v>0</v>
      </c>
      <c r="FC53" s="6">
        <f t="shared" si="35"/>
        <v>0</v>
      </c>
      <c r="FD53" s="6">
        <f t="shared" si="36"/>
        <v>0</v>
      </c>
      <c r="FE53" s="6">
        <f t="shared" si="37"/>
        <v>0</v>
      </c>
      <c r="FF53" s="6">
        <f t="shared" si="38"/>
        <v>0</v>
      </c>
      <c r="FG53" s="6">
        <f t="shared" si="39"/>
        <v>0</v>
      </c>
      <c r="FH53" s="6">
        <f t="shared" si="40"/>
        <v>0</v>
      </c>
      <c r="FI53" s="6">
        <f t="shared" si="41"/>
        <v>0</v>
      </c>
      <c r="FJ53" s="6">
        <f t="shared" si="42"/>
        <v>0</v>
      </c>
      <c r="FK53" s="6">
        <f t="shared" si="43"/>
        <v>0</v>
      </c>
      <c r="FL53" s="6">
        <f t="shared" si="43"/>
        <v>0</v>
      </c>
      <c r="FM53" s="6">
        <f t="shared" si="44"/>
        <v>0</v>
      </c>
      <c r="FN53" s="6">
        <f t="shared" si="45"/>
        <v>0</v>
      </c>
      <c r="FO53" s="6">
        <f t="shared" si="46"/>
        <v>0</v>
      </c>
      <c r="FP53" s="6">
        <f t="shared" si="47"/>
        <v>0</v>
      </c>
      <c r="FQ53" s="6">
        <f t="shared" si="48"/>
        <v>0</v>
      </c>
      <c r="FR53" s="6">
        <f t="shared" si="49"/>
        <v>0</v>
      </c>
      <c r="FS53" s="6">
        <f t="shared" si="50"/>
        <v>0</v>
      </c>
      <c r="FT53" s="6">
        <f t="shared" si="51"/>
        <v>0</v>
      </c>
      <c r="FU53" s="6">
        <f t="shared" si="52"/>
        <v>0</v>
      </c>
      <c r="FV53" s="6">
        <f t="shared" si="53"/>
        <v>0</v>
      </c>
      <c r="FW53" s="6">
        <f t="shared" si="54"/>
        <v>0</v>
      </c>
      <c r="FX53" s="6">
        <f t="shared" si="55"/>
        <v>0</v>
      </c>
      <c r="FY53" s="6">
        <f t="shared" si="56"/>
        <v>0</v>
      </c>
      <c r="FZ53" s="6">
        <f t="shared" si="57"/>
        <v>0</v>
      </c>
      <c r="GA53" s="6">
        <f t="shared" si="58"/>
        <v>0</v>
      </c>
      <c r="GB53" s="6">
        <f t="shared" si="59"/>
        <v>0</v>
      </c>
      <c r="GC53" s="6">
        <f t="shared" si="60"/>
        <v>0</v>
      </c>
      <c r="GD53" s="6">
        <f t="shared" si="61"/>
        <v>0</v>
      </c>
      <c r="GE53" s="6">
        <f t="shared" si="62"/>
        <v>0</v>
      </c>
      <c r="GF53" s="6">
        <f t="shared" si="63"/>
        <v>0</v>
      </c>
      <c r="GG53" s="6">
        <f t="shared" si="64"/>
        <v>0</v>
      </c>
      <c r="GH53" s="6">
        <f t="shared" si="65"/>
        <v>0</v>
      </c>
      <c r="GI53" s="6">
        <f t="shared" si="66"/>
        <v>0</v>
      </c>
      <c r="GJ53" s="6">
        <f t="shared" si="67"/>
        <v>0</v>
      </c>
      <c r="GK53" s="6">
        <f t="shared" si="68"/>
        <v>0</v>
      </c>
      <c r="GL53" s="6">
        <f t="shared" si="69"/>
        <v>0</v>
      </c>
      <c r="GM53" s="6">
        <f t="shared" si="70"/>
        <v>0</v>
      </c>
      <c r="GN53" s="6">
        <f t="shared" si="71"/>
        <v>0</v>
      </c>
      <c r="GO53" s="6">
        <f t="shared" si="72"/>
        <v>0</v>
      </c>
      <c r="GP53" s="6">
        <f t="shared" si="73"/>
        <v>0</v>
      </c>
      <c r="GQ53" s="6">
        <f t="shared" si="74"/>
        <v>0</v>
      </c>
      <c r="GR53" s="6">
        <f t="shared" si="75"/>
        <v>0</v>
      </c>
      <c r="GS53" s="6">
        <f t="shared" si="76"/>
        <v>0</v>
      </c>
      <c r="GT53" s="6">
        <f t="shared" si="122"/>
        <v>0</v>
      </c>
      <c r="GU53" s="6">
        <f t="shared" si="77"/>
        <v>0</v>
      </c>
      <c r="GV53" s="6">
        <f t="shared" si="78"/>
        <v>0</v>
      </c>
      <c r="GW53" s="6">
        <f t="shared" si="79"/>
        <v>0</v>
      </c>
      <c r="GX53" s="6">
        <f t="shared" si="80"/>
        <v>0</v>
      </c>
      <c r="GY53" s="6">
        <f t="shared" si="81"/>
        <v>0</v>
      </c>
      <c r="GZ53" s="6">
        <f t="shared" si="82"/>
        <v>0</v>
      </c>
      <c r="HA53" s="6">
        <f t="shared" si="83"/>
        <v>0</v>
      </c>
      <c r="HB53" s="6">
        <f t="shared" si="84"/>
        <v>0</v>
      </c>
      <c r="HC53" s="6">
        <f t="shared" si="85"/>
        <v>0</v>
      </c>
      <c r="HD53" s="6">
        <f t="shared" si="86"/>
        <v>0</v>
      </c>
      <c r="HE53" s="6">
        <f t="shared" si="87"/>
        <v>0</v>
      </c>
      <c r="HF53" s="6">
        <f t="shared" si="88"/>
        <v>0</v>
      </c>
      <c r="HG53" s="6">
        <f t="shared" si="89"/>
        <v>0</v>
      </c>
      <c r="HH53" s="6">
        <f t="shared" si="90"/>
        <v>0</v>
      </c>
      <c r="HI53" s="6">
        <f t="shared" si="91"/>
        <v>0</v>
      </c>
      <c r="HJ53" s="6">
        <f t="shared" si="92"/>
        <v>0</v>
      </c>
      <c r="HK53" s="6">
        <f t="shared" si="93"/>
        <v>0</v>
      </c>
      <c r="HL53" s="6">
        <f t="shared" si="94"/>
        <v>0</v>
      </c>
      <c r="HM53" s="6">
        <f t="shared" si="95"/>
        <v>0</v>
      </c>
      <c r="HN53" s="6">
        <f t="shared" si="96"/>
        <v>0</v>
      </c>
      <c r="HO53" s="6">
        <f t="shared" si="97"/>
        <v>0</v>
      </c>
      <c r="HP53" s="6">
        <f t="shared" si="98"/>
        <v>0</v>
      </c>
      <c r="HQ53" s="6">
        <f t="shared" si="99"/>
        <v>0</v>
      </c>
      <c r="HR53" s="6">
        <f t="shared" si="100"/>
        <v>0</v>
      </c>
      <c r="HS53" s="6">
        <f t="shared" si="101"/>
        <v>0</v>
      </c>
      <c r="HT53" s="6">
        <f t="shared" si="102"/>
        <v>0</v>
      </c>
      <c r="HU53" s="6">
        <f t="shared" si="103"/>
        <v>0</v>
      </c>
      <c r="HV53" s="6">
        <f t="shared" si="123"/>
        <v>0</v>
      </c>
      <c r="HW53" s="6">
        <f t="shared" si="104"/>
        <v>0</v>
      </c>
      <c r="HX53" s="6">
        <f t="shared" si="105"/>
        <v>0</v>
      </c>
      <c r="HY53" s="6">
        <f t="shared" si="106"/>
        <v>0</v>
      </c>
      <c r="HZ53" s="6">
        <f t="shared" si="107"/>
        <v>0</v>
      </c>
      <c r="IA53" s="6">
        <f t="shared" si="108"/>
        <v>0</v>
      </c>
      <c r="IB53" s="6">
        <f t="shared" si="109"/>
        <v>0</v>
      </c>
      <c r="IC53" s="6">
        <f t="shared" si="110"/>
        <v>0</v>
      </c>
      <c r="ID53" s="6">
        <f t="shared" si="111"/>
        <v>0</v>
      </c>
      <c r="IE53" s="6">
        <f t="shared" si="112"/>
        <v>0</v>
      </c>
      <c r="IF53" s="6">
        <f t="shared" si="113"/>
        <v>0</v>
      </c>
      <c r="IG53" s="6">
        <f t="shared" si="114"/>
        <v>0</v>
      </c>
      <c r="IH53" s="6">
        <f t="shared" si="115"/>
        <v>0</v>
      </c>
      <c r="II53" s="6">
        <f t="shared" si="116"/>
        <v>0</v>
      </c>
      <c r="IJ53" s="6">
        <f t="shared" si="117"/>
        <v>0</v>
      </c>
      <c r="IK53" s="6">
        <f t="shared" si="118"/>
        <v>0</v>
      </c>
      <c r="IL53" s="6">
        <f t="shared" si="119"/>
        <v>0</v>
      </c>
      <c r="IM53" s="6">
        <f t="shared" si="120"/>
        <v>0</v>
      </c>
      <c r="IN53" s="6">
        <f t="shared" si="121"/>
        <v>0</v>
      </c>
    </row>
    <row r="54" spans="1:248" x14ac:dyDescent="0.3">
      <c r="A54" t="s">
        <v>58</v>
      </c>
      <c r="B54">
        <v>14</v>
      </c>
      <c r="C54">
        <v>14</v>
      </c>
      <c r="D54">
        <v>14</v>
      </c>
      <c r="E54">
        <v>16</v>
      </c>
      <c r="F54">
        <v>16</v>
      </c>
      <c r="G54">
        <v>16</v>
      </c>
      <c r="H54">
        <v>16</v>
      </c>
      <c r="I54">
        <v>16</v>
      </c>
      <c r="J54">
        <v>16</v>
      </c>
      <c r="K54">
        <v>16</v>
      </c>
      <c r="L54">
        <v>16</v>
      </c>
      <c r="M54">
        <v>16</v>
      </c>
      <c r="N54">
        <v>16</v>
      </c>
      <c r="O54">
        <v>16</v>
      </c>
      <c r="P54">
        <v>16</v>
      </c>
      <c r="Q54">
        <v>16</v>
      </c>
      <c r="R54">
        <v>16</v>
      </c>
      <c r="S54">
        <v>16</v>
      </c>
      <c r="T54">
        <v>16</v>
      </c>
      <c r="U54">
        <v>16</v>
      </c>
      <c r="V54">
        <v>18</v>
      </c>
      <c r="W54">
        <v>18</v>
      </c>
      <c r="X54">
        <v>19</v>
      </c>
      <c r="Y54">
        <v>19</v>
      </c>
      <c r="Z54">
        <v>19</v>
      </c>
      <c r="AA54">
        <v>19</v>
      </c>
      <c r="AB54">
        <v>19</v>
      </c>
      <c r="AC54">
        <v>19</v>
      </c>
      <c r="AD54">
        <v>19</v>
      </c>
      <c r="AE54">
        <v>19</v>
      </c>
      <c r="AF54">
        <v>19</v>
      </c>
      <c r="AG54">
        <v>19</v>
      </c>
      <c r="AH54">
        <v>19</v>
      </c>
      <c r="AI54">
        <v>19</v>
      </c>
      <c r="AJ54">
        <v>19</v>
      </c>
      <c r="AK54">
        <v>14</v>
      </c>
      <c r="AL54">
        <v>14</v>
      </c>
      <c r="AM54">
        <v>14</v>
      </c>
      <c r="AN54">
        <v>14</v>
      </c>
      <c r="AO54">
        <v>14</v>
      </c>
      <c r="AP54">
        <v>7</v>
      </c>
      <c r="AQ54">
        <v>7</v>
      </c>
      <c r="AR54">
        <v>9</v>
      </c>
      <c r="AS54">
        <v>9</v>
      </c>
      <c r="AT54">
        <v>9</v>
      </c>
      <c r="AU54">
        <v>9</v>
      </c>
      <c r="AV54">
        <v>9</v>
      </c>
      <c r="AW54">
        <v>9</v>
      </c>
      <c r="AX54">
        <v>9</v>
      </c>
      <c r="AY54">
        <v>9</v>
      </c>
      <c r="AZ54">
        <v>9</v>
      </c>
      <c r="BA54">
        <v>8</v>
      </c>
      <c r="BB54">
        <v>8</v>
      </c>
      <c r="BC54">
        <v>8</v>
      </c>
      <c r="BD54">
        <v>8</v>
      </c>
      <c r="BE54">
        <v>8</v>
      </c>
      <c r="BF54">
        <v>8</v>
      </c>
      <c r="BG54">
        <v>8</v>
      </c>
      <c r="BH54">
        <v>8</v>
      </c>
      <c r="BI54">
        <v>8</v>
      </c>
      <c r="BJ54">
        <v>8</v>
      </c>
      <c r="BK54">
        <v>8</v>
      </c>
      <c r="BL54">
        <v>8</v>
      </c>
      <c r="BM54">
        <v>8</v>
      </c>
      <c r="BN54">
        <v>8</v>
      </c>
      <c r="BO54">
        <v>9</v>
      </c>
      <c r="BP54">
        <v>9</v>
      </c>
      <c r="BQ54">
        <v>9</v>
      </c>
      <c r="BR54">
        <v>9</v>
      </c>
      <c r="BS54">
        <v>9</v>
      </c>
      <c r="BT54">
        <v>9</v>
      </c>
      <c r="BU54">
        <v>9</v>
      </c>
      <c r="BV54">
        <v>11</v>
      </c>
      <c r="BW54">
        <v>11</v>
      </c>
      <c r="BX54">
        <v>11</v>
      </c>
      <c r="BY54">
        <v>11</v>
      </c>
      <c r="BZ54">
        <v>11</v>
      </c>
      <c r="CA54">
        <v>11</v>
      </c>
      <c r="CB54">
        <v>11</v>
      </c>
      <c r="CC54">
        <v>4</v>
      </c>
      <c r="CD54">
        <v>5</v>
      </c>
      <c r="CE54">
        <v>5</v>
      </c>
      <c r="CF54">
        <v>5</v>
      </c>
      <c r="CG54">
        <v>5</v>
      </c>
      <c r="CH54">
        <v>5</v>
      </c>
      <c r="CI54">
        <v>5</v>
      </c>
      <c r="CJ54">
        <v>5</v>
      </c>
      <c r="CK54">
        <v>5</v>
      </c>
      <c r="CL54">
        <v>5</v>
      </c>
      <c r="CM54">
        <v>5</v>
      </c>
      <c r="CN54">
        <v>5</v>
      </c>
      <c r="CO54">
        <v>11</v>
      </c>
      <c r="CP54">
        <v>11</v>
      </c>
      <c r="CQ54">
        <v>11</v>
      </c>
      <c r="CR54">
        <v>11</v>
      </c>
      <c r="CS54">
        <v>11</v>
      </c>
      <c r="CT54">
        <v>11</v>
      </c>
      <c r="CU54">
        <v>11</v>
      </c>
      <c r="CV54">
        <v>11</v>
      </c>
      <c r="CW54">
        <v>11</v>
      </c>
      <c r="CX54">
        <v>11</v>
      </c>
      <c r="CY54">
        <v>11</v>
      </c>
      <c r="CZ54">
        <v>11</v>
      </c>
      <c r="DA54">
        <v>11</v>
      </c>
      <c r="DB54">
        <v>6</v>
      </c>
      <c r="DC54">
        <v>8</v>
      </c>
      <c r="DD54">
        <v>5</v>
      </c>
      <c r="DE54">
        <v>7</v>
      </c>
      <c r="DF54">
        <v>7</v>
      </c>
      <c r="DG54">
        <v>9</v>
      </c>
      <c r="DH54">
        <v>9</v>
      </c>
      <c r="DI54">
        <v>9</v>
      </c>
      <c r="DJ54">
        <v>9</v>
      </c>
      <c r="DK54">
        <v>9</v>
      </c>
      <c r="DL54">
        <v>9</v>
      </c>
      <c r="DM54">
        <v>9</v>
      </c>
      <c r="DN54">
        <v>9</v>
      </c>
      <c r="DO54">
        <v>9</v>
      </c>
      <c r="DP54">
        <v>9</v>
      </c>
      <c r="DQ54">
        <v>5</v>
      </c>
      <c r="DR54">
        <v>5</v>
      </c>
      <c r="DS54" s="2">
        <f t="shared" si="0"/>
        <v>14</v>
      </c>
      <c r="DT54" s="2">
        <f t="shared" si="1"/>
        <v>5</v>
      </c>
      <c r="DU54" s="2">
        <f t="shared" si="2"/>
        <v>-9</v>
      </c>
      <c r="DV54" s="3">
        <f t="shared" si="3"/>
        <v>-1.7999999999999998</v>
      </c>
      <c r="DW54" s="3">
        <f t="shared" si="4"/>
        <v>2.8</v>
      </c>
      <c r="DX54" s="5" t="e">
        <f>VLOOKUP(A54,'продажи Вист'!A:D,4,0)</f>
        <v>#N/A</v>
      </c>
      <c r="DY54" s="6">
        <f t="shared" si="5"/>
        <v>0</v>
      </c>
      <c r="DZ54" s="6">
        <f t="shared" si="6"/>
        <v>0</v>
      </c>
      <c r="EA54" s="6">
        <f t="shared" si="7"/>
        <v>-0.125</v>
      </c>
      <c r="EB54" s="6">
        <f t="shared" si="8"/>
        <v>0</v>
      </c>
      <c r="EC54" s="6">
        <f t="shared" si="9"/>
        <v>0</v>
      </c>
      <c r="ED54" s="6">
        <f t="shared" si="10"/>
        <v>0</v>
      </c>
      <c r="EE54" s="6">
        <f t="shared" si="11"/>
        <v>0</v>
      </c>
      <c r="EF54" s="6">
        <f t="shared" si="12"/>
        <v>0</v>
      </c>
      <c r="EG54" s="6">
        <f t="shared" si="13"/>
        <v>0</v>
      </c>
      <c r="EH54" s="6">
        <f t="shared" si="14"/>
        <v>0</v>
      </c>
      <c r="EI54" s="6">
        <f t="shared" si="15"/>
        <v>0</v>
      </c>
      <c r="EJ54" s="6">
        <f t="shared" si="16"/>
        <v>0</v>
      </c>
      <c r="EK54" s="6">
        <f t="shared" si="17"/>
        <v>0</v>
      </c>
      <c r="EL54" s="6">
        <f t="shared" si="18"/>
        <v>0</v>
      </c>
      <c r="EM54" s="6">
        <f t="shared" si="19"/>
        <v>0</v>
      </c>
      <c r="EN54" s="6">
        <f t="shared" si="20"/>
        <v>0</v>
      </c>
      <c r="EO54" s="6">
        <f t="shared" si="21"/>
        <v>0</v>
      </c>
      <c r="EP54" s="6">
        <f t="shared" si="22"/>
        <v>0</v>
      </c>
      <c r="EQ54" s="6">
        <f t="shared" si="23"/>
        <v>0</v>
      </c>
      <c r="ER54" s="6">
        <f t="shared" si="24"/>
        <v>-0.1111111111111111</v>
      </c>
      <c r="ES54" s="6">
        <f t="shared" si="25"/>
        <v>0</v>
      </c>
      <c r="ET54" s="6">
        <f t="shared" si="26"/>
        <v>-5.2631578947368418E-2</v>
      </c>
      <c r="EU54" s="6">
        <f t="shared" si="27"/>
        <v>0</v>
      </c>
      <c r="EV54" s="6">
        <f t="shared" si="28"/>
        <v>0</v>
      </c>
      <c r="EW54" s="6">
        <f t="shared" si="29"/>
        <v>0</v>
      </c>
      <c r="EX54" s="6">
        <f t="shared" si="30"/>
        <v>0</v>
      </c>
      <c r="EY54" s="6">
        <f t="shared" si="31"/>
        <v>0</v>
      </c>
      <c r="EZ54" s="6">
        <f t="shared" si="32"/>
        <v>0</v>
      </c>
      <c r="FA54" s="6">
        <f t="shared" si="33"/>
        <v>0</v>
      </c>
      <c r="FB54" s="6">
        <f t="shared" si="34"/>
        <v>0</v>
      </c>
      <c r="FC54" s="6">
        <f t="shared" si="35"/>
        <v>0</v>
      </c>
      <c r="FD54" s="6">
        <f t="shared" si="36"/>
        <v>0</v>
      </c>
      <c r="FE54" s="6">
        <f t="shared" si="37"/>
        <v>0</v>
      </c>
      <c r="FF54" s="6">
        <f t="shared" si="38"/>
        <v>0</v>
      </c>
      <c r="FG54" s="6">
        <f t="shared" si="39"/>
        <v>0.35714285714285715</v>
      </c>
      <c r="FH54" s="6">
        <f t="shared" si="40"/>
        <v>0</v>
      </c>
      <c r="FI54" s="6">
        <f t="shared" si="41"/>
        <v>0</v>
      </c>
      <c r="FJ54" s="6">
        <f t="shared" si="42"/>
        <v>0</v>
      </c>
      <c r="FK54" s="6">
        <f t="shared" si="43"/>
        <v>0</v>
      </c>
      <c r="FL54" s="6">
        <f t="shared" si="43"/>
        <v>1</v>
      </c>
      <c r="FM54" s="6">
        <f t="shared" si="44"/>
        <v>0</v>
      </c>
      <c r="FN54" s="6">
        <f t="shared" si="45"/>
        <v>-0.22222222222222221</v>
      </c>
      <c r="FO54" s="6">
        <f t="shared" si="46"/>
        <v>0</v>
      </c>
      <c r="FP54" s="6">
        <f t="shared" si="47"/>
        <v>0</v>
      </c>
      <c r="FQ54" s="6">
        <f t="shared" si="48"/>
        <v>0</v>
      </c>
      <c r="FR54" s="6">
        <f t="shared" si="49"/>
        <v>0</v>
      </c>
      <c r="FS54" s="6">
        <f t="shared" si="50"/>
        <v>0</v>
      </c>
      <c r="FT54" s="6">
        <f t="shared" si="51"/>
        <v>0</v>
      </c>
      <c r="FU54" s="6">
        <f t="shared" si="52"/>
        <v>0</v>
      </c>
      <c r="FV54" s="6">
        <f t="shared" si="53"/>
        <v>0</v>
      </c>
      <c r="FW54" s="6">
        <f t="shared" si="54"/>
        <v>0.125</v>
      </c>
      <c r="FX54" s="6">
        <f t="shared" si="55"/>
        <v>0</v>
      </c>
      <c r="FY54" s="6">
        <f t="shared" si="56"/>
        <v>0</v>
      </c>
      <c r="FZ54" s="6">
        <f t="shared" si="57"/>
        <v>0</v>
      </c>
      <c r="GA54" s="6">
        <f t="shared" si="58"/>
        <v>0</v>
      </c>
      <c r="GB54" s="6">
        <f t="shared" si="59"/>
        <v>0</v>
      </c>
      <c r="GC54" s="6">
        <f t="shared" si="60"/>
        <v>0</v>
      </c>
      <c r="GD54" s="6">
        <f t="shared" si="61"/>
        <v>0</v>
      </c>
      <c r="GE54" s="6">
        <f t="shared" si="62"/>
        <v>0</v>
      </c>
      <c r="GF54" s="6">
        <f t="shared" si="63"/>
        <v>0</v>
      </c>
      <c r="GG54" s="6">
        <f t="shared" si="64"/>
        <v>0</v>
      </c>
      <c r="GH54" s="6">
        <f t="shared" si="65"/>
        <v>0</v>
      </c>
      <c r="GI54" s="6">
        <f t="shared" si="66"/>
        <v>0</v>
      </c>
      <c r="GJ54" s="6">
        <f t="shared" si="67"/>
        <v>0</v>
      </c>
      <c r="GK54" s="6">
        <f t="shared" si="68"/>
        <v>-0.1111111111111111</v>
      </c>
      <c r="GL54" s="6">
        <f t="shared" si="69"/>
        <v>0</v>
      </c>
      <c r="GM54" s="6">
        <f t="shared" si="70"/>
        <v>0</v>
      </c>
      <c r="GN54" s="6">
        <f t="shared" si="71"/>
        <v>0</v>
      </c>
      <c r="GO54" s="6">
        <f t="shared" si="72"/>
        <v>0</v>
      </c>
      <c r="GP54" s="6">
        <f t="shared" si="73"/>
        <v>0</v>
      </c>
      <c r="GQ54" s="6">
        <f t="shared" si="74"/>
        <v>0</v>
      </c>
      <c r="GR54" s="6">
        <f t="shared" si="75"/>
        <v>-0.18181818181818182</v>
      </c>
      <c r="GS54" s="6">
        <f t="shared" si="76"/>
        <v>0</v>
      </c>
      <c r="GT54" s="6">
        <f t="shared" si="122"/>
        <v>0</v>
      </c>
      <c r="GU54" s="6">
        <f t="shared" si="77"/>
        <v>0</v>
      </c>
      <c r="GV54" s="6">
        <f t="shared" si="78"/>
        <v>0</v>
      </c>
      <c r="GW54" s="6">
        <f t="shared" si="79"/>
        <v>0</v>
      </c>
      <c r="GX54" s="6">
        <f t="shared" si="80"/>
        <v>0</v>
      </c>
      <c r="GY54" s="6">
        <f t="shared" si="81"/>
        <v>1.75</v>
      </c>
      <c r="GZ54" s="6">
        <f t="shared" si="82"/>
        <v>-0.2</v>
      </c>
      <c r="HA54" s="6">
        <f t="shared" si="83"/>
        <v>0</v>
      </c>
      <c r="HB54" s="6">
        <f t="shared" si="84"/>
        <v>0</v>
      </c>
      <c r="HC54" s="6">
        <f t="shared" si="85"/>
        <v>0</v>
      </c>
      <c r="HD54" s="6">
        <f t="shared" si="86"/>
        <v>0</v>
      </c>
      <c r="HE54" s="6">
        <f t="shared" si="87"/>
        <v>0</v>
      </c>
      <c r="HF54" s="6">
        <f t="shared" si="88"/>
        <v>0</v>
      </c>
      <c r="HG54" s="6">
        <f t="shared" si="89"/>
        <v>0</v>
      </c>
      <c r="HH54" s="6">
        <f t="shared" si="90"/>
        <v>0</v>
      </c>
      <c r="HI54" s="6">
        <f t="shared" si="91"/>
        <v>0</v>
      </c>
      <c r="HJ54" s="6">
        <f t="shared" si="92"/>
        <v>0</v>
      </c>
      <c r="HK54" s="6">
        <f t="shared" si="93"/>
        <v>-0.54545454545454541</v>
      </c>
      <c r="HL54" s="6">
        <f t="shared" si="94"/>
        <v>0</v>
      </c>
      <c r="HM54" s="6">
        <f t="shared" si="95"/>
        <v>0</v>
      </c>
      <c r="HN54" s="6">
        <f t="shared" si="96"/>
        <v>0</v>
      </c>
      <c r="HO54" s="6">
        <f t="shared" si="97"/>
        <v>0</v>
      </c>
      <c r="HP54" s="6">
        <f t="shared" si="98"/>
        <v>0</v>
      </c>
      <c r="HQ54" s="6">
        <f t="shared" si="99"/>
        <v>0</v>
      </c>
      <c r="HR54" s="6">
        <f t="shared" si="100"/>
        <v>0</v>
      </c>
      <c r="HS54" s="6">
        <f t="shared" si="101"/>
        <v>0</v>
      </c>
      <c r="HT54" s="6">
        <f t="shared" si="102"/>
        <v>0</v>
      </c>
      <c r="HU54" s="6">
        <f t="shared" si="103"/>
        <v>0</v>
      </c>
      <c r="HV54" s="6">
        <f t="shared" si="123"/>
        <v>0</v>
      </c>
      <c r="HW54" s="6">
        <f t="shared" si="104"/>
        <v>0</v>
      </c>
      <c r="HX54" s="6">
        <f t="shared" si="105"/>
        <v>0.83333333333333337</v>
      </c>
      <c r="HY54" s="6">
        <f t="shared" si="106"/>
        <v>-0.25</v>
      </c>
      <c r="HZ54" s="6">
        <f t="shared" si="107"/>
        <v>0.6</v>
      </c>
      <c r="IA54" s="6">
        <f t="shared" si="108"/>
        <v>-0.2857142857142857</v>
      </c>
      <c r="IB54" s="6">
        <f t="shared" si="109"/>
        <v>0</v>
      </c>
      <c r="IC54" s="6">
        <f t="shared" si="110"/>
        <v>-0.22222222222222221</v>
      </c>
      <c r="ID54" s="6">
        <f t="shared" si="111"/>
        <v>0</v>
      </c>
      <c r="IE54" s="6">
        <f t="shared" si="112"/>
        <v>0</v>
      </c>
      <c r="IF54" s="6">
        <f t="shared" si="113"/>
        <v>0</v>
      </c>
      <c r="IG54" s="6">
        <f t="shared" si="114"/>
        <v>0</v>
      </c>
      <c r="IH54" s="6">
        <f t="shared" si="115"/>
        <v>0</v>
      </c>
      <c r="II54" s="6">
        <f t="shared" si="116"/>
        <v>0</v>
      </c>
      <c r="IJ54" s="6">
        <f t="shared" si="117"/>
        <v>0</v>
      </c>
      <c r="IK54" s="6">
        <f t="shared" si="118"/>
        <v>0</v>
      </c>
      <c r="IL54" s="6">
        <f t="shared" si="119"/>
        <v>0</v>
      </c>
      <c r="IM54" s="6">
        <f t="shared" si="120"/>
        <v>0.8</v>
      </c>
      <c r="IN54" s="6">
        <f t="shared" si="121"/>
        <v>0</v>
      </c>
    </row>
    <row r="55" spans="1:248" x14ac:dyDescent="0.3">
      <c r="A55" t="s">
        <v>59</v>
      </c>
      <c r="B55">
        <v>5</v>
      </c>
      <c r="C55">
        <v>5</v>
      </c>
      <c r="D55">
        <v>6</v>
      </c>
      <c r="E55">
        <v>6</v>
      </c>
      <c r="F55">
        <v>6</v>
      </c>
      <c r="G55">
        <v>6</v>
      </c>
      <c r="H55">
        <v>6</v>
      </c>
      <c r="I55">
        <v>6</v>
      </c>
      <c r="J55">
        <v>7</v>
      </c>
      <c r="K55">
        <v>7</v>
      </c>
      <c r="L55">
        <v>7</v>
      </c>
      <c r="M55">
        <v>7</v>
      </c>
      <c r="N55">
        <v>7</v>
      </c>
      <c r="O55">
        <v>7</v>
      </c>
      <c r="P55">
        <v>7</v>
      </c>
      <c r="Q55">
        <v>7</v>
      </c>
      <c r="R55">
        <v>7</v>
      </c>
      <c r="S55">
        <v>7</v>
      </c>
      <c r="T55">
        <v>7</v>
      </c>
      <c r="U55">
        <v>7</v>
      </c>
      <c r="V55">
        <v>7</v>
      </c>
      <c r="W55">
        <v>7</v>
      </c>
      <c r="X55">
        <v>7</v>
      </c>
      <c r="Y55">
        <v>7</v>
      </c>
      <c r="Z55">
        <v>7</v>
      </c>
      <c r="AA55">
        <v>7</v>
      </c>
      <c r="AB55">
        <v>7</v>
      </c>
      <c r="AC55">
        <v>7</v>
      </c>
      <c r="AD55">
        <v>7</v>
      </c>
      <c r="AE55">
        <v>7</v>
      </c>
      <c r="AF55">
        <v>7</v>
      </c>
      <c r="AG55">
        <v>7</v>
      </c>
      <c r="AH55">
        <v>7</v>
      </c>
      <c r="AI55">
        <v>7</v>
      </c>
      <c r="AJ55">
        <v>7</v>
      </c>
      <c r="AK55">
        <v>7</v>
      </c>
      <c r="AL55">
        <v>7</v>
      </c>
      <c r="AM55">
        <v>7</v>
      </c>
      <c r="AN55">
        <v>7</v>
      </c>
      <c r="AO55">
        <v>7</v>
      </c>
      <c r="AP55">
        <v>7</v>
      </c>
      <c r="AQ55">
        <v>7</v>
      </c>
      <c r="AR55">
        <v>7</v>
      </c>
      <c r="AS55">
        <v>7</v>
      </c>
      <c r="AT55">
        <v>7</v>
      </c>
      <c r="AU55">
        <v>7</v>
      </c>
      <c r="AV55">
        <v>7</v>
      </c>
      <c r="AW55">
        <v>7</v>
      </c>
      <c r="AX55">
        <v>7</v>
      </c>
      <c r="AY55">
        <v>7</v>
      </c>
      <c r="AZ55">
        <v>7</v>
      </c>
      <c r="BA55">
        <v>7</v>
      </c>
      <c r="BB55">
        <v>7</v>
      </c>
      <c r="BC55">
        <v>7</v>
      </c>
      <c r="BD55">
        <v>7</v>
      </c>
      <c r="BE55">
        <v>7</v>
      </c>
      <c r="BF55">
        <v>7</v>
      </c>
      <c r="BG55">
        <v>7</v>
      </c>
      <c r="BH55">
        <v>7</v>
      </c>
      <c r="BI55">
        <v>7</v>
      </c>
      <c r="BJ55">
        <v>7</v>
      </c>
      <c r="BK55">
        <v>7</v>
      </c>
      <c r="BL55">
        <v>7</v>
      </c>
      <c r="BM55">
        <v>7</v>
      </c>
      <c r="BN55">
        <v>7</v>
      </c>
      <c r="BO55">
        <v>7</v>
      </c>
      <c r="BP55">
        <v>7</v>
      </c>
      <c r="BQ55">
        <v>7</v>
      </c>
      <c r="BR55">
        <v>7</v>
      </c>
      <c r="BS55">
        <v>7</v>
      </c>
      <c r="BT55">
        <v>7</v>
      </c>
      <c r="BU55">
        <v>7</v>
      </c>
      <c r="BV55">
        <v>7</v>
      </c>
      <c r="BW55">
        <v>7</v>
      </c>
      <c r="BX55">
        <v>7</v>
      </c>
      <c r="BY55">
        <v>7</v>
      </c>
      <c r="BZ55">
        <v>7</v>
      </c>
      <c r="CA55">
        <v>7</v>
      </c>
      <c r="CB55">
        <v>7</v>
      </c>
      <c r="CC55">
        <v>7</v>
      </c>
      <c r="CD55">
        <v>7</v>
      </c>
      <c r="CE55">
        <v>7</v>
      </c>
      <c r="CF55">
        <v>7</v>
      </c>
      <c r="CG55">
        <v>7</v>
      </c>
      <c r="CH55">
        <v>7</v>
      </c>
      <c r="CI55">
        <v>7</v>
      </c>
      <c r="CJ55">
        <v>7</v>
      </c>
      <c r="CK55">
        <v>7</v>
      </c>
      <c r="CL55">
        <v>7</v>
      </c>
      <c r="CM55">
        <v>7</v>
      </c>
      <c r="CN55">
        <v>7</v>
      </c>
      <c r="CO55">
        <v>7</v>
      </c>
      <c r="CP55">
        <v>7</v>
      </c>
      <c r="CQ55">
        <v>7</v>
      </c>
      <c r="CR55">
        <v>7</v>
      </c>
      <c r="CS55">
        <v>7</v>
      </c>
      <c r="CT55">
        <v>7</v>
      </c>
      <c r="CU55">
        <v>7</v>
      </c>
      <c r="CV55">
        <v>7</v>
      </c>
      <c r="CW55">
        <v>7</v>
      </c>
      <c r="CX55">
        <v>7</v>
      </c>
      <c r="CY55">
        <v>7</v>
      </c>
      <c r="CZ55">
        <v>7</v>
      </c>
      <c r="DA55">
        <v>7</v>
      </c>
      <c r="DB55">
        <v>7</v>
      </c>
      <c r="DC55">
        <v>7</v>
      </c>
      <c r="DD55">
        <v>7</v>
      </c>
      <c r="DE55">
        <v>7</v>
      </c>
      <c r="DF55">
        <v>7</v>
      </c>
      <c r="DG55">
        <v>7</v>
      </c>
      <c r="DH55">
        <v>7</v>
      </c>
      <c r="DI55">
        <v>5</v>
      </c>
      <c r="DJ55">
        <v>5</v>
      </c>
      <c r="DK55">
        <v>5</v>
      </c>
      <c r="DL55">
        <v>5</v>
      </c>
      <c r="DM55">
        <v>5</v>
      </c>
      <c r="DN55">
        <v>5</v>
      </c>
      <c r="DO55">
        <v>5</v>
      </c>
      <c r="DP55">
        <v>5</v>
      </c>
      <c r="DQ55">
        <v>5</v>
      </c>
      <c r="DR55">
        <v>5</v>
      </c>
      <c r="DS55" s="2">
        <f t="shared" si="0"/>
        <v>5</v>
      </c>
      <c r="DT55" s="2">
        <f t="shared" si="1"/>
        <v>5</v>
      </c>
      <c r="DU55" s="2">
        <f t="shared" si="2"/>
        <v>0</v>
      </c>
      <c r="DV55" s="3">
        <f t="shared" si="3"/>
        <v>0</v>
      </c>
      <c r="DW55" s="3">
        <f t="shared" si="4"/>
        <v>1</v>
      </c>
      <c r="DX55" s="5" t="e">
        <f>VLOOKUP(A55,'продажи Вист'!A:D,4,0)</f>
        <v>#N/A</v>
      </c>
      <c r="DY55" s="6">
        <f t="shared" si="5"/>
        <v>0</v>
      </c>
      <c r="DZ55" s="6">
        <f t="shared" si="6"/>
        <v>-0.16666666666666666</v>
      </c>
      <c r="EA55" s="6">
        <f t="shared" si="7"/>
        <v>0</v>
      </c>
      <c r="EB55" s="6">
        <f t="shared" si="8"/>
        <v>0</v>
      </c>
      <c r="EC55" s="6">
        <f t="shared" si="9"/>
        <v>0</v>
      </c>
      <c r="ED55" s="6">
        <f t="shared" si="10"/>
        <v>0</v>
      </c>
      <c r="EE55" s="6">
        <f t="shared" si="11"/>
        <v>0</v>
      </c>
      <c r="EF55" s="6">
        <f t="shared" si="12"/>
        <v>-0.14285714285714285</v>
      </c>
      <c r="EG55" s="6">
        <f t="shared" si="13"/>
        <v>0</v>
      </c>
      <c r="EH55" s="6">
        <f t="shared" si="14"/>
        <v>0</v>
      </c>
      <c r="EI55" s="6">
        <f t="shared" si="15"/>
        <v>0</v>
      </c>
      <c r="EJ55" s="6">
        <f t="shared" si="16"/>
        <v>0</v>
      </c>
      <c r="EK55" s="6">
        <f t="shared" si="17"/>
        <v>0</v>
      </c>
      <c r="EL55" s="6">
        <f t="shared" si="18"/>
        <v>0</v>
      </c>
      <c r="EM55" s="6">
        <f t="shared" si="19"/>
        <v>0</v>
      </c>
      <c r="EN55" s="6">
        <f t="shared" si="20"/>
        <v>0</v>
      </c>
      <c r="EO55" s="6">
        <f t="shared" si="21"/>
        <v>0</v>
      </c>
      <c r="EP55" s="6">
        <f t="shared" si="22"/>
        <v>0</v>
      </c>
      <c r="EQ55" s="6">
        <f t="shared" si="23"/>
        <v>0</v>
      </c>
      <c r="ER55" s="6">
        <f t="shared" si="24"/>
        <v>0</v>
      </c>
      <c r="ES55" s="6">
        <f t="shared" si="25"/>
        <v>0</v>
      </c>
      <c r="ET55" s="6">
        <f t="shared" si="26"/>
        <v>0</v>
      </c>
      <c r="EU55" s="6">
        <f t="shared" si="27"/>
        <v>0</v>
      </c>
      <c r="EV55" s="6">
        <f t="shared" si="28"/>
        <v>0</v>
      </c>
      <c r="EW55" s="6">
        <f t="shared" si="29"/>
        <v>0</v>
      </c>
      <c r="EX55" s="6">
        <f t="shared" si="30"/>
        <v>0</v>
      </c>
      <c r="EY55" s="6">
        <f t="shared" si="31"/>
        <v>0</v>
      </c>
      <c r="EZ55" s="6">
        <f t="shared" si="32"/>
        <v>0</v>
      </c>
      <c r="FA55" s="6">
        <f t="shared" si="33"/>
        <v>0</v>
      </c>
      <c r="FB55" s="6">
        <f t="shared" si="34"/>
        <v>0</v>
      </c>
      <c r="FC55" s="6">
        <f t="shared" si="35"/>
        <v>0</v>
      </c>
      <c r="FD55" s="6">
        <f t="shared" si="36"/>
        <v>0</v>
      </c>
      <c r="FE55" s="6">
        <f t="shared" si="37"/>
        <v>0</v>
      </c>
      <c r="FF55" s="6">
        <f t="shared" si="38"/>
        <v>0</v>
      </c>
      <c r="FG55" s="6">
        <f t="shared" si="39"/>
        <v>0</v>
      </c>
      <c r="FH55" s="6">
        <f t="shared" si="40"/>
        <v>0</v>
      </c>
      <c r="FI55" s="6">
        <f t="shared" si="41"/>
        <v>0</v>
      </c>
      <c r="FJ55" s="6">
        <f t="shared" si="42"/>
        <v>0</v>
      </c>
      <c r="FK55" s="6">
        <f t="shared" si="43"/>
        <v>0</v>
      </c>
      <c r="FL55" s="6">
        <f t="shared" si="43"/>
        <v>0</v>
      </c>
      <c r="FM55" s="6">
        <f t="shared" si="44"/>
        <v>0</v>
      </c>
      <c r="FN55" s="6">
        <f t="shared" si="45"/>
        <v>0</v>
      </c>
      <c r="FO55" s="6">
        <f t="shared" si="46"/>
        <v>0</v>
      </c>
      <c r="FP55" s="6">
        <f t="shared" si="47"/>
        <v>0</v>
      </c>
      <c r="FQ55" s="6">
        <f t="shared" si="48"/>
        <v>0</v>
      </c>
      <c r="FR55" s="6">
        <f t="shared" si="49"/>
        <v>0</v>
      </c>
      <c r="FS55" s="6">
        <f t="shared" si="50"/>
        <v>0</v>
      </c>
      <c r="FT55" s="6">
        <f t="shared" si="51"/>
        <v>0</v>
      </c>
      <c r="FU55" s="6">
        <f t="shared" si="52"/>
        <v>0</v>
      </c>
      <c r="FV55" s="6">
        <f t="shared" si="53"/>
        <v>0</v>
      </c>
      <c r="FW55" s="6">
        <f t="shared" si="54"/>
        <v>0</v>
      </c>
      <c r="FX55" s="6">
        <f t="shared" si="55"/>
        <v>0</v>
      </c>
      <c r="FY55" s="6">
        <f t="shared" si="56"/>
        <v>0</v>
      </c>
      <c r="FZ55" s="6">
        <f t="shared" si="57"/>
        <v>0</v>
      </c>
      <c r="GA55" s="6">
        <f t="shared" si="58"/>
        <v>0</v>
      </c>
      <c r="GB55" s="6">
        <f t="shared" si="59"/>
        <v>0</v>
      </c>
      <c r="GC55" s="6">
        <f t="shared" si="60"/>
        <v>0</v>
      </c>
      <c r="GD55" s="6">
        <f t="shared" si="61"/>
        <v>0</v>
      </c>
      <c r="GE55" s="6">
        <f t="shared" si="62"/>
        <v>0</v>
      </c>
      <c r="GF55" s="6">
        <f t="shared" si="63"/>
        <v>0</v>
      </c>
      <c r="GG55" s="6">
        <f t="shared" si="64"/>
        <v>0</v>
      </c>
      <c r="GH55" s="6">
        <f t="shared" si="65"/>
        <v>0</v>
      </c>
      <c r="GI55" s="6">
        <f t="shared" si="66"/>
        <v>0</v>
      </c>
      <c r="GJ55" s="6">
        <f t="shared" si="67"/>
        <v>0</v>
      </c>
      <c r="GK55" s="6">
        <f t="shared" si="68"/>
        <v>0</v>
      </c>
      <c r="GL55" s="6">
        <f t="shared" si="69"/>
        <v>0</v>
      </c>
      <c r="GM55" s="6">
        <f t="shared" si="70"/>
        <v>0</v>
      </c>
      <c r="GN55" s="6">
        <f t="shared" si="71"/>
        <v>0</v>
      </c>
      <c r="GO55" s="6">
        <f t="shared" si="72"/>
        <v>0</v>
      </c>
      <c r="GP55" s="6">
        <f t="shared" si="73"/>
        <v>0</v>
      </c>
      <c r="GQ55" s="6">
        <f t="shared" si="74"/>
        <v>0</v>
      </c>
      <c r="GR55" s="6">
        <f t="shared" si="75"/>
        <v>0</v>
      </c>
      <c r="GS55" s="6">
        <f t="shared" si="76"/>
        <v>0</v>
      </c>
      <c r="GT55" s="6">
        <f t="shared" si="122"/>
        <v>0</v>
      </c>
      <c r="GU55" s="6">
        <f t="shared" si="77"/>
        <v>0</v>
      </c>
      <c r="GV55" s="6">
        <f t="shared" si="78"/>
        <v>0</v>
      </c>
      <c r="GW55" s="6">
        <f t="shared" si="79"/>
        <v>0</v>
      </c>
      <c r="GX55" s="6">
        <f t="shared" si="80"/>
        <v>0</v>
      </c>
      <c r="GY55" s="6">
        <f t="shared" si="81"/>
        <v>0</v>
      </c>
      <c r="GZ55" s="6">
        <f t="shared" si="82"/>
        <v>0</v>
      </c>
      <c r="HA55" s="6">
        <f t="shared" si="83"/>
        <v>0</v>
      </c>
      <c r="HB55" s="6">
        <f t="shared" si="84"/>
        <v>0</v>
      </c>
      <c r="HC55" s="6">
        <f t="shared" si="85"/>
        <v>0</v>
      </c>
      <c r="HD55" s="6">
        <f t="shared" si="86"/>
        <v>0</v>
      </c>
      <c r="HE55" s="6">
        <f t="shared" si="87"/>
        <v>0</v>
      </c>
      <c r="HF55" s="6">
        <f t="shared" si="88"/>
        <v>0</v>
      </c>
      <c r="HG55" s="6">
        <f t="shared" si="89"/>
        <v>0</v>
      </c>
      <c r="HH55" s="6">
        <f t="shared" si="90"/>
        <v>0</v>
      </c>
      <c r="HI55" s="6">
        <f t="shared" si="91"/>
        <v>0</v>
      </c>
      <c r="HJ55" s="6">
        <f t="shared" si="92"/>
        <v>0</v>
      </c>
      <c r="HK55" s="6">
        <f t="shared" si="93"/>
        <v>0</v>
      </c>
      <c r="HL55" s="6">
        <f t="shared" si="94"/>
        <v>0</v>
      </c>
      <c r="HM55" s="6">
        <f t="shared" si="95"/>
        <v>0</v>
      </c>
      <c r="HN55" s="6">
        <f t="shared" si="96"/>
        <v>0</v>
      </c>
      <c r="HO55" s="6">
        <f t="shared" si="97"/>
        <v>0</v>
      </c>
      <c r="HP55" s="6">
        <f t="shared" si="98"/>
        <v>0</v>
      </c>
      <c r="HQ55" s="6">
        <f t="shared" si="99"/>
        <v>0</v>
      </c>
      <c r="HR55" s="6">
        <f t="shared" si="100"/>
        <v>0</v>
      </c>
      <c r="HS55" s="6">
        <f t="shared" si="101"/>
        <v>0</v>
      </c>
      <c r="HT55" s="6">
        <f t="shared" si="102"/>
        <v>0</v>
      </c>
      <c r="HU55" s="6">
        <f t="shared" si="103"/>
        <v>0</v>
      </c>
      <c r="HV55" s="6">
        <f t="shared" si="123"/>
        <v>0</v>
      </c>
      <c r="HW55" s="6">
        <f t="shared" si="104"/>
        <v>0</v>
      </c>
      <c r="HX55" s="6">
        <f t="shared" si="105"/>
        <v>0</v>
      </c>
      <c r="HY55" s="6">
        <f t="shared" si="106"/>
        <v>0</v>
      </c>
      <c r="HZ55" s="6">
        <f t="shared" si="107"/>
        <v>0</v>
      </c>
      <c r="IA55" s="6">
        <f t="shared" si="108"/>
        <v>0</v>
      </c>
      <c r="IB55" s="6">
        <f t="shared" si="109"/>
        <v>0</v>
      </c>
      <c r="IC55" s="6">
        <f t="shared" si="110"/>
        <v>0</v>
      </c>
      <c r="ID55" s="6">
        <f t="shared" si="111"/>
        <v>0</v>
      </c>
      <c r="IE55" s="6">
        <f t="shared" si="112"/>
        <v>0.4</v>
      </c>
      <c r="IF55" s="6">
        <f t="shared" si="113"/>
        <v>0</v>
      </c>
      <c r="IG55" s="6">
        <f t="shared" si="114"/>
        <v>0</v>
      </c>
      <c r="IH55" s="6">
        <f t="shared" si="115"/>
        <v>0</v>
      </c>
      <c r="II55" s="6">
        <f t="shared" si="116"/>
        <v>0</v>
      </c>
      <c r="IJ55" s="6">
        <f t="shared" si="117"/>
        <v>0</v>
      </c>
      <c r="IK55" s="6">
        <f t="shared" si="118"/>
        <v>0</v>
      </c>
      <c r="IL55" s="6">
        <f t="shared" si="119"/>
        <v>0</v>
      </c>
      <c r="IM55" s="6">
        <f t="shared" si="120"/>
        <v>0</v>
      </c>
      <c r="IN55" s="6">
        <f t="shared" si="121"/>
        <v>0</v>
      </c>
    </row>
    <row r="56" spans="1:248" x14ac:dyDescent="0.3">
      <c r="A56" t="s">
        <v>60</v>
      </c>
      <c r="B56">
        <v>3</v>
      </c>
      <c r="C56">
        <v>3</v>
      </c>
      <c r="D56">
        <v>3</v>
      </c>
      <c r="E56">
        <v>3</v>
      </c>
      <c r="F56">
        <v>3</v>
      </c>
      <c r="G56">
        <v>3</v>
      </c>
      <c r="H56">
        <v>3</v>
      </c>
      <c r="I56">
        <v>3</v>
      </c>
      <c r="J56">
        <v>3</v>
      </c>
      <c r="K56">
        <v>3</v>
      </c>
      <c r="L56">
        <v>3</v>
      </c>
      <c r="M56">
        <v>3</v>
      </c>
      <c r="N56">
        <v>3</v>
      </c>
      <c r="O56">
        <v>3</v>
      </c>
      <c r="P56">
        <v>3</v>
      </c>
      <c r="Q56">
        <v>3</v>
      </c>
      <c r="R56">
        <v>3</v>
      </c>
      <c r="S56">
        <v>3</v>
      </c>
      <c r="T56">
        <v>3</v>
      </c>
      <c r="U56">
        <v>3</v>
      </c>
      <c r="V56">
        <v>3</v>
      </c>
      <c r="W56">
        <v>3</v>
      </c>
      <c r="X56">
        <v>3</v>
      </c>
      <c r="Y56">
        <v>3</v>
      </c>
      <c r="Z56">
        <v>3</v>
      </c>
      <c r="AA56">
        <v>3</v>
      </c>
      <c r="AB56">
        <v>3</v>
      </c>
      <c r="AC56">
        <v>3</v>
      </c>
      <c r="AD56">
        <v>3</v>
      </c>
      <c r="AE56">
        <v>3</v>
      </c>
      <c r="AF56">
        <v>3</v>
      </c>
      <c r="AG56">
        <v>3</v>
      </c>
      <c r="AH56">
        <v>3</v>
      </c>
      <c r="AI56">
        <v>3</v>
      </c>
      <c r="AJ56">
        <v>3</v>
      </c>
      <c r="AK56">
        <v>3</v>
      </c>
      <c r="AL56">
        <v>3</v>
      </c>
      <c r="AM56">
        <v>3</v>
      </c>
      <c r="AN56">
        <v>3</v>
      </c>
      <c r="AO56">
        <v>3</v>
      </c>
      <c r="AP56">
        <v>3</v>
      </c>
      <c r="AQ56">
        <v>3</v>
      </c>
      <c r="AR56">
        <v>3</v>
      </c>
      <c r="AS56">
        <v>3</v>
      </c>
      <c r="AT56">
        <v>3</v>
      </c>
      <c r="AU56">
        <v>3</v>
      </c>
      <c r="AV56">
        <v>3</v>
      </c>
      <c r="AW56">
        <v>3</v>
      </c>
      <c r="AX56">
        <v>3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3</v>
      </c>
      <c r="BE56">
        <v>3</v>
      </c>
      <c r="BF56">
        <v>3</v>
      </c>
      <c r="BG56">
        <v>3</v>
      </c>
      <c r="BH56">
        <v>3</v>
      </c>
      <c r="BI56">
        <v>3</v>
      </c>
      <c r="BJ56">
        <v>3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4</v>
      </c>
      <c r="CC56">
        <v>4</v>
      </c>
      <c r="CD56">
        <v>4</v>
      </c>
      <c r="CE56">
        <v>4</v>
      </c>
      <c r="CF56">
        <v>4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4</v>
      </c>
      <c r="CX56">
        <v>4</v>
      </c>
      <c r="CY56">
        <v>4</v>
      </c>
      <c r="CZ56">
        <v>4</v>
      </c>
      <c r="DA56">
        <v>4</v>
      </c>
      <c r="DB56">
        <v>4</v>
      </c>
      <c r="DC56">
        <v>4</v>
      </c>
      <c r="DD56">
        <v>4</v>
      </c>
      <c r="DE56">
        <v>4</v>
      </c>
      <c r="DF56">
        <v>4</v>
      </c>
      <c r="DG56">
        <v>4</v>
      </c>
      <c r="DH56">
        <v>4</v>
      </c>
      <c r="DI56">
        <v>4</v>
      </c>
      <c r="DJ56">
        <v>4</v>
      </c>
      <c r="DK56">
        <v>4</v>
      </c>
      <c r="DL56">
        <v>4</v>
      </c>
      <c r="DM56">
        <v>4</v>
      </c>
      <c r="DN56">
        <v>4</v>
      </c>
      <c r="DO56">
        <v>4</v>
      </c>
      <c r="DP56">
        <v>4</v>
      </c>
      <c r="DQ56">
        <v>4</v>
      </c>
      <c r="DR56">
        <v>4</v>
      </c>
      <c r="DS56" s="2">
        <f t="shared" si="0"/>
        <v>3</v>
      </c>
      <c r="DT56" s="2">
        <f t="shared" si="1"/>
        <v>4</v>
      </c>
      <c r="DU56" s="2">
        <f t="shared" si="2"/>
        <v>1</v>
      </c>
      <c r="DV56" s="3">
        <f t="shared" si="3"/>
        <v>0.25</v>
      </c>
      <c r="DW56" s="3">
        <f t="shared" si="4"/>
        <v>0.75</v>
      </c>
      <c r="DX56" s="5" t="e">
        <f>VLOOKUP(A56,'продажи Вист'!A:D,4,0)</f>
        <v>#N/A</v>
      </c>
      <c r="DY56" s="6">
        <f t="shared" si="5"/>
        <v>0</v>
      </c>
      <c r="DZ56" s="6">
        <f t="shared" si="6"/>
        <v>0</v>
      </c>
      <c r="EA56" s="6">
        <f t="shared" si="7"/>
        <v>0</v>
      </c>
      <c r="EB56" s="6">
        <f t="shared" si="8"/>
        <v>0</v>
      </c>
      <c r="EC56" s="6">
        <f t="shared" si="9"/>
        <v>0</v>
      </c>
      <c r="ED56" s="6">
        <f t="shared" si="10"/>
        <v>0</v>
      </c>
      <c r="EE56" s="6">
        <f t="shared" si="11"/>
        <v>0</v>
      </c>
      <c r="EF56" s="6">
        <f t="shared" si="12"/>
        <v>0</v>
      </c>
      <c r="EG56" s="6">
        <f t="shared" si="13"/>
        <v>0</v>
      </c>
      <c r="EH56" s="6">
        <f t="shared" si="14"/>
        <v>0</v>
      </c>
      <c r="EI56" s="6">
        <f t="shared" si="15"/>
        <v>0</v>
      </c>
      <c r="EJ56" s="6">
        <f t="shared" si="16"/>
        <v>0</v>
      </c>
      <c r="EK56" s="6">
        <f t="shared" si="17"/>
        <v>0</v>
      </c>
      <c r="EL56" s="6">
        <f t="shared" si="18"/>
        <v>0</v>
      </c>
      <c r="EM56" s="6">
        <f t="shared" si="19"/>
        <v>0</v>
      </c>
      <c r="EN56" s="6">
        <f t="shared" si="20"/>
        <v>0</v>
      </c>
      <c r="EO56" s="6">
        <f t="shared" si="21"/>
        <v>0</v>
      </c>
      <c r="EP56" s="6">
        <f t="shared" si="22"/>
        <v>0</v>
      </c>
      <c r="EQ56" s="6">
        <f t="shared" si="23"/>
        <v>0</v>
      </c>
      <c r="ER56" s="6">
        <f t="shared" si="24"/>
        <v>0</v>
      </c>
      <c r="ES56" s="6">
        <f t="shared" si="25"/>
        <v>0</v>
      </c>
      <c r="ET56" s="6">
        <f t="shared" si="26"/>
        <v>0</v>
      </c>
      <c r="EU56" s="6">
        <f t="shared" si="27"/>
        <v>0</v>
      </c>
      <c r="EV56" s="6">
        <f t="shared" si="28"/>
        <v>0</v>
      </c>
      <c r="EW56" s="6">
        <f t="shared" si="29"/>
        <v>0</v>
      </c>
      <c r="EX56" s="6">
        <f t="shared" si="30"/>
        <v>0</v>
      </c>
      <c r="EY56" s="6">
        <f t="shared" si="31"/>
        <v>0</v>
      </c>
      <c r="EZ56" s="6">
        <f t="shared" si="32"/>
        <v>0</v>
      </c>
      <c r="FA56" s="6">
        <f t="shared" si="33"/>
        <v>0</v>
      </c>
      <c r="FB56" s="6">
        <f t="shared" si="34"/>
        <v>0</v>
      </c>
      <c r="FC56" s="6">
        <f t="shared" si="35"/>
        <v>0</v>
      </c>
      <c r="FD56" s="6">
        <f t="shared" si="36"/>
        <v>0</v>
      </c>
      <c r="FE56" s="6">
        <f t="shared" si="37"/>
        <v>0</v>
      </c>
      <c r="FF56" s="6">
        <f t="shared" si="38"/>
        <v>0</v>
      </c>
      <c r="FG56" s="6">
        <f t="shared" si="39"/>
        <v>0</v>
      </c>
      <c r="FH56" s="6">
        <f t="shared" si="40"/>
        <v>0</v>
      </c>
      <c r="FI56" s="6">
        <f t="shared" si="41"/>
        <v>0</v>
      </c>
      <c r="FJ56" s="6">
        <f t="shared" si="42"/>
        <v>0</v>
      </c>
      <c r="FK56" s="6">
        <f t="shared" si="43"/>
        <v>0</v>
      </c>
      <c r="FL56" s="6">
        <f t="shared" si="43"/>
        <v>0</v>
      </c>
      <c r="FM56" s="6">
        <f t="shared" si="44"/>
        <v>0</v>
      </c>
      <c r="FN56" s="6">
        <f t="shared" si="45"/>
        <v>0</v>
      </c>
      <c r="FO56" s="6">
        <f t="shared" si="46"/>
        <v>0</v>
      </c>
      <c r="FP56" s="6">
        <f t="shared" si="47"/>
        <v>0</v>
      </c>
      <c r="FQ56" s="6">
        <f t="shared" si="48"/>
        <v>0</v>
      </c>
      <c r="FR56" s="6">
        <f t="shared" si="49"/>
        <v>0</v>
      </c>
      <c r="FS56" s="6">
        <f t="shared" si="50"/>
        <v>0</v>
      </c>
      <c r="FT56" s="6">
        <f t="shared" si="51"/>
        <v>0</v>
      </c>
      <c r="FU56" s="6">
        <f t="shared" si="52"/>
        <v>0</v>
      </c>
      <c r="FV56" s="6">
        <f t="shared" si="53"/>
        <v>0</v>
      </c>
      <c r="FW56" s="6">
        <f t="shared" si="54"/>
        <v>0</v>
      </c>
      <c r="FX56" s="6">
        <f t="shared" si="55"/>
        <v>0</v>
      </c>
      <c r="FY56" s="6">
        <f t="shared" si="56"/>
        <v>0</v>
      </c>
      <c r="FZ56" s="6">
        <f t="shared" si="57"/>
        <v>0</v>
      </c>
      <c r="GA56" s="6">
        <f t="shared" si="58"/>
        <v>0</v>
      </c>
      <c r="GB56" s="6">
        <f t="shared" si="59"/>
        <v>0</v>
      </c>
      <c r="GC56" s="6">
        <f t="shared" si="60"/>
        <v>0</v>
      </c>
      <c r="GD56" s="6">
        <f t="shared" si="61"/>
        <v>0</v>
      </c>
      <c r="GE56" s="6">
        <f t="shared" si="62"/>
        <v>0</v>
      </c>
      <c r="GF56" s="6">
        <f t="shared" si="63"/>
        <v>0</v>
      </c>
      <c r="GG56" s="6">
        <f t="shared" si="64"/>
        <v>0</v>
      </c>
      <c r="GH56" s="6">
        <f t="shared" si="65"/>
        <v>0</v>
      </c>
      <c r="GI56" s="6">
        <f t="shared" si="66"/>
        <v>0</v>
      </c>
      <c r="GJ56" s="6">
        <f t="shared" si="67"/>
        <v>0</v>
      </c>
      <c r="GK56" s="6">
        <f t="shared" si="68"/>
        <v>0</v>
      </c>
      <c r="GL56" s="6">
        <f t="shared" si="69"/>
        <v>0</v>
      </c>
      <c r="GM56" s="6">
        <f t="shared" si="70"/>
        <v>0</v>
      </c>
      <c r="GN56" s="6">
        <f t="shared" si="71"/>
        <v>0</v>
      </c>
      <c r="GO56" s="6">
        <f t="shared" si="72"/>
        <v>0</v>
      </c>
      <c r="GP56" s="6">
        <f t="shared" si="73"/>
        <v>0</v>
      </c>
      <c r="GQ56" s="6">
        <f t="shared" si="74"/>
        <v>0</v>
      </c>
      <c r="GR56" s="6">
        <f t="shared" si="75"/>
        <v>0</v>
      </c>
      <c r="GS56" s="6">
        <f t="shared" si="76"/>
        <v>0</v>
      </c>
      <c r="GT56" s="6">
        <f t="shared" si="122"/>
        <v>0</v>
      </c>
      <c r="GU56" s="6">
        <f t="shared" si="77"/>
        <v>0</v>
      </c>
      <c r="GV56" s="6">
        <f t="shared" si="78"/>
        <v>0</v>
      </c>
      <c r="GW56" s="6">
        <f t="shared" si="79"/>
        <v>0</v>
      </c>
      <c r="GX56" s="6">
        <f t="shared" si="80"/>
        <v>-0.25</v>
      </c>
      <c r="GY56" s="6">
        <f t="shared" si="81"/>
        <v>0</v>
      </c>
      <c r="GZ56" s="6">
        <f t="shared" si="82"/>
        <v>0</v>
      </c>
      <c r="HA56" s="6">
        <f t="shared" si="83"/>
        <v>0</v>
      </c>
      <c r="HB56" s="6">
        <f t="shared" si="84"/>
        <v>0</v>
      </c>
      <c r="HC56" s="6">
        <f t="shared" si="85"/>
        <v>0</v>
      </c>
      <c r="HD56" s="6">
        <f t="shared" si="86"/>
        <v>0</v>
      </c>
      <c r="HE56" s="6">
        <f t="shared" si="87"/>
        <v>0</v>
      </c>
      <c r="HF56" s="6">
        <f t="shared" si="88"/>
        <v>0</v>
      </c>
      <c r="HG56" s="6">
        <f t="shared" si="89"/>
        <v>0</v>
      </c>
      <c r="HH56" s="6">
        <f t="shared" si="90"/>
        <v>0</v>
      </c>
      <c r="HI56" s="6">
        <f t="shared" si="91"/>
        <v>0</v>
      </c>
      <c r="HJ56" s="6">
        <f t="shared" si="92"/>
        <v>0</v>
      </c>
      <c r="HK56" s="6">
        <f t="shared" si="93"/>
        <v>0</v>
      </c>
      <c r="HL56" s="6">
        <f t="shared" si="94"/>
        <v>0</v>
      </c>
      <c r="HM56" s="6">
        <f t="shared" si="95"/>
        <v>0</v>
      </c>
      <c r="HN56" s="6">
        <f t="shared" si="96"/>
        <v>0</v>
      </c>
      <c r="HO56" s="6">
        <f t="shared" si="97"/>
        <v>0</v>
      </c>
      <c r="HP56" s="6">
        <f t="shared" si="98"/>
        <v>0</v>
      </c>
      <c r="HQ56" s="6">
        <f t="shared" si="99"/>
        <v>0</v>
      </c>
      <c r="HR56" s="6">
        <f t="shared" si="100"/>
        <v>0</v>
      </c>
      <c r="HS56" s="6">
        <f t="shared" si="101"/>
        <v>0</v>
      </c>
      <c r="HT56" s="6">
        <f t="shared" si="102"/>
        <v>0</v>
      </c>
      <c r="HU56" s="6">
        <f t="shared" si="103"/>
        <v>0</v>
      </c>
      <c r="HV56" s="6">
        <f t="shared" si="123"/>
        <v>0</v>
      </c>
      <c r="HW56" s="6">
        <f t="shared" si="104"/>
        <v>0</v>
      </c>
      <c r="HX56" s="6">
        <f t="shared" si="105"/>
        <v>0</v>
      </c>
      <c r="HY56" s="6">
        <f t="shared" si="106"/>
        <v>0</v>
      </c>
      <c r="HZ56" s="6">
        <f t="shared" si="107"/>
        <v>0</v>
      </c>
      <c r="IA56" s="6">
        <f t="shared" si="108"/>
        <v>0</v>
      </c>
      <c r="IB56" s="6">
        <f t="shared" si="109"/>
        <v>0</v>
      </c>
      <c r="IC56" s="6">
        <f t="shared" si="110"/>
        <v>0</v>
      </c>
      <c r="ID56" s="6">
        <f t="shared" si="111"/>
        <v>0</v>
      </c>
      <c r="IE56" s="6">
        <f t="shared" si="112"/>
        <v>0</v>
      </c>
      <c r="IF56" s="6">
        <f t="shared" si="113"/>
        <v>0</v>
      </c>
      <c r="IG56" s="6">
        <f t="shared" si="114"/>
        <v>0</v>
      </c>
      <c r="IH56" s="6">
        <f t="shared" si="115"/>
        <v>0</v>
      </c>
      <c r="II56" s="6">
        <f t="shared" si="116"/>
        <v>0</v>
      </c>
      <c r="IJ56" s="6">
        <f t="shared" si="117"/>
        <v>0</v>
      </c>
      <c r="IK56" s="6">
        <f t="shared" si="118"/>
        <v>0</v>
      </c>
      <c r="IL56" s="6">
        <f t="shared" si="119"/>
        <v>0</v>
      </c>
      <c r="IM56" s="6">
        <f t="shared" si="120"/>
        <v>0</v>
      </c>
      <c r="IN56" s="6">
        <f t="shared" si="121"/>
        <v>0</v>
      </c>
    </row>
    <row r="57" spans="1:248" x14ac:dyDescent="0.3">
      <c r="A57" t="s">
        <v>61</v>
      </c>
      <c r="B57">
        <v>2</v>
      </c>
      <c r="C57">
        <v>2</v>
      </c>
      <c r="D57">
        <v>2</v>
      </c>
      <c r="E57">
        <v>2</v>
      </c>
      <c r="F57">
        <v>2</v>
      </c>
      <c r="G57">
        <v>2</v>
      </c>
      <c r="H57">
        <v>2</v>
      </c>
      <c r="I57">
        <v>2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2</v>
      </c>
      <c r="AL57">
        <v>2</v>
      </c>
      <c r="AM57">
        <v>2</v>
      </c>
      <c r="AN57">
        <v>2</v>
      </c>
      <c r="AO57">
        <v>2</v>
      </c>
      <c r="AP57">
        <v>2</v>
      </c>
      <c r="AQ57">
        <v>2</v>
      </c>
      <c r="AR57">
        <v>2</v>
      </c>
      <c r="AS57">
        <v>2</v>
      </c>
      <c r="AT57">
        <v>2</v>
      </c>
      <c r="AU57">
        <v>2</v>
      </c>
      <c r="AV57">
        <v>2</v>
      </c>
      <c r="AW57">
        <v>2</v>
      </c>
      <c r="AX57">
        <v>2</v>
      </c>
      <c r="AY57">
        <v>2</v>
      </c>
      <c r="AZ57">
        <v>2</v>
      </c>
      <c r="BA57">
        <v>2</v>
      </c>
      <c r="BB57">
        <v>2</v>
      </c>
      <c r="BC57">
        <v>2</v>
      </c>
      <c r="BD57">
        <v>2</v>
      </c>
      <c r="BE57">
        <v>2</v>
      </c>
      <c r="BF57">
        <v>2</v>
      </c>
      <c r="BG57">
        <v>2</v>
      </c>
      <c r="BH57">
        <v>2</v>
      </c>
      <c r="BI57">
        <v>2</v>
      </c>
      <c r="BJ57">
        <v>2</v>
      </c>
      <c r="BK57">
        <v>2</v>
      </c>
      <c r="BL57">
        <v>2</v>
      </c>
      <c r="BM57">
        <v>2</v>
      </c>
      <c r="BN57">
        <v>2</v>
      </c>
      <c r="BO57">
        <v>2</v>
      </c>
      <c r="BP57">
        <v>2</v>
      </c>
      <c r="BQ57">
        <v>2</v>
      </c>
      <c r="BR57">
        <v>2</v>
      </c>
      <c r="BS57">
        <v>2</v>
      </c>
      <c r="BT57">
        <v>2</v>
      </c>
      <c r="BU57">
        <v>2</v>
      </c>
      <c r="BV57">
        <v>2</v>
      </c>
      <c r="BW57">
        <v>2</v>
      </c>
      <c r="BX57">
        <v>2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2</v>
      </c>
      <c r="CJ57">
        <v>2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 s="2">
        <f t="shared" si="0"/>
        <v>2</v>
      </c>
      <c r="DT57" s="2">
        <f t="shared" si="1"/>
        <v>3</v>
      </c>
      <c r="DU57" s="2">
        <f t="shared" si="2"/>
        <v>1</v>
      </c>
      <c r="DV57" s="3">
        <f t="shared" si="3"/>
        <v>0.33333333333333337</v>
      </c>
      <c r="DW57" s="3">
        <f t="shared" si="4"/>
        <v>0.66666666666666663</v>
      </c>
      <c r="DX57" s="5" t="e">
        <f>VLOOKUP(A57,'продажи Вист'!A:D,4,0)</f>
        <v>#N/A</v>
      </c>
      <c r="DY57" s="6">
        <f t="shared" si="5"/>
        <v>0</v>
      </c>
      <c r="DZ57" s="6">
        <f t="shared" si="6"/>
        <v>0</v>
      </c>
      <c r="EA57" s="6">
        <f t="shared" si="7"/>
        <v>0</v>
      </c>
      <c r="EB57" s="6">
        <f t="shared" si="8"/>
        <v>0</v>
      </c>
      <c r="EC57" s="6">
        <f t="shared" si="9"/>
        <v>0</v>
      </c>
      <c r="ED57" s="6">
        <f t="shared" si="10"/>
        <v>0</v>
      </c>
      <c r="EE57" s="6">
        <f t="shared" si="11"/>
        <v>0</v>
      </c>
      <c r="EF57" s="6">
        <f t="shared" si="12"/>
        <v>0</v>
      </c>
      <c r="EG57" s="6">
        <f t="shared" si="13"/>
        <v>0</v>
      </c>
      <c r="EH57" s="6">
        <f t="shared" si="14"/>
        <v>0</v>
      </c>
      <c r="EI57" s="6">
        <f t="shared" si="15"/>
        <v>0</v>
      </c>
      <c r="EJ57" s="6">
        <f t="shared" si="16"/>
        <v>0</v>
      </c>
      <c r="EK57" s="6">
        <f t="shared" si="17"/>
        <v>0</v>
      </c>
      <c r="EL57" s="6">
        <f t="shared" si="18"/>
        <v>0</v>
      </c>
      <c r="EM57" s="6">
        <f t="shared" si="19"/>
        <v>0</v>
      </c>
      <c r="EN57" s="6">
        <f t="shared" si="20"/>
        <v>0</v>
      </c>
      <c r="EO57" s="6">
        <f t="shared" si="21"/>
        <v>0</v>
      </c>
      <c r="EP57" s="6">
        <f t="shared" si="22"/>
        <v>0</v>
      </c>
      <c r="EQ57" s="6">
        <f t="shared" si="23"/>
        <v>0</v>
      </c>
      <c r="ER57" s="6">
        <f t="shared" si="24"/>
        <v>0</v>
      </c>
      <c r="ES57" s="6">
        <f t="shared" si="25"/>
        <v>0</v>
      </c>
      <c r="ET57" s="6">
        <f t="shared" si="26"/>
        <v>0</v>
      </c>
      <c r="EU57" s="6">
        <f t="shared" si="27"/>
        <v>0</v>
      </c>
      <c r="EV57" s="6">
        <f t="shared" si="28"/>
        <v>0</v>
      </c>
      <c r="EW57" s="6">
        <f t="shared" si="29"/>
        <v>0</v>
      </c>
      <c r="EX57" s="6">
        <f t="shared" si="30"/>
        <v>0</v>
      </c>
      <c r="EY57" s="6">
        <f t="shared" si="31"/>
        <v>0</v>
      </c>
      <c r="EZ57" s="6">
        <f t="shared" si="32"/>
        <v>0</v>
      </c>
      <c r="FA57" s="6">
        <f t="shared" si="33"/>
        <v>0</v>
      </c>
      <c r="FB57" s="6">
        <f t="shared" si="34"/>
        <v>0</v>
      </c>
      <c r="FC57" s="6">
        <f t="shared" si="35"/>
        <v>0</v>
      </c>
      <c r="FD57" s="6">
        <f t="shared" si="36"/>
        <v>0</v>
      </c>
      <c r="FE57" s="6">
        <f t="shared" si="37"/>
        <v>0</v>
      </c>
      <c r="FF57" s="6">
        <f t="shared" si="38"/>
        <v>0</v>
      </c>
      <c r="FG57" s="6">
        <f t="shared" si="39"/>
        <v>0</v>
      </c>
      <c r="FH57" s="6">
        <f t="shared" si="40"/>
        <v>0</v>
      </c>
      <c r="FI57" s="6">
        <f t="shared" si="41"/>
        <v>0</v>
      </c>
      <c r="FJ57" s="6">
        <f t="shared" si="42"/>
        <v>0</v>
      </c>
      <c r="FK57" s="6">
        <f t="shared" si="43"/>
        <v>0</v>
      </c>
      <c r="FL57" s="6">
        <f t="shared" si="43"/>
        <v>0</v>
      </c>
      <c r="FM57" s="6">
        <f t="shared" si="44"/>
        <v>0</v>
      </c>
      <c r="FN57" s="6">
        <f t="shared" si="45"/>
        <v>0</v>
      </c>
      <c r="FO57" s="6">
        <f t="shared" si="46"/>
        <v>0</v>
      </c>
      <c r="FP57" s="6">
        <f t="shared" si="47"/>
        <v>0</v>
      </c>
      <c r="FQ57" s="6">
        <f t="shared" si="48"/>
        <v>0</v>
      </c>
      <c r="FR57" s="6">
        <f t="shared" si="49"/>
        <v>0</v>
      </c>
      <c r="FS57" s="6">
        <f t="shared" si="50"/>
        <v>0</v>
      </c>
      <c r="FT57" s="6">
        <f t="shared" si="51"/>
        <v>0</v>
      </c>
      <c r="FU57" s="6">
        <f t="shared" si="52"/>
        <v>0</v>
      </c>
      <c r="FV57" s="6">
        <f t="shared" si="53"/>
        <v>0</v>
      </c>
      <c r="FW57" s="6">
        <f t="shared" si="54"/>
        <v>0</v>
      </c>
      <c r="FX57" s="6">
        <f t="shared" si="55"/>
        <v>0</v>
      </c>
      <c r="FY57" s="6">
        <f t="shared" si="56"/>
        <v>0</v>
      </c>
      <c r="FZ57" s="6">
        <f t="shared" si="57"/>
        <v>0</v>
      </c>
      <c r="GA57" s="6">
        <f t="shared" si="58"/>
        <v>0</v>
      </c>
      <c r="GB57" s="6">
        <f t="shared" si="59"/>
        <v>0</v>
      </c>
      <c r="GC57" s="6">
        <f t="shared" si="60"/>
        <v>0</v>
      </c>
      <c r="GD57" s="6">
        <f t="shared" si="61"/>
        <v>0</v>
      </c>
      <c r="GE57" s="6">
        <f t="shared" si="62"/>
        <v>0</v>
      </c>
      <c r="GF57" s="6">
        <f t="shared" si="63"/>
        <v>0</v>
      </c>
      <c r="GG57" s="6">
        <f t="shared" si="64"/>
        <v>0</v>
      </c>
      <c r="GH57" s="6">
        <f t="shared" si="65"/>
        <v>0</v>
      </c>
      <c r="GI57" s="6">
        <f t="shared" si="66"/>
        <v>0</v>
      </c>
      <c r="GJ57" s="6">
        <f t="shared" si="67"/>
        <v>0</v>
      </c>
      <c r="GK57" s="6">
        <f t="shared" si="68"/>
        <v>0</v>
      </c>
      <c r="GL57" s="6">
        <f t="shared" si="69"/>
        <v>0</v>
      </c>
      <c r="GM57" s="6">
        <f t="shared" si="70"/>
        <v>0</v>
      </c>
      <c r="GN57" s="6">
        <f t="shared" si="71"/>
        <v>0</v>
      </c>
      <c r="GO57" s="6">
        <f t="shared" si="72"/>
        <v>0</v>
      </c>
      <c r="GP57" s="6">
        <f t="shared" si="73"/>
        <v>0</v>
      </c>
      <c r="GQ57" s="6">
        <f t="shared" si="74"/>
        <v>0</v>
      </c>
      <c r="GR57" s="6">
        <f t="shared" si="75"/>
        <v>0</v>
      </c>
      <c r="GS57" s="6">
        <f t="shared" si="76"/>
        <v>0</v>
      </c>
      <c r="GT57" s="6">
        <f t="shared" si="122"/>
        <v>0</v>
      </c>
      <c r="GU57" s="6">
        <f t="shared" si="77"/>
        <v>0</v>
      </c>
      <c r="GV57" s="6">
        <f t="shared" si="78"/>
        <v>0</v>
      </c>
      <c r="GW57" s="6">
        <f t="shared" si="79"/>
        <v>0</v>
      </c>
      <c r="GX57" s="6">
        <f t="shared" si="80"/>
        <v>0</v>
      </c>
      <c r="GY57" s="6">
        <f t="shared" si="81"/>
        <v>0</v>
      </c>
      <c r="GZ57" s="6">
        <f t="shared" si="82"/>
        <v>0</v>
      </c>
      <c r="HA57" s="6">
        <f t="shared" si="83"/>
        <v>0</v>
      </c>
      <c r="HB57" s="6">
        <f t="shared" si="84"/>
        <v>0</v>
      </c>
      <c r="HC57" s="6">
        <f t="shared" si="85"/>
        <v>0</v>
      </c>
      <c r="HD57" s="6">
        <f t="shared" si="86"/>
        <v>0</v>
      </c>
      <c r="HE57" s="6">
        <f t="shared" si="87"/>
        <v>0</v>
      </c>
      <c r="HF57" s="6">
        <f t="shared" si="88"/>
        <v>0</v>
      </c>
      <c r="HG57" s="6">
        <f t="shared" si="89"/>
        <v>-0.33333333333333331</v>
      </c>
      <c r="HH57" s="6">
        <f t="shared" si="90"/>
        <v>0</v>
      </c>
      <c r="HI57" s="6">
        <f t="shared" si="91"/>
        <v>0</v>
      </c>
      <c r="HJ57" s="6">
        <f t="shared" si="92"/>
        <v>0</v>
      </c>
      <c r="HK57" s="6">
        <f t="shared" si="93"/>
        <v>0</v>
      </c>
      <c r="HL57" s="6">
        <f t="shared" si="94"/>
        <v>0</v>
      </c>
      <c r="HM57" s="6">
        <f t="shared" si="95"/>
        <v>0</v>
      </c>
      <c r="HN57" s="6">
        <f t="shared" si="96"/>
        <v>0</v>
      </c>
      <c r="HO57" s="6">
        <f t="shared" si="97"/>
        <v>0</v>
      </c>
      <c r="HP57" s="6">
        <f t="shared" si="98"/>
        <v>0</v>
      </c>
      <c r="HQ57" s="6">
        <f t="shared" si="99"/>
        <v>0</v>
      </c>
      <c r="HR57" s="6">
        <f t="shared" si="100"/>
        <v>0</v>
      </c>
      <c r="HS57" s="6">
        <f t="shared" si="101"/>
        <v>0</v>
      </c>
      <c r="HT57" s="6">
        <f t="shared" si="102"/>
        <v>0</v>
      </c>
      <c r="HU57" s="6">
        <f t="shared" si="103"/>
        <v>0</v>
      </c>
      <c r="HV57" s="6">
        <f t="shared" si="123"/>
        <v>0</v>
      </c>
      <c r="HW57" s="6">
        <f t="shared" si="104"/>
        <v>0</v>
      </c>
      <c r="HX57" s="6">
        <f t="shared" si="105"/>
        <v>0</v>
      </c>
      <c r="HY57" s="6">
        <f t="shared" si="106"/>
        <v>0</v>
      </c>
      <c r="HZ57" s="6">
        <f t="shared" si="107"/>
        <v>0</v>
      </c>
      <c r="IA57" s="6">
        <f t="shared" si="108"/>
        <v>0</v>
      </c>
      <c r="IB57" s="6">
        <f t="shared" si="109"/>
        <v>0</v>
      </c>
      <c r="IC57" s="6">
        <f t="shared" si="110"/>
        <v>0</v>
      </c>
      <c r="ID57" s="6">
        <f t="shared" si="111"/>
        <v>0</v>
      </c>
      <c r="IE57" s="6">
        <f t="shared" si="112"/>
        <v>0</v>
      </c>
      <c r="IF57" s="6">
        <f t="shared" si="113"/>
        <v>0</v>
      </c>
      <c r="IG57" s="6">
        <f t="shared" si="114"/>
        <v>0</v>
      </c>
      <c r="IH57" s="6">
        <f t="shared" si="115"/>
        <v>0</v>
      </c>
      <c r="II57" s="6">
        <f t="shared" si="116"/>
        <v>0</v>
      </c>
      <c r="IJ57" s="6">
        <f t="shared" si="117"/>
        <v>0</v>
      </c>
      <c r="IK57" s="6">
        <f t="shared" si="118"/>
        <v>0</v>
      </c>
      <c r="IL57" s="6">
        <f t="shared" si="119"/>
        <v>0</v>
      </c>
      <c r="IM57" s="6">
        <f t="shared" si="120"/>
        <v>0</v>
      </c>
      <c r="IN57" s="6">
        <f t="shared" si="121"/>
        <v>0</v>
      </c>
    </row>
    <row r="58" spans="1:248" x14ac:dyDescent="0.3">
      <c r="A58" t="s">
        <v>62</v>
      </c>
      <c r="B58">
        <v>5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5</v>
      </c>
      <c r="K58">
        <v>5</v>
      </c>
      <c r="L58">
        <v>5</v>
      </c>
      <c r="M58">
        <v>5</v>
      </c>
      <c r="N58">
        <v>5</v>
      </c>
      <c r="O58">
        <v>5</v>
      </c>
      <c r="P58">
        <v>5</v>
      </c>
      <c r="Q58">
        <v>5</v>
      </c>
      <c r="R58">
        <v>5</v>
      </c>
      <c r="S58">
        <v>5</v>
      </c>
      <c r="T58">
        <v>5</v>
      </c>
      <c r="U58">
        <v>5</v>
      </c>
      <c r="V58">
        <v>5</v>
      </c>
      <c r="W58">
        <v>5</v>
      </c>
      <c r="X58">
        <v>5</v>
      </c>
      <c r="Y58">
        <v>5</v>
      </c>
      <c r="Z58">
        <v>5</v>
      </c>
      <c r="AA58">
        <v>5</v>
      </c>
      <c r="AB58">
        <v>5</v>
      </c>
      <c r="AC58">
        <v>5</v>
      </c>
      <c r="AD58">
        <v>5</v>
      </c>
      <c r="AE58">
        <v>5</v>
      </c>
      <c r="AF58">
        <v>5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  <c r="AN58">
        <v>5</v>
      </c>
      <c r="AO58">
        <v>5</v>
      </c>
      <c r="AP58">
        <v>5</v>
      </c>
      <c r="AQ58">
        <v>5</v>
      </c>
      <c r="AR58">
        <v>5</v>
      </c>
      <c r="AS58">
        <v>5</v>
      </c>
      <c r="AT58">
        <v>5</v>
      </c>
      <c r="AU58">
        <v>5</v>
      </c>
      <c r="AV58">
        <v>5</v>
      </c>
      <c r="AW58">
        <v>5</v>
      </c>
      <c r="AX58">
        <v>5</v>
      </c>
      <c r="AY58">
        <v>5</v>
      </c>
      <c r="AZ58">
        <v>5</v>
      </c>
      <c r="BA58">
        <v>5</v>
      </c>
      <c r="BB58">
        <v>5</v>
      </c>
      <c r="BC58">
        <v>5</v>
      </c>
      <c r="BD58">
        <v>5</v>
      </c>
      <c r="BE58">
        <v>5</v>
      </c>
      <c r="BF58">
        <v>5</v>
      </c>
      <c r="BG58">
        <v>5</v>
      </c>
      <c r="BH58">
        <v>5</v>
      </c>
      <c r="BI58">
        <v>5</v>
      </c>
      <c r="BJ58">
        <v>5</v>
      </c>
      <c r="BK58">
        <v>5</v>
      </c>
      <c r="BL58">
        <v>5</v>
      </c>
      <c r="BM58">
        <v>5</v>
      </c>
      <c r="BN58">
        <v>5</v>
      </c>
      <c r="BO58">
        <v>5</v>
      </c>
      <c r="BP58">
        <v>5</v>
      </c>
      <c r="BQ58">
        <v>5</v>
      </c>
      <c r="BR58">
        <v>5</v>
      </c>
      <c r="BS58">
        <v>5</v>
      </c>
      <c r="BT58">
        <v>5</v>
      </c>
      <c r="BU58">
        <v>5</v>
      </c>
      <c r="BV58">
        <v>5</v>
      </c>
      <c r="BW58">
        <v>5</v>
      </c>
      <c r="BX58">
        <v>5</v>
      </c>
      <c r="BY58">
        <v>5</v>
      </c>
      <c r="BZ58">
        <v>5</v>
      </c>
      <c r="CA58">
        <v>5</v>
      </c>
      <c r="CB58">
        <v>5</v>
      </c>
      <c r="CC58">
        <v>5</v>
      </c>
      <c r="CD58">
        <v>5</v>
      </c>
      <c r="CE58">
        <v>5</v>
      </c>
      <c r="CF58">
        <v>5</v>
      </c>
      <c r="CG58">
        <v>5</v>
      </c>
      <c r="CH58">
        <v>5</v>
      </c>
      <c r="CI58">
        <v>5</v>
      </c>
      <c r="CJ58">
        <v>5</v>
      </c>
      <c r="CK58">
        <v>5</v>
      </c>
      <c r="CL58">
        <v>5</v>
      </c>
      <c r="CM58">
        <v>5</v>
      </c>
      <c r="CN58">
        <v>5</v>
      </c>
      <c r="CO58">
        <v>5</v>
      </c>
      <c r="CP58">
        <v>5</v>
      </c>
      <c r="CQ58">
        <v>5</v>
      </c>
      <c r="CR58">
        <v>5</v>
      </c>
      <c r="CS58">
        <v>5</v>
      </c>
      <c r="CT58">
        <v>5</v>
      </c>
      <c r="CU58">
        <v>5</v>
      </c>
      <c r="CV58">
        <v>5</v>
      </c>
      <c r="CW58">
        <v>5</v>
      </c>
      <c r="CX58">
        <v>5</v>
      </c>
      <c r="CY58">
        <v>5</v>
      </c>
      <c r="CZ58">
        <v>5</v>
      </c>
      <c r="DA58">
        <v>5</v>
      </c>
      <c r="DB58">
        <v>5</v>
      </c>
      <c r="DC58">
        <v>5</v>
      </c>
      <c r="DD58">
        <v>5</v>
      </c>
      <c r="DE58">
        <v>5</v>
      </c>
      <c r="DF58">
        <v>5</v>
      </c>
      <c r="DG58">
        <v>5</v>
      </c>
      <c r="DH58">
        <v>5</v>
      </c>
      <c r="DI58">
        <v>5</v>
      </c>
      <c r="DJ58">
        <v>5</v>
      </c>
      <c r="DK58">
        <v>5</v>
      </c>
      <c r="DL58">
        <v>5</v>
      </c>
      <c r="DM58">
        <v>6</v>
      </c>
      <c r="DN58">
        <v>6</v>
      </c>
      <c r="DO58">
        <v>6</v>
      </c>
      <c r="DP58">
        <v>6</v>
      </c>
      <c r="DQ58">
        <v>6</v>
      </c>
      <c r="DR58">
        <v>6</v>
      </c>
      <c r="DS58" s="2">
        <f t="shared" si="0"/>
        <v>5</v>
      </c>
      <c r="DT58" s="2">
        <f t="shared" si="1"/>
        <v>6</v>
      </c>
      <c r="DU58" s="2">
        <f t="shared" si="2"/>
        <v>1</v>
      </c>
      <c r="DV58" s="3">
        <f t="shared" si="3"/>
        <v>0.16666666666666663</v>
      </c>
      <c r="DW58" s="3">
        <f t="shared" si="4"/>
        <v>0.83333333333333337</v>
      </c>
      <c r="DX58" s="5" t="e">
        <f>VLOOKUP(A58,'продажи Вист'!A:D,4,0)</f>
        <v>#N/A</v>
      </c>
      <c r="DY58" s="6">
        <f t="shared" si="5"/>
        <v>0</v>
      </c>
      <c r="DZ58" s="6">
        <f t="shared" si="6"/>
        <v>0</v>
      </c>
      <c r="EA58" s="6">
        <f t="shared" si="7"/>
        <v>0</v>
      </c>
      <c r="EB58" s="6">
        <f t="shared" si="8"/>
        <v>0</v>
      </c>
      <c r="EC58" s="6">
        <f t="shared" si="9"/>
        <v>0</v>
      </c>
      <c r="ED58" s="6">
        <f t="shared" si="10"/>
        <v>0</v>
      </c>
      <c r="EE58" s="6">
        <f t="shared" si="11"/>
        <v>0</v>
      </c>
      <c r="EF58" s="6">
        <f t="shared" si="12"/>
        <v>0</v>
      </c>
      <c r="EG58" s="6">
        <f t="shared" si="13"/>
        <v>0</v>
      </c>
      <c r="EH58" s="6">
        <f t="shared" si="14"/>
        <v>0</v>
      </c>
      <c r="EI58" s="6">
        <f t="shared" si="15"/>
        <v>0</v>
      </c>
      <c r="EJ58" s="6">
        <f t="shared" si="16"/>
        <v>0</v>
      </c>
      <c r="EK58" s="6">
        <f t="shared" si="17"/>
        <v>0</v>
      </c>
      <c r="EL58" s="6">
        <f t="shared" si="18"/>
        <v>0</v>
      </c>
      <c r="EM58" s="6">
        <f t="shared" si="19"/>
        <v>0</v>
      </c>
      <c r="EN58" s="6">
        <f t="shared" si="20"/>
        <v>0</v>
      </c>
      <c r="EO58" s="6">
        <f t="shared" si="21"/>
        <v>0</v>
      </c>
      <c r="EP58" s="6">
        <f t="shared" si="22"/>
        <v>0</v>
      </c>
      <c r="EQ58" s="6">
        <f t="shared" si="23"/>
        <v>0</v>
      </c>
      <c r="ER58" s="6">
        <f t="shared" si="24"/>
        <v>0</v>
      </c>
      <c r="ES58" s="6">
        <f t="shared" si="25"/>
        <v>0</v>
      </c>
      <c r="ET58" s="6">
        <f t="shared" si="26"/>
        <v>0</v>
      </c>
      <c r="EU58" s="6">
        <f t="shared" si="27"/>
        <v>0</v>
      </c>
      <c r="EV58" s="6">
        <f t="shared" si="28"/>
        <v>0</v>
      </c>
      <c r="EW58" s="6">
        <f t="shared" si="29"/>
        <v>0</v>
      </c>
      <c r="EX58" s="6">
        <f t="shared" si="30"/>
        <v>0</v>
      </c>
      <c r="EY58" s="6">
        <f t="shared" si="31"/>
        <v>0</v>
      </c>
      <c r="EZ58" s="6">
        <f t="shared" si="32"/>
        <v>0</v>
      </c>
      <c r="FA58" s="6">
        <f t="shared" si="33"/>
        <v>0</v>
      </c>
      <c r="FB58" s="6">
        <f t="shared" si="34"/>
        <v>0</v>
      </c>
      <c r="FC58" s="6">
        <f t="shared" si="35"/>
        <v>0</v>
      </c>
      <c r="FD58" s="6">
        <f t="shared" si="36"/>
        <v>0</v>
      </c>
      <c r="FE58" s="6">
        <f t="shared" si="37"/>
        <v>0</v>
      </c>
      <c r="FF58" s="6">
        <f t="shared" si="38"/>
        <v>0</v>
      </c>
      <c r="FG58" s="6">
        <f t="shared" si="39"/>
        <v>0</v>
      </c>
      <c r="FH58" s="6">
        <f t="shared" si="40"/>
        <v>0</v>
      </c>
      <c r="FI58" s="6">
        <f t="shared" si="41"/>
        <v>0</v>
      </c>
      <c r="FJ58" s="6">
        <f t="shared" si="42"/>
        <v>0</v>
      </c>
      <c r="FK58" s="6">
        <f t="shared" si="43"/>
        <v>0</v>
      </c>
      <c r="FL58" s="6">
        <f t="shared" si="43"/>
        <v>0</v>
      </c>
      <c r="FM58" s="6">
        <f t="shared" si="44"/>
        <v>0</v>
      </c>
      <c r="FN58" s="6">
        <f t="shared" si="45"/>
        <v>0</v>
      </c>
      <c r="FO58" s="6">
        <f t="shared" si="46"/>
        <v>0</v>
      </c>
      <c r="FP58" s="6">
        <f t="shared" si="47"/>
        <v>0</v>
      </c>
      <c r="FQ58" s="6">
        <f t="shared" si="48"/>
        <v>0</v>
      </c>
      <c r="FR58" s="6">
        <f t="shared" si="49"/>
        <v>0</v>
      </c>
      <c r="FS58" s="6">
        <f t="shared" si="50"/>
        <v>0</v>
      </c>
      <c r="FT58" s="6">
        <f t="shared" si="51"/>
        <v>0</v>
      </c>
      <c r="FU58" s="6">
        <f t="shared" si="52"/>
        <v>0</v>
      </c>
      <c r="FV58" s="6">
        <f t="shared" si="53"/>
        <v>0</v>
      </c>
      <c r="FW58" s="6">
        <f t="shared" si="54"/>
        <v>0</v>
      </c>
      <c r="FX58" s="6">
        <f t="shared" si="55"/>
        <v>0</v>
      </c>
      <c r="FY58" s="6">
        <f t="shared" si="56"/>
        <v>0</v>
      </c>
      <c r="FZ58" s="6">
        <f t="shared" si="57"/>
        <v>0</v>
      </c>
      <c r="GA58" s="6">
        <f t="shared" si="58"/>
        <v>0</v>
      </c>
      <c r="GB58" s="6">
        <f t="shared" si="59"/>
        <v>0</v>
      </c>
      <c r="GC58" s="6">
        <f t="shared" si="60"/>
        <v>0</v>
      </c>
      <c r="GD58" s="6">
        <f t="shared" si="61"/>
        <v>0</v>
      </c>
      <c r="GE58" s="6">
        <f t="shared" si="62"/>
        <v>0</v>
      </c>
      <c r="GF58" s="6">
        <f t="shared" si="63"/>
        <v>0</v>
      </c>
      <c r="GG58" s="6">
        <f t="shared" si="64"/>
        <v>0</v>
      </c>
      <c r="GH58" s="6">
        <f t="shared" si="65"/>
        <v>0</v>
      </c>
      <c r="GI58" s="6">
        <f t="shared" si="66"/>
        <v>0</v>
      </c>
      <c r="GJ58" s="6">
        <f t="shared" si="67"/>
        <v>0</v>
      </c>
      <c r="GK58" s="6">
        <f t="shared" si="68"/>
        <v>0</v>
      </c>
      <c r="GL58" s="6">
        <f t="shared" si="69"/>
        <v>0</v>
      </c>
      <c r="GM58" s="6">
        <f t="shared" si="70"/>
        <v>0</v>
      </c>
      <c r="GN58" s="6">
        <f t="shared" si="71"/>
        <v>0</v>
      </c>
      <c r="GO58" s="6">
        <f t="shared" si="72"/>
        <v>0</v>
      </c>
      <c r="GP58" s="6">
        <f t="shared" si="73"/>
        <v>0</v>
      </c>
      <c r="GQ58" s="6">
        <f t="shared" si="74"/>
        <v>0</v>
      </c>
      <c r="GR58" s="6">
        <f t="shared" si="75"/>
        <v>0</v>
      </c>
      <c r="GS58" s="6">
        <f t="shared" si="76"/>
        <v>0</v>
      </c>
      <c r="GT58" s="6">
        <f t="shared" si="122"/>
        <v>0</v>
      </c>
      <c r="GU58" s="6">
        <f t="shared" si="77"/>
        <v>0</v>
      </c>
      <c r="GV58" s="6">
        <f t="shared" si="78"/>
        <v>0</v>
      </c>
      <c r="GW58" s="6">
        <f t="shared" si="79"/>
        <v>0</v>
      </c>
      <c r="GX58" s="6">
        <f t="shared" si="80"/>
        <v>0</v>
      </c>
      <c r="GY58" s="6">
        <f t="shared" si="81"/>
        <v>0</v>
      </c>
      <c r="GZ58" s="6">
        <f t="shared" si="82"/>
        <v>0</v>
      </c>
      <c r="HA58" s="6">
        <f t="shared" si="83"/>
        <v>0</v>
      </c>
      <c r="HB58" s="6">
        <f t="shared" si="84"/>
        <v>0</v>
      </c>
      <c r="HC58" s="6">
        <f t="shared" si="85"/>
        <v>0</v>
      </c>
      <c r="HD58" s="6">
        <f t="shared" si="86"/>
        <v>0</v>
      </c>
      <c r="HE58" s="6">
        <f t="shared" si="87"/>
        <v>0</v>
      </c>
      <c r="HF58" s="6">
        <f t="shared" si="88"/>
        <v>0</v>
      </c>
      <c r="HG58" s="6">
        <f t="shared" si="89"/>
        <v>0</v>
      </c>
      <c r="HH58" s="6">
        <f t="shared" si="90"/>
        <v>0</v>
      </c>
      <c r="HI58" s="6">
        <f t="shared" si="91"/>
        <v>0</v>
      </c>
      <c r="HJ58" s="6">
        <f t="shared" si="92"/>
        <v>0</v>
      </c>
      <c r="HK58" s="6">
        <f t="shared" si="93"/>
        <v>0</v>
      </c>
      <c r="HL58" s="6">
        <f t="shared" si="94"/>
        <v>0</v>
      </c>
      <c r="HM58" s="6">
        <f t="shared" si="95"/>
        <v>0</v>
      </c>
      <c r="HN58" s="6">
        <f t="shared" si="96"/>
        <v>0</v>
      </c>
      <c r="HO58" s="6">
        <f t="shared" si="97"/>
        <v>0</v>
      </c>
      <c r="HP58" s="6">
        <f t="shared" si="98"/>
        <v>0</v>
      </c>
      <c r="HQ58" s="6">
        <f t="shared" si="99"/>
        <v>0</v>
      </c>
      <c r="HR58" s="6">
        <f t="shared" si="100"/>
        <v>0</v>
      </c>
      <c r="HS58" s="6">
        <f t="shared" si="101"/>
        <v>0</v>
      </c>
      <c r="HT58" s="6">
        <f t="shared" si="102"/>
        <v>0</v>
      </c>
      <c r="HU58" s="6">
        <f t="shared" si="103"/>
        <v>0</v>
      </c>
      <c r="HV58" s="6">
        <f t="shared" si="123"/>
        <v>0</v>
      </c>
      <c r="HW58" s="6">
        <f t="shared" si="104"/>
        <v>0</v>
      </c>
      <c r="HX58" s="6">
        <f t="shared" si="105"/>
        <v>0</v>
      </c>
      <c r="HY58" s="6">
        <f t="shared" si="106"/>
        <v>0</v>
      </c>
      <c r="HZ58" s="6">
        <f t="shared" si="107"/>
        <v>0</v>
      </c>
      <c r="IA58" s="6">
        <f t="shared" si="108"/>
        <v>0</v>
      </c>
      <c r="IB58" s="6">
        <f t="shared" si="109"/>
        <v>0</v>
      </c>
      <c r="IC58" s="6">
        <f t="shared" si="110"/>
        <v>0</v>
      </c>
      <c r="ID58" s="6">
        <f t="shared" si="111"/>
        <v>0</v>
      </c>
      <c r="IE58" s="6">
        <f t="shared" si="112"/>
        <v>0</v>
      </c>
      <c r="IF58" s="6">
        <f t="shared" si="113"/>
        <v>0</v>
      </c>
      <c r="IG58" s="6">
        <f t="shared" si="114"/>
        <v>0</v>
      </c>
      <c r="IH58" s="6">
        <f t="shared" si="115"/>
        <v>0</v>
      </c>
      <c r="II58" s="6">
        <f t="shared" si="116"/>
        <v>-0.16666666666666666</v>
      </c>
      <c r="IJ58" s="6">
        <f t="shared" si="117"/>
        <v>0</v>
      </c>
      <c r="IK58" s="6">
        <f t="shared" si="118"/>
        <v>0</v>
      </c>
      <c r="IL58" s="6">
        <f t="shared" si="119"/>
        <v>0</v>
      </c>
      <c r="IM58" s="6">
        <f t="shared" si="120"/>
        <v>0</v>
      </c>
      <c r="IN58" s="6">
        <f t="shared" si="121"/>
        <v>0</v>
      </c>
    </row>
    <row r="59" spans="1:248" x14ac:dyDescent="0.3">
      <c r="A59" s="36" t="s">
        <v>63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 s="2">
        <f t="shared" si="0"/>
        <v>0</v>
      </c>
      <c r="DT59" s="2">
        <f t="shared" si="1"/>
        <v>0</v>
      </c>
      <c r="DU59" s="2">
        <f t="shared" si="2"/>
        <v>0</v>
      </c>
      <c r="DV59" s="3" t="e">
        <f t="shared" si="3"/>
        <v>#DIV/0!</v>
      </c>
      <c r="DW59" s="3" t="e">
        <f t="shared" si="4"/>
        <v>#DIV/0!</v>
      </c>
      <c r="DX59" s="5">
        <f>VLOOKUP(A59,'продажи Вист'!A:D,4,0)</f>
        <v>1</v>
      </c>
      <c r="DY59" s="6" t="e">
        <f t="shared" si="5"/>
        <v>#DIV/0!</v>
      </c>
      <c r="DZ59" s="6" t="e">
        <f t="shared" si="6"/>
        <v>#DIV/0!</v>
      </c>
      <c r="EA59" s="6" t="e">
        <f t="shared" si="7"/>
        <v>#DIV/0!</v>
      </c>
      <c r="EB59" s="6" t="e">
        <f t="shared" si="8"/>
        <v>#DIV/0!</v>
      </c>
      <c r="EC59" s="6" t="e">
        <f t="shared" si="9"/>
        <v>#DIV/0!</v>
      </c>
      <c r="ED59" s="6" t="e">
        <f t="shared" si="10"/>
        <v>#DIV/0!</v>
      </c>
      <c r="EE59" s="6" t="e">
        <f t="shared" si="11"/>
        <v>#DIV/0!</v>
      </c>
      <c r="EF59" s="6" t="e">
        <f t="shared" si="12"/>
        <v>#DIV/0!</v>
      </c>
      <c r="EG59" s="6" t="e">
        <f t="shared" si="13"/>
        <v>#DIV/0!</v>
      </c>
      <c r="EH59" s="6" t="e">
        <f t="shared" si="14"/>
        <v>#DIV/0!</v>
      </c>
      <c r="EI59" s="6" t="e">
        <f t="shared" si="15"/>
        <v>#DIV/0!</v>
      </c>
      <c r="EJ59" s="6" t="e">
        <f t="shared" si="16"/>
        <v>#DIV/0!</v>
      </c>
      <c r="EK59" s="6" t="e">
        <f t="shared" si="17"/>
        <v>#DIV/0!</v>
      </c>
      <c r="EL59" s="6" t="e">
        <f t="shared" si="18"/>
        <v>#DIV/0!</v>
      </c>
      <c r="EM59" s="6" t="e">
        <f t="shared" si="19"/>
        <v>#DIV/0!</v>
      </c>
      <c r="EN59" s="6" t="e">
        <f t="shared" si="20"/>
        <v>#DIV/0!</v>
      </c>
      <c r="EO59" s="6" t="e">
        <f t="shared" si="21"/>
        <v>#DIV/0!</v>
      </c>
      <c r="EP59" s="6" t="e">
        <f t="shared" si="22"/>
        <v>#DIV/0!</v>
      </c>
      <c r="EQ59" s="6" t="e">
        <f t="shared" si="23"/>
        <v>#DIV/0!</v>
      </c>
      <c r="ER59" s="6" t="e">
        <f t="shared" si="24"/>
        <v>#DIV/0!</v>
      </c>
      <c r="ES59" s="6" t="e">
        <f t="shared" si="25"/>
        <v>#DIV/0!</v>
      </c>
      <c r="ET59" s="6" t="e">
        <f t="shared" si="26"/>
        <v>#DIV/0!</v>
      </c>
      <c r="EU59" s="6" t="e">
        <f t="shared" si="27"/>
        <v>#DIV/0!</v>
      </c>
      <c r="EV59" s="6" t="e">
        <f t="shared" si="28"/>
        <v>#DIV/0!</v>
      </c>
      <c r="EW59" s="6" t="e">
        <f t="shared" si="29"/>
        <v>#DIV/0!</v>
      </c>
      <c r="EX59" s="6" t="e">
        <f t="shared" si="30"/>
        <v>#DIV/0!</v>
      </c>
      <c r="EY59" s="6" t="e">
        <f t="shared" si="31"/>
        <v>#DIV/0!</v>
      </c>
      <c r="EZ59" s="6" t="e">
        <f t="shared" si="32"/>
        <v>#DIV/0!</v>
      </c>
      <c r="FA59" s="6" t="e">
        <f t="shared" si="33"/>
        <v>#DIV/0!</v>
      </c>
      <c r="FB59" s="6" t="e">
        <f t="shared" si="34"/>
        <v>#DIV/0!</v>
      </c>
      <c r="FC59" s="6" t="e">
        <f t="shared" si="35"/>
        <v>#DIV/0!</v>
      </c>
      <c r="FD59" s="6" t="e">
        <f t="shared" si="36"/>
        <v>#DIV/0!</v>
      </c>
      <c r="FE59" s="6" t="e">
        <f t="shared" si="37"/>
        <v>#DIV/0!</v>
      </c>
      <c r="FF59" s="6" t="e">
        <f t="shared" si="38"/>
        <v>#DIV/0!</v>
      </c>
      <c r="FG59" s="6" t="e">
        <f t="shared" si="39"/>
        <v>#DIV/0!</v>
      </c>
      <c r="FH59" s="6" t="e">
        <f t="shared" si="40"/>
        <v>#DIV/0!</v>
      </c>
      <c r="FI59" s="6" t="e">
        <f t="shared" si="41"/>
        <v>#DIV/0!</v>
      </c>
      <c r="FJ59" s="6" t="e">
        <f t="shared" si="42"/>
        <v>#DIV/0!</v>
      </c>
      <c r="FK59" s="6" t="e">
        <f t="shared" si="43"/>
        <v>#DIV/0!</v>
      </c>
      <c r="FL59" s="6" t="e">
        <f t="shared" si="43"/>
        <v>#DIV/0!</v>
      </c>
      <c r="FM59" s="6" t="e">
        <f t="shared" si="44"/>
        <v>#DIV/0!</v>
      </c>
      <c r="FN59" s="6" t="e">
        <f t="shared" si="45"/>
        <v>#DIV/0!</v>
      </c>
      <c r="FO59" s="6" t="e">
        <f t="shared" si="46"/>
        <v>#DIV/0!</v>
      </c>
      <c r="FP59" s="6" t="e">
        <f t="shared" si="47"/>
        <v>#DIV/0!</v>
      </c>
      <c r="FQ59" s="6" t="e">
        <f t="shared" si="48"/>
        <v>#DIV/0!</v>
      </c>
      <c r="FR59" s="6" t="e">
        <f t="shared" si="49"/>
        <v>#DIV/0!</v>
      </c>
      <c r="FS59" s="6" t="e">
        <f t="shared" si="50"/>
        <v>#DIV/0!</v>
      </c>
      <c r="FT59" s="6" t="e">
        <f t="shared" si="51"/>
        <v>#DIV/0!</v>
      </c>
      <c r="FU59" s="6" t="e">
        <f t="shared" si="52"/>
        <v>#DIV/0!</v>
      </c>
      <c r="FV59" s="6" t="e">
        <f t="shared" si="53"/>
        <v>#DIV/0!</v>
      </c>
      <c r="FW59" s="6" t="e">
        <f t="shared" si="54"/>
        <v>#DIV/0!</v>
      </c>
      <c r="FX59" s="6" t="e">
        <f t="shared" si="55"/>
        <v>#DIV/0!</v>
      </c>
      <c r="FY59" s="6" t="e">
        <f t="shared" si="56"/>
        <v>#DIV/0!</v>
      </c>
      <c r="FZ59" s="6" t="e">
        <f t="shared" si="57"/>
        <v>#DIV/0!</v>
      </c>
      <c r="GA59" s="6" t="e">
        <f t="shared" si="58"/>
        <v>#DIV/0!</v>
      </c>
      <c r="GB59" s="6" t="e">
        <f t="shared" si="59"/>
        <v>#DIV/0!</v>
      </c>
      <c r="GC59" s="6" t="e">
        <f t="shared" si="60"/>
        <v>#DIV/0!</v>
      </c>
      <c r="GD59" s="6" t="e">
        <f t="shared" si="61"/>
        <v>#DIV/0!</v>
      </c>
      <c r="GE59" s="6" t="e">
        <f t="shared" si="62"/>
        <v>#DIV/0!</v>
      </c>
      <c r="GF59" s="6" t="e">
        <f t="shared" si="63"/>
        <v>#DIV/0!</v>
      </c>
      <c r="GG59" s="6" t="e">
        <f t="shared" si="64"/>
        <v>#DIV/0!</v>
      </c>
      <c r="GH59" s="6" t="e">
        <f t="shared" si="65"/>
        <v>#DIV/0!</v>
      </c>
      <c r="GI59" s="6" t="e">
        <f t="shared" si="66"/>
        <v>#DIV/0!</v>
      </c>
      <c r="GJ59" s="6" t="e">
        <f t="shared" si="67"/>
        <v>#DIV/0!</v>
      </c>
      <c r="GK59" s="6" t="e">
        <f t="shared" si="68"/>
        <v>#DIV/0!</v>
      </c>
      <c r="GL59" s="6" t="e">
        <f t="shared" si="69"/>
        <v>#DIV/0!</v>
      </c>
      <c r="GM59" s="6" t="e">
        <f t="shared" si="70"/>
        <v>#DIV/0!</v>
      </c>
      <c r="GN59" s="6" t="e">
        <f t="shared" si="71"/>
        <v>#DIV/0!</v>
      </c>
      <c r="GO59" s="6" t="e">
        <f t="shared" si="72"/>
        <v>#DIV/0!</v>
      </c>
      <c r="GP59" s="6" t="e">
        <f t="shared" si="73"/>
        <v>#DIV/0!</v>
      </c>
      <c r="GQ59" s="6" t="e">
        <f t="shared" si="74"/>
        <v>#DIV/0!</v>
      </c>
      <c r="GR59" s="6" t="e">
        <f t="shared" si="75"/>
        <v>#DIV/0!</v>
      </c>
      <c r="GS59" s="6" t="e">
        <f t="shared" si="76"/>
        <v>#DIV/0!</v>
      </c>
      <c r="GT59" s="6" t="e">
        <f t="shared" si="122"/>
        <v>#DIV/0!</v>
      </c>
      <c r="GU59" s="6" t="e">
        <f t="shared" si="77"/>
        <v>#DIV/0!</v>
      </c>
      <c r="GV59" s="6" t="e">
        <f t="shared" si="78"/>
        <v>#DIV/0!</v>
      </c>
      <c r="GW59" s="6" t="e">
        <f t="shared" si="79"/>
        <v>#DIV/0!</v>
      </c>
      <c r="GX59" s="6" t="e">
        <f t="shared" si="80"/>
        <v>#DIV/0!</v>
      </c>
      <c r="GY59" s="6" t="e">
        <f t="shared" si="81"/>
        <v>#DIV/0!</v>
      </c>
      <c r="GZ59" s="6" t="e">
        <f t="shared" si="82"/>
        <v>#DIV/0!</v>
      </c>
      <c r="HA59" s="6" t="e">
        <f t="shared" si="83"/>
        <v>#DIV/0!</v>
      </c>
      <c r="HB59" s="6" t="e">
        <f t="shared" si="84"/>
        <v>#DIV/0!</v>
      </c>
      <c r="HC59" s="6" t="e">
        <f t="shared" si="85"/>
        <v>#DIV/0!</v>
      </c>
      <c r="HD59" s="6" t="e">
        <f t="shared" si="86"/>
        <v>#DIV/0!</v>
      </c>
      <c r="HE59" s="6" t="e">
        <f t="shared" si="87"/>
        <v>#DIV/0!</v>
      </c>
      <c r="HF59" s="6" t="e">
        <f t="shared" si="88"/>
        <v>#DIV/0!</v>
      </c>
      <c r="HG59" s="6" t="e">
        <f t="shared" si="89"/>
        <v>#DIV/0!</v>
      </c>
      <c r="HH59" s="6" t="e">
        <f t="shared" si="90"/>
        <v>#DIV/0!</v>
      </c>
      <c r="HI59" s="6" t="e">
        <f t="shared" si="91"/>
        <v>#DIV/0!</v>
      </c>
      <c r="HJ59" s="6" t="e">
        <f t="shared" si="92"/>
        <v>#DIV/0!</v>
      </c>
      <c r="HK59" s="6" t="e">
        <f t="shared" si="93"/>
        <v>#DIV/0!</v>
      </c>
      <c r="HL59" s="6" t="e">
        <f t="shared" si="94"/>
        <v>#DIV/0!</v>
      </c>
      <c r="HM59" s="6" t="e">
        <f t="shared" si="95"/>
        <v>#DIV/0!</v>
      </c>
      <c r="HN59" s="6" t="e">
        <f t="shared" si="96"/>
        <v>#DIV/0!</v>
      </c>
      <c r="HO59" s="6" t="e">
        <f t="shared" si="97"/>
        <v>#DIV/0!</v>
      </c>
      <c r="HP59" s="6" t="e">
        <f t="shared" si="98"/>
        <v>#DIV/0!</v>
      </c>
      <c r="HQ59" s="6" t="e">
        <f t="shared" si="99"/>
        <v>#DIV/0!</v>
      </c>
      <c r="HR59" s="6" t="e">
        <f t="shared" si="100"/>
        <v>#DIV/0!</v>
      </c>
      <c r="HS59" s="6" t="e">
        <f t="shared" si="101"/>
        <v>#DIV/0!</v>
      </c>
      <c r="HT59" s="6" t="e">
        <f t="shared" si="102"/>
        <v>#DIV/0!</v>
      </c>
      <c r="HU59" s="6" t="e">
        <f t="shared" si="103"/>
        <v>#DIV/0!</v>
      </c>
      <c r="HV59" s="6" t="e">
        <f t="shared" si="123"/>
        <v>#DIV/0!</v>
      </c>
      <c r="HW59" s="6" t="e">
        <f t="shared" si="104"/>
        <v>#DIV/0!</v>
      </c>
      <c r="HX59" s="6" t="e">
        <f t="shared" si="105"/>
        <v>#DIV/0!</v>
      </c>
      <c r="HY59" s="6" t="e">
        <f t="shared" si="106"/>
        <v>#DIV/0!</v>
      </c>
      <c r="HZ59" s="6" t="e">
        <f t="shared" si="107"/>
        <v>#DIV/0!</v>
      </c>
      <c r="IA59" s="6" t="e">
        <f t="shared" si="108"/>
        <v>#DIV/0!</v>
      </c>
      <c r="IB59" s="6" t="e">
        <f t="shared" si="109"/>
        <v>#DIV/0!</v>
      </c>
      <c r="IC59" s="6" t="e">
        <f t="shared" si="110"/>
        <v>#DIV/0!</v>
      </c>
      <c r="ID59" s="6" t="e">
        <f t="shared" si="111"/>
        <v>#DIV/0!</v>
      </c>
      <c r="IE59" s="6" t="e">
        <f t="shared" si="112"/>
        <v>#DIV/0!</v>
      </c>
      <c r="IF59" s="6" t="e">
        <f t="shared" si="113"/>
        <v>#DIV/0!</v>
      </c>
      <c r="IG59" s="6" t="e">
        <f t="shared" si="114"/>
        <v>#DIV/0!</v>
      </c>
      <c r="IH59" s="6" t="e">
        <f t="shared" si="115"/>
        <v>#DIV/0!</v>
      </c>
      <c r="II59" s="6" t="e">
        <f t="shared" si="116"/>
        <v>#DIV/0!</v>
      </c>
      <c r="IJ59" s="6" t="e">
        <f t="shared" si="117"/>
        <v>#DIV/0!</v>
      </c>
      <c r="IK59" s="6" t="e">
        <f t="shared" si="118"/>
        <v>#DIV/0!</v>
      </c>
      <c r="IL59" s="6" t="e">
        <f t="shared" si="119"/>
        <v>#DIV/0!</v>
      </c>
      <c r="IM59" s="6" t="e">
        <f t="shared" si="120"/>
        <v>#DIV/0!</v>
      </c>
      <c r="IN59" s="6" t="e">
        <f t="shared" si="121"/>
        <v>#DIV/0!</v>
      </c>
    </row>
    <row r="60" spans="1:248" x14ac:dyDescent="0.3">
      <c r="A60" s="36" t="s">
        <v>66</v>
      </c>
      <c r="B60">
        <v>5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5</v>
      </c>
      <c r="K60">
        <v>5</v>
      </c>
      <c r="L60">
        <v>5</v>
      </c>
      <c r="M60">
        <v>5</v>
      </c>
      <c r="N60">
        <v>5</v>
      </c>
      <c r="O60">
        <v>5</v>
      </c>
      <c r="P60">
        <v>5</v>
      </c>
      <c r="Q60">
        <v>5</v>
      </c>
      <c r="R60">
        <v>5</v>
      </c>
      <c r="S60">
        <v>5</v>
      </c>
      <c r="T60">
        <v>5</v>
      </c>
      <c r="U60">
        <v>5</v>
      </c>
      <c r="V60">
        <v>5</v>
      </c>
      <c r="W60">
        <v>5</v>
      </c>
      <c r="X60">
        <v>5</v>
      </c>
      <c r="Y60">
        <v>5</v>
      </c>
      <c r="Z60">
        <v>5</v>
      </c>
      <c r="AA60">
        <v>5</v>
      </c>
      <c r="AB60">
        <v>5</v>
      </c>
      <c r="AC60">
        <v>5</v>
      </c>
      <c r="AD60">
        <v>5</v>
      </c>
      <c r="AE60">
        <v>5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5</v>
      </c>
      <c r="AW60">
        <v>5</v>
      </c>
      <c r="AX60">
        <v>5</v>
      </c>
      <c r="AY60">
        <v>5</v>
      </c>
      <c r="AZ60">
        <v>5</v>
      </c>
      <c r="BA60">
        <v>5</v>
      </c>
      <c r="BB60">
        <v>5</v>
      </c>
      <c r="BC60">
        <v>5</v>
      </c>
      <c r="BD60">
        <v>5</v>
      </c>
      <c r="BE60">
        <v>5</v>
      </c>
      <c r="BF60">
        <v>5</v>
      </c>
      <c r="BG60">
        <v>5</v>
      </c>
      <c r="BH60">
        <v>5</v>
      </c>
      <c r="BI60">
        <v>5</v>
      </c>
      <c r="BJ60">
        <v>5</v>
      </c>
      <c r="BK60">
        <v>5</v>
      </c>
      <c r="BL60">
        <v>5</v>
      </c>
      <c r="BM60">
        <v>5</v>
      </c>
      <c r="BN60">
        <v>5</v>
      </c>
      <c r="BO60">
        <v>5</v>
      </c>
      <c r="BP60">
        <v>5</v>
      </c>
      <c r="BQ60">
        <v>5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 s="2">
        <f t="shared" si="0"/>
        <v>5</v>
      </c>
      <c r="DT60" s="2">
        <f t="shared" si="1"/>
        <v>6</v>
      </c>
      <c r="DU60" s="2">
        <f t="shared" si="2"/>
        <v>1</v>
      </c>
      <c r="DV60" s="3">
        <f t="shared" si="3"/>
        <v>0.16666666666666663</v>
      </c>
      <c r="DW60" s="3">
        <f t="shared" si="4"/>
        <v>0.83333333333333337</v>
      </c>
      <c r="DX60" s="5">
        <f>VLOOKUP(A60,'продажи Вист'!A:D,4,0)</f>
        <v>1</v>
      </c>
      <c r="DY60" s="6">
        <f t="shared" si="5"/>
        <v>0</v>
      </c>
      <c r="DZ60" s="6">
        <f t="shared" si="6"/>
        <v>0</v>
      </c>
      <c r="EA60" s="6">
        <f t="shared" si="7"/>
        <v>0</v>
      </c>
      <c r="EB60" s="6">
        <f t="shared" si="8"/>
        <v>0</v>
      </c>
      <c r="EC60" s="6">
        <f t="shared" si="9"/>
        <v>0</v>
      </c>
      <c r="ED60" s="6">
        <f t="shared" si="10"/>
        <v>0</v>
      </c>
      <c r="EE60" s="6">
        <f t="shared" si="11"/>
        <v>0</v>
      </c>
      <c r="EF60" s="6">
        <f t="shared" si="12"/>
        <v>0</v>
      </c>
      <c r="EG60" s="6">
        <f t="shared" si="13"/>
        <v>0</v>
      </c>
      <c r="EH60" s="6">
        <f t="shared" si="14"/>
        <v>0</v>
      </c>
      <c r="EI60" s="6">
        <f t="shared" si="15"/>
        <v>0</v>
      </c>
      <c r="EJ60" s="6">
        <f t="shared" si="16"/>
        <v>0</v>
      </c>
      <c r="EK60" s="6">
        <f t="shared" si="17"/>
        <v>0</v>
      </c>
      <c r="EL60" s="6">
        <f t="shared" si="18"/>
        <v>0</v>
      </c>
      <c r="EM60" s="6">
        <f t="shared" si="19"/>
        <v>0</v>
      </c>
      <c r="EN60" s="6">
        <f t="shared" si="20"/>
        <v>0</v>
      </c>
      <c r="EO60" s="6">
        <f t="shared" si="21"/>
        <v>0</v>
      </c>
      <c r="EP60" s="6">
        <f t="shared" si="22"/>
        <v>0</v>
      </c>
      <c r="EQ60" s="6">
        <f t="shared" si="23"/>
        <v>0</v>
      </c>
      <c r="ER60" s="6">
        <f t="shared" si="24"/>
        <v>0</v>
      </c>
      <c r="ES60" s="6">
        <f t="shared" si="25"/>
        <v>0</v>
      </c>
      <c r="ET60" s="6">
        <f t="shared" si="26"/>
        <v>0</v>
      </c>
      <c r="EU60" s="6">
        <f t="shared" si="27"/>
        <v>0</v>
      </c>
      <c r="EV60" s="6">
        <f t="shared" si="28"/>
        <v>0</v>
      </c>
      <c r="EW60" s="6">
        <f t="shared" si="29"/>
        <v>0</v>
      </c>
      <c r="EX60" s="6">
        <f t="shared" si="30"/>
        <v>0</v>
      </c>
      <c r="EY60" s="6">
        <f t="shared" si="31"/>
        <v>0</v>
      </c>
      <c r="EZ60" s="6">
        <f t="shared" si="32"/>
        <v>0</v>
      </c>
      <c r="FA60" s="6">
        <f t="shared" si="33"/>
        <v>0</v>
      </c>
      <c r="FB60" s="6">
        <f t="shared" si="34"/>
        <v>0</v>
      </c>
      <c r="FC60" s="6">
        <f t="shared" si="35"/>
        <v>0</v>
      </c>
      <c r="FD60" s="6">
        <f t="shared" si="36"/>
        <v>0</v>
      </c>
      <c r="FE60" s="6">
        <f t="shared" si="37"/>
        <v>0</v>
      </c>
      <c r="FF60" s="6">
        <f t="shared" si="38"/>
        <v>0</v>
      </c>
      <c r="FG60" s="6">
        <f t="shared" si="39"/>
        <v>0</v>
      </c>
      <c r="FH60" s="6">
        <f t="shared" si="40"/>
        <v>0</v>
      </c>
      <c r="FI60" s="6">
        <f t="shared" si="41"/>
        <v>0</v>
      </c>
      <c r="FJ60" s="6">
        <f t="shared" si="42"/>
        <v>0</v>
      </c>
      <c r="FK60" s="6">
        <f t="shared" si="43"/>
        <v>0</v>
      </c>
      <c r="FL60" s="6">
        <f t="shared" si="43"/>
        <v>0</v>
      </c>
      <c r="FM60" s="6">
        <f t="shared" si="44"/>
        <v>0</v>
      </c>
      <c r="FN60" s="6">
        <f t="shared" si="45"/>
        <v>0</v>
      </c>
      <c r="FO60" s="6">
        <f t="shared" si="46"/>
        <v>0</v>
      </c>
      <c r="FP60" s="6">
        <f t="shared" si="47"/>
        <v>0</v>
      </c>
      <c r="FQ60" s="6">
        <f t="shared" si="48"/>
        <v>0</v>
      </c>
      <c r="FR60" s="6">
        <f t="shared" si="49"/>
        <v>0</v>
      </c>
      <c r="FS60" s="6">
        <f t="shared" si="50"/>
        <v>0</v>
      </c>
      <c r="FT60" s="6">
        <f t="shared" si="51"/>
        <v>0</v>
      </c>
      <c r="FU60" s="6">
        <f t="shared" si="52"/>
        <v>0</v>
      </c>
      <c r="FV60" s="6">
        <f t="shared" si="53"/>
        <v>0</v>
      </c>
      <c r="FW60" s="6">
        <f t="shared" si="54"/>
        <v>0</v>
      </c>
      <c r="FX60" s="6">
        <f t="shared" si="55"/>
        <v>0</v>
      </c>
      <c r="FY60" s="6">
        <f t="shared" si="56"/>
        <v>0</v>
      </c>
      <c r="FZ60" s="6">
        <f t="shared" si="57"/>
        <v>0</v>
      </c>
      <c r="GA60" s="6">
        <f t="shared" si="58"/>
        <v>0</v>
      </c>
      <c r="GB60" s="6">
        <f t="shared" si="59"/>
        <v>0</v>
      </c>
      <c r="GC60" s="6">
        <f t="shared" si="60"/>
        <v>0</v>
      </c>
      <c r="GD60" s="6">
        <f t="shared" si="61"/>
        <v>0</v>
      </c>
      <c r="GE60" s="6">
        <f t="shared" si="62"/>
        <v>0</v>
      </c>
      <c r="GF60" s="6">
        <f t="shared" si="63"/>
        <v>0</v>
      </c>
      <c r="GG60" s="6">
        <f t="shared" si="64"/>
        <v>0</v>
      </c>
      <c r="GH60" s="6">
        <f t="shared" si="65"/>
        <v>0</v>
      </c>
      <c r="GI60" s="6">
        <f t="shared" si="66"/>
        <v>0</v>
      </c>
      <c r="GJ60" s="6">
        <f t="shared" si="67"/>
        <v>0</v>
      </c>
      <c r="GK60" s="6">
        <f t="shared" si="68"/>
        <v>0</v>
      </c>
      <c r="GL60" s="6">
        <f t="shared" si="69"/>
        <v>0</v>
      </c>
      <c r="GM60" s="6">
        <f t="shared" si="70"/>
        <v>0</v>
      </c>
      <c r="GN60" s="6">
        <f t="shared" si="71"/>
        <v>-0.16666666666666666</v>
      </c>
      <c r="GO60" s="6">
        <f t="shared" si="72"/>
        <v>0</v>
      </c>
      <c r="GP60" s="6">
        <f t="shared" si="73"/>
        <v>0</v>
      </c>
      <c r="GQ60" s="6">
        <f t="shared" si="74"/>
        <v>0</v>
      </c>
      <c r="GR60" s="6">
        <f t="shared" si="75"/>
        <v>0</v>
      </c>
      <c r="GS60" s="6">
        <f t="shared" si="76"/>
        <v>0</v>
      </c>
      <c r="GT60" s="6">
        <f t="shared" si="122"/>
        <v>0</v>
      </c>
      <c r="GU60" s="6">
        <f t="shared" si="77"/>
        <v>0</v>
      </c>
      <c r="GV60" s="6">
        <f t="shared" si="78"/>
        <v>0</v>
      </c>
      <c r="GW60" s="6">
        <f t="shared" si="79"/>
        <v>0</v>
      </c>
      <c r="GX60" s="6">
        <f t="shared" si="80"/>
        <v>0</v>
      </c>
      <c r="GY60" s="6">
        <f t="shared" si="81"/>
        <v>0</v>
      </c>
      <c r="GZ60" s="6">
        <f t="shared" si="82"/>
        <v>0</v>
      </c>
      <c r="HA60" s="6">
        <f t="shared" si="83"/>
        <v>0</v>
      </c>
      <c r="HB60" s="6">
        <f t="shared" si="84"/>
        <v>0</v>
      </c>
      <c r="HC60" s="6">
        <f t="shared" si="85"/>
        <v>0</v>
      </c>
      <c r="HD60" s="6">
        <f t="shared" si="86"/>
        <v>0</v>
      </c>
      <c r="HE60" s="6">
        <f t="shared" si="87"/>
        <v>0</v>
      </c>
      <c r="HF60" s="6">
        <f t="shared" si="88"/>
        <v>0</v>
      </c>
      <c r="HG60" s="6">
        <f t="shared" si="89"/>
        <v>0</v>
      </c>
      <c r="HH60" s="6">
        <f t="shared" si="90"/>
        <v>0</v>
      </c>
      <c r="HI60" s="6">
        <f t="shared" si="91"/>
        <v>0</v>
      </c>
      <c r="HJ60" s="6">
        <f t="shared" si="92"/>
        <v>0</v>
      </c>
      <c r="HK60" s="6">
        <f t="shared" si="93"/>
        <v>0</v>
      </c>
      <c r="HL60" s="6">
        <f t="shared" si="94"/>
        <v>0</v>
      </c>
      <c r="HM60" s="6">
        <f t="shared" si="95"/>
        <v>0</v>
      </c>
      <c r="HN60" s="6">
        <f t="shared" si="96"/>
        <v>0</v>
      </c>
      <c r="HO60" s="6">
        <f t="shared" si="97"/>
        <v>0</v>
      </c>
      <c r="HP60" s="6">
        <f t="shared" si="98"/>
        <v>0</v>
      </c>
      <c r="HQ60" s="6">
        <f t="shared" si="99"/>
        <v>0</v>
      </c>
      <c r="HR60" s="6">
        <f t="shared" si="100"/>
        <v>0</v>
      </c>
      <c r="HS60" s="6">
        <f t="shared" si="101"/>
        <v>0</v>
      </c>
      <c r="HT60" s="6">
        <f t="shared" si="102"/>
        <v>0</v>
      </c>
      <c r="HU60" s="6">
        <f t="shared" si="103"/>
        <v>0</v>
      </c>
      <c r="HV60" s="6">
        <f t="shared" si="123"/>
        <v>0</v>
      </c>
      <c r="HW60" s="6">
        <f t="shared" si="104"/>
        <v>0</v>
      </c>
      <c r="HX60" s="6">
        <f t="shared" si="105"/>
        <v>0</v>
      </c>
      <c r="HY60" s="6">
        <f t="shared" si="106"/>
        <v>0</v>
      </c>
      <c r="HZ60" s="6">
        <f t="shared" si="107"/>
        <v>0</v>
      </c>
      <c r="IA60" s="6">
        <f t="shared" si="108"/>
        <v>0</v>
      </c>
      <c r="IB60" s="6">
        <f t="shared" si="109"/>
        <v>0</v>
      </c>
      <c r="IC60" s="6">
        <f t="shared" si="110"/>
        <v>0</v>
      </c>
      <c r="ID60" s="6">
        <f t="shared" si="111"/>
        <v>0</v>
      </c>
      <c r="IE60" s="6">
        <f t="shared" si="112"/>
        <v>0</v>
      </c>
      <c r="IF60" s="6">
        <f t="shared" si="113"/>
        <v>0</v>
      </c>
      <c r="IG60" s="6">
        <f t="shared" si="114"/>
        <v>0</v>
      </c>
      <c r="IH60" s="6">
        <f t="shared" si="115"/>
        <v>0</v>
      </c>
      <c r="II60" s="6">
        <f t="shared" si="116"/>
        <v>0</v>
      </c>
      <c r="IJ60" s="6">
        <f t="shared" si="117"/>
        <v>0</v>
      </c>
      <c r="IK60" s="6">
        <f t="shared" si="118"/>
        <v>0</v>
      </c>
      <c r="IL60" s="6">
        <f t="shared" si="119"/>
        <v>0</v>
      </c>
      <c r="IM60" s="6">
        <f t="shared" si="120"/>
        <v>0</v>
      </c>
      <c r="IN60" s="6">
        <f t="shared" si="121"/>
        <v>0</v>
      </c>
    </row>
    <row r="61" spans="1:248" x14ac:dyDescent="0.3">
      <c r="A61" s="36" t="s">
        <v>66</v>
      </c>
      <c r="B61">
        <v>5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5</v>
      </c>
      <c r="K61">
        <v>5</v>
      </c>
      <c r="L61">
        <v>5</v>
      </c>
      <c r="M61">
        <v>5</v>
      </c>
      <c r="N61">
        <v>5</v>
      </c>
      <c r="O61">
        <v>5</v>
      </c>
      <c r="P61">
        <v>5</v>
      </c>
      <c r="Q61">
        <v>5</v>
      </c>
      <c r="R61">
        <v>5</v>
      </c>
      <c r="S61">
        <v>5</v>
      </c>
      <c r="T61">
        <v>5</v>
      </c>
      <c r="U61">
        <v>5</v>
      </c>
      <c r="V61">
        <v>5</v>
      </c>
      <c r="W61">
        <v>5</v>
      </c>
      <c r="X61">
        <v>5</v>
      </c>
      <c r="Y61">
        <v>5</v>
      </c>
      <c r="Z61">
        <v>5</v>
      </c>
      <c r="AA61">
        <v>5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  <c r="AN61">
        <v>5</v>
      </c>
      <c r="AO61">
        <v>5</v>
      </c>
      <c r="AP61">
        <v>5</v>
      </c>
      <c r="AQ61">
        <v>5</v>
      </c>
      <c r="AR61">
        <v>5</v>
      </c>
      <c r="AS61">
        <v>5</v>
      </c>
      <c r="AT61">
        <v>5</v>
      </c>
      <c r="AU61">
        <v>5</v>
      </c>
      <c r="AV61">
        <v>5</v>
      </c>
      <c r="AW61">
        <v>5</v>
      </c>
      <c r="AX61">
        <v>5</v>
      </c>
      <c r="AY61">
        <v>5</v>
      </c>
      <c r="AZ61">
        <v>5</v>
      </c>
      <c r="BA61">
        <v>5</v>
      </c>
      <c r="BB61">
        <v>5</v>
      </c>
      <c r="BC61">
        <v>5</v>
      </c>
      <c r="BD61">
        <v>5</v>
      </c>
      <c r="BE61">
        <v>5</v>
      </c>
      <c r="BF61">
        <v>5</v>
      </c>
      <c r="BG61">
        <v>5</v>
      </c>
      <c r="BH61">
        <v>5</v>
      </c>
      <c r="BI61">
        <v>5</v>
      </c>
      <c r="BJ61">
        <v>5</v>
      </c>
      <c r="BK61">
        <v>5</v>
      </c>
      <c r="BL61">
        <v>5</v>
      </c>
      <c r="BM61">
        <v>5</v>
      </c>
      <c r="BN61">
        <v>5</v>
      </c>
      <c r="BO61">
        <v>5</v>
      </c>
      <c r="BP61">
        <v>5</v>
      </c>
      <c r="BQ61">
        <v>5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 s="2">
        <f t="shared" si="0"/>
        <v>5</v>
      </c>
      <c r="DT61" s="2">
        <f t="shared" si="1"/>
        <v>6</v>
      </c>
      <c r="DU61" s="2">
        <f t="shared" si="2"/>
        <v>1</v>
      </c>
      <c r="DV61" s="3">
        <f t="shared" si="3"/>
        <v>0.16666666666666663</v>
      </c>
      <c r="DW61" s="3">
        <f t="shared" si="4"/>
        <v>0.83333333333333337</v>
      </c>
      <c r="DX61" s="5">
        <f>VLOOKUP(A61,'продажи Вист'!A:D,4,0)</f>
        <v>1</v>
      </c>
      <c r="DY61" s="6">
        <f t="shared" si="5"/>
        <v>0</v>
      </c>
      <c r="DZ61" s="6">
        <f t="shared" si="6"/>
        <v>0</v>
      </c>
      <c r="EA61" s="6">
        <f t="shared" si="7"/>
        <v>0</v>
      </c>
      <c r="EB61" s="6">
        <f t="shared" si="8"/>
        <v>0</v>
      </c>
      <c r="EC61" s="6">
        <f t="shared" si="9"/>
        <v>0</v>
      </c>
      <c r="ED61" s="6">
        <f t="shared" si="10"/>
        <v>0</v>
      </c>
      <c r="EE61" s="6">
        <f t="shared" si="11"/>
        <v>0</v>
      </c>
      <c r="EF61" s="6">
        <f t="shared" si="12"/>
        <v>0</v>
      </c>
      <c r="EG61" s="6">
        <f t="shared" si="13"/>
        <v>0</v>
      </c>
      <c r="EH61" s="6">
        <f t="shared" si="14"/>
        <v>0</v>
      </c>
      <c r="EI61" s="6">
        <f t="shared" si="15"/>
        <v>0</v>
      </c>
      <c r="EJ61" s="6">
        <f t="shared" si="16"/>
        <v>0</v>
      </c>
      <c r="EK61" s="6">
        <f t="shared" si="17"/>
        <v>0</v>
      </c>
      <c r="EL61" s="6">
        <f t="shared" si="18"/>
        <v>0</v>
      </c>
      <c r="EM61" s="6">
        <f t="shared" si="19"/>
        <v>0</v>
      </c>
      <c r="EN61" s="6">
        <f t="shared" si="20"/>
        <v>0</v>
      </c>
      <c r="EO61" s="6">
        <f t="shared" si="21"/>
        <v>0</v>
      </c>
      <c r="EP61" s="6">
        <f t="shared" si="22"/>
        <v>0</v>
      </c>
      <c r="EQ61" s="6">
        <f t="shared" si="23"/>
        <v>0</v>
      </c>
      <c r="ER61" s="6">
        <f t="shared" si="24"/>
        <v>0</v>
      </c>
      <c r="ES61" s="6">
        <f t="shared" si="25"/>
        <v>0</v>
      </c>
      <c r="ET61" s="6">
        <f t="shared" si="26"/>
        <v>0</v>
      </c>
      <c r="EU61" s="6">
        <f t="shared" si="27"/>
        <v>0</v>
      </c>
      <c r="EV61" s="6">
        <f t="shared" si="28"/>
        <v>0</v>
      </c>
      <c r="EW61" s="6">
        <f t="shared" si="29"/>
        <v>0</v>
      </c>
      <c r="EX61" s="6">
        <f t="shared" si="30"/>
        <v>0</v>
      </c>
      <c r="EY61" s="6">
        <f t="shared" si="31"/>
        <v>0</v>
      </c>
      <c r="EZ61" s="6">
        <f t="shared" si="32"/>
        <v>0</v>
      </c>
      <c r="FA61" s="6">
        <f t="shared" si="33"/>
        <v>0</v>
      </c>
      <c r="FB61" s="6">
        <f t="shared" si="34"/>
        <v>0</v>
      </c>
      <c r="FC61" s="6">
        <f t="shared" si="35"/>
        <v>0</v>
      </c>
      <c r="FD61" s="6">
        <f t="shared" si="36"/>
        <v>0</v>
      </c>
      <c r="FE61" s="6">
        <f t="shared" si="37"/>
        <v>0</v>
      </c>
      <c r="FF61" s="6">
        <f t="shared" si="38"/>
        <v>0</v>
      </c>
      <c r="FG61" s="6">
        <f t="shared" si="39"/>
        <v>0</v>
      </c>
      <c r="FH61" s="6">
        <f t="shared" si="40"/>
        <v>0</v>
      </c>
      <c r="FI61" s="6">
        <f t="shared" si="41"/>
        <v>0</v>
      </c>
      <c r="FJ61" s="6">
        <f t="shared" si="42"/>
        <v>0</v>
      </c>
      <c r="FK61" s="6">
        <f t="shared" si="43"/>
        <v>0</v>
      </c>
      <c r="FL61" s="6">
        <f t="shared" si="43"/>
        <v>0</v>
      </c>
      <c r="FM61" s="6">
        <f t="shared" si="44"/>
        <v>0</v>
      </c>
      <c r="FN61" s="6">
        <f t="shared" si="45"/>
        <v>0</v>
      </c>
      <c r="FO61" s="6">
        <f t="shared" si="46"/>
        <v>0</v>
      </c>
      <c r="FP61" s="6">
        <f t="shared" si="47"/>
        <v>0</v>
      </c>
      <c r="FQ61" s="6">
        <f t="shared" si="48"/>
        <v>0</v>
      </c>
      <c r="FR61" s="6">
        <f t="shared" si="49"/>
        <v>0</v>
      </c>
      <c r="FS61" s="6">
        <f t="shared" si="50"/>
        <v>0</v>
      </c>
      <c r="FT61" s="6">
        <f t="shared" si="51"/>
        <v>0</v>
      </c>
      <c r="FU61" s="6">
        <f t="shared" si="52"/>
        <v>0</v>
      </c>
      <c r="FV61" s="6">
        <f t="shared" si="53"/>
        <v>0</v>
      </c>
      <c r="FW61" s="6">
        <f t="shared" si="54"/>
        <v>0</v>
      </c>
      <c r="FX61" s="6">
        <f t="shared" si="55"/>
        <v>0</v>
      </c>
      <c r="FY61" s="6">
        <f t="shared" si="56"/>
        <v>0</v>
      </c>
      <c r="FZ61" s="6">
        <f t="shared" si="57"/>
        <v>0</v>
      </c>
      <c r="GA61" s="6">
        <f t="shared" si="58"/>
        <v>0</v>
      </c>
      <c r="GB61" s="6">
        <f t="shared" si="59"/>
        <v>0</v>
      </c>
      <c r="GC61" s="6">
        <f t="shared" si="60"/>
        <v>0</v>
      </c>
      <c r="GD61" s="6">
        <f t="shared" si="61"/>
        <v>0</v>
      </c>
      <c r="GE61" s="6">
        <f t="shared" si="62"/>
        <v>0</v>
      </c>
      <c r="GF61" s="6">
        <f t="shared" si="63"/>
        <v>0</v>
      </c>
      <c r="GG61" s="6">
        <f t="shared" si="64"/>
        <v>0</v>
      </c>
      <c r="GH61" s="6">
        <f t="shared" si="65"/>
        <v>0</v>
      </c>
      <c r="GI61" s="6">
        <f t="shared" si="66"/>
        <v>0</v>
      </c>
      <c r="GJ61" s="6">
        <f t="shared" si="67"/>
        <v>0</v>
      </c>
      <c r="GK61" s="6">
        <f t="shared" si="68"/>
        <v>0</v>
      </c>
      <c r="GL61" s="6">
        <f t="shared" si="69"/>
        <v>0</v>
      </c>
      <c r="GM61" s="6">
        <f t="shared" si="70"/>
        <v>0</v>
      </c>
      <c r="GN61" s="6">
        <f t="shared" si="71"/>
        <v>-0.16666666666666666</v>
      </c>
      <c r="GO61" s="6">
        <f t="shared" si="72"/>
        <v>0</v>
      </c>
      <c r="GP61" s="6">
        <f t="shared" si="73"/>
        <v>0</v>
      </c>
      <c r="GQ61" s="6">
        <f t="shared" si="74"/>
        <v>0</v>
      </c>
      <c r="GR61" s="6">
        <f t="shared" si="75"/>
        <v>0</v>
      </c>
      <c r="GS61" s="6">
        <f t="shared" si="76"/>
        <v>0</v>
      </c>
      <c r="GT61" s="6">
        <f t="shared" si="122"/>
        <v>0</v>
      </c>
      <c r="GU61" s="6">
        <f t="shared" si="77"/>
        <v>0</v>
      </c>
      <c r="GV61" s="6">
        <f t="shared" si="78"/>
        <v>0</v>
      </c>
      <c r="GW61" s="6">
        <f t="shared" si="79"/>
        <v>0</v>
      </c>
      <c r="GX61" s="6">
        <f t="shared" si="80"/>
        <v>0</v>
      </c>
      <c r="GY61" s="6">
        <f t="shared" si="81"/>
        <v>0</v>
      </c>
      <c r="GZ61" s="6">
        <f t="shared" si="82"/>
        <v>0</v>
      </c>
      <c r="HA61" s="6">
        <f t="shared" si="83"/>
        <v>0</v>
      </c>
      <c r="HB61" s="6">
        <f t="shared" si="84"/>
        <v>0</v>
      </c>
      <c r="HC61" s="6">
        <f t="shared" si="85"/>
        <v>0</v>
      </c>
      <c r="HD61" s="6">
        <f t="shared" si="86"/>
        <v>0</v>
      </c>
      <c r="HE61" s="6">
        <f t="shared" si="87"/>
        <v>0</v>
      </c>
      <c r="HF61" s="6">
        <f t="shared" si="88"/>
        <v>0</v>
      </c>
      <c r="HG61" s="6">
        <f t="shared" si="89"/>
        <v>0</v>
      </c>
      <c r="HH61" s="6">
        <f t="shared" si="90"/>
        <v>0</v>
      </c>
      <c r="HI61" s="6">
        <f t="shared" si="91"/>
        <v>0</v>
      </c>
      <c r="HJ61" s="6">
        <f t="shared" si="92"/>
        <v>0</v>
      </c>
      <c r="HK61" s="6">
        <f t="shared" si="93"/>
        <v>0</v>
      </c>
      <c r="HL61" s="6">
        <f t="shared" si="94"/>
        <v>0</v>
      </c>
      <c r="HM61" s="6">
        <f t="shared" si="95"/>
        <v>0</v>
      </c>
      <c r="HN61" s="6">
        <f t="shared" si="96"/>
        <v>0</v>
      </c>
      <c r="HO61" s="6">
        <f t="shared" si="97"/>
        <v>0</v>
      </c>
      <c r="HP61" s="6">
        <f t="shared" si="98"/>
        <v>0</v>
      </c>
      <c r="HQ61" s="6">
        <f t="shared" si="99"/>
        <v>0</v>
      </c>
      <c r="HR61" s="6">
        <f t="shared" si="100"/>
        <v>0</v>
      </c>
      <c r="HS61" s="6">
        <f t="shared" si="101"/>
        <v>0</v>
      </c>
      <c r="HT61" s="6">
        <f t="shared" si="102"/>
        <v>0</v>
      </c>
      <c r="HU61" s="6">
        <f t="shared" si="103"/>
        <v>0</v>
      </c>
      <c r="HV61" s="6">
        <f t="shared" si="123"/>
        <v>0</v>
      </c>
      <c r="HW61" s="6">
        <f t="shared" si="104"/>
        <v>0</v>
      </c>
      <c r="HX61" s="6">
        <f t="shared" si="105"/>
        <v>0</v>
      </c>
      <c r="HY61" s="6">
        <f t="shared" si="106"/>
        <v>0</v>
      </c>
      <c r="HZ61" s="6">
        <f t="shared" si="107"/>
        <v>0</v>
      </c>
      <c r="IA61" s="6">
        <f t="shared" si="108"/>
        <v>0</v>
      </c>
      <c r="IB61" s="6">
        <f t="shared" si="109"/>
        <v>0</v>
      </c>
      <c r="IC61" s="6">
        <f t="shared" si="110"/>
        <v>0</v>
      </c>
      <c r="ID61" s="6">
        <f t="shared" si="111"/>
        <v>0</v>
      </c>
      <c r="IE61" s="6">
        <f t="shared" si="112"/>
        <v>0</v>
      </c>
      <c r="IF61" s="6">
        <f t="shared" si="113"/>
        <v>0</v>
      </c>
      <c r="IG61" s="6">
        <f t="shared" si="114"/>
        <v>0</v>
      </c>
      <c r="IH61" s="6">
        <f t="shared" si="115"/>
        <v>0</v>
      </c>
      <c r="II61" s="6">
        <f t="shared" si="116"/>
        <v>0</v>
      </c>
      <c r="IJ61" s="6">
        <f t="shared" si="117"/>
        <v>0</v>
      </c>
      <c r="IK61" s="6">
        <f t="shared" si="118"/>
        <v>0</v>
      </c>
      <c r="IL61" s="6">
        <f t="shared" si="119"/>
        <v>0</v>
      </c>
      <c r="IM61" s="6">
        <f t="shared" si="120"/>
        <v>0</v>
      </c>
      <c r="IN61" s="6">
        <f t="shared" si="121"/>
        <v>0</v>
      </c>
    </row>
    <row r="62" spans="1:248" x14ac:dyDescent="0.3">
      <c r="A62" t="s">
        <v>67</v>
      </c>
      <c r="B62">
        <v>4</v>
      </c>
      <c r="C62">
        <v>4</v>
      </c>
      <c r="D62">
        <v>4</v>
      </c>
      <c r="E62">
        <v>4</v>
      </c>
      <c r="F62">
        <v>4</v>
      </c>
      <c r="G62">
        <v>4</v>
      </c>
      <c r="H62">
        <v>4</v>
      </c>
      <c r="I62">
        <v>4</v>
      </c>
      <c r="J62">
        <v>4</v>
      </c>
      <c r="K62">
        <v>4</v>
      </c>
      <c r="L62">
        <v>4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6</v>
      </c>
      <c r="Y62">
        <v>6</v>
      </c>
      <c r="Z62">
        <v>6</v>
      </c>
      <c r="AA62">
        <v>6</v>
      </c>
      <c r="AB62">
        <v>6</v>
      </c>
      <c r="AC62">
        <v>6</v>
      </c>
      <c r="AD62">
        <v>6</v>
      </c>
      <c r="AE62">
        <v>6</v>
      </c>
      <c r="AF62">
        <v>6</v>
      </c>
      <c r="AG62">
        <v>6</v>
      </c>
      <c r="AH62">
        <v>6</v>
      </c>
      <c r="AI62">
        <v>6</v>
      </c>
      <c r="AJ62">
        <v>6</v>
      </c>
      <c r="AK62">
        <v>6</v>
      </c>
      <c r="AL62">
        <v>6</v>
      </c>
      <c r="AM62">
        <v>6</v>
      </c>
      <c r="AN62">
        <v>6</v>
      </c>
      <c r="AO62">
        <v>6</v>
      </c>
      <c r="AP62">
        <v>6</v>
      </c>
      <c r="AQ62">
        <v>6</v>
      </c>
      <c r="AR62">
        <v>7</v>
      </c>
      <c r="AS62">
        <v>7</v>
      </c>
      <c r="AT62">
        <v>7</v>
      </c>
      <c r="AU62">
        <v>7</v>
      </c>
      <c r="AV62">
        <v>7</v>
      </c>
      <c r="AW62">
        <v>7</v>
      </c>
      <c r="AX62">
        <v>7</v>
      </c>
      <c r="AY62">
        <v>7</v>
      </c>
      <c r="AZ62">
        <v>7</v>
      </c>
      <c r="BA62">
        <v>7</v>
      </c>
      <c r="BB62">
        <v>7</v>
      </c>
      <c r="BC62">
        <v>7</v>
      </c>
      <c r="BD62">
        <v>7</v>
      </c>
      <c r="BE62">
        <v>7</v>
      </c>
      <c r="BF62">
        <v>7</v>
      </c>
      <c r="BG62">
        <v>7</v>
      </c>
      <c r="BH62">
        <v>7</v>
      </c>
      <c r="BI62">
        <v>7</v>
      </c>
      <c r="BJ62">
        <v>7</v>
      </c>
      <c r="BK62">
        <v>7</v>
      </c>
      <c r="BL62">
        <v>7</v>
      </c>
      <c r="BM62">
        <v>7</v>
      </c>
      <c r="BN62">
        <v>7</v>
      </c>
      <c r="BO62">
        <v>7</v>
      </c>
      <c r="BP62">
        <v>7</v>
      </c>
      <c r="BQ62">
        <v>7</v>
      </c>
      <c r="BR62">
        <v>7</v>
      </c>
      <c r="BS62">
        <v>7</v>
      </c>
      <c r="BT62">
        <v>7</v>
      </c>
      <c r="BU62">
        <v>7</v>
      </c>
      <c r="BV62">
        <v>7</v>
      </c>
      <c r="BW62">
        <v>7</v>
      </c>
      <c r="BX62">
        <v>7</v>
      </c>
      <c r="BY62">
        <v>7</v>
      </c>
      <c r="BZ62">
        <v>7</v>
      </c>
      <c r="CA62">
        <v>7</v>
      </c>
      <c r="CB62">
        <v>7</v>
      </c>
      <c r="CC62">
        <v>7</v>
      </c>
      <c r="CD62">
        <v>7</v>
      </c>
      <c r="CE62">
        <v>7</v>
      </c>
      <c r="CF62">
        <v>7</v>
      </c>
      <c r="CG62">
        <v>7</v>
      </c>
      <c r="CH62">
        <v>7</v>
      </c>
      <c r="CI62">
        <v>7</v>
      </c>
      <c r="CJ62">
        <v>7</v>
      </c>
      <c r="CK62">
        <v>7</v>
      </c>
      <c r="CL62">
        <v>7</v>
      </c>
      <c r="CM62">
        <v>6</v>
      </c>
      <c r="CN62">
        <v>6</v>
      </c>
      <c r="CO62">
        <v>6</v>
      </c>
      <c r="CP62">
        <v>6</v>
      </c>
      <c r="CQ62">
        <v>6</v>
      </c>
      <c r="CR62">
        <v>6</v>
      </c>
      <c r="CS62">
        <v>6</v>
      </c>
      <c r="CT62">
        <v>6</v>
      </c>
      <c r="CU62">
        <v>6</v>
      </c>
      <c r="CV62">
        <v>6</v>
      </c>
      <c r="CW62">
        <v>6</v>
      </c>
      <c r="CX62">
        <v>6</v>
      </c>
      <c r="CY62">
        <v>6</v>
      </c>
      <c r="CZ62">
        <v>6</v>
      </c>
      <c r="DA62">
        <v>6</v>
      </c>
      <c r="DB62">
        <v>6</v>
      </c>
      <c r="DC62">
        <v>6</v>
      </c>
      <c r="DD62">
        <v>6</v>
      </c>
      <c r="DE62">
        <v>6</v>
      </c>
      <c r="DF62">
        <v>6</v>
      </c>
      <c r="DG62">
        <v>6</v>
      </c>
      <c r="DH62">
        <v>6</v>
      </c>
      <c r="DI62">
        <v>6</v>
      </c>
      <c r="DJ62">
        <v>6</v>
      </c>
      <c r="DK62">
        <v>6</v>
      </c>
      <c r="DL62">
        <v>6</v>
      </c>
      <c r="DM62">
        <v>6</v>
      </c>
      <c r="DN62">
        <v>6</v>
      </c>
      <c r="DO62">
        <v>6</v>
      </c>
      <c r="DP62">
        <v>6</v>
      </c>
      <c r="DQ62">
        <v>6</v>
      </c>
      <c r="DR62">
        <v>6</v>
      </c>
      <c r="DS62" s="2">
        <f t="shared" si="0"/>
        <v>4</v>
      </c>
      <c r="DT62" s="2">
        <f t="shared" si="1"/>
        <v>6</v>
      </c>
      <c r="DU62" s="2">
        <f t="shared" si="2"/>
        <v>2</v>
      </c>
      <c r="DV62" s="3">
        <f t="shared" si="3"/>
        <v>0.33333333333333337</v>
      </c>
      <c r="DW62" s="3">
        <f t="shared" si="4"/>
        <v>0.66666666666666663</v>
      </c>
      <c r="DX62" s="5" t="e">
        <f>VLOOKUP(A62,'продажи Вист'!A:D,4,0)</f>
        <v>#N/A</v>
      </c>
      <c r="DY62" s="6">
        <f t="shared" si="5"/>
        <v>0</v>
      </c>
      <c r="DZ62" s="6">
        <f t="shared" si="6"/>
        <v>0</v>
      </c>
      <c r="EA62" s="6">
        <f t="shared" si="7"/>
        <v>0</v>
      </c>
      <c r="EB62" s="6">
        <f t="shared" si="8"/>
        <v>0</v>
      </c>
      <c r="EC62" s="6">
        <f t="shared" si="9"/>
        <v>0</v>
      </c>
      <c r="ED62" s="6">
        <f t="shared" si="10"/>
        <v>0</v>
      </c>
      <c r="EE62" s="6">
        <f t="shared" si="11"/>
        <v>0</v>
      </c>
      <c r="EF62" s="6">
        <f t="shared" si="12"/>
        <v>0</v>
      </c>
      <c r="EG62" s="6">
        <f t="shared" si="13"/>
        <v>0</v>
      </c>
      <c r="EH62" s="6">
        <f t="shared" si="14"/>
        <v>0</v>
      </c>
      <c r="EI62" s="6">
        <f t="shared" si="15"/>
        <v>0</v>
      </c>
      <c r="EJ62" s="6">
        <f t="shared" si="16"/>
        <v>0</v>
      </c>
      <c r="EK62" s="6">
        <f t="shared" si="17"/>
        <v>0</v>
      </c>
      <c r="EL62" s="6">
        <f t="shared" si="18"/>
        <v>0</v>
      </c>
      <c r="EM62" s="6">
        <f t="shared" si="19"/>
        <v>0</v>
      </c>
      <c r="EN62" s="6">
        <f t="shared" si="20"/>
        <v>0</v>
      </c>
      <c r="EO62" s="6">
        <f t="shared" si="21"/>
        <v>0</v>
      </c>
      <c r="EP62" s="6">
        <f t="shared" si="22"/>
        <v>0</v>
      </c>
      <c r="EQ62" s="6">
        <f t="shared" si="23"/>
        <v>0</v>
      </c>
      <c r="ER62" s="6">
        <f t="shared" si="24"/>
        <v>0</v>
      </c>
      <c r="ES62" s="6">
        <f t="shared" si="25"/>
        <v>0</v>
      </c>
      <c r="ET62" s="6">
        <f t="shared" si="26"/>
        <v>-0.33333333333333331</v>
      </c>
      <c r="EU62" s="6">
        <f t="shared" si="27"/>
        <v>0</v>
      </c>
      <c r="EV62" s="6">
        <f t="shared" si="28"/>
        <v>0</v>
      </c>
      <c r="EW62" s="6">
        <f t="shared" si="29"/>
        <v>0</v>
      </c>
      <c r="EX62" s="6">
        <f t="shared" si="30"/>
        <v>0</v>
      </c>
      <c r="EY62" s="6">
        <f t="shared" si="31"/>
        <v>0</v>
      </c>
      <c r="EZ62" s="6">
        <f t="shared" si="32"/>
        <v>0</v>
      </c>
      <c r="FA62" s="6">
        <f t="shared" si="33"/>
        <v>0</v>
      </c>
      <c r="FB62" s="6">
        <f t="shared" si="34"/>
        <v>0</v>
      </c>
      <c r="FC62" s="6">
        <f t="shared" si="35"/>
        <v>0</v>
      </c>
      <c r="FD62" s="6">
        <f t="shared" si="36"/>
        <v>0</v>
      </c>
      <c r="FE62" s="6">
        <f t="shared" si="37"/>
        <v>0</v>
      </c>
      <c r="FF62" s="6">
        <f t="shared" si="38"/>
        <v>0</v>
      </c>
      <c r="FG62" s="6">
        <f t="shared" si="39"/>
        <v>0</v>
      </c>
      <c r="FH62" s="6">
        <f t="shared" si="40"/>
        <v>0</v>
      </c>
      <c r="FI62" s="6">
        <f t="shared" si="41"/>
        <v>0</v>
      </c>
      <c r="FJ62" s="6">
        <f t="shared" si="42"/>
        <v>0</v>
      </c>
      <c r="FK62" s="6">
        <f t="shared" si="43"/>
        <v>0</v>
      </c>
      <c r="FL62" s="6">
        <f t="shared" si="43"/>
        <v>0</v>
      </c>
      <c r="FM62" s="6">
        <f t="shared" si="44"/>
        <v>0</v>
      </c>
      <c r="FN62" s="6">
        <f t="shared" si="45"/>
        <v>-0.14285714285714285</v>
      </c>
      <c r="FO62" s="6">
        <f t="shared" si="46"/>
        <v>0</v>
      </c>
      <c r="FP62" s="6">
        <f t="shared" si="47"/>
        <v>0</v>
      </c>
      <c r="FQ62" s="6">
        <f t="shared" si="48"/>
        <v>0</v>
      </c>
      <c r="FR62" s="6">
        <f t="shared" si="49"/>
        <v>0</v>
      </c>
      <c r="FS62" s="6">
        <f t="shared" si="50"/>
        <v>0</v>
      </c>
      <c r="FT62" s="6">
        <f t="shared" si="51"/>
        <v>0</v>
      </c>
      <c r="FU62" s="6">
        <f t="shared" si="52"/>
        <v>0</v>
      </c>
      <c r="FV62" s="6">
        <f t="shared" si="53"/>
        <v>0</v>
      </c>
      <c r="FW62" s="6">
        <f t="shared" si="54"/>
        <v>0</v>
      </c>
      <c r="FX62" s="6">
        <f t="shared" si="55"/>
        <v>0</v>
      </c>
      <c r="FY62" s="6">
        <f t="shared" si="56"/>
        <v>0</v>
      </c>
      <c r="FZ62" s="6">
        <f t="shared" si="57"/>
        <v>0</v>
      </c>
      <c r="GA62" s="6">
        <f t="shared" si="58"/>
        <v>0</v>
      </c>
      <c r="GB62" s="6">
        <f t="shared" si="59"/>
        <v>0</v>
      </c>
      <c r="GC62" s="6">
        <f t="shared" si="60"/>
        <v>0</v>
      </c>
      <c r="GD62" s="6">
        <f t="shared" si="61"/>
        <v>0</v>
      </c>
      <c r="GE62" s="6">
        <f t="shared" si="62"/>
        <v>0</v>
      </c>
      <c r="GF62" s="6">
        <f t="shared" si="63"/>
        <v>0</v>
      </c>
      <c r="GG62" s="6">
        <f t="shared" si="64"/>
        <v>0</v>
      </c>
      <c r="GH62" s="6">
        <f t="shared" si="65"/>
        <v>0</v>
      </c>
      <c r="GI62" s="6">
        <f t="shared" si="66"/>
        <v>0</v>
      </c>
      <c r="GJ62" s="6">
        <f t="shared" si="67"/>
        <v>0</v>
      </c>
      <c r="GK62" s="6">
        <f t="shared" si="68"/>
        <v>0</v>
      </c>
      <c r="GL62" s="6">
        <f t="shared" si="69"/>
        <v>0</v>
      </c>
      <c r="GM62" s="6">
        <f t="shared" si="70"/>
        <v>0</v>
      </c>
      <c r="GN62" s="6">
        <f t="shared" si="71"/>
        <v>0</v>
      </c>
      <c r="GO62" s="6">
        <f t="shared" si="72"/>
        <v>0</v>
      </c>
      <c r="GP62" s="6">
        <f t="shared" si="73"/>
        <v>0</v>
      </c>
      <c r="GQ62" s="6">
        <f t="shared" si="74"/>
        <v>0</v>
      </c>
      <c r="GR62" s="6">
        <f t="shared" si="75"/>
        <v>0</v>
      </c>
      <c r="GS62" s="6">
        <f t="shared" si="76"/>
        <v>0</v>
      </c>
      <c r="GT62" s="6">
        <f t="shared" si="122"/>
        <v>0</v>
      </c>
      <c r="GU62" s="6">
        <f t="shared" si="77"/>
        <v>0</v>
      </c>
      <c r="GV62" s="6">
        <f t="shared" si="78"/>
        <v>0</v>
      </c>
      <c r="GW62" s="6">
        <f t="shared" si="79"/>
        <v>0</v>
      </c>
      <c r="GX62" s="6">
        <f t="shared" si="80"/>
        <v>0</v>
      </c>
      <c r="GY62" s="6">
        <f t="shared" si="81"/>
        <v>0</v>
      </c>
      <c r="GZ62" s="6">
        <f t="shared" si="82"/>
        <v>0</v>
      </c>
      <c r="HA62" s="6">
        <f t="shared" si="83"/>
        <v>0</v>
      </c>
      <c r="HB62" s="6">
        <f t="shared" si="84"/>
        <v>0</v>
      </c>
      <c r="HC62" s="6">
        <f t="shared" si="85"/>
        <v>0</v>
      </c>
      <c r="HD62" s="6">
        <f t="shared" si="86"/>
        <v>0</v>
      </c>
      <c r="HE62" s="6">
        <f t="shared" si="87"/>
        <v>0</v>
      </c>
      <c r="HF62" s="6">
        <f t="shared" si="88"/>
        <v>0</v>
      </c>
      <c r="HG62" s="6">
        <f t="shared" si="89"/>
        <v>0</v>
      </c>
      <c r="HH62" s="6">
        <f t="shared" si="90"/>
        <v>0</v>
      </c>
      <c r="HI62" s="6">
        <f t="shared" si="91"/>
        <v>0.16666666666666666</v>
      </c>
      <c r="HJ62" s="6">
        <f t="shared" si="92"/>
        <v>0</v>
      </c>
      <c r="HK62" s="6">
        <f t="shared" si="93"/>
        <v>0</v>
      </c>
      <c r="HL62" s="6">
        <f t="shared" si="94"/>
        <v>0</v>
      </c>
      <c r="HM62" s="6">
        <f t="shared" si="95"/>
        <v>0</v>
      </c>
      <c r="HN62" s="6">
        <f t="shared" si="96"/>
        <v>0</v>
      </c>
      <c r="HO62" s="6">
        <f t="shared" si="97"/>
        <v>0</v>
      </c>
      <c r="HP62" s="6">
        <f t="shared" si="98"/>
        <v>0</v>
      </c>
      <c r="HQ62" s="6">
        <f t="shared" si="99"/>
        <v>0</v>
      </c>
      <c r="HR62" s="6">
        <f t="shared" si="100"/>
        <v>0</v>
      </c>
      <c r="HS62" s="6">
        <f t="shared" si="101"/>
        <v>0</v>
      </c>
      <c r="HT62" s="6">
        <f t="shared" si="102"/>
        <v>0</v>
      </c>
      <c r="HU62" s="6">
        <f t="shared" si="103"/>
        <v>0</v>
      </c>
      <c r="HV62" s="6">
        <f t="shared" si="123"/>
        <v>0</v>
      </c>
      <c r="HW62" s="6">
        <f t="shared" si="104"/>
        <v>0</v>
      </c>
      <c r="HX62" s="6">
        <f t="shared" si="105"/>
        <v>0</v>
      </c>
      <c r="HY62" s="6">
        <f t="shared" si="106"/>
        <v>0</v>
      </c>
      <c r="HZ62" s="6">
        <f t="shared" si="107"/>
        <v>0</v>
      </c>
      <c r="IA62" s="6">
        <f t="shared" si="108"/>
        <v>0</v>
      </c>
      <c r="IB62" s="6">
        <f t="shared" si="109"/>
        <v>0</v>
      </c>
      <c r="IC62" s="6">
        <f t="shared" si="110"/>
        <v>0</v>
      </c>
      <c r="ID62" s="6">
        <f t="shared" si="111"/>
        <v>0</v>
      </c>
      <c r="IE62" s="6">
        <f t="shared" si="112"/>
        <v>0</v>
      </c>
      <c r="IF62" s="6">
        <f t="shared" si="113"/>
        <v>0</v>
      </c>
      <c r="IG62" s="6">
        <f t="shared" si="114"/>
        <v>0</v>
      </c>
      <c r="IH62" s="6">
        <f t="shared" si="115"/>
        <v>0</v>
      </c>
      <c r="II62" s="6">
        <f t="shared" si="116"/>
        <v>0</v>
      </c>
      <c r="IJ62" s="6">
        <f t="shared" si="117"/>
        <v>0</v>
      </c>
      <c r="IK62" s="6">
        <f t="shared" si="118"/>
        <v>0</v>
      </c>
      <c r="IL62" s="6">
        <f t="shared" si="119"/>
        <v>0</v>
      </c>
      <c r="IM62" s="6">
        <f t="shared" si="120"/>
        <v>0</v>
      </c>
      <c r="IN62" s="6">
        <f t="shared" si="121"/>
        <v>0</v>
      </c>
    </row>
    <row r="63" spans="1:248" x14ac:dyDescent="0.3">
      <c r="A63" t="s">
        <v>68</v>
      </c>
      <c r="B63">
        <v>4</v>
      </c>
      <c r="C63">
        <v>4</v>
      </c>
      <c r="D63">
        <v>4</v>
      </c>
      <c r="E63">
        <v>4</v>
      </c>
      <c r="F63">
        <v>4</v>
      </c>
      <c r="G63">
        <v>4</v>
      </c>
      <c r="H63">
        <v>4</v>
      </c>
      <c r="I63">
        <v>4</v>
      </c>
      <c r="J63">
        <v>4</v>
      </c>
      <c r="K63">
        <v>4</v>
      </c>
      <c r="L63">
        <v>4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4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4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4</v>
      </c>
      <c r="AI63">
        <v>4</v>
      </c>
      <c r="AJ63">
        <v>4</v>
      </c>
      <c r="AK63">
        <v>4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4</v>
      </c>
      <c r="AT63">
        <v>4</v>
      </c>
      <c r="AU63">
        <v>4</v>
      </c>
      <c r="AV63">
        <v>4</v>
      </c>
      <c r="AW63">
        <v>4</v>
      </c>
      <c r="AX63">
        <v>4</v>
      </c>
      <c r="AY63">
        <v>4</v>
      </c>
      <c r="AZ63">
        <v>4</v>
      </c>
      <c r="BA63">
        <v>4</v>
      </c>
      <c r="BB63">
        <v>4</v>
      </c>
      <c r="BC63">
        <v>4</v>
      </c>
      <c r="BD63">
        <v>4</v>
      </c>
      <c r="BE63">
        <v>4</v>
      </c>
      <c r="BF63">
        <v>4</v>
      </c>
      <c r="BG63">
        <v>4</v>
      </c>
      <c r="BH63">
        <v>4</v>
      </c>
      <c r="BI63">
        <v>4</v>
      </c>
      <c r="BJ63">
        <v>4</v>
      </c>
      <c r="BK63">
        <v>4</v>
      </c>
      <c r="BL63">
        <v>4</v>
      </c>
      <c r="BM63">
        <v>4</v>
      </c>
      <c r="BN63">
        <v>4</v>
      </c>
      <c r="BO63">
        <v>4</v>
      </c>
      <c r="BP63">
        <v>4</v>
      </c>
      <c r="BQ63">
        <v>4</v>
      </c>
      <c r="BR63">
        <v>4</v>
      </c>
      <c r="BS63">
        <v>4</v>
      </c>
      <c r="BT63">
        <v>4</v>
      </c>
      <c r="BU63">
        <v>4</v>
      </c>
      <c r="BV63">
        <v>4</v>
      </c>
      <c r="BW63">
        <v>4</v>
      </c>
      <c r="BX63">
        <v>4</v>
      </c>
      <c r="BY63">
        <v>4</v>
      </c>
      <c r="BZ63">
        <v>4</v>
      </c>
      <c r="CA63">
        <v>4</v>
      </c>
      <c r="CB63">
        <v>4</v>
      </c>
      <c r="CC63">
        <v>4</v>
      </c>
      <c r="CD63">
        <v>4</v>
      </c>
      <c r="CE63">
        <v>4</v>
      </c>
      <c r="CF63">
        <v>4</v>
      </c>
      <c r="CG63">
        <v>4</v>
      </c>
      <c r="CH63">
        <v>4</v>
      </c>
      <c r="CI63">
        <v>4</v>
      </c>
      <c r="CJ63">
        <v>4</v>
      </c>
      <c r="CK63">
        <v>4</v>
      </c>
      <c r="CL63">
        <v>4</v>
      </c>
      <c r="CM63">
        <v>4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4</v>
      </c>
      <c r="CT63">
        <v>4</v>
      </c>
      <c r="CU63">
        <v>4</v>
      </c>
      <c r="CV63">
        <v>4</v>
      </c>
      <c r="CW63">
        <v>4</v>
      </c>
      <c r="CX63">
        <v>4</v>
      </c>
      <c r="CY63">
        <v>4</v>
      </c>
      <c r="CZ63">
        <v>4</v>
      </c>
      <c r="DA63">
        <v>4</v>
      </c>
      <c r="DB63">
        <v>4</v>
      </c>
      <c r="DC63">
        <v>4</v>
      </c>
      <c r="DD63">
        <v>4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4</v>
      </c>
      <c r="DK63">
        <v>4</v>
      </c>
      <c r="DL63">
        <v>4</v>
      </c>
      <c r="DM63">
        <v>4</v>
      </c>
      <c r="DN63">
        <v>4</v>
      </c>
      <c r="DO63">
        <v>4</v>
      </c>
      <c r="DP63">
        <v>4</v>
      </c>
      <c r="DQ63">
        <v>4</v>
      </c>
      <c r="DR63">
        <v>4</v>
      </c>
      <c r="DS63" s="2">
        <f t="shared" si="0"/>
        <v>4</v>
      </c>
      <c r="DT63" s="2">
        <f t="shared" si="1"/>
        <v>4</v>
      </c>
      <c r="DU63" s="2">
        <f t="shared" si="2"/>
        <v>0</v>
      </c>
      <c r="DV63" s="3">
        <f t="shared" si="3"/>
        <v>0</v>
      </c>
      <c r="DW63" s="3">
        <f t="shared" si="4"/>
        <v>1</v>
      </c>
      <c r="DX63" s="5" t="e">
        <f>VLOOKUP(A63,'продажи Вист'!A:D,4,0)</f>
        <v>#N/A</v>
      </c>
      <c r="DY63" s="6">
        <f t="shared" si="5"/>
        <v>0</v>
      </c>
      <c r="DZ63" s="6">
        <f t="shared" si="6"/>
        <v>0</v>
      </c>
      <c r="EA63" s="6">
        <f t="shared" si="7"/>
        <v>0</v>
      </c>
      <c r="EB63" s="6">
        <f t="shared" si="8"/>
        <v>0</v>
      </c>
      <c r="EC63" s="6">
        <f t="shared" si="9"/>
        <v>0</v>
      </c>
      <c r="ED63" s="6">
        <f t="shared" si="10"/>
        <v>0</v>
      </c>
      <c r="EE63" s="6">
        <f t="shared" si="11"/>
        <v>0</v>
      </c>
      <c r="EF63" s="6">
        <f t="shared" si="12"/>
        <v>0</v>
      </c>
      <c r="EG63" s="6">
        <f t="shared" si="13"/>
        <v>0</v>
      </c>
      <c r="EH63" s="6">
        <f t="shared" si="14"/>
        <v>0</v>
      </c>
      <c r="EI63" s="6">
        <f t="shared" si="15"/>
        <v>0</v>
      </c>
      <c r="EJ63" s="6">
        <f t="shared" si="16"/>
        <v>0</v>
      </c>
      <c r="EK63" s="6">
        <f t="shared" si="17"/>
        <v>0</v>
      </c>
      <c r="EL63" s="6">
        <f t="shared" si="18"/>
        <v>0</v>
      </c>
      <c r="EM63" s="6">
        <f t="shared" si="19"/>
        <v>0</v>
      </c>
      <c r="EN63" s="6">
        <f t="shared" si="20"/>
        <v>0</v>
      </c>
      <c r="EO63" s="6">
        <f t="shared" si="21"/>
        <v>0</v>
      </c>
      <c r="EP63" s="6">
        <f t="shared" si="22"/>
        <v>0</v>
      </c>
      <c r="EQ63" s="6">
        <f t="shared" si="23"/>
        <v>0</v>
      </c>
      <c r="ER63" s="6">
        <f t="shared" si="24"/>
        <v>0</v>
      </c>
      <c r="ES63" s="6">
        <f t="shared" si="25"/>
        <v>0</v>
      </c>
      <c r="ET63" s="6">
        <f t="shared" si="26"/>
        <v>0</v>
      </c>
      <c r="EU63" s="6">
        <f t="shared" si="27"/>
        <v>0</v>
      </c>
      <c r="EV63" s="6">
        <f t="shared" si="28"/>
        <v>0</v>
      </c>
      <c r="EW63" s="6">
        <f t="shared" si="29"/>
        <v>0</v>
      </c>
      <c r="EX63" s="6">
        <f t="shared" si="30"/>
        <v>0</v>
      </c>
      <c r="EY63" s="6">
        <f t="shared" si="31"/>
        <v>0</v>
      </c>
      <c r="EZ63" s="6">
        <f t="shared" si="32"/>
        <v>0</v>
      </c>
      <c r="FA63" s="6">
        <f t="shared" si="33"/>
        <v>0</v>
      </c>
      <c r="FB63" s="6">
        <f t="shared" si="34"/>
        <v>0</v>
      </c>
      <c r="FC63" s="6">
        <f t="shared" si="35"/>
        <v>0</v>
      </c>
      <c r="FD63" s="6">
        <f t="shared" si="36"/>
        <v>0</v>
      </c>
      <c r="FE63" s="6">
        <f t="shared" si="37"/>
        <v>0</v>
      </c>
      <c r="FF63" s="6">
        <f t="shared" si="38"/>
        <v>0</v>
      </c>
      <c r="FG63" s="6">
        <f t="shared" si="39"/>
        <v>0</v>
      </c>
      <c r="FH63" s="6">
        <f t="shared" si="40"/>
        <v>0</v>
      </c>
      <c r="FI63" s="6">
        <f t="shared" si="41"/>
        <v>0</v>
      </c>
      <c r="FJ63" s="6">
        <f t="shared" si="42"/>
        <v>0</v>
      </c>
      <c r="FK63" s="6">
        <f t="shared" si="43"/>
        <v>0</v>
      </c>
      <c r="FL63" s="6">
        <f t="shared" si="43"/>
        <v>0</v>
      </c>
      <c r="FM63" s="6">
        <f t="shared" si="44"/>
        <v>0</v>
      </c>
      <c r="FN63" s="6">
        <f t="shared" si="45"/>
        <v>0</v>
      </c>
      <c r="FO63" s="6">
        <f t="shared" si="46"/>
        <v>0</v>
      </c>
      <c r="FP63" s="6">
        <f t="shared" si="47"/>
        <v>0</v>
      </c>
      <c r="FQ63" s="6">
        <f t="shared" si="48"/>
        <v>0</v>
      </c>
      <c r="FR63" s="6">
        <f t="shared" si="49"/>
        <v>0</v>
      </c>
      <c r="FS63" s="6">
        <f t="shared" si="50"/>
        <v>0</v>
      </c>
      <c r="FT63" s="6">
        <f t="shared" si="51"/>
        <v>0</v>
      </c>
      <c r="FU63" s="6">
        <f t="shared" si="52"/>
        <v>0</v>
      </c>
      <c r="FV63" s="6">
        <f t="shared" si="53"/>
        <v>0</v>
      </c>
      <c r="FW63" s="6">
        <f t="shared" si="54"/>
        <v>0</v>
      </c>
      <c r="FX63" s="6">
        <f t="shared" si="55"/>
        <v>0</v>
      </c>
      <c r="FY63" s="6">
        <f t="shared" si="56"/>
        <v>0</v>
      </c>
      <c r="FZ63" s="6">
        <f t="shared" si="57"/>
        <v>0</v>
      </c>
      <c r="GA63" s="6">
        <f t="shared" si="58"/>
        <v>0</v>
      </c>
      <c r="GB63" s="6">
        <f t="shared" si="59"/>
        <v>0</v>
      </c>
      <c r="GC63" s="6">
        <f t="shared" si="60"/>
        <v>0</v>
      </c>
      <c r="GD63" s="6">
        <f t="shared" si="61"/>
        <v>0</v>
      </c>
      <c r="GE63" s="6">
        <f t="shared" si="62"/>
        <v>0</v>
      </c>
      <c r="GF63" s="6">
        <f t="shared" si="63"/>
        <v>0</v>
      </c>
      <c r="GG63" s="6">
        <f t="shared" si="64"/>
        <v>0</v>
      </c>
      <c r="GH63" s="6">
        <f t="shared" si="65"/>
        <v>0</v>
      </c>
      <c r="GI63" s="6">
        <f t="shared" si="66"/>
        <v>0</v>
      </c>
      <c r="GJ63" s="6">
        <f t="shared" si="67"/>
        <v>0</v>
      </c>
      <c r="GK63" s="6">
        <f t="shared" si="68"/>
        <v>0</v>
      </c>
      <c r="GL63" s="6">
        <f t="shared" si="69"/>
        <v>0</v>
      </c>
      <c r="GM63" s="6">
        <f t="shared" si="70"/>
        <v>0</v>
      </c>
      <c r="GN63" s="6">
        <f t="shared" si="71"/>
        <v>0</v>
      </c>
      <c r="GO63" s="6">
        <f t="shared" si="72"/>
        <v>0</v>
      </c>
      <c r="GP63" s="6">
        <f t="shared" si="73"/>
        <v>0</v>
      </c>
      <c r="GQ63" s="6">
        <f t="shared" si="74"/>
        <v>0</v>
      </c>
      <c r="GR63" s="6">
        <f t="shared" si="75"/>
        <v>0</v>
      </c>
      <c r="GS63" s="6">
        <f t="shared" si="76"/>
        <v>0</v>
      </c>
      <c r="GT63" s="6">
        <f t="shared" si="122"/>
        <v>0</v>
      </c>
      <c r="GU63" s="6">
        <f t="shared" si="77"/>
        <v>0</v>
      </c>
      <c r="GV63" s="6">
        <f t="shared" si="78"/>
        <v>0</v>
      </c>
      <c r="GW63" s="6">
        <f t="shared" si="79"/>
        <v>0</v>
      </c>
      <c r="GX63" s="6">
        <f t="shared" si="80"/>
        <v>0</v>
      </c>
      <c r="GY63" s="6">
        <f t="shared" si="81"/>
        <v>0</v>
      </c>
      <c r="GZ63" s="6">
        <f t="shared" si="82"/>
        <v>0</v>
      </c>
      <c r="HA63" s="6">
        <f t="shared" si="83"/>
        <v>0</v>
      </c>
      <c r="HB63" s="6">
        <f t="shared" si="84"/>
        <v>0</v>
      </c>
      <c r="HC63" s="6">
        <f t="shared" si="85"/>
        <v>0</v>
      </c>
      <c r="HD63" s="6">
        <f t="shared" si="86"/>
        <v>0</v>
      </c>
      <c r="HE63" s="6">
        <f t="shared" si="87"/>
        <v>0</v>
      </c>
      <c r="HF63" s="6">
        <f t="shared" si="88"/>
        <v>0</v>
      </c>
      <c r="HG63" s="6">
        <f t="shared" si="89"/>
        <v>0</v>
      </c>
      <c r="HH63" s="6">
        <f t="shared" si="90"/>
        <v>0</v>
      </c>
      <c r="HI63" s="6">
        <f t="shared" si="91"/>
        <v>0</v>
      </c>
      <c r="HJ63" s="6">
        <f t="shared" si="92"/>
        <v>0</v>
      </c>
      <c r="HK63" s="6">
        <f t="shared" si="93"/>
        <v>0</v>
      </c>
      <c r="HL63" s="6">
        <f t="shared" si="94"/>
        <v>0</v>
      </c>
      <c r="HM63" s="6">
        <f t="shared" si="95"/>
        <v>0</v>
      </c>
      <c r="HN63" s="6">
        <f t="shared" si="96"/>
        <v>0</v>
      </c>
      <c r="HO63" s="6">
        <f t="shared" si="97"/>
        <v>0</v>
      </c>
      <c r="HP63" s="6">
        <f t="shared" si="98"/>
        <v>0</v>
      </c>
      <c r="HQ63" s="6">
        <f t="shared" si="99"/>
        <v>0</v>
      </c>
      <c r="HR63" s="6">
        <f t="shared" si="100"/>
        <v>0</v>
      </c>
      <c r="HS63" s="6">
        <f t="shared" si="101"/>
        <v>0</v>
      </c>
      <c r="HT63" s="6">
        <f t="shared" si="102"/>
        <v>0</v>
      </c>
      <c r="HU63" s="6">
        <f t="shared" si="103"/>
        <v>0</v>
      </c>
      <c r="HV63" s="6">
        <f t="shared" si="123"/>
        <v>0</v>
      </c>
      <c r="HW63" s="6">
        <f t="shared" si="104"/>
        <v>0</v>
      </c>
      <c r="HX63" s="6">
        <f t="shared" si="105"/>
        <v>0</v>
      </c>
      <c r="HY63" s="6">
        <f t="shared" si="106"/>
        <v>0</v>
      </c>
      <c r="HZ63" s="6">
        <f t="shared" si="107"/>
        <v>0</v>
      </c>
      <c r="IA63" s="6">
        <f t="shared" si="108"/>
        <v>0</v>
      </c>
      <c r="IB63" s="6">
        <f t="shared" si="109"/>
        <v>0</v>
      </c>
      <c r="IC63" s="6">
        <f t="shared" si="110"/>
        <v>0</v>
      </c>
      <c r="ID63" s="6">
        <f t="shared" si="111"/>
        <v>0</v>
      </c>
      <c r="IE63" s="6">
        <f t="shared" si="112"/>
        <v>0</v>
      </c>
      <c r="IF63" s="6">
        <f t="shared" si="113"/>
        <v>0</v>
      </c>
      <c r="IG63" s="6">
        <f t="shared" si="114"/>
        <v>0</v>
      </c>
      <c r="IH63" s="6">
        <f t="shared" si="115"/>
        <v>0</v>
      </c>
      <c r="II63" s="6">
        <f t="shared" si="116"/>
        <v>0</v>
      </c>
      <c r="IJ63" s="6">
        <f t="shared" si="117"/>
        <v>0</v>
      </c>
      <c r="IK63" s="6">
        <f t="shared" si="118"/>
        <v>0</v>
      </c>
      <c r="IL63" s="6">
        <f t="shared" si="119"/>
        <v>0</v>
      </c>
      <c r="IM63" s="6">
        <f t="shared" si="120"/>
        <v>0</v>
      </c>
      <c r="IN63" s="6">
        <f t="shared" si="121"/>
        <v>0</v>
      </c>
    </row>
    <row r="64" spans="1:248" x14ac:dyDescent="0.3">
      <c r="A64" s="36" t="s">
        <v>69</v>
      </c>
      <c r="B64">
        <v>8</v>
      </c>
      <c r="C64">
        <v>8</v>
      </c>
      <c r="D64">
        <v>8</v>
      </c>
      <c r="E64">
        <v>8</v>
      </c>
      <c r="F64">
        <v>8</v>
      </c>
      <c r="G64">
        <v>8</v>
      </c>
      <c r="H64">
        <v>8</v>
      </c>
      <c r="I64">
        <v>8</v>
      </c>
      <c r="J64">
        <v>8</v>
      </c>
      <c r="K64">
        <v>8</v>
      </c>
      <c r="L64">
        <v>8</v>
      </c>
      <c r="M64">
        <v>8</v>
      </c>
      <c r="N64">
        <v>8</v>
      </c>
      <c r="O64">
        <v>8</v>
      </c>
      <c r="P64">
        <v>8</v>
      </c>
      <c r="Q64">
        <v>8</v>
      </c>
      <c r="R64">
        <v>8</v>
      </c>
      <c r="S64">
        <v>8</v>
      </c>
      <c r="T64">
        <v>8</v>
      </c>
      <c r="U64">
        <v>8</v>
      </c>
      <c r="V64">
        <v>8</v>
      </c>
      <c r="W64">
        <v>8</v>
      </c>
      <c r="X64">
        <v>8</v>
      </c>
      <c r="Y64">
        <v>8</v>
      </c>
      <c r="Z64">
        <v>8</v>
      </c>
      <c r="AA64">
        <v>8</v>
      </c>
      <c r="AB64">
        <v>8</v>
      </c>
      <c r="AC64">
        <v>8</v>
      </c>
      <c r="AD64">
        <v>8</v>
      </c>
      <c r="AE64">
        <v>8</v>
      </c>
      <c r="AF64">
        <v>8</v>
      </c>
      <c r="AG64">
        <v>8</v>
      </c>
      <c r="AH64">
        <v>8</v>
      </c>
      <c r="AI64">
        <v>8</v>
      </c>
      <c r="AJ64">
        <v>8</v>
      </c>
      <c r="AK64">
        <v>8</v>
      </c>
      <c r="AL64">
        <v>8</v>
      </c>
      <c r="AM64">
        <v>8</v>
      </c>
      <c r="AN64">
        <v>8</v>
      </c>
      <c r="AO64">
        <v>8</v>
      </c>
      <c r="AP64">
        <v>8</v>
      </c>
      <c r="AQ64">
        <v>8</v>
      </c>
      <c r="AR64">
        <v>8</v>
      </c>
      <c r="AS64">
        <v>8</v>
      </c>
      <c r="AT64">
        <v>8</v>
      </c>
      <c r="AU64">
        <v>8</v>
      </c>
      <c r="AV64">
        <v>8</v>
      </c>
      <c r="AW64">
        <v>8</v>
      </c>
      <c r="AX64">
        <v>8</v>
      </c>
      <c r="AY64">
        <v>8</v>
      </c>
      <c r="AZ64">
        <v>9</v>
      </c>
      <c r="BA64">
        <v>9</v>
      </c>
      <c r="BB64">
        <v>9</v>
      </c>
      <c r="BC64">
        <v>9</v>
      </c>
      <c r="BD64">
        <v>9</v>
      </c>
      <c r="BE64">
        <v>9</v>
      </c>
      <c r="BF64">
        <v>9</v>
      </c>
      <c r="BG64">
        <v>9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2</v>
      </c>
      <c r="DE64">
        <v>2</v>
      </c>
      <c r="DF64">
        <v>3</v>
      </c>
      <c r="DG64">
        <v>3</v>
      </c>
      <c r="DH64">
        <v>3</v>
      </c>
      <c r="DI64">
        <v>3</v>
      </c>
      <c r="DJ64">
        <v>3</v>
      </c>
      <c r="DK64">
        <v>3</v>
      </c>
      <c r="DL64">
        <v>3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 s="2">
        <f t="shared" si="0"/>
        <v>8</v>
      </c>
      <c r="DT64" s="2">
        <f t="shared" si="1"/>
        <v>4</v>
      </c>
      <c r="DU64" s="2">
        <f t="shared" si="2"/>
        <v>-4</v>
      </c>
      <c r="DV64" s="3">
        <f t="shared" si="3"/>
        <v>-1</v>
      </c>
      <c r="DW64" s="3">
        <f t="shared" si="4"/>
        <v>2</v>
      </c>
      <c r="DX64" s="5">
        <f>VLOOKUP(A64,'продажи Вист'!A:D,4,0)</f>
        <v>1</v>
      </c>
      <c r="DY64" s="6">
        <f t="shared" si="5"/>
        <v>0</v>
      </c>
      <c r="DZ64" s="6">
        <f t="shared" si="6"/>
        <v>0</v>
      </c>
      <c r="EA64" s="6">
        <f t="shared" si="7"/>
        <v>0</v>
      </c>
      <c r="EB64" s="6">
        <f t="shared" si="8"/>
        <v>0</v>
      </c>
      <c r="EC64" s="6">
        <f t="shared" si="9"/>
        <v>0</v>
      </c>
      <c r="ED64" s="6">
        <f t="shared" si="10"/>
        <v>0</v>
      </c>
      <c r="EE64" s="6">
        <f t="shared" si="11"/>
        <v>0</v>
      </c>
      <c r="EF64" s="6">
        <f t="shared" si="12"/>
        <v>0</v>
      </c>
      <c r="EG64" s="6">
        <f t="shared" si="13"/>
        <v>0</v>
      </c>
      <c r="EH64" s="6">
        <f t="shared" si="14"/>
        <v>0</v>
      </c>
      <c r="EI64" s="6">
        <f t="shared" si="15"/>
        <v>0</v>
      </c>
      <c r="EJ64" s="6">
        <f t="shared" si="16"/>
        <v>0</v>
      </c>
      <c r="EK64" s="6">
        <f t="shared" si="17"/>
        <v>0</v>
      </c>
      <c r="EL64" s="6">
        <f t="shared" si="18"/>
        <v>0</v>
      </c>
      <c r="EM64" s="6">
        <f t="shared" si="19"/>
        <v>0</v>
      </c>
      <c r="EN64" s="6">
        <f t="shared" si="20"/>
        <v>0</v>
      </c>
      <c r="EO64" s="6">
        <f t="shared" si="21"/>
        <v>0</v>
      </c>
      <c r="EP64" s="6">
        <f t="shared" si="22"/>
        <v>0</v>
      </c>
      <c r="EQ64" s="6">
        <f t="shared" si="23"/>
        <v>0</v>
      </c>
      <c r="ER64" s="6">
        <f t="shared" si="24"/>
        <v>0</v>
      </c>
      <c r="ES64" s="6">
        <f t="shared" si="25"/>
        <v>0</v>
      </c>
      <c r="ET64" s="6">
        <f t="shared" si="26"/>
        <v>0</v>
      </c>
      <c r="EU64" s="6">
        <f t="shared" si="27"/>
        <v>0</v>
      </c>
      <c r="EV64" s="6">
        <f t="shared" si="28"/>
        <v>0</v>
      </c>
      <c r="EW64" s="6">
        <f t="shared" si="29"/>
        <v>0</v>
      </c>
      <c r="EX64" s="6">
        <f t="shared" si="30"/>
        <v>0</v>
      </c>
      <c r="EY64" s="6">
        <f t="shared" si="31"/>
        <v>0</v>
      </c>
      <c r="EZ64" s="6">
        <f t="shared" si="32"/>
        <v>0</v>
      </c>
      <c r="FA64" s="6">
        <f t="shared" si="33"/>
        <v>0</v>
      </c>
      <c r="FB64" s="6">
        <f t="shared" si="34"/>
        <v>0</v>
      </c>
      <c r="FC64" s="6">
        <f t="shared" si="35"/>
        <v>0</v>
      </c>
      <c r="FD64" s="6">
        <f t="shared" si="36"/>
        <v>0</v>
      </c>
      <c r="FE64" s="6">
        <f t="shared" si="37"/>
        <v>0</v>
      </c>
      <c r="FF64" s="6">
        <f t="shared" si="38"/>
        <v>0</v>
      </c>
      <c r="FG64" s="6">
        <f t="shared" si="39"/>
        <v>0</v>
      </c>
      <c r="FH64" s="6">
        <f t="shared" si="40"/>
        <v>0</v>
      </c>
      <c r="FI64" s="6">
        <f t="shared" si="41"/>
        <v>0</v>
      </c>
      <c r="FJ64" s="6">
        <f t="shared" si="42"/>
        <v>0</v>
      </c>
      <c r="FK64" s="6">
        <f t="shared" si="43"/>
        <v>0</v>
      </c>
      <c r="FL64" s="6">
        <f t="shared" si="43"/>
        <v>0</v>
      </c>
      <c r="FM64" s="6">
        <f t="shared" si="44"/>
        <v>0</v>
      </c>
      <c r="FN64" s="6">
        <f t="shared" si="45"/>
        <v>0</v>
      </c>
      <c r="FO64" s="6">
        <f t="shared" si="46"/>
        <v>0</v>
      </c>
      <c r="FP64" s="6">
        <f t="shared" si="47"/>
        <v>0</v>
      </c>
      <c r="FQ64" s="6">
        <f t="shared" si="48"/>
        <v>0</v>
      </c>
      <c r="FR64" s="6">
        <f t="shared" si="49"/>
        <v>0</v>
      </c>
      <c r="FS64" s="6">
        <f t="shared" si="50"/>
        <v>0</v>
      </c>
      <c r="FT64" s="6">
        <f t="shared" si="51"/>
        <v>0</v>
      </c>
      <c r="FU64" s="6">
        <f t="shared" si="52"/>
        <v>0</v>
      </c>
      <c r="FV64" s="6">
        <f t="shared" si="53"/>
        <v>-0.1111111111111111</v>
      </c>
      <c r="FW64" s="6">
        <f t="shared" si="54"/>
        <v>0</v>
      </c>
      <c r="FX64" s="6">
        <f t="shared" si="55"/>
        <v>0</v>
      </c>
      <c r="FY64" s="6">
        <f t="shared" si="56"/>
        <v>0</v>
      </c>
      <c r="FZ64" s="6">
        <f t="shared" si="57"/>
        <v>0</v>
      </c>
      <c r="GA64" s="6">
        <f t="shared" si="58"/>
        <v>0</v>
      </c>
      <c r="GB64" s="6">
        <f t="shared" si="59"/>
        <v>0</v>
      </c>
      <c r="GC64" s="6">
        <f t="shared" si="60"/>
        <v>0</v>
      </c>
      <c r="GD64" s="6" t="e">
        <f t="shared" si="61"/>
        <v>#DIV/0!</v>
      </c>
      <c r="GE64" s="6" t="e">
        <f t="shared" si="62"/>
        <v>#DIV/0!</v>
      </c>
      <c r="GF64" s="6" t="e">
        <f t="shared" si="63"/>
        <v>#DIV/0!</v>
      </c>
      <c r="GG64" s="6" t="e">
        <f t="shared" si="64"/>
        <v>#DIV/0!</v>
      </c>
      <c r="GH64" s="6" t="e">
        <f t="shared" si="65"/>
        <v>#DIV/0!</v>
      </c>
      <c r="GI64" s="6" t="e">
        <f t="shared" si="66"/>
        <v>#DIV/0!</v>
      </c>
      <c r="GJ64" s="6" t="e">
        <f t="shared" si="67"/>
        <v>#DIV/0!</v>
      </c>
      <c r="GK64" s="6" t="e">
        <f t="shared" si="68"/>
        <v>#DIV/0!</v>
      </c>
      <c r="GL64" s="6" t="e">
        <f t="shared" si="69"/>
        <v>#DIV/0!</v>
      </c>
      <c r="GM64" s="6" t="e">
        <f t="shared" si="70"/>
        <v>#DIV/0!</v>
      </c>
      <c r="GN64" s="6" t="e">
        <f t="shared" si="71"/>
        <v>#DIV/0!</v>
      </c>
      <c r="GO64" s="6" t="e">
        <f t="shared" si="72"/>
        <v>#DIV/0!</v>
      </c>
      <c r="GP64" s="6" t="e">
        <f t="shared" si="73"/>
        <v>#DIV/0!</v>
      </c>
      <c r="GQ64" s="6" t="e">
        <f t="shared" si="74"/>
        <v>#DIV/0!</v>
      </c>
      <c r="GR64" s="6" t="e">
        <f t="shared" si="75"/>
        <v>#DIV/0!</v>
      </c>
      <c r="GS64" s="6" t="e">
        <f t="shared" si="76"/>
        <v>#DIV/0!</v>
      </c>
      <c r="GT64" s="6" t="e">
        <f t="shared" si="122"/>
        <v>#DIV/0!</v>
      </c>
      <c r="GU64" s="6" t="e">
        <f t="shared" si="77"/>
        <v>#DIV/0!</v>
      </c>
      <c r="GV64" s="6" t="e">
        <f t="shared" si="78"/>
        <v>#DIV/0!</v>
      </c>
      <c r="GW64" s="6" t="e">
        <f t="shared" si="79"/>
        <v>#DIV/0!</v>
      </c>
      <c r="GX64" s="6" t="e">
        <f t="shared" si="80"/>
        <v>#DIV/0!</v>
      </c>
      <c r="GY64" s="6" t="e">
        <f t="shared" si="81"/>
        <v>#DIV/0!</v>
      </c>
      <c r="GZ64" s="6" t="e">
        <f t="shared" si="82"/>
        <v>#DIV/0!</v>
      </c>
      <c r="HA64" s="6" t="e">
        <f t="shared" si="83"/>
        <v>#DIV/0!</v>
      </c>
      <c r="HB64" s="6" t="e">
        <f t="shared" si="84"/>
        <v>#DIV/0!</v>
      </c>
      <c r="HC64" s="6" t="e">
        <f t="shared" si="85"/>
        <v>#DIV/0!</v>
      </c>
      <c r="HD64" s="6" t="e">
        <f t="shared" si="86"/>
        <v>#DIV/0!</v>
      </c>
      <c r="HE64" s="6">
        <f t="shared" si="87"/>
        <v>-1</v>
      </c>
      <c r="HF64" s="6">
        <f t="shared" si="88"/>
        <v>0</v>
      </c>
      <c r="HG64" s="6">
        <f t="shared" si="89"/>
        <v>0</v>
      </c>
      <c r="HH64" s="6">
        <f t="shared" si="90"/>
        <v>0</v>
      </c>
      <c r="HI64" s="6">
        <f t="shared" si="91"/>
        <v>0</v>
      </c>
      <c r="HJ64" s="6">
        <f t="shared" si="92"/>
        <v>0</v>
      </c>
      <c r="HK64" s="6">
        <f t="shared" si="93"/>
        <v>0</v>
      </c>
      <c r="HL64" s="6">
        <f t="shared" si="94"/>
        <v>0</v>
      </c>
      <c r="HM64" s="6">
        <f t="shared" si="95"/>
        <v>0</v>
      </c>
      <c r="HN64" s="6">
        <f t="shared" si="96"/>
        <v>0</v>
      </c>
      <c r="HO64" s="6">
        <f t="shared" si="97"/>
        <v>0</v>
      </c>
      <c r="HP64" s="6">
        <f t="shared" si="98"/>
        <v>0</v>
      </c>
      <c r="HQ64" s="6">
        <f t="shared" si="99"/>
        <v>0</v>
      </c>
      <c r="HR64" s="6">
        <f t="shared" si="100"/>
        <v>0</v>
      </c>
      <c r="HS64" s="6">
        <f t="shared" si="101"/>
        <v>0</v>
      </c>
      <c r="HT64" s="6">
        <f t="shared" si="102"/>
        <v>0</v>
      </c>
      <c r="HU64" s="6">
        <f t="shared" si="103"/>
        <v>0</v>
      </c>
      <c r="HV64" s="6">
        <f t="shared" si="123"/>
        <v>0</v>
      </c>
      <c r="HW64" s="6">
        <f t="shared" si="104"/>
        <v>0</v>
      </c>
      <c r="HX64" s="6">
        <f t="shared" si="105"/>
        <v>0</v>
      </c>
      <c r="HY64" s="6">
        <f t="shared" si="106"/>
        <v>0</v>
      </c>
      <c r="HZ64" s="6">
        <f t="shared" si="107"/>
        <v>-0.5</v>
      </c>
      <c r="IA64" s="6">
        <f t="shared" si="108"/>
        <v>0</v>
      </c>
      <c r="IB64" s="6">
        <f t="shared" si="109"/>
        <v>-0.33333333333333331</v>
      </c>
      <c r="IC64" s="6">
        <f t="shared" si="110"/>
        <v>0</v>
      </c>
      <c r="ID64" s="6">
        <f t="shared" si="111"/>
        <v>0</v>
      </c>
      <c r="IE64" s="6">
        <f t="shared" si="112"/>
        <v>0</v>
      </c>
      <c r="IF64" s="6">
        <f t="shared" si="113"/>
        <v>0</v>
      </c>
      <c r="IG64" s="6">
        <f t="shared" si="114"/>
        <v>0</v>
      </c>
      <c r="IH64" s="6">
        <f t="shared" si="115"/>
        <v>0</v>
      </c>
      <c r="II64" s="6">
        <f t="shared" si="116"/>
        <v>-0.25</v>
      </c>
      <c r="IJ64" s="6">
        <f t="shared" si="117"/>
        <v>0</v>
      </c>
      <c r="IK64" s="6">
        <f t="shared" si="118"/>
        <v>0</v>
      </c>
      <c r="IL64" s="6">
        <f t="shared" si="119"/>
        <v>0</v>
      </c>
      <c r="IM64" s="6">
        <f t="shared" si="120"/>
        <v>0</v>
      </c>
      <c r="IN64" s="6">
        <f t="shared" si="121"/>
        <v>0</v>
      </c>
    </row>
    <row r="65" spans="1:248" x14ac:dyDescent="0.3">
      <c r="A65" t="s">
        <v>71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 s="2">
        <f t="shared" si="0"/>
        <v>0</v>
      </c>
      <c r="DT65" s="2">
        <f t="shared" si="1"/>
        <v>0</v>
      </c>
      <c r="DU65" s="2">
        <f t="shared" si="2"/>
        <v>0</v>
      </c>
      <c r="DV65" s="3" t="e">
        <f t="shared" si="3"/>
        <v>#DIV/0!</v>
      </c>
      <c r="DW65" s="3" t="e">
        <f t="shared" si="4"/>
        <v>#DIV/0!</v>
      </c>
      <c r="DX65" s="5" t="e">
        <f>VLOOKUP(A65,'продажи Вист'!A:D,4,0)</f>
        <v>#N/A</v>
      </c>
      <c r="DY65" s="6" t="e">
        <f t="shared" si="5"/>
        <v>#DIV/0!</v>
      </c>
      <c r="DZ65" s="6" t="e">
        <f t="shared" si="6"/>
        <v>#DIV/0!</v>
      </c>
      <c r="EA65" s="6" t="e">
        <f t="shared" si="7"/>
        <v>#DIV/0!</v>
      </c>
      <c r="EB65" s="6" t="e">
        <f t="shared" si="8"/>
        <v>#DIV/0!</v>
      </c>
      <c r="EC65" s="6" t="e">
        <f t="shared" si="9"/>
        <v>#DIV/0!</v>
      </c>
      <c r="ED65" s="6" t="e">
        <f t="shared" si="10"/>
        <v>#DIV/0!</v>
      </c>
      <c r="EE65" s="6" t="e">
        <f t="shared" si="11"/>
        <v>#DIV/0!</v>
      </c>
      <c r="EF65" s="6" t="e">
        <f t="shared" si="12"/>
        <v>#DIV/0!</v>
      </c>
      <c r="EG65" s="6" t="e">
        <f t="shared" si="13"/>
        <v>#DIV/0!</v>
      </c>
      <c r="EH65" s="6" t="e">
        <f t="shared" si="14"/>
        <v>#DIV/0!</v>
      </c>
      <c r="EI65" s="6" t="e">
        <f t="shared" si="15"/>
        <v>#DIV/0!</v>
      </c>
      <c r="EJ65" s="6" t="e">
        <f t="shared" si="16"/>
        <v>#DIV/0!</v>
      </c>
      <c r="EK65" s="6" t="e">
        <f t="shared" si="17"/>
        <v>#DIV/0!</v>
      </c>
      <c r="EL65" s="6" t="e">
        <f t="shared" si="18"/>
        <v>#DIV/0!</v>
      </c>
      <c r="EM65" s="6" t="e">
        <f t="shared" si="19"/>
        <v>#DIV/0!</v>
      </c>
      <c r="EN65" s="6" t="e">
        <f t="shared" si="20"/>
        <v>#DIV/0!</v>
      </c>
      <c r="EO65" s="6" t="e">
        <f t="shared" si="21"/>
        <v>#DIV/0!</v>
      </c>
      <c r="EP65" s="6" t="e">
        <f t="shared" si="22"/>
        <v>#DIV/0!</v>
      </c>
      <c r="EQ65" s="6" t="e">
        <f t="shared" si="23"/>
        <v>#DIV/0!</v>
      </c>
      <c r="ER65" s="6" t="e">
        <f t="shared" si="24"/>
        <v>#DIV/0!</v>
      </c>
      <c r="ES65" s="6" t="e">
        <f t="shared" si="25"/>
        <v>#DIV/0!</v>
      </c>
      <c r="ET65" s="6" t="e">
        <f t="shared" si="26"/>
        <v>#DIV/0!</v>
      </c>
      <c r="EU65" s="6" t="e">
        <f t="shared" si="27"/>
        <v>#DIV/0!</v>
      </c>
      <c r="EV65" s="6" t="e">
        <f t="shared" si="28"/>
        <v>#DIV/0!</v>
      </c>
      <c r="EW65" s="6" t="e">
        <f t="shared" si="29"/>
        <v>#DIV/0!</v>
      </c>
      <c r="EX65" s="6" t="e">
        <f t="shared" si="30"/>
        <v>#DIV/0!</v>
      </c>
      <c r="EY65" s="6" t="e">
        <f t="shared" si="31"/>
        <v>#DIV/0!</v>
      </c>
      <c r="EZ65" s="6" t="e">
        <f t="shared" si="32"/>
        <v>#DIV/0!</v>
      </c>
      <c r="FA65" s="6" t="e">
        <f t="shared" si="33"/>
        <v>#DIV/0!</v>
      </c>
      <c r="FB65" s="6" t="e">
        <f t="shared" si="34"/>
        <v>#DIV/0!</v>
      </c>
      <c r="FC65" s="6" t="e">
        <f t="shared" si="35"/>
        <v>#DIV/0!</v>
      </c>
      <c r="FD65" s="6" t="e">
        <f t="shared" si="36"/>
        <v>#DIV/0!</v>
      </c>
      <c r="FE65" s="6" t="e">
        <f t="shared" si="37"/>
        <v>#DIV/0!</v>
      </c>
      <c r="FF65" s="6" t="e">
        <f t="shared" si="38"/>
        <v>#DIV/0!</v>
      </c>
      <c r="FG65" s="6" t="e">
        <f t="shared" si="39"/>
        <v>#DIV/0!</v>
      </c>
      <c r="FH65" s="6" t="e">
        <f t="shared" si="40"/>
        <v>#DIV/0!</v>
      </c>
      <c r="FI65" s="6" t="e">
        <f t="shared" si="41"/>
        <v>#DIV/0!</v>
      </c>
      <c r="FJ65" s="6" t="e">
        <f t="shared" si="42"/>
        <v>#DIV/0!</v>
      </c>
      <c r="FK65" s="6" t="e">
        <f t="shared" si="43"/>
        <v>#DIV/0!</v>
      </c>
      <c r="FL65" s="6" t="e">
        <f t="shared" si="43"/>
        <v>#DIV/0!</v>
      </c>
      <c r="FM65" s="6" t="e">
        <f t="shared" si="44"/>
        <v>#DIV/0!</v>
      </c>
      <c r="FN65" s="6" t="e">
        <f t="shared" si="45"/>
        <v>#DIV/0!</v>
      </c>
      <c r="FO65" s="6" t="e">
        <f t="shared" si="46"/>
        <v>#DIV/0!</v>
      </c>
      <c r="FP65" s="6" t="e">
        <f t="shared" si="47"/>
        <v>#DIV/0!</v>
      </c>
      <c r="FQ65" s="6" t="e">
        <f t="shared" si="48"/>
        <v>#DIV/0!</v>
      </c>
      <c r="FR65" s="6" t="e">
        <f t="shared" si="49"/>
        <v>#DIV/0!</v>
      </c>
      <c r="FS65" s="6" t="e">
        <f t="shared" si="50"/>
        <v>#DIV/0!</v>
      </c>
      <c r="FT65" s="6" t="e">
        <f t="shared" si="51"/>
        <v>#DIV/0!</v>
      </c>
      <c r="FU65" s="6" t="e">
        <f t="shared" si="52"/>
        <v>#DIV/0!</v>
      </c>
      <c r="FV65" s="6" t="e">
        <f t="shared" si="53"/>
        <v>#DIV/0!</v>
      </c>
      <c r="FW65" s="6" t="e">
        <f t="shared" si="54"/>
        <v>#DIV/0!</v>
      </c>
      <c r="FX65" s="6" t="e">
        <f t="shared" si="55"/>
        <v>#DIV/0!</v>
      </c>
      <c r="FY65" s="6" t="e">
        <f t="shared" si="56"/>
        <v>#DIV/0!</v>
      </c>
      <c r="FZ65" s="6" t="e">
        <f t="shared" si="57"/>
        <v>#DIV/0!</v>
      </c>
      <c r="GA65" s="6" t="e">
        <f t="shared" si="58"/>
        <v>#DIV/0!</v>
      </c>
      <c r="GB65" s="6" t="e">
        <f t="shared" si="59"/>
        <v>#DIV/0!</v>
      </c>
      <c r="GC65" s="6" t="e">
        <f t="shared" si="60"/>
        <v>#DIV/0!</v>
      </c>
      <c r="GD65" s="6" t="e">
        <f t="shared" si="61"/>
        <v>#DIV/0!</v>
      </c>
      <c r="GE65" s="6" t="e">
        <f t="shared" si="62"/>
        <v>#DIV/0!</v>
      </c>
      <c r="GF65" s="6" t="e">
        <f t="shared" si="63"/>
        <v>#DIV/0!</v>
      </c>
      <c r="GG65" s="6" t="e">
        <f t="shared" si="64"/>
        <v>#DIV/0!</v>
      </c>
      <c r="GH65" s="6" t="e">
        <f t="shared" si="65"/>
        <v>#DIV/0!</v>
      </c>
      <c r="GI65" s="6" t="e">
        <f t="shared" si="66"/>
        <v>#DIV/0!</v>
      </c>
      <c r="GJ65" s="6" t="e">
        <f t="shared" si="67"/>
        <v>#DIV/0!</v>
      </c>
      <c r="GK65" s="6" t="e">
        <f t="shared" si="68"/>
        <v>#DIV/0!</v>
      </c>
      <c r="GL65" s="6" t="e">
        <f t="shared" si="69"/>
        <v>#DIV/0!</v>
      </c>
      <c r="GM65" s="6" t="e">
        <f t="shared" si="70"/>
        <v>#DIV/0!</v>
      </c>
      <c r="GN65" s="6" t="e">
        <f t="shared" si="71"/>
        <v>#DIV/0!</v>
      </c>
      <c r="GO65" s="6" t="e">
        <f t="shared" si="72"/>
        <v>#DIV/0!</v>
      </c>
      <c r="GP65" s="6" t="e">
        <f t="shared" si="73"/>
        <v>#DIV/0!</v>
      </c>
      <c r="GQ65" s="6" t="e">
        <f t="shared" si="74"/>
        <v>#DIV/0!</v>
      </c>
      <c r="GR65" s="6" t="e">
        <f t="shared" si="75"/>
        <v>#DIV/0!</v>
      </c>
      <c r="GS65" s="6" t="e">
        <f t="shared" si="76"/>
        <v>#DIV/0!</v>
      </c>
      <c r="GT65" s="6" t="e">
        <f t="shared" si="122"/>
        <v>#DIV/0!</v>
      </c>
      <c r="GU65" s="6" t="e">
        <f t="shared" si="77"/>
        <v>#DIV/0!</v>
      </c>
      <c r="GV65" s="6" t="e">
        <f t="shared" si="78"/>
        <v>#DIV/0!</v>
      </c>
      <c r="GW65" s="6" t="e">
        <f t="shared" si="79"/>
        <v>#DIV/0!</v>
      </c>
      <c r="GX65" s="6" t="e">
        <f t="shared" si="80"/>
        <v>#DIV/0!</v>
      </c>
      <c r="GY65" s="6" t="e">
        <f t="shared" si="81"/>
        <v>#DIV/0!</v>
      </c>
      <c r="GZ65" s="6" t="e">
        <f t="shared" si="82"/>
        <v>#DIV/0!</v>
      </c>
      <c r="HA65" s="6" t="e">
        <f t="shared" si="83"/>
        <v>#DIV/0!</v>
      </c>
      <c r="HB65" s="6" t="e">
        <f t="shared" si="84"/>
        <v>#DIV/0!</v>
      </c>
      <c r="HC65" s="6" t="e">
        <f t="shared" si="85"/>
        <v>#DIV/0!</v>
      </c>
      <c r="HD65" s="6" t="e">
        <f t="shared" si="86"/>
        <v>#DIV/0!</v>
      </c>
      <c r="HE65" s="6" t="e">
        <f t="shared" si="87"/>
        <v>#DIV/0!</v>
      </c>
      <c r="HF65" s="6" t="e">
        <f t="shared" si="88"/>
        <v>#DIV/0!</v>
      </c>
      <c r="HG65" s="6" t="e">
        <f t="shared" si="89"/>
        <v>#DIV/0!</v>
      </c>
      <c r="HH65" s="6" t="e">
        <f t="shared" si="90"/>
        <v>#DIV/0!</v>
      </c>
      <c r="HI65" s="6" t="e">
        <f t="shared" si="91"/>
        <v>#DIV/0!</v>
      </c>
      <c r="HJ65" s="6" t="e">
        <f t="shared" si="92"/>
        <v>#DIV/0!</v>
      </c>
      <c r="HK65" s="6" t="e">
        <f t="shared" si="93"/>
        <v>#DIV/0!</v>
      </c>
      <c r="HL65" s="6" t="e">
        <f t="shared" si="94"/>
        <v>#DIV/0!</v>
      </c>
      <c r="HM65" s="6" t="e">
        <f t="shared" si="95"/>
        <v>#DIV/0!</v>
      </c>
      <c r="HN65" s="6" t="e">
        <f t="shared" si="96"/>
        <v>#DIV/0!</v>
      </c>
      <c r="HO65" s="6" t="e">
        <f t="shared" si="97"/>
        <v>#DIV/0!</v>
      </c>
      <c r="HP65" s="6" t="e">
        <f t="shared" si="98"/>
        <v>#DIV/0!</v>
      </c>
      <c r="HQ65" s="6" t="e">
        <f t="shared" si="99"/>
        <v>#DIV/0!</v>
      </c>
      <c r="HR65" s="6" t="e">
        <f t="shared" si="100"/>
        <v>#DIV/0!</v>
      </c>
      <c r="HS65" s="6" t="e">
        <f t="shared" si="101"/>
        <v>#DIV/0!</v>
      </c>
      <c r="HT65" s="6" t="e">
        <f t="shared" si="102"/>
        <v>#DIV/0!</v>
      </c>
      <c r="HU65" s="6" t="e">
        <f t="shared" si="103"/>
        <v>#DIV/0!</v>
      </c>
      <c r="HV65" s="6" t="e">
        <f t="shared" si="123"/>
        <v>#DIV/0!</v>
      </c>
      <c r="HW65" s="6" t="e">
        <f t="shared" si="104"/>
        <v>#DIV/0!</v>
      </c>
      <c r="HX65" s="6" t="e">
        <f t="shared" si="105"/>
        <v>#DIV/0!</v>
      </c>
      <c r="HY65" s="6" t="e">
        <f t="shared" si="106"/>
        <v>#DIV/0!</v>
      </c>
      <c r="HZ65" s="6" t="e">
        <f t="shared" si="107"/>
        <v>#DIV/0!</v>
      </c>
      <c r="IA65" s="6" t="e">
        <f t="shared" si="108"/>
        <v>#DIV/0!</v>
      </c>
      <c r="IB65" s="6" t="e">
        <f t="shared" si="109"/>
        <v>#DIV/0!</v>
      </c>
      <c r="IC65" s="6" t="e">
        <f t="shared" si="110"/>
        <v>#DIV/0!</v>
      </c>
      <c r="ID65" s="6" t="e">
        <f t="shared" si="111"/>
        <v>#DIV/0!</v>
      </c>
      <c r="IE65" s="6" t="e">
        <f t="shared" si="112"/>
        <v>#DIV/0!</v>
      </c>
      <c r="IF65" s="6" t="e">
        <f t="shared" si="113"/>
        <v>#DIV/0!</v>
      </c>
      <c r="IG65" s="6" t="e">
        <f t="shared" si="114"/>
        <v>#DIV/0!</v>
      </c>
      <c r="IH65" s="6" t="e">
        <f t="shared" si="115"/>
        <v>#DIV/0!</v>
      </c>
      <c r="II65" s="6" t="e">
        <f t="shared" si="116"/>
        <v>#DIV/0!</v>
      </c>
      <c r="IJ65" s="6" t="e">
        <f t="shared" si="117"/>
        <v>#DIV/0!</v>
      </c>
      <c r="IK65" s="6" t="e">
        <f t="shared" si="118"/>
        <v>#DIV/0!</v>
      </c>
      <c r="IL65" s="6" t="e">
        <f t="shared" si="119"/>
        <v>#DIV/0!</v>
      </c>
      <c r="IM65" s="6" t="e">
        <f t="shared" si="120"/>
        <v>#DIV/0!</v>
      </c>
      <c r="IN65" s="6" t="e">
        <f t="shared" si="121"/>
        <v>#DIV/0!</v>
      </c>
    </row>
    <row r="66" spans="1:248" x14ac:dyDescent="0.3">
      <c r="A66" t="s">
        <v>72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 s="2">
        <f t="shared" ref="DS66:DS129" si="124">B66</f>
        <v>1</v>
      </c>
      <c r="DT66" s="2">
        <f t="shared" ref="DT66:DT129" si="125">DR66</f>
        <v>1</v>
      </c>
      <c r="DU66" s="2">
        <f t="shared" ref="DU66:DU129" si="126">DT66-DS66</f>
        <v>0</v>
      </c>
      <c r="DV66" s="3">
        <f t="shared" ref="DV66:DV129" si="127">100%-DS66/DT66</f>
        <v>0</v>
      </c>
      <c r="DW66" s="3">
        <f t="shared" ref="DW66:DW129" si="128">DS66/DT66</f>
        <v>1</v>
      </c>
      <c r="DX66" s="5" t="e">
        <f>VLOOKUP(A66,'продажи Вист'!A:D,4,0)</f>
        <v>#N/A</v>
      </c>
      <c r="DY66" s="6">
        <f t="shared" ref="DY66:DY129" si="129">(B66-C66)/C66</f>
        <v>0</v>
      </c>
      <c r="DZ66" s="6">
        <f t="shared" ref="DZ66:DZ129" si="130">(C66-D66)/D66</f>
        <v>0</v>
      </c>
      <c r="EA66" s="6">
        <f t="shared" ref="EA66:ED129" si="131">(D66-E66)/E66</f>
        <v>0</v>
      </c>
      <c r="EB66" s="6">
        <f t="shared" si="131"/>
        <v>0</v>
      </c>
      <c r="EC66" s="6">
        <f t="shared" si="131"/>
        <v>0</v>
      </c>
      <c r="ED66" s="6">
        <f t="shared" si="131"/>
        <v>0</v>
      </c>
      <c r="EE66" s="6">
        <f t="shared" ref="EE66:EH129" si="132">(H66-I66)/I66</f>
        <v>0</v>
      </c>
      <c r="EF66" s="6">
        <f t="shared" si="132"/>
        <v>0</v>
      </c>
      <c r="EG66" s="6">
        <f t="shared" si="132"/>
        <v>0</v>
      </c>
      <c r="EH66" s="6">
        <f t="shared" si="132"/>
        <v>0</v>
      </c>
      <c r="EI66" s="6">
        <f t="shared" ref="EI66:EL129" si="133">(L66-M66)/M66</f>
        <v>0</v>
      </c>
      <c r="EJ66" s="6">
        <f t="shared" si="133"/>
        <v>0</v>
      </c>
      <c r="EK66" s="6">
        <f t="shared" si="133"/>
        <v>0</v>
      </c>
      <c r="EL66" s="6">
        <f t="shared" si="133"/>
        <v>0</v>
      </c>
      <c r="EM66" s="6">
        <f t="shared" ref="EM66:EP129" si="134">(P66-Q66)/Q66</f>
        <v>0</v>
      </c>
      <c r="EN66" s="6">
        <f t="shared" si="134"/>
        <v>0</v>
      </c>
      <c r="EO66" s="6">
        <f t="shared" si="134"/>
        <v>0</v>
      </c>
      <c r="EP66" s="6">
        <f t="shared" si="134"/>
        <v>0</v>
      </c>
      <c r="EQ66" s="6">
        <f t="shared" ref="EQ66:ET129" si="135">(T66-U66)/U66</f>
        <v>0</v>
      </c>
      <c r="ER66" s="6">
        <f t="shared" si="135"/>
        <v>0</v>
      </c>
      <c r="ES66" s="6">
        <f t="shared" si="135"/>
        <v>0</v>
      </c>
      <c r="ET66" s="6">
        <f t="shared" si="135"/>
        <v>0</v>
      </c>
      <c r="EU66" s="6">
        <f t="shared" ref="EU66:EX129" si="136">(X66-Y66)/Y66</f>
        <v>0</v>
      </c>
      <c r="EV66" s="6">
        <f t="shared" si="136"/>
        <v>0</v>
      </c>
      <c r="EW66" s="6">
        <f t="shared" si="136"/>
        <v>0</v>
      </c>
      <c r="EX66" s="6">
        <f t="shared" si="136"/>
        <v>0</v>
      </c>
      <c r="EY66" s="6">
        <f t="shared" ref="EY66:FB129" si="137">(AB66-AC66)/AC66</f>
        <v>0</v>
      </c>
      <c r="EZ66" s="6">
        <f t="shared" si="137"/>
        <v>0</v>
      </c>
      <c r="FA66" s="6">
        <f t="shared" si="137"/>
        <v>0</v>
      </c>
      <c r="FB66" s="6">
        <f t="shared" si="137"/>
        <v>0</v>
      </c>
      <c r="FC66" s="6">
        <f t="shared" ref="FC66:FF129" si="138">(AF66-AG66)/AG66</f>
        <v>0</v>
      </c>
      <c r="FD66" s="6">
        <f t="shared" si="138"/>
        <v>0</v>
      </c>
      <c r="FE66" s="6">
        <f t="shared" si="138"/>
        <v>0</v>
      </c>
      <c r="FF66" s="6">
        <f t="shared" si="138"/>
        <v>0</v>
      </c>
      <c r="FG66" s="6">
        <f t="shared" ref="FG66:FJ129" si="139">(AJ66-AK66)/AK66</f>
        <v>0</v>
      </c>
      <c r="FH66" s="6">
        <f t="shared" si="139"/>
        <v>0</v>
      </c>
      <c r="FI66" s="6">
        <f t="shared" si="139"/>
        <v>0</v>
      </c>
      <c r="FJ66" s="6">
        <f t="shared" si="139"/>
        <v>0</v>
      </c>
      <c r="FK66" s="6">
        <f t="shared" ref="FK66:FN129" si="140">(AN66-AO66)/AO66</f>
        <v>0</v>
      </c>
      <c r="FL66" s="6">
        <f t="shared" si="140"/>
        <v>0</v>
      </c>
      <c r="FM66" s="6">
        <f t="shared" si="140"/>
        <v>0</v>
      </c>
      <c r="FN66" s="6">
        <f t="shared" si="140"/>
        <v>0</v>
      </c>
      <c r="FO66" s="6">
        <f t="shared" ref="FO66:FR129" si="141">(AR66-AS66)/AS66</f>
        <v>0</v>
      </c>
      <c r="FP66" s="6">
        <f t="shared" si="141"/>
        <v>0</v>
      </c>
      <c r="FQ66" s="6">
        <f t="shared" si="141"/>
        <v>0</v>
      </c>
      <c r="FR66" s="6">
        <f t="shared" si="141"/>
        <v>0</v>
      </c>
      <c r="FS66" s="6">
        <f t="shared" ref="FS66:FV129" si="142">(AV66-AW66)/AW66</f>
        <v>0</v>
      </c>
      <c r="FT66" s="6">
        <f t="shared" si="142"/>
        <v>0</v>
      </c>
      <c r="FU66" s="6">
        <f t="shared" si="142"/>
        <v>0</v>
      </c>
      <c r="FV66" s="6">
        <f t="shared" si="142"/>
        <v>0</v>
      </c>
      <c r="FW66" s="6">
        <f t="shared" ref="FW66:FZ129" si="143">(AZ66-BA66)/BA66</f>
        <v>0</v>
      </c>
      <c r="FX66" s="6">
        <f t="shared" si="143"/>
        <v>0</v>
      </c>
      <c r="FY66" s="6">
        <f t="shared" si="143"/>
        <v>0</v>
      </c>
      <c r="FZ66" s="6">
        <f t="shared" si="143"/>
        <v>0</v>
      </c>
      <c r="GA66" s="6">
        <f t="shared" ref="GA66:GD129" si="144">(BD66-BE66)/BE66</f>
        <v>0</v>
      </c>
      <c r="GB66" s="6">
        <f t="shared" si="144"/>
        <v>0</v>
      </c>
      <c r="GC66" s="6">
        <f t="shared" si="144"/>
        <v>0</v>
      </c>
      <c r="GD66" s="6">
        <f t="shared" si="144"/>
        <v>0</v>
      </c>
      <c r="GE66" s="6">
        <f t="shared" ref="GE66:GH129" si="145">(BH66-BI66)/BI66</f>
        <v>0</v>
      </c>
      <c r="GF66" s="6">
        <f t="shared" si="145"/>
        <v>0</v>
      </c>
      <c r="GG66" s="6">
        <f t="shared" si="145"/>
        <v>0</v>
      </c>
      <c r="GH66" s="6">
        <f t="shared" si="145"/>
        <v>0</v>
      </c>
      <c r="GI66" s="6">
        <f t="shared" ref="GI66:GL129" si="146">(BL66-BM66)/BM66</f>
        <v>0</v>
      </c>
      <c r="GJ66" s="6">
        <f t="shared" si="146"/>
        <v>0</v>
      </c>
      <c r="GK66" s="6">
        <f t="shared" si="146"/>
        <v>0</v>
      </c>
      <c r="GL66" s="6">
        <f t="shared" si="146"/>
        <v>0</v>
      </c>
      <c r="GM66" s="6">
        <f t="shared" ref="GM66:GP129" si="147">(BP66-BQ66)/BQ66</f>
        <v>0</v>
      </c>
      <c r="GN66" s="6">
        <f t="shared" si="147"/>
        <v>0</v>
      </c>
      <c r="GO66" s="6">
        <f t="shared" si="147"/>
        <v>0</v>
      </c>
      <c r="GP66" s="6">
        <f t="shared" si="147"/>
        <v>0</v>
      </c>
      <c r="GQ66" s="6">
        <f t="shared" ref="GQ66:GS129" si="148">(BT66-BU66)/BU66</f>
        <v>0</v>
      </c>
      <c r="GR66" s="6">
        <f t="shared" si="148"/>
        <v>0</v>
      </c>
      <c r="GS66" s="6">
        <f t="shared" si="148"/>
        <v>0</v>
      </c>
      <c r="GT66" s="6">
        <f t="shared" si="122"/>
        <v>0</v>
      </c>
      <c r="GU66" s="6">
        <f t="shared" si="122"/>
        <v>0</v>
      </c>
      <c r="GV66" s="6">
        <f t="shared" si="122"/>
        <v>0</v>
      </c>
      <c r="GW66" s="6">
        <f t="shared" si="122"/>
        <v>0</v>
      </c>
      <c r="GX66" s="6">
        <f t="shared" si="122"/>
        <v>0</v>
      </c>
      <c r="GY66" s="6">
        <f t="shared" si="122"/>
        <v>0</v>
      </c>
      <c r="GZ66" s="6">
        <f t="shared" si="122"/>
        <v>0</v>
      </c>
      <c r="HA66" s="6">
        <f t="shared" si="122"/>
        <v>0</v>
      </c>
      <c r="HB66" s="6">
        <f t="shared" si="122"/>
        <v>0</v>
      </c>
      <c r="HC66" s="6">
        <f t="shared" si="122"/>
        <v>0</v>
      </c>
      <c r="HD66" s="6">
        <f t="shared" si="122"/>
        <v>0</v>
      </c>
      <c r="HE66" s="6">
        <f t="shared" si="122"/>
        <v>0</v>
      </c>
      <c r="HF66" s="6">
        <f t="shared" si="122"/>
        <v>0</v>
      </c>
      <c r="HG66" s="6">
        <f t="shared" si="122"/>
        <v>0</v>
      </c>
      <c r="HH66" s="6">
        <f t="shared" si="122"/>
        <v>0</v>
      </c>
      <c r="HI66" s="6">
        <f t="shared" si="122"/>
        <v>0</v>
      </c>
      <c r="HJ66" s="6">
        <f t="shared" ref="HJ66:HM129" si="149">(CM66-CN66)/CN66</f>
        <v>0</v>
      </c>
      <c r="HK66" s="6">
        <f t="shared" si="149"/>
        <v>0</v>
      </c>
      <c r="HL66" s="6">
        <f t="shared" si="149"/>
        <v>0</v>
      </c>
      <c r="HM66" s="6">
        <f t="shared" si="149"/>
        <v>0</v>
      </c>
      <c r="HN66" s="6">
        <f t="shared" ref="HN66:HQ129" si="150">(CQ66-CR66)/CR66</f>
        <v>0</v>
      </c>
      <c r="HO66" s="6">
        <f t="shared" si="150"/>
        <v>0</v>
      </c>
      <c r="HP66" s="6">
        <f t="shared" si="150"/>
        <v>0</v>
      </c>
      <c r="HQ66" s="6">
        <f t="shared" si="150"/>
        <v>0</v>
      </c>
      <c r="HR66" s="6">
        <f t="shared" ref="HR66:HU129" si="151">(CU66-CV66)/CV66</f>
        <v>0</v>
      </c>
      <c r="HS66" s="6">
        <f t="shared" si="151"/>
        <v>0</v>
      </c>
      <c r="HT66" s="6">
        <f t="shared" si="151"/>
        <v>0</v>
      </c>
      <c r="HU66" s="6">
        <f t="shared" si="151"/>
        <v>0</v>
      </c>
      <c r="HV66" s="6">
        <f t="shared" si="123"/>
        <v>0</v>
      </c>
      <c r="HW66" s="6">
        <f t="shared" si="123"/>
        <v>0</v>
      </c>
      <c r="HX66" s="6">
        <f t="shared" si="123"/>
        <v>0</v>
      </c>
      <c r="HY66" s="6">
        <f t="shared" si="123"/>
        <v>0</v>
      </c>
      <c r="HZ66" s="6">
        <f t="shared" si="123"/>
        <v>0</v>
      </c>
      <c r="IA66" s="6">
        <f t="shared" si="123"/>
        <v>0</v>
      </c>
      <c r="IB66" s="6">
        <f t="shared" si="123"/>
        <v>0</v>
      </c>
      <c r="IC66" s="6">
        <f t="shared" si="123"/>
        <v>0</v>
      </c>
      <c r="ID66" s="6">
        <f t="shared" si="123"/>
        <v>0</v>
      </c>
      <c r="IE66" s="6">
        <f t="shared" si="123"/>
        <v>0</v>
      </c>
      <c r="IF66" s="6">
        <f t="shared" si="123"/>
        <v>0</v>
      </c>
      <c r="IG66" s="6">
        <f t="shared" si="123"/>
        <v>0</v>
      </c>
      <c r="IH66" s="6">
        <f t="shared" si="123"/>
        <v>0</v>
      </c>
      <c r="II66" s="6">
        <f t="shared" si="123"/>
        <v>0</v>
      </c>
      <c r="IJ66" s="6">
        <f t="shared" si="123"/>
        <v>0</v>
      </c>
      <c r="IK66" s="6">
        <f t="shared" si="123"/>
        <v>0</v>
      </c>
      <c r="IL66" s="6">
        <f t="shared" ref="IL66:IN129" si="152">(DO66-DP66)/DP66</f>
        <v>0</v>
      </c>
      <c r="IM66" s="6">
        <f t="shared" si="152"/>
        <v>0</v>
      </c>
      <c r="IN66" s="6">
        <f t="shared" si="152"/>
        <v>0</v>
      </c>
    </row>
    <row r="67" spans="1:248" x14ac:dyDescent="0.3">
      <c r="A67" t="s">
        <v>73</v>
      </c>
      <c r="B67">
        <v>4</v>
      </c>
      <c r="C67">
        <v>4</v>
      </c>
      <c r="D67">
        <v>4</v>
      </c>
      <c r="E67">
        <v>4</v>
      </c>
      <c r="F67">
        <v>4</v>
      </c>
      <c r="G67">
        <v>4</v>
      </c>
      <c r="H67">
        <v>4</v>
      </c>
      <c r="I67">
        <v>4</v>
      </c>
      <c r="J67">
        <v>4</v>
      </c>
      <c r="K67">
        <v>4</v>
      </c>
      <c r="L67">
        <v>4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>
        <v>4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4</v>
      </c>
      <c r="BH67">
        <v>4</v>
      </c>
      <c r="BI67">
        <v>4</v>
      </c>
      <c r="BJ67">
        <v>4</v>
      </c>
      <c r="BK67">
        <v>4</v>
      </c>
      <c r="BL67">
        <v>4</v>
      </c>
      <c r="BM67">
        <v>4</v>
      </c>
      <c r="BN67">
        <v>4</v>
      </c>
      <c r="BO67">
        <v>4</v>
      </c>
      <c r="BP67">
        <v>4</v>
      </c>
      <c r="BQ67">
        <v>4</v>
      </c>
      <c r="BR67">
        <v>4</v>
      </c>
      <c r="BS67">
        <v>4</v>
      </c>
      <c r="BT67">
        <v>4</v>
      </c>
      <c r="BU67">
        <v>4</v>
      </c>
      <c r="BV67">
        <v>4</v>
      </c>
      <c r="BW67">
        <v>4</v>
      </c>
      <c r="BX67">
        <v>4</v>
      </c>
      <c r="BY67">
        <v>4</v>
      </c>
      <c r="BZ67">
        <v>4</v>
      </c>
      <c r="CA67">
        <v>4</v>
      </c>
      <c r="CB67">
        <v>4</v>
      </c>
      <c r="CC67">
        <v>4</v>
      </c>
      <c r="CD67">
        <v>4</v>
      </c>
      <c r="CE67">
        <v>4</v>
      </c>
      <c r="CF67">
        <v>4</v>
      </c>
      <c r="CG67">
        <v>4</v>
      </c>
      <c r="CH67">
        <v>4</v>
      </c>
      <c r="CI67">
        <v>4</v>
      </c>
      <c r="CJ67">
        <v>4</v>
      </c>
      <c r="CK67">
        <v>4</v>
      </c>
      <c r="CL67">
        <v>4</v>
      </c>
      <c r="CM67">
        <v>4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4</v>
      </c>
      <c r="CT67">
        <v>4</v>
      </c>
      <c r="CU67">
        <v>4</v>
      </c>
      <c r="CV67">
        <v>4</v>
      </c>
      <c r="CW67">
        <v>4</v>
      </c>
      <c r="CX67">
        <v>4</v>
      </c>
      <c r="CY67">
        <v>4</v>
      </c>
      <c r="CZ67">
        <v>4</v>
      </c>
      <c r="DA67">
        <v>4</v>
      </c>
      <c r="DB67">
        <v>4</v>
      </c>
      <c r="DC67">
        <v>4</v>
      </c>
      <c r="DD67">
        <v>4</v>
      </c>
      <c r="DE67">
        <v>4</v>
      </c>
      <c r="DF67">
        <v>4</v>
      </c>
      <c r="DG67">
        <v>4</v>
      </c>
      <c r="DH67">
        <v>4</v>
      </c>
      <c r="DI67">
        <v>4</v>
      </c>
      <c r="DJ67">
        <v>4</v>
      </c>
      <c r="DK67">
        <v>4</v>
      </c>
      <c r="DL67">
        <v>4</v>
      </c>
      <c r="DM67">
        <v>4</v>
      </c>
      <c r="DN67">
        <v>4</v>
      </c>
      <c r="DO67">
        <v>4</v>
      </c>
      <c r="DP67">
        <v>4</v>
      </c>
      <c r="DQ67">
        <v>4</v>
      </c>
      <c r="DR67">
        <v>4</v>
      </c>
      <c r="DS67" s="2">
        <f t="shared" si="124"/>
        <v>4</v>
      </c>
      <c r="DT67" s="2">
        <f t="shared" si="125"/>
        <v>4</v>
      </c>
      <c r="DU67" s="2">
        <f t="shared" si="126"/>
        <v>0</v>
      </c>
      <c r="DV67" s="3">
        <f t="shared" si="127"/>
        <v>0</v>
      </c>
      <c r="DW67" s="3">
        <f t="shared" si="128"/>
        <v>1</v>
      </c>
      <c r="DX67" s="5" t="e">
        <f>VLOOKUP(A67,'продажи Вист'!A:D,4,0)</f>
        <v>#N/A</v>
      </c>
      <c r="DY67" s="6">
        <f t="shared" si="129"/>
        <v>0</v>
      </c>
      <c r="DZ67" s="6">
        <f t="shared" si="130"/>
        <v>0</v>
      </c>
      <c r="EA67" s="6">
        <f t="shared" si="131"/>
        <v>0</v>
      </c>
      <c r="EB67" s="6">
        <f t="shared" si="131"/>
        <v>0</v>
      </c>
      <c r="EC67" s="6">
        <f t="shared" si="131"/>
        <v>0</v>
      </c>
      <c r="ED67" s="6">
        <f t="shared" si="131"/>
        <v>0</v>
      </c>
      <c r="EE67" s="6">
        <f t="shared" si="132"/>
        <v>0</v>
      </c>
      <c r="EF67" s="6">
        <f t="shared" si="132"/>
        <v>0</v>
      </c>
      <c r="EG67" s="6">
        <f t="shared" si="132"/>
        <v>0</v>
      </c>
      <c r="EH67" s="6">
        <f t="shared" si="132"/>
        <v>0</v>
      </c>
      <c r="EI67" s="6">
        <f t="shared" si="133"/>
        <v>0</v>
      </c>
      <c r="EJ67" s="6">
        <f t="shared" si="133"/>
        <v>0</v>
      </c>
      <c r="EK67" s="6">
        <f t="shared" si="133"/>
        <v>0</v>
      </c>
      <c r="EL67" s="6">
        <f t="shared" si="133"/>
        <v>0</v>
      </c>
      <c r="EM67" s="6">
        <f t="shared" si="134"/>
        <v>0</v>
      </c>
      <c r="EN67" s="6">
        <f t="shared" si="134"/>
        <v>0</v>
      </c>
      <c r="EO67" s="6">
        <f t="shared" si="134"/>
        <v>0</v>
      </c>
      <c r="EP67" s="6">
        <f t="shared" si="134"/>
        <v>0</v>
      </c>
      <c r="EQ67" s="6">
        <f t="shared" si="135"/>
        <v>0</v>
      </c>
      <c r="ER67" s="6">
        <f t="shared" si="135"/>
        <v>0</v>
      </c>
      <c r="ES67" s="6">
        <f t="shared" si="135"/>
        <v>0</v>
      </c>
      <c r="ET67" s="6">
        <f t="shared" si="135"/>
        <v>0</v>
      </c>
      <c r="EU67" s="6">
        <f t="shared" si="136"/>
        <v>0</v>
      </c>
      <c r="EV67" s="6">
        <f t="shared" si="136"/>
        <v>0</v>
      </c>
      <c r="EW67" s="6">
        <f t="shared" si="136"/>
        <v>0</v>
      </c>
      <c r="EX67" s="6">
        <f t="shared" si="136"/>
        <v>0</v>
      </c>
      <c r="EY67" s="6">
        <f t="shared" si="137"/>
        <v>0</v>
      </c>
      <c r="EZ67" s="6">
        <f t="shared" si="137"/>
        <v>0</v>
      </c>
      <c r="FA67" s="6">
        <f t="shared" si="137"/>
        <v>0</v>
      </c>
      <c r="FB67" s="6">
        <f t="shared" si="137"/>
        <v>0</v>
      </c>
      <c r="FC67" s="6">
        <f t="shared" si="138"/>
        <v>0</v>
      </c>
      <c r="FD67" s="6">
        <f t="shared" si="138"/>
        <v>0</v>
      </c>
      <c r="FE67" s="6">
        <f t="shared" si="138"/>
        <v>0</v>
      </c>
      <c r="FF67" s="6">
        <f t="shared" si="138"/>
        <v>0</v>
      </c>
      <c r="FG67" s="6">
        <f t="shared" si="139"/>
        <v>0</v>
      </c>
      <c r="FH67" s="6">
        <f t="shared" si="139"/>
        <v>0</v>
      </c>
      <c r="FI67" s="6">
        <f t="shared" si="139"/>
        <v>0</v>
      </c>
      <c r="FJ67" s="6">
        <f t="shared" si="139"/>
        <v>0</v>
      </c>
      <c r="FK67" s="6">
        <f t="shared" si="140"/>
        <v>0</v>
      </c>
      <c r="FL67" s="6">
        <f t="shared" si="140"/>
        <v>0</v>
      </c>
      <c r="FM67" s="6">
        <f t="shared" si="140"/>
        <v>0</v>
      </c>
      <c r="FN67" s="6">
        <f t="shared" si="140"/>
        <v>0</v>
      </c>
      <c r="FO67" s="6">
        <f t="shared" si="141"/>
        <v>0</v>
      </c>
      <c r="FP67" s="6">
        <f t="shared" si="141"/>
        <v>0</v>
      </c>
      <c r="FQ67" s="6">
        <f t="shared" si="141"/>
        <v>0</v>
      </c>
      <c r="FR67" s="6">
        <f t="shared" si="141"/>
        <v>0</v>
      </c>
      <c r="FS67" s="6">
        <f t="shared" si="142"/>
        <v>0</v>
      </c>
      <c r="FT67" s="6">
        <f t="shared" si="142"/>
        <v>0</v>
      </c>
      <c r="FU67" s="6">
        <f t="shared" si="142"/>
        <v>0</v>
      </c>
      <c r="FV67" s="6">
        <f t="shared" si="142"/>
        <v>0</v>
      </c>
      <c r="FW67" s="6">
        <f t="shared" si="143"/>
        <v>0</v>
      </c>
      <c r="FX67" s="6">
        <f t="shared" si="143"/>
        <v>0</v>
      </c>
      <c r="FY67" s="6">
        <f t="shared" si="143"/>
        <v>0</v>
      </c>
      <c r="FZ67" s="6">
        <f t="shared" si="143"/>
        <v>0</v>
      </c>
      <c r="GA67" s="6">
        <f t="shared" si="144"/>
        <v>0</v>
      </c>
      <c r="GB67" s="6">
        <f t="shared" si="144"/>
        <v>0</v>
      </c>
      <c r="GC67" s="6">
        <f t="shared" si="144"/>
        <v>0</v>
      </c>
      <c r="GD67" s="6">
        <f t="shared" si="144"/>
        <v>0</v>
      </c>
      <c r="GE67" s="6">
        <f t="shared" si="145"/>
        <v>0</v>
      </c>
      <c r="GF67" s="6">
        <f t="shared" si="145"/>
        <v>0</v>
      </c>
      <c r="GG67" s="6">
        <f t="shared" si="145"/>
        <v>0</v>
      </c>
      <c r="GH67" s="6">
        <f t="shared" si="145"/>
        <v>0</v>
      </c>
      <c r="GI67" s="6">
        <f t="shared" si="146"/>
        <v>0</v>
      </c>
      <c r="GJ67" s="6">
        <f t="shared" si="146"/>
        <v>0</v>
      </c>
      <c r="GK67" s="6">
        <f t="shared" si="146"/>
        <v>0</v>
      </c>
      <c r="GL67" s="6">
        <f t="shared" si="146"/>
        <v>0</v>
      </c>
      <c r="GM67" s="6">
        <f t="shared" si="147"/>
        <v>0</v>
      </c>
      <c r="GN67" s="6">
        <f t="shared" si="147"/>
        <v>0</v>
      </c>
      <c r="GO67" s="6">
        <f t="shared" si="147"/>
        <v>0</v>
      </c>
      <c r="GP67" s="6">
        <f t="shared" si="147"/>
        <v>0</v>
      </c>
      <c r="GQ67" s="6">
        <f t="shared" si="148"/>
        <v>0</v>
      </c>
      <c r="GR67" s="6">
        <f t="shared" si="148"/>
        <v>0</v>
      </c>
      <c r="GS67" s="6">
        <f t="shared" si="148"/>
        <v>0</v>
      </c>
      <c r="GT67" s="6">
        <f t="shared" ref="GT67:GW130" si="153">(BW67-BX67)/BX67</f>
        <v>0</v>
      </c>
      <c r="GU67" s="6">
        <f t="shared" si="153"/>
        <v>0</v>
      </c>
      <c r="GV67" s="6">
        <f t="shared" si="153"/>
        <v>0</v>
      </c>
      <c r="GW67" s="6">
        <f t="shared" si="153"/>
        <v>0</v>
      </c>
      <c r="GX67" s="6">
        <f t="shared" ref="GX67:HA130" si="154">(CA67-CB67)/CB67</f>
        <v>0</v>
      </c>
      <c r="GY67" s="6">
        <f t="shared" si="154"/>
        <v>0</v>
      </c>
      <c r="GZ67" s="6">
        <f t="shared" si="154"/>
        <v>0</v>
      </c>
      <c r="HA67" s="6">
        <f t="shared" si="154"/>
        <v>0</v>
      </c>
      <c r="HB67" s="6">
        <f t="shared" ref="HB67:HE130" si="155">(CE67-CF67)/CF67</f>
        <v>0</v>
      </c>
      <c r="HC67" s="6">
        <f t="shared" si="155"/>
        <v>0</v>
      </c>
      <c r="HD67" s="6">
        <f t="shared" si="155"/>
        <v>0</v>
      </c>
      <c r="HE67" s="6">
        <f t="shared" si="155"/>
        <v>0</v>
      </c>
      <c r="HF67" s="6">
        <f t="shared" ref="HF67:HI130" si="156">(CI67-CJ67)/CJ67</f>
        <v>0</v>
      </c>
      <c r="HG67" s="6">
        <f t="shared" si="156"/>
        <v>0</v>
      </c>
      <c r="HH67" s="6">
        <f t="shared" si="156"/>
        <v>0</v>
      </c>
      <c r="HI67" s="6">
        <f t="shared" si="156"/>
        <v>0</v>
      </c>
      <c r="HJ67" s="6">
        <f t="shared" si="149"/>
        <v>0</v>
      </c>
      <c r="HK67" s="6">
        <f t="shared" si="149"/>
        <v>0</v>
      </c>
      <c r="HL67" s="6">
        <f t="shared" si="149"/>
        <v>0</v>
      </c>
      <c r="HM67" s="6">
        <f t="shared" si="149"/>
        <v>0</v>
      </c>
      <c r="HN67" s="6">
        <f t="shared" si="150"/>
        <v>0</v>
      </c>
      <c r="HO67" s="6">
        <f t="shared" si="150"/>
        <v>0</v>
      </c>
      <c r="HP67" s="6">
        <f t="shared" si="150"/>
        <v>0</v>
      </c>
      <c r="HQ67" s="6">
        <f t="shared" si="150"/>
        <v>0</v>
      </c>
      <c r="HR67" s="6">
        <f t="shared" si="151"/>
        <v>0</v>
      </c>
      <c r="HS67" s="6">
        <f t="shared" si="151"/>
        <v>0</v>
      </c>
      <c r="HT67" s="6">
        <f t="shared" si="151"/>
        <v>0</v>
      </c>
      <c r="HU67" s="6">
        <f t="shared" si="151"/>
        <v>0</v>
      </c>
      <c r="HV67" s="6">
        <f t="shared" ref="HV67:HY130" si="157">(CY67-CZ67)/CZ67</f>
        <v>0</v>
      </c>
      <c r="HW67" s="6">
        <f t="shared" si="157"/>
        <v>0</v>
      </c>
      <c r="HX67" s="6">
        <f t="shared" si="157"/>
        <v>0</v>
      </c>
      <c r="HY67" s="6">
        <f t="shared" si="157"/>
        <v>0</v>
      </c>
      <c r="HZ67" s="6">
        <f t="shared" ref="HZ67:IC130" si="158">(DC67-DD67)/DD67</f>
        <v>0</v>
      </c>
      <c r="IA67" s="6">
        <f t="shared" si="158"/>
        <v>0</v>
      </c>
      <c r="IB67" s="6">
        <f t="shared" si="158"/>
        <v>0</v>
      </c>
      <c r="IC67" s="6">
        <f t="shared" si="158"/>
        <v>0</v>
      </c>
      <c r="ID67" s="6">
        <f t="shared" ref="ID67:IG130" si="159">(DG67-DH67)/DH67</f>
        <v>0</v>
      </c>
      <c r="IE67" s="6">
        <f t="shared" si="159"/>
        <v>0</v>
      </c>
      <c r="IF67" s="6">
        <f t="shared" si="159"/>
        <v>0</v>
      </c>
      <c r="IG67" s="6">
        <f t="shared" si="159"/>
        <v>0</v>
      </c>
      <c r="IH67" s="6">
        <f t="shared" ref="IH67:IK130" si="160">(DK67-DL67)/DL67</f>
        <v>0</v>
      </c>
      <c r="II67" s="6">
        <f t="shared" si="160"/>
        <v>0</v>
      </c>
      <c r="IJ67" s="6">
        <f t="shared" si="160"/>
        <v>0</v>
      </c>
      <c r="IK67" s="6">
        <f t="shared" si="160"/>
        <v>0</v>
      </c>
      <c r="IL67" s="6">
        <f t="shared" si="152"/>
        <v>0</v>
      </c>
      <c r="IM67" s="6">
        <f t="shared" si="152"/>
        <v>0</v>
      </c>
      <c r="IN67" s="6">
        <f t="shared" si="152"/>
        <v>0</v>
      </c>
    </row>
    <row r="68" spans="1:248" x14ac:dyDescent="0.3">
      <c r="A68" t="s">
        <v>74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2</v>
      </c>
      <c r="Z68">
        <v>2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5</v>
      </c>
      <c r="AS68">
        <v>5</v>
      </c>
      <c r="AT68">
        <v>5</v>
      </c>
      <c r="AU68">
        <v>5</v>
      </c>
      <c r="AV68">
        <v>5</v>
      </c>
      <c r="AW68">
        <v>5</v>
      </c>
      <c r="AX68">
        <v>5</v>
      </c>
      <c r="AY68">
        <v>5</v>
      </c>
      <c r="AZ68">
        <v>5</v>
      </c>
      <c r="BA68">
        <v>5</v>
      </c>
      <c r="BB68">
        <v>5</v>
      </c>
      <c r="BC68">
        <v>5</v>
      </c>
      <c r="BD68">
        <v>5</v>
      </c>
      <c r="BE68">
        <v>5</v>
      </c>
      <c r="BF68">
        <v>5</v>
      </c>
      <c r="BG68">
        <v>5</v>
      </c>
      <c r="BH68">
        <v>5</v>
      </c>
      <c r="BI68">
        <v>5</v>
      </c>
      <c r="BJ68">
        <v>5</v>
      </c>
      <c r="BK68">
        <v>5</v>
      </c>
      <c r="BL68">
        <v>5</v>
      </c>
      <c r="BM68">
        <v>5</v>
      </c>
      <c r="BN68">
        <v>5</v>
      </c>
      <c r="BO68">
        <v>5</v>
      </c>
      <c r="BP68">
        <v>5</v>
      </c>
      <c r="BQ68">
        <v>5</v>
      </c>
      <c r="BR68">
        <v>5</v>
      </c>
      <c r="BS68">
        <v>5</v>
      </c>
      <c r="BT68">
        <v>5</v>
      </c>
      <c r="BU68">
        <v>5</v>
      </c>
      <c r="BV68">
        <v>5</v>
      </c>
      <c r="BW68">
        <v>5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 s="2">
        <f t="shared" si="124"/>
        <v>0</v>
      </c>
      <c r="DT68" s="2">
        <f t="shared" si="125"/>
        <v>0</v>
      </c>
      <c r="DU68" s="2">
        <f t="shared" si="126"/>
        <v>0</v>
      </c>
      <c r="DV68" s="3" t="e">
        <f t="shared" si="127"/>
        <v>#DIV/0!</v>
      </c>
      <c r="DW68" s="3" t="e">
        <f t="shared" si="128"/>
        <v>#DIV/0!</v>
      </c>
      <c r="DX68" s="5" t="e">
        <f>VLOOKUP(A68,'продажи Вист'!A:D,4,0)</f>
        <v>#N/A</v>
      </c>
      <c r="DY68" s="6" t="e">
        <f t="shared" si="129"/>
        <v>#DIV/0!</v>
      </c>
      <c r="DZ68" s="6" t="e">
        <f t="shared" si="130"/>
        <v>#DIV/0!</v>
      </c>
      <c r="EA68" s="6" t="e">
        <f t="shared" si="131"/>
        <v>#DIV/0!</v>
      </c>
      <c r="EB68" s="6" t="e">
        <f t="shared" si="131"/>
        <v>#DIV/0!</v>
      </c>
      <c r="EC68" s="6" t="e">
        <f t="shared" si="131"/>
        <v>#DIV/0!</v>
      </c>
      <c r="ED68" s="6" t="e">
        <f t="shared" si="131"/>
        <v>#DIV/0!</v>
      </c>
      <c r="EE68" s="6" t="e">
        <f t="shared" si="132"/>
        <v>#DIV/0!</v>
      </c>
      <c r="EF68" s="6" t="e">
        <f t="shared" si="132"/>
        <v>#DIV/0!</v>
      </c>
      <c r="EG68" s="6" t="e">
        <f t="shared" si="132"/>
        <v>#DIV/0!</v>
      </c>
      <c r="EH68" s="6" t="e">
        <f t="shared" si="132"/>
        <v>#DIV/0!</v>
      </c>
      <c r="EI68" s="6" t="e">
        <f t="shared" si="133"/>
        <v>#DIV/0!</v>
      </c>
      <c r="EJ68" s="6" t="e">
        <f t="shared" si="133"/>
        <v>#DIV/0!</v>
      </c>
      <c r="EK68" s="6" t="e">
        <f t="shared" si="133"/>
        <v>#DIV/0!</v>
      </c>
      <c r="EL68" s="6" t="e">
        <f t="shared" si="133"/>
        <v>#DIV/0!</v>
      </c>
      <c r="EM68" s="6" t="e">
        <f t="shared" si="134"/>
        <v>#DIV/0!</v>
      </c>
      <c r="EN68" s="6">
        <f t="shared" si="134"/>
        <v>-1</v>
      </c>
      <c r="EO68" s="6">
        <f t="shared" si="134"/>
        <v>0</v>
      </c>
      <c r="EP68" s="6">
        <f t="shared" si="134"/>
        <v>0</v>
      </c>
      <c r="EQ68" s="6">
        <f t="shared" si="135"/>
        <v>0</v>
      </c>
      <c r="ER68" s="6">
        <f t="shared" si="135"/>
        <v>0</v>
      </c>
      <c r="ES68" s="6">
        <f t="shared" si="135"/>
        <v>0</v>
      </c>
      <c r="ET68" s="6">
        <f t="shared" si="135"/>
        <v>0</v>
      </c>
      <c r="EU68" s="6">
        <f t="shared" si="136"/>
        <v>-0.5</v>
      </c>
      <c r="EV68" s="6">
        <f t="shared" si="136"/>
        <v>0</v>
      </c>
      <c r="EW68" s="6">
        <f t="shared" si="136"/>
        <v>0</v>
      </c>
      <c r="EX68" s="6">
        <f t="shared" si="136"/>
        <v>0</v>
      </c>
      <c r="EY68" s="6">
        <f t="shared" si="137"/>
        <v>0</v>
      </c>
      <c r="EZ68" s="6">
        <f t="shared" si="137"/>
        <v>0</v>
      </c>
      <c r="FA68" s="6">
        <f t="shared" si="137"/>
        <v>0</v>
      </c>
      <c r="FB68" s="6">
        <f t="shared" si="137"/>
        <v>0</v>
      </c>
      <c r="FC68" s="6">
        <f t="shared" si="138"/>
        <v>0</v>
      </c>
      <c r="FD68" s="6">
        <f t="shared" si="138"/>
        <v>0</v>
      </c>
      <c r="FE68" s="6">
        <f t="shared" si="138"/>
        <v>0</v>
      </c>
      <c r="FF68" s="6">
        <f t="shared" si="138"/>
        <v>0</v>
      </c>
      <c r="FG68" s="6">
        <f t="shared" si="139"/>
        <v>0</v>
      </c>
      <c r="FH68" s="6">
        <f t="shared" si="139"/>
        <v>0</v>
      </c>
      <c r="FI68" s="6">
        <f t="shared" si="139"/>
        <v>0</v>
      </c>
      <c r="FJ68" s="6">
        <f t="shared" si="139"/>
        <v>0</v>
      </c>
      <c r="FK68" s="6">
        <f t="shared" si="140"/>
        <v>0</v>
      </c>
      <c r="FL68" s="6">
        <f t="shared" si="140"/>
        <v>0</v>
      </c>
      <c r="FM68" s="6">
        <f t="shared" si="140"/>
        <v>0</v>
      </c>
      <c r="FN68" s="6">
        <f t="shared" si="140"/>
        <v>-0.6</v>
      </c>
      <c r="FO68" s="6">
        <f t="shared" si="141"/>
        <v>0</v>
      </c>
      <c r="FP68" s="6">
        <f t="shared" si="141"/>
        <v>0</v>
      </c>
      <c r="FQ68" s="6">
        <f t="shared" si="141"/>
        <v>0</v>
      </c>
      <c r="FR68" s="6">
        <f t="shared" si="141"/>
        <v>0</v>
      </c>
      <c r="FS68" s="6">
        <f t="shared" si="142"/>
        <v>0</v>
      </c>
      <c r="FT68" s="6">
        <f t="shared" si="142"/>
        <v>0</v>
      </c>
      <c r="FU68" s="6">
        <f t="shared" si="142"/>
        <v>0</v>
      </c>
      <c r="FV68" s="6">
        <f t="shared" si="142"/>
        <v>0</v>
      </c>
      <c r="FW68" s="6">
        <f t="shared" si="143"/>
        <v>0</v>
      </c>
      <c r="FX68" s="6">
        <f t="shared" si="143"/>
        <v>0</v>
      </c>
      <c r="FY68" s="6">
        <f t="shared" si="143"/>
        <v>0</v>
      </c>
      <c r="FZ68" s="6">
        <f t="shared" si="143"/>
        <v>0</v>
      </c>
      <c r="GA68" s="6">
        <f t="shared" si="144"/>
        <v>0</v>
      </c>
      <c r="GB68" s="6">
        <f t="shared" si="144"/>
        <v>0</v>
      </c>
      <c r="GC68" s="6">
        <f t="shared" si="144"/>
        <v>0</v>
      </c>
      <c r="GD68" s="6">
        <f t="shared" si="144"/>
        <v>0</v>
      </c>
      <c r="GE68" s="6">
        <f t="shared" si="145"/>
        <v>0</v>
      </c>
      <c r="GF68" s="6">
        <f t="shared" si="145"/>
        <v>0</v>
      </c>
      <c r="GG68" s="6">
        <f t="shared" si="145"/>
        <v>0</v>
      </c>
      <c r="GH68" s="6">
        <f t="shared" si="145"/>
        <v>0</v>
      </c>
      <c r="GI68" s="6">
        <f t="shared" si="146"/>
        <v>0</v>
      </c>
      <c r="GJ68" s="6">
        <f t="shared" si="146"/>
        <v>0</v>
      </c>
      <c r="GK68" s="6">
        <f t="shared" si="146"/>
        <v>0</v>
      </c>
      <c r="GL68" s="6">
        <f t="shared" si="146"/>
        <v>0</v>
      </c>
      <c r="GM68" s="6">
        <f t="shared" si="147"/>
        <v>0</v>
      </c>
      <c r="GN68" s="6">
        <f t="shared" si="147"/>
        <v>0</v>
      </c>
      <c r="GO68" s="6">
        <f t="shared" si="147"/>
        <v>0</v>
      </c>
      <c r="GP68" s="6">
        <f t="shared" si="147"/>
        <v>0</v>
      </c>
      <c r="GQ68" s="6">
        <f t="shared" si="148"/>
        <v>0</v>
      </c>
      <c r="GR68" s="6">
        <f t="shared" si="148"/>
        <v>0</v>
      </c>
      <c r="GS68" s="6">
        <f t="shared" si="148"/>
        <v>0</v>
      </c>
      <c r="GT68" s="6">
        <f t="shared" si="153"/>
        <v>-0.16666666666666666</v>
      </c>
      <c r="GU68" s="6">
        <f t="shared" si="153"/>
        <v>0</v>
      </c>
      <c r="GV68" s="6">
        <f t="shared" si="153"/>
        <v>0</v>
      </c>
      <c r="GW68" s="6">
        <f t="shared" si="153"/>
        <v>0</v>
      </c>
      <c r="GX68" s="6">
        <f t="shared" si="154"/>
        <v>0</v>
      </c>
      <c r="GY68" s="6">
        <f t="shared" si="154"/>
        <v>0</v>
      </c>
      <c r="GZ68" s="6">
        <f t="shared" si="154"/>
        <v>0</v>
      </c>
      <c r="HA68" s="6">
        <f t="shared" si="154"/>
        <v>0</v>
      </c>
      <c r="HB68" s="6">
        <f t="shared" si="155"/>
        <v>0</v>
      </c>
      <c r="HC68" s="6">
        <f t="shared" si="155"/>
        <v>0</v>
      </c>
      <c r="HD68" s="6">
        <f t="shared" si="155"/>
        <v>0</v>
      </c>
      <c r="HE68" s="6">
        <f t="shared" si="155"/>
        <v>0</v>
      </c>
      <c r="HF68" s="6">
        <f t="shared" si="156"/>
        <v>0</v>
      </c>
      <c r="HG68" s="6">
        <f t="shared" si="156"/>
        <v>0</v>
      </c>
      <c r="HH68" s="6">
        <f t="shared" si="156"/>
        <v>0</v>
      </c>
      <c r="HI68" s="6">
        <f t="shared" si="156"/>
        <v>0</v>
      </c>
      <c r="HJ68" s="6">
        <f t="shared" si="149"/>
        <v>0</v>
      </c>
      <c r="HK68" s="6">
        <f t="shared" si="149"/>
        <v>0</v>
      </c>
      <c r="HL68" s="6">
        <f t="shared" si="149"/>
        <v>0</v>
      </c>
      <c r="HM68" s="6">
        <f t="shared" si="149"/>
        <v>0</v>
      </c>
      <c r="HN68" s="6">
        <f t="shared" si="150"/>
        <v>0</v>
      </c>
      <c r="HO68" s="6">
        <f t="shared" si="150"/>
        <v>0</v>
      </c>
      <c r="HP68" s="6">
        <f t="shared" si="150"/>
        <v>0</v>
      </c>
      <c r="HQ68" s="6">
        <f t="shared" si="150"/>
        <v>0</v>
      </c>
      <c r="HR68" s="6">
        <f t="shared" si="151"/>
        <v>0</v>
      </c>
      <c r="HS68" s="6">
        <f t="shared" si="151"/>
        <v>0</v>
      </c>
      <c r="HT68" s="6">
        <f t="shared" si="151"/>
        <v>0</v>
      </c>
      <c r="HU68" s="6">
        <f t="shared" si="151"/>
        <v>0</v>
      </c>
      <c r="HV68" s="6">
        <f t="shared" si="157"/>
        <v>0</v>
      </c>
      <c r="HW68" s="6">
        <f t="shared" si="157"/>
        <v>0</v>
      </c>
      <c r="HX68" s="6">
        <f t="shared" si="157"/>
        <v>0</v>
      </c>
      <c r="HY68" s="6">
        <f t="shared" si="157"/>
        <v>0</v>
      </c>
      <c r="HZ68" s="6" t="e">
        <f t="shared" si="158"/>
        <v>#DIV/0!</v>
      </c>
      <c r="IA68" s="6" t="e">
        <f t="shared" si="158"/>
        <v>#DIV/0!</v>
      </c>
      <c r="IB68" s="6" t="e">
        <f t="shared" si="158"/>
        <v>#DIV/0!</v>
      </c>
      <c r="IC68" s="6" t="e">
        <f t="shared" si="158"/>
        <v>#DIV/0!</v>
      </c>
      <c r="ID68" s="6" t="e">
        <f t="shared" si="159"/>
        <v>#DIV/0!</v>
      </c>
      <c r="IE68" s="6" t="e">
        <f t="shared" si="159"/>
        <v>#DIV/0!</v>
      </c>
      <c r="IF68" s="6" t="e">
        <f t="shared" si="159"/>
        <v>#DIV/0!</v>
      </c>
      <c r="IG68" s="6" t="e">
        <f t="shared" si="159"/>
        <v>#DIV/0!</v>
      </c>
      <c r="IH68" s="6" t="e">
        <f t="shared" si="160"/>
        <v>#DIV/0!</v>
      </c>
      <c r="II68" s="6" t="e">
        <f t="shared" si="160"/>
        <v>#DIV/0!</v>
      </c>
      <c r="IJ68" s="6" t="e">
        <f t="shared" si="160"/>
        <v>#DIV/0!</v>
      </c>
      <c r="IK68" s="6" t="e">
        <f t="shared" si="160"/>
        <v>#DIV/0!</v>
      </c>
      <c r="IL68" s="6" t="e">
        <f t="shared" si="152"/>
        <v>#DIV/0!</v>
      </c>
      <c r="IM68" s="6" t="e">
        <f t="shared" si="152"/>
        <v>#DIV/0!</v>
      </c>
      <c r="IN68" s="6" t="e">
        <f t="shared" si="152"/>
        <v>#DIV/0!</v>
      </c>
    </row>
    <row r="69" spans="1:248" x14ac:dyDescent="0.3">
      <c r="A69" t="s">
        <v>75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 s="2">
        <f t="shared" si="124"/>
        <v>1</v>
      </c>
      <c r="DT69" s="2">
        <f t="shared" si="125"/>
        <v>1</v>
      </c>
      <c r="DU69" s="2">
        <f t="shared" si="126"/>
        <v>0</v>
      </c>
      <c r="DV69" s="3">
        <f t="shared" si="127"/>
        <v>0</v>
      </c>
      <c r="DW69" s="3">
        <f t="shared" si="128"/>
        <v>1</v>
      </c>
      <c r="DX69" s="5" t="e">
        <f>VLOOKUP(A69,'продажи Вист'!A:D,4,0)</f>
        <v>#N/A</v>
      </c>
      <c r="DY69" s="6">
        <f t="shared" si="129"/>
        <v>0</v>
      </c>
      <c r="DZ69" s="6">
        <f t="shared" si="130"/>
        <v>0</v>
      </c>
      <c r="EA69" s="6">
        <f t="shared" si="131"/>
        <v>0</v>
      </c>
      <c r="EB69" s="6">
        <f t="shared" si="131"/>
        <v>0</v>
      </c>
      <c r="EC69" s="6">
        <f t="shared" si="131"/>
        <v>0</v>
      </c>
      <c r="ED69" s="6">
        <f t="shared" si="131"/>
        <v>0</v>
      </c>
      <c r="EE69" s="6">
        <f t="shared" si="132"/>
        <v>0</v>
      </c>
      <c r="EF69" s="6">
        <f t="shared" si="132"/>
        <v>0</v>
      </c>
      <c r="EG69" s="6">
        <f t="shared" si="132"/>
        <v>0</v>
      </c>
      <c r="EH69" s="6">
        <f t="shared" si="132"/>
        <v>0</v>
      </c>
      <c r="EI69" s="6">
        <f t="shared" si="133"/>
        <v>0</v>
      </c>
      <c r="EJ69" s="6">
        <f t="shared" si="133"/>
        <v>0</v>
      </c>
      <c r="EK69" s="6">
        <f t="shared" si="133"/>
        <v>0</v>
      </c>
      <c r="EL69" s="6">
        <f t="shared" si="133"/>
        <v>0</v>
      </c>
      <c r="EM69" s="6">
        <f t="shared" si="134"/>
        <v>0</v>
      </c>
      <c r="EN69" s="6">
        <f t="shared" si="134"/>
        <v>0</v>
      </c>
      <c r="EO69" s="6">
        <f t="shared" si="134"/>
        <v>0</v>
      </c>
      <c r="EP69" s="6">
        <f t="shared" si="134"/>
        <v>0</v>
      </c>
      <c r="EQ69" s="6">
        <f t="shared" si="135"/>
        <v>0</v>
      </c>
      <c r="ER69" s="6">
        <f t="shared" si="135"/>
        <v>0</v>
      </c>
      <c r="ES69" s="6">
        <f t="shared" si="135"/>
        <v>0</v>
      </c>
      <c r="ET69" s="6">
        <f t="shared" si="135"/>
        <v>0</v>
      </c>
      <c r="EU69" s="6">
        <f t="shared" si="136"/>
        <v>0</v>
      </c>
      <c r="EV69" s="6">
        <f t="shared" si="136"/>
        <v>0</v>
      </c>
      <c r="EW69" s="6">
        <f t="shared" si="136"/>
        <v>0</v>
      </c>
      <c r="EX69" s="6">
        <f t="shared" si="136"/>
        <v>0</v>
      </c>
      <c r="EY69" s="6">
        <f t="shared" si="137"/>
        <v>0</v>
      </c>
      <c r="EZ69" s="6">
        <f t="shared" si="137"/>
        <v>0</v>
      </c>
      <c r="FA69" s="6">
        <f t="shared" si="137"/>
        <v>0</v>
      </c>
      <c r="FB69" s="6">
        <f t="shared" si="137"/>
        <v>0</v>
      </c>
      <c r="FC69" s="6">
        <f t="shared" si="138"/>
        <v>0</v>
      </c>
      <c r="FD69" s="6">
        <f t="shared" si="138"/>
        <v>0</v>
      </c>
      <c r="FE69" s="6">
        <f t="shared" si="138"/>
        <v>0</v>
      </c>
      <c r="FF69" s="6">
        <f t="shared" si="138"/>
        <v>0</v>
      </c>
      <c r="FG69" s="6">
        <f t="shared" si="139"/>
        <v>0</v>
      </c>
      <c r="FH69" s="6">
        <f t="shared" si="139"/>
        <v>0</v>
      </c>
      <c r="FI69" s="6">
        <f t="shared" si="139"/>
        <v>0</v>
      </c>
      <c r="FJ69" s="6">
        <f t="shared" si="139"/>
        <v>0</v>
      </c>
      <c r="FK69" s="6">
        <f t="shared" si="140"/>
        <v>0</v>
      </c>
      <c r="FL69" s="6">
        <f t="shared" si="140"/>
        <v>0</v>
      </c>
      <c r="FM69" s="6">
        <f t="shared" si="140"/>
        <v>0</v>
      </c>
      <c r="FN69" s="6">
        <f t="shared" si="140"/>
        <v>0</v>
      </c>
      <c r="FO69" s="6">
        <f t="shared" si="141"/>
        <v>0</v>
      </c>
      <c r="FP69" s="6">
        <f t="shared" si="141"/>
        <v>0</v>
      </c>
      <c r="FQ69" s="6">
        <f t="shared" si="141"/>
        <v>0</v>
      </c>
      <c r="FR69" s="6">
        <f t="shared" si="141"/>
        <v>0</v>
      </c>
      <c r="FS69" s="6">
        <f t="shared" si="142"/>
        <v>0</v>
      </c>
      <c r="FT69" s="6">
        <f t="shared" si="142"/>
        <v>0</v>
      </c>
      <c r="FU69" s="6">
        <f t="shared" si="142"/>
        <v>0</v>
      </c>
      <c r="FV69" s="6">
        <f t="shared" si="142"/>
        <v>0</v>
      </c>
      <c r="FW69" s="6">
        <f t="shared" si="143"/>
        <v>0</v>
      </c>
      <c r="FX69" s="6">
        <f t="shared" si="143"/>
        <v>0</v>
      </c>
      <c r="FY69" s="6">
        <f t="shared" si="143"/>
        <v>0</v>
      </c>
      <c r="FZ69" s="6">
        <f t="shared" si="143"/>
        <v>0</v>
      </c>
      <c r="GA69" s="6">
        <f t="shared" si="144"/>
        <v>0</v>
      </c>
      <c r="GB69" s="6">
        <f t="shared" si="144"/>
        <v>0</v>
      </c>
      <c r="GC69" s="6">
        <f t="shared" si="144"/>
        <v>0</v>
      </c>
      <c r="GD69" s="6">
        <f t="shared" si="144"/>
        <v>0</v>
      </c>
      <c r="GE69" s="6">
        <f t="shared" si="145"/>
        <v>0</v>
      </c>
      <c r="GF69" s="6">
        <f t="shared" si="145"/>
        <v>0</v>
      </c>
      <c r="GG69" s="6">
        <f t="shared" si="145"/>
        <v>0</v>
      </c>
      <c r="GH69" s="6">
        <f t="shared" si="145"/>
        <v>0</v>
      </c>
      <c r="GI69" s="6">
        <f t="shared" si="146"/>
        <v>0</v>
      </c>
      <c r="GJ69" s="6">
        <f t="shared" si="146"/>
        <v>0</v>
      </c>
      <c r="GK69" s="6">
        <f t="shared" si="146"/>
        <v>0</v>
      </c>
      <c r="GL69" s="6">
        <f t="shared" si="146"/>
        <v>0</v>
      </c>
      <c r="GM69" s="6">
        <f t="shared" si="147"/>
        <v>0</v>
      </c>
      <c r="GN69" s="6">
        <f t="shared" si="147"/>
        <v>0</v>
      </c>
      <c r="GO69" s="6">
        <f t="shared" si="147"/>
        <v>0</v>
      </c>
      <c r="GP69" s="6">
        <f t="shared" si="147"/>
        <v>0</v>
      </c>
      <c r="GQ69" s="6">
        <f t="shared" si="148"/>
        <v>0</v>
      </c>
      <c r="GR69" s="6">
        <f t="shared" si="148"/>
        <v>0</v>
      </c>
      <c r="GS69" s="6">
        <f t="shared" si="148"/>
        <v>0</v>
      </c>
      <c r="GT69" s="6">
        <f t="shared" si="153"/>
        <v>0</v>
      </c>
      <c r="GU69" s="6">
        <f t="shared" si="153"/>
        <v>0</v>
      </c>
      <c r="GV69" s="6">
        <f t="shared" si="153"/>
        <v>0</v>
      </c>
      <c r="GW69" s="6">
        <f t="shared" si="153"/>
        <v>0</v>
      </c>
      <c r="GX69" s="6">
        <f t="shared" si="154"/>
        <v>0</v>
      </c>
      <c r="GY69" s="6">
        <f t="shared" si="154"/>
        <v>0</v>
      </c>
      <c r="GZ69" s="6">
        <f t="shared" si="154"/>
        <v>0</v>
      </c>
      <c r="HA69" s="6">
        <f t="shared" si="154"/>
        <v>0</v>
      </c>
      <c r="HB69" s="6">
        <f t="shared" si="155"/>
        <v>0</v>
      </c>
      <c r="HC69" s="6">
        <f t="shared" si="155"/>
        <v>0</v>
      </c>
      <c r="HD69" s="6">
        <f t="shared" si="155"/>
        <v>0</v>
      </c>
      <c r="HE69" s="6">
        <f t="shared" si="155"/>
        <v>0</v>
      </c>
      <c r="HF69" s="6">
        <f t="shared" si="156"/>
        <v>0</v>
      </c>
      <c r="HG69" s="6">
        <f t="shared" si="156"/>
        <v>0</v>
      </c>
      <c r="HH69" s="6">
        <f t="shared" si="156"/>
        <v>0</v>
      </c>
      <c r="HI69" s="6">
        <f t="shared" si="156"/>
        <v>0</v>
      </c>
      <c r="HJ69" s="6">
        <f t="shared" si="149"/>
        <v>0</v>
      </c>
      <c r="HK69" s="6">
        <f t="shared" si="149"/>
        <v>0</v>
      </c>
      <c r="HL69" s="6">
        <f t="shared" si="149"/>
        <v>0</v>
      </c>
      <c r="HM69" s="6">
        <f t="shared" si="149"/>
        <v>0</v>
      </c>
      <c r="HN69" s="6">
        <f t="shared" si="150"/>
        <v>0</v>
      </c>
      <c r="HO69" s="6">
        <f t="shared" si="150"/>
        <v>0</v>
      </c>
      <c r="HP69" s="6">
        <f t="shared" si="150"/>
        <v>0</v>
      </c>
      <c r="HQ69" s="6">
        <f t="shared" si="150"/>
        <v>0</v>
      </c>
      <c r="HR69" s="6">
        <f t="shared" si="151"/>
        <v>0</v>
      </c>
      <c r="HS69" s="6">
        <f t="shared" si="151"/>
        <v>0</v>
      </c>
      <c r="HT69" s="6">
        <f t="shared" si="151"/>
        <v>0</v>
      </c>
      <c r="HU69" s="6">
        <f t="shared" si="151"/>
        <v>0</v>
      </c>
      <c r="HV69" s="6">
        <f t="shared" si="157"/>
        <v>0</v>
      </c>
      <c r="HW69" s="6">
        <f t="shared" si="157"/>
        <v>0</v>
      </c>
      <c r="HX69" s="6">
        <f t="shared" si="157"/>
        <v>0</v>
      </c>
      <c r="HY69" s="6">
        <f t="shared" si="157"/>
        <v>0</v>
      </c>
      <c r="HZ69" s="6">
        <f t="shared" si="158"/>
        <v>0</v>
      </c>
      <c r="IA69" s="6">
        <f t="shared" si="158"/>
        <v>0</v>
      </c>
      <c r="IB69" s="6">
        <f t="shared" si="158"/>
        <v>0</v>
      </c>
      <c r="IC69" s="6">
        <f t="shared" si="158"/>
        <v>0</v>
      </c>
      <c r="ID69" s="6">
        <f t="shared" si="159"/>
        <v>0</v>
      </c>
      <c r="IE69" s="6">
        <f t="shared" si="159"/>
        <v>0</v>
      </c>
      <c r="IF69" s="6">
        <f t="shared" si="159"/>
        <v>0</v>
      </c>
      <c r="IG69" s="6">
        <f t="shared" si="159"/>
        <v>0</v>
      </c>
      <c r="IH69" s="6">
        <f t="shared" si="160"/>
        <v>0</v>
      </c>
      <c r="II69" s="6">
        <f t="shared" si="160"/>
        <v>0</v>
      </c>
      <c r="IJ69" s="6">
        <f t="shared" si="160"/>
        <v>0</v>
      </c>
      <c r="IK69" s="6">
        <f t="shared" si="160"/>
        <v>0</v>
      </c>
      <c r="IL69" s="6">
        <f t="shared" si="152"/>
        <v>0</v>
      </c>
      <c r="IM69" s="6">
        <f t="shared" si="152"/>
        <v>0</v>
      </c>
      <c r="IN69" s="6">
        <f t="shared" si="152"/>
        <v>0</v>
      </c>
    </row>
    <row r="70" spans="1:248" x14ac:dyDescent="0.3">
      <c r="A70" s="36" t="s">
        <v>76</v>
      </c>
      <c r="B70">
        <v>2434</v>
      </c>
      <c r="C70">
        <v>2443</v>
      </c>
      <c r="D70">
        <v>2448</v>
      </c>
      <c r="E70">
        <v>2448</v>
      </c>
      <c r="F70">
        <v>2448</v>
      </c>
      <c r="G70">
        <v>2448</v>
      </c>
      <c r="H70">
        <v>2448</v>
      </c>
      <c r="I70">
        <v>2448</v>
      </c>
      <c r="J70">
        <v>2444</v>
      </c>
      <c r="K70">
        <v>2444</v>
      </c>
      <c r="L70">
        <v>2444</v>
      </c>
      <c r="M70">
        <v>2444</v>
      </c>
      <c r="N70">
        <v>2444</v>
      </c>
      <c r="O70">
        <v>2453</v>
      </c>
      <c r="P70">
        <v>2458</v>
      </c>
      <c r="Q70">
        <v>2463</v>
      </c>
      <c r="R70">
        <v>2466</v>
      </c>
      <c r="S70">
        <v>2466</v>
      </c>
      <c r="T70">
        <v>2466</v>
      </c>
      <c r="U70">
        <v>2466</v>
      </c>
      <c r="V70">
        <v>2466</v>
      </c>
      <c r="W70">
        <v>2466</v>
      </c>
      <c r="X70">
        <v>2466</v>
      </c>
      <c r="Y70">
        <v>2466</v>
      </c>
      <c r="Z70">
        <v>2476</v>
      </c>
      <c r="AA70">
        <v>2476</v>
      </c>
      <c r="AB70">
        <v>2476</v>
      </c>
      <c r="AC70">
        <v>2481</v>
      </c>
      <c r="AD70">
        <v>2481</v>
      </c>
      <c r="AE70">
        <v>2481</v>
      </c>
      <c r="AF70">
        <v>2481</v>
      </c>
      <c r="AG70">
        <v>2481</v>
      </c>
      <c r="AH70">
        <v>2481</v>
      </c>
      <c r="AI70">
        <v>2486</v>
      </c>
      <c r="AJ70">
        <v>2486</v>
      </c>
      <c r="AK70">
        <v>2486</v>
      </c>
      <c r="AL70">
        <v>2486</v>
      </c>
      <c r="AM70">
        <v>2486</v>
      </c>
      <c r="AN70">
        <v>2486</v>
      </c>
      <c r="AO70">
        <v>2486</v>
      </c>
      <c r="AP70">
        <v>2491</v>
      </c>
      <c r="AQ70">
        <v>2491</v>
      </c>
      <c r="AR70">
        <v>2719</v>
      </c>
      <c r="AS70">
        <v>2729</v>
      </c>
      <c r="AT70">
        <v>2734</v>
      </c>
      <c r="AU70">
        <v>2734</v>
      </c>
      <c r="AV70">
        <v>2734</v>
      </c>
      <c r="AW70">
        <v>2734</v>
      </c>
      <c r="AX70">
        <v>2734</v>
      </c>
      <c r="AY70">
        <v>2734</v>
      </c>
      <c r="AZ70">
        <v>2739</v>
      </c>
      <c r="BA70">
        <v>2749</v>
      </c>
      <c r="BB70">
        <v>2754</v>
      </c>
      <c r="BC70">
        <v>2749</v>
      </c>
      <c r="BD70">
        <v>2749</v>
      </c>
      <c r="BE70">
        <v>2754</v>
      </c>
      <c r="BF70">
        <v>2764</v>
      </c>
      <c r="BG70">
        <v>2764</v>
      </c>
      <c r="BH70">
        <v>2764</v>
      </c>
      <c r="BI70">
        <v>2764</v>
      </c>
      <c r="BJ70">
        <v>2764</v>
      </c>
      <c r="BK70">
        <v>2764</v>
      </c>
      <c r="BL70">
        <v>2764</v>
      </c>
      <c r="BM70">
        <v>2764</v>
      </c>
      <c r="BN70">
        <v>2769</v>
      </c>
      <c r="BO70">
        <v>2774</v>
      </c>
      <c r="BP70">
        <v>2774</v>
      </c>
      <c r="BQ70">
        <v>2774</v>
      </c>
      <c r="BR70">
        <v>2774</v>
      </c>
      <c r="BS70">
        <v>2774</v>
      </c>
      <c r="BT70">
        <v>2774</v>
      </c>
      <c r="BU70">
        <v>2774</v>
      </c>
      <c r="BV70">
        <v>2784</v>
      </c>
      <c r="BW70">
        <v>2784</v>
      </c>
      <c r="BX70">
        <v>2784</v>
      </c>
      <c r="BY70">
        <v>2784</v>
      </c>
      <c r="BZ70">
        <v>2784</v>
      </c>
      <c r="CA70">
        <v>2784</v>
      </c>
      <c r="CB70">
        <v>2784</v>
      </c>
      <c r="CC70">
        <v>2784</v>
      </c>
      <c r="CD70">
        <v>2784</v>
      </c>
      <c r="CE70">
        <v>2784</v>
      </c>
      <c r="CF70">
        <v>2801</v>
      </c>
      <c r="CG70">
        <v>2801</v>
      </c>
      <c r="CH70">
        <v>2801</v>
      </c>
      <c r="CI70">
        <v>2801</v>
      </c>
      <c r="CJ70">
        <v>2806</v>
      </c>
      <c r="CK70">
        <v>2811</v>
      </c>
      <c r="CL70">
        <v>2811</v>
      </c>
      <c r="CM70">
        <v>2811</v>
      </c>
      <c r="CN70">
        <v>2811</v>
      </c>
      <c r="CO70">
        <v>2816</v>
      </c>
      <c r="CP70">
        <v>2816</v>
      </c>
      <c r="CQ70">
        <v>2821</v>
      </c>
      <c r="CR70">
        <v>2821</v>
      </c>
      <c r="CS70">
        <v>2821</v>
      </c>
      <c r="CT70">
        <v>2821</v>
      </c>
      <c r="CU70">
        <v>2821</v>
      </c>
      <c r="CV70">
        <v>2821</v>
      </c>
      <c r="CW70">
        <v>2821</v>
      </c>
      <c r="CX70">
        <v>2821</v>
      </c>
      <c r="CY70">
        <v>2826</v>
      </c>
      <c r="CZ70">
        <v>2826</v>
      </c>
      <c r="DA70">
        <v>2826</v>
      </c>
      <c r="DB70">
        <v>2826</v>
      </c>
      <c r="DC70">
        <v>2826</v>
      </c>
      <c r="DD70">
        <v>2826</v>
      </c>
      <c r="DE70">
        <v>2786</v>
      </c>
      <c r="DF70">
        <v>2786</v>
      </c>
      <c r="DG70">
        <v>2786</v>
      </c>
      <c r="DH70">
        <v>2786</v>
      </c>
      <c r="DI70">
        <v>2826</v>
      </c>
      <c r="DJ70">
        <v>2826</v>
      </c>
      <c r="DK70">
        <v>2826</v>
      </c>
      <c r="DL70">
        <v>2826</v>
      </c>
      <c r="DM70">
        <v>2826</v>
      </c>
      <c r="DN70">
        <v>2826</v>
      </c>
      <c r="DO70">
        <v>2826</v>
      </c>
      <c r="DP70">
        <v>2826</v>
      </c>
      <c r="DQ70">
        <v>2831</v>
      </c>
      <c r="DR70">
        <v>2831</v>
      </c>
      <c r="DS70" s="2">
        <f t="shared" si="124"/>
        <v>2434</v>
      </c>
      <c r="DT70" s="2">
        <f t="shared" si="125"/>
        <v>2831</v>
      </c>
      <c r="DU70" s="2">
        <f t="shared" si="126"/>
        <v>397</v>
      </c>
      <c r="DV70" s="3">
        <f t="shared" si="127"/>
        <v>0.14023313316849173</v>
      </c>
      <c r="DW70" s="3">
        <f t="shared" si="128"/>
        <v>0.85976686683150827</v>
      </c>
      <c r="DX70" s="5">
        <f>VLOOKUP(A70,'продажи Вист'!A:D,4,0)</f>
        <v>57</v>
      </c>
      <c r="DY70" s="6">
        <f t="shared" si="129"/>
        <v>-3.6839950880065493E-3</v>
      </c>
      <c r="DZ70" s="6">
        <f t="shared" si="130"/>
        <v>-2.0424836601307191E-3</v>
      </c>
      <c r="EA70" s="6">
        <f t="shared" si="131"/>
        <v>0</v>
      </c>
      <c r="EB70" s="6">
        <f t="shared" si="131"/>
        <v>0</v>
      </c>
      <c r="EC70" s="6">
        <f t="shared" si="131"/>
        <v>0</v>
      </c>
      <c r="ED70" s="6">
        <f t="shared" si="131"/>
        <v>0</v>
      </c>
      <c r="EE70" s="6">
        <f t="shared" si="132"/>
        <v>0</v>
      </c>
      <c r="EF70" s="6">
        <f t="shared" si="132"/>
        <v>1.6366612111292963E-3</v>
      </c>
      <c r="EG70" s="6">
        <f t="shared" si="132"/>
        <v>0</v>
      </c>
      <c r="EH70" s="6">
        <f t="shared" si="132"/>
        <v>0</v>
      </c>
      <c r="EI70" s="6">
        <f t="shared" si="133"/>
        <v>0</v>
      </c>
      <c r="EJ70" s="6">
        <f t="shared" si="133"/>
        <v>0</v>
      </c>
      <c r="EK70" s="6">
        <f t="shared" si="133"/>
        <v>-3.6689767631471666E-3</v>
      </c>
      <c r="EL70" s="6">
        <f t="shared" si="133"/>
        <v>-2.0341741253051262E-3</v>
      </c>
      <c r="EM70" s="6">
        <f t="shared" si="134"/>
        <v>-2.0300446609825416E-3</v>
      </c>
      <c r="EN70" s="6">
        <f t="shared" si="134"/>
        <v>-1.2165450121654502E-3</v>
      </c>
      <c r="EO70" s="6">
        <f t="shared" si="134"/>
        <v>0</v>
      </c>
      <c r="EP70" s="6">
        <f t="shared" si="134"/>
        <v>0</v>
      </c>
      <c r="EQ70" s="6">
        <f t="shared" si="135"/>
        <v>0</v>
      </c>
      <c r="ER70" s="6">
        <f t="shared" si="135"/>
        <v>0</v>
      </c>
      <c r="ES70" s="6">
        <f t="shared" si="135"/>
        <v>0</v>
      </c>
      <c r="ET70" s="6">
        <f t="shared" si="135"/>
        <v>0</v>
      </c>
      <c r="EU70" s="6">
        <f t="shared" si="136"/>
        <v>0</v>
      </c>
      <c r="EV70" s="6">
        <f t="shared" si="136"/>
        <v>-4.0387722132471729E-3</v>
      </c>
      <c r="EW70" s="6">
        <f t="shared" si="136"/>
        <v>0</v>
      </c>
      <c r="EX70" s="6">
        <f t="shared" si="136"/>
        <v>0</v>
      </c>
      <c r="EY70" s="6">
        <f t="shared" si="137"/>
        <v>-2.015316404675534E-3</v>
      </c>
      <c r="EZ70" s="6">
        <f t="shared" si="137"/>
        <v>0</v>
      </c>
      <c r="FA70" s="6">
        <f t="shared" si="137"/>
        <v>0</v>
      </c>
      <c r="FB70" s="6">
        <f t="shared" si="137"/>
        <v>0</v>
      </c>
      <c r="FC70" s="6">
        <f t="shared" si="138"/>
        <v>0</v>
      </c>
      <c r="FD70" s="6">
        <f t="shared" si="138"/>
        <v>0</v>
      </c>
      <c r="FE70" s="6">
        <f t="shared" si="138"/>
        <v>-2.011263073209976E-3</v>
      </c>
      <c r="FF70" s="6">
        <f t="shared" si="138"/>
        <v>0</v>
      </c>
      <c r="FG70" s="6">
        <f t="shared" si="139"/>
        <v>0</v>
      </c>
      <c r="FH70" s="6">
        <f t="shared" si="139"/>
        <v>0</v>
      </c>
      <c r="FI70" s="6">
        <f t="shared" si="139"/>
        <v>0</v>
      </c>
      <c r="FJ70" s="6">
        <f t="shared" si="139"/>
        <v>0</v>
      </c>
      <c r="FK70" s="6">
        <f t="shared" si="140"/>
        <v>0</v>
      </c>
      <c r="FL70" s="6">
        <f t="shared" si="140"/>
        <v>-2.0072260136491369E-3</v>
      </c>
      <c r="FM70" s="6">
        <f t="shared" si="140"/>
        <v>0</v>
      </c>
      <c r="FN70" s="6">
        <f t="shared" si="140"/>
        <v>-8.3854358219933797E-2</v>
      </c>
      <c r="FO70" s="6">
        <f t="shared" si="141"/>
        <v>-3.6643459142543058E-3</v>
      </c>
      <c r="FP70" s="6">
        <f t="shared" si="141"/>
        <v>-1.8288222384784199E-3</v>
      </c>
      <c r="FQ70" s="6">
        <f t="shared" si="141"/>
        <v>0</v>
      </c>
      <c r="FR70" s="6">
        <f t="shared" si="141"/>
        <v>0</v>
      </c>
      <c r="FS70" s="6">
        <f t="shared" si="142"/>
        <v>0</v>
      </c>
      <c r="FT70" s="6">
        <f t="shared" si="142"/>
        <v>0</v>
      </c>
      <c r="FU70" s="6">
        <f t="shared" si="142"/>
        <v>0</v>
      </c>
      <c r="FV70" s="6">
        <f t="shared" si="142"/>
        <v>-1.8254837531945967E-3</v>
      </c>
      <c r="FW70" s="6">
        <f t="shared" si="143"/>
        <v>-3.6376864314296106E-3</v>
      </c>
      <c r="FX70" s="6">
        <f t="shared" si="143"/>
        <v>-1.8155410312273058E-3</v>
      </c>
      <c r="FY70" s="6">
        <f t="shared" si="143"/>
        <v>1.8188432157148053E-3</v>
      </c>
      <c r="FZ70" s="6">
        <f t="shared" si="143"/>
        <v>0</v>
      </c>
      <c r="GA70" s="6">
        <f t="shared" si="144"/>
        <v>-1.8155410312273058E-3</v>
      </c>
      <c r="GB70" s="6">
        <f t="shared" si="144"/>
        <v>-3.6179450072358899E-3</v>
      </c>
      <c r="GC70" s="6">
        <f t="shared" si="144"/>
        <v>0</v>
      </c>
      <c r="GD70" s="6">
        <f t="shared" si="144"/>
        <v>0</v>
      </c>
      <c r="GE70" s="6">
        <f t="shared" si="145"/>
        <v>0</v>
      </c>
      <c r="GF70" s="6">
        <f t="shared" si="145"/>
        <v>0</v>
      </c>
      <c r="GG70" s="6">
        <f t="shared" si="145"/>
        <v>0</v>
      </c>
      <c r="GH70" s="6">
        <f t="shared" si="145"/>
        <v>0</v>
      </c>
      <c r="GI70" s="6">
        <f t="shared" si="146"/>
        <v>0</v>
      </c>
      <c r="GJ70" s="6">
        <f t="shared" si="146"/>
        <v>-1.8057060310581437E-3</v>
      </c>
      <c r="GK70" s="6">
        <f t="shared" si="146"/>
        <v>-1.8024513338139869E-3</v>
      </c>
      <c r="GL70" s="6">
        <f t="shared" si="146"/>
        <v>0</v>
      </c>
      <c r="GM70" s="6">
        <f t="shared" si="147"/>
        <v>0</v>
      </c>
      <c r="GN70" s="6">
        <f t="shared" si="147"/>
        <v>0</v>
      </c>
      <c r="GO70" s="6">
        <f t="shared" si="147"/>
        <v>0</v>
      </c>
      <c r="GP70" s="6">
        <f t="shared" si="147"/>
        <v>0</v>
      </c>
      <c r="GQ70" s="6">
        <f t="shared" si="148"/>
        <v>0</v>
      </c>
      <c r="GR70" s="6">
        <f t="shared" si="148"/>
        <v>-3.5919540229885057E-3</v>
      </c>
      <c r="GS70" s="6">
        <f t="shared" si="148"/>
        <v>0</v>
      </c>
      <c r="GT70" s="6">
        <f t="shared" si="153"/>
        <v>0</v>
      </c>
      <c r="GU70" s="6">
        <f t="shared" si="153"/>
        <v>0</v>
      </c>
      <c r="GV70" s="6">
        <f t="shared" si="153"/>
        <v>0</v>
      </c>
      <c r="GW70" s="6">
        <f t="shared" si="153"/>
        <v>0</v>
      </c>
      <c r="GX70" s="6">
        <f t="shared" si="154"/>
        <v>0</v>
      </c>
      <c r="GY70" s="6">
        <f t="shared" si="154"/>
        <v>0</v>
      </c>
      <c r="GZ70" s="6">
        <f t="shared" si="154"/>
        <v>0</v>
      </c>
      <c r="HA70" s="6">
        <f t="shared" si="154"/>
        <v>0</v>
      </c>
      <c r="HB70" s="6">
        <f t="shared" si="155"/>
        <v>-6.0692609782220632E-3</v>
      </c>
      <c r="HC70" s="6">
        <f t="shared" si="155"/>
        <v>0</v>
      </c>
      <c r="HD70" s="6">
        <f t="shared" si="155"/>
        <v>0</v>
      </c>
      <c r="HE70" s="6">
        <f t="shared" si="155"/>
        <v>0</v>
      </c>
      <c r="HF70" s="6">
        <f t="shared" si="156"/>
        <v>-1.7818959372772631E-3</v>
      </c>
      <c r="HG70" s="6">
        <f t="shared" si="156"/>
        <v>-1.7787264318747777E-3</v>
      </c>
      <c r="HH70" s="6">
        <f t="shared" si="156"/>
        <v>0</v>
      </c>
      <c r="HI70" s="6">
        <f t="shared" si="156"/>
        <v>0</v>
      </c>
      <c r="HJ70" s="6">
        <f t="shared" si="149"/>
        <v>0</v>
      </c>
      <c r="HK70" s="6">
        <f t="shared" si="149"/>
        <v>-1.7755681818181818E-3</v>
      </c>
      <c r="HL70" s="6">
        <f t="shared" si="149"/>
        <v>0</v>
      </c>
      <c r="HM70" s="6">
        <f t="shared" si="149"/>
        <v>-1.7724211272598369E-3</v>
      </c>
      <c r="HN70" s="6">
        <f t="shared" si="150"/>
        <v>0</v>
      </c>
      <c r="HO70" s="6">
        <f t="shared" si="150"/>
        <v>0</v>
      </c>
      <c r="HP70" s="6">
        <f t="shared" si="150"/>
        <v>0</v>
      </c>
      <c r="HQ70" s="6">
        <f t="shared" si="150"/>
        <v>0</v>
      </c>
      <c r="HR70" s="6">
        <f t="shared" si="151"/>
        <v>0</v>
      </c>
      <c r="HS70" s="6">
        <f t="shared" si="151"/>
        <v>0</v>
      </c>
      <c r="HT70" s="6">
        <f t="shared" si="151"/>
        <v>0</v>
      </c>
      <c r="HU70" s="6">
        <f t="shared" si="151"/>
        <v>-1.7692852087756545E-3</v>
      </c>
      <c r="HV70" s="6">
        <f t="shared" si="157"/>
        <v>0</v>
      </c>
      <c r="HW70" s="6">
        <f t="shared" si="157"/>
        <v>0</v>
      </c>
      <c r="HX70" s="6">
        <f t="shared" si="157"/>
        <v>0</v>
      </c>
      <c r="HY70" s="6">
        <f t="shared" si="157"/>
        <v>0</v>
      </c>
      <c r="HZ70" s="6">
        <f t="shared" si="158"/>
        <v>0</v>
      </c>
      <c r="IA70" s="6">
        <f t="shared" si="158"/>
        <v>1.4357501794687724E-2</v>
      </c>
      <c r="IB70" s="6">
        <f t="shared" si="158"/>
        <v>0</v>
      </c>
      <c r="IC70" s="6">
        <f t="shared" si="158"/>
        <v>0</v>
      </c>
      <c r="ID70" s="6">
        <f t="shared" si="159"/>
        <v>0</v>
      </c>
      <c r="IE70" s="6">
        <f t="shared" si="159"/>
        <v>-1.4154281670205236E-2</v>
      </c>
      <c r="IF70" s="6">
        <f t="shared" si="159"/>
        <v>0</v>
      </c>
      <c r="IG70" s="6">
        <f t="shared" si="159"/>
        <v>0</v>
      </c>
      <c r="IH70" s="6">
        <f t="shared" si="160"/>
        <v>0</v>
      </c>
      <c r="II70" s="6">
        <f t="shared" si="160"/>
        <v>0</v>
      </c>
      <c r="IJ70" s="6">
        <f t="shared" si="160"/>
        <v>0</v>
      </c>
      <c r="IK70" s="6">
        <f t="shared" si="160"/>
        <v>0</v>
      </c>
      <c r="IL70" s="6">
        <f t="shared" si="152"/>
        <v>0</v>
      </c>
      <c r="IM70" s="6">
        <f t="shared" si="152"/>
        <v>-1.7661603673613563E-3</v>
      </c>
      <c r="IN70" s="6">
        <f t="shared" si="152"/>
        <v>0</v>
      </c>
    </row>
    <row r="71" spans="1:248" x14ac:dyDescent="0.3">
      <c r="A71" t="s">
        <v>77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 s="2">
        <f t="shared" si="124"/>
        <v>1</v>
      </c>
      <c r="DT71" s="2">
        <f t="shared" si="125"/>
        <v>1</v>
      </c>
      <c r="DU71" s="2">
        <f t="shared" si="126"/>
        <v>0</v>
      </c>
      <c r="DV71" s="3">
        <f t="shared" si="127"/>
        <v>0</v>
      </c>
      <c r="DW71" s="3">
        <f t="shared" si="128"/>
        <v>1</v>
      </c>
      <c r="DX71" s="5" t="e">
        <f>VLOOKUP(A71,'продажи Вист'!A:D,4,0)</f>
        <v>#N/A</v>
      </c>
      <c r="DY71" s="6">
        <f t="shared" si="129"/>
        <v>0</v>
      </c>
      <c r="DZ71" s="6">
        <f t="shared" si="130"/>
        <v>0</v>
      </c>
      <c r="EA71" s="6">
        <f t="shared" si="131"/>
        <v>0</v>
      </c>
      <c r="EB71" s="6">
        <f t="shared" si="131"/>
        <v>0</v>
      </c>
      <c r="EC71" s="6">
        <f t="shared" si="131"/>
        <v>0</v>
      </c>
      <c r="ED71" s="6">
        <f t="shared" si="131"/>
        <v>0</v>
      </c>
      <c r="EE71" s="6">
        <f t="shared" si="132"/>
        <v>0</v>
      </c>
      <c r="EF71" s="6">
        <f t="shared" si="132"/>
        <v>0</v>
      </c>
      <c r="EG71" s="6">
        <f t="shared" si="132"/>
        <v>0</v>
      </c>
      <c r="EH71" s="6">
        <f t="shared" si="132"/>
        <v>0</v>
      </c>
      <c r="EI71" s="6">
        <f t="shared" si="133"/>
        <v>0</v>
      </c>
      <c r="EJ71" s="6">
        <f t="shared" si="133"/>
        <v>0</v>
      </c>
      <c r="EK71" s="6">
        <f t="shared" si="133"/>
        <v>0</v>
      </c>
      <c r="EL71" s="6">
        <f t="shared" si="133"/>
        <v>0</v>
      </c>
      <c r="EM71" s="6">
        <f t="shared" si="134"/>
        <v>0</v>
      </c>
      <c r="EN71" s="6">
        <f t="shared" si="134"/>
        <v>0</v>
      </c>
      <c r="EO71" s="6">
        <f t="shared" si="134"/>
        <v>0</v>
      </c>
      <c r="EP71" s="6">
        <f t="shared" si="134"/>
        <v>0</v>
      </c>
      <c r="EQ71" s="6">
        <f t="shared" si="135"/>
        <v>0</v>
      </c>
      <c r="ER71" s="6">
        <f t="shared" si="135"/>
        <v>0</v>
      </c>
      <c r="ES71" s="6">
        <f t="shared" si="135"/>
        <v>0</v>
      </c>
      <c r="ET71" s="6">
        <f t="shared" si="135"/>
        <v>0</v>
      </c>
      <c r="EU71" s="6">
        <f t="shared" si="136"/>
        <v>0</v>
      </c>
      <c r="EV71" s="6">
        <f t="shared" si="136"/>
        <v>0</v>
      </c>
      <c r="EW71" s="6">
        <f t="shared" si="136"/>
        <v>0</v>
      </c>
      <c r="EX71" s="6">
        <f t="shared" si="136"/>
        <v>0</v>
      </c>
      <c r="EY71" s="6">
        <f t="shared" si="137"/>
        <v>0</v>
      </c>
      <c r="EZ71" s="6">
        <f t="shared" si="137"/>
        <v>0</v>
      </c>
      <c r="FA71" s="6">
        <f t="shared" si="137"/>
        <v>0</v>
      </c>
      <c r="FB71" s="6">
        <f t="shared" si="137"/>
        <v>0</v>
      </c>
      <c r="FC71" s="6">
        <f t="shared" si="138"/>
        <v>0</v>
      </c>
      <c r="FD71" s="6">
        <f t="shared" si="138"/>
        <v>0</v>
      </c>
      <c r="FE71" s="6">
        <f t="shared" si="138"/>
        <v>0</v>
      </c>
      <c r="FF71" s="6">
        <f t="shared" si="138"/>
        <v>0</v>
      </c>
      <c r="FG71" s="6">
        <f t="shared" si="139"/>
        <v>0</v>
      </c>
      <c r="FH71" s="6">
        <f t="shared" si="139"/>
        <v>0</v>
      </c>
      <c r="FI71" s="6">
        <f t="shared" si="139"/>
        <v>0</v>
      </c>
      <c r="FJ71" s="6">
        <f t="shared" si="139"/>
        <v>0</v>
      </c>
      <c r="FK71" s="6">
        <f t="shared" si="140"/>
        <v>0</v>
      </c>
      <c r="FL71" s="6">
        <f t="shared" si="140"/>
        <v>0</v>
      </c>
      <c r="FM71" s="6">
        <f t="shared" si="140"/>
        <v>0</v>
      </c>
      <c r="FN71" s="6">
        <f t="shared" si="140"/>
        <v>0</v>
      </c>
      <c r="FO71" s="6">
        <f t="shared" si="141"/>
        <v>0</v>
      </c>
      <c r="FP71" s="6">
        <f t="shared" si="141"/>
        <v>0</v>
      </c>
      <c r="FQ71" s="6">
        <f t="shared" si="141"/>
        <v>0</v>
      </c>
      <c r="FR71" s="6">
        <f t="shared" si="141"/>
        <v>0</v>
      </c>
      <c r="FS71" s="6">
        <f t="shared" si="142"/>
        <v>0</v>
      </c>
      <c r="FT71" s="6">
        <f t="shared" si="142"/>
        <v>0</v>
      </c>
      <c r="FU71" s="6">
        <f t="shared" si="142"/>
        <v>0</v>
      </c>
      <c r="FV71" s="6">
        <f t="shared" si="142"/>
        <v>0</v>
      </c>
      <c r="FW71" s="6">
        <f t="shared" si="143"/>
        <v>0</v>
      </c>
      <c r="FX71" s="6">
        <f t="shared" si="143"/>
        <v>0</v>
      </c>
      <c r="FY71" s="6">
        <f t="shared" si="143"/>
        <v>0</v>
      </c>
      <c r="FZ71" s="6">
        <f t="shared" si="143"/>
        <v>0</v>
      </c>
      <c r="GA71" s="6">
        <f t="shared" si="144"/>
        <v>0</v>
      </c>
      <c r="GB71" s="6">
        <f t="shared" si="144"/>
        <v>0</v>
      </c>
      <c r="GC71" s="6">
        <f t="shared" si="144"/>
        <v>0</v>
      </c>
      <c r="GD71" s="6">
        <f t="shared" si="144"/>
        <v>0</v>
      </c>
      <c r="GE71" s="6">
        <f t="shared" si="145"/>
        <v>0</v>
      </c>
      <c r="GF71" s="6">
        <f t="shared" si="145"/>
        <v>0</v>
      </c>
      <c r="GG71" s="6">
        <f t="shared" si="145"/>
        <v>0</v>
      </c>
      <c r="GH71" s="6">
        <f t="shared" si="145"/>
        <v>0</v>
      </c>
      <c r="GI71" s="6">
        <f t="shared" si="146"/>
        <v>0</v>
      </c>
      <c r="GJ71" s="6">
        <f t="shared" si="146"/>
        <v>0</v>
      </c>
      <c r="GK71" s="6">
        <f t="shared" si="146"/>
        <v>0</v>
      </c>
      <c r="GL71" s="6">
        <f t="shared" si="146"/>
        <v>0</v>
      </c>
      <c r="GM71" s="6">
        <f t="shared" si="147"/>
        <v>0</v>
      </c>
      <c r="GN71" s="6">
        <f t="shared" si="147"/>
        <v>0</v>
      </c>
      <c r="GO71" s="6">
        <f t="shared" si="147"/>
        <v>0</v>
      </c>
      <c r="GP71" s="6">
        <f t="shared" si="147"/>
        <v>0</v>
      </c>
      <c r="GQ71" s="6">
        <f t="shared" si="148"/>
        <v>0</v>
      </c>
      <c r="GR71" s="6">
        <f t="shared" si="148"/>
        <v>0</v>
      </c>
      <c r="GS71" s="6">
        <f t="shared" si="148"/>
        <v>0</v>
      </c>
      <c r="GT71" s="6">
        <f t="shared" si="153"/>
        <v>0</v>
      </c>
      <c r="GU71" s="6">
        <f t="shared" si="153"/>
        <v>0</v>
      </c>
      <c r="GV71" s="6">
        <f t="shared" si="153"/>
        <v>0</v>
      </c>
      <c r="GW71" s="6">
        <f t="shared" si="153"/>
        <v>0</v>
      </c>
      <c r="GX71" s="6">
        <f t="shared" si="154"/>
        <v>0</v>
      </c>
      <c r="GY71" s="6">
        <f t="shared" si="154"/>
        <v>0</v>
      </c>
      <c r="GZ71" s="6">
        <f t="shared" si="154"/>
        <v>0</v>
      </c>
      <c r="HA71" s="6">
        <f t="shared" si="154"/>
        <v>0</v>
      </c>
      <c r="HB71" s="6">
        <f t="shared" si="155"/>
        <v>0</v>
      </c>
      <c r="HC71" s="6">
        <f t="shared" si="155"/>
        <v>0</v>
      </c>
      <c r="HD71" s="6">
        <f t="shared" si="155"/>
        <v>0</v>
      </c>
      <c r="HE71" s="6">
        <f t="shared" si="155"/>
        <v>0</v>
      </c>
      <c r="HF71" s="6">
        <f t="shared" si="156"/>
        <v>0</v>
      </c>
      <c r="HG71" s="6">
        <f t="shared" si="156"/>
        <v>0</v>
      </c>
      <c r="HH71" s="6">
        <f t="shared" si="156"/>
        <v>0</v>
      </c>
      <c r="HI71" s="6">
        <f t="shared" si="156"/>
        <v>0</v>
      </c>
      <c r="HJ71" s="6">
        <f t="shared" si="149"/>
        <v>0</v>
      </c>
      <c r="HK71" s="6">
        <f t="shared" si="149"/>
        <v>0</v>
      </c>
      <c r="HL71" s="6">
        <f t="shared" si="149"/>
        <v>0</v>
      </c>
      <c r="HM71" s="6">
        <f t="shared" si="149"/>
        <v>0</v>
      </c>
      <c r="HN71" s="6">
        <f t="shared" si="150"/>
        <v>0</v>
      </c>
      <c r="HO71" s="6">
        <f t="shared" si="150"/>
        <v>0</v>
      </c>
      <c r="HP71" s="6">
        <f t="shared" si="150"/>
        <v>0</v>
      </c>
      <c r="HQ71" s="6">
        <f t="shared" si="150"/>
        <v>0</v>
      </c>
      <c r="HR71" s="6">
        <f t="shared" si="151"/>
        <v>0</v>
      </c>
      <c r="HS71" s="6">
        <f t="shared" si="151"/>
        <v>0</v>
      </c>
      <c r="HT71" s="6">
        <f t="shared" si="151"/>
        <v>0</v>
      </c>
      <c r="HU71" s="6">
        <f t="shared" si="151"/>
        <v>0</v>
      </c>
      <c r="HV71" s="6">
        <f t="shared" si="157"/>
        <v>0</v>
      </c>
      <c r="HW71" s="6">
        <f t="shared" si="157"/>
        <v>0</v>
      </c>
      <c r="HX71" s="6">
        <f t="shared" si="157"/>
        <v>0</v>
      </c>
      <c r="HY71" s="6">
        <f t="shared" si="157"/>
        <v>0</v>
      </c>
      <c r="HZ71" s="6">
        <f t="shared" si="158"/>
        <v>0</v>
      </c>
      <c r="IA71" s="6">
        <f t="shared" si="158"/>
        <v>0</v>
      </c>
      <c r="IB71" s="6">
        <f t="shared" si="158"/>
        <v>0</v>
      </c>
      <c r="IC71" s="6">
        <f t="shared" si="158"/>
        <v>0</v>
      </c>
      <c r="ID71" s="6">
        <f t="shared" si="159"/>
        <v>0</v>
      </c>
      <c r="IE71" s="6">
        <f t="shared" si="159"/>
        <v>0</v>
      </c>
      <c r="IF71" s="6">
        <f t="shared" si="159"/>
        <v>0</v>
      </c>
      <c r="IG71" s="6">
        <f t="shared" si="159"/>
        <v>0</v>
      </c>
      <c r="IH71" s="6">
        <f t="shared" si="160"/>
        <v>0</v>
      </c>
      <c r="II71" s="6">
        <f t="shared" si="160"/>
        <v>0</v>
      </c>
      <c r="IJ71" s="6">
        <f t="shared" si="160"/>
        <v>0</v>
      </c>
      <c r="IK71" s="6">
        <f t="shared" si="160"/>
        <v>0</v>
      </c>
      <c r="IL71" s="6">
        <f t="shared" si="152"/>
        <v>0</v>
      </c>
      <c r="IM71" s="6">
        <f t="shared" si="152"/>
        <v>0</v>
      </c>
      <c r="IN71" s="6">
        <f t="shared" si="152"/>
        <v>0</v>
      </c>
    </row>
    <row r="72" spans="1:248" x14ac:dyDescent="0.3">
      <c r="A72" t="s">
        <v>78</v>
      </c>
      <c r="B72">
        <v>6</v>
      </c>
      <c r="C72">
        <v>6</v>
      </c>
      <c r="D72">
        <v>6</v>
      </c>
      <c r="E72">
        <v>6</v>
      </c>
      <c r="F72">
        <v>6</v>
      </c>
      <c r="G72">
        <v>6</v>
      </c>
      <c r="H72">
        <v>6</v>
      </c>
      <c r="I72">
        <v>6</v>
      </c>
      <c r="J72">
        <v>6</v>
      </c>
      <c r="K72">
        <v>6</v>
      </c>
      <c r="L72">
        <v>6</v>
      </c>
      <c r="M72">
        <v>6</v>
      </c>
      <c r="N72">
        <v>6</v>
      </c>
      <c r="O72">
        <v>6</v>
      </c>
      <c r="P72">
        <v>6</v>
      </c>
      <c r="Q72">
        <v>6</v>
      </c>
      <c r="R72">
        <v>6</v>
      </c>
      <c r="S72">
        <v>6</v>
      </c>
      <c r="T72">
        <v>6</v>
      </c>
      <c r="U72">
        <v>6</v>
      </c>
      <c r="V72">
        <v>6</v>
      </c>
      <c r="W72">
        <v>6</v>
      </c>
      <c r="X72">
        <v>6</v>
      </c>
      <c r="Y72">
        <v>6</v>
      </c>
      <c r="Z72">
        <v>6</v>
      </c>
      <c r="AA72">
        <v>6</v>
      </c>
      <c r="AB72">
        <v>6</v>
      </c>
      <c r="AC72">
        <v>6</v>
      </c>
      <c r="AD72">
        <v>6</v>
      </c>
      <c r="AE72">
        <v>6</v>
      </c>
      <c r="AF72">
        <v>6</v>
      </c>
      <c r="AG72">
        <v>6</v>
      </c>
      <c r="AH72">
        <v>6</v>
      </c>
      <c r="AI72">
        <v>6</v>
      </c>
      <c r="AJ72">
        <v>6</v>
      </c>
      <c r="AK72">
        <v>6</v>
      </c>
      <c r="AL72">
        <v>6</v>
      </c>
      <c r="AM72">
        <v>6</v>
      </c>
      <c r="AN72">
        <v>6</v>
      </c>
      <c r="AO72">
        <v>6</v>
      </c>
      <c r="AP72">
        <v>6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 s="2">
        <f t="shared" si="124"/>
        <v>6</v>
      </c>
      <c r="DT72" s="2">
        <f t="shared" si="125"/>
        <v>6</v>
      </c>
      <c r="DU72" s="2">
        <f t="shared" si="126"/>
        <v>0</v>
      </c>
      <c r="DV72" s="3">
        <f t="shared" si="127"/>
        <v>0</v>
      </c>
      <c r="DW72" s="3">
        <f t="shared" si="128"/>
        <v>1</v>
      </c>
      <c r="DX72" s="5" t="e">
        <f>VLOOKUP(A72,'продажи Вист'!A:D,4,0)</f>
        <v>#N/A</v>
      </c>
      <c r="DY72" s="6">
        <f t="shared" si="129"/>
        <v>0</v>
      </c>
      <c r="DZ72" s="6">
        <f t="shared" si="130"/>
        <v>0</v>
      </c>
      <c r="EA72" s="6">
        <f t="shared" si="131"/>
        <v>0</v>
      </c>
      <c r="EB72" s="6">
        <f t="shared" si="131"/>
        <v>0</v>
      </c>
      <c r="EC72" s="6">
        <f t="shared" si="131"/>
        <v>0</v>
      </c>
      <c r="ED72" s="6">
        <f t="shared" si="131"/>
        <v>0</v>
      </c>
      <c r="EE72" s="6">
        <f t="shared" si="132"/>
        <v>0</v>
      </c>
      <c r="EF72" s="6">
        <f t="shared" si="132"/>
        <v>0</v>
      </c>
      <c r="EG72" s="6">
        <f t="shared" si="132"/>
        <v>0</v>
      </c>
      <c r="EH72" s="6">
        <f t="shared" si="132"/>
        <v>0</v>
      </c>
      <c r="EI72" s="6">
        <f t="shared" si="133"/>
        <v>0</v>
      </c>
      <c r="EJ72" s="6">
        <f t="shared" si="133"/>
        <v>0</v>
      </c>
      <c r="EK72" s="6">
        <f t="shared" si="133"/>
        <v>0</v>
      </c>
      <c r="EL72" s="6">
        <f t="shared" si="133"/>
        <v>0</v>
      </c>
      <c r="EM72" s="6">
        <f t="shared" si="134"/>
        <v>0</v>
      </c>
      <c r="EN72" s="6">
        <f t="shared" si="134"/>
        <v>0</v>
      </c>
      <c r="EO72" s="6">
        <f t="shared" si="134"/>
        <v>0</v>
      </c>
      <c r="EP72" s="6">
        <f t="shared" si="134"/>
        <v>0</v>
      </c>
      <c r="EQ72" s="6">
        <f t="shared" si="135"/>
        <v>0</v>
      </c>
      <c r="ER72" s="6">
        <f t="shared" si="135"/>
        <v>0</v>
      </c>
      <c r="ES72" s="6">
        <f t="shared" si="135"/>
        <v>0</v>
      </c>
      <c r="ET72" s="6">
        <f t="shared" si="135"/>
        <v>0</v>
      </c>
      <c r="EU72" s="6">
        <f t="shared" si="136"/>
        <v>0</v>
      </c>
      <c r="EV72" s="6">
        <f t="shared" si="136"/>
        <v>0</v>
      </c>
      <c r="EW72" s="6">
        <f t="shared" si="136"/>
        <v>0</v>
      </c>
      <c r="EX72" s="6">
        <f t="shared" si="136"/>
        <v>0</v>
      </c>
      <c r="EY72" s="6">
        <f t="shared" si="137"/>
        <v>0</v>
      </c>
      <c r="EZ72" s="6">
        <f t="shared" si="137"/>
        <v>0</v>
      </c>
      <c r="FA72" s="6">
        <f t="shared" si="137"/>
        <v>0</v>
      </c>
      <c r="FB72" s="6">
        <f t="shared" si="137"/>
        <v>0</v>
      </c>
      <c r="FC72" s="6">
        <f t="shared" si="138"/>
        <v>0</v>
      </c>
      <c r="FD72" s="6">
        <f t="shared" si="138"/>
        <v>0</v>
      </c>
      <c r="FE72" s="6">
        <f t="shared" si="138"/>
        <v>0</v>
      </c>
      <c r="FF72" s="6">
        <f t="shared" si="138"/>
        <v>0</v>
      </c>
      <c r="FG72" s="6">
        <f t="shared" si="139"/>
        <v>0</v>
      </c>
      <c r="FH72" s="6">
        <f t="shared" si="139"/>
        <v>0</v>
      </c>
      <c r="FI72" s="6">
        <f t="shared" si="139"/>
        <v>0</v>
      </c>
      <c r="FJ72" s="6">
        <f t="shared" si="139"/>
        <v>0</v>
      </c>
      <c r="FK72" s="6">
        <f t="shared" si="140"/>
        <v>0</v>
      </c>
      <c r="FL72" s="6">
        <f t="shared" si="140"/>
        <v>0</v>
      </c>
      <c r="FM72" s="6">
        <f t="shared" si="140"/>
        <v>0</v>
      </c>
      <c r="FN72" s="6">
        <f t="shared" si="140"/>
        <v>0</v>
      </c>
      <c r="FO72" s="6">
        <f t="shared" si="141"/>
        <v>0</v>
      </c>
      <c r="FP72" s="6">
        <f t="shared" si="141"/>
        <v>0</v>
      </c>
      <c r="FQ72" s="6">
        <f t="shared" si="141"/>
        <v>0</v>
      </c>
      <c r="FR72" s="6">
        <f t="shared" si="141"/>
        <v>0</v>
      </c>
      <c r="FS72" s="6">
        <f t="shared" si="142"/>
        <v>0</v>
      </c>
      <c r="FT72" s="6">
        <f t="shared" si="142"/>
        <v>0</v>
      </c>
      <c r="FU72" s="6">
        <f t="shared" si="142"/>
        <v>0</v>
      </c>
      <c r="FV72" s="6">
        <f t="shared" si="142"/>
        <v>0</v>
      </c>
      <c r="FW72" s="6">
        <f t="shared" si="143"/>
        <v>0</v>
      </c>
      <c r="FX72" s="6">
        <f t="shared" si="143"/>
        <v>0</v>
      </c>
      <c r="FY72" s="6">
        <f t="shared" si="143"/>
        <v>0</v>
      </c>
      <c r="FZ72" s="6">
        <f t="shared" si="143"/>
        <v>0</v>
      </c>
      <c r="GA72" s="6">
        <f t="shared" si="144"/>
        <v>0</v>
      </c>
      <c r="GB72" s="6">
        <f t="shared" si="144"/>
        <v>0</v>
      </c>
      <c r="GC72" s="6">
        <f t="shared" si="144"/>
        <v>0</v>
      </c>
      <c r="GD72" s="6">
        <f t="shared" si="144"/>
        <v>0</v>
      </c>
      <c r="GE72" s="6">
        <f t="shared" si="145"/>
        <v>0</v>
      </c>
      <c r="GF72" s="6">
        <f t="shared" si="145"/>
        <v>0</v>
      </c>
      <c r="GG72" s="6">
        <f t="shared" si="145"/>
        <v>0</v>
      </c>
      <c r="GH72" s="6">
        <f t="shared" si="145"/>
        <v>0</v>
      </c>
      <c r="GI72" s="6">
        <f t="shared" si="146"/>
        <v>0</v>
      </c>
      <c r="GJ72" s="6">
        <f t="shared" si="146"/>
        <v>0</v>
      </c>
      <c r="GK72" s="6">
        <f t="shared" si="146"/>
        <v>0</v>
      </c>
      <c r="GL72" s="6">
        <f t="shared" si="146"/>
        <v>0</v>
      </c>
      <c r="GM72" s="6">
        <f t="shared" si="147"/>
        <v>0</v>
      </c>
      <c r="GN72" s="6">
        <f t="shared" si="147"/>
        <v>0</v>
      </c>
      <c r="GO72" s="6">
        <f t="shared" si="147"/>
        <v>0</v>
      </c>
      <c r="GP72" s="6">
        <f t="shared" si="147"/>
        <v>0</v>
      </c>
      <c r="GQ72" s="6">
        <f t="shared" si="148"/>
        <v>0</v>
      </c>
      <c r="GR72" s="6">
        <f t="shared" si="148"/>
        <v>0</v>
      </c>
      <c r="GS72" s="6">
        <f t="shared" si="148"/>
        <v>0</v>
      </c>
      <c r="GT72" s="6">
        <f t="shared" si="153"/>
        <v>0</v>
      </c>
      <c r="GU72" s="6">
        <f t="shared" si="153"/>
        <v>0</v>
      </c>
      <c r="GV72" s="6">
        <f t="shared" si="153"/>
        <v>0</v>
      </c>
      <c r="GW72" s="6">
        <f t="shared" si="153"/>
        <v>0</v>
      </c>
      <c r="GX72" s="6">
        <f t="shared" si="154"/>
        <v>0</v>
      </c>
      <c r="GY72" s="6">
        <f t="shared" si="154"/>
        <v>0</v>
      </c>
      <c r="GZ72" s="6">
        <f t="shared" si="154"/>
        <v>0</v>
      </c>
      <c r="HA72" s="6">
        <f t="shared" si="154"/>
        <v>0</v>
      </c>
      <c r="HB72" s="6">
        <f t="shared" si="155"/>
        <v>0</v>
      </c>
      <c r="HC72" s="6">
        <f t="shared" si="155"/>
        <v>0</v>
      </c>
      <c r="HD72" s="6">
        <f t="shared" si="155"/>
        <v>0</v>
      </c>
      <c r="HE72" s="6">
        <f t="shared" si="155"/>
        <v>0</v>
      </c>
      <c r="HF72" s="6">
        <f t="shared" si="156"/>
        <v>0</v>
      </c>
      <c r="HG72" s="6">
        <f t="shared" si="156"/>
        <v>0</v>
      </c>
      <c r="HH72" s="6">
        <f t="shared" si="156"/>
        <v>0</v>
      </c>
      <c r="HI72" s="6">
        <f t="shared" si="156"/>
        <v>0</v>
      </c>
      <c r="HJ72" s="6">
        <f t="shared" si="149"/>
        <v>0</v>
      </c>
      <c r="HK72" s="6">
        <f t="shared" si="149"/>
        <v>0</v>
      </c>
      <c r="HL72" s="6">
        <f t="shared" si="149"/>
        <v>0</v>
      </c>
      <c r="HM72" s="6">
        <f t="shared" si="149"/>
        <v>0</v>
      </c>
      <c r="HN72" s="6">
        <f t="shared" si="150"/>
        <v>0</v>
      </c>
      <c r="HO72" s="6">
        <f t="shared" si="150"/>
        <v>0</v>
      </c>
      <c r="HP72" s="6">
        <f t="shared" si="150"/>
        <v>0</v>
      </c>
      <c r="HQ72" s="6">
        <f t="shared" si="150"/>
        <v>0</v>
      </c>
      <c r="HR72" s="6">
        <f t="shared" si="151"/>
        <v>0</v>
      </c>
      <c r="HS72" s="6">
        <f t="shared" si="151"/>
        <v>0</v>
      </c>
      <c r="HT72" s="6">
        <f t="shared" si="151"/>
        <v>0</v>
      </c>
      <c r="HU72" s="6">
        <f t="shared" si="151"/>
        <v>0</v>
      </c>
      <c r="HV72" s="6">
        <f t="shared" si="157"/>
        <v>0</v>
      </c>
      <c r="HW72" s="6">
        <f t="shared" si="157"/>
        <v>0</v>
      </c>
      <c r="HX72" s="6">
        <f t="shared" si="157"/>
        <v>0</v>
      </c>
      <c r="HY72" s="6">
        <f t="shared" si="157"/>
        <v>0</v>
      </c>
      <c r="HZ72" s="6">
        <f t="shared" si="158"/>
        <v>0</v>
      </c>
      <c r="IA72" s="6">
        <f t="shared" si="158"/>
        <v>0</v>
      </c>
      <c r="IB72" s="6">
        <f t="shared" si="158"/>
        <v>0</v>
      </c>
      <c r="IC72" s="6">
        <f t="shared" si="158"/>
        <v>0</v>
      </c>
      <c r="ID72" s="6">
        <f t="shared" si="159"/>
        <v>0</v>
      </c>
      <c r="IE72" s="6">
        <f t="shared" si="159"/>
        <v>0</v>
      </c>
      <c r="IF72" s="6">
        <f t="shared" si="159"/>
        <v>0</v>
      </c>
      <c r="IG72" s="6">
        <f t="shared" si="159"/>
        <v>0</v>
      </c>
      <c r="IH72" s="6">
        <f t="shared" si="160"/>
        <v>0</v>
      </c>
      <c r="II72" s="6">
        <f t="shared" si="160"/>
        <v>0</v>
      </c>
      <c r="IJ72" s="6">
        <f t="shared" si="160"/>
        <v>0</v>
      </c>
      <c r="IK72" s="6">
        <f t="shared" si="160"/>
        <v>0</v>
      </c>
      <c r="IL72" s="6">
        <f t="shared" si="152"/>
        <v>0</v>
      </c>
      <c r="IM72" s="6">
        <f t="shared" si="152"/>
        <v>0</v>
      </c>
      <c r="IN72" s="6">
        <f t="shared" si="152"/>
        <v>0</v>
      </c>
    </row>
    <row r="73" spans="1:248" x14ac:dyDescent="0.3">
      <c r="A73" t="s">
        <v>78</v>
      </c>
      <c r="B73">
        <v>6</v>
      </c>
      <c r="C73">
        <v>6</v>
      </c>
      <c r="D73">
        <v>6</v>
      </c>
      <c r="E73">
        <v>6</v>
      </c>
      <c r="F73">
        <v>6</v>
      </c>
      <c r="G73">
        <v>6</v>
      </c>
      <c r="H73">
        <v>6</v>
      </c>
      <c r="I73">
        <v>6</v>
      </c>
      <c r="J73">
        <v>6</v>
      </c>
      <c r="K73">
        <v>6</v>
      </c>
      <c r="L73">
        <v>6</v>
      </c>
      <c r="M73">
        <v>6</v>
      </c>
      <c r="N73">
        <v>6</v>
      </c>
      <c r="O73">
        <v>6</v>
      </c>
      <c r="P73">
        <v>6</v>
      </c>
      <c r="Q73">
        <v>6</v>
      </c>
      <c r="R73">
        <v>6</v>
      </c>
      <c r="S73">
        <v>6</v>
      </c>
      <c r="T73">
        <v>6</v>
      </c>
      <c r="U73">
        <v>6</v>
      </c>
      <c r="V73">
        <v>6</v>
      </c>
      <c r="W73">
        <v>6</v>
      </c>
      <c r="X73">
        <v>6</v>
      </c>
      <c r="Y73">
        <v>6</v>
      </c>
      <c r="Z73">
        <v>6</v>
      </c>
      <c r="AA73">
        <v>6</v>
      </c>
      <c r="AB73">
        <v>6</v>
      </c>
      <c r="AC73">
        <v>6</v>
      </c>
      <c r="AD73">
        <v>6</v>
      </c>
      <c r="AE73">
        <v>6</v>
      </c>
      <c r="AF73">
        <v>6</v>
      </c>
      <c r="AG73">
        <v>6</v>
      </c>
      <c r="AH73">
        <v>6</v>
      </c>
      <c r="AI73">
        <v>6</v>
      </c>
      <c r="AJ73">
        <v>6</v>
      </c>
      <c r="AK73">
        <v>6</v>
      </c>
      <c r="AL73">
        <v>6</v>
      </c>
      <c r="AM73">
        <v>6</v>
      </c>
      <c r="AN73">
        <v>6</v>
      </c>
      <c r="AO73">
        <v>6</v>
      </c>
      <c r="AP73">
        <v>6</v>
      </c>
      <c r="AQ73">
        <v>6</v>
      </c>
      <c r="AR73">
        <v>6</v>
      </c>
      <c r="AS73">
        <v>6</v>
      </c>
      <c r="AT73">
        <v>6</v>
      </c>
      <c r="AU73">
        <v>6</v>
      </c>
      <c r="AV73">
        <v>6</v>
      </c>
      <c r="AW73">
        <v>6</v>
      </c>
      <c r="AX73">
        <v>6</v>
      </c>
      <c r="AY73">
        <v>6</v>
      </c>
      <c r="AZ73">
        <v>6</v>
      </c>
      <c r="BA73">
        <v>6</v>
      </c>
      <c r="BB73">
        <v>6</v>
      </c>
      <c r="BC73">
        <v>6</v>
      </c>
      <c r="BD73">
        <v>6</v>
      </c>
      <c r="BE73">
        <v>6</v>
      </c>
      <c r="BF73">
        <v>6</v>
      </c>
      <c r="BG73">
        <v>6</v>
      </c>
      <c r="BH73">
        <v>6</v>
      </c>
      <c r="BI73">
        <v>6</v>
      </c>
      <c r="BJ73">
        <v>6</v>
      </c>
      <c r="BK73">
        <v>6</v>
      </c>
      <c r="BL73">
        <v>6</v>
      </c>
      <c r="BM73">
        <v>6</v>
      </c>
      <c r="BN73">
        <v>6</v>
      </c>
      <c r="BO73">
        <v>6</v>
      </c>
      <c r="BP73">
        <v>6</v>
      </c>
      <c r="BQ73">
        <v>6</v>
      </c>
      <c r="BR73">
        <v>6</v>
      </c>
      <c r="BS73">
        <v>6</v>
      </c>
      <c r="BT73">
        <v>6</v>
      </c>
      <c r="BU73">
        <v>6</v>
      </c>
      <c r="BV73">
        <v>6</v>
      </c>
      <c r="BW73">
        <v>6</v>
      </c>
      <c r="BX73">
        <v>6</v>
      </c>
      <c r="BY73">
        <v>6</v>
      </c>
      <c r="BZ73">
        <v>6</v>
      </c>
      <c r="CA73">
        <v>6</v>
      </c>
      <c r="CB73">
        <v>6</v>
      </c>
      <c r="CC73">
        <v>6</v>
      </c>
      <c r="CD73">
        <v>6</v>
      </c>
      <c r="CE73">
        <v>6</v>
      </c>
      <c r="CF73">
        <v>6</v>
      </c>
      <c r="CG73">
        <v>6</v>
      </c>
      <c r="CH73">
        <v>6</v>
      </c>
      <c r="CI73">
        <v>6</v>
      </c>
      <c r="CJ73">
        <v>6</v>
      </c>
      <c r="CK73">
        <v>6</v>
      </c>
      <c r="CL73">
        <v>6</v>
      </c>
      <c r="CM73">
        <v>6</v>
      </c>
      <c r="CN73">
        <v>6</v>
      </c>
      <c r="CO73">
        <v>6</v>
      </c>
      <c r="CP73">
        <v>6</v>
      </c>
      <c r="CQ73">
        <v>6</v>
      </c>
      <c r="CR73">
        <v>6</v>
      </c>
      <c r="CS73">
        <v>6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 s="2">
        <f t="shared" si="124"/>
        <v>6</v>
      </c>
      <c r="DT73" s="2">
        <f t="shared" si="125"/>
        <v>6</v>
      </c>
      <c r="DU73" s="2">
        <f t="shared" si="126"/>
        <v>0</v>
      </c>
      <c r="DV73" s="3">
        <f t="shared" si="127"/>
        <v>0</v>
      </c>
      <c r="DW73" s="3">
        <f t="shared" si="128"/>
        <v>1</v>
      </c>
      <c r="DX73" s="5" t="e">
        <f>VLOOKUP(A73,'продажи Вист'!A:D,4,0)</f>
        <v>#N/A</v>
      </c>
      <c r="DY73" s="6">
        <f t="shared" si="129"/>
        <v>0</v>
      </c>
      <c r="DZ73" s="6">
        <f t="shared" si="130"/>
        <v>0</v>
      </c>
      <c r="EA73" s="6">
        <f t="shared" si="131"/>
        <v>0</v>
      </c>
      <c r="EB73" s="6">
        <f t="shared" si="131"/>
        <v>0</v>
      </c>
      <c r="EC73" s="6">
        <f t="shared" si="131"/>
        <v>0</v>
      </c>
      <c r="ED73" s="6">
        <f t="shared" si="131"/>
        <v>0</v>
      </c>
      <c r="EE73" s="6">
        <f t="shared" si="132"/>
        <v>0</v>
      </c>
      <c r="EF73" s="6">
        <f t="shared" si="132"/>
        <v>0</v>
      </c>
      <c r="EG73" s="6">
        <f t="shared" si="132"/>
        <v>0</v>
      </c>
      <c r="EH73" s="6">
        <f t="shared" si="132"/>
        <v>0</v>
      </c>
      <c r="EI73" s="6">
        <f t="shared" si="133"/>
        <v>0</v>
      </c>
      <c r="EJ73" s="6">
        <f t="shared" si="133"/>
        <v>0</v>
      </c>
      <c r="EK73" s="6">
        <f t="shared" si="133"/>
        <v>0</v>
      </c>
      <c r="EL73" s="6">
        <f t="shared" si="133"/>
        <v>0</v>
      </c>
      <c r="EM73" s="6">
        <f t="shared" si="134"/>
        <v>0</v>
      </c>
      <c r="EN73" s="6">
        <f t="shared" si="134"/>
        <v>0</v>
      </c>
      <c r="EO73" s="6">
        <f t="shared" si="134"/>
        <v>0</v>
      </c>
      <c r="EP73" s="6">
        <f t="shared" si="134"/>
        <v>0</v>
      </c>
      <c r="EQ73" s="6">
        <f t="shared" si="135"/>
        <v>0</v>
      </c>
      <c r="ER73" s="6">
        <f t="shared" si="135"/>
        <v>0</v>
      </c>
      <c r="ES73" s="6">
        <f t="shared" si="135"/>
        <v>0</v>
      </c>
      <c r="ET73" s="6">
        <f t="shared" si="135"/>
        <v>0</v>
      </c>
      <c r="EU73" s="6">
        <f t="shared" si="136"/>
        <v>0</v>
      </c>
      <c r="EV73" s="6">
        <f t="shared" si="136"/>
        <v>0</v>
      </c>
      <c r="EW73" s="6">
        <f t="shared" si="136"/>
        <v>0</v>
      </c>
      <c r="EX73" s="6">
        <f t="shared" si="136"/>
        <v>0</v>
      </c>
      <c r="EY73" s="6">
        <f t="shared" si="137"/>
        <v>0</v>
      </c>
      <c r="EZ73" s="6">
        <f t="shared" si="137"/>
        <v>0</v>
      </c>
      <c r="FA73" s="6">
        <f t="shared" si="137"/>
        <v>0</v>
      </c>
      <c r="FB73" s="6">
        <f t="shared" si="137"/>
        <v>0</v>
      </c>
      <c r="FC73" s="6">
        <f t="shared" si="138"/>
        <v>0</v>
      </c>
      <c r="FD73" s="6">
        <f t="shared" si="138"/>
        <v>0</v>
      </c>
      <c r="FE73" s="6">
        <f t="shared" si="138"/>
        <v>0</v>
      </c>
      <c r="FF73" s="6">
        <f t="shared" si="138"/>
        <v>0</v>
      </c>
      <c r="FG73" s="6">
        <f t="shared" si="139"/>
        <v>0</v>
      </c>
      <c r="FH73" s="6">
        <f t="shared" si="139"/>
        <v>0</v>
      </c>
      <c r="FI73" s="6">
        <f t="shared" si="139"/>
        <v>0</v>
      </c>
      <c r="FJ73" s="6">
        <f t="shared" si="139"/>
        <v>0</v>
      </c>
      <c r="FK73" s="6">
        <f t="shared" si="140"/>
        <v>0</v>
      </c>
      <c r="FL73" s="6">
        <f t="shared" si="140"/>
        <v>0</v>
      </c>
      <c r="FM73" s="6">
        <f t="shared" si="140"/>
        <v>0</v>
      </c>
      <c r="FN73" s="6">
        <f t="shared" si="140"/>
        <v>0</v>
      </c>
      <c r="FO73" s="6">
        <f t="shared" si="141"/>
        <v>0</v>
      </c>
      <c r="FP73" s="6">
        <f t="shared" si="141"/>
        <v>0</v>
      </c>
      <c r="FQ73" s="6">
        <f t="shared" si="141"/>
        <v>0</v>
      </c>
      <c r="FR73" s="6">
        <f t="shared" si="141"/>
        <v>0</v>
      </c>
      <c r="FS73" s="6">
        <f t="shared" si="142"/>
        <v>0</v>
      </c>
      <c r="FT73" s="6">
        <f t="shared" si="142"/>
        <v>0</v>
      </c>
      <c r="FU73" s="6">
        <f t="shared" si="142"/>
        <v>0</v>
      </c>
      <c r="FV73" s="6">
        <f t="shared" si="142"/>
        <v>0</v>
      </c>
      <c r="FW73" s="6">
        <f t="shared" si="143"/>
        <v>0</v>
      </c>
      <c r="FX73" s="6">
        <f t="shared" si="143"/>
        <v>0</v>
      </c>
      <c r="FY73" s="6">
        <f t="shared" si="143"/>
        <v>0</v>
      </c>
      <c r="FZ73" s="6">
        <f t="shared" si="143"/>
        <v>0</v>
      </c>
      <c r="GA73" s="6">
        <f t="shared" si="144"/>
        <v>0</v>
      </c>
      <c r="GB73" s="6">
        <f t="shared" si="144"/>
        <v>0</v>
      </c>
      <c r="GC73" s="6">
        <f t="shared" si="144"/>
        <v>0</v>
      </c>
      <c r="GD73" s="6">
        <f t="shared" si="144"/>
        <v>0</v>
      </c>
      <c r="GE73" s="6">
        <f t="shared" si="145"/>
        <v>0</v>
      </c>
      <c r="GF73" s="6">
        <f t="shared" si="145"/>
        <v>0</v>
      </c>
      <c r="GG73" s="6">
        <f t="shared" si="145"/>
        <v>0</v>
      </c>
      <c r="GH73" s="6">
        <f t="shared" si="145"/>
        <v>0</v>
      </c>
      <c r="GI73" s="6">
        <f t="shared" si="146"/>
        <v>0</v>
      </c>
      <c r="GJ73" s="6">
        <f t="shared" si="146"/>
        <v>0</v>
      </c>
      <c r="GK73" s="6">
        <f t="shared" si="146"/>
        <v>0</v>
      </c>
      <c r="GL73" s="6">
        <f t="shared" si="146"/>
        <v>0</v>
      </c>
      <c r="GM73" s="6">
        <f t="shared" si="147"/>
        <v>0</v>
      </c>
      <c r="GN73" s="6">
        <f t="shared" si="147"/>
        <v>0</v>
      </c>
      <c r="GO73" s="6">
        <f t="shared" si="147"/>
        <v>0</v>
      </c>
      <c r="GP73" s="6">
        <f t="shared" si="147"/>
        <v>0</v>
      </c>
      <c r="GQ73" s="6">
        <f t="shared" si="148"/>
        <v>0</v>
      </c>
      <c r="GR73" s="6">
        <f t="shared" si="148"/>
        <v>0</v>
      </c>
      <c r="GS73" s="6">
        <f t="shared" si="148"/>
        <v>0</v>
      </c>
      <c r="GT73" s="6">
        <f t="shared" si="153"/>
        <v>0</v>
      </c>
      <c r="GU73" s="6">
        <f t="shared" si="153"/>
        <v>0</v>
      </c>
      <c r="GV73" s="6">
        <f t="shared" si="153"/>
        <v>0</v>
      </c>
      <c r="GW73" s="6">
        <f t="shared" si="153"/>
        <v>0</v>
      </c>
      <c r="GX73" s="6">
        <f t="shared" si="154"/>
        <v>0</v>
      </c>
      <c r="GY73" s="6">
        <f t="shared" si="154"/>
        <v>0</v>
      </c>
      <c r="GZ73" s="6">
        <f t="shared" si="154"/>
        <v>0</v>
      </c>
      <c r="HA73" s="6">
        <f t="shared" si="154"/>
        <v>0</v>
      </c>
      <c r="HB73" s="6">
        <f t="shared" si="155"/>
        <v>0</v>
      </c>
      <c r="HC73" s="6">
        <f t="shared" si="155"/>
        <v>0</v>
      </c>
      <c r="HD73" s="6">
        <f t="shared" si="155"/>
        <v>0</v>
      </c>
      <c r="HE73" s="6">
        <f t="shared" si="155"/>
        <v>0</v>
      </c>
      <c r="HF73" s="6">
        <f t="shared" si="156"/>
        <v>0</v>
      </c>
      <c r="HG73" s="6">
        <f t="shared" si="156"/>
        <v>0</v>
      </c>
      <c r="HH73" s="6">
        <f t="shared" si="156"/>
        <v>0</v>
      </c>
      <c r="HI73" s="6">
        <f t="shared" si="156"/>
        <v>0</v>
      </c>
      <c r="HJ73" s="6">
        <f t="shared" si="149"/>
        <v>0</v>
      </c>
      <c r="HK73" s="6">
        <f t="shared" si="149"/>
        <v>0</v>
      </c>
      <c r="HL73" s="6">
        <f t="shared" si="149"/>
        <v>0</v>
      </c>
      <c r="HM73" s="6">
        <f t="shared" si="149"/>
        <v>0</v>
      </c>
      <c r="HN73" s="6">
        <f t="shared" si="150"/>
        <v>0</v>
      </c>
      <c r="HO73" s="6">
        <f t="shared" si="150"/>
        <v>0</v>
      </c>
      <c r="HP73" s="6">
        <f t="shared" si="150"/>
        <v>0</v>
      </c>
      <c r="HQ73" s="6">
        <f t="shared" si="150"/>
        <v>0</v>
      </c>
      <c r="HR73" s="6">
        <f t="shared" si="151"/>
        <v>0</v>
      </c>
      <c r="HS73" s="6">
        <f t="shared" si="151"/>
        <v>0</v>
      </c>
      <c r="HT73" s="6">
        <f t="shared" si="151"/>
        <v>0</v>
      </c>
      <c r="HU73" s="6">
        <f t="shared" si="151"/>
        <v>0</v>
      </c>
      <c r="HV73" s="6">
        <f t="shared" si="157"/>
        <v>0</v>
      </c>
      <c r="HW73" s="6">
        <f t="shared" si="157"/>
        <v>0</v>
      </c>
      <c r="HX73" s="6">
        <f t="shared" si="157"/>
        <v>0</v>
      </c>
      <c r="HY73" s="6">
        <f t="shared" si="157"/>
        <v>0</v>
      </c>
      <c r="HZ73" s="6">
        <f t="shared" si="158"/>
        <v>0</v>
      </c>
      <c r="IA73" s="6">
        <f t="shared" si="158"/>
        <v>0</v>
      </c>
      <c r="IB73" s="6">
        <f t="shared" si="158"/>
        <v>0</v>
      </c>
      <c r="IC73" s="6">
        <f t="shared" si="158"/>
        <v>0</v>
      </c>
      <c r="ID73" s="6">
        <f t="shared" si="159"/>
        <v>0</v>
      </c>
      <c r="IE73" s="6">
        <f t="shared" si="159"/>
        <v>0</v>
      </c>
      <c r="IF73" s="6">
        <f t="shared" si="159"/>
        <v>0</v>
      </c>
      <c r="IG73" s="6">
        <f t="shared" si="159"/>
        <v>0</v>
      </c>
      <c r="IH73" s="6">
        <f t="shared" si="160"/>
        <v>0</v>
      </c>
      <c r="II73" s="6">
        <f t="shared" si="160"/>
        <v>0</v>
      </c>
      <c r="IJ73" s="6">
        <f t="shared" si="160"/>
        <v>0</v>
      </c>
      <c r="IK73" s="6">
        <f t="shared" si="160"/>
        <v>0</v>
      </c>
      <c r="IL73" s="6">
        <f t="shared" si="152"/>
        <v>0</v>
      </c>
      <c r="IM73" s="6">
        <f t="shared" si="152"/>
        <v>0</v>
      </c>
      <c r="IN73" s="6">
        <f t="shared" si="152"/>
        <v>0</v>
      </c>
    </row>
    <row r="74" spans="1:248" x14ac:dyDescent="0.3">
      <c r="A74" t="s">
        <v>79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 s="2">
        <f t="shared" si="124"/>
        <v>0</v>
      </c>
      <c r="DT74" s="2">
        <f t="shared" si="125"/>
        <v>0</v>
      </c>
      <c r="DU74" s="2">
        <f t="shared" si="126"/>
        <v>0</v>
      </c>
      <c r="DV74" s="3" t="e">
        <f t="shared" si="127"/>
        <v>#DIV/0!</v>
      </c>
      <c r="DW74" s="3" t="e">
        <f t="shared" si="128"/>
        <v>#DIV/0!</v>
      </c>
      <c r="DX74" s="5" t="e">
        <f>VLOOKUP(A74,'продажи Вист'!A:D,4,0)</f>
        <v>#N/A</v>
      </c>
      <c r="DY74" s="6" t="e">
        <f t="shared" si="129"/>
        <v>#DIV/0!</v>
      </c>
      <c r="DZ74" s="6" t="e">
        <f t="shared" si="130"/>
        <v>#DIV/0!</v>
      </c>
      <c r="EA74" s="6" t="e">
        <f t="shared" si="131"/>
        <v>#DIV/0!</v>
      </c>
      <c r="EB74" s="6" t="e">
        <f t="shared" si="131"/>
        <v>#DIV/0!</v>
      </c>
      <c r="EC74" s="6" t="e">
        <f t="shared" si="131"/>
        <v>#DIV/0!</v>
      </c>
      <c r="ED74" s="6" t="e">
        <f t="shared" si="131"/>
        <v>#DIV/0!</v>
      </c>
      <c r="EE74" s="6" t="e">
        <f t="shared" si="132"/>
        <v>#DIV/0!</v>
      </c>
      <c r="EF74" s="6" t="e">
        <f t="shared" si="132"/>
        <v>#DIV/0!</v>
      </c>
      <c r="EG74" s="6" t="e">
        <f t="shared" si="132"/>
        <v>#DIV/0!</v>
      </c>
      <c r="EH74" s="6" t="e">
        <f t="shared" si="132"/>
        <v>#DIV/0!</v>
      </c>
      <c r="EI74" s="6" t="e">
        <f t="shared" si="133"/>
        <v>#DIV/0!</v>
      </c>
      <c r="EJ74" s="6" t="e">
        <f t="shared" si="133"/>
        <v>#DIV/0!</v>
      </c>
      <c r="EK74" s="6" t="e">
        <f t="shared" si="133"/>
        <v>#DIV/0!</v>
      </c>
      <c r="EL74" s="6" t="e">
        <f t="shared" si="133"/>
        <v>#DIV/0!</v>
      </c>
      <c r="EM74" s="6" t="e">
        <f t="shared" si="134"/>
        <v>#DIV/0!</v>
      </c>
      <c r="EN74" s="6" t="e">
        <f t="shared" si="134"/>
        <v>#DIV/0!</v>
      </c>
      <c r="EO74" s="6" t="e">
        <f t="shared" si="134"/>
        <v>#DIV/0!</v>
      </c>
      <c r="EP74" s="6" t="e">
        <f t="shared" si="134"/>
        <v>#DIV/0!</v>
      </c>
      <c r="EQ74" s="6" t="e">
        <f t="shared" si="135"/>
        <v>#DIV/0!</v>
      </c>
      <c r="ER74" s="6" t="e">
        <f t="shared" si="135"/>
        <v>#DIV/0!</v>
      </c>
      <c r="ES74" s="6" t="e">
        <f t="shared" si="135"/>
        <v>#DIV/0!</v>
      </c>
      <c r="ET74" s="6" t="e">
        <f t="shared" si="135"/>
        <v>#DIV/0!</v>
      </c>
      <c r="EU74" s="6" t="e">
        <f t="shared" si="136"/>
        <v>#DIV/0!</v>
      </c>
      <c r="EV74" s="6" t="e">
        <f t="shared" si="136"/>
        <v>#DIV/0!</v>
      </c>
      <c r="EW74" s="6" t="e">
        <f t="shared" si="136"/>
        <v>#DIV/0!</v>
      </c>
      <c r="EX74" s="6" t="e">
        <f t="shared" si="136"/>
        <v>#DIV/0!</v>
      </c>
      <c r="EY74" s="6" t="e">
        <f t="shared" si="137"/>
        <v>#DIV/0!</v>
      </c>
      <c r="EZ74" s="6" t="e">
        <f t="shared" si="137"/>
        <v>#DIV/0!</v>
      </c>
      <c r="FA74" s="6" t="e">
        <f t="shared" si="137"/>
        <v>#DIV/0!</v>
      </c>
      <c r="FB74" s="6" t="e">
        <f t="shared" si="137"/>
        <v>#DIV/0!</v>
      </c>
      <c r="FC74" s="6" t="e">
        <f t="shared" si="138"/>
        <v>#DIV/0!</v>
      </c>
      <c r="FD74" s="6" t="e">
        <f t="shared" si="138"/>
        <v>#DIV/0!</v>
      </c>
      <c r="FE74" s="6" t="e">
        <f t="shared" si="138"/>
        <v>#DIV/0!</v>
      </c>
      <c r="FF74" s="6" t="e">
        <f t="shared" si="138"/>
        <v>#DIV/0!</v>
      </c>
      <c r="FG74" s="6" t="e">
        <f t="shared" si="139"/>
        <v>#DIV/0!</v>
      </c>
      <c r="FH74" s="6" t="e">
        <f t="shared" si="139"/>
        <v>#DIV/0!</v>
      </c>
      <c r="FI74" s="6" t="e">
        <f t="shared" si="139"/>
        <v>#DIV/0!</v>
      </c>
      <c r="FJ74" s="6" t="e">
        <f t="shared" si="139"/>
        <v>#DIV/0!</v>
      </c>
      <c r="FK74" s="6" t="e">
        <f t="shared" si="140"/>
        <v>#DIV/0!</v>
      </c>
      <c r="FL74" s="6" t="e">
        <f t="shared" si="140"/>
        <v>#DIV/0!</v>
      </c>
      <c r="FM74" s="6" t="e">
        <f t="shared" si="140"/>
        <v>#DIV/0!</v>
      </c>
      <c r="FN74" s="6" t="e">
        <f t="shared" si="140"/>
        <v>#DIV/0!</v>
      </c>
      <c r="FO74" s="6" t="e">
        <f t="shared" si="141"/>
        <v>#DIV/0!</v>
      </c>
      <c r="FP74" s="6" t="e">
        <f t="shared" si="141"/>
        <v>#DIV/0!</v>
      </c>
      <c r="FQ74" s="6" t="e">
        <f t="shared" si="141"/>
        <v>#DIV/0!</v>
      </c>
      <c r="FR74" s="6" t="e">
        <f t="shared" si="141"/>
        <v>#DIV/0!</v>
      </c>
      <c r="FS74" s="6" t="e">
        <f t="shared" si="142"/>
        <v>#DIV/0!</v>
      </c>
      <c r="FT74" s="6" t="e">
        <f t="shared" si="142"/>
        <v>#DIV/0!</v>
      </c>
      <c r="FU74" s="6" t="e">
        <f t="shared" si="142"/>
        <v>#DIV/0!</v>
      </c>
      <c r="FV74" s="6" t="e">
        <f t="shared" si="142"/>
        <v>#DIV/0!</v>
      </c>
      <c r="FW74" s="6" t="e">
        <f t="shared" si="143"/>
        <v>#DIV/0!</v>
      </c>
      <c r="FX74" s="6" t="e">
        <f t="shared" si="143"/>
        <v>#DIV/0!</v>
      </c>
      <c r="FY74" s="6" t="e">
        <f t="shared" si="143"/>
        <v>#DIV/0!</v>
      </c>
      <c r="FZ74" s="6" t="e">
        <f t="shared" si="143"/>
        <v>#DIV/0!</v>
      </c>
      <c r="GA74" s="6" t="e">
        <f t="shared" si="144"/>
        <v>#DIV/0!</v>
      </c>
      <c r="GB74" s="6" t="e">
        <f t="shared" si="144"/>
        <v>#DIV/0!</v>
      </c>
      <c r="GC74" s="6" t="e">
        <f t="shared" si="144"/>
        <v>#DIV/0!</v>
      </c>
      <c r="GD74" s="6" t="e">
        <f t="shared" si="144"/>
        <v>#DIV/0!</v>
      </c>
      <c r="GE74" s="6" t="e">
        <f t="shared" si="145"/>
        <v>#DIV/0!</v>
      </c>
      <c r="GF74" s="6" t="e">
        <f t="shared" si="145"/>
        <v>#DIV/0!</v>
      </c>
      <c r="GG74" s="6" t="e">
        <f t="shared" si="145"/>
        <v>#DIV/0!</v>
      </c>
      <c r="GH74" s="6" t="e">
        <f t="shared" si="145"/>
        <v>#DIV/0!</v>
      </c>
      <c r="GI74" s="6" t="e">
        <f t="shared" si="146"/>
        <v>#DIV/0!</v>
      </c>
      <c r="GJ74" s="6" t="e">
        <f t="shared" si="146"/>
        <v>#DIV/0!</v>
      </c>
      <c r="GK74" s="6" t="e">
        <f t="shared" si="146"/>
        <v>#DIV/0!</v>
      </c>
      <c r="GL74" s="6" t="e">
        <f t="shared" si="146"/>
        <v>#DIV/0!</v>
      </c>
      <c r="GM74" s="6" t="e">
        <f t="shared" si="147"/>
        <v>#DIV/0!</v>
      </c>
      <c r="GN74" s="6" t="e">
        <f t="shared" si="147"/>
        <v>#DIV/0!</v>
      </c>
      <c r="GO74" s="6" t="e">
        <f t="shared" si="147"/>
        <v>#DIV/0!</v>
      </c>
      <c r="GP74" s="6" t="e">
        <f t="shared" si="147"/>
        <v>#DIV/0!</v>
      </c>
      <c r="GQ74" s="6" t="e">
        <f t="shared" si="148"/>
        <v>#DIV/0!</v>
      </c>
      <c r="GR74" s="6" t="e">
        <f t="shared" si="148"/>
        <v>#DIV/0!</v>
      </c>
      <c r="GS74" s="6" t="e">
        <f t="shared" si="148"/>
        <v>#DIV/0!</v>
      </c>
      <c r="GT74" s="6" t="e">
        <f t="shared" si="153"/>
        <v>#DIV/0!</v>
      </c>
      <c r="GU74" s="6" t="e">
        <f t="shared" si="153"/>
        <v>#DIV/0!</v>
      </c>
      <c r="GV74" s="6" t="e">
        <f t="shared" si="153"/>
        <v>#DIV/0!</v>
      </c>
      <c r="GW74" s="6" t="e">
        <f t="shared" si="153"/>
        <v>#DIV/0!</v>
      </c>
      <c r="GX74" s="6" t="e">
        <f t="shared" si="154"/>
        <v>#DIV/0!</v>
      </c>
      <c r="GY74" s="6" t="e">
        <f t="shared" si="154"/>
        <v>#DIV/0!</v>
      </c>
      <c r="GZ74" s="6" t="e">
        <f t="shared" si="154"/>
        <v>#DIV/0!</v>
      </c>
      <c r="HA74" s="6" t="e">
        <f t="shared" si="154"/>
        <v>#DIV/0!</v>
      </c>
      <c r="HB74" s="6" t="e">
        <f t="shared" si="155"/>
        <v>#DIV/0!</v>
      </c>
      <c r="HC74" s="6" t="e">
        <f t="shared" si="155"/>
        <v>#DIV/0!</v>
      </c>
      <c r="HD74" s="6" t="e">
        <f t="shared" si="155"/>
        <v>#DIV/0!</v>
      </c>
      <c r="HE74" s="6" t="e">
        <f t="shared" si="155"/>
        <v>#DIV/0!</v>
      </c>
      <c r="HF74" s="6" t="e">
        <f t="shared" si="156"/>
        <v>#DIV/0!</v>
      </c>
      <c r="HG74" s="6" t="e">
        <f t="shared" si="156"/>
        <v>#DIV/0!</v>
      </c>
      <c r="HH74" s="6" t="e">
        <f t="shared" si="156"/>
        <v>#DIV/0!</v>
      </c>
      <c r="HI74" s="6" t="e">
        <f t="shared" si="156"/>
        <v>#DIV/0!</v>
      </c>
      <c r="HJ74" s="6" t="e">
        <f t="shared" si="149"/>
        <v>#DIV/0!</v>
      </c>
      <c r="HK74" s="6" t="e">
        <f t="shared" si="149"/>
        <v>#DIV/0!</v>
      </c>
      <c r="HL74" s="6" t="e">
        <f t="shared" si="149"/>
        <v>#DIV/0!</v>
      </c>
      <c r="HM74" s="6" t="e">
        <f t="shared" si="149"/>
        <v>#DIV/0!</v>
      </c>
      <c r="HN74" s="6" t="e">
        <f t="shared" si="150"/>
        <v>#DIV/0!</v>
      </c>
      <c r="HO74" s="6" t="e">
        <f t="shared" si="150"/>
        <v>#DIV/0!</v>
      </c>
      <c r="HP74" s="6" t="e">
        <f t="shared" si="150"/>
        <v>#DIV/0!</v>
      </c>
      <c r="HQ74" s="6" t="e">
        <f t="shared" si="150"/>
        <v>#DIV/0!</v>
      </c>
      <c r="HR74" s="6" t="e">
        <f t="shared" si="151"/>
        <v>#DIV/0!</v>
      </c>
      <c r="HS74" s="6" t="e">
        <f t="shared" si="151"/>
        <v>#DIV/0!</v>
      </c>
      <c r="HT74" s="6" t="e">
        <f t="shared" si="151"/>
        <v>#DIV/0!</v>
      </c>
      <c r="HU74" s="6" t="e">
        <f t="shared" si="151"/>
        <v>#DIV/0!</v>
      </c>
      <c r="HV74" s="6" t="e">
        <f t="shared" si="157"/>
        <v>#DIV/0!</v>
      </c>
      <c r="HW74" s="6" t="e">
        <f t="shared" si="157"/>
        <v>#DIV/0!</v>
      </c>
      <c r="HX74" s="6" t="e">
        <f t="shared" si="157"/>
        <v>#DIV/0!</v>
      </c>
      <c r="HY74" s="6" t="e">
        <f t="shared" si="157"/>
        <v>#DIV/0!</v>
      </c>
      <c r="HZ74" s="6" t="e">
        <f t="shared" si="158"/>
        <v>#DIV/0!</v>
      </c>
      <c r="IA74" s="6" t="e">
        <f t="shared" si="158"/>
        <v>#DIV/0!</v>
      </c>
      <c r="IB74" s="6" t="e">
        <f t="shared" si="158"/>
        <v>#DIV/0!</v>
      </c>
      <c r="IC74" s="6" t="e">
        <f t="shared" si="158"/>
        <v>#DIV/0!</v>
      </c>
      <c r="ID74" s="6" t="e">
        <f t="shared" si="159"/>
        <v>#DIV/0!</v>
      </c>
      <c r="IE74" s="6" t="e">
        <f t="shared" si="159"/>
        <v>#DIV/0!</v>
      </c>
      <c r="IF74" s="6" t="e">
        <f t="shared" si="159"/>
        <v>#DIV/0!</v>
      </c>
      <c r="IG74" s="6" t="e">
        <f t="shared" si="159"/>
        <v>#DIV/0!</v>
      </c>
      <c r="IH74" s="6" t="e">
        <f t="shared" si="160"/>
        <v>#DIV/0!</v>
      </c>
      <c r="II74" s="6" t="e">
        <f t="shared" si="160"/>
        <v>#DIV/0!</v>
      </c>
      <c r="IJ74" s="6" t="e">
        <f t="shared" si="160"/>
        <v>#DIV/0!</v>
      </c>
      <c r="IK74" s="6" t="e">
        <f t="shared" si="160"/>
        <v>#DIV/0!</v>
      </c>
      <c r="IL74" s="6" t="e">
        <f t="shared" si="152"/>
        <v>#DIV/0!</v>
      </c>
      <c r="IM74" s="6" t="e">
        <f t="shared" si="152"/>
        <v>#DIV/0!</v>
      </c>
      <c r="IN74" s="6" t="e">
        <f t="shared" si="152"/>
        <v>#DIV/0!</v>
      </c>
    </row>
    <row r="75" spans="1:248" x14ac:dyDescent="0.3">
      <c r="A75" t="s">
        <v>80</v>
      </c>
      <c r="B75">
        <v>4</v>
      </c>
      <c r="C75">
        <v>4</v>
      </c>
      <c r="D75">
        <v>4</v>
      </c>
      <c r="E75">
        <v>4</v>
      </c>
      <c r="F75">
        <v>4</v>
      </c>
      <c r="G75">
        <v>4</v>
      </c>
      <c r="H75">
        <v>4</v>
      </c>
      <c r="I75">
        <v>4</v>
      </c>
      <c r="J75">
        <v>4</v>
      </c>
      <c r="K75">
        <v>4</v>
      </c>
      <c r="L75">
        <v>4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5</v>
      </c>
      <c r="CC75">
        <v>5</v>
      </c>
      <c r="CD75">
        <v>5</v>
      </c>
      <c r="CE75">
        <v>5</v>
      </c>
      <c r="CF75">
        <v>5</v>
      </c>
      <c r="CG75">
        <v>5</v>
      </c>
      <c r="CH75">
        <v>5</v>
      </c>
      <c r="CI75">
        <v>5</v>
      </c>
      <c r="CJ75">
        <v>5</v>
      </c>
      <c r="CK75">
        <v>5</v>
      </c>
      <c r="CL75">
        <v>5</v>
      </c>
      <c r="CM75">
        <v>5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5</v>
      </c>
      <c r="CT75">
        <v>5</v>
      </c>
      <c r="CU75">
        <v>5</v>
      </c>
      <c r="CV75">
        <v>5</v>
      </c>
      <c r="CW75">
        <v>5</v>
      </c>
      <c r="CX75">
        <v>5</v>
      </c>
      <c r="CY75">
        <v>5</v>
      </c>
      <c r="CZ75">
        <v>5</v>
      </c>
      <c r="DA75">
        <v>5</v>
      </c>
      <c r="DB75">
        <v>5</v>
      </c>
      <c r="DC75">
        <v>5</v>
      </c>
      <c r="DD75">
        <v>5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5</v>
      </c>
      <c r="DK75">
        <v>5</v>
      </c>
      <c r="DL75">
        <v>5</v>
      </c>
      <c r="DM75">
        <v>5</v>
      </c>
      <c r="DN75">
        <v>6</v>
      </c>
      <c r="DO75">
        <v>6</v>
      </c>
      <c r="DP75">
        <v>6</v>
      </c>
      <c r="DQ75">
        <v>6</v>
      </c>
      <c r="DR75">
        <v>6</v>
      </c>
      <c r="DS75" s="2">
        <f t="shared" si="124"/>
        <v>4</v>
      </c>
      <c r="DT75" s="2">
        <f t="shared" si="125"/>
        <v>6</v>
      </c>
      <c r="DU75" s="2">
        <f t="shared" si="126"/>
        <v>2</v>
      </c>
      <c r="DV75" s="3">
        <f t="shared" si="127"/>
        <v>0.33333333333333337</v>
      </c>
      <c r="DW75" s="3">
        <f t="shared" si="128"/>
        <v>0.66666666666666663</v>
      </c>
      <c r="DX75" s="5" t="e">
        <f>VLOOKUP(A75,'продажи Вист'!A:D,4,0)</f>
        <v>#N/A</v>
      </c>
      <c r="DY75" s="6">
        <f t="shared" si="129"/>
        <v>0</v>
      </c>
      <c r="DZ75" s="6">
        <f t="shared" si="130"/>
        <v>0</v>
      </c>
      <c r="EA75" s="6">
        <f t="shared" si="131"/>
        <v>0</v>
      </c>
      <c r="EB75" s="6">
        <f t="shared" si="131"/>
        <v>0</v>
      </c>
      <c r="EC75" s="6">
        <f t="shared" si="131"/>
        <v>0</v>
      </c>
      <c r="ED75" s="6">
        <f t="shared" si="131"/>
        <v>0</v>
      </c>
      <c r="EE75" s="6">
        <f t="shared" si="132"/>
        <v>0</v>
      </c>
      <c r="EF75" s="6">
        <f t="shared" si="132"/>
        <v>0</v>
      </c>
      <c r="EG75" s="6">
        <f t="shared" si="132"/>
        <v>0</v>
      </c>
      <c r="EH75" s="6">
        <f t="shared" si="132"/>
        <v>0</v>
      </c>
      <c r="EI75" s="6">
        <f t="shared" si="133"/>
        <v>0</v>
      </c>
      <c r="EJ75" s="6">
        <f t="shared" si="133"/>
        <v>0</v>
      </c>
      <c r="EK75" s="6">
        <f t="shared" si="133"/>
        <v>0</v>
      </c>
      <c r="EL75" s="6">
        <f t="shared" si="133"/>
        <v>0</v>
      </c>
      <c r="EM75" s="6">
        <f t="shared" si="134"/>
        <v>0</v>
      </c>
      <c r="EN75" s="6">
        <f t="shared" si="134"/>
        <v>0</v>
      </c>
      <c r="EO75" s="6">
        <f t="shared" si="134"/>
        <v>0</v>
      </c>
      <c r="EP75" s="6">
        <f t="shared" si="134"/>
        <v>0</v>
      </c>
      <c r="EQ75" s="6">
        <f t="shared" si="135"/>
        <v>0</v>
      </c>
      <c r="ER75" s="6">
        <f t="shared" si="135"/>
        <v>0</v>
      </c>
      <c r="ES75" s="6">
        <f t="shared" si="135"/>
        <v>0</v>
      </c>
      <c r="ET75" s="6">
        <f t="shared" si="135"/>
        <v>0</v>
      </c>
      <c r="EU75" s="6">
        <f t="shared" si="136"/>
        <v>0</v>
      </c>
      <c r="EV75" s="6">
        <f t="shared" si="136"/>
        <v>0</v>
      </c>
      <c r="EW75" s="6">
        <f t="shared" si="136"/>
        <v>0</v>
      </c>
      <c r="EX75" s="6">
        <f t="shared" si="136"/>
        <v>0</v>
      </c>
      <c r="EY75" s="6">
        <f t="shared" si="137"/>
        <v>0</v>
      </c>
      <c r="EZ75" s="6">
        <f t="shared" si="137"/>
        <v>0</v>
      </c>
      <c r="FA75" s="6">
        <f t="shared" si="137"/>
        <v>0</v>
      </c>
      <c r="FB75" s="6">
        <f t="shared" si="137"/>
        <v>0</v>
      </c>
      <c r="FC75" s="6">
        <f t="shared" si="138"/>
        <v>0</v>
      </c>
      <c r="FD75" s="6">
        <f t="shared" si="138"/>
        <v>0</v>
      </c>
      <c r="FE75" s="6">
        <f t="shared" si="138"/>
        <v>0</v>
      </c>
      <c r="FF75" s="6">
        <f t="shared" si="138"/>
        <v>0</v>
      </c>
      <c r="FG75" s="6">
        <f t="shared" si="139"/>
        <v>0</v>
      </c>
      <c r="FH75" s="6">
        <f t="shared" si="139"/>
        <v>0</v>
      </c>
      <c r="FI75" s="6">
        <f t="shared" si="139"/>
        <v>0</v>
      </c>
      <c r="FJ75" s="6">
        <f t="shared" si="139"/>
        <v>0</v>
      </c>
      <c r="FK75" s="6">
        <f t="shared" si="140"/>
        <v>0</v>
      </c>
      <c r="FL75" s="6">
        <f t="shared" si="140"/>
        <v>0</v>
      </c>
      <c r="FM75" s="6">
        <f t="shared" si="140"/>
        <v>0</v>
      </c>
      <c r="FN75" s="6">
        <f t="shared" si="140"/>
        <v>0</v>
      </c>
      <c r="FO75" s="6">
        <f t="shared" si="141"/>
        <v>0</v>
      </c>
      <c r="FP75" s="6">
        <f t="shared" si="141"/>
        <v>0</v>
      </c>
      <c r="FQ75" s="6">
        <f t="shared" si="141"/>
        <v>0</v>
      </c>
      <c r="FR75" s="6">
        <f t="shared" si="141"/>
        <v>0</v>
      </c>
      <c r="FS75" s="6">
        <f t="shared" si="142"/>
        <v>0</v>
      </c>
      <c r="FT75" s="6">
        <f t="shared" si="142"/>
        <v>0</v>
      </c>
      <c r="FU75" s="6">
        <f t="shared" si="142"/>
        <v>0</v>
      </c>
      <c r="FV75" s="6">
        <f t="shared" si="142"/>
        <v>0</v>
      </c>
      <c r="FW75" s="6">
        <f t="shared" si="143"/>
        <v>0</v>
      </c>
      <c r="FX75" s="6">
        <f t="shared" si="143"/>
        <v>0</v>
      </c>
      <c r="FY75" s="6">
        <f t="shared" si="143"/>
        <v>0</v>
      </c>
      <c r="FZ75" s="6">
        <f t="shared" si="143"/>
        <v>0</v>
      </c>
      <c r="GA75" s="6">
        <f t="shared" si="144"/>
        <v>0</v>
      </c>
      <c r="GB75" s="6">
        <f t="shared" si="144"/>
        <v>0</v>
      </c>
      <c r="GC75" s="6">
        <f t="shared" si="144"/>
        <v>0</v>
      </c>
      <c r="GD75" s="6">
        <f t="shared" si="144"/>
        <v>0</v>
      </c>
      <c r="GE75" s="6">
        <f t="shared" si="145"/>
        <v>0</v>
      </c>
      <c r="GF75" s="6">
        <f t="shared" si="145"/>
        <v>0</v>
      </c>
      <c r="GG75" s="6">
        <f t="shared" si="145"/>
        <v>0</v>
      </c>
      <c r="GH75" s="6">
        <f t="shared" si="145"/>
        <v>0</v>
      </c>
      <c r="GI75" s="6">
        <f t="shared" si="146"/>
        <v>0</v>
      </c>
      <c r="GJ75" s="6">
        <f t="shared" si="146"/>
        <v>0</v>
      </c>
      <c r="GK75" s="6">
        <f t="shared" si="146"/>
        <v>0</v>
      </c>
      <c r="GL75" s="6">
        <f t="shared" si="146"/>
        <v>0</v>
      </c>
      <c r="GM75" s="6">
        <f t="shared" si="147"/>
        <v>0</v>
      </c>
      <c r="GN75" s="6">
        <f t="shared" si="147"/>
        <v>0</v>
      </c>
      <c r="GO75" s="6">
        <f t="shared" si="147"/>
        <v>0</v>
      </c>
      <c r="GP75" s="6">
        <f t="shared" si="147"/>
        <v>0</v>
      </c>
      <c r="GQ75" s="6">
        <f t="shared" si="148"/>
        <v>0</v>
      </c>
      <c r="GR75" s="6">
        <f t="shared" si="148"/>
        <v>0</v>
      </c>
      <c r="GS75" s="6">
        <f t="shared" si="148"/>
        <v>0</v>
      </c>
      <c r="GT75" s="6">
        <f t="shared" si="153"/>
        <v>0</v>
      </c>
      <c r="GU75" s="6">
        <f t="shared" si="153"/>
        <v>0</v>
      </c>
      <c r="GV75" s="6">
        <f t="shared" si="153"/>
        <v>0</v>
      </c>
      <c r="GW75" s="6">
        <f t="shared" si="153"/>
        <v>0</v>
      </c>
      <c r="GX75" s="6">
        <f t="shared" si="154"/>
        <v>-0.2</v>
      </c>
      <c r="GY75" s="6">
        <f t="shared" si="154"/>
        <v>0</v>
      </c>
      <c r="GZ75" s="6">
        <f t="shared" si="154"/>
        <v>0</v>
      </c>
      <c r="HA75" s="6">
        <f t="shared" si="154"/>
        <v>0</v>
      </c>
      <c r="HB75" s="6">
        <f t="shared" si="155"/>
        <v>0</v>
      </c>
      <c r="HC75" s="6">
        <f t="shared" si="155"/>
        <v>0</v>
      </c>
      <c r="HD75" s="6">
        <f t="shared" si="155"/>
        <v>0</v>
      </c>
      <c r="HE75" s="6">
        <f t="shared" si="155"/>
        <v>0</v>
      </c>
      <c r="HF75" s="6">
        <f t="shared" si="156"/>
        <v>0</v>
      </c>
      <c r="HG75" s="6">
        <f t="shared" si="156"/>
        <v>0</v>
      </c>
      <c r="HH75" s="6">
        <f t="shared" si="156"/>
        <v>0</v>
      </c>
      <c r="HI75" s="6">
        <f t="shared" si="156"/>
        <v>0</v>
      </c>
      <c r="HJ75" s="6">
        <f t="shared" si="149"/>
        <v>0</v>
      </c>
      <c r="HK75" s="6">
        <f t="shared" si="149"/>
        <v>0</v>
      </c>
      <c r="HL75" s="6">
        <f t="shared" si="149"/>
        <v>0</v>
      </c>
      <c r="HM75" s="6">
        <f t="shared" si="149"/>
        <v>0</v>
      </c>
      <c r="HN75" s="6">
        <f t="shared" si="150"/>
        <v>0</v>
      </c>
      <c r="HO75" s="6">
        <f t="shared" si="150"/>
        <v>0</v>
      </c>
      <c r="HP75" s="6">
        <f t="shared" si="150"/>
        <v>0</v>
      </c>
      <c r="HQ75" s="6">
        <f t="shared" si="150"/>
        <v>0</v>
      </c>
      <c r="HR75" s="6">
        <f t="shared" si="151"/>
        <v>0</v>
      </c>
      <c r="HS75" s="6">
        <f t="shared" si="151"/>
        <v>0</v>
      </c>
      <c r="HT75" s="6">
        <f t="shared" si="151"/>
        <v>0</v>
      </c>
      <c r="HU75" s="6">
        <f t="shared" si="151"/>
        <v>0</v>
      </c>
      <c r="HV75" s="6">
        <f t="shared" si="157"/>
        <v>0</v>
      </c>
      <c r="HW75" s="6">
        <f t="shared" si="157"/>
        <v>0</v>
      </c>
      <c r="HX75" s="6">
        <f t="shared" si="157"/>
        <v>0</v>
      </c>
      <c r="HY75" s="6">
        <f t="shared" si="157"/>
        <v>0</v>
      </c>
      <c r="HZ75" s="6">
        <f t="shared" si="158"/>
        <v>0</v>
      </c>
      <c r="IA75" s="6">
        <f t="shared" si="158"/>
        <v>0</v>
      </c>
      <c r="IB75" s="6">
        <f t="shared" si="158"/>
        <v>0</v>
      </c>
      <c r="IC75" s="6">
        <f t="shared" si="158"/>
        <v>0</v>
      </c>
      <c r="ID75" s="6">
        <f t="shared" si="159"/>
        <v>0</v>
      </c>
      <c r="IE75" s="6">
        <f t="shared" si="159"/>
        <v>0</v>
      </c>
      <c r="IF75" s="6">
        <f t="shared" si="159"/>
        <v>0</v>
      </c>
      <c r="IG75" s="6">
        <f t="shared" si="159"/>
        <v>0</v>
      </c>
      <c r="IH75" s="6">
        <f t="shared" si="160"/>
        <v>0</v>
      </c>
      <c r="II75" s="6">
        <f t="shared" si="160"/>
        <v>0</v>
      </c>
      <c r="IJ75" s="6">
        <f t="shared" si="160"/>
        <v>-0.16666666666666666</v>
      </c>
      <c r="IK75" s="6">
        <f t="shared" si="160"/>
        <v>0</v>
      </c>
      <c r="IL75" s="6">
        <f t="shared" si="152"/>
        <v>0</v>
      </c>
      <c r="IM75" s="6">
        <f t="shared" si="152"/>
        <v>0</v>
      </c>
      <c r="IN75" s="6">
        <f t="shared" si="152"/>
        <v>0</v>
      </c>
    </row>
    <row r="76" spans="1:248" x14ac:dyDescent="0.3">
      <c r="A76" t="s">
        <v>81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 s="2">
        <f t="shared" si="124"/>
        <v>0</v>
      </c>
      <c r="DT76" s="2">
        <f t="shared" si="125"/>
        <v>0</v>
      </c>
      <c r="DU76" s="2">
        <f t="shared" si="126"/>
        <v>0</v>
      </c>
      <c r="DV76" s="3" t="e">
        <f t="shared" si="127"/>
        <v>#DIV/0!</v>
      </c>
      <c r="DW76" s="3" t="e">
        <f t="shared" si="128"/>
        <v>#DIV/0!</v>
      </c>
      <c r="DX76" s="5" t="e">
        <f>VLOOKUP(A76,'продажи Вист'!A:D,4,0)</f>
        <v>#N/A</v>
      </c>
      <c r="DY76" s="6" t="e">
        <f t="shared" si="129"/>
        <v>#DIV/0!</v>
      </c>
      <c r="DZ76" s="6" t="e">
        <f t="shared" si="130"/>
        <v>#DIV/0!</v>
      </c>
      <c r="EA76" s="6" t="e">
        <f t="shared" si="131"/>
        <v>#DIV/0!</v>
      </c>
      <c r="EB76" s="6" t="e">
        <f t="shared" si="131"/>
        <v>#DIV/0!</v>
      </c>
      <c r="EC76" s="6" t="e">
        <f t="shared" si="131"/>
        <v>#DIV/0!</v>
      </c>
      <c r="ED76" s="6" t="e">
        <f t="shared" si="131"/>
        <v>#DIV/0!</v>
      </c>
      <c r="EE76" s="6" t="e">
        <f t="shared" si="132"/>
        <v>#DIV/0!</v>
      </c>
      <c r="EF76" s="6" t="e">
        <f t="shared" si="132"/>
        <v>#DIV/0!</v>
      </c>
      <c r="EG76" s="6" t="e">
        <f t="shared" si="132"/>
        <v>#DIV/0!</v>
      </c>
      <c r="EH76" s="6" t="e">
        <f t="shared" si="132"/>
        <v>#DIV/0!</v>
      </c>
      <c r="EI76" s="6" t="e">
        <f t="shared" si="133"/>
        <v>#DIV/0!</v>
      </c>
      <c r="EJ76" s="6" t="e">
        <f t="shared" si="133"/>
        <v>#DIV/0!</v>
      </c>
      <c r="EK76" s="6" t="e">
        <f t="shared" si="133"/>
        <v>#DIV/0!</v>
      </c>
      <c r="EL76" s="6" t="e">
        <f t="shared" si="133"/>
        <v>#DIV/0!</v>
      </c>
      <c r="EM76" s="6" t="e">
        <f t="shared" si="134"/>
        <v>#DIV/0!</v>
      </c>
      <c r="EN76" s="6" t="e">
        <f t="shared" si="134"/>
        <v>#DIV/0!</v>
      </c>
      <c r="EO76" s="6" t="e">
        <f t="shared" si="134"/>
        <v>#DIV/0!</v>
      </c>
      <c r="EP76" s="6" t="e">
        <f t="shared" si="134"/>
        <v>#DIV/0!</v>
      </c>
      <c r="EQ76" s="6" t="e">
        <f t="shared" si="135"/>
        <v>#DIV/0!</v>
      </c>
      <c r="ER76" s="6" t="e">
        <f t="shared" si="135"/>
        <v>#DIV/0!</v>
      </c>
      <c r="ES76" s="6" t="e">
        <f t="shared" si="135"/>
        <v>#DIV/0!</v>
      </c>
      <c r="ET76" s="6" t="e">
        <f t="shared" si="135"/>
        <v>#DIV/0!</v>
      </c>
      <c r="EU76" s="6" t="e">
        <f t="shared" si="136"/>
        <v>#DIV/0!</v>
      </c>
      <c r="EV76" s="6" t="e">
        <f t="shared" si="136"/>
        <v>#DIV/0!</v>
      </c>
      <c r="EW76" s="6" t="e">
        <f t="shared" si="136"/>
        <v>#DIV/0!</v>
      </c>
      <c r="EX76" s="6" t="e">
        <f t="shared" si="136"/>
        <v>#DIV/0!</v>
      </c>
      <c r="EY76" s="6" t="e">
        <f t="shared" si="137"/>
        <v>#DIV/0!</v>
      </c>
      <c r="EZ76" s="6" t="e">
        <f t="shared" si="137"/>
        <v>#DIV/0!</v>
      </c>
      <c r="FA76" s="6" t="e">
        <f t="shared" si="137"/>
        <v>#DIV/0!</v>
      </c>
      <c r="FB76" s="6" t="e">
        <f t="shared" si="137"/>
        <v>#DIV/0!</v>
      </c>
      <c r="FC76" s="6" t="e">
        <f t="shared" si="138"/>
        <v>#DIV/0!</v>
      </c>
      <c r="FD76" s="6" t="e">
        <f t="shared" si="138"/>
        <v>#DIV/0!</v>
      </c>
      <c r="FE76" s="6" t="e">
        <f t="shared" si="138"/>
        <v>#DIV/0!</v>
      </c>
      <c r="FF76" s="6" t="e">
        <f t="shared" si="138"/>
        <v>#DIV/0!</v>
      </c>
      <c r="FG76" s="6" t="e">
        <f t="shared" si="139"/>
        <v>#DIV/0!</v>
      </c>
      <c r="FH76" s="6" t="e">
        <f t="shared" si="139"/>
        <v>#DIV/0!</v>
      </c>
      <c r="FI76" s="6" t="e">
        <f t="shared" si="139"/>
        <v>#DIV/0!</v>
      </c>
      <c r="FJ76" s="6" t="e">
        <f t="shared" si="139"/>
        <v>#DIV/0!</v>
      </c>
      <c r="FK76" s="6" t="e">
        <f t="shared" si="140"/>
        <v>#DIV/0!</v>
      </c>
      <c r="FL76" s="6" t="e">
        <f t="shared" si="140"/>
        <v>#DIV/0!</v>
      </c>
      <c r="FM76" s="6" t="e">
        <f t="shared" si="140"/>
        <v>#DIV/0!</v>
      </c>
      <c r="FN76" s="6" t="e">
        <f t="shared" si="140"/>
        <v>#DIV/0!</v>
      </c>
      <c r="FO76" s="6" t="e">
        <f t="shared" si="141"/>
        <v>#DIV/0!</v>
      </c>
      <c r="FP76" s="6" t="e">
        <f t="shared" si="141"/>
        <v>#DIV/0!</v>
      </c>
      <c r="FQ76" s="6" t="e">
        <f t="shared" si="141"/>
        <v>#DIV/0!</v>
      </c>
      <c r="FR76" s="6" t="e">
        <f t="shared" si="141"/>
        <v>#DIV/0!</v>
      </c>
      <c r="FS76" s="6" t="e">
        <f t="shared" si="142"/>
        <v>#DIV/0!</v>
      </c>
      <c r="FT76" s="6" t="e">
        <f t="shared" si="142"/>
        <v>#DIV/0!</v>
      </c>
      <c r="FU76" s="6" t="e">
        <f t="shared" si="142"/>
        <v>#DIV/0!</v>
      </c>
      <c r="FV76" s="6" t="e">
        <f t="shared" si="142"/>
        <v>#DIV/0!</v>
      </c>
      <c r="FW76" s="6" t="e">
        <f t="shared" si="143"/>
        <v>#DIV/0!</v>
      </c>
      <c r="FX76" s="6" t="e">
        <f t="shared" si="143"/>
        <v>#DIV/0!</v>
      </c>
      <c r="FY76" s="6" t="e">
        <f t="shared" si="143"/>
        <v>#DIV/0!</v>
      </c>
      <c r="FZ76" s="6" t="e">
        <f t="shared" si="143"/>
        <v>#DIV/0!</v>
      </c>
      <c r="GA76" s="6" t="e">
        <f t="shared" si="144"/>
        <v>#DIV/0!</v>
      </c>
      <c r="GB76" s="6" t="e">
        <f t="shared" si="144"/>
        <v>#DIV/0!</v>
      </c>
      <c r="GC76" s="6" t="e">
        <f t="shared" si="144"/>
        <v>#DIV/0!</v>
      </c>
      <c r="GD76" s="6" t="e">
        <f t="shared" si="144"/>
        <v>#DIV/0!</v>
      </c>
      <c r="GE76" s="6" t="e">
        <f t="shared" si="145"/>
        <v>#DIV/0!</v>
      </c>
      <c r="GF76" s="6" t="e">
        <f t="shared" si="145"/>
        <v>#DIV/0!</v>
      </c>
      <c r="GG76" s="6" t="e">
        <f t="shared" si="145"/>
        <v>#DIV/0!</v>
      </c>
      <c r="GH76" s="6" t="e">
        <f t="shared" si="145"/>
        <v>#DIV/0!</v>
      </c>
      <c r="GI76" s="6" t="e">
        <f t="shared" si="146"/>
        <v>#DIV/0!</v>
      </c>
      <c r="GJ76" s="6" t="e">
        <f t="shared" si="146"/>
        <v>#DIV/0!</v>
      </c>
      <c r="GK76" s="6" t="e">
        <f t="shared" si="146"/>
        <v>#DIV/0!</v>
      </c>
      <c r="GL76" s="6" t="e">
        <f t="shared" si="146"/>
        <v>#DIV/0!</v>
      </c>
      <c r="GM76" s="6" t="e">
        <f t="shared" si="147"/>
        <v>#DIV/0!</v>
      </c>
      <c r="GN76" s="6" t="e">
        <f t="shared" si="147"/>
        <v>#DIV/0!</v>
      </c>
      <c r="GO76" s="6" t="e">
        <f t="shared" si="147"/>
        <v>#DIV/0!</v>
      </c>
      <c r="GP76" s="6" t="e">
        <f t="shared" si="147"/>
        <v>#DIV/0!</v>
      </c>
      <c r="GQ76" s="6" t="e">
        <f t="shared" si="148"/>
        <v>#DIV/0!</v>
      </c>
      <c r="GR76" s="6" t="e">
        <f t="shared" si="148"/>
        <v>#DIV/0!</v>
      </c>
      <c r="GS76" s="6" t="e">
        <f t="shared" si="148"/>
        <v>#DIV/0!</v>
      </c>
      <c r="GT76" s="6" t="e">
        <f t="shared" si="153"/>
        <v>#DIV/0!</v>
      </c>
      <c r="GU76" s="6" t="e">
        <f t="shared" si="153"/>
        <v>#DIV/0!</v>
      </c>
      <c r="GV76" s="6" t="e">
        <f t="shared" si="153"/>
        <v>#DIV/0!</v>
      </c>
      <c r="GW76" s="6" t="e">
        <f t="shared" si="153"/>
        <v>#DIV/0!</v>
      </c>
      <c r="GX76" s="6" t="e">
        <f t="shared" si="154"/>
        <v>#DIV/0!</v>
      </c>
      <c r="GY76" s="6" t="e">
        <f t="shared" si="154"/>
        <v>#DIV/0!</v>
      </c>
      <c r="GZ76" s="6" t="e">
        <f t="shared" si="154"/>
        <v>#DIV/0!</v>
      </c>
      <c r="HA76" s="6" t="e">
        <f t="shared" si="154"/>
        <v>#DIV/0!</v>
      </c>
      <c r="HB76" s="6" t="e">
        <f t="shared" si="155"/>
        <v>#DIV/0!</v>
      </c>
      <c r="HC76" s="6" t="e">
        <f t="shared" si="155"/>
        <v>#DIV/0!</v>
      </c>
      <c r="HD76" s="6" t="e">
        <f t="shared" si="155"/>
        <v>#DIV/0!</v>
      </c>
      <c r="HE76" s="6" t="e">
        <f t="shared" si="155"/>
        <v>#DIV/0!</v>
      </c>
      <c r="HF76" s="6" t="e">
        <f t="shared" si="156"/>
        <v>#DIV/0!</v>
      </c>
      <c r="HG76" s="6" t="e">
        <f t="shared" si="156"/>
        <v>#DIV/0!</v>
      </c>
      <c r="HH76" s="6" t="e">
        <f t="shared" si="156"/>
        <v>#DIV/0!</v>
      </c>
      <c r="HI76" s="6" t="e">
        <f t="shared" si="156"/>
        <v>#DIV/0!</v>
      </c>
      <c r="HJ76" s="6" t="e">
        <f t="shared" si="149"/>
        <v>#DIV/0!</v>
      </c>
      <c r="HK76" s="6" t="e">
        <f t="shared" si="149"/>
        <v>#DIV/0!</v>
      </c>
      <c r="HL76" s="6" t="e">
        <f t="shared" si="149"/>
        <v>#DIV/0!</v>
      </c>
      <c r="HM76" s="6" t="e">
        <f t="shared" si="149"/>
        <v>#DIV/0!</v>
      </c>
      <c r="HN76" s="6" t="e">
        <f t="shared" si="150"/>
        <v>#DIV/0!</v>
      </c>
      <c r="HO76" s="6" t="e">
        <f t="shared" si="150"/>
        <v>#DIV/0!</v>
      </c>
      <c r="HP76" s="6" t="e">
        <f t="shared" si="150"/>
        <v>#DIV/0!</v>
      </c>
      <c r="HQ76" s="6" t="e">
        <f t="shared" si="150"/>
        <v>#DIV/0!</v>
      </c>
      <c r="HR76" s="6" t="e">
        <f t="shared" si="151"/>
        <v>#DIV/0!</v>
      </c>
      <c r="HS76" s="6" t="e">
        <f t="shared" si="151"/>
        <v>#DIV/0!</v>
      </c>
      <c r="HT76" s="6" t="e">
        <f t="shared" si="151"/>
        <v>#DIV/0!</v>
      </c>
      <c r="HU76" s="6" t="e">
        <f t="shared" si="151"/>
        <v>#DIV/0!</v>
      </c>
      <c r="HV76" s="6" t="e">
        <f t="shared" si="157"/>
        <v>#DIV/0!</v>
      </c>
      <c r="HW76" s="6" t="e">
        <f t="shared" si="157"/>
        <v>#DIV/0!</v>
      </c>
      <c r="HX76" s="6" t="e">
        <f t="shared" si="157"/>
        <v>#DIV/0!</v>
      </c>
      <c r="HY76" s="6" t="e">
        <f t="shared" si="157"/>
        <v>#DIV/0!</v>
      </c>
      <c r="HZ76" s="6" t="e">
        <f t="shared" si="158"/>
        <v>#DIV/0!</v>
      </c>
      <c r="IA76" s="6" t="e">
        <f t="shared" si="158"/>
        <v>#DIV/0!</v>
      </c>
      <c r="IB76" s="6" t="e">
        <f t="shared" si="158"/>
        <v>#DIV/0!</v>
      </c>
      <c r="IC76" s="6" t="e">
        <f t="shared" si="158"/>
        <v>#DIV/0!</v>
      </c>
      <c r="ID76" s="6" t="e">
        <f t="shared" si="159"/>
        <v>#DIV/0!</v>
      </c>
      <c r="IE76" s="6" t="e">
        <f t="shared" si="159"/>
        <v>#DIV/0!</v>
      </c>
      <c r="IF76" s="6" t="e">
        <f t="shared" si="159"/>
        <v>#DIV/0!</v>
      </c>
      <c r="IG76" s="6" t="e">
        <f t="shared" si="159"/>
        <v>#DIV/0!</v>
      </c>
      <c r="IH76" s="6" t="e">
        <f t="shared" si="160"/>
        <v>#DIV/0!</v>
      </c>
      <c r="II76" s="6" t="e">
        <f t="shared" si="160"/>
        <v>#DIV/0!</v>
      </c>
      <c r="IJ76" s="6" t="e">
        <f t="shared" si="160"/>
        <v>#DIV/0!</v>
      </c>
      <c r="IK76" s="6" t="e">
        <f t="shared" si="160"/>
        <v>#DIV/0!</v>
      </c>
      <c r="IL76" s="6" t="e">
        <f t="shared" si="152"/>
        <v>#DIV/0!</v>
      </c>
      <c r="IM76" s="6" t="e">
        <f t="shared" si="152"/>
        <v>#DIV/0!</v>
      </c>
      <c r="IN76" s="6" t="e">
        <f t="shared" si="152"/>
        <v>#DIV/0!</v>
      </c>
    </row>
    <row r="77" spans="1:248" x14ac:dyDescent="0.3">
      <c r="A77" t="s">
        <v>82</v>
      </c>
      <c r="B77">
        <v>3</v>
      </c>
      <c r="C77">
        <v>3</v>
      </c>
      <c r="D77">
        <v>3</v>
      </c>
      <c r="E77">
        <v>3</v>
      </c>
      <c r="F77">
        <v>3</v>
      </c>
      <c r="G77">
        <v>3</v>
      </c>
      <c r="H77">
        <v>3</v>
      </c>
      <c r="I77">
        <v>3</v>
      </c>
      <c r="J77">
        <v>3</v>
      </c>
      <c r="K77">
        <v>3</v>
      </c>
      <c r="L77">
        <v>3</v>
      </c>
      <c r="M77">
        <v>3</v>
      </c>
      <c r="N77">
        <v>3</v>
      </c>
      <c r="O77">
        <v>3</v>
      </c>
      <c r="P77">
        <v>3</v>
      </c>
      <c r="Q77">
        <v>3</v>
      </c>
      <c r="R77">
        <v>3</v>
      </c>
      <c r="S77">
        <v>3</v>
      </c>
      <c r="T77">
        <v>3</v>
      </c>
      <c r="U77">
        <v>3</v>
      </c>
      <c r="V77">
        <v>3</v>
      </c>
      <c r="W77">
        <v>3</v>
      </c>
      <c r="X77">
        <v>3</v>
      </c>
      <c r="Y77">
        <v>3</v>
      </c>
      <c r="Z77">
        <v>3</v>
      </c>
      <c r="AA77">
        <v>3</v>
      </c>
      <c r="AB77">
        <v>3</v>
      </c>
      <c r="AC77">
        <v>3</v>
      </c>
      <c r="AD77">
        <v>3</v>
      </c>
      <c r="AE77">
        <v>3</v>
      </c>
      <c r="AF77">
        <v>3</v>
      </c>
      <c r="AG77">
        <v>3</v>
      </c>
      <c r="AH77">
        <v>3</v>
      </c>
      <c r="AI77">
        <v>3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3</v>
      </c>
      <c r="BN77">
        <v>3</v>
      </c>
      <c r="BO77">
        <v>3</v>
      </c>
      <c r="BP77">
        <v>3</v>
      </c>
      <c r="BQ77">
        <v>3</v>
      </c>
      <c r="BR77">
        <v>3</v>
      </c>
      <c r="BS77">
        <v>3</v>
      </c>
      <c r="BT77">
        <v>3</v>
      </c>
      <c r="BU77">
        <v>3</v>
      </c>
      <c r="BV77">
        <v>3</v>
      </c>
      <c r="BW77">
        <v>3</v>
      </c>
      <c r="BX77">
        <v>3</v>
      </c>
      <c r="BY77">
        <v>3</v>
      </c>
      <c r="BZ77">
        <v>3</v>
      </c>
      <c r="CA77">
        <v>3</v>
      </c>
      <c r="CB77">
        <v>3</v>
      </c>
      <c r="CC77">
        <v>3</v>
      </c>
      <c r="CD77">
        <v>3</v>
      </c>
      <c r="CE77">
        <v>3</v>
      </c>
      <c r="CF77">
        <v>3</v>
      </c>
      <c r="CG77">
        <v>3</v>
      </c>
      <c r="CH77">
        <v>3</v>
      </c>
      <c r="CI77">
        <v>3</v>
      </c>
      <c r="CJ77">
        <v>3</v>
      </c>
      <c r="CK77">
        <v>3</v>
      </c>
      <c r="CL77">
        <v>3</v>
      </c>
      <c r="CM77">
        <v>3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3</v>
      </c>
      <c r="CT77">
        <v>3</v>
      </c>
      <c r="CU77">
        <v>3</v>
      </c>
      <c r="CV77">
        <v>3</v>
      </c>
      <c r="CW77">
        <v>3</v>
      </c>
      <c r="CX77">
        <v>3</v>
      </c>
      <c r="CY77">
        <v>3</v>
      </c>
      <c r="CZ77">
        <v>3</v>
      </c>
      <c r="DA77">
        <v>3</v>
      </c>
      <c r="DB77">
        <v>3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 s="2">
        <f t="shared" si="124"/>
        <v>3</v>
      </c>
      <c r="DT77" s="2">
        <f t="shared" si="125"/>
        <v>3</v>
      </c>
      <c r="DU77" s="2">
        <f t="shared" si="126"/>
        <v>0</v>
      </c>
      <c r="DV77" s="3">
        <f t="shared" si="127"/>
        <v>0</v>
      </c>
      <c r="DW77" s="3">
        <f t="shared" si="128"/>
        <v>1</v>
      </c>
      <c r="DX77" s="5" t="e">
        <f>VLOOKUP(A77,'продажи Вист'!A:D,4,0)</f>
        <v>#N/A</v>
      </c>
      <c r="DY77" s="6">
        <f t="shared" si="129"/>
        <v>0</v>
      </c>
      <c r="DZ77" s="6">
        <f t="shared" si="130"/>
        <v>0</v>
      </c>
      <c r="EA77" s="6">
        <f t="shared" si="131"/>
        <v>0</v>
      </c>
      <c r="EB77" s="6">
        <f t="shared" si="131"/>
        <v>0</v>
      </c>
      <c r="EC77" s="6">
        <f t="shared" si="131"/>
        <v>0</v>
      </c>
      <c r="ED77" s="6">
        <f t="shared" si="131"/>
        <v>0</v>
      </c>
      <c r="EE77" s="6">
        <f t="shared" si="132"/>
        <v>0</v>
      </c>
      <c r="EF77" s="6">
        <f t="shared" si="132"/>
        <v>0</v>
      </c>
      <c r="EG77" s="6">
        <f t="shared" si="132"/>
        <v>0</v>
      </c>
      <c r="EH77" s="6">
        <f t="shared" si="132"/>
        <v>0</v>
      </c>
      <c r="EI77" s="6">
        <f t="shared" si="133"/>
        <v>0</v>
      </c>
      <c r="EJ77" s="6">
        <f t="shared" si="133"/>
        <v>0</v>
      </c>
      <c r="EK77" s="6">
        <f t="shared" si="133"/>
        <v>0</v>
      </c>
      <c r="EL77" s="6">
        <f t="shared" si="133"/>
        <v>0</v>
      </c>
      <c r="EM77" s="6">
        <f t="shared" si="134"/>
        <v>0</v>
      </c>
      <c r="EN77" s="6">
        <f t="shared" si="134"/>
        <v>0</v>
      </c>
      <c r="EO77" s="6">
        <f t="shared" si="134"/>
        <v>0</v>
      </c>
      <c r="EP77" s="6">
        <f t="shared" si="134"/>
        <v>0</v>
      </c>
      <c r="EQ77" s="6">
        <f t="shared" si="135"/>
        <v>0</v>
      </c>
      <c r="ER77" s="6">
        <f t="shared" si="135"/>
        <v>0</v>
      </c>
      <c r="ES77" s="6">
        <f t="shared" si="135"/>
        <v>0</v>
      </c>
      <c r="ET77" s="6">
        <f t="shared" si="135"/>
        <v>0</v>
      </c>
      <c r="EU77" s="6">
        <f t="shared" si="136"/>
        <v>0</v>
      </c>
      <c r="EV77" s="6">
        <f t="shared" si="136"/>
        <v>0</v>
      </c>
      <c r="EW77" s="6">
        <f t="shared" si="136"/>
        <v>0</v>
      </c>
      <c r="EX77" s="6">
        <f t="shared" si="136"/>
        <v>0</v>
      </c>
      <c r="EY77" s="6">
        <f t="shared" si="137"/>
        <v>0</v>
      </c>
      <c r="EZ77" s="6">
        <f t="shared" si="137"/>
        <v>0</v>
      </c>
      <c r="FA77" s="6">
        <f t="shared" si="137"/>
        <v>0</v>
      </c>
      <c r="FB77" s="6">
        <f t="shared" si="137"/>
        <v>0</v>
      </c>
      <c r="FC77" s="6">
        <f t="shared" si="138"/>
        <v>0</v>
      </c>
      <c r="FD77" s="6">
        <f t="shared" si="138"/>
        <v>0</v>
      </c>
      <c r="FE77" s="6">
        <f t="shared" si="138"/>
        <v>0</v>
      </c>
      <c r="FF77" s="6">
        <f t="shared" si="138"/>
        <v>0</v>
      </c>
      <c r="FG77" s="6">
        <f t="shared" si="139"/>
        <v>0</v>
      </c>
      <c r="FH77" s="6">
        <f t="shared" si="139"/>
        <v>0</v>
      </c>
      <c r="FI77" s="6">
        <f t="shared" si="139"/>
        <v>0</v>
      </c>
      <c r="FJ77" s="6">
        <f t="shared" si="139"/>
        <v>0</v>
      </c>
      <c r="FK77" s="6">
        <f t="shared" si="140"/>
        <v>0</v>
      </c>
      <c r="FL77" s="6">
        <f t="shared" si="140"/>
        <v>0</v>
      </c>
      <c r="FM77" s="6">
        <f t="shared" si="140"/>
        <v>0</v>
      </c>
      <c r="FN77" s="6">
        <f t="shared" si="140"/>
        <v>0</v>
      </c>
      <c r="FO77" s="6">
        <f t="shared" si="141"/>
        <v>0</v>
      </c>
      <c r="FP77" s="6">
        <f t="shared" si="141"/>
        <v>0</v>
      </c>
      <c r="FQ77" s="6">
        <f t="shared" si="141"/>
        <v>0</v>
      </c>
      <c r="FR77" s="6">
        <f t="shared" si="141"/>
        <v>0</v>
      </c>
      <c r="FS77" s="6">
        <f t="shared" si="142"/>
        <v>0</v>
      </c>
      <c r="FT77" s="6">
        <f t="shared" si="142"/>
        <v>0</v>
      </c>
      <c r="FU77" s="6">
        <f t="shared" si="142"/>
        <v>0</v>
      </c>
      <c r="FV77" s="6">
        <f t="shared" si="142"/>
        <v>0</v>
      </c>
      <c r="FW77" s="6">
        <f t="shared" si="143"/>
        <v>0</v>
      </c>
      <c r="FX77" s="6">
        <f t="shared" si="143"/>
        <v>0</v>
      </c>
      <c r="FY77" s="6">
        <f t="shared" si="143"/>
        <v>0</v>
      </c>
      <c r="FZ77" s="6">
        <f t="shared" si="143"/>
        <v>0</v>
      </c>
      <c r="GA77" s="6">
        <f t="shared" si="144"/>
        <v>0</v>
      </c>
      <c r="GB77" s="6">
        <f t="shared" si="144"/>
        <v>0</v>
      </c>
      <c r="GC77" s="6">
        <f t="shared" si="144"/>
        <v>0</v>
      </c>
      <c r="GD77" s="6">
        <f t="shared" si="144"/>
        <v>0</v>
      </c>
      <c r="GE77" s="6">
        <f t="shared" si="145"/>
        <v>0</v>
      </c>
      <c r="GF77" s="6">
        <f t="shared" si="145"/>
        <v>0</v>
      </c>
      <c r="GG77" s="6">
        <f t="shared" si="145"/>
        <v>0</v>
      </c>
      <c r="GH77" s="6">
        <f t="shared" si="145"/>
        <v>0</v>
      </c>
      <c r="GI77" s="6">
        <f t="shared" si="146"/>
        <v>0</v>
      </c>
      <c r="GJ77" s="6">
        <f t="shared" si="146"/>
        <v>0</v>
      </c>
      <c r="GK77" s="6">
        <f t="shared" si="146"/>
        <v>0</v>
      </c>
      <c r="GL77" s="6">
        <f t="shared" si="146"/>
        <v>0</v>
      </c>
      <c r="GM77" s="6">
        <f t="shared" si="147"/>
        <v>0</v>
      </c>
      <c r="GN77" s="6">
        <f t="shared" si="147"/>
        <v>0</v>
      </c>
      <c r="GO77" s="6">
        <f t="shared" si="147"/>
        <v>0</v>
      </c>
      <c r="GP77" s="6">
        <f t="shared" si="147"/>
        <v>0</v>
      </c>
      <c r="GQ77" s="6">
        <f t="shared" si="148"/>
        <v>0</v>
      </c>
      <c r="GR77" s="6">
        <f t="shared" si="148"/>
        <v>0</v>
      </c>
      <c r="GS77" s="6">
        <f t="shared" si="148"/>
        <v>0</v>
      </c>
      <c r="GT77" s="6">
        <f t="shared" si="153"/>
        <v>0</v>
      </c>
      <c r="GU77" s="6">
        <f t="shared" si="153"/>
        <v>0</v>
      </c>
      <c r="GV77" s="6">
        <f t="shared" si="153"/>
        <v>0</v>
      </c>
      <c r="GW77" s="6">
        <f t="shared" si="153"/>
        <v>0</v>
      </c>
      <c r="GX77" s="6">
        <f t="shared" si="154"/>
        <v>0</v>
      </c>
      <c r="GY77" s="6">
        <f t="shared" si="154"/>
        <v>0</v>
      </c>
      <c r="GZ77" s="6">
        <f t="shared" si="154"/>
        <v>0</v>
      </c>
      <c r="HA77" s="6">
        <f t="shared" si="154"/>
        <v>0</v>
      </c>
      <c r="HB77" s="6">
        <f t="shared" si="155"/>
        <v>0</v>
      </c>
      <c r="HC77" s="6">
        <f t="shared" si="155"/>
        <v>0</v>
      </c>
      <c r="HD77" s="6">
        <f t="shared" si="155"/>
        <v>0</v>
      </c>
      <c r="HE77" s="6">
        <f t="shared" si="155"/>
        <v>0</v>
      </c>
      <c r="HF77" s="6">
        <f t="shared" si="156"/>
        <v>0</v>
      </c>
      <c r="HG77" s="6">
        <f t="shared" si="156"/>
        <v>0</v>
      </c>
      <c r="HH77" s="6">
        <f t="shared" si="156"/>
        <v>0</v>
      </c>
      <c r="HI77" s="6">
        <f t="shared" si="156"/>
        <v>0</v>
      </c>
      <c r="HJ77" s="6">
        <f t="shared" si="149"/>
        <v>0</v>
      </c>
      <c r="HK77" s="6">
        <f t="shared" si="149"/>
        <v>0</v>
      </c>
      <c r="HL77" s="6">
        <f t="shared" si="149"/>
        <v>0</v>
      </c>
      <c r="HM77" s="6">
        <f t="shared" si="149"/>
        <v>0</v>
      </c>
      <c r="HN77" s="6">
        <f t="shared" si="150"/>
        <v>0</v>
      </c>
      <c r="HO77" s="6">
        <f t="shared" si="150"/>
        <v>0</v>
      </c>
      <c r="HP77" s="6">
        <f t="shared" si="150"/>
        <v>0</v>
      </c>
      <c r="HQ77" s="6">
        <f t="shared" si="150"/>
        <v>0</v>
      </c>
      <c r="HR77" s="6">
        <f t="shared" si="151"/>
        <v>0</v>
      </c>
      <c r="HS77" s="6">
        <f t="shared" si="151"/>
        <v>0</v>
      </c>
      <c r="HT77" s="6">
        <f t="shared" si="151"/>
        <v>0</v>
      </c>
      <c r="HU77" s="6">
        <f t="shared" si="151"/>
        <v>0</v>
      </c>
      <c r="HV77" s="6">
        <f t="shared" si="157"/>
        <v>0</v>
      </c>
      <c r="HW77" s="6">
        <f t="shared" si="157"/>
        <v>0</v>
      </c>
      <c r="HX77" s="6">
        <f t="shared" si="157"/>
        <v>0</v>
      </c>
      <c r="HY77" s="6">
        <f t="shared" si="157"/>
        <v>0</v>
      </c>
      <c r="HZ77" s="6">
        <f t="shared" si="158"/>
        <v>0</v>
      </c>
      <c r="IA77" s="6">
        <f t="shared" si="158"/>
        <v>0</v>
      </c>
      <c r="IB77" s="6">
        <f t="shared" si="158"/>
        <v>0</v>
      </c>
      <c r="IC77" s="6">
        <f t="shared" si="158"/>
        <v>0</v>
      </c>
      <c r="ID77" s="6">
        <f t="shared" si="159"/>
        <v>0</v>
      </c>
      <c r="IE77" s="6">
        <f t="shared" si="159"/>
        <v>0</v>
      </c>
      <c r="IF77" s="6">
        <f t="shared" si="159"/>
        <v>0</v>
      </c>
      <c r="IG77" s="6">
        <f t="shared" si="159"/>
        <v>0</v>
      </c>
      <c r="IH77" s="6">
        <f t="shared" si="160"/>
        <v>0</v>
      </c>
      <c r="II77" s="6">
        <f t="shared" si="160"/>
        <v>0</v>
      </c>
      <c r="IJ77" s="6">
        <f t="shared" si="160"/>
        <v>0</v>
      </c>
      <c r="IK77" s="6">
        <f t="shared" si="160"/>
        <v>0</v>
      </c>
      <c r="IL77" s="6">
        <f t="shared" si="152"/>
        <v>0</v>
      </c>
      <c r="IM77" s="6">
        <f t="shared" si="152"/>
        <v>0</v>
      </c>
      <c r="IN77" s="6">
        <f t="shared" si="152"/>
        <v>0</v>
      </c>
    </row>
    <row r="78" spans="1:248" x14ac:dyDescent="0.3">
      <c r="A78" t="s">
        <v>83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 s="2">
        <f t="shared" si="124"/>
        <v>1</v>
      </c>
      <c r="DT78" s="2">
        <f t="shared" si="125"/>
        <v>1</v>
      </c>
      <c r="DU78" s="2">
        <f t="shared" si="126"/>
        <v>0</v>
      </c>
      <c r="DV78" s="3">
        <f t="shared" si="127"/>
        <v>0</v>
      </c>
      <c r="DW78" s="3">
        <f t="shared" si="128"/>
        <v>1</v>
      </c>
      <c r="DX78" s="5" t="e">
        <f>VLOOKUP(A78,'продажи Вист'!A:D,4,0)</f>
        <v>#N/A</v>
      </c>
      <c r="DY78" s="6">
        <f t="shared" si="129"/>
        <v>0</v>
      </c>
      <c r="DZ78" s="6">
        <f t="shared" si="130"/>
        <v>0</v>
      </c>
      <c r="EA78" s="6">
        <f t="shared" si="131"/>
        <v>0</v>
      </c>
      <c r="EB78" s="6">
        <f t="shared" si="131"/>
        <v>0</v>
      </c>
      <c r="EC78" s="6">
        <f t="shared" si="131"/>
        <v>0</v>
      </c>
      <c r="ED78" s="6">
        <f t="shared" si="131"/>
        <v>0</v>
      </c>
      <c r="EE78" s="6">
        <f t="shared" si="132"/>
        <v>0</v>
      </c>
      <c r="EF78" s="6">
        <f t="shared" si="132"/>
        <v>0</v>
      </c>
      <c r="EG78" s="6">
        <f t="shared" si="132"/>
        <v>0</v>
      </c>
      <c r="EH78" s="6">
        <f t="shared" si="132"/>
        <v>0</v>
      </c>
      <c r="EI78" s="6">
        <f t="shared" si="133"/>
        <v>0</v>
      </c>
      <c r="EJ78" s="6">
        <f t="shared" si="133"/>
        <v>0</v>
      </c>
      <c r="EK78" s="6">
        <f t="shared" si="133"/>
        <v>0</v>
      </c>
      <c r="EL78" s="6">
        <f t="shared" si="133"/>
        <v>0</v>
      </c>
      <c r="EM78" s="6">
        <f t="shared" si="134"/>
        <v>0</v>
      </c>
      <c r="EN78" s="6">
        <f t="shared" si="134"/>
        <v>0</v>
      </c>
      <c r="EO78" s="6">
        <f t="shared" si="134"/>
        <v>0</v>
      </c>
      <c r="EP78" s="6">
        <f t="shared" si="134"/>
        <v>0</v>
      </c>
      <c r="EQ78" s="6">
        <f t="shared" si="135"/>
        <v>0</v>
      </c>
      <c r="ER78" s="6">
        <f t="shared" si="135"/>
        <v>0</v>
      </c>
      <c r="ES78" s="6">
        <f t="shared" si="135"/>
        <v>0</v>
      </c>
      <c r="ET78" s="6">
        <f t="shared" si="135"/>
        <v>0</v>
      </c>
      <c r="EU78" s="6">
        <f t="shared" si="136"/>
        <v>0</v>
      </c>
      <c r="EV78" s="6">
        <f t="shared" si="136"/>
        <v>0</v>
      </c>
      <c r="EW78" s="6">
        <f t="shared" si="136"/>
        <v>0</v>
      </c>
      <c r="EX78" s="6">
        <f t="shared" si="136"/>
        <v>0</v>
      </c>
      <c r="EY78" s="6">
        <f t="shared" si="137"/>
        <v>0</v>
      </c>
      <c r="EZ78" s="6">
        <f t="shared" si="137"/>
        <v>0</v>
      </c>
      <c r="FA78" s="6">
        <f t="shared" si="137"/>
        <v>0</v>
      </c>
      <c r="FB78" s="6">
        <f t="shared" si="137"/>
        <v>0</v>
      </c>
      <c r="FC78" s="6">
        <f t="shared" si="138"/>
        <v>0</v>
      </c>
      <c r="FD78" s="6">
        <f t="shared" si="138"/>
        <v>0</v>
      </c>
      <c r="FE78" s="6">
        <f t="shared" si="138"/>
        <v>0</v>
      </c>
      <c r="FF78" s="6">
        <f t="shared" si="138"/>
        <v>0</v>
      </c>
      <c r="FG78" s="6">
        <f t="shared" si="139"/>
        <v>0</v>
      </c>
      <c r="FH78" s="6">
        <f t="shared" si="139"/>
        <v>0</v>
      </c>
      <c r="FI78" s="6">
        <f t="shared" si="139"/>
        <v>0</v>
      </c>
      <c r="FJ78" s="6">
        <f t="shared" si="139"/>
        <v>0</v>
      </c>
      <c r="FK78" s="6">
        <f t="shared" si="140"/>
        <v>0</v>
      </c>
      <c r="FL78" s="6">
        <f t="shared" si="140"/>
        <v>0</v>
      </c>
      <c r="FM78" s="6">
        <f t="shared" si="140"/>
        <v>0</v>
      </c>
      <c r="FN78" s="6">
        <f t="shared" si="140"/>
        <v>0</v>
      </c>
      <c r="FO78" s="6">
        <f t="shared" si="141"/>
        <v>0</v>
      </c>
      <c r="FP78" s="6">
        <f t="shared" si="141"/>
        <v>0</v>
      </c>
      <c r="FQ78" s="6">
        <f t="shared" si="141"/>
        <v>0</v>
      </c>
      <c r="FR78" s="6">
        <f t="shared" si="141"/>
        <v>0</v>
      </c>
      <c r="FS78" s="6">
        <f t="shared" si="142"/>
        <v>0</v>
      </c>
      <c r="FT78" s="6">
        <f t="shared" si="142"/>
        <v>0</v>
      </c>
      <c r="FU78" s="6">
        <f t="shared" si="142"/>
        <v>0</v>
      </c>
      <c r="FV78" s="6">
        <f t="shared" si="142"/>
        <v>0</v>
      </c>
      <c r="FW78" s="6">
        <f t="shared" si="143"/>
        <v>0</v>
      </c>
      <c r="FX78" s="6">
        <f t="shared" si="143"/>
        <v>0</v>
      </c>
      <c r="FY78" s="6">
        <f t="shared" si="143"/>
        <v>0</v>
      </c>
      <c r="FZ78" s="6">
        <f t="shared" si="143"/>
        <v>0</v>
      </c>
      <c r="GA78" s="6">
        <f t="shared" si="144"/>
        <v>0</v>
      </c>
      <c r="GB78" s="6">
        <f t="shared" si="144"/>
        <v>0</v>
      </c>
      <c r="GC78" s="6">
        <f t="shared" si="144"/>
        <v>0</v>
      </c>
      <c r="GD78" s="6">
        <f t="shared" si="144"/>
        <v>0</v>
      </c>
      <c r="GE78" s="6">
        <f t="shared" si="145"/>
        <v>0</v>
      </c>
      <c r="GF78" s="6">
        <f t="shared" si="145"/>
        <v>0</v>
      </c>
      <c r="GG78" s="6">
        <f t="shared" si="145"/>
        <v>0</v>
      </c>
      <c r="GH78" s="6">
        <f t="shared" si="145"/>
        <v>0</v>
      </c>
      <c r="GI78" s="6">
        <f t="shared" si="146"/>
        <v>0</v>
      </c>
      <c r="GJ78" s="6">
        <f t="shared" si="146"/>
        <v>0</v>
      </c>
      <c r="GK78" s="6">
        <f t="shared" si="146"/>
        <v>0</v>
      </c>
      <c r="GL78" s="6">
        <f t="shared" si="146"/>
        <v>0</v>
      </c>
      <c r="GM78" s="6">
        <f t="shared" si="147"/>
        <v>0</v>
      </c>
      <c r="GN78" s="6">
        <f t="shared" si="147"/>
        <v>0</v>
      </c>
      <c r="GO78" s="6">
        <f t="shared" si="147"/>
        <v>0</v>
      </c>
      <c r="GP78" s="6">
        <f t="shared" si="147"/>
        <v>0</v>
      </c>
      <c r="GQ78" s="6">
        <f t="shared" si="148"/>
        <v>0</v>
      </c>
      <c r="GR78" s="6">
        <f t="shared" si="148"/>
        <v>0</v>
      </c>
      <c r="GS78" s="6">
        <f t="shared" si="148"/>
        <v>0</v>
      </c>
      <c r="GT78" s="6">
        <f t="shared" si="153"/>
        <v>0</v>
      </c>
      <c r="GU78" s="6">
        <f t="shared" si="153"/>
        <v>0</v>
      </c>
      <c r="GV78" s="6">
        <f t="shared" si="153"/>
        <v>0</v>
      </c>
      <c r="GW78" s="6">
        <f t="shared" si="153"/>
        <v>0</v>
      </c>
      <c r="GX78" s="6">
        <f t="shared" si="154"/>
        <v>0</v>
      </c>
      <c r="GY78" s="6">
        <f t="shared" si="154"/>
        <v>0</v>
      </c>
      <c r="GZ78" s="6">
        <f t="shared" si="154"/>
        <v>0</v>
      </c>
      <c r="HA78" s="6">
        <f t="shared" si="154"/>
        <v>0</v>
      </c>
      <c r="HB78" s="6">
        <f t="shared" si="155"/>
        <v>0</v>
      </c>
      <c r="HC78" s="6">
        <f t="shared" si="155"/>
        <v>0</v>
      </c>
      <c r="HD78" s="6">
        <f t="shared" si="155"/>
        <v>0</v>
      </c>
      <c r="HE78" s="6">
        <f t="shared" si="155"/>
        <v>0</v>
      </c>
      <c r="HF78" s="6">
        <f t="shared" si="156"/>
        <v>0</v>
      </c>
      <c r="HG78" s="6">
        <f t="shared" si="156"/>
        <v>0</v>
      </c>
      <c r="HH78" s="6">
        <f t="shared" si="156"/>
        <v>0</v>
      </c>
      <c r="HI78" s="6">
        <f t="shared" si="156"/>
        <v>0</v>
      </c>
      <c r="HJ78" s="6">
        <f t="shared" si="149"/>
        <v>0</v>
      </c>
      <c r="HK78" s="6">
        <f t="shared" si="149"/>
        <v>0</v>
      </c>
      <c r="HL78" s="6">
        <f t="shared" si="149"/>
        <v>0</v>
      </c>
      <c r="HM78" s="6">
        <f t="shared" si="149"/>
        <v>0</v>
      </c>
      <c r="HN78" s="6">
        <f t="shared" si="150"/>
        <v>0</v>
      </c>
      <c r="HO78" s="6">
        <f t="shared" si="150"/>
        <v>0</v>
      </c>
      <c r="HP78" s="6">
        <f t="shared" si="150"/>
        <v>0</v>
      </c>
      <c r="HQ78" s="6">
        <f t="shared" si="150"/>
        <v>0</v>
      </c>
      <c r="HR78" s="6">
        <f t="shared" si="151"/>
        <v>0</v>
      </c>
      <c r="HS78" s="6">
        <f t="shared" si="151"/>
        <v>0</v>
      </c>
      <c r="HT78" s="6">
        <f t="shared" si="151"/>
        <v>0</v>
      </c>
      <c r="HU78" s="6">
        <f t="shared" si="151"/>
        <v>0</v>
      </c>
      <c r="HV78" s="6">
        <f t="shared" si="157"/>
        <v>0</v>
      </c>
      <c r="HW78" s="6">
        <f t="shared" si="157"/>
        <v>0</v>
      </c>
      <c r="HX78" s="6">
        <f t="shared" si="157"/>
        <v>0</v>
      </c>
      <c r="HY78" s="6">
        <f t="shared" si="157"/>
        <v>0</v>
      </c>
      <c r="HZ78" s="6">
        <f t="shared" si="158"/>
        <v>0</v>
      </c>
      <c r="IA78" s="6">
        <f t="shared" si="158"/>
        <v>0</v>
      </c>
      <c r="IB78" s="6">
        <f t="shared" si="158"/>
        <v>0</v>
      </c>
      <c r="IC78" s="6">
        <f t="shared" si="158"/>
        <v>0</v>
      </c>
      <c r="ID78" s="6">
        <f t="shared" si="159"/>
        <v>0</v>
      </c>
      <c r="IE78" s="6">
        <f t="shared" si="159"/>
        <v>0</v>
      </c>
      <c r="IF78" s="6">
        <f t="shared" si="159"/>
        <v>0</v>
      </c>
      <c r="IG78" s="6">
        <f t="shared" si="159"/>
        <v>0</v>
      </c>
      <c r="IH78" s="6">
        <f t="shared" si="160"/>
        <v>0</v>
      </c>
      <c r="II78" s="6">
        <f t="shared" si="160"/>
        <v>0</v>
      </c>
      <c r="IJ78" s="6">
        <f t="shared" si="160"/>
        <v>0</v>
      </c>
      <c r="IK78" s="6">
        <f t="shared" si="160"/>
        <v>0</v>
      </c>
      <c r="IL78" s="6">
        <f t="shared" si="152"/>
        <v>0</v>
      </c>
      <c r="IM78" s="6">
        <f t="shared" si="152"/>
        <v>0</v>
      </c>
      <c r="IN78" s="6">
        <f t="shared" si="152"/>
        <v>0</v>
      </c>
    </row>
    <row r="79" spans="1:248" x14ac:dyDescent="0.3">
      <c r="A79" t="s">
        <v>84</v>
      </c>
      <c r="B79">
        <v>2</v>
      </c>
      <c r="C79">
        <v>2</v>
      </c>
      <c r="D79">
        <v>2</v>
      </c>
      <c r="E79">
        <v>2</v>
      </c>
      <c r="F79">
        <v>2</v>
      </c>
      <c r="G79">
        <v>2</v>
      </c>
      <c r="H79">
        <v>2</v>
      </c>
      <c r="I79">
        <v>2</v>
      </c>
      <c r="J79">
        <v>2</v>
      </c>
      <c r="K79">
        <v>2</v>
      </c>
      <c r="L79">
        <v>2</v>
      </c>
      <c r="M79">
        <v>2</v>
      </c>
      <c r="N79">
        <v>2</v>
      </c>
      <c r="O79">
        <v>2</v>
      </c>
      <c r="P79">
        <v>2</v>
      </c>
      <c r="Q79">
        <v>2</v>
      </c>
      <c r="R79">
        <v>2</v>
      </c>
      <c r="S79">
        <v>2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2</v>
      </c>
      <c r="AE79">
        <v>2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 s="2">
        <f t="shared" si="124"/>
        <v>2</v>
      </c>
      <c r="DT79" s="2">
        <f t="shared" si="125"/>
        <v>2</v>
      </c>
      <c r="DU79" s="2">
        <f t="shared" si="126"/>
        <v>0</v>
      </c>
      <c r="DV79" s="3">
        <f t="shared" si="127"/>
        <v>0</v>
      </c>
      <c r="DW79" s="3">
        <f t="shared" si="128"/>
        <v>1</v>
      </c>
      <c r="DX79" s="5" t="e">
        <f>VLOOKUP(A79,'продажи Вист'!A:D,4,0)</f>
        <v>#N/A</v>
      </c>
      <c r="DY79" s="6">
        <f t="shared" si="129"/>
        <v>0</v>
      </c>
      <c r="DZ79" s="6">
        <f t="shared" si="130"/>
        <v>0</v>
      </c>
      <c r="EA79" s="6">
        <f t="shared" si="131"/>
        <v>0</v>
      </c>
      <c r="EB79" s="6">
        <f t="shared" si="131"/>
        <v>0</v>
      </c>
      <c r="EC79" s="6">
        <f t="shared" si="131"/>
        <v>0</v>
      </c>
      <c r="ED79" s="6">
        <f t="shared" si="131"/>
        <v>0</v>
      </c>
      <c r="EE79" s="6">
        <f t="shared" si="132"/>
        <v>0</v>
      </c>
      <c r="EF79" s="6">
        <f t="shared" si="132"/>
        <v>0</v>
      </c>
      <c r="EG79" s="6">
        <f t="shared" si="132"/>
        <v>0</v>
      </c>
      <c r="EH79" s="6">
        <f t="shared" si="132"/>
        <v>0</v>
      </c>
      <c r="EI79" s="6">
        <f t="shared" si="133"/>
        <v>0</v>
      </c>
      <c r="EJ79" s="6">
        <f t="shared" si="133"/>
        <v>0</v>
      </c>
      <c r="EK79" s="6">
        <f t="shared" si="133"/>
        <v>0</v>
      </c>
      <c r="EL79" s="6">
        <f t="shared" si="133"/>
        <v>0</v>
      </c>
      <c r="EM79" s="6">
        <f t="shared" si="134"/>
        <v>0</v>
      </c>
      <c r="EN79" s="6">
        <f t="shared" si="134"/>
        <v>0</v>
      </c>
      <c r="EO79" s="6">
        <f t="shared" si="134"/>
        <v>0</v>
      </c>
      <c r="EP79" s="6">
        <f t="shared" si="134"/>
        <v>0</v>
      </c>
      <c r="EQ79" s="6">
        <f t="shared" si="135"/>
        <v>0</v>
      </c>
      <c r="ER79" s="6">
        <f t="shared" si="135"/>
        <v>0</v>
      </c>
      <c r="ES79" s="6">
        <f t="shared" si="135"/>
        <v>0</v>
      </c>
      <c r="ET79" s="6">
        <f t="shared" si="135"/>
        <v>0</v>
      </c>
      <c r="EU79" s="6">
        <f t="shared" si="136"/>
        <v>0</v>
      </c>
      <c r="EV79" s="6">
        <f t="shared" si="136"/>
        <v>0</v>
      </c>
      <c r="EW79" s="6">
        <f t="shared" si="136"/>
        <v>0</v>
      </c>
      <c r="EX79" s="6">
        <f t="shared" si="136"/>
        <v>0</v>
      </c>
      <c r="EY79" s="6">
        <f t="shared" si="137"/>
        <v>0</v>
      </c>
      <c r="EZ79" s="6">
        <f t="shared" si="137"/>
        <v>0</v>
      </c>
      <c r="FA79" s="6">
        <f t="shared" si="137"/>
        <v>0</v>
      </c>
      <c r="FB79" s="6">
        <f t="shared" si="137"/>
        <v>0</v>
      </c>
      <c r="FC79" s="6">
        <f t="shared" si="138"/>
        <v>0</v>
      </c>
      <c r="FD79" s="6">
        <f t="shared" si="138"/>
        <v>0</v>
      </c>
      <c r="FE79" s="6">
        <f t="shared" si="138"/>
        <v>0</v>
      </c>
      <c r="FF79" s="6">
        <f t="shared" si="138"/>
        <v>0</v>
      </c>
      <c r="FG79" s="6">
        <f t="shared" si="139"/>
        <v>0</v>
      </c>
      <c r="FH79" s="6">
        <f t="shared" si="139"/>
        <v>0</v>
      </c>
      <c r="FI79" s="6">
        <f t="shared" si="139"/>
        <v>0</v>
      </c>
      <c r="FJ79" s="6">
        <f t="shared" si="139"/>
        <v>0</v>
      </c>
      <c r="FK79" s="6">
        <f t="shared" si="140"/>
        <v>0</v>
      </c>
      <c r="FL79" s="6">
        <f t="shared" si="140"/>
        <v>0</v>
      </c>
      <c r="FM79" s="6">
        <f t="shared" si="140"/>
        <v>0</v>
      </c>
      <c r="FN79" s="6">
        <f t="shared" si="140"/>
        <v>0</v>
      </c>
      <c r="FO79" s="6">
        <f t="shared" si="141"/>
        <v>0</v>
      </c>
      <c r="FP79" s="6">
        <f t="shared" si="141"/>
        <v>0</v>
      </c>
      <c r="FQ79" s="6">
        <f t="shared" si="141"/>
        <v>0</v>
      </c>
      <c r="FR79" s="6">
        <f t="shared" si="141"/>
        <v>0</v>
      </c>
      <c r="FS79" s="6">
        <f t="shared" si="142"/>
        <v>0</v>
      </c>
      <c r="FT79" s="6">
        <f t="shared" si="142"/>
        <v>0</v>
      </c>
      <c r="FU79" s="6">
        <f t="shared" si="142"/>
        <v>0</v>
      </c>
      <c r="FV79" s="6">
        <f t="shared" si="142"/>
        <v>0</v>
      </c>
      <c r="FW79" s="6">
        <f t="shared" si="143"/>
        <v>0</v>
      </c>
      <c r="FX79" s="6">
        <f t="shared" si="143"/>
        <v>0</v>
      </c>
      <c r="FY79" s="6">
        <f t="shared" si="143"/>
        <v>0</v>
      </c>
      <c r="FZ79" s="6">
        <f t="shared" si="143"/>
        <v>0</v>
      </c>
      <c r="GA79" s="6">
        <f t="shared" si="144"/>
        <v>0</v>
      </c>
      <c r="GB79" s="6">
        <f t="shared" si="144"/>
        <v>0</v>
      </c>
      <c r="GC79" s="6">
        <f t="shared" si="144"/>
        <v>0</v>
      </c>
      <c r="GD79" s="6">
        <f t="shared" si="144"/>
        <v>0</v>
      </c>
      <c r="GE79" s="6">
        <f t="shared" si="145"/>
        <v>0</v>
      </c>
      <c r="GF79" s="6">
        <f t="shared" si="145"/>
        <v>0</v>
      </c>
      <c r="GG79" s="6">
        <f t="shared" si="145"/>
        <v>0</v>
      </c>
      <c r="GH79" s="6">
        <f t="shared" si="145"/>
        <v>0</v>
      </c>
      <c r="GI79" s="6">
        <f t="shared" si="146"/>
        <v>0</v>
      </c>
      <c r="GJ79" s="6">
        <f t="shared" si="146"/>
        <v>0</v>
      </c>
      <c r="GK79" s="6">
        <f t="shared" si="146"/>
        <v>0</v>
      </c>
      <c r="GL79" s="6">
        <f t="shared" si="146"/>
        <v>0</v>
      </c>
      <c r="GM79" s="6">
        <f t="shared" si="147"/>
        <v>0</v>
      </c>
      <c r="GN79" s="6">
        <f t="shared" si="147"/>
        <v>0</v>
      </c>
      <c r="GO79" s="6">
        <f t="shared" si="147"/>
        <v>0</v>
      </c>
      <c r="GP79" s="6">
        <f t="shared" si="147"/>
        <v>0</v>
      </c>
      <c r="GQ79" s="6">
        <f t="shared" si="148"/>
        <v>0</v>
      </c>
      <c r="GR79" s="6">
        <f t="shared" si="148"/>
        <v>0</v>
      </c>
      <c r="GS79" s="6">
        <f t="shared" si="148"/>
        <v>0</v>
      </c>
      <c r="GT79" s="6">
        <f t="shared" si="153"/>
        <v>0</v>
      </c>
      <c r="GU79" s="6">
        <f t="shared" si="153"/>
        <v>0</v>
      </c>
      <c r="GV79" s="6">
        <f t="shared" si="153"/>
        <v>0</v>
      </c>
      <c r="GW79" s="6">
        <f t="shared" si="153"/>
        <v>0</v>
      </c>
      <c r="GX79" s="6">
        <f t="shared" si="154"/>
        <v>0</v>
      </c>
      <c r="GY79" s="6">
        <f t="shared" si="154"/>
        <v>0</v>
      </c>
      <c r="GZ79" s="6">
        <f t="shared" si="154"/>
        <v>0</v>
      </c>
      <c r="HA79" s="6">
        <f t="shared" si="154"/>
        <v>0</v>
      </c>
      <c r="HB79" s="6">
        <f t="shared" si="155"/>
        <v>0</v>
      </c>
      <c r="HC79" s="6">
        <f t="shared" si="155"/>
        <v>0</v>
      </c>
      <c r="HD79" s="6">
        <f t="shared" si="155"/>
        <v>0</v>
      </c>
      <c r="HE79" s="6">
        <f t="shared" si="155"/>
        <v>0</v>
      </c>
      <c r="HF79" s="6">
        <f t="shared" si="156"/>
        <v>0</v>
      </c>
      <c r="HG79" s="6">
        <f t="shared" si="156"/>
        <v>0</v>
      </c>
      <c r="HH79" s="6">
        <f t="shared" si="156"/>
        <v>0</v>
      </c>
      <c r="HI79" s="6">
        <f t="shared" si="156"/>
        <v>0</v>
      </c>
      <c r="HJ79" s="6">
        <f t="shared" si="149"/>
        <v>0</v>
      </c>
      <c r="HK79" s="6">
        <f t="shared" si="149"/>
        <v>0</v>
      </c>
      <c r="HL79" s="6">
        <f t="shared" si="149"/>
        <v>0</v>
      </c>
      <c r="HM79" s="6">
        <f t="shared" si="149"/>
        <v>0</v>
      </c>
      <c r="HN79" s="6">
        <f t="shared" si="150"/>
        <v>0</v>
      </c>
      <c r="HO79" s="6">
        <f t="shared" si="150"/>
        <v>0</v>
      </c>
      <c r="HP79" s="6">
        <f t="shared" si="150"/>
        <v>0</v>
      </c>
      <c r="HQ79" s="6">
        <f t="shared" si="150"/>
        <v>0</v>
      </c>
      <c r="HR79" s="6">
        <f t="shared" si="151"/>
        <v>0</v>
      </c>
      <c r="HS79" s="6">
        <f t="shared" si="151"/>
        <v>0</v>
      </c>
      <c r="HT79" s="6">
        <f t="shared" si="151"/>
        <v>0</v>
      </c>
      <c r="HU79" s="6">
        <f t="shared" si="151"/>
        <v>0</v>
      </c>
      <c r="HV79" s="6">
        <f t="shared" si="157"/>
        <v>0</v>
      </c>
      <c r="HW79" s="6">
        <f t="shared" si="157"/>
        <v>0</v>
      </c>
      <c r="HX79" s="6">
        <f t="shared" si="157"/>
        <v>0</v>
      </c>
      <c r="HY79" s="6">
        <f t="shared" si="157"/>
        <v>0</v>
      </c>
      <c r="HZ79" s="6">
        <f t="shared" si="158"/>
        <v>0</v>
      </c>
      <c r="IA79" s="6">
        <f t="shared" si="158"/>
        <v>0</v>
      </c>
      <c r="IB79" s="6">
        <f t="shared" si="158"/>
        <v>0</v>
      </c>
      <c r="IC79" s="6">
        <f t="shared" si="158"/>
        <v>0</v>
      </c>
      <c r="ID79" s="6">
        <f t="shared" si="159"/>
        <v>0</v>
      </c>
      <c r="IE79" s="6">
        <f t="shared" si="159"/>
        <v>0</v>
      </c>
      <c r="IF79" s="6">
        <f t="shared" si="159"/>
        <v>0</v>
      </c>
      <c r="IG79" s="6">
        <f t="shared" si="159"/>
        <v>0</v>
      </c>
      <c r="IH79" s="6">
        <f t="shared" si="160"/>
        <v>0</v>
      </c>
      <c r="II79" s="6">
        <f t="shared" si="160"/>
        <v>0</v>
      </c>
      <c r="IJ79" s="6">
        <f t="shared" si="160"/>
        <v>0</v>
      </c>
      <c r="IK79" s="6">
        <f t="shared" si="160"/>
        <v>0</v>
      </c>
      <c r="IL79" s="6">
        <f t="shared" si="152"/>
        <v>0</v>
      </c>
      <c r="IM79" s="6">
        <f t="shared" si="152"/>
        <v>0</v>
      </c>
      <c r="IN79" s="6">
        <f t="shared" si="152"/>
        <v>0</v>
      </c>
    </row>
    <row r="80" spans="1:248" x14ac:dyDescent="0.3">
      <c r="A80" t="s">
        <v>85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 s="2">
        <f t="shared" si="124"/>
        <v>0</v>
      </c>
      <c r="DT80" s="2">
        <f t="shared" si="125"/>
        <v>0</v>
      </c>
      <c r="DU80" s="2">
        <f t="shared" si="126"/>
        <v>0</v>
      </c>
      <c r="DV80" s="3" t="e">
        <f t="shared" si="127"/>
        <v>#DIV/0!</v>
      </c>
      <c r="DW80" s="3" t="e">
        <f t="shared" si="128"/>
        <v>#DIV/0!</v>
      </c>
      <c r="DX80" s="5" t="e">
        <f>VLOOKUP(A80,'продажи Вист'!A:D,4,0)</f>
        <v>#N/A</v>
      </c>
      <c r="DY80" s="6" t="e">
        <f t="shared" si="129"/>
        <v>#DIV/0!</v>
      </c>
      <c r="DZ80" s="6" t="e">
        <f t="shared" si="130"/>
        <v>#DIV/0!</v>
      </c>
      <c r="EA80" s="6" t="e">
        <f t="shared" si="131"/>
        <v>#DIV/0!</v>
      </c>
      <c r="EB80" s="6" t="e">
        <f t="shared" si="131"/>
        <v>#DIV/0!</v>
      </c>
      <c r="EC80" s="6" t="e">
        <f t="shared" si="131"/>
        <v>#DIV/0!</v>
      </c>
      <c r="ED80" s="6" t="e">
        <f t="shared" si="131"/>
        <v>#DIV/0!</v>
      </c>
      <c r="EE80" s="6" t="e">
        <f t="shared" si="132"/>
        <v>#DIV/0!</v>
      </c>
      <c r="EF80" s="6" t="e">
        <f t="shared" si="132"/>
        <v>#DIV/0!</v>
      </c>
      <c r="EG80" s="6" t="e">
        <f t="shared" si="132"/>
        <v>#DIV/0!</v>
      </c>
      <c r="EH80" s="6" t="e">
        <f t="shared" si="132"/>
        <v>#DIV/0!</v>
      </c>
      <c r="EI80" s="6" t="e">
        <f t="shared" si="133"/>
        <v>#DIV/0!</v>
      </c>
      <c r="EJ80" s="6" t="e">
        <f t="shared" si="133"/>
        <v>#DIV/0!</v>
      </c>
      <c r="EK80" s="6" t="e">
        <f t="shared" si="133"/>
        <v>#DIV/0!</v>
      </c>
      <c r="EL80" s="6" t="e">
        <f t="shared" si="133"/>
        <v>#DIV/0!</v>
      </c>
      <c r="EM80" s="6" t="e">
        <f t="shared" si="134"/>
        <v>#DIV/0!</v>
      </c>
      <c r="EN80" s="6" t="e">
        <f t="shared" si="134"/>
        <v>#DIV/0!</v>
      </c>
      <c r="EO80" s="6" t="e">
        <f t="shared" si="134"/>
        <v>#DIV/0!</v>
      </c>
      <c r="EP80" s="6" t="e">
        <f t="shared" si="134"/>
        <v>#DIV/0!</v>
      </c>
      <c r="EQ80" s="6" t="e">
        <f t="shared" si="135"/>
        <v>#DIV/0!</v>
      </c>
      <c r="ER80" s="6" t="e">
        <f t="shared" si="135"/>
        <v>#DIV/0!</v>
      </c>
      <c r="ES80" s="6" t="e">
        <f t="shared" si="135"/>
        <v>#DIV/0!</v>
      </c>
      <c r="ET80" s="6" t="e">
        <f t="shared" si="135"/>
        <v>#DIV/0!</v>
      </c>
      <c r="EU80" s="6" t="e">
        <f t="shared" si="136"/>
        <v>#DIV/0!</v>
      </c>
      <c r="EV80" s="6" t="e">
        <f t="shared" si="136"/>
        <v>#DIV/0!</v>
      </c>
      <c r="EW80" s="6" t="e">
        <f t="shared" si="136"/>
        <v>#DIV/0!</v>
      </c>
      <c r="EX80" s="6" t="e">
        <f t="shared" si="136"/>
        <v>#DIV/0!</v>
      </c>
      <c r="EY80" s="6" t="e">
        <f t="shared" si="137"/>
        <v>#DIV/0!</v>
      </c>
      <c r="EZ80" s="6" t="e">
        <f t="shared" si="137"/>
        <v>#DIV/0!</v>
      </c>
      <c r="FA80" s="6" t="e">
        <f t="shared" si="137"/>
        <v>#DIV/0!</v>
      </c>
      <c r="FB80" s="6" t="e">
        <f t="shared" si="137"/>
        <v>#DIV/0!</v>
      </c>
      <c r="FC80" s="6" t="e">
        <f t="shared" si="138"/>
        <v>#DIV/0!</v>
      </c>
      <c r="FD80" s="6" t="e">
        <f t="shared" si="138"/>
        <v>#DIV/0!</v>
      </c>
      <c r="FE80" s="6" t="e">
        <f t="shared" si="138"/>
        <v>#DIV/0!</v>
      </c>
      <c r="FF80" s="6" t="e">
        <f t="shared" si="138"/>
        <v>#DIV/0!</v>
      </c>
      <c r="FG80" s="6" t="e">
        <f t="shared" si="139"/>
        <v>#DIV/0!</v>
      </c>
      <c r="FH80" s="6" t="e">
        <f t="shared" si="139"/>
        <v>#DIV/0!</v>
      </c>
      <c r="FI80" s="6" t="e">
        <f t="shared" si="139"/>
        <v>#DIV/0!</v>
      </c>
      <c r="FJ80" s="6" t="e">
        <f t="shared" si="139"/>
        <v>#DIV/0!</v>
      </c>
      <c r="FK80" s="6" t="e">
        <f t="shared" si="140"/>
        <v>#DIV/0!</v>
      </c>
      <c r="FL80" s="6" t="e">
        <f t="shared" si="140"/>
        <v>#DIV/0!</v>
      </c>
      <c r="FM80" s="6" t="e">
        <f t="shared" si="140"/>
        <v>#DIV/0!</v>
      </c>
      <c r="FN80" s="6" t="e">
        <f t="shared" si="140"/>
        <v>#DIV/0!</v>
      </c>
      <c r="FO80" s="6" t="e">
        <f t="shared" si="141"/>
        <v>#DIV/0!</v>
      </c>
      <c r="FP80" s="6" t="e">
        <f t="shared" si="141"/>
        <v>#DIV/0!</v>
      </c>
      <c r="FQ80" s="6" t="e">
        <f t="shared" si="141"/>
        <v>#DIV/0!</v>
      </c>
      <c r="FR80" s="6" t="e">
        <f t="shared" si="141"/>
        <v>#DIV/0!</v>
      </c>
      <c r="FS80" s="6" t="e">
        <f t="shared" si="142"/>
        <v>#DIV/0!</v>
      </c>
      <c r="FT80" s="6" t="e">
        <f t="shared" si="142"/>
        <v>#DIV/0!</v>
      </c>
      <c r="FU80" s="6" t="e">
        <f t="shared" si="142"/>
        <v>#DIV/0!</v>
      </c>
      <c r="FV80" s="6" t="e">
        <f t="shared" si="142"/>
        <v>#DIV/0!</v>
      </c>
      <c r="FW80" s="6" t="e">
        <f t="shared" si="143"/>
        <v>#DIV/0!</v>
      </c>
      <c r="FX80" s="6" t="e">
        <f t="shared" si="143"/>
        <v>#DIV/0!</v>
      </c>
      <c r="FY80" s="6" t="e">
        <f t="shared" si="143"/>
        <v>#DIV/0!</v>
      </c>
      <c r="FZ80" s="6" t="e">
        <f t="shared" si="143"/>
        <v>#DIV/0!</v>
      </c>
      <c r="GA80" s="6" t="e">
        <f t="shared" si="144"/>
        <v>#DIV/0!</v>
      </c>
      <c r="GB80" s="6" t="e">
        <f t="shared" si="144"/>
        <v>#DIV/0!</v>
      </c>
      <c r="GC80" s="6" t="e">
        <f t="shared" si="144"/>
        <v>#DIV/0!</v>
      </c>
      <c r="GD80" s="6" t="e">
        <f t="shared" si="144"/>
        <v>#DIV/0!</v>
      </c>
      <c r="GE80" s="6" t="e">
        <f t="shared" si="145"/>
        <v>#DIV/0!</v>
      </c>
      <c r="GF80" s="6" t="e">
        <f t="shared" si="145"/>
        <v>#DIV/0!</v>
      </c>
      <c r="GG80" s="6" t="e">
        <f t="shared" si="145"/>
        <v>#DIV/0!</v>
      </c>
      <c r="GH80" s="6" t="e">
        <f t="shared" si="145"/>
        <v>#DIV/0!</v>
      </c>
      <c r="GI80" s="6" t="e">
        <f t="shared" si="146"/>
        <v>#DIV/0!</v>
      </c>
      <c r="GJ80" s="6" t="e">
        <f t="shared" si="146"/>
        <v>#DIV/0!</v>
      </c>
      <c r="GK80" s="6" t="e">
        <f t="shared" si="146"/>
        <v>#DIV/0!</v>
      </c>
      <c r="GL80" s="6" t="e">
        <f t="shared" si="146"/>
        <v>#DIV/0!</v>
      </c>
      <c r="GM80" s="6" t="e">
        <f t="shared" si="147"/>
        <v>#DIV/0!</v>
      </c>
      <c r="GN80" s="6" t="e">
        <f t="shared" si="147"/>
        <v>#DIV/0!</v>
      </c>
      <c r="GO80" s="6" t="e">
        <f t="shared" si="147"/>
        <v>#DIV/0!</v>
      </c>
      <c r="GP80" s="6" t="e">
        <f t="shared" si="147"/>
        <v>#DIV/0!</v>
      </c>
      <c r="GQ80" s="6" t="e">
        <f t="shared" si="148"/>
        <v>#DIV/0!</v>
      </c>
      <c r="GR80" s="6" t="e">
        <f t="shared" si="148"/>
        <v>#DIV/0!</v>
      </c>
      <c r="GS80" s="6" t="e">
        <f t="shared" si="148"/>
        <v>#DIV/0!</v>
      </c>
      <c r="GT80" s="6" t="e">
        <f t="shared" si="153"/>
        <v>#DIV/0!</v>
      </c>
      <c r="GU80" s="6" t="e">
        <f t="shared" si="153"/>
        <v>#DIV/0!</v>
      </c>
      <c r="GV80" s="6" t="e">
        <f t="shared" si="153"/>
        <v>#DIV/0!</v>
      </c>
      <c r="GW80" s="6" t="e">
        <f t="shared" si="153"/>
        <v>#DIV/0!</v>
      </c>
      <c r="GX80" s="6" t="e">
        <f t="shared" si="154"/>
        <v>#DIV/0!</v>
      </c>
      <c r="GY80" s="6" t="e">
        <f t="shared" si="154"/>
        <v>#DIV/0!</v>
      </c>
      <c r="GZ80" s="6" t="e">
        <f t="shared" si="154"/>
        <v>#DIV/0!</v>
      </c>
      <c r="HA80" s="6" t="e">
        <f t="shared" si="154"/>
        <v>#DIV/0!</v>
      </c>
      <c r="HB80" s="6" t="e">
        <f t="shared" si="155"/>
        <v>#DIV/0!</v>
      </c>
      <c r="HC80" s="6" t="e">
        <f t="shared" si="155"/>
        <v>#DIV/0!</v>
      </c>
      <c r="HD80" s="6" t="e">
        <f t="shared" si="155"/>
        <v>#DIV/0!</v>
      </c>
      <c r="HE80" s="6" t="e">
        <f t="shared" si="155"/>
        <v>#DIV/0!</v>
      </c>
      <c r="HF80" s="6" t="e">
        <f t="shared" si="156"/>
        <v>#DIV/0!</v>
      </c>
      <c r="HG80" s="6" t="e">
        <f t="shared" si="156"/>
        <v>#DIV/0!</v>
      </c>
      <c r="HH80" s="6" t="e">
        <f t="shared" si="156"/>
        <v>#DIV/0!</v>
      </c>
      <c r="HI80" s="6" t="e">
        <f t="shared" si="156"/>
        <v>#DIV/0!</v>
      </c>
      <c r="HJ80" s="6" t="e">
        <f t="shared" si="149"/>
        <v>#DIV/0!</v>
      </c>
      <c r="HK80" s="6" t="e">
        <f t="shared" si="149"/>
        <v>#DIV/0!</v>
      </c>
      <c r="HL80" s="6" t="e">
        <f t="shared" si="149"/>
        <v>#DIV/0!</v>
      </c>
      <c r="HM80" s="6" t="e">
        <f t="shared" si="149"/>
        <v>#DIV/0!</v>
      </c>
      <c r="HN80" s="6" t="e">
        <f t="shared" si="150"/>
        <v>#DIV/0!</v>
      </c>
      <c r="HO80" s="6" t="e">
        <f t="shared" si="150"/>
        <v>#DIV/0!</v>
      </c>
      <c r="HP80" s="6" t="e">
        <f t="shared" si="150"/>
        <v>#DIV/0!</v>
      </c>
      <c r="HQ80" s="6" t="e">
        <f t="shared" si="150"/>
        <v>#DIV/0!</v>
      </c>
      <c r="HR80" s="6" t="e">
        <f t="shared" si="151"/>
        <v>#DIV/0!</v>
      </c>
      <c r="HS80" s="6" t="e">
        <f t="shared" si="151"/>
        <v>#DIV/0!</v>
      </c>
      <c r="HT80" s="6" t="e">
        <f t="shared" si="151"/>
        <v>#DIV/0!</v>
      </c>
      <c r="HU80" s="6" t="e">
        <f t="shared" si="151"/>
        <v>#DIV/0!</v>
      </c>
      <c r="HV80" s="6" t="e">
        <f t="shared" si="157"/>
        <v>#DIV/0!</v>
      </c>
      <c r="HW80" s="6" t="e">
        <f t="shared" si="157"/>
        <v>#DIV/0!</v>
      </c>
      <c r="HX80" s="6" t="e">
        <f t="shared" si="157"/>
        <v>#DIV/0!</v>
      </c>
      <c r="HY80" s="6" t="e">
        <f t="shared" si="157"/>
        <v>#DIV/0!</v>
      </c>
      <c r="HZ80" s="6" t="e">
        <f t="shared" si="158"/>
        <v>#DIV/0!</v>
      </c>
      <c r="IA80" s="6" t="e">
        <f t="shared" si="158"/>
        <v>#DIV/0!</v>
      </c>
      <c r="IB80" s="6" t="e">
        <f t="shared" si="158"/>
        <v>#DIV/0!</v>
      </c>
      <c r="IC80" s="6" t="e">
        <f t="shared" si="158"/>
        <v>#DIV/0!</v>
      </c>
      <c r="ID80" s="6" t="e">
        <f t="shared" si="159"/>
        <v>#DIV/0!</v>
      </c>
      <c r="IE80" s="6" t="e">
        <f t="shared" si="159"/>
        <v>#DIV/0!</v>
      </c>
      <c r="IF80" s="6" t="e">
        <f t="shared" si="159"/>
        <v>#DIV/0!</v>
      </c>
      <c r="IG80" s="6" t="e">
        <f t="shared" si="159"/>
        <v>#DIV/0!</v>
      </c>
      <c r="IH80" s="6" t="e">
        <f t="shared" si="160"/>
        <v>#DIV/0!</v>
      </c>
      <c r="II80" s="6" t="e">
        <f t="shared" si="160"/>
        <v>#DIV/0!</v>
      </c>
      <c r="IJ80" s="6" t="e">
        <f t="shared" si="160"/>
        <v>#DIV/0!</v>
      </c>
      <c r="IK80" s="6" t="e">
        <f t="shared" si="160"/>
        <v>#DIV/0!</v>
      </c>
      <c r="IL80" s="6" t="e">
        <f t="shared" si="152"/>
        <v>#DIV/0!</v>
      </c>
      <c r="IM80" s="6" t="e">
        <f t="shared" si="152"/>
        <v>#DIV/0!</v>
      </c>
      <c r="IN80" s="6" t="e">
        <f t="shared" si="152"/>
        <v>#DIV/0!</v>
      </c>
    </row>
    <row r="81" spans="1:248" x14ac:dyDescent="0.3">
      <c r="A81" t="s">
        <v>86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 s="2">
        <f t="shared" si="124"/>
        <v>1</v>
      </c>
      <c r="DT81" s="2">
        <f t="shared" si="125"/>
        <v>1</v>
      </c>
      <c r="DU81" s="2">
        <f t="shared" si="126"/>
        <v>0</v>
      </c>
      <c r="DV81" s="3">
        <f t="shared" si="127"/>
        <v>0</v>
      </c>
      <c r="DW81" s="3">
        <f t="shared" si="128"/>
        <v>1</v>
      </c>
      <c r="DX81" s="5" t="e">
        <f>VLOOKUP(A81,'продажи Вист'!A:D,4,0)</f>
        <v>#N/A</v>
      </c>
      <c r="DY81" s="6">
        <f t="shared" si="129"/>
        <v>0</v>
      </c>
      <c r="DZ81" s="6">
        <f t="shared" si="130"/>
        <v>0</v>
      </c>
      <c r="EA81" s="6">
        <f t="shared" si="131"/>
        <v>0</v>
      </c>
      <c r="EB81" s="6">
        <f t="shared" si="131"/>
        <v>0</v>
      </c>
      <c r="EC81" s="6">
        <f t="shared" si="131"/>
        <v>0</v>
      </c>
      <c r="ED81" s="6">
        <f t="shared" si="131"/>
        <v>0</v>
      </c>
      <c r="EE81" s="6">
        <f t="shared" si="132"/>
        <v>0</v>
      </c>
      <c r="EF81" s="6">
        <f t="shared" si="132"/>
        <v>0</v>
      </c>
      <c r="EG81" s="6">
        <f t="shared" si="132"/>
        <v>0</v>
      </c>
      <c r="EH81" s="6">
        <f t="shared" si="132"/>
        <v>0</v>
      </c>
      <c r="EI81" s="6">
        <f t="shared" si="133"/>
        <v>0</v>
      </c>
      <c r="EJ81" s="6">
        <f t="shared" si="133"/>
        <v>0</v>
      </c>
      <c r="EK81" s="6">
        <f t="shared" si="133"/>
        <v>0</v>
      </c>
      <c r="EL81" s="6">
        <f t="shared" si="133"/>
        <v>0</v>
      </c>
      <c r="EM81" s="6">
        <f t="shared" si="134"/>
        <v>0</v>
      </c>
      <c r="EN81" s="6">
        <f t="shared" si="134"/>
        <v>0</v>
      </c>
      <c r="EO81" s="6">
        <f t="shared" si="134"/>
        <v>0</v>
      </c>
      <c r="EP81" s="6">
        <f t="shared" si="134"/>
        <v>0</v>
      </c>
      <c r="EQ81" s="6">
        <f t="shared" si="135"/>
        <v>0</v>
      </c>
      <c r="ER81" s="6">
        <f t="shared" si="135"/>
        <v>0</v>
      </c>
      <c r="ES81" s="6">
        <f t="shared" si="135"/>
        <v>0</v>
      </c>
      <c r="ET81" s="6">
        <f t="shared" si="135"/>
        <v>0</v>
      </c>
      <c r="EU81" s="6">
        <f t="shared" si="136"/>
        <v>0</v>
      </c>
      <c r="EV81" s="6">
        <f t="shared" si="136"/>
        <v>0</v>
      </c>
      <c r="EW81" s="6">
        <f t="shared" si="136"/>
        <v>0</v>
      </c>
      <c r="EX81" s="6">
        <f t="shared" si="136"/>
        <v>0</v>
      </c>
      <c r="EY81" s="6">
        <f t="shared" si="137"/>
        <v>0</v>
      </c>
      <c r="EZ81" s="6">
        <f t="shared" si="137"/>
        <v>0</v>
      </c>
      <c r="FA81" s="6">
        <f t="shared" si="137"/>
        <v>0</v>
      </c>
      <c r="FB81" s="6">
        <f t="shared" si="137"/>
        <v>0</v>
      </c>
      <c r="FC81" s="6">
        <f t="shared" si="138"/>
        <v>0</v>
      </c>
      <c r="FD81" s="6">
        <f t="shared" si="138"/>
        <v>0</v>
      </c>
      <c r="FE81" s="6">
        <f t="shared" si="138"/>
        <v>0</v>
      </c>
      <c r="FF81" s="6">
        <f t="shared" si="138"/>
        <v>0</v>
      </c>
      <c r="FG81" s="6">
        <f t="shared" si="139"/>
        <v>0</v>
      </c>
      <c r="FH81" s="6">
        <f t="shared" si="139"/>
        <v>0</v>
      </c>
      <c r="FI81" s="6">
        <f t="shared" si="139"/>
        <v>0</v>
      </c>
      <c r="FJ81" s="6">
        <f t="shared" si="139"/>
        <v>0</v>
      </c>
      <c r="FK81" s="6">
        <f t="shared" si="140"/>
        <v>0</v>
      </c>
      <c r="FL81" s="6">
        <f t="shared" si="140"/>
        <v>0</v>
      </c>
      <c r="FM81" s="6">
        <f t="shared" si="140"/>
        <v>0</v>
      </c>
      <c r="FN81" s="6">
        <f t="shared" si="140"/>
        <v>0</v>
      </c>
      <c r="FO81" s="6">
        <f t="shared" si="141"/>
        <v>0</v>
      </c>
      <c r="FP81" s="6">
        <f t="shared" si="141"/>
        <v>0</v>
      </c>
      <c r="FQ81" s="6">
        <f t="shared" si="141"/>
        <v>0</v>
      </c>
      <c r="FR81" s="6">
        <f t="shared" si="141"/>
        <v>0</v>
      </c>
      <c r="FS81" s="6">
        <f t="shared" si="142"/>
        <v>0</v>
      </c>
      <c r="FT81" s="6">
        <f t="shared" si="142"/>
        <v>0</v>
      </c>
      <c r="FU81" s="6">
        <f t="shared" si="142"/>
        <v>0</v>
      </c>
      <c r="FV81" s="6">
        <f t="shared" si="142"/>
        <v>0</v>
      </c>
      <c r="FW81" s="6">
        <f t="shared" si="143"/>
        <v>0</v>
      </c>
      <c r="FX81" s="6">
        <f t="shared" si="143"/>
        <v>0</v>
      </c>
      <c r="FY81" s="6">
        <f t="shared" si="143"/>
        <v>0</v>
      </c>
      <c r="FZ81" s="6">
        <f t="shared" si="143"/>
        <v>0</v>
      </c>
      <c r="GA81" s="6">
        <f t="shared" si="144"/>
        <v>0</v>
      </c>
      <c r="GB81" s="6">
        <f t="shared" si="144"/>
        <v>0</v>
      </c>
      <c r="GC81" s="6">
        <f t="shared" si="144"/>
        <v>0</v>
      </c>
      <c r="GD81" s="6">
        <f t="shared" si="144"/>
        <v>0</v>
      </c>
      <c r="GE81" s="6">
        <f t="shared" si="145"/>
        <v>0</v>
      </c>
      <c r="GF81" s="6">
        <f t="shared" si="145"/>
        <v>0</v>
      </c>
      <c r="GG81" s="6">
        <f t="shared" si="145"/>
        <v>0</v>
      </c>
      <c r="GH81" s="6">
        <f t="shared" si="145"/>
        <v>0</v>
      </c>
      <c r="GI81" s="6">
        <f t="shared" si="146"/>
        <v>0</v>
      </c>
      <c r="GJ81" s="6">
        <f t="shared" si="146"/>
        <v>0</v>
      </c>
      <c r="GK81" s="6">
        <f t="shared" si="146"/>
        <v>0</v>
      </c>
      <c r="GL81" s="6">
        <f t="shared" si="146"/>
        <v>0</v>
      </c>
      <c r="GM81" s="6">
        <f t="shared" si="147"/>
        <v>0</v>
      </c>
      <c r="GN81" s="6">
        <f t="shared" si="147"/>
        <v>0</v>
      </c>
      <c r="GO81" s="6">
        <f t="shared" si="147"/>
        <v>0</v>
      </c>
      <c r="GP81" s="6">
        <f t="shared" si="147"/>
        <v>0</v>
      </c>
      <c r="GQ81" s="6">
        <f t="shared" si="148"/>
        <v>0</v>
      </c>
      <c r="GR81" s="6">
        <f t="shared" si="148"/>
        <v>0</v>
      </c>
      <c r="GS81" s="6">
        <f t="shared" si="148"/>
        <v>0</v>
      </c>
      <c r="GT81" s="6">
        <f t="shared" si="153"/>
        <v>0</v>
      </c>
      <c r="GU81" s="6">
        <f t="shared" si="153"/>
        <v>0</v>
      </c>
      <c r="GV81" s="6">
        <f t="shared" si="153"/>
        <v>0</v>
      </c>
      <c r="GW81" s="6">
        <f t="shared" si="153"/>
        <v>0</v>
      </c>
      <c r="GX81" s="6">
        <f t="shared" si="154"/>
        <v>0</v>
      </c>
      <c r="GY81" s="6">
        <f t="shared" si="154"/>
        <v>0</v>
      </c>
      <c r="GZ81" s="6">
        <f t="shared" si="154"/>
        <v>0</v>
      </c>
      <c r="HA81" s="6">
        <f t="shared" si="154"/>
        <v>0</v>
      </c>
      <c r="HB81" s="6">
        <f t="shared" si="155"/>
        <v>0</v>
      </c>
      <c r="HC81" s="6">
        <f t="shared" si="155"/>
        <v>0</v>
      </c>
      <c r="HD81" s="6">
        <f t="shared" si="155"/>
        <v>0</v>
      </c>
      <c r="HE81" s="6">
        <f t="shared" si="155"/>
        <v>0</v>
      </c>
      <c r="HF81" s="6">
        <f t="shared" si="156"/>
        <v>0</v>
      </c>
      <c r="HG81" s="6">
        <f t="shared" si="156"/>
        <v>0</v>
      </c>
      <c r="HH81" s="6">
        <f t="shared" si="156"/>
        <v>0</v>
      </c>
      <c r="HI81" s="6">
        <f t="shared" si="156"/>
        <v>0</v>
      </c>
      <c r="HJ81" s="6">
        <f t="shared" si="149"/>
        <v>0</v>
      </c>
      <c r="HK81" s="6">
        <f t="shared" si="149"/>
        <v>0</v>
      </c>
      <c r="HL81" s="6">
        <f t="shared" si="149"/>
        <v>0</v>
      </c>
      <c r="HM81" s="6">
        <f t="shared" si="149"/>
        <v>0</v>
      </c>
      <c r="HN81" s="6">
        <f t="shared" si="150"/>
        <v>0</v>
      </c>
      <c r="HO81" s="6">
        <f t="shared" si="150"/>
        <v>0</v>
      </c>
      <c r="HP81" s="6">
        <f t="shared" si="150"/>
        <v>0</v>
      </c>
      <c r="HQ81" s="6">
        <f t="shared" si="150"/>
        <v>0</v>
      </c>
      <c r="HR81" s="6">
        <f t="shared" si="151"/>
        <v>0</v>
      </c>
      <c r="HS81" s="6">
        <f t="shared" si="151"/>
        <v>0</v>
      </c>
      <c r="HT81" s="6">
        <f t="shared" si="151"/>
        <v>0</v>
      </c>
      <c r="HU81" s="6">
        <f t="shared" si="151"/>
        <v>0</v>
      </c>
      <c r="HV81" s="6">
        <f t="shared" si="157"/>
        <v>0</v>
      </c>
      <c r="HW81" s="6">
        <f t="shared" si="157"/>
        <v>0</v>
      </c>
      <c r="HX81" s="6">
        <f t="shared" si="157"/>
        <v>0</v>
      </c>
      <c r="HY81" s="6">
        <f t="shared" si="157"/>
        <v>0</v>
      </c>
      <c r="HZ81" s="6">
        <f t="shared" si="158"/>
        <v>0</v>
      </c>
      <c r="IA81" s="6">
        <f t="shared" si="158"/>
        <v>0</v>
      </c>
      <c r="IB81" s="6">
        <f t="shared" si="158"/>
        <v>0</v>
      </c>
      <c r="IC81" s="6">
        <f t="shared" si="158"/>
        <v>0</v>
      </c>
      <c r="ID81" s="6">
        <f t="shared" si="159"/>
        <v>0</v>
      </c>
      <c r="IE81" s="6">
        <f t="shared" si="159"/>
        <v>0</v>
      </c>
      <c r="IF81" s="6">
        <f t="shared" si="159"/>
        <v>0</v>
      </c>
      <c r="IG81" s="6">
        <f t="shared" si="159"/>
        <v>0</v>
      </c>
      <c r="IH81" s="6">
        <f t="shared" si="160"/>
        <v>0</v>
      </c>
      <c r="II81" s="6">
        <f t="shared" si="160"/>
        <v>0</v>
      </c>
      <c r="IJ81" s="6">
        <f t="shared" si="160"/>
        <v>0</v>
      </c>
      <c r="IK81" s="6">
        <f t="shared" si="160"/>
        <v>0</v>
      </c>
      <c r="IL81" s="6">
        <f t="shared" si="152"/>
        <v>0</v>
      </c>
      <c r="IM81" s="6">
        <f t="shared" si="152"/>
        <v>0</v>
      </c>
      <c r="IN81" s="6">
        <f t="shared" si="152"/>
        <v>0</v>
      </c>
    </row>
    <row r="82" spans="1:248" x14ac:dyDescent="0.3">
      <c r="A82" t="s">
        <v>87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 s="2">
        <f t="shared" si="124"/>
        <v>0</v>
      </c>
      <c r="DT82" s="2">
        <f t="shared" si="125"/>
        <v>0</v>
      </c>
      <c r="DU82" s="2">
        <f t="shared" si="126"/>
        <v>0</v>
      </c>
      <c r="DV82" s="3" t="e">
        <f t="shared" si="127"/>
        <v>#DIV/0!</v>
      </c>
      <c r="DW82" s="3" t="e">
        <f t="shared" si="128"/>
        <v>#DIV/0!</v>
      </c>
      <c r="DX82" s="5" t="e">
        <f>VLOOKUP(A82,'продажи Вист'!A:D,4,0)</f>
        <v>#N/A</v>
      </c>
      <c r="DY82" s="6" t="e">
        <f t="shared" si="129"/>
        <v>#DIV/0!</v>
      </c>
      <c r="DZ82" s="6" t="e">
        <f t="shared" si="130"/>
        <v>#DIV/0!</v>
      </c>
      <c r="EA82" s="6" t="e">
        <f t="shared" si="131"/>
        <v>#DIV/0!</v>
      </c>
      <c r="EB82" s="6" t="e">
        <f t="shared" si="131"/>
        <v>#DIV/0!</v>
      </c>
      <c r="EC82" s="6" t="e">
        <f t="shared" si="131"/>
        <v>#DIV/0!</v>
      </c>
      <c r="ED82" s="6" t="e">
        <f t="shared" si="131"/>
        <v>#DIV/0!</v>
      </c>
      <c r="EE82" s="6" t="e">
        <f t="shared" si="132"/>
        <v>#DIV/0!</v>
      </c>
      <c r="EF82" s="6" t="e">
        <f t="shared" si="132"/>
        <v>#DIV/0!</v>
      </c>
      <c r="EG82" s="6" t="e">
        <f t="shared" si="132"/>
        <v>#DIV/0!</v>
      </c>
      <c r="EH82" s="6" t="e">
        <f t="shared" si="132"/>
        <v>#DIV/0!</v>
      </c>
      <c r="EI82" s="6" t="e">
        <f t="shared" si="133"/>
        <v>#DIV/0!</v>
      </c>
      <c r="EJ82" s="6" t="e">
        <f t="shared" si="133"/>
        <v>#DIV/0!</v>
      </c>
      <c r="EK82" s="6" t="e">
        <f t="shared" si="133"/>
        <v>#DIV/0!</v>
      </c>
      <c r="EL82" s="6" t="e">
        <f t="shared" si="133"/>
        <v>#DIV/0!</v>
      </c>
      <c r="EM82" s="6" t="e">
        <f t="shared" si="134"/>
        <v>#DIV/0!</v>
      </c>
      <c r="EN82" s="6" t="e">
        <f t="shared" si="134"/>
        <v>#DIV/0!</v>
      </c>
      <c r="EO82" s="6" t="e">
        <f t="shared" si="134"/>
        <v>#DIV/0!</v>
      </c>
      <c r="EP82" s="6" t="e">
        <f t="shared" si="134"/>
        <v>#DIV/0!</v>
      </c>
      <c r="EQ82" s="6" t="e">
        <f t="shared" si="135"/>
        <v>#DIV/0!</v>
      </c>
      <c r="ER82" s="6" t="e">
        <f t="shared" si="135"/>
        <v>#DIV/0!</v>
      </c>
      <c r="ES82" s="6" t="e">
        <f t="shared" si="135"/>
        <v>#DIV/0!</v>
      </c>
      <c r="ET82" s="6" t="e">
        <f t="shared" si="135"/>
        <v>#DIV/0!</v>
      </c>
      <c r="EU82" s="6" t="e">
        <f t="shared" si="136"/>
        <v>#DIV/0!</v>
      </c>
      <c r="EV82" s="6" t="e">
        <f t="shared" si="136"/>
        <v>#DIV/0!</v>
      </c>
      <c r="EW82" s="6" t="e">
        <f t="shared" si="136"/>
        <v>#DIV/0!</v>
      </c>
      <c r="EX82" s="6" t="e">
        <f t="shared" si="136"/>
        <v>#DIV/0!</v>
      </c>
      <c r="EY82" s="6" t="e">
        <f t="shared" si="137"/>
        <v>#DIV/0!</v>
      </c>
      <c r="EZ82" s="6" t="e">
        <f t="shared" si="137"/>
        <v>#DIV/0!</v>
      </c>
      <c r="FA82" s="6" t="e">
        <f t="shared" si="137"/>
        <v>#DIV/0!</v>
      </c>
      <c r="FB82" s="6" t="e">
        <f t="shared" si="137"/>
        <v>#DIV/0!</v>
      </c>
      <c r="FC82" s="6" t="e">
        <f t="shared" si="138"/>
        <v>#DIV/0!</v>
      </c>
      <c r="FD82" s="6" t="e">
        <f t="shared" si="138"/>
        <v>#DIV/0!</v>
      </c>
      <c r="FE82" s="6" t="e">
        <f t="shared" si="138"/>
        <v>#DIV/0!</v>
      </c>
      <c r="FF82" s="6" t="e">
        <f t="shared" si="138"/>
        <v>#DIV/0!</v>
      </c>
      <c r="FG82" s="6" t="e">
        <f t="shared" si="139"/>
        <v>#DIV/0!</v>
      </c>
      <c r="FH82" s="6" t="e">
        <f t="shared" si="139"/>
        <v>#DIV/0!</v>
      </c>
      <c r="FI82" s="6" t="e">
        <f t="shared" si="139"/>
        <v>#DIV/0!</v>
      </c>
      <c r="FJ82" s="6" t="e">
        <f t="shared" si="139"/>
        <v>#DIV/0!</v>
      </c>
      <c r="FK82" s="6" t="e">
        <f t="shared" si="140"/>
        <v>#DIV/0!</v>
      </c>
      <c r="FL82" s="6" t="e">
        <f t="shared" si="140"/>
        <v>#DIV/0!</v>
      </c>
      <c r="FM82" s="6" t="e">
        <f t="shared" si="140"/>
        <v>#DIV/0!</v>
      </c>
      <c r="FN82" s="6" t="e">
        <f t="shared" si="140"/>
        <v>#DIV/0!</v>
      </c>
      <c r="FO82" s="6" t="e">
        <f t="shared" si="141"/>
        <v>#DIV/0!</v>
      </c>
      <c r="FP82" s="6" t="e">
        <f t="shared" si="141"/>
        <v>#DIV/0!</v>
      </c>
      <c r="FQ82" s="6" t="e">
        <f t="shared" si="141"/>
        <v>#DIV/0!</v>
      </c>
      <c r="FR82" s="6" t="e">
        <f t="shared" si="141"/>
        <v>#DIV/0!</v>
      </c>
      <c r="FS82" s="6" t="e">
        <f t="shared" si="142"/>
        <v>#DIV/0!</v>
      </c>
      <c r="FT82" s="6" t="e">
        <f t="shared" si="142"/>
        <v>#DIV/0!</v>
      </c>
      <c r="FU82" s="6" t="e">
        <f t="shared" si="142"/>
        <v>#DIV/0!</v>
      </c>
      <c r="FV82" s="6" t="e">
        <f t="shared" si="142"/>
        <v>#DIV/0!</v>
      </c>
      <c r="FW82" s="6" t="e">
        <f t="shared" si="143"/>
        <v>#DIV/0!</v>
      </c>
      <c r="FX82" s="6" t="e">
        <f t="shared" si="143"/>
        <v>#DIV/0!</v>
      </c>
      <c r="FY82" s="6" t="e">
        <f t="shared" si="143"/>
        <v>#DIV/0!</v>
      </c>
      <c r="FZ82" s="6" t="e">
        <f t="shared" si="143"/>
        <v>#DIV/0!</v>
      </c>
      <c r="GA82" s="6" t="e">
        <f t="shared" si="144"/>
        <v>#DIV/0!</v>
      </c>
      <c r="GB82" s="6" t="e">
        <f t="shared" si="144"/>
        <v>#DIV/0!</v>
      </c>
      <c r="GC82" s="6" t="e">
        <f t="shared" si="144"/>
        <v>#DIV/0!</v>
      </c>
      <c r="GD82" s="6" t="e">
        <f t="shared" si="144"/>
        <v>#DIV/0!</v>
      </c>
      <c r="GE82" s="6" t="e">
        <f t="shared" si="145"/>
        <v>#DIV/0!</v>
      </c>
      <c r="GF82" s="6" t="e">
        <f t="shared" si="145"/>
        <v>#DIV/0!</v>
      </c>
      <c r="GG82" s="6" t="e">
        <f t="shared" si="145"/>
        <v>#DIV/0!</v>
      </c>
      <c r="GH82" s="6" t="e">
        <f t="shared" si="145"/>
        <v>#DIV/0!</v>
      </c>
      <c r="GI82" s="6" t="e">
        <f t="shared" si="146"/>
        <v>#DIV/0!</v>
      </c>
      <c r="GJ82" s="6" t="e">
        <f t="shared" si="146"/>
        <v>#DIV/0!</v>
      </c>
      <c r="GK82" s="6" t="e">
        <f t="shared" si="146"/>
        <v>#DIV/0!</v>
      </c>
      <c r="GL82" s="6" t="e">
        <f t="shared" si="146"/>
        <v>#DIV/0!</v>
      </c>
      <c r="GM82" s="6" t="e">
        <f t="shared" si="147"/>
        <v>#DIV/0!</v>
      </c>
      <c r="GN82" s="6" t="e">
        <f t="shared" si="147"/>
        <v>#DIV/0!</v>
      </c>
      <c r="GO82" s="6" t="e">
        <f t="shared" si="147"/>
        <v>#DIV/0!</v>
      </c>
      <c r="GP82" s="6" t="e">
        <f t="shared" si="147"/>
        <v>#DIV/0!</v>
      </c>
      <c r="GQ82" s="6" t="e">
        <f t="shared" si="148"/>
        <v>#DIV/0!</v>
      </c>
      <c r="GR82" s="6" t="e">
        <f t="shared" si="148"/>
        <v>#DIV/0!</v>
      </c>
      <c r="GS82" s="6" t="e">
        <f t="shared" si="148"/>
        <v>#DIV/0!</v>
      </c>
      <c r="GT82" s="6" t="e">
        <f t="shared" si="153"/>
        <v>#DIV/0!</v>
      </c>
      <c r="GU82" s="6" t="e">
        <f t="shared" si="153"/>
        <v>#DIV/0!</v>
      </c>
      <c r="GV82" s="6" t="e">
        <f t="shared" si="153"/>
        <v>#DIV/0!</v>
      </c>
      <c r="GW82" s="6" t="e">
        <f t="shared" si="153"/>
        <v>#DIV/0!</v>
      </c>
      <c r="GX82" s="6" t="e">
        <f t="shared" si="154"/>
        <v>#DIV/0!</v>
      </c>
      <c r="GY82" s="6" t="e">
        <f t="shared" si="154"/>
        <v>#DIV/0!</v>
      </c>
      <c r="GZ82" s="6" t="e">
        <f t="shared" si="154"/>
        <v>#DIV/0!</v>
      </c>
      <c r="HA82" s="6" t="e">
        <f t="shared" si="154"/>
        <v>#DIV/0!</v>
      </c>
      <c r="HB82" s="6" t="e">
        <f t="shared" si="155"/>
        <v>#DIV/0!</v>
      </c>
      <c r="HC82" s="6" t="e">
        <f t="shared" si="155"/>
        <v>#DIV/0!</v>
      </c>
      <c r="HD82" s="6" t="e">
        <f t="shared" si="155"/>
        <v>#DIV/0!</v>
      </c>
      <c r="HE82" s="6" t="e">
        <f t="shared" si="155"/>
        <v>#DIV/0!</v>
      </c>
      <c r="HF82" s="6" t="e">
        <f t="shared" si="156"/>
        <v>#DIV/0!</v>
      </c>
      <c r="HG82" s="6" t="e">
        <f t="shared" si="156"/>
        <v>#DIV/0!</v>
      </c>
      <c r="HH82" s="6" t="e">
        <f t="shared" si="156"/>
        <v>#DIV/0!</v>
      </c>
      <c r="HI82" s="6" t="e">
        <f t="shared" si="156"/>
        <v>#DIV/0!</v>
      </c>
      <c r="HJ82" s="6" t="e">
        <f t="shared" si="149"/>
        <v>#DIV/0!</v>
      </c>
      <c r="HK82" s="6" t="e">
        <f t="shared" si="149"/>
        <v>#DIV/0!</v>
      </c>
      <c r="HL82" s="6" t="e">
        <f t="shared" si="149"/>
        <v>#DIV/0!</v>
      </c>
      <c r="HM82" s="6" t="e">
        <f t="shared" si="149"/>
        <v>#DIV/0!</v>
      </c>
      <c r="HN82" s="6" t="e">
        <f t="shared" si="150"/>
        <v>#DIV/0!</v>
      </c>
      <c r="HO82" s="6" t="e">
        <f t="shared" si="150"/>
        <v>#DIV/0!</v>
      </c>
      <c r="HP82" s="6" t="e">
        <f t="shared" si="150"/>
        <v>#DIV/0!</v>
      </c>
      <c r="HQ82" s="6" t="e">
        <f t="shared" si="150"/>
        <v>#DIV/0!</v>
      </c>
      <c r="HR82" s="6" t="e">
        <f t="shared" si="151"/>
        <v>#DIV/0!</v>
      </c>
      <c r="HS82" s="6" t="e">
        <f t="shared" si="151"/>
        <v>#DIV/0!</v>
      </c>
      <c r="HT82" s="6" t="e">
        <f t="shared" si="151"/>
        <v>#DIV/0!</v>
      </c>
      <c r="HU82" s="6" t="e">
        <f t="shared" si="151"/>
        <v>#DIV/0!</v>
      </c>
      <c r="HV82" s="6" t="e">
        <f t="shared" si="157"/>
        <v>#DIV/0!</v>
      </c>
      <c r="HW82" s="6" t="e">
        <f t="shared" si="157"/>
        <v>#DIV/0!</v>
      </c>
      <c r="HX82" s="6" t="e">
        <f t="shared" si="157"/>
        <v>#DIV/0!</v>
      </c>
      <c r="HY82" s="6" t="e">
        <f t="shared" si="157"/>
        <v>#DIV/0!</v>
      </c>
      <c r="HZ82" s="6" t="e">
        <f t="shared" si="158"/>
        <v>#DIV/0!</v>
      </c>
      <c r="IA82" s="6" t="e">
        <f t="shared" si="158"/>
        <v>#DIV/0!</v>
      </c>
      <c r="IB82" s="6" t="e">
        <f t="shared" si="158"/>
        <v>#DIV/0!</v>
      </c>
      <c r="IC82" s="6" t="e">
        <f t="shared" si="158"/>
        <v>#DIV/0!</v>
      </c>
      <c r="ID82" s="6" t="e">
        <f t="shared" si="159"/>
        <v>#DIV/0!</v>
      </c>
      <c r="IE82" s="6" t="e">
        <f t="shared" si="159"/>
        <v>#DIV/0!</v>
      </c>
      <c r="IF82" s="6" t="e">
        <f t="shared" si="159"/>
        <v>#DIV/0!</v>
      </c>
      <c r="IG82" s="6" t="e">
        <f t="shared" si="159"/>
        <v>#DIV/0!</v>
      </c>
      <c r="IH82" s="6" t="e">
        <f t="shared" si="160"/>
        <v>#DIV/0!</v>
      </c>
      <c r="II82" s="6" t="e">
        <f t="shared" si="160"/>
        <v>#DIV/0!</v>
      </c>
      <c r="IJ82" s="6" t="e">
        <f t="shared" si="160"/>
        <v>#DIV/0!</v>
      </c>
      <c r="IK82" s="6" t="e">
        <f t="shared" si="160"/>
        <v>#DIV/0!</v>
      </c>
      <c r="IL82" s="6" t="e">
        <f t="shared" si="152"/>
        <v>#DIV/0!</v>
      </c>
      <c r="IM82" s="6" t="e">
        <f t="shared" si="152"/>
        <v>#DIV/0!</v>
      </c>
      <c r="IN82" s="6" t="e">
        <f t="shared" si="152"/>
        <v>#DIV/0!</v>
      </c>
    </row>
    <row r="83" spans="1:248" x14ac:dyDescent="0.3">
      <c r="A83" t="s">
        <v>90</v>
      </c>
      <c r="B83">
        <v>7</v>
      </c>
      <c r="C83">
        <v>7</v>
      </c>
      <c r="D83">
        <v>7</v>
      </c>
      <c r="E83">
        <v>7</v>
      </c>
      <c r="F83">
        <v>7</v>
      </c>
      <c r="G83">
        <v>7</v>
      </c>
      <c r="H83">
        <v>7</v>
      </c>
      <c r="I83">
        <v>7</v>
      </c>
      <c r="J83">
        <v>8</v>
      </c>
      <c r="K83">
        <v>8</v>
      </c>
      <c r="L83">
        <v>8</v>
      </c>
      <c r="M83">
        <v>8</v>
      </c>
      <c r="N83">
        <v>8</v>
      </c>
      <c r="O83">
        <v>8</v>
      </c>
      <c r="P83">
        <v>8</v>
      </c>
      <c r="Q83">
        <v>8</v>
      </c>
      <c r="R83">
        <v>8</v>
      </c>
      <c r="S83">
        <v>8</v>
      </c>
      <c r="T83">
        <v>8</v>
      </c>
      <c r="U83">
        <v>8</v>
      </c>
      <c r="V83">
        <v>8</v>
      </c>
      <c r="W83">
        <v>8</v>
      </c>
      <c r="X83">
        <v>8</v>
      </c>
      <c r="Y83">
        <v>8</v>
      </c>
      <c r="Z83">
        <v>8</v>
      </c>
      <c r="AA83">
        <v>8</v>
      </c>
      <c r="AB83">
        <v>8</v>
      </c>
      <c r="AC83">
        <v>8</v>
      </c>
      <c r="AD83">
        <v>8</v>
      </c>
      <c r="AE83">
        <v>8</v>
      </c>
      <c r="AF83">
        <v>8</v>
      </c>
      <c r="AG83">
        <v>8</v>
      </c>
      <c r="AH83">
        <v>8</v>
      </c>
      <c r="AI83">
        <v>8</v>
      </c>
      <c r="AJ83">
        <v>8</v>
      </c>
      <c r="AK83">
        <v>8</v>
      </c>
      <c r="AL83">
        <v>8</v>
      </c>
      <c r="AM83">
        <v>8</v>
      </c>
      <c r="AN83">
        <v>8</v>
      </c>
      <c r="AO83">
        <v>8</v>
      </c>
      <c r="AP83">
        <v>8</v>
      </c>
      <c r="AQ83">
        <v>8</v>
      </c>
      <c r="AR83">
        <v>9</v>
      </c>
      <c r="AS83">
        <v>9</v>
      </c>
      <c r="AT83">
        <v>9</v>
      </c>
      <c r="AU83">
        <v>9</v>
      </c>
      <c r="AV83">
        <v>9</v>
      </c>
      <c r="AW83">
        <v>9</v>
      </c>
      <c r="AX83">
        <v>9</v>
      </c>
      <c r="AY83">
        <v>9</v>
      </c>
      <c r="AZ83">
        <v>9</v>
      </c>
      <c r="BA83">
        <v>9</v>
      </c>
      <c r="BB83">
        <v>9</v>
      </c>
      <c r="BC83">
        <v>9</v>
      </c>
      <c r="BD83">
        <v>9</v>
      </c>
      <c r="BE83">
        <v>9</v>
      </c>
      <c r="BF83">
        <v>9</v>
      </c>
      <c r="BG83">
        <v>9</v>
      </c>
      <c r="BH83">
        <v>9</v>
      </c>
      <c r="BI83">
        <v>9</v>
      </c>
      <c r="BJ83">
        <v>9</v>
      </c>
      <c r="BK83">
        <v>9</v>
      </c>
      <c r="BL83">
        <v>9</v>
      </c>
      <c r="BM83">
        <v>9</v>
      </c>
      <c r="BN83">
        <v>9</v>
      </c>
      <c r="BO83">
        <v>9</v>
      </c>
      <c r="BP83">
        <v>9</v>
      </c>
      <c r="BQ83">
        <v>9</v>
      </c>
      <c r="BR83">
        <v>9</v>
      </c>
      <c r="BS83">
        <v>9</v>
      </c>
      <c r="BT83">
        <v>9</v>
      </c>
      <c r="BU83">
        <v>9</v>
      </c>
      <c r="BV83">
        <v>9</v>
      </c>
      <c r="BW83">
        <v>9</v>
      </c>
      <c r="BX83">
        <v>9</v>
      </c>
      <c r="BY83">
        <v>9</v>
      </c>
      <c r="BZ83">
        <v>9</v>
      </c>
      <c r="CA83">
        <v>9</v>
      </c>
      <c r="CB83">
        <v>9</v>
      </c>
      <c r="CC83">
        <v>9</v>
      </c>
      <c r="CD83">
        <v>9</v>
      </c>
      <c r="CE83">
        <v>9</v>
      </c>
      <c r="CF83">
        <v>9</v>
      </c>
      <c r="CG83">
        <v>9</v>
      </c>
      <c r="CH83">
        <v>9</v>
      </c>
      <c r="CI83">
        <v>9</v>
      </c>
      <c r="CJ83">
        <v>9</v>
      </c>
      <c r="CK83">
        <v>9</v>
      </c>
      <c r="CL83">
        <v>9</v>
      </c>
      <c r="CM83">
        <v>9</v>
      </c>
      <c r="CN83">
        <v>9</v>
      </c>
      <c r="CO83">
        <v>10</v>
      </c>
      <c r="CP83">
        <v>10</v>
      </c>
      <c r="CQ83">
        <v>10</v>
      </c>
      <c r="CR83">
        <v>10</v>
      </c>
      <c r="CS83">
        <v>10</v>
      </c>
      <c r="CT83">
        <v>10</v>
      </c>
      <c r="CU83">
        <v>10</v>
      </c>
      <c r="CV83">
        <v>10</v>
      </c>
      <c r="CW83">
        <v>10</v>
      </c>
      <c r="CX83">
        <v>10</v>
      </c>
      <c r="CY83">
        <v>10</v>
      </c>
      <c r="CZ83">
        <v>10</v>
      </c>
      <c r="DA83">
        <v>10</v>
      </c>
      <c r="DB83">
        <v>10</v>
      </c>
      <c r="DC83">
        <v>11</v>
      </c>
      <c r="DD83">
        <v>12</v>
      </c>
      <c r="DE83">
        <v>12</v>
      </c>
      <c r="DF83">
        <v>12</v>
      </c>
      <c r="DG83">
        <v>12</v>
      </c>
      <c r="DH83">
        <v>13</v>
      </c>
      <c r="DI83">
        <v>13</v>
      </c>
      <c r="DJ83">
        <v>13</v>
      </c>
      <c r="DK83">
        <v>13</v>
      </c>
      <c r="DL83">
        <v>13</v>
      </c>
      <c r="DM83">
        <v>13</v>
      </c>
      <c r="DN83">
        <v>11</v>
      </c>
      <c r="DO83">
        <v>11</v>
      </c>
      <c r="DP83">
        <v>11</v>
      </c>
      <c r="DQ83">
        <v>11</v>
      </c>
      <c r="DR83">
        <v>11</v>
      </c>
      <c r="DS83" s="2">
        <f t="shared" si="124"/>
        <v>7</v>
      </c>
      <c r="DT83" s="2">
        <f t="shared" si="125"/>
        <v>11</v>
      </c>
      <c r="DU83" s="2">
        <f t="shared" si="126"/>
        <v>4</v>
      </c>
      <c r="DV83" s="3">
        <f t="shared" si="127"/>
        <v>0.36363636363636365</v>
      </c>
      <c r="DW83" s="3">
        <f t="shared" si="128"/>
        <v>0.63636363636363635</v>
      </c>
      <c r="DX83" s="5" t="e">
        <f>VLOOKUP(A83,'продажи Вист'!A:D,4,0)</f>
        <v>#N/A</v>
      </c>
      <c r="DY83" s="6">
        <f t="shared" si="129"/>
        <v>0</v>
      </c>
      <c r="DZ83" s="6">
        <f t="shared" si="130"/>
        <v>0</v>
      </c>
      <c r="EA83" s="6">
        <f t="shared" si="131"/>
        <v>0</v>
      </c>
      <c r="EB83" s="6">
        <f t="shared" si="131"/>
        <v>0</v>
      </c>
      <c r="EC83" s="6">
        <f t="shared" si="131"/>
        <v>0</v>
      </c>
      <c r="ED83" s="6">
        <f t="shared" si="131"/>
        <v>0</v>
      </c>
      <c r="EE83" s="6">
        <f t="shared" si="132"/>
        <v>0</v>
      </c>
      <c r="EF83" s="6">
        <f t="shared" si="132"/>
        <v>-0.125</v>
      </c>
      <c r="EG83" s="6">
        <f t="shared" si="132"/>
        <v>0</v>
      </c>
      <c r="EH83" s="6">
        <f t="shared" si="132"/>
        <v>0</v>
      </c>
      <c r="EI83" s="6">
        <f t="shared" si="133"/>
        <v>0</v>
      </c>
      <c r="EJ83" s="6">
        <f t="shared" si="133"/>
        <v>0</v>
      </c>
      <c r="EK83" s="6">
        <f t="shared" si="133"/>
        <v>0</v>
      </c>
      <c r="EL83" s="6">
        <f t="shared" si="133"/>
        <v>0</v>
      </c>
      <c r="EM83" s="6">
        <f t="shared" si="134"/>
        <v>0</v>
      </c>
      <c r="EN83" s="6">
        <f t="shared" si="134"/>
        <v>0</v>
      </c>
      <c r="EO83" s="6">
        <f t="shared" si="134"/>
        <v>0</v>
      </c>
      <c r="EP83" s="6">
        <f t="shared" si="134"/>
        <v>0</v>
      </c>
      <c r="EQ83" s="6">
        <f t="shared" si="135"/>
        <v>0</v>
      </c>
      <c r="ER83" s="6">
        <f t="shared" si="135"/>
        <v>0</v>
      </c>
      <c r="ES83" s="6">
        <f t="shared" si="135"/>
        <v>0</v>
      </c>
      <c r="ET83" s="6">
        <f t="shared" si="135"/>
        <v>0</v>
      </c>
      <c r="EU83" s="6">
        <f t="shared" si="136"/>
        <v>0</v>
      </c>
      <c r="EV83" s="6">
        <f t="shared" si="136"/>
        <v>0</v>
      </c>
      <c r="EW83" s="6">
        <f t="shared" si="136"/>
        <v>0</v>
      </c>
      <c r="EX83" s="6">
        <f t="shared" si="136"/>
        <v>0</v>
      </c>
      <c r="EY83" s="6">
        <f t="shared" si="137"/>
        <v>0</v>
      </c>
      <c r="EZ83" s="6">
        <f t="shared" si="137"/>
        <v>0</v>
      </c>
      <c r="FA83" s="6">
        <f t="shared" si="137"/>
        <v>0</v>
      </c>
      <c r="FB83" s="6">
        <f t="shared" si="137"/>
        <v>0</v>
      </c>
      <c r="FC83" s="6">
        <f t="shared" si="138"/>
        <v>0</v>
      </c>
      <c r="FD83" s="6">
        <f t="shared" si="138"/>
        <v>0</v>
      </c>
      <c r="FE83" s="6">
        <f t="shared" si="138"/>
        <v>0</v>
      </c>
      <c r="FF83" s="6">
        <f t="shared" si="138"/>
        <v>0</v>
      </c>
      <c r="FG83" s="6">
        <f t="shared" si="139"/>
        <v>0</v>
      </c>
      <c r="FH83" s="6">
        <f t="shared" si="139"/>
        <v>0</v>
      </c>
      <c r="FI83" s="6">
        <f t="shared" si="139"/>
        <v>0</v>
      </c>
      <c r="FJ83" s="6">
        <f t="shared" si="139"/>
        <v>0</v>
      </c>
      <c r="FK83" s="6">
        <f t="shared" si="140"/>
        <v>0</v>
      </c>
      <c r="FL83" s="6">
        <f t="shared" si="140"/>
        <v>0</v>
      </c>
      <c r="FM83" s="6">
        <f t="shared" si="140"/>
        <v>0</v>
      </c>
      <c r="FN83" s="6">
        <f t="shared" si="140"/>
        <v>-0.1111111111111111</v>
      </c>
      <c r="FO83" s="6">
        <f t="shared" si="141"/>
        <v>0</v>
      </c>
      <c r="FP83" s="6">
        <f t="shared" si="141"/>
        <v>0</v>
      </c>
      <c r="FQ83" s="6">
        <f t="shared" si="141"/>
        <v>0</v>
      </c>
      <c r="FR83" s="6">
        <f t="shared" si="141"/>
        <v>0</v>
      </c>
      <c r="FS83" s="6">
        <f t="shared" si="142"/>
        <v>0</v>
      </c>
      <c r="FT83" s="6">
        <f t="shared" si="142"/>
        <v>0</v>
      </c>
      <c r="FU83" s="6">
        <f t="shared" si="142"/>
        <v>0</v>
      </c>
      <c r="FV83" s="6">
        <f t="shared" si="142"/>
        <v>0</v>
      </c>
      <c r="FW83" s="6">
        <f t="shared" si="143"/>
        <v>0</v>
      </c>
      <c r="FX83" s="6">
        <f t="shared" si="143"/>
        <v>0</v>
      </c>
      <c r="FY83" s="6">
        <f t="shared" si="143"/>
        <v>0</v>
      </c>
      <c r="FZ83" s="6">
        <f t="shared" si="143"/>
        <v>0</v>
      </c>
      <c r="GA83" s="6">
        <f t="shared" si="144"/>
        <v>0</v>
      </c>
      <c r="GB83" s="6">
        <f t="shared" si="144"/>
        <v>0</v>
      </c>
      <c r="GC83" s="6">
        <f t="shared" si="144"/>
        <v>0</v>
      </c>
      <c r="GD83" s="6">
        <f t="shared" si="144"/>
        <v>0</v>
      </c>
      <c r="GE83" s="6">
        <f t="shared" si="145"/>
        <v>0</v>
      </c>
      <c r="GF83" s="6">
        <f t="shared" si="145"/>
        <v>0</v>
      </c>
      <c r="GG83" s="6">
        <f t="shared" si="145"/>
        <v>0</v>
      </c>
      <c r="GH83" s="6">
        <f t="shared" si="145"/>
        <v>0</v>
      </c>
      <c r="GI83" s="6">
        <f t="shared" si="146"/>
        <v>0</v>
      </c>
      <c r="GJ83" s="6">
        <f t="shared" si="146"/>
        <v>0</v>
      </c>
      <c r="GK83" s="6">
        <f t="shared" si="146"/>
        <v>0</v>
      </c>
      <c r="GL83" s="6">
        <f t="shared" si="146"/>
        <v>0</v>
      </c>
      <c r="GM83" s="6">
        <f t="shared" si="147"/>
        <v>0</v>
      </c>
      <c r="GN83" s="6">
        <f t="shared" si="147"/>
        <v>0</v>
      </c>
      <c r="GO83" s="6">
        <f t="shared" si="147"/>
        <v>0</v>
      </c>
      <c r="GP83" s="6">
        <f t="shared" si="147"/>
        <v>0</v>
      </c>
      <c r="GQ83" s="6">
        <f t="shared" si="148"/>
        <v>0</v>
      </c>
      <c r="GR83" s="6">
        <f t="shared" si="148"/>
        <v>0</v>
      </c>
      <c r="GS83" s="6">
        <f t="shared" si="148"/>
        <v>0</v>
      </c>
      <c r="GT83" s="6">
        <f t="shared" si="153"/>
        <v>0</v>
      </c>
      <c r="GU83" s="6">
        <f t="shared" si="153"/>
        <v>0</v>
      </c>
      <c r="GV83" s="6">
        <f t="shared" si="153"/>
        <v>0</v>
      </c>
      <c r="GW83" s="6">
        <f t="shared" si="153"/>
        <v>0</v>
      </c>
      <c r="GX83" s="6">
        <f t="shared" si="154"/>
        <v>0</v>
      </c>
      <c r="GY83" s="6">
        <f t="shared" si="154"/>
        <v>0</v>
      </c>
      <c r="GZ83" s="6">
        <f t="shared" si="154"/>
        <v>0</v>
      </c>
      <c r="HA83" s="6">
        <f t="shared" si="154"/>
        <v>0</v>
      </c>
      <c r="HB83" s="6">
        <f t="shared" si="155"/>
        <v>0</v>
      </c>
      <c r="HC83" s="6">
        <f t="shared" si="155"/>
        <v>0</v>
      </c>
      <c r="HD83" s="6">
        <f t="shared" si="155"/>
        <v>0</v>
      </c>
      <c r="HE83" s="6">
        <f t="shared" si="155"/>
        <v>0</v>
      </c>
      <c r="HF83" s="6">
        <f t="shared" si="156"/>
        <v>0</v>
      </c>
      <c r="HG83" s="6">
        <f t="shared" si="156"/>
        <v>0</v>
      </c>
      <c r="HH83" s="6">
        <f t="shared" si="156"/>
        <v>0</v>
      </c>
      <c r="HI83" s="6">
        <f t="shared" si="156"/>
        <v>0</v>
      </c>
      <c r="HJ83" s="6">
        <f t="shared" si="149"/>
        <v>0</v>
      </c>
      <c r="HK83" s="6">
        <f t="shared" si="149"/>
        <v>-0.1</v>
      </c>
      <c r="HL83" s="6">
        <f t="shared" si="149"/>
        <v>0</v>
      </c>
      <c r="HM83" s="6">
        <f t="shared" si="149"/>
        <v>0</v>
      </c>
      <c r="HN83" s="6">
        <f t="shared" si="150"/>
        <v>0</v>
      </c>
      <c r="HO83" s="6">
        <f t="shared" si="150"/>
        <v>0</v>
      </c>
      <c r="HP83" s="6">
        <f t="shared" si="150"/>
        <v>0</v>
      </c>
      <c r="HQ83" s="6">
        <f t="shared" si="150"/>
        <v>0</v>
      </c>
      <c r="HR83" s="6">
        <f t="shared" si="151"/>
        <v>0</v>
      </c>
      <c r="HS83" s="6">
        <f t="shared" si="151"/>
        <v>0</v>
      </c>
      <c r="HT83" s="6">
        <f t="shared" si="151"/>
        <v>0</v>
      </c>
      <c r="HU83" s="6">
        <f t="shared" si="151"/>
        <v>0</v>
      </c>
      <c r="HV83" s="6">
        <f t="shared" si="157"/>
        <v>0</v>
      </c>
      <c r="HW83" s="6">
        <f t="shared" si="157"/>
        <v>0</v>
      </c>
      <c r="HX83" s="6">
        <f t="shared" si="157"/>
        <v>0</v>
      </c>
      <c r="HY83" s="6">
        <f t="shared" si="157"/>
        <v>-9.0909090909090912E-2</v>
      </c>
      <c r="HZ83" s="6">
        <f t="shared" si="158"/>
        <v>-8.3333333333333329E-2</v>
      </c>
      <c r="IA83" s="6">
        <f t="shared" si="158"/>
        <v>0</v>
      </c>
      <c r="IB83" s="6">
        <f t="shared" si="158"/>
        <v>0</v>
      </c>
      <c r="IC83" s="6">
        <f t="shared" si="158"/>
        <v>0</v>
      </c>
      <c r="ID83" s="6">
        <f t="shared" si="159"/>
        <v>-7.6923076923076927E-2</v>
      </c>
      <c r="IE83" s="6">
        <f t="shared" si="159"/>
        <v>0</v>
      </c>
      <c r="IF83" s="6">
        <f t="shared" si="159"/>
        <v>0</v>
      </c>
      <c r="IG83" s="6">
        <f t="shared" si="159"/>
        <v>0</v>
      </c>
      <c r="IH83" s="6">
        <f t="shared" si="160"/>
        <v>0</v>
      </c>
      <c r="II83" s="6">
        <f t="shared" si="160"/>
        <v>0</v>
      </c>
      <c r="IJ83" s="6">
        <f t="shared" si="160"/>
        <v>0.18181818181818182</v>
      </c>
      <c r="IK83" s="6">
        <f t="shared" si="160"/>
        <v>0</v>
      </c>
      <c r="IL83" s="6">
        <f t="shared" si="152"/>
        <v>0</v>
      </c>
      <c r="IM83" s="6">
        <f t="shared" si="152"/>
        <v>0</v>
      </c>
      <c r="IN83" s="6">
        <f t="shared" si="152"/>
        <v>0</v>
      </c>
    </row>
    <row r="84" spans="1:248" x14ac:dyDescent="0.3">
      <c r="A84" s="36" t="s">
        <v>91</v>
      </c>
      <c r="B84">
        <v>3</v>
      </c>
      <c r="C84">
        <v>3</v>
      </c>
      <c r="D84">
        <v>3</v>
      </c>
      <c r="E84">
        <v>3</v>
      </c>
      <c r="F84">
        <v>3</v>
      </c>
      <c r="G84">
        <v>3</v>
      </c>
      <c r="H84">
        <v>3</v>
      </c>
      <c r="I84">
        <v>3</v>
      </c>
      <c r="J84">
        <v>3</v>
      </c>
      <c r="K84">
        <v>3</v>
      </c>
      <c r="L84">
        <v>3</v>
      </c>
      <c r="M84">
        <v>3</v>
      </c>
      <c r="N84">
        <v>3</v>
      </c>
      <c r="O84">
        <v>3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3</v>
      </c>
      <c r="X84">
        <v>3</v>
      </c>
      <c r="Y84">
        <v>3</v>
      </c>
      <c r="Z84">
        <v>3</v>
      </c>
      <c r="AA84">
        <v>3</v>
      </c>
      <c r="AB84">
        <v>3</v>
      </c>
      <c r="AC84">
        <v>3</v>
      </c>
      <c r="AD84">
        <v>3</v>
      </c>
      <c r="AE84">
        <v>3</v>
      </c>
      <c r="AF84">
        <v>3</v>
      </c>
      <c r="AG84">
        <v>3</v>
      </c>
      <c r="AH84">
        <v>3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 s="2">
        <f t="shared" si="124"/>
        <v>3</v>
      </c>
      <c r="DT84" s="2">
        <f t="shared" si="125"/>
        <v>3</v>
      </c>
      <c r="DU84" s="2">
        <f t="shared" si="126"/>
        <v>0</v>
      </c>
      <c r="DV84" s="3">
        <f t="shared" si="127"/>
        <v>0</v>
      </c>
      <c r="DW84" s="3">
        <f t="shared" si="128"/>
        <v>1</v>
      </c>
      <c r="DX84" s="5">
        <f>VLOOKUP(A84,'продажи Вист'!A:D,4,0)</f>
        <v>1</v>
      </c>
      <c r="DY84" s="6">
        <f t="shared" si="129"/>
        <v>0</v>
      </c>
      <c r="DZ84" s="6">
        <f t="shared" si="130"/>
        <v>0</v>
      </c>
      <c r="EA84" s="6">
        <f t="shared" si="131"/>
        <v>0</v>
      </c>
      <c r="EB84" s="6">
        <f t="shared" si="131"/>
        <v>0</v>
      </c>
      <c r="EC84" s="6">
        <f t="shared" si="131"/>
        <v>0</v>
      </c>
      <c r="ED84" s="6">
        <f t="shared" si="131"/>
        <v>0</v>
      </c>
      <c r="EE84" s="6">
        <f t="shared" si="132"/>
        <v>0</v>
      </c>
      <c r="EF84" s="6">
        <f t="shared" si="132"/>
        <v>0</v>
      </c>
      <c r="EG84" s="6">
        <f t="shared" si="132"/>
        <v>0</v>
      </c>
      <c r="EH84" s="6">
        <f t="shared" si="132"/>
        <v>0</v>
      </c>
      <c r="EI84" s="6">
        <f t="shared" si="133"/>
        <v>0</v>
      </c>
      <c r="EJ84" s="6">
        <f t="shared" si="133"/>
        <v>0</v>
      </c>
      <c r="EK84" s="6">
        <f t="shared" si="133"/>
        <v>0</v>
      </c>
      <c r="EL84" s="6">
        <f t="shared" si="133"/>
        <v>0</v>
      </c>
      <c r="EM84" s="6">
        <f t="shared" si="134"/>
        <v>0</v>
      </c>
      <c r="EN84" s="6">
        <f t="shared" si="134"/>
        <v>0</v>
      </c>
      <c r="EO84" s="6">
        <f t="shared" si="134"/>
        <v>0</v>
      </c>
      <c r="EP84" s="6">
        <f t="shared" si="134"/>
        <v>0</v>
      </c>
      <c r="EQ84" s="6">
        <f t="shared" si="135"/>
        <v>0</v>
      </c>
      <c r="ER84" s="6">
        <f t="shared" si="135"/>
        <v>0</v>
      </c>
      <c r="ES84" s="6">
        <f t="shared" si="135"/>
        <v>0</v>
      </c>
      <c r="ET84" s="6">
        <f t="shared" si="135"/>
        <v>0</v>
      </c>
      <c r="EU84" s="6">
        <f t="shared" si="136"/>
        <v>0</v>
      </c>
      <c r="EV84" s="6">
        <f t="shared" si="136"/>
        <v>0</v>
      </c>
      <c r="EW84" s="6">
        <f t="shared" si="136"/>
        <v>0</v>
      </c>
      <c r="EX84" s="6">
        <f t="shared" si="136"/>
        <v>0</v>
      </c>
      <c r="EY84" s="6">
        <f t="shared" si="137"/>
        <v>0</v>
      </c>
      <c r="EZ84" s="6">
        <f t="shared" si="137"/>
        <v>0</v>
      </c>
      <c r="FA84" s="6">
        <f t="shared" si="137"/>
        <v>0</v>
      </c>
      <c r="FB84" s="6">
        <f t="shared" si="137"/>
        <v>0</v>
      </c>
      <c r="FC84" s="6">
        <f t="shared" si="138"/>
        <v>0</v>
      </c>
      <c r="FD84" s="6">
        <f t="shared" si="138"/>
        <v>0</v>
      </c>
      <c r="FE84" s="6">
        <f t="shared" si="138"/>
        <v>0</v>
      </c>
      <c r="FF84" s="6">
        <f t="shared" si="138"/>
        <v>0</v>
      </c>
      <c r="FG84" s="6">
        <f t="shared" si="139"/>
        <v>0</v>
      </c>
      <c r="FH84" s="6">
        <f t="shared" si="139"/>
        <v>0</v>
      </c>
      <c r="FI84" s="6">
        <f t="shared" si="139"/>
        <v>0</v>
      </c>
      <c r="FJ84" s="6">
        <f t="shared" si="139"/>
        <v>0</v>
      </c>
      <c r="FK84" s="6">
        <f t="shared" si="140"/>
        <v>0</v>
      </c>
      <c r="FL84" s="6">
        <f t="shared" si="140"/>
        <v>0</v>
      </c>
      <c r="FM84" s="6">
        <f t="shared" si="140"/>
        <v>0</v>
      </c>
      <c r="FN84" s="6">
        <f t="shared" si="140"/>
        <v>0</v>
      </c>
      <c r="FO84" s="6">
        <f t="shared" si="141"/>
        <v>0</v>
      </c>
      <c r="FP84" s="6">
        <f t="shared" si="141"/>
        <v>0</v>
      </c>
      <c r="FQ84" s="6">
        <f t="shared" si="141"/>
        <v>0</v>
      </c>
      <c r="FR84" s="6">
        <f t="shared" si="141"/>
        <v>0</v>
      </c>
      <c r="FS84" s="6">
        <f t="shared" si="142"/>
        <v>0</v>
      </c>
      <c r="FT84" s="6">
        <f t="shared" si="142"/>
        <v>0</v>
      </c>
      <c r="FU84" s="6">
        <f t="shared" si="142"/>
        <v>0</v>
      </c>
      <c r="FV84" s="6">
        <f t="shared" si="142"/>
        <v>0</v>
      </c>
      <c r="FW84" s="6">
        <f t="shared" si="143"/>
        <v>0</v>
      </c>
      <c r="FX84" s="6">
        <f t="shared" si="143"/>
        <v>0</v>
      </c>
      <c r="FY84" s="6">
        <f t="shared" si="143"/>
        <v>0</v>
      </c>
      <c r="FZ84" s="6">
        <f t="shared" si="143"/>
        <v>0</v>
      </c>
      <c r="GA84" s="6">
        <f t="shared" si="144"/>
        <v>0</v>
      </c>
      <c r="GB84" s="6">
        <f t="shared" si="144"/>
        <v>0</v>
      </c>
      <c r="GC84" s="6">
        <f t="shared" si="144"/>
        <v>0</v>
      </c>
      <c r="GD84" s="6">
        <f t="shared" si="144"/>
        <v>0</v>
      </c>
      <c r="GE84" s="6">
        <f t="shared" si="145"/>
        <v>0</v>
      </c>
      <c r="GF84" s="6">
        <f t="shared" si="145"/>
        <v>0</v>
      </c>
      <c r="GG84" s="6">
        <f t="shared" si="145"/>
        <v>0</v>
      </c>
      <c r="GH84" s="6">
        <f t="shared" si="145"/>
        <v>0</v>
      </c>
      <c r="GI84" s="6">
        <f t="shared" si="146"/>
        <v>0</v>
      </c>
      <c r="GJ84" s="6">
        <f t="shared" si="146"/>
        <v>0</v>
      </c>
      <c r="GK84" s="6">
        <f t="shared" si="146"/>
        <v>0</v>
      </c>
      <c r="GL84" s="6">
        <f t="shared" si="146"/>
        <v>0</v>
      </c>
      <c r="GM84" s="6">
        <f t="shared" si="147"/>
        <v>0</v>
      </c>
      <c r="GN84" s="6">
        <f t="shared" si="147"/>
        <v>0</v>
      </c>
      <c r="GO84" s="6">
        <f t="shared" si="147"/>
        <v>0</v>
      </c>
      <c r="GP84" s="6">
        <f t="shared" si="147"/>
        <v>0</v>
      </c>
      <c r="GQ84" s="6">
        <f t="shared" si="148"/>
        <v>0</v>
      </c>
      <c r="GR84" s="6">
        <f t="shared" si="148"/>
        <v>0</v>
      </c>
      <c r="GS84" s="6">
        <f t="shared" si="148"/>
        <v>0</v>
      </c>
      <c r="GT84" s="6">
        <f t="shared" si="153"/>
        <v>0</v>
      </c>
      <c r="GU84" s="6">
        <f t="shared" si="153"/>
        <v>0</v>
      </c>
      <c r="GV84" s="6">
        <f t="shared" si="153"/>
        <v>0</v>
      </c>
      <c r="GW84" s="6">
        <f t="shared" si="153"/>
        <v>0</v>
      </c>
      <c r="GX84" s="6">
        <f t="shared" si="154"/>
        <v>0</v>
      </c>
      <c r="GY84" s="6">
        <f t="shared" si="154"/>
        <v>0</v>
      </c>
      <c r="GZ84" s="6">
        <f t="shared" si="154"/>
        <v>0</v>
      </c>
      <c r="HA84" s="6">
        <f t="shared" si="154"/>
        <v>0</v>
      </c>
      <c r="HB84" s="6">
        <f t="shared" si="155"/>
        <v>0</v>
      </c>
      <c r="HC84" s="6">
        <f t="shared" si="155"/>
        <v>0</v>
      </c>
      <c r="HD84" s="6">
        <f t="shared" si="155"/>
        <v>0</v>
      </c>
      <c r="HE84" s="6">
        <f t="shared" si="155"/>
        <v>0</v>
      </c>
      <c r="HF84" s="6">
        <f t="shared" si="156"/>
        <v>0</v>
      </c>
      <c r="HG84" s="6">
        <f t="shared" si="156"/>
        <v>0</v>
      </c>
      <c r="HH84" s="6">
        <f t="shared" si="156"/>
        <v>0</v>
      </c>
      <c r="HI84" s="6">
        <f t="shared" si="156"/>
        <v>0</v>
      </c>
      <c r="HJ84" s="6">
        <f t="shared" si="149"/>
        <v>0</v>
      </c>
      <c r="HK84" s="6">
        <f t="shared" si="149"/>
        <v>0</v>
      </c>
      <c r="HL84" s="6">
        <f t="shared" si="149"/>
        <v>0</v>
      </c>
      <c r="HM84" s="6">
        <f t="shared" si="149"/>
        <v>0</v>
      </c>
      <c r="HN84" s="6">
        <f t="shared" si="150"/>
        <v>0</v>
      </c>
      <c r="HO84" s="6">
        <f t="shared" si="150"/>
        <v>0</v>
      </c>
      <c r="HP84" s="6">
        <f t="shared" si="150"/>
        <v>0</v>
      </c>
      <c r="HQ84" s="6">
        <f t="shared" si="150"/>
        <v>0</v>
      </c>
      <c r="HR84" s="6">
        <f t="shared" si="151"/>
        <v>0</v>
      </c>
      <c r="HS84" s="6">
        <f t="shared" si="151"/>
        <v>0</v>
      </c>
      <c r="HT84" s="6">
        <f t="shared" si="151"/>
        <v>0</v>
      </c>
      <c r="HU84" s="6">
        <f t="shared" si="151"/>
        <v>0</v>
      </c>
      <c r="HV84" s="6">
        <f t="shared" si="157"/>
        <v>0</v>
      </c>
      <c r="HW84" s="6">
        <f t="shared" si="157"/>
        <v>0</v>
      </c>
      <c r="HX84" s="6">
        <f t="shared" si="157"/>
        <v>0</v>
      </c>
      <c r="HY84" s="6">
        <f t="shared" si="157"/>
        <v>0</v>
      </c>
      <c r="HZ84" s="6">
        <f t="shared" si="158"/>
        <v>0</v>
      </c>
      <c r="IA84" s="6">
        <f t="shared" si="158"/>
        <v>0</v>
      </c>
      <c r="IB84" s="6">
        <f t="shared" si="158"/>
        <v>0</v>
      </c>
      <c r="IC84" s="6">
        <f t="shared" si="158"/>
        <v>0</v>
      </c>
      <c r="ID84" s="6">
        <f t="shared" si="159"/>
        <v>0</v>
      </c>
      <c r="IE84" s="6">
        <f t="shared" si="159"/>
        <v>0</v>
      </c>
      <c r="IF84" s="6">
        <f t="shared" si="159"/>
        <v>0</v>
      </c>
      <c r="IG84" s="6">
        <f t="shared" si="159"/>
        <v>0</v>
      </c>
      <c r="IH84" s="6">
        <f t="shared" si="160"/>
        <v>0</v>
      </c>
      <c r="II84" s="6">
        <f t="shared" si="160"/>
        <v>0</v>
      </c>
      <c r="IJ84" s="6">
        <f t="shared" si="160"/>
        <v>0</v>
      </c>
      <c r="IK84" s="6">
        <f t="shared" si="160"/>
        <v>0</v>
      </c>
      <c r="IL84" s="6">
        <f t="shared" si="152"/>
        <v>0</v>
      </c>
      <c r="IM84" s="6">
        <f t="shared" si="152"/>
        <v>0</v>
      </c>
      <c r="IN84" s="6">
        <f t="shared" si="152"/>
        <v>0</v>
      </c>
    </row>
    <row r="85" spans="1:248" x14ac:dyDescent="0.3">
      <c r="A85" s="9" t="s">
        <v>92</v>
      </c>
      <c r="B85">
        <v>22</v>
      </c>
      <c r="C85">
        <v>22</v>
      </c>
      <c r="D85">
        <v>22</v>
      </c>
      <c r="E85">
        <v>22</v>
      </c>
      <c r="F85">
        <v>22</v>
      </c>
      <c r="G85">
        <v>22</v>
      </c>
      <c r="H85">
        <v>22</v>
      </c>
      <c r="I85">
        <v>22</v>
      </c>
      <c r="J85">
        <v>24</v>
      </c>
      <c r="K85">
        <v>24</v>
      </c>
      <c r="L85">
        <v>24</v>
      </c>
      <c r="M85">
        <v>24</v>
      </c>
      <c r="N85">
        <v>24</v>
      </c>
      <c r="O85">
        <v>24</v>
      </c>
      <c r="P85">
        <v>24</v>
      </c>
      <c r="Q85">
        <v>24</v>
      </c>
      <c r="R85">
        <v>24</v>
      </c>
      <c r="S85">
        <v>24</v>
      </c>
      <c r="T85">
        <v>24</v>
      </c>
      <c r="U85">
        <v>24</v>
      </c>
      <c r="V85">
        <v>24</v>
      </c>
      <c r="W85">
        <v>24</v>
      </c>
      <c r="X85">
        <v>24</v>
      </c>
      <c r="Y85">
        <v>24</v>
      </c>
      <c r="Z85">
        <v>24</v>
      </c>
      <c r="AA85">
        <v>24</v>
      </c>
      <c r="AB85">
        <v>24</v>
      </c>
      <c r="AC85">
        <v>24</v>
      </c>
      <c r="AD85">
        <v>24</v>
      </c>
      <c r="AE85">
        <v>24</v>
      </c>
      <c r="AF85">
        <v>24</v>
      </c>
      <c r="AG85">
        <v>24</v>
      </c>
      <c r="AH85">
        <v>24</v>
      </c>
      <c r="AI85">
        <v>24</v>
      </c>
      <c r="AJ85">
        <v>24</v>
      </c>
      <c r="AK85">
        <v>24</v>
      </c>
      <c r="AL85">
        <v>24</v>
      </c>
      <c r="AM85">
        <v>24</v>
      </c>
      <c r="AN85">
        <v>24</v>
      </c>
      <c r="AO85">
        <v>24</v>
      </c>
      <c r="AP85">
        <v>24</v>
      </c>
      <c r="AQ85">
        <v>24</v>
      </c>
      <c r="AR85">
        <v>27</v>
      </c>
      <c r="AS85">
        <v>28</v>
      </c>
      <c r="AT85">
        <v>28</v>
      </c>
      <c r="AU85">
        <v>28</v>
      </c>
      <c r="AV85">
        <v>28</v>
      </c>
      <c r="AW85">
        <v>28</v>
      </c>
      <c r="AX85">
        <v>28</v>
      </c>
      <c r="AY85">
        <v>28</v>
      </c>
      <c r="AZ85">
        <v>28</v>
      </c>
      <c r="BA85">
        <v>28</v>
      </c>
      <c r="BB85">
        <v>28</v>
      </c>
      <c r="BC85">
        <v>28</v>
      </c>
      <c r="BD85">
        <v>28</v>
      </c>
      <c r="BE85">
        <v>28</v>
      </c>
      <c r="BF85">
        <v>28</v>
      </c>
      <c r="BG85">
        <v>28</v>
      </c>
      <c r="BH85">
        <v>26</v>
      </c>
      <c r="BI85">
        <v>26</v>
      </c>
      <c r="BJ85">
        <v>26</v>
      </c>
      <c r="BK85">
        <v>26</v>
      </c>
      <c r="BL85">
        <v>28</v>
      </c>
      <c r="BM85">
        <v>28</v>
      </c>
      <c r="BN85">
        <v>28</v>
      </c>
      <c r="BO85">
        <v>28</v>
      </c>
      <c r="BP85">
        <v>28</v>
      </c>
      <c r="BQ85">
        <v>28</v>
      </c>
      <c r="BR85">
        <v>29</v>
      </c>
      <c r="BS85">
        <v>29</v>
      </c>
      <c r="BT85">
        <v>29</v>
      </c>
      <c r="BU85">
        <v>29</v>
      </c>
      <c r="BV85">
        <v>29</v>
      </c>
      <c r="BW85">
        <v>29</v>
      </c>
      <c r="BX85">
        <v>30</v>
      </c>
      <c r="BY85">
        <v>29</v>
      </c>
      <c r="BZ85">
        <v>29</v>
      </c>
      <c r="CA85">
        <v>29</v>
      </c>
      <c r="CB85">
        <v>31</v>
      </c>
      <c r="CC85">
        <v>31</v>
      </c>
      <c r="CD85">
        <v>31</v>
      </c>
      <c r="CE85">
        <v>31</v>
      </c>
      <c r="CF85">
        <v>31</v>
      </c>
      <c r="CG85">
        <v>31</v>
      </c>
      <c r="CH85">
        <v>31</v>
      </c>
      <c r="CI85">
        <v>31</v>
      </c>
      <c r="CJ85">
        <v>32</v>
      </c>
      <c r="CK85">
        <v>32</v>
      </c>
      <c r="CL85">
        <v>32</v>
      </c>
      <c r="CM85">
        <v>32</v>
      </c>
      <c r="CN85">
        <v>32</v>
      </c>
      <c r="CO85">
        <v>32</v>
      </c>
      <c r="CP85">
        <v>32</v>
      </c>
      <c r="CQ85">
        <v>32</v>
      </c>
      <c r="CR85">
        <v>32</v>
      </c>
      <c r="CS85">
        <v>32</v>
      </c>
      <c r="CT85">
        <v>32</v>
      </c>
      <c r="CU85">
        <v>32</v>
      </c>
      <c r="CV85">
        <v>32</v>
      </c>
      <c r="CW85">
        <v>32</v>
      </c>
      <c r="CX85">
        <v>32</v>
      </c>
      <c r="CY85">
        <v>32</v>
      </c>
      <c r="CZ85">
        <v>32</v>
      </c>
      <c r="DA85">
        <v>32</v>
      </c>
      <c r="DB85">
        <v>32</v>
      </c>
      <c r="DC85">
        <v>32</v>
      </c>
      <c r="DD85">
        <v>32</v>
      </c>
      <c r="DE85">
        <v>32</v>
      </c>
      <c r="DF85">
        <v>30</v>
      </c>
      <c r="DG85">
        <v>31</v>
      </c>
      <c r="DH85">
        <v>31</v>
      </c>
      <c r="DI85">
        <v>31</v>
      </c>
      <c r="DJ85">
        <v>31</v>
      </c>
      <c r="DK85">
        <v>31</v>
      </c>
      <c r="DL85">
        <v>31</v>
      </c>
      <c r="DM85">
        <v>31</v>
      </c>
      <c r="DN85">
        <v>31</v>
      </c>
      <c r="DO85">
        <v>31</v>
      </c>
      <c r="DP85">
        <v>31</v>
      </c>
      <c r="DQ85">
        <v>31</v>
      </c>
      <c r="DR85">
        <v>31</v>
      </c>
      <c r="DS85" s="2">
        <f t="shared" si="124"/>
        <v>22</v>
      </c>
      <c r="DT85" s="2">
        <f t="shared" si="125"/>
        <v>31</v>
      </c>
      <c r="DU85" s="2">
        <f t="shared" si="126"/>
        <v>9</v>
      </c>
      <c r="DV85" s="3">
        <f t="shared" si="127"/>
        <v>0.29032258064516125</v>
      </c>
      <c r="DW85" s="3">
        <f t="shared" si="128"/>
        <v>0.70967741935483875</v>
      </c>
      <c r="DX85" s="5">
        <f>VLOOKUP(A85,'продажи Вист'!A:D,4,0)</f>
        <v>3</v>
      </c>
      <c r="DY85" s="6">
        <f t="shared" si="129"/>
        <v>0</v>
      </c>
      <c r="DZ85" s="6">
        <f t="shared" si="130"/>
        <v>0</v>
      </c>
      <c r="EA85" s="6">
        <f t="shared" si="131"/>
        <v>0</v>
      </c>
      <c r="EB85" s="6">
        <f t="shared" si="131"/>
        <v>0</v>
      </c>
      <c r="EC85" s="6">
        <f t="shared" si="131"/>
        <v>0</v>
      </c>
      <c r="ED85" s="6">
        <f t="shared" si="131"/>
        <v>0</v>
      </c>
      <c r="EE85" s="6">
        <f t="shared" si="132"/>
        <v>0</v>
      </c>
      <c r="EF85" s="6">
        <f t="shared" si="132"/>
        <v>-8.3333333333333329E-2</v>
      </c>
      <c r="EG85" s="6">
        <f t="shared" si="132"/>
        <v>0</v>
      </c>
      <c r="EH85" s="6">
        <f t="shared" si="132"/>
        <v>0</v>
      </c>
      <c r="EI85" s="6">
        <f t="shared" si="133"/>
        <v>0</v>
      </c>
      <c r="EJ85" s="6">
        <f t="shared" si="133"/>
        <v>0</v>
      </c>
      <c r="EK85" s="6">
        <f t="shared" si="133"/>
        <v>0</v>
      </c>
      <c r="EL85" s="6">
        <f t="shared" si="133"/>
        <v>0</v>
      </c>
      <c r="EM85" s="6">
        <f t="shared" si="134"/>
        <v>0</v>
      </c>
      <c r="EN85" s="6">
        <f t="shared" si="134"/>
        <v>0</v>
      </c>
      <c r="EO85" s="6">
        <f t="shared" si="134"/>
        <v>0</v>
      </c>
      <c r="EP85" s="6">
        <f t="shared" si="134"/>
        <v>0</v>
      </c>
      <c r="EQ85" s="6">
        <f t="shared" si="135"/>
        <v>0</v>
      </c>
      <c r="ER85" s="6">
        <f t="shared" si="135"/>
        <v>0</v>
      </c>
      <c r="ES85" s="6">
        <f t="shared" si="135"/>
        <v>0</v>
      </c>
      <c r="ET85" s="6">
        <f t="shared" si="135"/>
        <v>0</v>
      </c>
      <c r="EU85" s="6">
        <f t="shared" si="136"/>
        <v>0</v>
      </c>
      <c r="EV85" s="6">
        <f t="shared" si="136"/>
        <v>0</v>
      </c>
      <c r="EW85" s="6">
        <f t="shared" si="136"/>
        <v>0</v>
      </c>
      <c r="EX85" s="6">
        <f t="shared" si="136"/>
        <v>0</v>
      </c>
      <c r="EY85" s="6">
        <f t="shared" si="137"/>
        <v>0</v>
      </c>
      <c r="EZ85" s="6">
        <f t="shared" si="137"/>
        <v>0</v>
      </c>
      <c r="FA85" s="6">
        <f t="shared" si="137"/>
        <v>0</v>
      </c>
      <c r="FB85" s="6">
        <f t="shared" si="137"/>
        <v>0</v>
      </c>
      <c r="FC85" s="6">
        <f t="shared" si="138"/>
        <v>0</v>
      </c>
      <c r="FD85" s="6">
        <f t="shared" si="138"/>
        <v>0</v>
      </c>
      <c r="FE85" s="6">
        <f t="shared" si="138"/>
        <v>0</v>
      </c>
      <c r="FF85" s="6">
        <f t="shared" si="138"/>
        <v>0</v>
      </c>
      <c r="FG85" s="6">
        <f t="shared" si="139"/>
        <v>0</v>
      </c>
      <c r="FH85" s="6">
        <f t="shared" si="139"/>
        <v>0</v>
      </c>
      <c r="FI85" s="6">
        <f t="shared" si="139"/>
        <v>0</v>
      </c>
      <c r="FJ85" s="6">
        <f t="shared" si="139"/>
        <v>0</v>
      </c>
      <c r="FK85" s="6">
        <f t="shared" si="140"/>
        <v>0</v>
      </c>
      <c r="FL85" s="6">
        <f t="shared" si="140"/>
        <v>0</v>
      </c>
      <c r="FM85" s="6">
        <f t="shared" si="140"/>
        <v>0</v>
      </c>
      <c r="FN85" s="6">
        <f t="shared" si="140"/>
        <v>-0.1111111111111111</v>
      </c>
      <c r="FO85" s="6">
        <f t="shared" si="141"/>
        <v>-3.5714285714285712E-2</v>
      </c>
      <c r="FP85" s="6">
        <f t="shared" si="141"/>
        <v>0</v>
      </c>
      <c r="FQ85" s="6">
        <f t="shared" si="141"/>
        <v>0</v>
      </c>
      <c r="FR85" s="6">
        <f t="shared" si="141"/>
        <v>0</v>
      </c>
      <c r="FS85" s="6">
        <f t="shared" si="142"/>
        <v>0</v>
      </c>
      <c r="FT85" s="6">
        <f t="shared" si="142"/>
        <v>0</v>
      </c>
      <c r="FU85" s="6">
        <f t="shared" si="142"/>
        <v>0</v>
      </c>
      <c r="FV85" s="6">
        <f t="shared" si="142"/>
        <v>0</v>
      </c>
      <c r="FW85" s="6">
        <f t="shared" si="143"/>
        <v>0</v>
      </c>
      <c r="FX85" s="6">
        <f t="shared" si="143"/>
        <v>0</v>
      </c>
      <c r="FY85" s="6">
        <f t="shared" si="143"/>
        <v>0</v>
      </c>
      <c r="FZ85" s="6">
        <f t="shared" si="143"/>
        <v>0</v>
      </c>
      <c r="GA85" s="6">
        <f t="shared" si="144"/>
        <v>0</v>
      </c>
      <c r="GB85" s="6">
        <f t="shared" si="144"/>
        <v>0</v>
      </c>
      <c r="GC85" s="6">
        <f t="shared" si="144"/>
        <v>0</v>
      </c>
      <c r="GD85" s="6">
        <f t="shared" si="144"/>
        <v>7.6923076923076927E-2</v>
      </c>
      <c r="GE85" s="6">
        <f t="shared" si="145"/>
        <v>0</v>
      </c>
      <c r="GF85" s="6">
        <f t="shared" si="145"/>
        <v>0</v>
      </c>
      <c r="GG85" s="6">
        <f t="shared" si="145"/>
        <v>0</v>
      </c>
      <c r="GH85" s="6">
        <f t="shared" si="145"/>
        <v>-7.1428571428571425E-2</v>
      </c>
      <c r="GI85" s="6">
        <f t="shared" si="146"/>
        <v>0</v>
      </c>
      <c r="GJ85" s="6">
        <f t="shared" si="146"/>
        <v>0</v>
      </c>
      <c r="GK85" s="6">
        <f t="shared" si="146"/>
        <v>0</v>
      </c>
      <c r="GL85" s="6">
        <f t="shared" si="146"/>
        <v>0</v>
      </c>
      <c r="GM85" s="6">
        <f t="shared" si="147"/>
        <v>0</v>
      </c>
      <c r="GN85" s="6">
        <f t="shared" si="147"/>
        <v>-3.4482758620689655E-2</v>
      </c>
      <c r="GO85" s="6">
        <f t="shared" si="147"/>
        <v>0</v>
      </c>
      <c r="GP85" s="6">
        <f t="shared" si="147"/>
        <v>0</v>
      </c>
      <c r="GQ85" s="6">
        <f t="shared" si="148"/>
        <v>0</v>
      </c>
      <c r="GR85" s="6">
        <f t="shared" si="148"/>
        <v>0</v>
      </c>
      <c r="GS85" s="6">
        <f t="shared" si="148"/>
        <v>0</v>
      </c>
      <c r="GT85" s="6">
        <f t="shared" si="153"/>
        <v>-3.3333333333333333E-2</v>
      </c>
      <c r="GU85" s="6">
        <f t="shared" si="153"/>
        <v>3.4482758620689655E-2</v>
      </c>
      <c r="GV85" s="6">
        <f t="shared" si="153"/>
        <v>0</v>
      </c>
      <c r="GW85" s="6">
        <f t="shared" si="153"/>
        <v>0</v>
      </c>
      <c r="GX85" s="6">
        <f t="shared" si="154"/>
        <v>-6.4516129032258063E-2</v>
      </c>
      <c r="GY85" s="6">
        <f t="shared" si="154"/>
        <v>0</v>
      </c>
      <c r="GZ85" s="6">
        <f t="shared" si="154"/>
        <v>0</v>
      </c>
      <c r="HA85" s="6">
        <f t="shared" si="154"/>
        <v>0</v>
      </c>
      <c r="HB85" s="6">
        <f t="shared" si="155"/>
        <v>0</v>
      </c>
      <c r="HC85" s="6">
        <f t="shared" si="155"/>
        <v>0</v>
      </c>
      <c r="HD85" s="6">
        <f t="shared" si="155"/>
        <v>0</v>
      </c>
      <c r="HE85" s="6">
        <f t="shared" si="155"/>
        <v>0</v>
      </c>
      <c r="HF85" s="6">
        <f t="shared" si="156"/>
        <v>-3.125E-2</v>
      </c>
      <c r="HG85" s="6">
        <f t="shared" si="156"/>
        <v>0</v>
      </c>
      <c r="HH85" s="6">
        <f t="shared" si="156"/>
        <v>0</v>
      </c>
      <c r="HI85" s="6">
        <f t="shared" si="156"/>
        <v>0</v>
      </c>
      <c r="HJ85" s="6">
        <f t="shared" si="149"/>
        <v>0</v>
      </c>
      <c r="HK85" s="6">
        <f t="shared" si="149"/>
        <v>0</v>
      </c>
      <c r="HL85" s="6">
        <f t="shared" si="149"/>
        <v>0</v>
      </c>
      <c r="HM85" s="6">
        <f t="shared" si="149"/>
        <v>0</v>
      </c>
      <c r="HN85" s="6">
        <f t="shared" si="150"/>
        <v>0</v>
      </c>
      <c r="HO85" s="6">
        <f t="shared" si="150"/>
        <v>0</v>
      </c>
      <c r="HP85" s="6">
        <f t="shared" si="150"/>
        <v>0</v>
      </c>
      <c r="HQ85" s="6">
        <f t="shared" si="150"/>
        <v>0</v>
      </c>
      <c r="HR85" s="6">
        <f t="shared" si="151"/>
        <v>0</v>
      </c>
      <c r="HS85" s="6">
        <f t="shared" si="151"/>
        <v>0</v>
      </c>
      <c r="HT85" s="6">
        <f t="shared" si="151"/>
        <v>0</v>
      </c>
      <c r="HU85" s="6">
        <f t="shared" si="151"/>
        <v>0</v>
      </c>
      <c r="HV85" s="6">
        <f t="shared" si="157"/>
        <v>0</v>
      </c>
      <c r="HW85" s="6">
        <f t="shared" si="157"/>
        <v>0</v>
      </c>
      <c r="HX85" s="6">
        <f t="shared" si="157"/>
        <v>0</v>
      </c>
      <c r="HY85" s="6">
        <f t="shared" si="157"/>
        <v>0</v>
      </c>
      <c r="HZ85" s="6">
        <f t="shared" si="158"/>
        <v>0</v>
      </c>
      <c r="IA85" s="6">
        <f t="shared" si="158"/>
        <v>0</v>
      </c>
      <c r="IB85" s="6">
        <f t="shared" si="158"/>
        <v>6.6666666666666666E-2</v>
      </c>
      <c r="IC85" s="6">
        <f t="shared" si="158"/>
        <v>-3.2258064516129031E-2</v>
      </c>
      <c r="ID85" s="6">
        <f t="shared" si="159"/>
        <v>0</v>
      </c>
      <c r="IE85" s="6">
        <f t="shared" si="159"/>
        <v>0</v>
      </c>
      <c r="IF85" s="6">
        <f t="shared" si="159"/>
        <v>0</v>
      </c>
      <c r="IG85" s="6">
        <f t="shared" si="159"/>
        <v>0</v>
      </c>
      <c r="IH85" s="6">
        <f t="shared" si="160"/>
        <v>0</v>
      </c>
      <c r="II85" s="6">
        <f t="shared" si="160"/>
        <v>0</v>
      </c>
      <c r="IJ85" s="6">
        <f t="shared" si="160"/>
        <v>0</v>
      </c>
      <c r="IK85" s="6">
        <f t="shared" si="160"/>
        <v>0</v>
      </c>
      <c r="IL85" s="6">
        <f t="shared" si="152"/>
        <v>0</v>
      </c>
      <c r="IM85" s="6">
        <f t="shared" si="152"/>
        <v>0</v>
      </c>
      <c r="IN85" s="6">
        <f t="shared" si="152"/>
        <v>0</v>
      </c>
    </row>
    <row r="86" spans="1:248" x14ac:dyDescent="0.3">
      <c r="A86" s="36" t="s">
        <v>94</v>
      </c>
      <c r="B86">
        <v>13</v>
      </c>
      <c r="C86">
        <v>13</v>
      </c>
      <c r="D86">
        <v>13</v>
      </c>
      <c r="E86">
        <v>14</v>
      </c>
      <c r="F86">
        <v>14</v>
      </c>
      <c r="G86">
        <v>14</v>
      </c>
      <c r="H86">
        <v>14</v>
      </c>
      <c r="I86">
        <v>14</v>
      </c>
      <c r="J86">
        <v>14</v>
      </c>
      <c r="K86">
        <v>14</v>
      </c>
      <c r="L86">
        <v>14</v>
      </c>
      <c r="M86">
        <v>14</v>
      </c>
      <c r="N86">
        <v>14</v>
      </c>
      <c r="O86">
        <v>14</v>
      </c>
      <c r="P86">
        <v>14</v>
      </c>
      <c r="Q86">
        <v>14</v>
      </c>
      <c r="R86">
        <v>14</v>
      </c>
      <c r="S86">
        <v>14</v>
      </c>
      <c r="T86">
        <v>14</v>
      </c>
      <c r="U86">
        <v>14</v>
      </c>
      <c r="V86">
        <v>14</v>
      </c>
      <c r="W86">
        <v>14</v>
      </c>
      <c r="X86">
        <v>14</v>
      </c>
      <c r="Y86">
        <v>14</v>
      </c>
      <c r="Z86">
        <v>14</v>
      </c>
      <c r="AA86">
        <v>14</v>
      </c>
      <c r="AB86">
        <v>14</v>
      </c>
      <c r="AC86">
        <v>14</v>
      </c>
      <c r="AD86">
        <v>14</v>
      </c>
      <c r="AE86">
        <v>14</v>
      </c>
      <c r="AF86">
        <v>14</v>
      </c>
      <c r="AG86">
        <v>14</v>
      </c>
      <c r="AH86">
        <v>14</v>
      </c>
      <c r="AI86">
        <v>14</v>
      </c>
      <c r="AJ86">
        <v>14</v>
      </c>
      <c r="AK86">
        <v>14</v>
      </c>
      <c r="AL86">
        <v>14</v>
      </c>
      <c r="AM86">
        <v>14</v>
      </c>
      <c r="AN86">
        <v>14</v>
      </c>
      <c r="AO86">
        <v>14</v>
      </c>
      <c r="AP86">
        <v>14</v>
      </c>
      <c r="AQ86">
        <v>14</v>
      </c>
      <c r="AR86">
        <v>14</v>
      </c>
      <c r="AS86">
        <v>15</v>
      </c>
      <c r="AT86">
        <v>16</v>
      </c>
      <c r="AU86">
        <v>16</v>
      </c>
      <c r="AV86">
        <v>16</v>
      </c>
      <c r="AW86">
        <v>16</v>
      </c>
      <c r="AX86">
        <v>17</v>
      </c>
      <c r="AY86">
        <v>17</v>
      </c>
      <c r="AZ86">
        <v>8</v>
      </c>
      <c r="BA86">
        <v>8</v>
      </c>
      <c r="BB86">
        <v>8</v>
      </c>
      <c r="BC86">
        <v>8</v>
      </c>
      <c r="BD86">
        <v>8</v>
      </c>
      <c r="BE86">
        <v>8</v>
      </c>
      <c r="BF86">
        <v>8</v>
      </c>
      <c r="BG86">
        <v>8</v>
      </c>
      <c r="BH86">
        <v>8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2</v>
      </c>
      <c r="BO86">
        <v>2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2</v>
      </c>
      <c r="BV86">
        <v>2</v>
      </c>
      <c r="BW86">
        <v>2</v>
      </c>
      <c r="BX86">
        <v>2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2</v>
      </c>
      <c r="DK86">
        <v>2</v>
      </c>
      <c r="DL86">
        <v>2</v>
      </c>
      <c r="DM86">
        <v>2</v>
      </c>
      <c r="DN86">
        <v>2</v>
      </c>
      <c r="DO86">
        <v>2</v>
      </c>
      <c r="DP86">
        <v>2</v>
      </c>
      <c r="DQ86">
        <v>4</v>
      </c>
      <c r="DR86">
        <v>4</v>
      </c>
      <c r="DS86" s="2">
        <f t="shared" si="124"/>
        <v>13</v>
      </c>
      <c r="DT86" s="2">
        <f t="shared" si="125"/>
        <v>4</v>
      </c>
      <c r="DU86" s="2">
        <f t="shared" si="126"/>
        <v>-9</v>
      </c>
      <c r="DV86" s="3">
        <f t="shared" si="127"/>
        <v>-2.25</v>
      </c>
      <c r="DW86" s="3">
        <f t="shared" si="128"/>
        <v>3.25</v>
      </c>
      <c r="DX86" s="5">
        <f>VLOOKUP(A86,'продажи Вист'!A:D,4,0)</f>
        <v>2</v>
      </c>
      <c r="DY86" s="6">
        <f t="shared" si="129"/>
        <v>0</v>
      </c>
      <c r="DZ86" s="6">
        <f t="shared" si="130"/>
        <v>0</v>
      </c>
      <c r="EA86" s="6">
        <f t="shared" si="131"/>
        <v>-7.1428571428571425E-2</v>
      </c>
      <c r="EB86" s="6">
        <f t="shared" si="131"/>
        <v>0</v>
      </c>
      <c r="EC86" s="6">
        <f t="shared" si="131"/>
        <v>0</v>
      </c>
      <c r="ED86" s="6">
        <f t="shared" si="131"/>
        <v>0</v>
      </c>
      <c r="EE86" s="6">
        <f t="shared" si="132"/>
        <v>0</v>
      </c>
      <c r="EF86" s="6">
        <f t="shared" si="132"/>
        <v>0</v>
      </c>
      <c r="EG86" s="6">
        <f t="shared" si="132"/>
        <v>0</v>
      </c>
      <c r="EH86" s="6">
        <f t="shared" si="132"/>
        <v>0</v>
      </c>
      <c r="EI86" s="6">
        <f t="shared" si="133"/>
        <v>0</v>
      </c>
      <c r="EJ86" s="6">
        <f t="shared" si="133"/>
        <v>0</v>
      </c>
      <c r="EK86" s="6">
        <f t="shared" si="133"/>
        <v>0</v>
      </c>
      <c r="EL86" s="6">
        <f t="shared" si="133"/>
        <v>0</v>
      </c>
      <c r="EM86" s="6">
        <f t="shared" si="134"/>
        <v>0</v>
      </c>
      <c r="EN86" s="6">
        <f t="shared" si="134"/>
        <v>0</v>
      </c>
      <c r="EO86" s="6">
        <f t="shared" si="134"/>
        <v>0</v>
      </c>
      <c r="EP86" s="6">
        <f t="shared" si="134"/>
        <v>0</v>
      </c>
      <c r="EQ86" s="6">
        <f t="shared" si="135"/>
        <v>0</v>
      </c>
      <c r="ER86" s="6">
        <f t="shared" si="135"/>
        <v>0</v>
      </c>
      <c r="ES86" s="6">
        <f t="shared" si="135"/>
        <v>0</v>
      </c>
      <c r="ET86" s="6">
        <f t="shared" si="135"/>
        <v>0</v>
      </c>
      <c r="EU86" s="6">
        <f t="shared" si="136"/>
        <v>0</v>
      </c>
      <c r="EV86" s="6">
        <f t="shared" si="136"/>
        <v>0</v>
      </c>
      <c r="EW86" s="6">
        <f t="shared" si="136"/>
        <v>0</v>
      </c>
      <c r="EX86" s="6">
        <f t="shared" si="136"/>
        <v>0</v>
      </c>
      <c r="EY86" s="6">
        <f t="shared" si="137"/>
        <v>0</v>
      </c>
      <c r="EZ86" s="6">
        <f t="shared" si="137"/>
        <v>0</v>
      </c>
      <c r="FA86" s="6">
        <f t="shared" si="137"/>
        <v>0</v>
      </c>
      <c r="FB86" s="6">
        <f t="shared" si="137"/>
        <v>0</v>
      </c>
      <c r="FC86" s="6">
        <f t="shared" si="138"/>
        <v>0</v>
      </c>
      <c r="FD86" s="6">
        <f t="shared" si="138"/>
        <v>0</v>
      </c>
      <c r="FE86" s="6">
        <f t="shared" si="138"/>
        <v>0</v>
      </c>
      <c r="FF86" s="6">
        <f t="shared" si="138"/>
        <v>0</v>
      </c>
      <c r="FG86" s="6">
        <f t="shared" si="139"/>
        <v>0</v>
      </c>
      <c r="FH86" s="6">
        <f t="shared" si="139"/>
        <v>0</v>
      </c>
      <c r="FI86" s="6">
        <f t="shared" si="139"/>
        <v>0</v>
      </c>
      <c r="FJ86" s="6">
        <f t="shared" si="139"/>
        <v>0</v>
      </c>
      <c r="FK86" s="6">
        <f t="shared" si="140"/>
        <v>0</v>
      </c>
      <c r="FL86" s="6">
        <f t="shared" si="140"/>
        <v>0</v>
      </c>
      <c r="FM86" s="6">
        <f t="shared" si="140"/>
        <v>0</v>
      </c>
      <c r="FN86" s="6">
        <f t="shared" si="140"/>
        <v>0</v>
      </c>
      <c r="FO86" s="6">
        <f t="shared" si="141"/>
        <v>-6.6666666666666666E-2</v>
      </c>
      <c r="FP86" s="6">
        <f t="shared" si="141"/>
        <v>-6.25E-2</v>
      </c>
      <c r="FQ86" s="6">
        <f t="shared" si="141"/>
        <v>0</v>
      </c>
      <c r="FR86" s="6">
        <f t="shared" si="141"/>
        <v>0</v>
      </c>
      <c r="FS86" s="6">
        <f t="shared" si="142"/>
        <v>0</v>
      </c>
      <c r="FT86" s="6">
        <f t="shared" si="142"/>
        <v>-5.8823529411764705E-2</v>
      </c>
      <c r="FU86" s="6">
        <f t="shared" si="142"/>
        <v>0</v>
      </c>
      <c r="FV86" s="6">
        <f t="shared" si="142"/>
        <v>1.125</v>
      </c>
      <c r="FW86" s="6">
        <f t="shared" si="143"/>
        <v>0</v>
      </c>
      <c r="FX86" s="6">
        <f t="shared" si="143"/>
        <v>0</v>
      </c>
      <c r="FY86" s="6">
        <f t="shared" si="143"/>
        <v>0</v>
      </c>
      <c r="FZ86" s="6">
        <f t="shared" si="143"/>
        <v>0</v>
      </c>
      <c r="GA86" s="6">
        <f t="shared" si="144"/>
        <v>0</v>
      </c>
      <c r="GB86" s="6">
        <f t="shared" si="144"/>
        <v>0</v>
      </c>
      <c r="GC86" s="6">
        <f t="shared" si="144"/>
        <v>0</v>
      </c>
      <c r="GD86" s="6">
        <f t="shared" si="144"/>
        <v>0</v>
      </c>
      <c r="GE86" s="6">
        <f t="shared" si="145"/>
        <v>7</v>
      </c>
      <c r="GF86" s="6">
        <f t="shared" si="145"/>
        <v>0</v>
      </c>
      <c r="GG86" s="6">
        <f t="shared" si="145"/>
        <v>0</v>
      </c>
      <c r="GH86" s="6">
        <f t="shared" si="145"/>
        <v>0</v>
      </c>
      <c r="GI86" s="6">
        <f t="shared" si="146"/>
        <v>0</v>
      </c>
      <c r="GJ86" s="6">
        <f t="shared" si="146"/>
        <v>-0.5</v>
      </c>
      <c r="GK86" s="6">
        <f t="shared" si="146"/>
        <v>0</v>
      </c>
      <c r="GL86" s="6">
        <f t="shared" si="146"/>
        <v>0</v>
      </c>
      <c r="GM86" s="6">
        <f t="shared" si="147"/>
        <v>0</v>
      </c>
      <c r="GN86" s="6">
        <f t="shared" si="147"/>
        <v>0</v>
      </c>
      <c r="GO86" s="6">
        <f t="shared" si="147"/>
        <v>0</v>
      </c>
      <c r="GP86" s="6">
        <f t="shared" si="147"/>
        <v>0</v>
      </c>
      <c r="GQ86" s="6">
        <f t="shared" si="148"/>
        <v>0</v>
      </c>
      <c r="GR86" s="6">
        <f t="shared" si="148"/>
        <v>0</v>
      </c>
      <c r="GS86" s="6">
        <f t="shared" si="148"/>
        <v>0</v>
      </c>
      <c r="GT86" s="6">
        <f t="shared" si="153"/>
        <v>0</v>
      </c>
      <c r="GU86" s="6" t="e">
        <f t="shared" si="153"/>
        <v>#DIV/0!</v>
      </c>
      <c r="GV86" s="6" t="e">
        <f t="shared" si="153"/>
        <v>#DIV/0!</v>
      </c>
      <c r="GW86" s="6" t="e">
        <f t="shared" si="153"/>
        <v>#DIV/0!</v>
      </c>
      <c r="GX86" s="6" t="e">
        <f t="shared" si="154"/>
        <v>#DIV/0!</v>
      </c>
      <c r="GY86" s="6" t="e">
        <f t="shared" si="154"/>
        <v>#DIV/0!</v>
      </c>
      <c r="GZ86" s="6" t="e">
        <f t="shared" si="154"/>
        <v>#DIV/0!</v>
      </c>
      <c r="HA86" s="6" t="e">
        <f t="shared" si="154"/>
        <v>#DIV/0!</v>
      </c>
      <c r="HB86" s="6" t="e">
        <f t="shared" si="155"/>
        <v>#DIV/0!</v>
      </c>
      <c r="HC86" s="6" t="e">
        <f t="shared" si="155"/>
        <v>#DIV/0!</v>
      </c>
      <c r="HD86" s="6" t="e">
        <f t="shared" si="155"/>
        <v>#DIV/0!</v>
      </c>
      <c r="HE86" s="6" t="e">
        <f t="shared" si="155"/>
        <v>#DIV/0!</v>
      </c>
      <c r="HF86" s="6" t="e">
        <f t="shared" si="156"/>
        <v>#DIV/0!</v>
      </c>
      <c r="HG86" s="6" t="e">
        <f t="shared" si="156"/>
        <v>#DIV/0!</v>
      </c>
      <c r="HH86" s="6" t="e">
        <f t="shared" si="156"/>
        <v>#DIV/0!</v>
      </c>
      <c r="HI86" s="6" t="e">
        <f t="shared" si="156"/>
        <v>#DIV/0!</v>
      </c>
      <c r="HJ86" s="6" t="e">
        <f t="shared" si="149"/>
        <v>#DIV/0!</v>
      </c>
      <c r="HK86" s="6" t="e">
        <f t="shared" si="149"/>
        <v>#DIV/0!</v>
      </c>
      <c r="HL86" s="6" t="e">
        <f t="shared" si="149"/>
        <v>#DIV/0!</v>
      </c>
      <c r="HM86" s="6" t="e">
        <f t="shared" si="149"/>
        <v>#DIV/0!</v>
      </c>
      <c r="HN86" s="6" t="e">
        <f t="shared" si="150"/>
        <v>#DIV/0!</v>
      </c>
      <c r="HO86" s="6" t="e">
        <f t="shared" si="150"/>
        <v>#DIV/0!</v>
      </c>
      <c r="HP86" s="6" t="e">
        <f t="shared" si="150"/>
        <v>#DIV/0!</v>
      </c>
      <c r="HQ86" s="6" t="e">
        <f t="shared" si="150"/>
        <v>#DIV/0!</v>
      </c>
      <c r="HR86" s="6" t="e">
        <f t="shared" si="151"/>
        <v>#DIV/0!</v>
      </c>
      <c r="HS86" s="6" t="e">
        <f t="shared" si="151"/>
        <v>#DIV/0!</v>
      </c>
      <c r="HT86" s="6" t="e">
        <f t="shared" si="151"/>
        <v>#DIV/0!</v>
      </c>
      <c r="HU86" s="6">
        <f t="shared" si="151"/>
        <v>-1</v>
      </c>
      <c r="HV86" s="6">
        <f t="shared" si="157"/>
        <v>0</v>
      </c>
      <c r="HW86" s="6">
        <f t="shared" si="157"/>
        <v>0</v>
      </c>
      <c r="HX86" s="6">
        <f t="shared" si="157"/>
        <v>0</v>
      </c>
      <c r="HY86" s="6">
        <f t="shared" si="157"/>
        <v>0</v>
      </c>
      <c r="HZ86" s="6">
        <f t="shared" si="158"/>
        <v>0</v>
      </c>
      <c r="IA86" s="6">
        <f t="shared" si="158"/>
        <v>0</v>
      </c>
      <c r="IB86" s="6">
        <f t="shared" si="158"/>
        <v>0</v>
      </c>
      <c r="IC86" s="6">
        <f t="shared" si="158"/>
        <v>0</v>
      </c>
      <c r="ID86" s="6">
        <f t="shared" si="159"/>
        <v>0</v>
      </c>
      <c r="IE86" s="6">
        <f t="shared" si="159"/>
        <v>0</v>
      </c>
      <c r="IF86" s="6">
        <f t="shared" si="159"/>
        <v>0.5</v>
      </c>
      <c r="IG86" s="6">
        <f t="shared" si="159"/>
        <v>0</v>
      </c>
      <c r="IH86" s="6">
        <f t="shared" si="160"/>
        <v>0</v>
      </c>
      <c r="II86" s="6">
        <f t="shared" si="160"/>
        <v>0</v>
      </c>
      <c r="IJ86" s="6">
        <f t="shared" si="160"/>
        <v>0</v>
      </c>
      <c r="IK86" s="6">
        <f t="shared" si="160"/>
        <v>0</v>
      </c>
      <c r="IL86" s="6">
        <f t="shared" si="152"/>
        <v>0</v>
      </c>
      <c r="IM86" s="6">
        <f t="shared" si="152"/>
        <v>-0.5</v>
      </c>
      <c r="IN86" s="6">
        <f t="shared" si="152"/>
        <v>0</v>
      </c>
    </row>
    <row r="87" spans="1:248" x14ac:dyDescent="0.3">
      <c r="A87" s="36" t="s">
        <v>95</v>
      </c>
      <c r="B87">
        <v>4</v>
      </c>
      <c r="C87">
        <v>4</v>
      </c>
      <c r="D87">
        <v>4</v>
      </c>
      <c r="E87">
        <v>4</v>
      </c>
      <c r="F87">
        <v>4</v>
      </c>
      <c r="G87">
        <v>4</v>
      </c>
      <c r="H87">
        <v>4</v>
      </c>
      <c r="I87">
        <v>4</v>
      </c>
      <c r="J87">
        <v>5</v>
      </c>
      <c r="K87">
        <v>5</v>
      </c>
      <c r="L87">
        <v>5</v>
      </c>
      <c r="M87">
        <v>5</v>
      </c>
      <c r="N87">
        <v>5</v>
      </c>
      <c r="O87">
        <v>5</v>
      </c>
      <c r="P87">
        <v>5</v>
      </c>
      <c r="Q87">
        <v>5</v>
      </c>
      <c r="R87">
        <v>5</v>
      </c>
      <c r="S87">
        <v>5</v>
      </c>
      <c r="T87">
        <v>5</v>
      </c>
      <c r="U87">
        <v>5</v>
      </c>
      <c r="V87">
        <v>5</v>
      </c>
      <c r="W87">
        <v>5</v>
      </c>
      <c r="X87">
        <v>5</v>
      </c>
      <c r="Y87">
        <v>5</v>
      </c>
      <c r="Z87">
        <v>5</v>
      </c>
      <c r="AA87">
        <v>5</v>
      </c>
      <c r="AB87">
        <v>5</v>
      </c>
      <c r="AC87">
        <v>5</v>
      </c>
      <c r="AD87">
        <v>5</v>
      </c>
      <c r="AE87">
        <v>5</v>
      </c>
      <c r="AF87">
        <v>5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  <c r="AN87">
        <v>5</v>
      </c>
      <c r="AO87">
        <v>5</v>
      </c>
      <c r="AP87">
        <v>5</v>
      </c>
      <c r="AQ87">
        <v>5</v>
      </c>
      <c r="AR87">
        <v>12</v>
      </c>
      <c r="AS87">
        <v>12</v>
      </c>
      <c r="AT87">
        <v>13</v>
      </c>
      <c r="AU87">
        <v>13</v>
      </c>
      <c r="AV87">
        <v>13</v>
      </c>
      <c r="AW87">
        <v>13</v>
      </c>
      <c r="AX87">
        <v>13</v>
      </c>
      <c r="AY87">
        <v>14</v>
      </c>
      <c r="AZ87">
        <v>14</v>
      </c>
      <c r="BA87">
        <v>14</v>
      </c>
      <c r="BB87">
        <v>14</v>
      </c>
      <c r="BC87">
        <v>14</v>
      </c>
      <c r="BD87">
        <v>14</v>
      </c>
      <c r="BE87">
        <v>14</v>
      </c>
      <c r="BF87">
        <v>14</v>
      </c>
      <c r="BG87">
        <v>14</v>
      </c>
      <c r="BH87">
        <v>14</v>
      </c>
      <c r="BI87">
        <v>14</v>
      </c>
      <c r="BJ87">
        <v>14</v>
      </c>
      <c r="BK87">
        <v>14</v>
      </c>
      <c r="BL87">
        <v>14</v>
      </c>
      <c r="BM87">
        <v>14</v>
      </c>
      <c r="BN87">
        <v>14</v>
      </c>
      <c r="BO87">
        <v>14</v>
      </c>
      <c r="BP87">
        <v>14</v>
      </c>
      <c r="BQ87">
        <v>14</v>
      </c>
      <c r="BR87">
        <v>14</v>
      </c>
      <c r="BS87">
        <v>14</v>
      </c>
      <c r="BT87">
        <v>14</v>
      </c>
      <c r="BU87">
        <v>14</v>
      </c>
      <c r="BV87">
        <v>14</v>
      </c>
      <c r="BW87">
        <v>14</v>
      </c>
      <c r="BX87">
        <v>14</v>
      </c>
      <c r="BY87">
        <v>14</v>
      </c>
      <c r="BZ87">
        <v>14</v>
      </c>
      <c r="CA87">
        <v>14</v>
      </c>
      <c r="CB87">
        <v>14</v>
      </c>
      <c r="CC87">
        <v>14</v>
      </c>
      <c r="CD87">
        <v>14</v>
      </c>
      <c r="CE87">
        <v>14</v>
      </c>
      <c r="CF87">
        <v>14</v>
      </c>
      <c r="CG87">
        <v>14</v>
      </c>
      <c r="CH87">
        <v>14</v>
      </c>
      <c r="CI87">
        <v>14</v>
      </c>
      <c r="CJ87">
        <v>14</v>
      </c>
      <c r="CK87">
        <v>14</v>
      </c>
      <c r="CL87">
        <v>14</v>
      </c>
      <c r="CM87">
        <v>14</v>
      </c>
      <c r="CN87">
        <v>14</v>
      </c>
      <c r="CO87">
        <v>14</v>
      </c>
      <c r="CP87">
        <v>14</v>
      </c>
      <c r="CQ87">
        <v>14</v>
      </c>
      <c r="CR87">
        <v>14</v>
      </c>
      <c r="CS87">
        <v>14</v>
      </c>
      <c r="CT87">
        <v>14</v>
      </c>
      <c r="CU87">
        <v>14</v>
      </c>
      <c r="CV87">
        <v>14</v>
      </c>
      <c r="CW87">
        <v>14</v>
      </c>
      <c r="CX87">
        <v>14</v>
      </c>
      <c r="CY87">
        <v>14</v>
      </c>
      <c r="CZ87">
        <v>4</v>
      </c>
      <c r="DA87">
        <v>4</v>
      </c>
      <c r="DB87">
        <v>4</v>
      </c>
      <c r="DC87">
        <v>4</v>
      </c>
      <c r="DD87">
        <v>4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5</v>
      </c>
      <c r="DK87">
        <v>5</v>
      </c>
      <c r="DL87">
        <v>5</v>
      </c>
      <c r="DM87">
        <v>5</v>
      </c>
      <c r="DN87">
        <v>5</v>
      </c>
      <c r="DO87">
        <v>5</v>
      </c>
      <c r="DP87">
        <v>5</v>
      </c>
      <c r="DQ87">
        <v>5</v>
      </c>
      <c r="DR87">
        <v>5</v>
      </c>
      <c r="DS87" s="2">
        <f t="shared" si="124"/>
        <v>4</v>
      </c>
      <c r="DT87" s="2">
        <f t="shared" si="125"/>
        <v>5</v>
      </c>
      <c r="DU87" s="2">
        <f t="shared" si="126"/>
        <v>1</v>
      </c>
      <c r="DV87" s="3">
        <f t="shared" si="127"/>
        <v>0.19999999999999996</v>
      </c>
      <c r="DW87" s="3">
        <f t="shared" si="128"/>
        <v>0.8</v>
      </c>
      <c r="DX87" s="5">
        <f>VLOOKUP(A87,'продажи Вист'!A:D,4,0)</f>
        <v>2</v>
      </c>
      <c r="DY87" s="6">
        <f t="shared" si="129"/>
        <v>0</v>
      </c>
      <c r="DZ87" s="6">
        <f t="shared" si="130"/>
        <v>0</v>
      </c>
      <c r="EA87" s="6">
        <f t="shared" si="131"/>
        <v>0</v>
      </c>
      <c r="EB87" s="6">
        <f t="shared" si="131"/>
        <v>0</v>
      </c>
      <c r="EC87" s="6">
        <f t="shared" si="131"/>
        <v>0</v>
      </c>
      <c r="ED87" s="6">
        <f t="shared" si="131"/>
        <v>0</v>
      </c>
      <c r="EE87" s="6">
        <f t="shared" si="132"/>
        <v>0</v>
      </c>
      <c r="EF87" s="6">
        <f t="shared" si="132"/>
        <v>-0.2</v>
      </c>
      <c r="EG87" s="6">
        <f t="shared" si="132"/>
        <v>0</v>
      </c>
      <c r="EH87" s="6">
        <f t="shared" si="132"/>
        <v>0</v>
      </c>
      <c r="EI87" s="6">
        <f t="shared" si="133"/>
        <v>0</v>
      </c>
      <c r="EJ87" s="6">
        <f t="shared" si="133"/>
        <v>0</v>
      </c>
      <c r="EK87" s="6">
        <f t="shared" si="133"/>
        <v>0</v>
      </c>
      <c r="EL87" s="6">
        <f t="shared" si="133"/>
        <v>0</v>
      </c>
      <c r="EM87" s="6">
        <f t="shared" si="134"/>
        <v>0</v>
      </c>
      <c r="EN87" s="6">
        <f t="shared" si="134"/>
        <v>0</v>
      </c>
      <c r="EO87" s="6">
        <f t="shared" si="134"/>
        <v>0</v>
      </c>
      <c r="EP87" s="6">
        <f t="shared" si="134"/>
        <v>0</v>
      </c>
      <c r="EQ87" s="6">
        <f t="shared" si="135"/>
        <v>0</v>
      </c>
      <c r="ER87" s="6">
        <f t="shared" si="135"/>
        <v>0</v>
      </c>
      <c r="ES87" s="6">
        <f t="shared" si="135"/>
        <v>0</v>
      </c>
      <c r="ET87" s="6">
        <f t="shared" si="135"/>
        <v>0</v>
      </c>
      <c r="EU87" s="6">
        <f t="shared" si="136"/>
        <v>0</v>
      </c>
      <c r="EV87" s="6">
        <f t="shared" si="136"/>
        <v>0</v>
      </c>
      <c r="EW87" s="6">
        <f t="shared" si="136"/>
        <v>0</v>
      </c>
      <c r="EX87" s="6">
        <f t="shared" si="136"/>
        <v>0</v>
      </c>
      <c r="EY87" s="6">
        <f t="shared" si="137"/>
        <v>0</v>
      </c>
      <c r="EZ87" s="6">
        <f t="shared" si="137"/>
        <v>0</v>
      </c>
      <c r="FA87" s="6">
        <f t="shared" si="137"/>
        <v>0</v>
      </c>
      <c r="FB87" s="6">
        <f t="shared" si="137"/>
        <v>0</v>
      </c>
      <c r="FC87" s="6">
        <f t="shared" si="138"/>
        <v>0</v>
      </c>
      <c r="FD87" s="6">
        <f t="shared" si="138"/>
        <v>0</v>
      </c>
      <c r="FE87" s="6">
        <f t="shared" si="138"/>
        <v>0</v>
      </c>
      <c r="FF87" s="6">
        <f t="shared" si="138"/>
        <v>0</v>
      </c>
      <c r="FG87" s="6">
        <f t="shared" si="139"/>
        <v>0</v>
      </c>
      <c r="FH87" s="6">
        <f t="shared" si="139"/>
        <v>0</v>
      </c>
      <c r="FI87" s="6">
        <f t="shared" si="139"/>
        <v>0</v>
      </c>
      <c r="FJ87" s="6">
        <f t="shared" si="139"/>
        <v>0</v>
      </c>
      <c r="FK87" s="6">
        <f t="shared" si="140"/>
        <v>0</v>
      </c>
      <c r="FL87" s="6">
        <f t="shared" si="140"/>
        <v>0</v>
      </c>
      <c r="FM87" s="6">
        <f t="shared" si="140"/>
        <v>0</v>
      </c>
      <c r="FN87" s="6">
        <f t="shared" si="140"/>
        <v>-0.58333333333333337</v>
      </c>
      <c r="FO87" s="6">
        <f t="shared" si="141"/>
        <v>0</v>
      </c>
      <c r="FP87" s="6">
        <f t="shared" si="141"/>
        <v>-7.6923076923076927E-2</v>
      </c>
      <c r="FQ87" s="6">
        <f t="shared" si="141"/>
        <v>0</v>
      </c>
      <c r="FR87" s="6">
        <f t="shared" si="141"/>
        <v>0</v>
      </c>
      <c r="FS87" s="6">
        <f t="shared" si="142"/>
        <v>0</v>
      </c>
      <c r="FT87" s="6">
        <f t="shared" si="142"/>
        <v>0</v>
      </c>
      <c r="FU87" s="6">
        <f t="shared" si="142"/>
        <v>-7.1428571428571425E-2</v>
      </c>
      <c r="FV87" s="6">
        <f t="shared" si="142"/>
        <v>0</v>
      </c>
      <c r="FW87" s="6">
        <f t="shared" si="143"/>
        <v>0</v>
      </c>
      <c r="FX87" s="6">
        <f t="shared" si="143"/>
        <v>0</v>
      </c>
      <c r="FY87" s="6">
        <f t="shared" si="143"/>
        <v>0</v>
      </c>
      <c r="FZ87" s="6">
        <f t="shared" si="143"/>
        <v>0</v>
      </c>
      <c r="GA87" s="6">
        <f t="shared" si="144"/>
        <v>0</v>
      </c>
      <c r="GB87" s="6">
        <f t="shared" si="144"/>
        <v>0</v>
      </c>
      <c r="GC87" s="6">
        <f t="shared" si="144"/>
        <v>0</v>
      </c>
      <c r="GD87" s="6">
        <f t="shared" si="144"/>
        <v>0</v>
      </c>
      <c r="GE87" s="6">
        <f t="shared" si="145"/>
        <v>0</v>
      </c>
      <c r="GF87" s="6">
        <f t="shared" si="145"/>
        <v>0</v>
      </c>
      <c r="GG87" s="6">
        <f t="shared" si="145"/>
        <v>0</v>
      </c>
      <c r="GH87" s="6">
        <f t="shared" si="145"/>
        <v>0</v>
      </c>
      <c r="GI87" s="6">
        <f t="shared" si="146"/>
        <v>0</v>
      </c>
      <c r="GJ87" s="6">
        <f t="shared" si="146"/>
        <v>0</v>
      </c>
      <c r="GK87" s="6">
        <f t="shared" si="146"/>
        <v>0</v>
      </c>
      <c r="GL87" s="6">
        <f t="shared" si="146"/>
        <v>0</v>
      </c>
      <c r="GM87" s="6">
        <f t="shared" si="147"/>
        <v>0</v>
      </c>
      <c r="GN87" s="6">
        <f t="shared" si="147"/>
        <v>0</v>
      </c>
      <c r="GO87" s="6">
        <f t="shared" si="147"/>
        <v>0</v>
      </c>
      <c r="GP87" s="6">
        <f t="shared" si="147"/>
        <v>0</v>
      </c>
      <c r="GQ87" s="6">
        <f t="shared" si="148"/>
        <v>0</v>
      </c>
      <c r="GR87" s="6">
        <f t="shared" si="148"/>
        <v>0</v>
      </c>
      <c r="GS87" s="6">
        <f t="shared" si="148"/>
        <v>0</v>
      </c>
      <c r="GT87" s="6">
        <f t="shared" si="153"/>
        <v>0</v>
      </c>
      <c r="GU87" s="6">
        <f t="shared" si="153"/>
        <v>0</v>
      </c>
      <c r="GV87" s="6">
        <f t="shared" si="153"/>
        <v>0</v>
      </c>
      <c r="GW87" s="6">
        <f t="shared" si="153"/>
        <v>0</v>
      </c>
      <c r="GX87" s="6">
        <f t="shared" si="154"/>
        <v>0</v>
      </c>
      <c r="GY87" s="6">
        <f t="shared" si="154"/>
        <v>0</v>
      </c>
      <c r="GZ87" s="6">
        <f t="shared" si="154"/>
        <v>0</v>
      </c>
      <c r="HA87" s="6">
        <f t="shared" si="154"/>
        <v>0</v>
      </c>
      <c r="HB87" s="6">
        <f t="shared" si="155"/>
        <v>0</v>
      </c>
      <c r="HC87" s="6">
        <f t="shared" si="155"/>
        <v>0</v>
      </c>
      <c r="HD87" s="6">
        <f t="shared" si="155"/>
        <v>0</v>
      </c>
      <c r="HE87" s="6">
        <f t="shared" si="155"/>
        <v>0</v>
      </c>
      <c r="HF87" s="6">
        <f t="shared" si="156"/>
        <v>0</v>
      </c>
      <c r="HG87" s="6">
        <f t="shared" si="156"/>
        <v>0</v>
      </c>
      <c r="HH87" s="6">
        <f t="shared" si="156"/>
        <v>0</v>
      </c>
      <c r="HI87" s="6">
        <f t="shared" si="156"/>
        <v>0</v>
      </c>
      <c r="HJ87" s="6">
        <f t="shared" si="149"/>
        <v>0</v>
      </c>
      <c r="HK87" s="6">
        <f t="shared" si="149"/>
        <v>0</v>
      </c>
      <c r="HL87" s="6">
        <f t="shared" si="149"/>
        <v>0</v>
      </c>
      <c r="HM87" s="6">
        <f t="shared" si="149"/>
        <v>0</v>
      </c>
      <c r="HN87" s="6">
        <f t="shared" si="150"/>
        <v>0</v>
      </c>
      <c r="HO87" s="6">
        <f t="shared" si="150"/>
        <v>0</v>
      </c>
      <c r="HP87" s="6">
        <f t="shared" si="150"/>
        <v>0</v>
      </c>
      <c r="HQ87" s="6">
        <f t="shared" si="150"/>
        <v>0</v>
      </c>
      <c r="HR87" s="6">
        <f t="shared" si="151"/>
        <v>0</v>
      </c>
      <c r="HS87" s="6">
        <f t="shared" si="151"/>
        <v>0</v>
      </c>
      <c r="HT87" s="6">
        <f t="shared" si="151"/>
        <v>0</v>
      </c>
      <c r="HU87" s="6">
        <f t="shared" si="151"/>
        <v>0</v>
      </c>
      <c r="HV87" s="6">
        <f t="shared" si="157"/>
        <v>2.5</v>
      </c>
      <c r="HW87" s="6">
        <f t="shared" si="157"/>
        <v>0</v>
      </c>
      <c r="HX87" s="6">
        <f t="shared" si="157"/>
        <v>0</v>
      </c>
      <c r="HY87" s="6">
        <f t="shared" si="157"/>
        <v>0</v>
      </c>
      <c r="HZ87" s="6">
        <f t="shared" si="158"/>
        <v>0</v>
      </c>
      <c r="IA87" s="6">
        <f t="shared" si="158"/>
        <v>0</v>
      </c>
      <c r="IB87" s="6">
        <f t="shared" si="158"/>
        <v>0</v>
      </c>
      <c r="IC87" s="6">
        <f t="shared" si="158"/>
        <v>0</v>
      </c>
      <c r="ID87" s="6">
        <f t="shared" si="159"/>
        <v>0</v>
      </c>
      <c r="IE87" s="6">
        <f t="shared" si="159"/>
        <v>0</v>
      </c>
      <c r="IF87" s="6">
        <f t="shared" si="159"/>
        <v>-0.2</v>
      </c>
      <c r="IG87" s="6">
        <f t="shared" si="159"/>
        <v>0</v>
      </c>
      <c r="IH87" s="6">
        <f t="shared" si="160"/>
        <v>0</v>
      </c>
      <c r="II87" s="6">
        <f t="shared" si="160"/>
        <v>0</v>
      </c>
      <c r="IJ87" s="6">
        <f t="shared" si="160"/>
        <v>0</v>
      </c>
      <c r="IK87" s="6">
        <f t="shared" si="160"/>
        <v>0</v>
      </c>
      <c r="IL87" s="6">
        <f t="shared" si="152"/>
        <v>0</v>
      </c>
      <c r="IM87" s="6">
        <f t="shared" si="152"/>
        <v>0</v>
      </c>
      <c r="IN87" s="6">
        <f t="shared" si="152"/>
        <v>0</v>
      </c>
    </row>
    <row r="88" spans="1:248" x14ac:dyDescent="0.3">
      <c r="A88" s="36" t="s">
        <v>97</v>
      </c>
      <c r="B88">
        <v>6</v>
      </c>
      <c r="C88">
        <v>6</v>
      </c>
      <c r="D88">
        <v>6</v>
      </c>
      <c r="E88">
        <v>6</v>
      </c>
      <c r="F88">
        <v>6</v>
      </c>
      <c r="G88">
        <v>6</v>
      </c>
      <c r="H88">
        <v>6</v>
      </c>
      <c r="I88">
        <v>6</v>
      </c>
      <c r="J88">
        <v>6</v>
      </c>
      <c r="K88">
        <v>6</v>
      </c>
      <c r="L88">
        <v>6</v>
      </c>
      <c r="M88">
        <v>6</v>
      </c>
      <c r="N88">
        <v>6</v>
      </c>
      <c r="O88">
        <v>6</v>
      </c>
      <c r="P88">
        <v>6</v>
      </c>
      <c r="Q88">
        <v>6</v>
      </c>
      <c r="R88">
        <v>6</v>
      </c>
      <c r="S88">
        <v>6</v>
      </c>
      <c r="T88">
        <v>6</v>
      </c>
      <c r="U88">
        <v>6</v>
      </c>
      <c r="V88">
        <v>6</v>
      </c>
      <c r="W88">
        <v>6</v>
      </c>
      <c r="X88">
        <v>6</v>
      </c>
      <c r="Y88">
        <v>6</v>
      </c>
      <c r="Z88">
        <v>6</v>
      </c>
      <c r="AA88">
        <v>6</v>
      </c>
      <c r="AB88">
        <v>6</v>
      </c>
      <c r="AC88">
        <v>6</v>
      </c>
      <c r="AD88">
        <v>6</v>
      </c>
      <c r="AE88">
        <v>6</v>
      </c>
      <c r="AF88">
        <v>6</v>
      </c>
      <c r="AG88">
        <v>6</v>
      </c>
      <c r="AH88">
        <v>6</v>
      </c>
      <c r="AI88">
        <v>6</v>
      </c>
      <c r="AJ88">
        <v>6</v>
      </c>
      <c r="AK88">
        <v>6</v>
      </c>
      <c r="AL88">
        <v>6</v>
      </c>
      <c r="AM88">
        <v>6</v>
      </c>
      <c r="AN88">
        <v>6</v>
      </c>
      <c r="AO88">
        <v>6</v>
      </c>
      <c r="AP88">
        <v>6</v>
      </c>
      <c r="AQ88">
        <v>6</v>
      </c>
      <c r="AR88">
        <v>7</v>
      </c>
      <c r="AS88">
        <v>8</v>
      </c>
      <c r="AT88">
        <v>8</v>
      </c>
      <c r="AU88">
        <v>8</v>
      </c>
      <c r="AV88">
        <v>8</v>
      </c>
      <c r="AW88">
        <v>8</v>
      </c>
      <c r="AX88">
        <v>8</v>
      </c>
      <c r="AY88">
        <v>8</v>
      </c>
      <c r="AZ88">
        <v>8</v>
      </c>
      <c r="BA88">
        <v>8</v>
      </c>
      <c r="BB88">
        <v>8</v>
      </c>
      <c r="BC88">
        <v>8</v>
      </c>
      <c r="BD88">
        <v>8</v>
      </c>
      <c r="BE88">
        <v>8</v>
      </c>
      <c r="BF88">
        <v>8</v>
      </c>
      <c r="BG88">
        <v>8</v>
      </c>
      <c r="BH88">
        <v>8</v>
      </c>
      <c r="BI88">
        <v>6</v>
      </c>
      <c r="BJ88">
        <v>6</v>
      </c>
      <c r="BK88">
        <v>6</v>
      </c>
      <c r="BL88">
        <v>6</v>
      </c>
      <c r="BM88">
        <v>6</v>
      </c>
      <c r="BN88">
        <v>7</v>
      </c>
      <c r="BO88">
        <v>7</v>
      </c>
      <c r="BP88">
        <v>7</v>
      </c>
      <c r="BQ88">
        <v>7</v>
      </c>
      <c r="BR88">
        <v>7</v>
      </c>
      <c r="BS88">
        <v>7</v>
      </c>
      <c r="BT88">
        <v>7</v>
      </c>
      <c r="BU88">
        <v>7</v>
      </c>
      <c r="BV88">
        <v>7</v>
      </c>
      <c r="BW88">
        <v>7</v>
      </c>
      <c r="BX88">
        <v>7</v>
      </c>
      <c r="BY88">
        <v>5</v>
      </c>
      <c r="BZ88">
        <v>5</v>
      </c>
      <c r="CA88">
        <v>5</v>
      </c>
      <c r="CB88">
        <v>5</v>
      </c>
      <c r="CC88">
        <v>5</v>
      </c>
      <c r="CD88">
        <v>5</v>
      </c>
      <c r="CE88">
        <v>5</v>
      </c>
      <c r="CF88">
        <v>5</v>
      </c>
      <c r="CG88">
        <v>5</v>
      </c>
      <c r="CH88">
        <v>5</v>
      </c>
      <c r="CI88">
        <v>5</v>
      </c>
      <c r="CJ88">
        <v>5</v>
      </c>
      <c r="CK88">
        <v>5</v>
      </c>
      <c r="CL88">
        <v>5</v>
      </c>
      <c r="CM88">
        <v>5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5</v>
      </c>
      <c r="CT88">
        <v>5</v>
      </c>
      <c r="CU88">
        <v>5</v>
      </c>
      <c r="CV88">
        <v>5</v>
      </c>
      <c r="CW88">
        <v>5</v>
      </c>
      <c r="CX88">
        <v>5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6</v>
      </c>
      <c r="DK88">
        <v>6</v>
      </c>
      <c r="DL88">
        <v>6</v>
      </c>
      <c r="DM88">
        <v>6</v>
      </c>
      <c r="DN88">
        <v>6</v>
      </c>
      <c r="DO88">
        <v>6</v>
      </c>
      <c r="DP88">
        <v>6</v>
      </c>
      <c r="DQ88">
        <v>7</v>
      </c>
      <c r="DR88">
        <v>7</v>
      </c>
      <c r="DS88" s="2">
        <f t="shared" si="124"/>
        <v>6</v>
      </c>
      <c r="DT88" s="2">
        <f t="shared" si="125"/>
        <v>7</v>
      </c>
      <c r="DU88" s="2">
        <f t="shared" si="126"/>
        <v>1</v>
      </c>
      <c r="DV88" s="3">
        <f t="shared" si="127"/>
        <v>0.1428571428571429</v>
      </c>
      <c r="DW88" s="3">
        <f t="shared" si="128"/>
        <v>0.8571428571428571</v>
      </c>
      <c r="DX88" s="5">
        <f>VLOOKUP(A88,'продажи Вист'!A:D,4,0)</f>
        <v>1</v>
      </c>
      <c r="DY88" s="6">
        <f t="shared" si="129"/>
        <v>0</v>
      </c>
      <c r="DZ88" s="6">
        <f t="shared" si="130"/>
        <v>0</v>
      </c>
      <c r="EA88" s="6">
        <f t="shared" si="131"/>
        <v>0</v>
      </c>
      <c r="EB88" s="6">
        <f t="shared" si="131"/>
        <v>0</v>
      </c>
      <c r="EC88" s="6">
        <f t="shared" si="131"/>
        <v>0</v>
      </c>
      <c r="ED88" s="6">
        <f t="shared" si="131"/>
        <v>0</v>
      </c>
      <c r="EE88" s="6">
        <f t="shared" si="132"/>
        <v>0</v>
      </c>
      <c r="EF88" s="6">
        <f t="shared" si="132"/>
        <v>0</v>
      </c>
      <c r="EG88" s="6">
        <f t="shared" si="132"/>
        <v>0</v>
      </c>
      <c r="EH88" s="6">
        <f t="shared" si="132"/>
        <v>0</v>
      </c>
      <c r="EI88" s="6">
        <f t="shared" si="133"/>
        <v>0</v>
      </c>
      <c r="EJ88" s="6">
        <f t="shared" si="133"/>
        <v>0</v>
      </c>
      <c r="EK88" s="6">
        <f t="shared" si="133"/>
        <v>0</v>
      </c>
      <c r="EL88" s="6">
        <f t="shared" si="133"/>
        <v>0</v>
      </c>
      <c r="EM88" s="6">
        <f t="shared" si="134"/>
        <v>0</v>
      </c>
      <c r="EN88" s="6">
        <f t="shared" si="134"/>
        <v>0</v>
      </c>
      <c r="EO88" s="6">
        <f t="shared" si="134"/>
        <v>0</v>
      </c>
      <c r="EP88" s="6">
        <f t="shared" si="134"/>
        <v>0</v>
      </c>
      <c r="EQ88" s="6">
        <f t="shared" si="135"/>
        <v>0</v>
      </c>
      <c r="ER88" s="6">
        <f t="shared" si="135"/>
        <v>0</v>
      </c>
      <c r="ES88" s="6">
        <f t="shared" si="135"/>
        <v>0</v>
      </c>
      <c r="ET88" s="6">
        <f t="shared" si="135"/>
        <v>0</v>
      </c>
      <c r="EU88" s="6">
        <f t="shared" si="136"/>
        <v>0</v>
      </c>
      <c r="EV88" s="6">
        <f t="shared" si="136"/>
        <v>0</v>
      </c>
      <c r="EW88" s="6">
        <f t="shared" si="136"/>
        <v>0</v>
      </c>
      <c r="EX88" s="6">
        <f t="shared" si="136"/>
        <v>0</v>
      </c>
      <c r="EY88" s="6">
        <f t="shared" si="137"/>
        <v>0</v>
      </c>
      <c r="EZ88" s="6">
        <f t="shared" si="137"/>
        <v>0</v>
      </c>
      <c r="FA88" s="6">
        <f t="shared" si="137"/>
        <v>0</v>
      </c>
      <c r="FB88" s="6">
        <f t="shared" si="137"/>
        <v>0</v>
      </c>
      <c r="FC88" s="6">
        <f t="shared" si="138"/>
        <v>0</v>
      </c>
      <c r="FD88" s="6">
        <f t="shared" si="138"/>
        <v>0</v>
      </c>
      <c r="FE88" s="6">
        <f t="shared" si="138"/>
        <v>0</v>
      </c>
      <c r="FF88" s="6">
        <f t="shared" si="138"/>
        <v>0</v>
      </c>
      <c r="FG88" s="6">
        <f t="shared" si="139"/>
        <v>0</v>
      </c>
      <c r="FH88" s="6">
        <f t="shared" si="139"/>
        <v>0</v>
      </c>
      <c r="FI88" s="6">
        <f t="shared" si="139"/>
        <v>0</v>
      </c>
      <c r="FJ88" s="6">
        <f t="shared" si="139"/>
        <v>0</v>
      </c>
      <c r="FK88" s="6">
        <f t="shared" si="140"/>
        <v>0</v>
      </c>
      <c r="FL88" s="6">
        <f t="shared" si="140"/>
        <v>0</v>
      </c>
      <c r="FM88" s="6">
        <f t="shared" si="140"/>
        <v>0</v>
      </c>
      <c r="FN88" s="6">
        <f t="shared" si="140"/>
        <v>-0.14285714285714285</v>
      </c>
      <c r="FO88" s="6">
        <f t="shared" si="141"/>
        <v>-0.125</v>
      </c>
      <c r="FP88" s="6">
        <f t="shared" si="141"/>
        <v>0</v>
      </c>
      <c r="FQ88" s="6">
        <f t="shared" si="141"/>
        <v>0</v>
      </c>
      <c r="FR88" s="6">
        <f t="shared" si="141"/>
        <v>0</v>
      </c>
      <c r="FS88" s="6">
        <f t="shared" si="142"/>
        <v>0</v>
      </c>
      <c r="FT88" s="6">
        <f t="shared" si="142"/>
        <v>0</v>
      </c>
      <c r="FU88" s="6">
        <f t="shared" si="142"/>
        <v>0</v>
      </c>
      <c r="FV88" s="6">
        <f t="shared" si="142"/>
        <v>0</v>
      </c>
      <c r="FW88" s="6">
        <f t="shared" si="143"/>
        <v>0</v>
      </c>
      <c r="FX88" s="6">
        <f t="shared" si="143"/>
        <v>0</v>
      </c>
      <c r="FY88" s="6">
        <f t="shared" si="143"/>
        <v>0</v>
      </c>
      <c r="FZ88" s="6">
        <f t="shared" si="143"/>
        <v>0</v>
      </c>
      <c r="GA88" s="6">
        <f t="shared" si="144"/>
        <v>0</v>
      </c>
      <c r="GB88" s="6">
        <f t="shared" si="144"/>
        <v>0</v>
      </c>
      <c r="GC88" s="6">
        <f t="shared" si="144"/>
        <v>0</v>
      </c>
      <c r="GD88" s="6">
        <f t="shared" si="144"/>
        <v>0</v>
      </c>
      <c r="GE88" s="6">
        <f t="shared" si="145"/>
        <v>0.33333333333333331</v>
      </c>
      <c r="GF88" s="6">
        <f t="shared" si="145"/>
        <v>0</v>
      </c>
      <c r="GG88" s="6">
        <f t="shared" si="145"/>
        <v>0</v>
      </c>
      <c r="GH88" s="6">
        <f t="shared" si="145"/>
        <v>0</v>
      </c>
      <c r="GI88" s="6">
        <f t="shared" si="146"/>
        <v>0</v>
      </c>
      <c r="GJ88" s="6">
        <f t="shared" si="146"/>
        <v>-0.14285714285714285</v>
      </c>
      <c r="GK88" s="6">
        <f t="shared" si="146"/>
        <v>0</v>
      </c>
      <c r="GL88" s="6">
        <f t="shared" si="146"/>
        <v>0</v>
      </c>
      <c r="GM88" s="6">
        <f t="shared" si="147"/>
        <v>0</v>
      </c>
      <c r="GN88" s="6">
        <f t="shared" si="147"/>
        <v>0</v>
      </c>
      <c r="GO88" s="6">
        <f t="shared" si="147"/>
        <v>0</v>
      </c>
      <c r="GP88" s="6">
        <f t="shared" si="147"/>
        <v>0</v>
      </c>
      <c r="GQ88" s="6">
        <f t="shared" si="148"/>
        <v>0</v>
      </c>
      <c r="GR88" s="6">
        <f t="shared" si="148"/>
        <v>0</v>
      </c>
      <c r="GS88" s="6">
        <f t="shared" si="148"/>
        <v>0</v>
      </c>
      <c r="GT88" s="6">
        <f t="shared" si="153"/>
        <v>0</v>
      </c>
      <c r="GU88" s="6">
        <f t="shared" si="153"/>
        <v>0.4</v>
      </c>
      <c r="GV88" s="6">
        <f t="shared" si="153"/>
        <v>0</v>
      </c>
      <c r="GW88" s="6">
        <f t="shared" si="153"/>
        <v>0</v>
      </c>
      <c r="GX88" s="6">
        <f t="shared" si="154"/>
        <v>0</v>
      </c>
      <c r="GY88" s="6">
        <f t="shared" si="154"/>
        <v>0</v>
      </c>
      <c r="GZ88" s="6">
        <f t="shared" si="154"/>
        <v>0</v>
      </c>
      <c r="HA88" s="6">
        <f t="shared" si="154"/>
        <v>0</v>
      </c>
      <c r="HB88" s="6">
        <f t="shared" si="155"/>
        <v>0</v>
      </c>
      <c r="HC88" s="6">
        <f t="shared" si="155"/>
        <v>0</v>
      </c>
      <c r="HD88" s="6">
        <f t="shared" si="155"/>
        <v>0</v>
      </c>
      <c r="HE88" s="6">
        <f t="shared" si="155"/>
        <v>0</v>
      </c>
      <c r="HF88" s="6">
        <f t="shared" si="156"/>
        <v>0</v>
      </c>
      <c r="HG88" s="6">
        <f t="shared" si="156"/>
        <v>0</v>
      </c>
      <c r="HH88" s="6">
        <f t="shared" si="156"/>
        <v>0</v>
      </c>
      <c r="HI88" s="6">
        <f t="shared" si="156"/>
        <v>0</v>
      </c>
      <c r="HJ88" s="6">
        <f t="shared" si="149"/>
        <v>0</v>
      </c>
      <c r="HK88" s="6">
        <f t="shared" si="149"/>
        <v>0</v>
      </c>
      <c r="HL88" s="6">
        <f t="shared" si="149"/>
        <v>0</v>
      </c>
      <c r="HM88" s="6">
        <f t="shared" si="149"/>
        <v>0</v>
      </c>
      <c r="HN88" s="6">
        <f t="shared" si="150"/>
        <v>0</v>
      </c>
      <c r="HO88" s="6">
        <f t="shared" si="150"/>
        <v>0</v>
      </c>
      <c r="HP88" s="6">
        <f t="shared" si="150"/>
        <v>0</v>
      </c>
      <c r="HQ88" s="6">
        <f t="shared" si="150"/>
        <v>0</v>
      </c>
      <c r="HR88" s="6">
        <f t="shared" si="151"/>
        <v>0</v>
      </c>
      <c r="HS88" s="6">
        <f t="shared" si="151"/>
        <v>0</v>
      </c>
      <c r="HT88" s="6">
        <f t="shared" si="151"/>
        <v>0</v>
      </c>
      <c r="HU88" s="6">
        <f t="shared" si="151"/>
        <v>-0.16666666666666666</v>
      </c>
      <c r="HV88" s="6">
        <f t="shared" si="157"/>
        <v>0</v>
      </c>
      <c r="HW88" s="6">
        <f t="shared" si="157"/>
        <v>0</v>
      </c>
      <c r="HX88" s="6">
        <f t="shared" si="157"/>
        <v>0</v>
      </c>
      <c r="HY88" s="6">
        <f t="shared" si="157"/>
        <v>0</v>
      </c>
      <c r="HZ88" s="6">
        <f t="shared" si="158"/>
        <v>0</v>
      </c>
      <c r="IA88" s="6">
        <f t="shared" si="158"/>
        <v>0</v>
      </c>
      <c r="IB88" s="6">
        <f t="shared" si="158"/>
        <v>0</v>
      </c>
      <c r="IC88" s="6">
        <f t="shared" si="158"/>
        <v>0</v>
      </c>
      <c r="ID88" s="6">
        <f t="shared" si="159"/>
        <v>0</v>
      </c>
      <c r="IE88" s="6">
        <f t="shared" si="159"/>
        <v>0</v>
      </c>
      <c r="IF88" s="6">
        <f t="shared" si="159"/>
        <v>0</v>
      </c>
      <c r="IG88" s="6">
        <f t="shared" si="159"/>
        <v>0</v>
      </c>
      <c r="IH88" s="6">
        <f t="shared" si="160"/>
        <v>0</v>
      </c>
      <c r="II88" s="6">
        <f t="shared" si="160"/>
        <v>0</v>
      </c>
      <c r="IJ88" s="6">
        <f t="shared" si="160"/>
        <v>0</v>
      </c>
      <c r="IK88" s="6">
        <f t="shared" si="160"/>
        <v>0</v>
      </c>
      <c r="IL88" s="6">
        <f t="shared" si="152"/>
        <v>0</v>
      </c>
      <c r="IM88" s="6">
        <f t="shared" si="152"/>
        <v>-0.14285714285714285</v>
      </c>
      <c r="IN88" s="6">
        <f t="shared" si="152"/>
        <v>0</v>
      </c>
    </row>
    <row r="89" spans="1:248" x14ac:dyDescent="0.3">
      <c r="A89" t="s">
        <v>99</v>
      </c>
      <c r="B89">
        <v>5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5</v>
      </c>
      <c r="K89">
        <v>5</v>
      </c>
      <c r="L89">
        <v>5</v>
      </c>
      <c r="M89">
        <v>5</v>
      </c>
      <c r="N89">
        <v>5</v>
      </c>
      <c r="O89">
        <v>5</v>
      </c>
      <c r="P89">
        <v>5</v>
      </c>
      <c r="Q89">
        <v>5</v>
      </c>
      <c r="R89">
        <v>5</v>
      </c>
      <c r="S89">
        <v>5</v>
      </c>
      <c r="T89">
        <v>5</v>
      </c>
      <c r="U89">
        <v>5</v>
      </c>
      <c r="V89">
        <v>5</v>
      </c>
      <c r="W89">
        <v>5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5</v>
      </c>
      <c r="AV89">
        <v>5</v>
      </c>
      <c r="AW89">
        <v>5</v>
      </c>
      <c r="AX89">
        <v>5</v>
      </c>
      <c r="AY89">
        <v>5</v>
      </c>
      <c r="AZ89">
        <v>5</v>
      </c>
      <c r="BA89">
        <v>5</v>
      </c>
      <c r="BB89">
        <v>5</v>
      </c>
      <c r="BC89">
        <v>5</v>
      </c>
      <c r="BD89">
        <v>5</v>
      </c>
      <c r="BE89">
        <v>5</v>
      </c>
      <c r="BF89">
        <v>5</v>
      </c>
      <c r="BG89">
        <v>5</v>
      </c>
      <c r="BH89">
        <v>5</v>
      </c>
      <c r="BI89">
        <v>5</v>
      </c>
      <c r="BJ89">
        <v>5</v>
      </c>
      <c r="BK89">
        <v>5</v>
      </c>
      <c r="BL89">
        <v>5</v>
      </c>
      <c r="BM89">
        <v>5</v>
      </c>
      <c r="BN89">
        <v>5</v>
      </c>
      <c r="BO89">
        <v>5</v>
      </c>
      <c r="BP89">
        <v>5</v>
      </c>
      <c r="BQ89">
        <v>5</v>
      </c>
      <c r="BR89">
        <v>5</v>
      </c>
      <c r="BS89">
        <v>5</v>
      </c>
      <c r="BT89">
        <v>5</v>
      </c>
      <c r="BU89">
        <v>5</v>
      </c>
      <c r="BV89">
        <v>5</v>
      </c>
      <c r="BW89">
        <v>5</v>
      </c>
      <c r="BX89">
        <v>5</v>
      </c>
      <c r="BY89">
        <v>5</v>
      </c>
      <c r="BZ89">
        <v>5</v>
      </c>
      <c r="CA89">
        <v>5</v>
      </c>
      <c r="CB89">
        <v>5</v>
      </c>
      <c r="CC89">
        <v>5</v>
      </c>
      <c r="CD89">
        <v>5</v>
      </c>
      <c r="CE89">
        <v>5</v>
      </c>
      <c r="CF89">
        <v>5</v>
      </c>
      <c r="CG89">
        <v>5</v>
      </c>
      <c r="CH89">
        <v>5</v>
      </c>
      <c r="CI89">
        <v>5</v>
      </c>
      <c r="CJ89">
        <v>5</v>
      </c>
      <c r="CK89">
        <v>5</v>
      </c>
      <c r="CL89">
        <v>5</v>
      </c>
      <c r="CM89">
        <v>5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5</v>
      </c>
      <c r="CT89">
        <v>5</v>
      </c>
      <c r="CU89">
        <v>5</v>
      </c>
      <c r="CV89">
        <v>5</v>
      </c>
      <c r="CW89">
        <v>5</v>
      </c>
      <c r="CX89">
        <v>5</v>
      </c>
      <c r="CY89">
        <v>5</v>
      </c>
      <c r="CZ89">
        <v>5</v>
      </c>
      <c r="DA89">
        <v>5</v>
      </c>
      <c r="DB89">
        <v>5</v>
      </c>
      <c r="DC89">
        <v>5</v>
      </c>
      <c r="DD89">
        <v>5</v>
      </c>
      <c r="DE89">
        <v>5</v>
      </c>
      <c r="DF89">
        <v>5</v>
      </c>
      <c r="DG89">
        <v>5</v>
      </c>
      <c r="DH89">
        <v>5</v>
      </c>
      <c r="DI89">
        <v>5</v>
      </c>
      <c r="DJ89">
        <v>5</v>
      </c>
      <c r="DK89">
        <v>5</v>
      </c>
      <c r="DL89">
        <v>5</v>
      </c>
      <c r="DM89">
        <v>5</v>
      </c>
      <c r="DN89">
        <v>5</v>
      </c>
      <c r="DO89">
        <v>5</v>
      </c>
      <c r="DP89">
        <v>5</v>
      </c>
      <c r="DQ89">
        <v>5</v>
      </c>
      <c r="DR89">
        <v>5</v>
      </c>
      <c r="DS89" s="2">
        <f t="shared" si="124"/>
        <v>5</v>
      </c>
      <c r="DT89" s="2">
        <f t="shared" si="125"/>
        <v>5</v>
      </c>
      <c r="DU89" s="2">
        <f t="shared" si="126"/>
        <v>0</v>
      </c>
      <c r="DV89" s="3">
        <f t="shared" si="127"/>
        <v>0</v>
      </c>
      <c r="DW89" s="3">
        <f t="shared" si="128"/>
        <v>1</v>
      </c>
      <c r="DX89" s="5" t="e">
        <f>VLOOKUP(A89,'продажи Вист'!A:D,4,0)</f>
        <v>#N/A</v>
      </c>
      <c r="DY89" s="6">
        <f t="shared" si="129"/>
        <v>0</v>
      </c>
      <c r="DZ89" s="6">
        <f t="shared" si="130"/>
        <v>0</v>
      </c>
      <c r="EA89" s="6">
        <f t="shared" si="131"/>
        <v>0</v>
      </c>
      <c r="EB89" s="6">
        <f t="shared" si="131"/>
        <v>0</v>
      </c>
      <c r="EC89" s="6">
        <f t="shared" si="131"/>
        <v>0</v>
      </c>
      <c r="ED89" s="6">
        <f t="shared" si="131"/>
        <v>0</v>
      </c>
      <c r="EE89" s="6">
        <f t="shared" si="132"/>
        <v>0</v>
      </c>
      <c r="EF89" s="6">
        <f t="shared" si="132"/>
        <v>0</v>
      </c>
      <c r="EG89" s="6">
        <f t="shared" si="132"/>
        <v>0</v>
      </c>
      <c r="EH89" s="6">
        <f t="shared" si="132"/>
        <v>0</v>
      </c>
      <c r="EI89" s="6">
        <f t="shared" si="133"/>
        <v>0</v>
      </c>
      <c r="EJ89" s="6">
        <f t="shared" si="133"/>
        <v>0</v>
      </c>
      <c r="EK89" s="6">
        <f t="shared" si="133"/>
        <v>0</v>
      </c>
      <c r="EL89" s="6">
        <f t="shared" si="133"/>
        <v>0</v>
      </c>
      <c r="EM89" s="6">
        <f t="shared" si="134"/>
        <v>0</v>
      </c>
      <c r="EN89" s="6">
        <f t="shared" si="134"/>
        <v>0</v>
      </c>
      <c r="EO89" s="6">
        <f t="shared" si="134"/>
        <v>0</v>
      </c>
      <c r="EP89" s="6">
        <f t="shared" si="134"/>
        <v>0</v>
      </c>
      <c r="EQ89" s="6">
        <f t="shared" si="135"/>
        <v>0</v>
      </c>
      <c r="ER89" s="6">
        <f t="shared" si="135"/>
        <v>0</v>
      </c>
      <c r="ES89" s="6">
        <f t="shared" si="135"/>
        <v>0</v>
      </c>
      <c r="ET89" s="6">
        <f t="shared" si="135"/>
        <v>0</v>
      </c>
      <c r="EU89" s="6">
        <f t="shared" si="136"/>
        <v>0</v>
      </c>
      <c r="EV89" s="6">
        <f t="shared" si="136"/>
        <v>0</v>
      </c>
      <c r="EW89" s="6">
        <f t="shared" si="136"/>
        <v>0</v>
      </c>
      <c r="EX89" s="6">
        <f t="shared" si="136"/>
        <v>0</v>
      </c>
      <c r="EY89" s="6">
        <f t="shared" si="137"/>
        <v>0</v>
      </c>
      <c r="EZ89" s="6">
        <f t="shared" si="137"/>
        <v>0</v>
      </c>
      <c r="FA89" s="6">
        <f t="shared" si="137"/>
        <v>0</v>
      </c>
      <c r="FB89" s="6">
        <f t="shared" si="137"/>
        <v>0</v>
      </c>
      <c r="FC89" s="6">
        <f t="shared" si="138"/>
        <v>0</v>
      </c>
      <c r="FD89" s="6">
        <f t="shared" si="138"/>
        <v>0</v>
      </c>
      <c r="FE89" s="6">
        <f t="shared" si="138"/>
        <v>0</v>
      </c>
      <c r="FF89" s="6">
        <f t="shared" si="138"/>
        <v>0</v>
      </c>
      <c r="FG89" s="6">
        <f t="shared" si="139"/>
        <v>0</v>
      </c>
      <c r="FH89" s="6">
        <f t="shared" si="139"/>
        <v>0</v>
      </c>
      <c r="FI89" s="6">
        <f t="shared" si="139"/>
        <v>0</v>
      </c>
      <c r="FJ89" s="6">
        <f t="shared" si="139"/>
        <v>0</v>
      </c>
      <c r="FK89" s="6">
        <f t="shared" si="140"/>
        <v>0</v>
      </c>
      <c r="FL89" s="6">
        <f t="shared" si="140"/>
        <v>0</v>
      </c>
      <c r="FM89" s="6">
        <f t="shared" si="140"/>
        <v>0</v>
      </c>
      <c r="FN89" s="6">
        <f t="shared" si="140"/>
        <v>0</v>
      </c>
      <c r="FO89" s="6">
        <f t="shared" si="141"/>
        <v>0</v>
      </c>
      <c r="FP89" s="6">
        <f t="shared" si="141"/>
        <v>0</v>
      </c>
      <c r="FQ89" s="6">
        <f t="shared" si="141"/>
        <v>0</v>
      </c>
      <c r="FR89" s="6">
        <f t="shared" si="141"/>
        <v>0</v>
      </c>
      <c r="FS89" s="6">
        <f t="shared" si="142"/>
        <v>0</v>
      </c>
      <c r="FT89" s="6">
        <f t="shared" si="142"/>
        <v>0</v>
      </c>
      <c r="FU89" s="6">
        <f t="shared" si="142"/>
        <v>0</v>
      </c>
      <c r="FV89" s="6">
        <f t="shared" si="142"/>
        <v>0</v>
      </c>
      <c r="FW89" s="6">
        <f t="shared" si="143"/>
        <v>0</v>
      </c>
      <c r="FX89" s="6">
        <f t="shared" si="143"/>
        <v>0</v>
      </c>
      <c r="FY89" s="6">
        <f t="shared" si="143"/>
        <v>0</v>
      </c>
      <c r="FZ89" s="6">
        <f t="shared" si="143"/>
        <v>0</v>
      </c>
      <c r="GA89" s="6">
        <f t="shared" si="144"/>
        <v>0</v>
      </c>
      <c r="GB89" s="6">
        <f t="shared" si="144"/>
        <v>0</v>
      </c>
      <c r="GC89" s="6">
        <f t="shared" si="144"/>
        <v>0</v>
      </c>
      <c r="GD89" s="6">
        <f t="shared" si="144"/>
        <v>0</v>
      </c>
      <c r="GE89" s="6">
        <f t="shared" si="145"/>
        <v>0</v>
      </c>
      <c r="GF89" s="6">
        <f t="shared" si="145"/>
        <v>0</v>
      </c>
      <c r="GG89" s="6">
        <f t="shared" si="145"/>
        <v>0</v>
      </c>
      <c r="GH89" s="6">
        <f t="shared" si="145"/>
        <v>0</v>
      </c>
      <c r="GI89" s="6">
        <f t="shared" si="146"/>
        <v>0</v>
      </c>
      <c r="GJ89" s="6">
        <f t="shared" si="146"/>
        <v>0</v>
      </c>
      <c r="GK89" s="6">
        <f t="shared" si="146"/>
        <v>0</v>
      </c>
      <c r="GL89" s="6">
        <f t="shared" si="146"/>
        <v>0</v>
      </c>
      <c r="GM89" s="6">
        <f t="shared" si="147"/>
        <v>0</v>
      </c>
      <c r="GN89" s="6">
        <f t="shared" si="147"/>
        <v>0</v>
      </c>
      <c r="GO89" s="6">
        <f t="shared" si="147"/>
        <v>0</v>
      </c>
      <c r="GP89" s="6">
        <f t="shared" si="147"/>
        <v>0</v>
      </c>
      <c r="GQ89" s="6">
        <f t="shared" si="148"/>
        <v>0</v>
      </c>
      <c r="GR89" s="6">
        <f t="shared" si="148"/>
        <v>0</v>
      </c>
      <c r="GS89" s="6">
        <f t="shared" si="148"/>
        <v>0</v>
      </c>
      <c r="GT89" s="6">
        <f t="shared" si="153"/>
        <v>0</v>
      </c>
      <c r="GU89" s="6">
        <f t="shared" si="153"/>
        <v>0</v>
      </c>
      <c r="GV89" s="6">
        <f t="shared" si="153"/>
        <v>0</v>
      </c>
      <c r="GW89" s="6">
        <f t="shared" si="153"/>
        <v>0</v>
      </c>
      <c r="GX89" s="6">
        <f t="shared" si="154"/>
        <v>0</v>
      </c>
      <c r="GY89" s="6">
        <f t="shared" si="154"/>
        <v>0</v>
      </c>
      <c r="GZ89" s="6">
        <f t="shared" si="154"/>
        <v>0</v>
      </c>
      <c r="HA89" s="6">
        <f t="shared" si="154"/>
        <v>0</v>
      </c>
      <c r="HB89" s="6">
        <f t="shared" si="155"/>
        <v>0</v>
      </c>
      <c r="HC89" s="6">
        <f t="shared" si="155"/>
        <v>0</v>
      </c>
      <c r="HD89" s="6">
        <f t="shared" si="155"/>
        <v>0</v>
      </c>
      <c r="HE89" s="6">
        <f t="shared" si="155"/>
        <v>0</v>
      </c>
      <c r="HF89" s="6">
        <f t="shared" si="156"/>
        <v>0</v>
      </c>
      <c r="HG89" s="6">
        <f t="shared" si="156"/>
        <v>0</v>
      </c>
      <c r="HH89" s="6">
        <f t="shared" si="156"/>
        <v>0</v>
      </c>
      <c r="HI89" s="6">
        <f t="shared" si="156"/>
        <v>0</v>
      </c>
      <c r="HJ89" s="6">
        <f t="shared" si="149"/>
        <v>0</v>
      </c>
      <c r="HK89" s="6">
        <f t="shared" si="149"/>
        <v>0</v>
      </c>
      <c r="HL89" s="6">
        <f t="shared" si="149"/>
        <v>0</v>
      </c>
      <c r="HM89" s="6">
        <f t="shared" si="149"/>
        <v>0</v>
      </c>
      <c r="HN89" s="6">
        <f t="shared" si="150"/>
        <v>0</v>
      </c>
      <c r="HO89" s="6">
        <f t="shared" si="150"/>
        <v>0</v>
      </c>
      <c r="HP89" s="6">
        <f t="shared" si="150"/>
        <v>0</v>
      </c>
      <c r="HQ89" s="6">
        <f t="shared" si="150"/>
        <v>0</v>
      </c>
      <c r="HR89" s="6">
        <f t="shared" si="151"/>
        <v>0</v>
      </c>
      <c r="HS89" s="6">
        <f t="shared" si="151"/>
        <v>0</v>
      </c>
      <c r="HT89" s="6">
        <f t="shared" si="151"/>
        <v>0</v>
      </c>
      <c r="HU89" s="6">
        <f t="shared" si="151"/>
        <v>0</v>
      </c>
      <c r="HV89" s="6">
        <f t="shared" si="157"/>
        <v>0</v>
      </c>
      <c r="HW89" s="6">
        <f t="shared" si="157"/>
        <v>0</v>
      </c>
      <c r="HX89" s="6">
        <f t="shared" si="157"/>
        <v>0</v>
      </c>
      <c r="HY89" s="6">
        <f t="shared" si="157"/>
        <v>0</v>
      </c>
      <c r="HZ89" s="6">
        <f t="shared" si="158"/>
        <v>0</v>
      </c>
      <c r="IA89" s="6">
        <f t="shared" si="158"/>
        <v>0</v>
      </c>
      <c r="IB89" s="6">
        <f t="shared" si="158"/>
        <v>0</v>
      </c>
      <c r="IC89" s="6">
        <f t="shared" si="158"/>
        <v>0</v>
      </c>
      <c r="ID89" s="6">
        <f t="shared" si="159"/>
        <v>0</v>
      </c>
      <c r="IE89" s="6">
        <f t="shared" si="159"/>
        <v>0</v>
      </c>
      <c r="IF89" s="6">
        <f t="shared" si="159"/>
        <v>0</v>
      </c>
      <c r="IG89" s="6">
        <f t="shared" si="159"/>
        <v>0</v>
      </c>
      <c r="IH89" s="6">
        <f t="shared" si="160"/>
        <v>0</v>
      </c>
      <c r="II89" s="6">
        <f t="shared" si="160"/>
        <v>0</v>
      </c>
      <c r="IJ89" s="6">
        <f t="shared" si="160"/>
        <v>0</v>
      </c>
      <c r="IK89" s="6">
        <f t="shared" si="160"/>
        <v>0</v>
      </c>
      <c r="IL89" s="6">
        <f t="shared" si="152"/>
        <v>0</v>
      </c>
      <c r="IM89" s="6">
        <f t="shared" si="152"/>
        <v>0</v>
      </c>
      <c r="IN89" s="6">
        <f t="shared" si="152"/>
        <v>0</v>
      </c>
    </row>
    <row r="90" spans="1:248" x14ac:dyDescent="0.3">
      <c r="A90" t="s">
        <v>100</v>
      </c>
      <c r="B90">
        <v>2</v>
      </c>
      <c r="C90">
        <v>2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  <c r="J90">
        <v>2</v>
      </c>
      <c r="K90">
        <v>2</v>
      </c>
      <c r="L90">
        <v>2</v>
      </c>
      <c r="M90">
        <v>2</v>
      </c>
      <c r="N90">
        <v>2</v>
      </c>
      <c r="O90">
        <v>2</v>
      </c>
      <c r="P90">
        <v>2</v>
      </c>
      <c r="Q90">
        <v>2</v>
      </c>
      <c r="R90">
        <v>2</v>
      </c>
      <c r="S90">
        <v>2</v>
      </c>
      <c r="T90">
        <v>2</v>
      </c>
      <c r="U90">
        <v>2</v>
      </c>
      <c r="V90">
        <v>2</v>
      </c>
      <c r="W90">
        <v>2</v>
      </c>
      <c r="X90">
        <v>2</v>
      </c>
      <c r="Y90">
        <v>2</v>
      </c>
      <c r="Z90">
        <v>2</v>
      </c>
      <c r="AA90">
        <v>2</v>
      </c>
      <c r="AB90">
        <v>2</v>
      </c>
      <c r="AC90">
        <v>2</v>
      </c>
      <c r="AD90">
        <v>2</v>
      </c>
      <c r="AE90">
        <v>2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 s="2">
        <f t="shared" si="124"/>
        <v>2</v>
      </c>
      <c r="DT90" s="2">
        <f t="shared" si="125"/>
        <v>2</v>
      </c>
      <c r="DU90" s="2">
        <f t="shared" si="126"/>
        <v>0</v>
      </c>
      <c r="DV90" s="3">
        <f t="shared" si="127"/>
        <v>0</v>
      </c>
      <c r="DW90" s="3">
        <f t="shared" si="128"/>
        <v>1</v>
      </c>
      <c r="DX90" s="5" t="e">
        <f>VLOOKUP(A90,'продажи Вист'!A:D,4,0)</f>
        <v>#N/A</v>
      </c>
      <c r="DY90" s="6">
        <f t="shared" si="129"/>
        <v>0</v>
      </c>
      <c r="DZ90" s="6">
        <f t="shared" si="130"/>
        <v>0</v>
      </c>
      <c r="EA90" s="6">
        <f t="shared" si="131"/>
        <v>0</v>
      </c>
      <c r="EB90" s="6">
        <f t="shared" si="131"/>
        <v>0</v>
      </c>
      <c r="EC90" s="6">
        <f t="shared" si="131"/>
        <v>0</v>
      </c>
      <c r="ED90" s="6">
        <f t="shared" si="131"/>
        <v>0</v>
      </c>
      <c r="EE90" s="6">
        <f t="shared" si="132"/>
        <v>0</v>
      </c>
      <c r="EF90" s="6">
        <f t="shared" si="132"/>
        <v>0</v>
      </c>
      <c r="EG90" s="6">
        <f t="shared" si="132"/>
        <v>0</v>
      </c>
      <c r="EH90" s="6">
        <f t="shared" si="132"/>
        <v>0</v>
      </c>
      <c r="EI90" s="6">
        <f t="shared" si="133"/>
        <v>0</v>
      </c>
      <c r="EJ90" s="6">
        <f t="shared" si="133"/>
        <v>0</v>
      </c>
      <c r="EK90" s="6">
        <f t="shared" si="133"/>
        <v>0</v>
      </c>
      <c r="EL90" s="6">
        <f t="shared" si="133"/>
        <v>0</v>
      </c>
      <c r="EM90" s="6">
        <f t="shared" si="134"/>
        <v>0</v>
      </c>
      <c r="EN90" s="6">
        <f t="shared" si="134"/>
        <v>0</v>
      </c>
      <c r="EO90" s="6">
        <f t="shared" si="134"/>
        <v>0</v>
      </c>
      <c r="EP90" s="6">
        <f t="shared" si="134"/>
        <v>0</v>
      </c>
      <c r="EQ90" s="6">
        <f t="shared" si="135"/>
        <v>0</v>
      </c>
      <c r="ER90" s="6">
        <f t="shared" si="135"/>
        <v>0</v>
      </c>
      <c r="ES90" s="6">
        <f t="shared" si="135"/>
        <v>0</v>
      </c>
      <c r="ET90" s="6">
        <f t="shared" si="135"/>
        <v>0</v>
      </c>
      <c r="EU90" s="6">
        <f t="shared" si="136"/>
        <v>0</v>
      </c>
      <c r="EV90" s="6">
        <f t="shared" si="136"/>
        <v>0</v>
      </c>
      <c r="EW90" s="6">
        <f t="shared" si="136"/>
        <v>0</v>
      </c>
      <c r="EX90" s="6">
        <f t="shared" si="136"/>
        <v>0</v>
      </c>
      <c r="EY90" s="6">
        <f t="shared" si="137"/>
        <v>0</v>
      </c>
      <c r="EZ90" s="6">
        <f t="shared" si="137"/>
        <v>0</v>
      </c>
      <c r="FA90" s="6">
        <f t="shared" si="137"/>
        <v>0</v>
      </c>
      <c r="FB90" s="6">
        <f t="shared" si="137"/>
        <v>0</v>
      </c>
      <c r="FC90" s="6">
        <f t="shared" si="138"/>
        <v>0</v>
      </c>
      <c r="FD90" s="6">
        <f t="shared" si="138"/>
        <v>0</v>
      </c>
      <c r="FE90" s="6">
        <f t="shared" si="138"/>
        <v>0</v>
      </c>
      <c r="FF90" s="6">
        <f t="shared" si="138"/>
        <v>0</v>
      </c>
      <c r="FG90" s="6">
        <f t="shared" si="139"/>
        <v>0</v>
      </c>
      <c r="FH90" s="6">
        <f t="shared" si="139"/>
        <v>0</v>
      </c>
      <c r="FI90" s="6">
        <f t="shared" si="139"/>
        <v>0</v>
      </c>
      <c r="FJ90" s="6">
        <f t="shared" si="139"/>
        <v>0</v>
      </c>
      <c r="FK90" s="6">
        <f t="shared" si="140"/>
        <v>0</v>
      </c>
      <c r="FL90" s="6">
        <f t="shared" si="140"/>
        <v>0</v>
      </c>
      <c r="FM90" s="6">
        <f t="shared" si="140"/>
        <v>0</v>
      </c>
      <c r="FN90" s="6">
        <f t="shared" si="140"/>
        <v>0</v>
      </c>
      <c r="FO90" s="6">
        <f t="shared" si="141"/>
        <v>0</v>
      </c>
      <c r="FP90" s="6">
        <f t="shared" si="141"/>
        <v>0</v>
      </c>
      <c r="FQ90" s="6">
        <f t="shared" si="141"/>
        <v>0</v>
      </c>
      <c r="FR90" s="6">
        <f t="shared" si="141"/>
        <v>0</v>
      </c>
      <c r="FS90" s="6">
        <f t="shared" si="142"/>
        <v>0</v>
      </c>
      <c r="FT90" s="6">
        <f t="shared" si="142"/>
        <v>0</v>
      </c>
      <c r="FU90" s="6">
        <f t="shared" si="142"/>
        <v>0</v>
      </c>
      <c r="FV90" s="6">
        <f t="shared" si="142"/>
        <v>0</v>
      </c>
      <c r="FW90" s="6">
        <f t="shared" si="143"/>
        <v>0</v>
      </c>
      <c r="FX90" s="6">
        <f t="shared" si="143"/>
        <v>0</v>
      </c>
      <c r="FY90" s="6">
        <f t="shared" si="143"/>
        <v>0</v>
      </c>
      <c r="FZ90" s="6">
        <f t="shared" si="143"/>
        <v>0</v>
      </c>
      <c r="GA90" s="6">
        <f t="shared" si="144"/>
        <v>0</v>
      </c>
      <c r="GB90" s="6">
        <f t="shared" si="144"/>
        <v>0</v>
      </c>
      <c r="GC90" s="6">
        <f t="shared" si="144"/>
        <v>0</v>
      </c>
      <c r="GD90" s="6">
        <f t="shared" si="144"/>
        <v>0</v>
      </c>
      <c r="GE90" s="6">
        <f t="shared" si="145"/>
        <v>0</v>
      </c>
      <c r="GF90" s="6">
        <f t="shared" si="145"/>
        <v>0</v>
      </c>
      <c r="GG90" s="6">
        <f t="shared" si="145"/>
        <v>0</v>
      </c>
      <c r="GH90" s="6">
        <f t="shared" si="145"/>
        <v>0</v>
      </c>
      <c r="GI90" s="6">
        <f t="shared" si="146"/>
        <v>0</v>
      </c>
      <c r="GJ90" s="6">
        <f t="shared" si="146"/>
        <v>0</v>
      </c>
      <c r="GK90" s="6">
        <f t="shared" si="146"/>
        <v>0</v>
      </c>
      <c r="GL90" s="6">
        <f t="shared" si="146"/>
        <v>0</v>
      </c>
      <c r="GM90" s="6">
        <f t="shared" si="147"/>
        <v>0</v>
      </c>
      <c r="GN90" s="6">
        <f t="shared" si="147"/>
        <v>0</v>
      </c>
      <c r="GO90" s="6">
        <f t="shared" si="147"/>
        <v>0</v>
      </c>
      <c r="GP90" s="6">
        <f t="shared" si="147"/>
        <v>0</v>
      </c>
      <c r="GQ90" s="6">
        <f t="shared" si="148"/>
        <v>0</v>
      </c>
      <c r="GR90" s="6">
        <f t="shared" si="148"/>
        <v>0</v>
      </c>
      <c r="GS90" s="6">
        <f t="shared" si="148"/>
        <v>0</v>
      </c>
      <c r="GT90" s="6">
        <f t="shared" si="153"/>
        <v>0</v>
      </c>
      <c r="GU90" s="6">
        <f t="shared" si="153"/>
        <v>0</v>
      </c>
      <c r="GV90" s="6">
        <f t="shared" si="153"/>
        <v>0</v>
      </c>
      <c r="GW90" s="6">
        <f t="shared" si="153"/>
        <v>0</v>
      </c>
      <c r="GX90" s="6">
        <f t="shared" si="154"/>
        <v>0</v>
      </c>
      <c r="GY90" s="6">
        <f t="shared" si="154"/>
        <v>0</v>
      </c>
      <c r="GZ90" s="6">
        <f t="shared" si="154"/>
        <v>0</v>
      </c>
      <c r="HA90" s="6">
        <f t="shared" si="154"/>
        <v>0</v>
      </c>
      <c r="HB90" s="6">
        <f t="shared" si="155"/>
        <v>0</v>
      </c>
      <c r="HC90" s="6">
        <f t="shared" si="155"/>
        <v>0</v>
      </c>
      <c r="HD90" s="6">
        <f t="shared" si="155"/>
        <v>0</v>
      </c>
      <c r="HE90" s="6">
        <f t="shared" si="155"/>
        <v>0</v>
      </c>
      <c r="HF90" s="6">
        <f t="shared" si="156"/>
        <v>0</v>
      </c>
      <c r="HG90" s="6">
        <f t="shared" si="156"/>
        <v>0</v>
      </c>
      <c r="HH90" s="6">
        <f t="shared" si="156"/>
        <v>0</v>
      </c>
      <c r="HI90" s="6">
        <f t="shared" si="156"/>
        <v>0</v>
      </c>
      <c r="HJ90" s="6">
        <f t="shared" si="149"/>
        <v>0</v>
      </c>
      <c r="HK90" s="6">
        <f t="shared" si="149"/>
        <v>0</v>
      </c>
      <c r="HL90" s="6">
        <f t="shared" si="149"/>
        <v>0</v>
      </c>
      <c r="HM90" s="6">
        <f t="shared" si="149"/>
        <v>0</v>
      </c>
      <c r="HN90" s="6">
        <f t="shared" si="150"/>
        <v>0</v>
      </c>
      <c r="HO90" s="6">
        <f t="shared" si="150"/>
        <v>0</v>
      </c>
      <c r="HP90" s="6">
        <f t="shared" si="150"/>
        <v>0</v>
      </c>
      <c r="HQ90" s="6">
        <f t="shared" si="150"/>
        <v>0</v>
      </c>
      <c r="HR90" s="6">
        <f t="shared" si="151"/>
        <v>0</v>
      </c>
      <c r="HS90" s="6">
        <f t="shared" si="151"/>
        <v>0</v>
      </c>
      <c r="HT90" s="6">
        <f t="shared" si="151"/>
        <v>0</v>
      </c>
      <c r="HU90" s="6">
        <f t="shared" si="151"/>
        <v>0</v>
      </c>
      <c r="HV90" s="6">
        <f t="shared" si="157"/>
        <v>0</v>
      </c>
      <c r="HW90" s="6">
        <f t="shared" si="157"/>
        <v>0</v>
      </c>
      <c r="HX90" s="6">
        <f t="shared" si="157"/>
        <v>0</v>
      </c>
      <c r="HY90" s="6">
        <f t="shared" si="157"/>
        <v>0</v>
      </c>
      <c r="HZ90" s="6">
        <f t="shared" si="158"/>
        <v>0</v>
      </c>
      <c r="IA90" s="6">
        <f t="shared" si="158"/>
        <v>0</v>
      </c>
      <c r="IB90" s="6">
        <f t="shared" si="158"/>
        <v>0</v>
      </c>
      <c r="IC90" s="6">
        <f t="shared" si="158"/>
        <v>0</v>
      </c>
      <c r="ID90" s="6">
        <f t="shared" si="159"/>
        <v>0</v>
      </c>
      <c r="IE90" s="6">
        <f t="shared" si="159"/>
        <v>0</v>
      </c>
      <c r="IF90" s="6">
        <f t="shared" si="159"/>
        <v>0</v>
      </c>
      <c r="IG90" s="6">
        <f t="shared" si="159"/>
        <v>0</v>
      </c>
      <c r="IH90" s="6">
        <f t="shared" si="160"/>
        <v>0</v>
      </c>
      <c r="II90" s="6">
        <f t="shared" si="160"/>
        <v>0</v>
      </c>
      <c r="IJ90" s="6">
        <f t="shared" si="160"/>
        <v>0</v>
      </c>
      <c r="IK90" s="6">
        <f t="shared" si="160"/>
        <v>0</v>
      </c>
      <c r="IL90" s="6">
        <f t="shared" si="152"/>
        <v>0</v>
      </c>
      <c r="IM90" s="6">
        <f t="shared" si="152"/>
        <v>0</v>
      </c>
      <c r="IN90" s="6">
        <f t="shared" si="152"/>
        <v>0</v>
      </c>
    </row>
    <row r="91" spans="1:248" x14ac:dyDescent="0.3">
      <c r="A91" t="s">
        <v>101</v>
      </c>
      <c r="B91">
        <v>2</v>
      </c>
      <c r="C91">
        <v>2</v>
      </c>
      <c r="D91">
        <v>2</v>
      </c>
      <c r="E91">
        <v>2</v>
      </c>
      <c r="F91">
        <v>2</v>
      </c>
      <c r="G91">
        <v>2</v>
      </c>
      <c r="H91">
        <v>2</v>
      </c>
      <c r="I91">
        <v>2</v>
      </c>
      <c r="J91">
        <v>2</v>
      </c>
      <c r="K91">
        <v>2</v>
      </c>
      <c r="L91">
        <v>2</v>
      </c>
      <c r="M91">
        <v>2</v>
      </c>
      <c r="N91">
        <v>2</v>
      </c>
      <c r="O91">
        <v>2</v>
      </c>
      <c r="P91">
        <v>2</v>
      </c>
      <c r="Q91">
        <v>2</v>
      </c>
      <c r="R91">
        <v>2</v>
      </c>
      <c r="S91">
        <v>2</v>
      </c>
      <c r="T91">
        <v>2</v>
      </c>
      <c r="U91">
        <v>2</v>
      </c>
      <c r="V91">
        <v>2</v>
      </c>
      <c r="W91">
        <v>2</v>
      </c>
      <c r="X91">
        <v>2</v>
      </c>
      <c r="Y91">
        <v>2</v>
      </c>
      <c r="Z91">
        <v>2</v>
      </c>
      <c r="AA91">
        <v>2</v>
      </c>
      <c r="AB91">
        <v>2</v>
      </c>
      <c r="AC91">
        <v>2</v>
      </c>
      <c r="AD91">
        <v>2</v>
      </c>
      <c r="AE91">
        <v>2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2</v>
      </c>
      <c r="AQ91">
        <v>2</v>
      </c>
      <c r="AR91">
        <v>2</v>
      </c>
      <c r="AS91">
        <v>2</v>
      </c>
      <c r="AT91">
        <v>2</v>
      </c>
      <c r="AU91">
        <v>2</v>
      </c>
      <c r="AV91">
        <v>2</v>
      </c>
      <c r="AW91">
        <v>2</v>
      </c>
      <c r="AX91">
        <v>2</v>
      </c>
      <c r="AY91">
        <v>2</v>
      </c>
      <c r="AZ91">
        <v>2</v>
      </c>
      <c r="BA91">
        <v>2</v>
      </c>
      <c r="BB91">
        <v>2</v>
      </c>
      <c r="BC91">
        <v>2</v>
      </c>
      <c r="BD91">
        <v>2</v>
      </c>
      <c r="BE91">
        <v>2</v>
      </c>
      <c r="BF91">
        <v>2</v>
      </c>
      <c r="BG91">
        <v>2</v>
      </c>
      <c r="BH91">
        <v>2</v>
      </c>
      <c r="BI91">
        <v>2</v>
      </c>
      <c r="BJ91">
        <v>2</v>
      </c>
      <c r="BK91">
        <v>2</v>
      </c>
      <c r="BL91">
        <v>2</v>
      </c>
      <c r="BM91">
        <v>2</v>
      </c>
      <c r="BN91">
        <v>2</v>
      </c>
      <c r="BO91">
        <v>2</v>
      </c>
      <c r="BP91">
        <v>2</v>
      </c>
      <c r="BQ91">
        <v>2</v>
      </c>
      <c r="BR91">
        <v>2</v>
      </c>
      <c r="BS91">
        <v>2</v>
      </c>
      <c r="BT91">
        <v>2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2</v>
      </c>
      <c r="CJ91">
        <v>2</v>
      </c>
      <c r="CK91">
        <v>2</v>
      </c>
      <c r="CL91">
        <v>2</v>
      </c>
      <c r="CM91">
        <v>2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</v>
      </c>
      <c r="CT91">
        <v>2</v>
      </c>
      <c r="CU91">
        <v>2</v>
      </c>
      <c r="CV91">
        <v>2</v>
      </c>
      <c r="CW91">
        <v>2</v>
      </c>
      <c r="CX91">
        <v>2</v>
      </c>
      <c r="CY91">
        <v>2</v>
      </c>
      <c r="CZ91">
        <v>2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2</v>
      </c>
      <c r="DK91">
        <v>2</v>
      </c>
      <c r="DL91">
        <v>2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3</v>
      </c>
      <c r="DS91" s="2">
        <f t="shared" si="124"/>
        <v>2</v>
      </c>
      <c r="DT91" s="2">
        <f t="shared" si="125"/>
        <v>3</v>
      </c>
      <c r="DU91" s="2">
        <f t="shared" si="126"/>
        <v>1</v>
      </c>
      <c r="DV91" s="3">
        <f t="shared" si="127"/>
        <v>0.33333333333333337</v>
      </c>
      <c r="DW91" s="3">
        <f t="shared" si="128"/>
        <v>0.66666666666666663</v>
      </c>
      <c r="DX91" s="5" t="e">
        <f>VLOOKUP(A91,'продажи Вист'!A:D,4,0)</f>
        <v>#N/A</v>
      </c>
      <c r="DY91" s="6">
        <f t="shared" si="129"/>
        <v>0</v>
      </c>
      <c r="DZ91" s="6">
        <f t="shared" si="130"/>
        <v>0</v>
      </c>
      <c r="EA91" s="6">
        <f t="shared" si="131"/>
        <v>0</v>
      </c>
      <c r="EB91" s="6">
        <f t="shared" si="131"/>
        <v>0</v>
      </c>
      <c r="EC91" s="6">
        <f t="shared" si="131"/>
        <v>0</v>
      </c>
      <c r="ED91" s="6">
        <f t="shared" si="131"/>
        <v>0</v>
      </c>
      <c r="EE91" s="6">
        <f t="shared" si="132"/>
        <v>0</v>
      </c>
      <c r="EF91" s="6">
        <f t="shared" si="132"/>
        <v>0</v>
      </c>
      <c r="EG91" s="6">
        <f t="shared" si="132"/>
        <v>0</v>
      </c>
      <c r="EH91" s="6">
        <f t="shared" si="132"/>
        <v>0</v>
      </c>
      <c r="EI91" s="6">
        <f t="shared" si="133"/>
        <v>0</v>
      </c>
      <c r="EJ91" s="6">
        <f t="shared" si="133"/>
        <v>0</v>
      </c>
      <c r="EK91" s="6">
        <f t="shared" si="133"/>
        <v>0</v>
      </c>
      <c r="EL91" s="6">
        <f t="shared" si="133"/>
        <v>0</v>
      </c>
      <c r="EM91" s="6">
        <f t="shared" si="134"/>
        <v>0</v>
      </c>
      <c r="EN91" s="6">
        <f t="shared" si="134"/>
        <v>0</v>
      </c>
      <c r="EO91" s="6">
        <f t="shared" si="134"/>
        <v>0</v>
      </c>
      <c r="EP91" s="6">
        <f t="shared" si="134"/>
        <v>0</v>
      </c>
      <c r="EQ91" s="6">
        <f t="shared" si="135"/>
        <v>0</v>
      </c>
      <c r="ER91" s="6">
        <f t="shared" si="135"/>
        <v>0</v>
      </c>
      <c r="ES91" s="6">
        <f t="shared" si="135"/>
        <v>0</v>
      </c>
      <c r="ET91" s="6">
        <f t="shared" si="135"/>
        <v>0</v>
      </c>
      <c r="EU91" s="6">
        <f t="shared" si="136"/>
        <v>0</v>
      </c>
      <c r="EV91" s="6">
        <f t="shared" si="136"/>
        <v>0</v>
      </c>
      <c r="EW91" s="6">
        <f t="shared" si="136"/>
        <v>0</v>
      </c>
      <c r="EX91" s="6">
        <f t="shared" si="136"/>
        <v>0</v>
      </c>
      <c r="EY91" s="6">
        <f t="shared" si="137"/>
        <v>0</v>
      </c>
      <c r="EZ91" s="6">
        <f t="shared" si="137"/>
        <v>0</v>
      </c>
      <c r="FA91" s="6">
        <f t="shared" si="137"/>
        <v>0</v>
      </c>
      <c r="FB91" s="6">
        <f t="shared" si="137"/>
        <v>0</v>
      </c>
      <c r="FC91" s="6">
        <f t="shared" si="138"/>
        <v>0</v>
      </c>
      <c r="FD91" s="6">
        <f t="shared" si="138"/>
        <v>0</v>
      </c>
      <c r="FE91" s="6">
        <f t="shared" si="138"/>
        <v>0</v>
      </c>
      <c r="FF91" s="6">
        <f t="shared" si="138"/>
        <v>0</v>
      </c>
      <c r="FG91" s="6">
        <f t="shared" si="139"/>
        <v>0</v>
      </c>
      <c r="FH91" s="6">
        <f t="shared" si="139"/>
        <v>0</v>
      </c>
      <c r="FI91" s="6">
        <f t="shared" si="139"/>
        <v>0</v>
      </c>
      <c r="FJ91" s="6">
        <f t="shared" si="139"/>
        <v>0</v>
      </c>
      <c r="FK91" s="6">
        <f t="shared" si="140"/>
        <v>0</v>
      </c>
      <c r="FL91" s="6">
        <f t="shared" si="140"/>
        <v>0</v>
      </c>
      <c r="FM91" s="6">
        <f t="shared" si="140"/>
        <v>0</v>
      </c>
      <c r="FN91" s="6">
        <f t="shared" si="140"/>
        <v>0</v>
      </c>
      <c r="FO91" s="6">
        <f t="shared" si="141"/>
        <v>0</v>
      </c>
      <c r="FP91" s="6">
        <f t="shared" si="141"/>
        <v>0</v>
      </c>
      <c r="FQ91" s="6">
        <f t="shared" si="141"/>
        <v>0</v>
      </c>
      <c r="FR91" s="6">
        <f t="shared" si="141"/>
        <v>0</v>
      </c>
      <c r="FS91" s="6">
        <f t="shared" si="142"/>
        <v>0</v>
      </c>
      <c r="FT91" s="6">
        <f t="shared" si="142"/>
        <v>0</v>
      </c>
      <c r="FU91" s="6">
        <f t="shared" si="142"/>
        <v>0</v>
      </c>
      <c r="FV91" s="6">
        <f t="shared" si="142"/>
        <v>0</v>
      </c>
      <c r="FW91" s="6">
        <f t="shared" si="143"/>
        <v>0</v>
      </c>
      <c r="FX91" s="6">
        <f t="shared" si="143"/>
        <v>0</v>
      </c>
      <c r="FY91" s="6">
        <f t="shared" si="143"/>
        <v>0</v>
      </c>
      <c r="FZ91" s="6">
        <f t="shared" si="143"/>
        <v>0</v>
      </c>
      <c r="GA91" s="6">
        <f t="shared" si="144"/>
        <v>0</v>
      </c>
      <c r="GB91" s="6">
        <f t="shared" si="144"/>
        <v>0</v>
      </c>
      <c r="GC91" s="6">
        <f t="shared" si="144"/>
        <v>0</v>
      </c>
      <c r="GD91" s="6">
        <f t="shared" si="144"/>
        <v>0</v>
      </c>
      <c r="GE91" s="6">
        <f t="shared" si="145"/>
        <v>0</v>
      </c>
      <c r="GF91" s="6">
        <f t="shared" si="145"/>
        <v>0</v>
      </c>
      <c r="GG91" s="6">
        <f t="shared" si="145"/>
        <v>0</v>
      </c>
      <c r="GH91" s="6">
        <f t="shared" si="145"/>
        <v>0</v>
      </c>
      <c r="GI91" s="6">
        <f t="shared" si="146"/>
        <v>0</v>
      </c>
      <c r="GJ91" s="6">
        <f t="shared" si="146"/>
        <v>0</v>
      </c>
      <c r="GK91" s="6">
        <f t="shared" si="146"/>
        <v>0</v>
      </c>
      <c r="GL91" s="6">
        <f t="shared" si="146"/>
        <v>0</v>
      </c>
      <c r="GM91" s="6">
        <f t="shared" si="147"/>
        <v>0</v>
      </c>
      <c r="GN91" s="6">
        <f t="shared" si="147"/>
        <v>0</v>
      </c>
      <c r="GO91" s="6">
        <f t="shared" si="147"/>
        <v>0</v>
      </c>
      <c r="GP91" s="6">
        <f t="shared" si="147"/>
        <v>0</v>
      </c>
      <c r="GQ91" s="6">
        <f t="shared" si="148"/>
        <v>0</v>
      </c>
      <c r="GR91" s="6">
        <f t="shared" si="148"/>
        <v>0</v>
      </c>
      <c r="GS91" s="6">
        <f t="shared" si="148"/>
        <v>0</v>
      </c>
      <c r="GT91" s="6">
        <f t="shared" si="153"/>
        <v>0</v>
      </c>
      <c r="GU91" s="6">
        <f t="shared" si="153"/>
        <v>0</v>
      </c>
      <c r="GV91" s="6">
        <f t="shared" si="153"/>
        <v>0</v>
      </c>
      <c r="GW91" s="6">
        <f t="shared" si="153"/>
        <v>0</v>
      </c>
      <c r="GX91" s="6">
        <f t="shared" si="154"/>
        <v>0</v>
      </c>
      <c r="GY91" s="6">
        <f t="shared" si="154"/>
        <v>0</v>
      </c>
      <c r="GZ91" s="6">
        <f t="shared" si="154"/>
        <v>0</v>
      </c>
      <c r="HA91" s="6">
        <f t="shared" si="154"/>
        <v>0</v>
      </c>
      <c r="HB91" s="6">
        <f t="shared" si="155"/>
        <v>0</v>
      </c>
      <c r="HC91" s="6">
        <f t="shared" si="155"/>
        <v>0</v>
      </c>
      <c r="HD91" s="6">
        <f t="shared" si="155"/>
        <v>0</v>
      </c>
      <c r="HE91" s="6">
        <f t="shared" si="155"/>
        <v>0</v>
      </c>
      <c r="HF91" s="6">
        <f t="shared" si="156"/>
        <v>0</v>
      </c>
      <c r="HG91" s="6">
        <f t="shared" si="156"/>
        <v>0</v>
      </c>
      <c r="HH91" s="6">
        <f t="shared" si="156"/>
        <v>0</v>
      </c>
      <c r="HI91" s="6">
        <f t="shared" si="156"/>
        <v>0</v>
      </c>
      <c r="HJ91" s="6">
        <f t="shared" si="149"/>
        <v>0</v>
      </c>
      <c r="HK91" s="6">
        <f t="shared" si="149"/>
        <v>0</v>
      </c>
      <c r="HL91" s="6">
        <f t="shared" si="149"/>
        <v>0</v>
      </c>
      <c r="HM91" s="6">
        <f t="shared" si="149"/>
        <v>0</v>
      </c>
      <c r="HN91" s="6">
        <f t="shared" si="150"/>
        <v>0</v>
      </c>
      <c r="HO91" s="6">
        <f t="shared" si="150"/>
        <v>0</v>
      </c>
      <c r="HP91" s="6">
        <f t="shared" si="150"/>
        <v>0</v>
      </c>
      <c r="HQ91" s="6">
        <f t="shared" si="150"/>
        <v>0</v>
      </c>
      <c r="HR91" s="6">
        <f t="shared" si="151"/>
        <v>0</v>
      </c>
      <c r="HS91" s="6">
        <f t="shared" si="151"/>
        <v>0</v>
      </c>
      <c r="HT91" s="6">
        <f t="shared" si="151"/>
        <v>0</v>
      </c>
      <c r="HU91" s="6">
        <f t="shared" si="151"/>
        <v>0</v>
      </c>
      <c r="HV91" s="6">
        <f t="shared" si="157"/>
        <v>0</v>
      </c>
      <c r="HW91" s="6">
        <f t="shared" si="157"/>
        <v>0</v>
      </c>
      <c r="HX91" s="6">
        <f t="shared" si="157"/>
        <v>0</v>
      </c>
      <c r="HY91" s="6">
        <f t="shared" si="157"/>
        <v>0</v>
      </c>
      <c r="HZ91" s="6">
        <f t="shared" si="158"/>
        <v>0</v>
      </c>
      <c r="IA91" s="6">
        <f t="shared" si="158"/>
        <v>0</v>
      </c>
      <c r="IB91" s="6">
        <f t="shared" si="158"/>
        <v>0</v>
      </c>
      <c r="IC91" s="6">
        <f t="shared" si="158"/>
        <v>0</v>
      </c>
      <c r="ID91" s="6">
        <f t="shared" si="159"/>
        <v>0</v>
      </c>
      <c r="IE91" s="6">
        <f t="shared" si="159"/>
        <v>0</v>
      </c>
      <c r="IF91" s="6">
        <f t="shared" si="159"/>
        <v>0</v>
      </c>
      <c r="IG91" s="6">
        <f t="shared" si="159"/>
        <v>0</v>
      </c>
      <c r="IH91" s="6">
        <f t="shared" si="160"/>
        <v>0</v>
      </c>
      <c r="II91" s="6">
        <f t="shared" si="160"/>
        <v>0</v>
      </c>
      <c r="IJ91" s="6">
        <f t="shared" si="160"/>
        <v>0</v>
      </c>
      <c r="IK91" s="6">
        <f t="shared" si="160"/>
        <v>0</v>
      </c>
      <c r="IL91" s="6">
        <f t="shared" si="152"/>
        <v>0</v>
      </c>
      <c r="IM91" s="6">
        <f t="shared" si="152"/>
        <v>0</v>
      </c>
      <c r="IN91" s="6">
        <f t="shared" si="152"/>
        <v>-0.33333333333333331</v>
      </c>
    </row>
    <row r="92" spans="1:248" x14ac:dyDescent="0.3">
      <c r="A92" t="s">
        <v>102</v>
      </c>
      <c r="B92">
        <v>2</v>
      </c>
      <c r="C92">
        <v>2</v>
      </c>
      <c r="D92">
        <v>2</v>
      </c>
      <c r="E92">
        <v>2</v>
      </c>
      <c r="F92">
        <v>2</v>
      </c>
      <c r="G92">
        <v>2</v>
      </c>
      <c r="H92">
        <v>2</v>
      </c>
      <c r="I92">
        <v>2</v>
      </c>
      <c r="J92">
        <v>2</v>
      </c>
      <c r="K92">
        <v>2</v>
      </c>
      <c r="L92">
        <v>2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2</v>
      </c>
      <c r="W92">
        <v>2</v>
      </c>
      <c r="X92">
        <v>2</v>
      </c>
      <c r="Y92">
        <v>2</v>
      </c>
      <c r="Z92">
        <v>2</v>
      </c>
      <c r="AA92">
        <v>2</v>
      </c>
      <c r="AB92">
        <v>2</v>
      </c>
      <c r="AC92">
        <v>2</v>
      </c>
      <c r="AD92">
        <v>2</v>
      </c>
      <c r="AE92">
        <v>2</v>
      </c>
      <c r="AF92">
        <v>2</v>
      </c>
      <c r="AG92">
        <v>2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 s="2">
        <f t="shared" si="124"/>
        <v>2</v>
      </c>
      <c r="DT92" s="2">
        <f t="shared" si="125"/>
        <v>3</v>
      </c>
      <c r="DU92" s="2">
        <f t="shared" si="126"/>
        <v>1</v>
      </c>
      <c r="DV92" s="3">
        <f t="shared" si="127"/>
        <v>0.33333333333333337</v>
      </c>
      <c r="DW92" s="3">
        <f t="shared" si="128"/>
        <v>0.66666666666666663</v>
      </c>
      <c r="DX92" s="5" t="e">
        <f>VLOOKUP(A92,'продажи Вист'!A:D,4,0)</f>
        <v>#N/A</v>
      </c>
      <c r="DY92" s="6">
        <f t="shared" si="129"/>
        <v>0</v>
      </c>
      <c r="DZ92" s="6">
        <f t="shared" si="130"/>
        <v>0</v>
      </c>
      <c r="EA92" s="6">
        <f t="shared" si="131"/>
        <v>0</v>
      </c>
      <c r="EB92" s="6">
        <f t="shared" si="131"/>
        <v>0</v>
      </c>
      <c r="EC92" s="6">
        <f t="shared" si="131"/>
        <v>0</v>
      </c>
      <c r="ED92" s="6">
        <f t="shared" si="131"/>
        <v>0</v>
      </c>
      <c r="EE92" s="6">
        <f t="shared" si="132"/>
        <v>0</v>
      </c>
      <c r="EF92" s="6">
        <f t="shared" si="132"/>
        <v>0</v>
      </c>
      <c r="EG92" s="6">
        <f t="shared" si="132"/>
        <v>0</v>
      </c>
      <c r="EH92" s="6">
        <f t="shared" si="132"/>
        <v>0</v>
      </c>
      <c r="EI92" s="6">
        <f t="shared" si="133"/>
        <v>0</v>
      </c>
      <c r="EJ92" s="6">
        <f t="shared" si="133"/>
        <v>0</v>
      </c>
      <c r="EK92" s="6">
        <f t="shared" si="133"/>
        <v>0</v>
      </c>
      <c r="EL92" s="6">
        <f t="shared" si="133"/>
        <v>0</v>
      </c>
      <c r="EM92" s="6">
        <f t="shared" si="134"/>
        <v>0</v>
      </c>
      <c r="EN92" s="6">
        <f t="shared" si="134"/>
        <v>0</v>
      </c>
      <c r="EO92" s="6">
        <f t="shared" si="134"/>
        <v>0</v>
      </c>
      <c r="EP92" s="6">
        <f t="shared" si="134"/>
        <v>0</v>
      </c>
      <c r="EQ92" s="6">
        <f t="shared" si="135"/>
        <v>0</v>
      </c>
      <c r="ER92" s="6">
        <f t="shared" si="135"/>
        <v>0</v>
      </c>
      <c r="ES92" s="6">
        <f t="shared" si="135"/>
        <v>0</v>
      </c>
      <c r="ET92" s="6">
        <f t="shared" si="135"/>
        <v>0</v>
      </c>
      <c r="EU92" s="6">
        <f t="shared" si="136"/>
        <v>0</v>
      </c>
      <c r="EV92" s="6">
        <f t="shared" si="136"/>
        <v>0</v>
      </c>
      <c r="EW92" s="6">
        <f t="shared" si="136"/>
        <v>0</v>
      </c>
      <c r="EX92" s="6">
        <f t="shared" si="136"/>
        <v>0</v>
      </c>
      <c r="EY92" s="6">
        <f t="shared" si="137"/>
        <v>0</v>
      </c>
      <c r="EZ92" s="6">
        <f t="shared" si="137"/>
        <v>0</v>
      </c>
      <c r="FA92" s="6">
        <f t="shared" si="137"/>
        <v>0</v>
      </c>
      <c r="FB92" s="6">
        <f t="shared" si="137"/>
        <v>0</v>
      </c>
      <c r="FC92" s="6">
        <f t="shared" si="138"/>
        <v>0</v>
      </c>
      <c r="FD92" s="6">
        <f t="shared" si="138"/>
        <v>0</v>
      </c>
      <c r="FE92" s="6">
        <f t="shared" si="138"/>
        <v>0</v>
      </c>
      <c r="FF92" s="6">
        <f t="shared" si="138"/>
        <v>0</v>
      </c>
      <c r="FG92" s="6">
        <f t="shared" si="139"/>
        <v>0</v>
      </c>
      <c r="FH92" s="6">
        <f t="shared" si="139"/>
        <v>0</v>
      </c>
      <c r="FI92" s="6">
        <f t="shared" si="139"/>
        <v>0</v>
      </c>
      <c r="FJ92" s="6">
        <f t="shared" si="139"/>
        <v>0</v>
      </c>
      <c r="FK92" s="6">
        <f t="shared" si="140"/>
        <v>0</v>
      </c>
      <c r="FL92" s="6">
        <f t="shared" si="140"/>
        <v>0</v>
      </c>
      <c r="FM92" s="6">
        <f t="shared" si="140"/>
        <v>0</v>
      </c>
      <c r="FN92" s="6">
        <f t="shared" si="140"/>
        <v>0</v>
      </c>
      <c r="FO92" s="6">
        <f t="shared" si="141"/>
        <v>0</v>
      </c>
      <c r="FP92" s="6">
        <f t="shared" si="141"/>
        <v>0</v>
      </c>
      <c r="FQ92" s="6">
        <f t="shared" si="141"/>
        <v>0</v>
      </c>
      <c r="FR92" s="6">
        <f t="shared" si="141"/>
        <v>0</v>
      </c>
      <c r="FS92" s="6">
        <f t="shared" si="142"/>
        <v>0</v>
      </c>
      <c r="FT92" s="6">
        <f t="shared" si="142"/>
        <v>0</v>
      </c>
      <c r="FU92" s="6">
        <f t="shared" si="142"/>
        <v>0</v>
      </c>
      <c r="FV92" s="6">
        <f t="shared" si="142"/>
        <v>0</v>
      </c>
      <c r="FW92" s="6">
        <f t="shared" si="143"/>
        <v>0</v>
      </c>
      <c r="FX92" s="6">
        <f t="shared" si="143"/>
        <v>0</v>
      </c>
      <c r="FY92" s="6">
        <f t="shared" si="143"/>
        <v>0</v>
      </c>
      <c r="FZ92" s="6">
        <f t="shared" si="143"/>
        <v>0</v>
      </c>
      <c r="GA92" s="6">
        <f t="shared" si="144"/>
        <v>0</v>
      </c>
      <c r="GB92" s="6">
        <f t="shared" si="144"/>
        <v>0</v>
      </c>
      <c r="GC92" s="6">
        <f t="shared" si="144"/>
        <v>0</v>
      </c>
      <c r="GD92" s="6">
        <f t="shared" si="144"/>
        <v>0</v>
      </c>
      <c r="GE92" s="6">
        <f t="shared" si="145"/>
        <v>0</v>
      </c>
      <c r="GF92" s="6">
        <f t="shared" si="145"/>
        <v>0</v>
      </c>
      <c r="GG92" s="6">
        <f t="shared" si="145"/>
        <v>0</v>
      </c>
      <c r="GH92" s="6">
        <f t="shared" si="145"/>
        <v>0</v>
      </c>
      <c r="GI92" s="6">
        <f t="shared" si="146"/>
        <v>0</v>
      </c>
      <c r="GJ92" s="6">
        <f t="shared" si="146"/>
        <v>0</v>
      </c>
      <c r="GK92" s="6">
        <f t="shared" si="146"/>
        <v>0</v>
      </c>
      <c r="GL92" s="6">
        <f t="shared" si="146"/>
        <v>0</v>
      </c>
      <c r="GM92" s="6">
        <f t="shared" si="147"/>
        <v>0</v>
      </c>
      <c r="GN92" s="6">
        <f t="shared" si="147"/>
        <v>0</v>
      </c>
      <c r="GO92" s="6">
        <f t="shared" si="147"/>
        <v>0</v>
      </c>
      <c r="GP92" s="6">
        <f t="shared" si="147"/>
        <v>0</v>
      </c>
      <c r="GQ92" s="6">
        <f t="shared" si="148"/>
        <v>0</v>
      </c>
      <c r="GR92" s="6">
        <f t="shared" si="148"/>
        <v>0</v>
      </c>
      <c r="GS92" s="6">
        <f t="shared" si="148"/>
        <v>0</v>
      </c>
      <c r="GT92" s="6">
        <f t="shared" si="153"/>
        <v>-0.33333333333333331</v>
      </c>
      <c r="GU92" s="6">
        <f t="shared" si="153"/>
        <v>0</v>
      </c>
      <c r="GV92" s="6">
        <f t="shared" si="153"/>
        <v>0</v>
      </c>
      <c r="GW92" s="6">
        <f t="shared" si="153"/>
        <v>0</v>
      </c>
      <c r="GX92" s="6">
        <f t="shared" si="154"/>
        <v>0</v>
      </c>
      <c r="GY92" s="6">
        <f t="shared" si="154"/>
        <v>0</v>
      </c>
      <c r="GZ92" s="6">
        <f t="shared" si="154"/>
        <v>0</v>
      </c>
      <c r="HA92" s="6">
        <f t="shared" si="154"/>
        <v>0</v>
      </c>
      <c r="HB92" s="6">
        <f t="shared" si="155"/>
        <v>0</v>
      </c>
      <c r="HC92" s="6">
        <f t="shared" si="155"/>
        <v>0</v>
      </c>
      <c r="HD92" s="6">
        <f t="shared" si="155"/>
        <v>0</v>
      </c>
      <c r="HE92" s="6">
        <f t="shared" si="155"/>
        <v>0</v>
      </c>
      <c r="HF92" s="6">
        <f t="shared" si="156"/>
        <v>0</v>
      </c>
      <c r="HG92" s="6">
        <f t="shared" si="156"/>
        <v>0</v>
      </c>
      <c r="HH92" s="6">
        <f t="shared" si="156"/>
        <v>0</v>
      </c>
      <c r="HI92" s="6">
        <f t="shared" si="156"/>
        <v>0</v>
      </c>
      <c r="HJ92" s="6">
        <f t="shared" si="149"/>
        <v>0</v>
      </c>
      <c r="HK92" s="6">
        <f t="shared" si="149"/>
        <v>0</v>
      </c>
      <c r="HL92" s="6">
        <f t="shared" si="149"/>
        <v>0</v>
      </c>
      <c r="HM92" s="6">
        <f t="shared" si="149"/>
        <v>0</v>
      </c>
      <c r="HN92" s="6">
        <f t="shared" si="150"/>
        <v>0</v>
      </c>
      <c r="HO92" s="6">
        <f t="shared" si="150"/>
        <v>0</v>
      </c>
      <c r="HP92" s="6">
        <f t="shared" si="150"/>
        <v>0</v>
      </c>
      <c r="HQ92" s="6">
        <f t="shared" si="150"/>
        <v>0</v>
      </c>
      <c r="HR92" s="6">
        <f t="shared" si="151"/>
        <v>0</v>
      </c>
      <c r="HS92" s="6">
        <f t="shared" si="151"/>
        <v>0</v>
      </c>
      <c r="HT92" s="6">
        <f t="shared" si="151"/>
        <v>0</v>
      </c>
      <c r="HU92" s="6">
        <f t="shared" si="151"/>
        <v>0</v>
      </c>
      <c r="HV92" s="6">
        <f t="shared" si="157"/>
        <v>0</v>
      </c>
      <c r="HW92" s="6">
        <f t="shared" si="157"/>
        <v>0</v>
      </c>
      <c r="HX92" s="6">
        <f t="shared" si="157"/>
        <v>0</v>
      </c>
      <c r="HY92" s="6">
        <f t="shared" si="157"/>
        <v>0</v>
      </c>
      <c r="HZ92" s="6">
        <f t="shared" si="158"/>
        <v>0</v>
      </c>
      <c r="IA92" s="6">
        <f t="shared" si="158"/>
        <v>0</v>
      </c>
      <c r="IB92" s="6">
        <f t="shared" si="158"/>
        <v>0</v>
      </c>
      <c r="IC92" s="6">
        <f t="shared" si="158"/>
        <v>0</v>
      </c>
      <c r="ID92" s="6">
        <f t="shared" si="159"/>
        <v>0</v>
      </c>
      <c r="IE92" s="6">
        <f t="shared" si="159"/>
        <v>0</v>
      </c>
      <c r="IF92" s="6">
        <f t="shared" si="159"/>
        <v>0</v>
      </c>
      <c r="IG92" s="6">
        <f t="shared" si="159"/>
        <v>0</v>
      </c>
      <c r="IH92" s="6">
        <f t="shared" si="160"/>
        <v>0</v>
      </c>
      <c r="II92" s="6">
        <f t="shared" si="160"/>
        <v>0</v>
      </c>
      <c r="IJ92" s="6">
        <f t="shared" si="160"/>
        <v>0</v>
      </c>
      <c r="IK92" s="6">
        <f t="shared" si="160"/>
        <v>0</v>
      </c>
      <c r="IL92" s="6">
        <f t="shared" si="152"/>
        <v>0</v>
      </c>
      <c r="IM92" s="6">
        <f t="shared" si="152"/>
        <v>0</v>
      </c>
      <c r="IN92" s="6">
        <f t="shared" si="152"/>
        <v>0</v>
      </c>
    </row>
    <row r="93" spans="1:248" x14ac:dyDescent="0.3">
      <c r="A93" t="s">
        <v>103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 s="2">
        <f t="shared" si="124"/>
        <v>1</v>
      </c>
      <c r="DT93" s="2">
        <f t="shared" si="125"/>
        <v>1</v>
      </c>
      <c r="DU93" s="2">
        <f t="shared" si="126"/>
        <v>0</v>
      </c>
      <c r="DV93" s="3">
        <f t="shared" si="127"/>
        <v>0</v>
      </c>
      <c r="DW93" s="3">
        <f t="shared" si="128"/>
        <v>1</v>
      </c>
      <c r="DX93" s="5" t="e">
        <f>VLOOKUP(A93,'продажи Вист'!A:D,4,0)</f>
        <v>#N/A</v>
      </c>
      <c r="DY93" s="6">
        <f t="shared" si="129"/>
        <v>0</v>
      </c>
      <c r="DZ93" s="6">
        <f t="shared" si="130"/>
        <v>0</v>
      </c>
      <c r="EA93" s="6">
        <f t="shared" si="131"/>
        <v>0</v>
      </c>
      <c r="EB93" s="6">
        <f t="shared" si="131"/>
        <v>0</v>
      </c>
      <c r="EC93" s="6">
        <f t="shared" si="131"/>
        <v>0</v>
      </c>
      <c r="ED93" s="6">
        <f t="shared" si="131"/>
        <v>0</v>
      </c>
      <c r="EE93" s="6">
        <f t="shared" si="132"/>
        <v>0</v>
      </c>
      <c r="EF93" s="6">
        <f t="shared" si="132"/>
        <v>0</v>
      </c>
      <c r="EG93" s="6">
        <f t="shared" si="132"/>
        <v>0</v>
      </c>
      <c r="EH93" s="6">
        <f t="shared" si="132"/>
        <v>0</v>
      </c>
      <c r="EI93" s="6">
        <f t="shared" si="133"/>
        <v>0</v>
      </c>
      <c r="EJ93" s="6">
        <f t="shared" si="133"/>
        <v>0</v>
      </c>
      <c r="EK93" s="6">
        <f t="shared" si="133"/>
        <v>0</v>
      </c>
      <c r="EL93" s="6">
        <f t="shared" si="133"/>
        <v>0</v>
      </c>
      <c r="EM93" s="6">
        <f t="shared" si="134"/>
        <v>0</v>
      </c>
      <c r="EN93" s="6">
        <f t="shared" si="134"/>
        <v>0</v>
      </c>
      <c r="EO93" s="6">
        <f t="shared" si="134"/>
        <v>0</v>
      </c>
      <c r="EP93" s="6">
        <f t="shared" si="134"/>
        <v>0</v>
      </c>
      <c r="EQ93" s="6">
        <f t="shared" si="135"/>
        <v>0</v>
      </c>
      <c r="ER93" s="6">
        <f t="shared" si="135"/>
        <v>0</v>
      </c>
      <c r="ES93" s="6">
        <f t="shared" si="135"/>
        <v>0</v>
      </c>
      <c r="ET93" s="6">
        <f t="shared" si="135"/>
        <v>0</v>
      </c>
      <c r="EU93" s="6">
        <f t="shared" si="136"/>
        <v>0</v>
      </c>
      <c r="EV93" s="6">
        <f t="shared" si="136"/>
        <v>0</v>
      </c>
      <c r="EW93" s="6">
        <f t="shared" si="136"/>
        <v>0</v>
      </c>
      <c r="EX93" s="6">
        <f t="shared" si="136"/>
        <v>0</v>
      </c>
      <c r="EY93" s="6">
        <f t="shared" si="137"/>
        <v>0</v>
      </c>
      <c r="EZ93" s="6">
        <f t="shared" si="137"/>
        <v>0</v>
      </c>
      <c r="FA93" s="6">
        <f t="shared" si="137"/>
        <v>0</v>
      </c>
      <c r="FB93" s="6">
        <f t="shared" si="137"/>
        <v>0</v>
      </c>
      <c r="FC93" s="6">
        <f t="shared" si="138"/>
        <v>0</v>
      </c>
      <c r="FD93" s="6">
        <f t="shared" si="138"/>
        <v>0</v>
      </c>
      <c r="FE93" s="6">
        <f t="shared" si="138"/>
        <v>0</v>
      </c>
      <c r="FF93" s="6">
        <f t="shared" si="138"/>
        <v>0</v>
      </c>
      <c r="FG93" s="6">
        <f t="shared" si="139"/>
        <v>0</v>
      </c>
      <c r="FH93" s="6">
        <f t="shared" si="139"/>
        <v>0</v>
      </c>
      <c r="FI93" s="6">
        <f t="shared" si="139"/>
        <v>0</v>
      </c>
      <c r="FJ93" s="6">
        <f t="shared" si="139"/>
        <v>0</v>
      </c>
      <c r="FK93" s="6">
        <f t="shared" si="140"/>
        <v>0</v>
      </c>
      <c r="FL93" s="6">
        <f t="shared" si="140"/>
        <v>0</v>
      </c>
      <c r="FM93" s="6">
        <f t="shared" si="140"/>
        <v>0</v>
      </c>
      <c r="FN93" s="6">
        <f t="shared" si="140"/>
        <v>0</v>
      </c>
      <c r="FO93" s="6">
        <f t="shared" si="141"/>
        <v>0</v>
      </c>
      <c r="FP93" s="6">
        <f t="shared" si="141"/>
        <v>0</v>
      </c>
      <c r="FQ93" s="6">
        <f t="shared" si="141"/>
        <v>0</v>
      </c>
      <c r="FR93" s="6">
        <f t="shared" si="141"/>
        <v>0</v>
      </c>
      <c r="FS93" s="6">
        <f t="shared" si="142"/>
        <v>0</v>
      </c>
      <c r="FT93" s="6">
        <f t="shared" si="142"/>
        <v>0</v>
      </c>
      <c r="FU93" s="6">
        <f t="shared" si="142"/>
        <v>0</v>
      </c>
      <c r="FV93" s="6">
        <f t="shared" si="142"/>
        <v>0</v>
      </c>
      <c r="FW93" s="6">
        <f t="shared" si="143"/>
        <v>0</v>
      </c>
      <c r="FX93" s="6">
        <f t="shared" si="143"/>
        <v>0</v>
      </c>
      <c r="FY93" s="6">
        <f t="shared" si="143"/>
        <v>0</v>
      </c>
      <c r="FZ93" s="6">
        <f t="shared" si="143"/>
        <v>0</v>
      </c>
      <c r="GA93" s="6">
        <f t="shared" si="144"/>
        <v>0</v>
      </c>
      <c r="GB93" s="6">
        <f t="shared" si="144"/>
        <v>0</v>
      </c>
      <c r="GC93" s="6">
        <f t="shared" si="144"/>
        <v>0</v>
      </c>
      <c r="GD93" s="6">
        <f t="shared" si="144"/>
        <v>0</v>
      </c>
      <c r="GE93" s="6">
        <f t="shared" si="145"/>
        <v>0</v>
      </c>
      <c r="GF93" s="6">
        <f t="shared" si="145"/>
        <v>0</v>
      </c>
      <c r="GG93" s="6">
        <f t="shared" si="145"/>
        <v>0</v>
      </c>
      <c r="GH93" s="6">
        <f t="shared" si="145"/>
        <v>0</v>
      </c>
      <c r="GI93" s="6">
        <f t="shared" si="146"/>
        <v>0</v>
      </c>
      <c r="GJ93" s="6">
        <f t="shared" si="146"/>
        <v>0</v>
      </c>
      <c r="GK93" s="6">
        <f t="shared" si="146"/>
        <v>0</v>
      </c>
      <c r="GL93" s="6">
        <f t="shared" si="146"/>
        <v>0</v>
      </c>
      <c r="GM93" s="6">
        <f t="shared" si="147"/>
        <v>0</v>
      </c>
      <c r="GN93" s="6">
        <f t="shared" si="147"/>
        <v>0</v>
      </c>
      <c r="GO93" s="6">
        <f t="shared" si="147"/>
        <v>0</v>
      </c>
      <c r="GP93" s="6">
        <f t="shared" si="147"/>
        <v>0</v>
      </c>
      <c r="GQ93" s="6">
        <f t="shared" si="148"/>
        <v>0</v>
      </c>
      <c r="GR93" s="6">
        <f t="shared" si="148"/>
        <v>0</v>
      </c>
      <c r="GS93" s="6">
        <f t="shared" si="148"/>
        <v>0</v>
      </c>
      <c r="GT93" s="6">
        <f t="shared" si="153"/>
        <v>0</v>
      </c>
      <c r="GU93" s="6">
        <f t="shared" si="153"/>
        <v>0</v>
      </c>
      <c r="GV93" s="6">
        <f t="shared" si="153"/>
        <v>0</v>
      </c>
      <c r="GW93" s="6">
        <f t="shared" si="153"/>
        <v>0</v>
      </c>
      <c r="GX93" s="6">
        <f t="shared" si="154"/>
        <v>0</v>
      </c>
      <c r="GY93" s="6">
        <f t="shared" si="154"/>
        <v>0</v>
      </c>
      <c r="GZ93" s="6">
        <f t="shared" si="154"/>
        <v>0</v>
      </c>
      <c r="HA93" s="6">
        <f t="shared" si="154"/>
        <v>0</v>
      </c>
      <c r="HB93" s="6">
        <f t="shared" si="155"/>
        <v>0</v>
      </c>
      <c r="HC93" s="6">
        <f t="shared" si="155"/>
        <v>0</v>
      </c>
      <c r="HD93" s="6">
        <f t="shared" si="155"/>
        <v>0</v>
      </c>
      <c r="HE93" s="6">
        <f t="shared" si="155"/>
        <v>0</v>
      </c>
      <c r="HF93" s="6">
        <f t="shared" si="156"/>
        <v>0</v>
      </c>
      <c r="HG93" s="6">
        <f t="shared" si="156"/>
        <v>0</v>
      </c>
      <c r="HH93" s="6">
        <f t="shared" si="156"/>
        <v>0</v>
      </c>
      <c r="HI93" s="6">
        <f t="shared" si="156"/>
        <v>0</v>
      </c>
      <c r="HJ93" s="6">
        <f t="shared" si="149"/>
        <v>0</v>
      </c>
      <c r="HK93" s="6">
        <f t="shared" si="149"/>
        <v>0</v>
      </c>
      <c r="HL93" s="6">
        <f t="shared" si="149"/>
        <v>0</v>
      </c>
      <c r="HM93" s="6">
        <f t="shared" si="149"/>
        <v>0</v>
      </c>
      <c r="HN93" s="6">
        <f t="shared" si="150"/>
        <v>0</v>
      </c>
      <c r="HO93" s="6">
        <f t="shared" si="150"/>
        <v>0</v>
      </c>
      <c r="HP93" s="6">
        <f t="shared" si="150"/>
        <v>0</v>
      </c>
      <c r="HQ93" s="6">
        <f t="shared" si="150"/>
        <v>0</v>
      </c>
      <c r="HR93" s="6">
        <f t="shared" si="151"/>
        <v>0</v>
      </c>
      <c r="HS93" s="6">
        <f t="shared" si="151"/>
        <v>0</v>
      </c>
      <c r="HT93" s="6">
        <f t="shared" si="151"/>
        <v>0</v>
      </c>
      <c r="HU93" s="6">
        <f t="shared" si="151"/>
        <v>0</v>
      </c>
      <c r="HV93" s="6">
        <f t="shared" si="157"/>
        <v>0</v>
      </c>
      <c r="HW93" s="6">
        <f t="shared" si="157"/>
        <v>0</v>
      </c>
      <c r="HX93" s="6">
        <f t="shared" si="157"/>
        <v>0</v>
      </c>
      <c r="HY93" s="6">
        <f t="shared" si="157"/>
        <v>0</v>
      </c>
      <c r="HZ93" s="6">
        <f t="shared" si="158"/>
        <v>0</v>
      </c>
      <c r="IA93" s="6">
        <f t="shared" si="158"/>
        <v>0</v>
      </c>
      <c r="IB93" s="6">
        <f t="shared" si="158"/>
        <v>0</v>
      </c>
      <c r="IC93" s="6">
        <f t="shared" si="158"/>
        <v>0</v>
      </c>
      <c r="ID93" s="6">
        <f t="shared" si="159"/>
        <v>0</v>
      </c>
      <c r="IE93" s="6">
        <f t="shared" si="159"/>
        <v>0</v>
      </c>
      <c r="IF93" s="6">
        <f t="shared" si="159"/>
        <v>0</v>
      </c>
      <c r="IG93" s="6">
        <f t="shared" si="159"/>
        <v>0</v>
      </c>
      <c r="IH93" s="6">
        <f t="shared" si="160"/>
        <v>0</v>
      </c>
      <c r="II93" s="6">
        <f t="shared" si="160"/>
        <v>0</v>
      </c>
      <c r="IJ93" s="6">
        <f t="shared" si="160"/>
        <v>0</v>
      </c>
      <c r="IK93" s="6">
        <f t="shared" si="160"/>
        <v>0</v>
      </c>
      <c r="IL93" s="6">
        <f t="shared" si="152"/>
        <v>0</v>
      </c>
      <c r="IM93" s="6">
        <f t="shared" si="152"/>
        <v>0</v>
      </c>
      <c r="IN93" s="6">
        <f t="shared" si="152"/>
        <v>0</v>
      </c>
    </row>
    <row r="94" spans="1:248" x14ac:dyDescent="0.3">
      <c r="A94" t="s">
        <v>104</v>
      </c>
      <c r="B94">
        <v>9</v>
      </c>
      <c r="C94">
        <v>9</v>
      </c>
      <c r="D94">
        <v>9</v>
      </c>
      <c r="E94">
        <v>9</v>
      </c>
      <c r="F94">
        <v>9</v>
      </c>
      <c r="G94">
        <v>9</v>
      </c>
      <c r="H94">
        <v>9</v>
      </c>
      <c r="I94">
        <v>9</v>
      </c>
      <c r="J94">
        <v>9</v>
      </c>
      <c r="K94">
        <v>9</v>
      </c>
      <c r="L94">
        <v>9</v>
      </c>
      <c r="M94">
        <v>9</v>
      </c>
      <c r="N94">
        <v>9</v>
      </c>
      <c r="O94">
        <v>9</v>
      </c>
      <c r="P94">
        <v>9</v>
      </c>
      <c r="Q94">
        <v>9</v>
      </c>
      <c r="R94">
        <v>9</v>
      </c>
      <c r="S94">
        <v>9</v>
      </c>
      <c r="T94">
        <v>9</v>
      </c>
      <c r="U94">
        <v>9</v>
      </c>
      <c r="V94">
        <v>9</v>
      </c>
      <c r="W94">
        <v>9</v>
      </c>
      <c r="X94">
        <v>9</v>
      </c>
      <c r="Y94">
        <v>9</v>
      </c>
      <c r="Z94">
        <v>9</v>
      </c>
      <c r="AA94">
        <v>9</v>
      </c>
      <c r="AB94">
        <v>9</v>
      </c>
      <c r="AC94">
        <v>9</v>
      </c>
      <c r="AD94">
        <v>9</v>
      </c>
      <c r="AE94">
        <v>9</v>
      </c>
      <c r="AF94">
        <v>9</v>
      </c>
      <c r="AG94">
        <v>9</v>
      </c>
      <c r="AH94">
        <v>9</v>
      </c>
      <c r="AI94">
        <v>9</v>
      </c>
      <c r="AJ94">
        <v>9</v>
      </c>
      <c r="AK94">
        <v>9</v>
      </c>
      <c r="AL94">
        <v>9</v>
      </c>
      <c r="AM94">
        <v>9</v>
      </c>
      <c r="AN94">
        <v>9</v>
      </c>
      <c r="AO94">
        <v>9</v>
      </c>
      <c r="AP94">
        <v>9</v>
      </c>
      <c r="AQ94">
        <v>9</v>
      </c>
      <c r="AR94">
        <v>9</v>
      </c>
      <c r="AS94">
        <v>9</v>
      </c>
      <c r="AT94">
        <v>9</v>
      </c>
      <c r="AU94">
        <v>9</v>
      </c>
      <c r="AV94">
        <v>9</v>
      </c>
      <c r="AW94">
        <v>9</v>
      </c>
      <c r="AX94">
        <v>9</v>
      </c>
      <c r="AY94">
        <v>9</v>
      </c>
      <c r="AZ94">
        <v>9</v>
      </c>
      <c r="BA94">
        <v>9</v>
      </c>
      <c r="BB94">
        <v>9</v>
      </c>
      <c r="BC94">
        <v>9</v>
      </c>
      <c r="BD94">
        <v>9</v>
      </c>
      <c r="BE94">
        <v>9</v>
      </c>
      <c r="BF94">
        <v>9</v>
      </c>
      <c r="BG94">
        <v>9</v>
      </c>
      <c r="BH94">
        <v>9</v>
      </c>
      <c r="BI94">
        <v>9</v>
      </c>
      <c r="BJ94">
        <v>9</v>
      </c>
      <c r="BK94">
        <v>9</v>
      </c>
      <c r="BL94">
        <v>9</v>
      </c>
      <c r="BM94">
        <v>9</v>
      </c>
      <c r="BN94">
        <v>9</v>
      </c>
      <c r="BO94">
        <v>9</v>
      </c>
      <c r="BP94">
        <v>9</v>
      </c>
      <c r="BQ94">
        <v>9</v>
      </c>
      <c r="BR94">
        <v>9</v>
      </c>
      <c r="BS94">
        <v>9</v>
      </c>
      <c r="BT94">
        <v>9</v>
      </c>
      <c r="BU94">
        <v>9</v>
      </c>
      <c r="BV94">
        <v>9</v>
      </c>
      <c r="BW94">
        <v>9</v>
      </c>
      <c r="BX94">
        <v>9</v>
      </c>
      <c r="BY94">
        <v>9</v>
      </c>
      <c r="BZ94">
        <v>9</v>
      </c>
      <c r="CA94">
        <v>9</v>
      </c>
      <c r="CB94">
        <v>9</v>
      </c>
      <c r="CC94">
        <v>9</v>
      </c>
      <c r="CD94">
        <v>9</v>
      </c>
      <c r="CE94">
        <v>9</v>
      </c>
      <c r="CF94">
        <v>9</v>
      </c>
      <c r="CG94">
        <v>9</v>
      </c>
      <c r="CH94">
        <v>9</v>
      </c>
      <c r="CI94">
        <v>9</v>
      </c>
      <c r="CJ94">
        <v>3</v>
      </c>
      <c r="CK94">
        <v>3</v>
      </c>
      <c r="CL94">
        <v>3</v>
      </c>
      <c r="CM94">
        <v>3</v>
      </c>
      <c r="CN94">
        <v>3</v>
      </c>
      <c r="CO94">
        <v>3</v>
      </c>
      <c r="CP94">
        <v>3</v>
      </c>
      <c r="CQ94">
        <v>3</v>
      </c>
      <c r="CR94">
        <v>3</v>
      </c>
      <c r="CS94">
        <v>3</v>
      </c>
      <c r="CT94">
        <v>3</v>
      </c>
      <c r="CU94">
        <v>3</v>
      </c>
      <c r="CV94">
        <v>3</v>
      </c>
      <c r="CW94">
        <v>4</v>
      </c>
      <c r="CX94">
        <v>4</v>
      </c>
      <c r="CY94">
        <v>4</v>
      </c>
      <c r="CZ94">
        <v>4</v>
      </c>
      <c r="DA94">
        <v>4</v>
      </c>
      <c r="DB94">
        <v>4</v>
      </c>
      <c r="DC94">
        <v>4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 s="2">
        <f t="shared" si="124"/>
        <v>9</v>
      </c>
      <c r="DT94" s="2">
        <f t="shared" si="125"/>
        <v>0</v>
      </c>
      <c r="DU94" s="2">
        <f t="shared" si="126"/>
        <v>-9</v>
      </c>
      <c r="DV94" s="3" t="e">
        <f t="shared" si="127"/>
        <v>#DIV/0!</v>
      </c>
      <c r="DW94" s="3" t="e">
        <f t="shared" si="128"/>
        <v>#DIV/0!</v>
      </c>
      <c r="DX94" s="5" t="e">
        <f>VLOOKUP(A94,'продажи Вист'!A:D,4,0)</f>
        <v>#N/A</v>
      </c>
      <c r="DY94" s="6">
        <f t="shared" si="129"/>
        <v>0</v>
      </c>
      <c r="DZ94" s="6">
        <f t="shared" si="130"/>
        <v>0</v>
      </c>
      <c r="EA94" s="6">
        <f t="shared" si="131"/>
        <v>0</v>
      </c>
      <c r="EB94" s="6">
        <f t="shared" si="131"/>
        <v>0</v>
      </c>
      <c r="EC94" s="6">
        <f t="shared" si="131"/>
        <v>0</v>
      </c>
      <c r="ED94" s="6">
        <f t="shared" si="131"/>
        <v>0</v>
      </c>
      <c r="EE94" s="6">
        <f t="shared" si="132"/>
        <v>0</v>
      </c>
      <c r="EF94" s="6">
        <f t="shared" si="132"/>
        <v>0</v>
      </c>
      <c r="EG94" s="6">
        <f t="shared" si="132"/>
        <v>0</v>
      </c>
      <c r="EH94" s="6">
        <f t="shared" si="132"/>
        <v>0</v>
      </c>
      <c r="EI94" s="6">
        <f t="shared" si="133"/>
        <v>0</v>
      </c>
      <c r="EJ94" s="6">
        <f t="shared" si="133"/>
        <v>0</v>
      </c>
      <c r="EK94" s="6">
        <f t="shared" si="133"/>
        <v>0</v>
      </c>
      <c r="EL94" s="6">
        <f t="shared" si="133"/>
        <v>0</v>
      </c>
      <c r="EM94" s="6">
        <f t="shared" si="134"/>
        <v>0</v>
      </c>
      <c r="EN94" s="6">
        <f t="shared" si="134"/>
        <v>0</v>
      </c>
      <c r="EO94" s="6">
        <f t="shared" si="134"/>
        <v>0</v>
      </c>
      <c r="EP94" s="6">
        <f t="shared" si="134"/>
        <v>0</v>
      </c>
      <c r="EQ94" s="6">
        <f t="shared" si="135"/>
        <v>0</v>
      </c>
      <c r="ER94" s="6">
        <f t="shared" si="135"/>
        <v>0</v>
      </c>
      <c r="ES94" s="6">
        <f t="shared" si="135"/>
        <v>0</v>
      </c>
      <c r="ET94" s="6">
        <f t="shared" si="135"/>
        <v>0</v>
      </c>
      <c r="EU94" s="6">
        <f t="shared" si="136"/>
        <v>0</v>
      </c>
      <c r="EV94" s="6">
        <f t="shared" si="136"/>
        <v>0</v>
      </c>
      <c r="EW94" s="6">
        <f t="shared" si="136"/>
        <v>0</v>
      </c>
      <c r="EX94" s="6">
        <f t="shared" si="136"/>
        <v>0</v>
      </c>
      <c r="EY94" s="6">
        <f t="shared" si="137"/>
        <v>0</v>
      </c>
      <c r="EZ94" s="6">
        <f t="shared" si="137"/>
        <v>0</v>
      </c>
      <c r="FA94" s="6">
        <f t="shared" si="137"/>
        <v>0</v>
      </c>
      <c r="FB94" s="6">
        <f t="shared" si="137"/>
        <v>0</v>
      </c>
      <c r="FC94" s="6">
        <f t="shared" si="138"/>
        <v>0</v>
      </c>
      <c r="FD94" s="6">
        <f t="shared" si="138"/>
        <v>0</v>
      </c>
      <c r="FE94" s="6">
        <f t="shared" si="138"/>
        <v>0</v>
      </c>
      <c r="FF94" s="6">
        <f t="shared" si="138"/>
        <v>0</v>
      </c>
      <c r="FG94" s="6">
        <f t="shared" si="139"/>
        <v>0</v>
      </c>
      <c r="FH94" s="6">
        <f t="shared" si="139"/>
        <v>0</v>
      </c>
      <c r="FI94" s="6">
        <f t="shared" si="139"/>
        <v>0</v>
      </c>
      <c r="FJ94" s="6">
        <f t="shared" si="139"/>
        <v>0</v>
      </c>
      <c r="FK94" s="6">
        <f t="shared" si="140"/>
        <v>0</v>
      </c>
      <c r="FL94" s="6">
        <f t="shared" si="140"/>
        <v>0</v>
      </c>
      <c r="FM94" s="6">
        <f t="shared" si="140"/>
        <v>0</v>
      </c>
      <c r="FN94" s="6">
        <f t="shared" si="140"/>
        <v>0</v>
      </c>
      <c r="FO94" s="6">
        <f t="shared" si="141"/>
        <v>0</v>
      </c>
      <c r="FP94" s="6">
        <f t="shared" si="141"/>
        <v>0</v>
      </c>
      <c r="FQ94" s="6">
        <f t="shared" si="141"/>
        <v>0</v>
      </c>
      <c r="FR94" s="6">
        <f t="shared" si="141"/>
        <v>0</v>
      </c>
      <c r="FS94" s="6">
        <f t="shared" si="142"/>
        <v>0</v>
      </c>
      <c r="FT94" s="6">
        <f t="shared" si="142"/>
        <v>0</v>
      </c>
      <c r="FU94" s="6">
        <f t="shared" si="142"/>
        <v>0</v>
      </c>
      <c r="FV94" s="6">
        <f t="shared" si="142"/>
        <v>0</v>
      </c>
      <c r="FW94" s="6">
        <f t="shared" si="143"/>
        <v>0</v>
      </c>
      <c r="FX94" s="6">
        <f t="shared" si="143"/>
        <v>0</v>
      </c>
      <c r="FY94" s="6">
        <f t="shared" si="143"/>
        <v>0</v>
      </c>
      <c r="FZ94" s="6">
        <f t="shared" si="143"/>
        <v>0</v>
      </c>
      <c r="GA94" s="6">
        <f t="shared" si="144"/>
        <v>0</v>
      </c>
      <c r="GB94" s="6">
        <f t="shared" si="144"/>
        <v>0</v>
      </c>
      <c r="GC94" s="6">
        <f t="shared" si="144"/>
        <v>0</v>
      </c>
      <c r="GD94" s="6">
        <f t="shared" si="144"/>
        <v>0</v>
      </c>
      <c r="GE94" s="6">
        <f t="shared" si="145"/>
        <v>0</v>
      </c>
      <c r="GF94" s="6">
        <f t="shared" si="145"/>
        <v>0</v>
      </c>
      <c r="GG94" s="6">
        <f t="shared" si="145"/>
        <v>0</v>
      </c>
      <c r="GH94" s="6">
        <f t="shared" si="145"/>
        <v>0</v>
      </c>
      <c r="GI94" s="6">
        <f t="shared" si="146"/>
        <v>0</v>
      </c>
      <c r="GJ94" s="6">
        <f t="shared" si="146"/>
        <v>0</v>
      </c>
      <c r="GK94" s="6">
        <f t="shared" si="146"/>
        <v>0</v>
      </c>
      <c r="GL94" s="6">
        <f t="shared" si="146"/>
        <v>0</v>
      </c>
      <c r="GM94" s="6">
        <f t="shared" si="147"/>
        <v>0</v>
      </c>
      <c r="GN94" s="6">
        <f t="shared" si="147"/>
        <v>0</v>
      </c>
      <c r="GO94" s="6">
        <f t="shared" si="147"/>
        <v>0</v>
      </c>
      <c r="GP94" s="6">
        <f t="shared" si="147"/>
        <v>0</v>
      </c>
      <c r="GQ94" s="6">
        <f t="shared" si="148"/>
        <v>0</v>
      </c>
      <c r="GR94" s="6">
        <f t="shared" si="148"/>
        <v>0</v>
      </c>
      <c r="GS94" s="6">
        <f t="shared" si="148"/>
        <v>0</v>
      </c>
      <c r="GT94" s="6">
        <f t="shared" si="153"/>
        <v>0</v>
      </c>
      <c r="GU94" s="6">
        <f t="shared" si="153"/>
        <v>0</v>
      </c>
      <c r="GV94" s="6">
        <f t="shared" si="153"/>
        <v>0</v>
      </c>
      <c r="GW94" s="6">
        <f t="shared" si="153"/>
        <v>0</v>
      </c>
      <c r="GX94" s="6">
        <f t="shared" si="154"/>
        <v>0</v>
      </c>
      <c r="GY94" s="6">
        <f t="shared" si="154"/>
        <v>0</v>
      </c>
      <c r="GZ94" s="6">
        <f t="shared" si="154"/>
        <v>0</v>
      </c>
      <c r="HA94" s="6">
        <f t="shared" si="154"/>
        <v>0</v>
      </c>
      <c r="HB94" s="6">
        <f t="shared" si="155"/>
        <v>0</v>
      </c>
      <c r="HC94" s="6">
        <f t="shared" si="155"/>
        <v>0</v>
      </c>
      <c r="HD94" s="6">
        <f t="shared" si="155"/>
        <v>0</v>
      </c>
      <c r="HE94" s="6">
        <f t="shared" si="155"/>
        <v>0</v>
      </c>
      <c r="HF94" s="6">
        <f t="shared" si="156"/>
        <v>2</v>
      </c>
      <c r="HG94" s="6">
        <f t="shared" si="156"/>
        <v>0</v>
      </c>
      <c r="HH94" s="6">
        <f t="shared" si="156"/>
        <v>0</v>
      </c>
      <c r="HI94" s="6">
        <f t="shared" si="156"/>
        <v>0</v>
      </c>
      <c r="HJ94" s="6">
        <f t="shared" si="149"/>
        <v>0</v>
      </c>
      <c r="HK94" s="6">
        <f t="shared" si="149"/>
        <v>0</v>
      </c>
      <c r="HL94" s="6">
        <f t="shared" si="149"/>
        <v>0</v>
      </c>
      <c r="HM94" s="6">
        <f t="shared" si="149"/>
        <v>0</v>
      </c>
      <c r="HN94" s="6">
        <f t="shared" si="150"/>
        <v>0</v>
      </c>
      <c r="HO94" s="6">
        <f t="shared" si="150"/>
        <v>0</v>
      </c>
      <c r="HP94" s="6">
        <f t="shared" si="150"/>
        <v>0</v>
      </c>
      <c r="HQ94" s="6">
        <f t="shared" si="150"/>
        <v>0</v>
      </c>
      <c r="HR94" s="6">
        <f t="shared" si="151"/>
        <v>0</v>
      </c>
      <c r="HS94" s="6">
        <f t="shared" si="151"/>
        <v>-0.25</v>
      </c>
      <c r="HT94" s="6">
        <f t="shared" si="151"/>
        <v>0</v>
      </c>
      <c r="HU94" s="6">
        <f t="shared" si="151"/>
        <v>0</v>
      </c>
      <c r="HV94" s="6">
        <f t="shared" si="157"/>
        <v>0</v>
      </c>
      <c r="HW94" s="6">
        <f t="shared" si="157"/>
        <v>0</v>
      </c>
      <c r="HX94" s="6">
        <f t="shared" si="157"/>
        <v>0</v>
      </c>
      <c r="HY94" s="6">
        <f t="shared" si="157"/>
        <v>0</v>
      </c>
      <c r="HZ94" s="6" t="e">
        <f t="shared" si="158"/>
        <v>#DIV/0!</v>
      </c>
      <c r="IA94" s="6" t="e">
        <f t="shared" si="158"/>
        <v>#DIV/0!</v>
      </c>
      <c r="IB94" s="6" t="e">
        <f t="shared" si="158"/>
        <v>#DIV/0!</v>
      </c>
      <c r="IC94" s="6" t="e">
        <f t="shared" si="158"/>
        <v>#DIV/0!</v>
      </c>
      <c r="ID94" s="6" t="e">
        <f t="shared" si="159"/>
        <v>#DIV/0!</v>
      </c>
      <c r="IE94" s="6" t="e">
        <f t="shared" si="159"/>
        <v>#DIV/0!</v>
      </c>
      <c r="IF94" s="6" t="e">
        <f t="shared" si="159"/>
        <v>#DIV/0!</v>
      </c>
      <c r="IG94" s="6" t="e">
        <f t="shared" si="159"/>
        <v>#DIV/0!</v>
      </c>
      <c r="IH94" s="6" t="e">
        <f t="shared" si="160"/>
        <v>#DIV/0!</v>
      </c>
      <c r="II94" s="6" t="e">
        <f t="shared" si="160"/>
        <v>#DIV/0!</v>
      </c>
      <c r="IJ94" s="6" t="e">
        <f t="shared" si="160"/>
        <v>#DIV/0!</v>
      </c>
      <c r="IK94" s="6" t="e">
        <f t="shared" si="160"/>
        <v>#DIV/0!</v>
      </c>
      <c r="IL94" s="6" t="e">
        <f t="shared" si="152"/>
        <v>#DIV/0!</v>
      </c>
      <c r="IM94" s="6" t="e">
        <f t="shared" si="152"/>
        <v>#DIV/0!</v>
      </c>
      <c r="IN94" s="6" t="e">
        <f t="shared" si="152"/>
        <v>#DIV/0!</v>
      </c>
    </row>
    <row r="95" spans="1:248" x14ac:dyDescent="0.3">
      <c r="A95" s="36" t="s">
        <v>105</v>
      </c>
      <c r="B95">
        <v>32</v>
      </c>
      <c r="C95">
        <v>32</v>
      </c>
      <c r="D95">
        <v>32</v>
      </c>
      <c r="E95">
        <v>32</v>
      </c>
      <c r="F95">
        <v>32</v>
      </c>
      <c r="G95">
        <v>32</v>
      </c>
      <c r="H95">
        <v>32</v>
      </c>
      <c r="I95">
        <v>32</v>
      </c>
      <c r="J95">
        <v>32</v>
      </c>
      <c r="K95">
        <v>32</v>
      </c>
      <c r="L95">
        <v>32</v>
      </c>
      <c r="M95">
        <v>32</v>
      </c>
      <c r="N95">
        <v>32</v>
      </c>
      <c r="O95">
        <v>32</v>
      </c>
      <c r="P95">
        <v>32</v>
      </c>
      <c r="Q95">
        <v>32</v>
      </c>
      <c r="R95">
        <v>32</v>
      </c>
      <c r="S95">
        <v>32</v>
      </c>
      <c r="T95">
        <v>32</v>
      </c>
      <c r="U95">
        <v>32</v>
      </c>
      <c r="V95">
        <v>32</v>
      </c>
      <c r="W95">
        <v>33</v>
      </c>
      <c r="X95">
        <v>33</v>
      </c>
      <c r="Y95">
        <v>33</v>
      </c>
      <c r="Z95">
        <v>33</v>
      </c>
      <c r="AA95">
        <v>33</v>
      </c>
      <c r="AB95">
        <v>33</v>
      </c>
      <c r="AC95">
        <v>33</v>
      </c>
      <c r="AD95">
        <v>33</v>
      </c>
      <c r="AE95">
        <v>33</v>
      </c>
      <c r="AF95">
        <v>33</v>
      </c>
      <c r="AG95">
        <v>33</v>
      </c>
      <c r="AH95">
        <v>33</v>
      </c>
      <c r="AI95">
        <v>33</v>
      </c>
      <c r="AJ95">
        <v>33</v>
      </c>
      <c r="AK95">
        <v>33</v>
      </c>
      <c r="AL95">
        <v>33</v>
      </c>
      <c r="AM95">
        <v>33</v>
      </c>
      <c r="AN95">
        <v>33</v>
      </c>
      <c r="AO95">
        <v>33</v>
      </c>
      <c r="AP95">
        <v>33</v>
      </c>
      <c r="AQ95">
        <v>33</v>
      </c>
      <c r="AR95">
        <v>33</v>
      </c>
      <c r="AS95">
        <v>33</v>
      </c>
      <c r="AT95">
        <v>33</v>
      </c>
      <c r="AU95">
        <v>33</v>
      </c>
      <c r="AV95">
        <v>33</v>
      </c>
      <c r="AW95">
        <v>33</v>
      </c>
      <c r="AX95">
        <v>33</v>
      </c>
      <c r="AY95">
        <v>33</v>
      </c>
      <c r="AZ95">
        <v>33</v>
      </c>
      <c r="BA95">
        <v>34</v>
      </c>
      <c r="BB95">
        <v>34</v>
      </c>
      <c r="BC95">
        <v>34</v>
      </c>
      <c r="BD95">
        <v>34</v>
      </c>
      <c r="BE95">
        <v>34</v>
      </c>
      <c r="BF95">
        <v>34</v>
      </c>
      <c r="BG95">
        <v>34</v>
      </c>
      <c r="BH95">
        <v>34</v>
      </c>
      <c r="BI95">
        <v>34</v>
      </c>
      <c r="BJ95">
        <v>34</v>
      </c>
      <c r="BK95">
        <v>34</v>
      </c>
      <c r="BL95">
        <v>34</v>
      </c>
      <c r="BM95">
        <v>34</v>
      </c>
      <c r="BN95">
        <v>34</v>
      </c>
      <c r="BO95">
        <v>34</v>
      </c>
      <c r="BP95">
        <v>34</v>
      </c>
      <c r="BQ95">
        <v>34</v>
      </c>
      <c r="BR95">
        <v>34</v>
      </c>
      <c r="BS95">
        <v>34</v>
      </c>
      <c r="BT95">
        <v>34</v>
      </c>
      <c r="BU95">
        <v>34</v>
      </c>
      <c r="BV95">
        <v>35</v>
      </c>
      <c r="BW95">
        <v>35</v>
      </c>
      <c r="BX95">
        <v>35</v>
      </c>
      <c r="BY95">
        <v>35</v>
      </c>
      <c r="BZ95">
        <v>35</v>
      </c>
      <c r="CA95">
        <v>35</v>
      </c>
      <c r="CB95">
        <v>36</v>
      </c>
      <c r="CC95">
        <v>36</v>
      </c>
      <c r="CD95">
        <v>36</v>
      </c>
      <c r="CE95">
        <v>36</v>
      </c>
      <c r="CF95">
        <v>36</v>
      </c>
      <c r="CG95">
        <v>36</v>
      </c>
      <c r="CH95">
        <v>36</v>
      </c>
      <c r="CI95">
        <v>36</v>
      </c>
      <c r="CJ95">
        <v>36</v>
      </c>
      <c r="CK95">
        <v>36</v>
      </c>
      <c r="CL95">
        <v>36</v>
      </c>
      <c r="CM95">
        <v>36</v>
      </c>
      <c r="CN95">
        <v>36</v>
      </c>
      <c r="CO95">
        <v>36</v>
      </c>
      <c r="CP95">
        <v>36</v>
      </c>
      <c r="CQ95">
        <v>36</v>
      </c>
      <c r="CR95">
        <v>36</v>
      </c>
      <c r="CS95">
        <v>36</v>
      </c>
      <c r="CT95">
        <v>36</v>
      </c>
      <c r="CU95">
        <v>36</v>
      </c>
      <c r="CV95">
        <v>36</v>
      </c>
      <c r="CW95">
        <v>36</v>
      </c>
      <c r="CX95">
        <v>36</v>
      </c>
      <c r="CY95">
        <v>36</v>
      </c>
      <c r="CZ95">
        <v>37</v>
      </c>
      <c r="DA95">
        <v>37</v>
      </c>
      <c r="DB95">
        <v>37</v>
      </c>
      <c r="DC95">
        <v>37</v>
      </c>
      <c r="DD95">
        <v>37</v>
      </c>
      <c r="DE95">
        <v>37</v>
      </c>
      <c r="DF95">
        <v>37</v>
      </c>
      <c r="DG95">
        <v>37</v>
      </c>
      <c r="DH95">
        <v>37</v>
      </c>
      <c r="DI95">
        <v>37</v>
      </c>
      <c r="DJ95">
        <v>37</v>
      </c>
      <c r="DK95">
        <v>37</v>
      </c>
      <c r="DL95">
        <v>37</v>
      </c>
      <c r="DM95">
        <v>37</v>
      </c>
      <c r="DN95">
        <v>37</v>
      </c>
      <c r="DO95">
        <v>37</v>
      </c>
      <c r="DP95">
        <v>37</v>
      </c>
      <c r="DQ95">
        <v>37</v>
      </c>
      <c r="DR95">
        <v>37</v>
      </c>
      <c r="DS95" s="2">
        <f t="shared" si="124"/>
        <v>32</v>
      </c>
      <c r="DT95" s="2">
        <f t="shared" si="125"/>
        <v>37</v>
      </c>
      <c r="DU95" s="2">
        <f t="shared" si="126"/>
        <v>5</v>
      </c>
      <c r="DV95" s="3">
        <f t="shared" si="127"/>
        <v>0.13513513513513509</v>
      </c>
      <c r="DW95" s="3">
        <f t="shared" si="128"/>
        <v>0.86486486486486491</v>
      </c>
      <c r="DX95" s="5">
        <f>VLOOKUP(A95,'продажи Вист'!A:D,4,0)</f>
        <v>1</v>
      </c>
      <c r="DY95" s="6">
        <f t="shared" si="129"/>
        <v>0</v>
      </c>
      <c r="DZ95" s="6">
        <f t="shared" si="130"/>
        <v>0</v>
      </c>
      <c r="EA95" s="6">
        <f t="shared" si="131"/>
        <v>0</v>
      </c>
      <c r="EB95" s="6">
        <f t="shared" si="131"/>
        <v>0</v>
      </c>
      <c r="EC95" s="6">
        <f t="shared" si="131"/>
        <v>0</v>
      </c>
      <c r="ED95" s="6">
        <f t="shared" si="131"/>
        <v>0</v>
      </c>
      <c r="EE95" s="6">
        <f t="shared" si="132"/>
        <v>0</v>
      </c>
      <c r="EF95" s="6">
        <f t="shared" si="132"/>
        <v>0</v>
      </c>
      <c r="EG95" s="6">
        <f t="shared" si="132"/>
        <v>0</v>
      </c>
      <c r="EH95" s="6">
        <f t="shared" si="132"/>
        <v>0</v>
      </c>
      <c r="EI95" s="6">
        <f t="shared" si="133"/>
        <v>0</v>
      </c>
      <c r="EJ95" s="6">
        <f t="shared" si="133"/>
        <v>0</v>
      </c>
      <c r="EK95" s="6">
        <f t="shared" si="133"/>
        <v>0</v>
      </c>
      <c r="EL95" s="6">
        <f t="shared" si="133"/>
        <v>0</v>
      </c>
      <c r="EM95" s="6">
        <f t="shared" si="134"/>
        <v>0</v>
      </c>
      <c r="EN95" s="6">
        <f t="shared" si="134"/>
        <v>0</v>
      </c>
      <c r="EO95" s="6">
        <f t="shared" si="134"/>
        <v>0</v>
      </c>
      <c r="EP95" s="6">
        <f t="shared" si="134"/>
        <v>0</v>
      </c>
      <c r="EQ95" s="6">
        <f t="shared" si="135"/>
        <v>0</v>
      </c>
      <c r="ER95" s="6">
        <f t="shared" si="135"/>
        <v>0</v>
      </c>
      <c r="ES95" s="6">
        <f t="shared" si="135"/>
        <v>-3.0303030303030304E-2</v>
      </c>
      <c r="ET95" s="6">
        <f t="shared" si="135"/>
        <v>0</v>
      </c>
      <c r="EU95" s="6">
        <f t="shared" si="136"/>
        <v>0</v>
      </c>
      <c r="EV95" s="6">
        <f t="shared" si="136"/>
        <v>0</v>
      </c>
      <c r="EW95" s="6">
        <f t="shared" si="136"/>
        <v>0</v>
      </c>
      <c r="EX95" s="6">
        <f t="shared" si="136"/>
        <v>0</v>
      </c>
      <c r="EY95" s="6">
        <f t="shared" si="137"/>
        <v>0</v>
      </c>
      <c r="EZ95" s="6">
        <f t="shared" si="137"/>
        <v>0</v>
      </c>
      <c r="FA95" s="6">
        <f t="shared" si="137"/>
        <v>0</v>
      </c>
      <c r="FB95" s="6">
        <f t="shared" si="137"/>
        <v>0</v>
      </c>
      <c r="FC95" s="6">
        <f t="shared" si="138"/>
        <v>0</v>
      </c>
      <c r="FD95" s="6">
        <f t="shared" si="138"/>
        <v>0</v>
      </c>
      <c r="FE95" s="6">
        <f t="shared" si="138"/>
        <v>0</v>
      </c>
      <c r="FF95" s="6">
        <f t="shared" si="138"/>
        <v>0</v>
      </c>
      <c r="FG95" s="6">
        <f t="shared" si="139"/>
        <v>0</v>
      </c>
      <c r="FH95" s="6">
        <f t="shared" si="139"/>
        <v>0</v>
      </c>
      <c r="FI95" s="6">
        <f t="shared" si="139"/>
        <v>0</v>
      </c>
      <c r="FJ95" s="6">
        <f t="shared" si="139"/>
        <v>0</v>
      </c>
      <c r="FK95" s="6">
        <f t="shared" si="140"/>
        <v>0</v>
      </c>
      <c r="FL95" s="6">
        <f t="shared" si="140"/>
        <v>0</v>
      </c>
      <c r="FM95" s="6">
        <f t="shared" si="140"/>
        <v>0</v>
      </c>
      <c r="FN95" s="6">
        <f t="shared" si="140"/>
        <v>0</v>
      </c>
      <c r="FO95" s="6">
        <f t="shared" si="141"/>
        <v>0</v>
      </c>
      <c r="FP95" s="6">
        <f t="shared" si="141"/>
        <v>0</v>
      </c>
      <c r="FQ95" s="6">
        <f t="shared" si="141"/>
        <v>0</v>
      </c>
      <c r="FR95" s="6">
        <f t="shared" si="141"/>
        <v>0</v>
      </c>
      <c r="FS95" s="6">
        <f t="shared" si="142"/>
        <v>0</v>
      </c>
      <c r="FT95" s="6">
        <f t="shared" si="142"/>
        <v>0</v>
      </c>
      <c r="FU95" s="6">
        <f t="shared" si="142"/>
        <v>0</v>
      </c>
      <c r="FV95" s="6">
        <f t="shared" si="142"/>
        <v>0</v>
      </c>
      <c r="FW95" s="6">
        <f t="shared" si="143"/>
        <v>-2.9411764705882353E-2</v>
      </c>
      <c r="FX95" s="6">
        <f t="shared" si="143"/>
        <v>0</v>
      </c>
      <c r="FY95" s="6">
        <f t="shared" si="143"/>
        <v>0</v>
      </c>
      <c r="FZ95" s="6">
        <f t="shared" si="143"/>
        <v>0</v>
      </c>
      <c r="GA95" s="6">
        <f t="shared" si="144"/>
        <v>0</v>
      </c>
      <c r="GB95" s="6">
        <f t="shared" si="144"/>
        <v>0</v>
      </c>
      <c r="GC95" s="6">
        <f t="shared" si="144"/>
        <v>0</v>
      </c>
      <c r="GD95" s="6">
        <f t="shared" si="144"/>
        <v>0</v>
      </c>
      <c r="GE95" s="6">
        <f t="shared" si="145"/>
        <v>0</v>
      </c>
      <c r="GF95" s="6">
        <f t="shared" si="145"/>
        <v>0</v>
      </c>
      <c r="GG95" s="6">
        <f t="shared" si="145"/>
        <v>0</v>
      </c>
      <c r="GH95" s="6">
        <f t="shared" si="145"/>
        <v>0</v>
      </c>
      <c r="GI95" s="6">
        <f t="shared" si="146"/>
        <v>0</v>
      </c>
      <c r="GJ95" s="6">
        <f t="shared" si="146"/>
        <v>0</v>
      </c>
      <c r="GK95" s="6">
        <f t="shared" si="146"/>
        <v>0</v>
      </c>
      <c r="GL95" s="6">
        <f t="shared" si="146"/>
        <v>0</v>
      </c>
      <c r="GM95" s="6">
        <f t="shared" si="147"/>
        <v>0</v>
      </c>
      <c r="GN95" s="6">
        <f t="shared" si="147"/>
        <v>0</v>
      </c>
      <c r="GO95" s="6">
        <f t="shared" si="147"/>
        <v>0</v>
      </c>
      <c r="GP95" s="6">
        <f t="shared" si="147"/>
        <v>0</v>
      </c>
      <c r="GQ95" s="6">
        <f t="shared" si="148"/>
        <v>0</v>
      </c>
      <c r="GR95" s="6">
        <f t="shared" si="148"/>
        <v>-2.8571428571428571E-2</v>
      </c>
      <c r="GS95" s="6">
        <f t="shared" si="148"/>
        <v>0</v>
      </c>
      <c r="GT95" s="6">
        <f t="shared" si="153"/>
        <v>0</v>
      </c>
      <c r="GU95" s="6">
        <f t="shared" si="153"/>
        <v>0</v>
      </c>
      <c r="GV95" s="6">
        <f t="shared" si="153"/>
        <v>0</v>
      </c>
      <c r="GW95" s="6">
        <f t="shared" si="153"/>
        <v>0</v>
      </c>
      <c r="GX95" s="6">
        <f t="shared" si="154"/>
        <v>-2.7777777777777776E-2</v>
      </c>
      <c r="GY95" s="6">
        <f t="shared" si="154"/>
        <v>0</v>
      </c>
      <c r="GZ95" s="6">
        <f t="shared" si="154"/>
        <v>0</v>
      </c>
      <c r="HA95" s="6">
        <f t="shared" si="154"/>
        <v>0</v>
      </c>
      <c r="HB95" s="6">
        <f t="shared" si="155"/>
        <v>0</v>
      </c>
      <c r="HC95" s="6">
        <f t="shared" si="155"/>
        <v>0</v>
      </c>
      <c r="HD95" s="6">
        <f t="shared" si="155"/>
        <v>0</v>
      </c>
      <c r="HE95" s="6">
        <f t="shared" si="155"/>
        <v>0</v>
      </c>
      <c r="HF95" s="6">
        <f t="shared" si="156"/>
        <v>0</v>
      </c>
      <c r="HG95" s="6">
        <f t="shared" si="156"/>
        <v>0</v>
      </c>
      <c r="HH95" s="6">
        <f t="shared" si="156"/>
        <v>0</v>
      </c>
      <c r="HI95" s="6">
        <f t="shared" si="156"/>
        <v>0</v>
      </c>
      <c r="HJ95" s="6">
        <f t="shared" si="149"/>
        <v>0</v>
      </c>
      <c r="HK95" s="6">
        <f t="shared" si="149"/>
        <v>0</v>
      </c>
      <c r="HL95" s="6">
        <f t="shared" si="149"/>
        <v>0</v>
      </c>
      <c r="HM95" s="6">
        <f t="shared" si="149"/>
        <v>0</v>
      </c>
      <c r="HN95" s="6">
        <f t="shared" si="150"/>
        <v>0</v>
      </c>
      <c r="HO95" s="6">
        <f t="shared" si="150"/>
        <v>0</v>
      </c>
      <c r="HP95" s="6">
        <f t="shared" si="150"/>
        <v>0</v>
      </c>
      <c r="HQ95" s="6">
        <f t="shared" si="150"/>
        <v>0</v>
      </c>
      <c r="HR95" s="6">
        <f t="shared" si="151"/>
        <v>0</v>
      </c>
      <c r="HS95" s="6">
        <f t="shared" si="151"/>
        <v>0</v>
      </c>
      <c r="HT95" s="6">
        <f t="shared" si="151"/>
        <v>0</v>
      </c>
      <c r="HU95" s="6">
        <f t="shared" si="151"/>
        <v>0</v>
      </c>
      <c r="HV95" s="6">
        <f t="shared" si="157"/>
        <v>-2.7027027027027029E-2</v>
      </c>
      <c r="HW95" s="6">
        <f t="shared" si="157"/>
        <v>0</v>
      </c>
      <c r="HX95" s="6">
        <f t="shared" si="157"/>
        <v>0</v>
      </c>
      <c r="HY95" s="6">
        <f t="shared" si="157"/>
        <v>0</v>
      </c>
      <c r="HZ95" s="6">
        <f t="shared" si="158"/>
        <v>0</v>
      </c>
      <c r="IA95" s="6">
        <f t="shared" si="158"/>
        <v>0</v>
      </c>
      <c r="IB95" s="6">
        <f t="shared" si="158"/>
        <v>0</v>
      </c>
      <c r="IC95" s="6">
        <f t="shared" si="158"/>
        <v>0</v>
      </c>
      <c r="ID95" s="6">
        <f t="shared" si="159"/>
        <v>0</v>
      </c>
      <c r="IE95" s="6">
        <f t="shared" si="159"/>
        <v>0</v>
      </c>
      <c r="IF95" s="6">
        <f t="shared" si="159"/>
        <v>0</v>
      </c>
      <c r="IG95" s="6">
        <f t="shared" si="159"/>
        <v>0</v>
      </c>
      <c r="IH95" s="6">
        <f t="shared" si="160"/>
        <v>0</v>
      </c>
      <c r="II95" s="6">
        <f t="shared" si="160"/>
        <v>0</v>
      </c>
      <c r="IJ95" s="6">
        <f t="shared" si="160"/>
        <v>0</v>
      </c>
      <c r="IK95" s="6">
        <f t="shared" si="160"/>
        <v>0</v>
      </c>
      <c r="IL95" s="6">
        <f t="shared" si="152"/>
        <v>0</v>
      </c>
      <c r="IM95" s="6">
        <f t="shared" si="152"/>
        <v>0</v>
      </c>
      <c r="IN95" s="6">
        <f t="shared" si="152"/>
        <v>0</v>
      </c>
    </row>
    <row r="96" spans="1:248" x14ac:dyDescent="0.3">
      <c r="A96" t="s">
        <v>106</v>
      </c>
      <c r="B96">
        <v>4</v>
      </c>
      <c r="C96">
        <v>4</v>
      </c>
      <c r="D96">
        <v>4</v>
      </c>
      <c r="E96">
        <v>4</v>
      </c>
      <c r="F96">
        <v>4</v>
      </c>
      <c r="G96">
        <v>4</v>
      </c>
      <c r="H96">
        <v>4</v>
      </c>
      <c r="I96">
        <v>4</v>
      </c>
      <c r="J96">
        <v>4</v>
      </c>
      <c r="K96">
        <v>4</v>
      </c>
      <c r="L96">
        <v>4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4</v>
      </c>
      <c r="AM96">
        <v>4</v>
      </c>
      <c r="AN96">
        <v>4</v>
      </c>
      <c r="AO96">
        <v>4</v>
      </c>
      <c r="AP96">
        <v>4</v>
      </c>
      <c r="AQ96">
        <v>4</v>
      </c>
      <c r="AR96">
        <v>4</v>
      </c>
      <c r="AS96">
        <v>4</v>
      </c>
      <c r="AT96">
        <v>4</v>
      </c>
      <c r="AU96">
        <v>4</v>
      </c>
      <c r="AV96">
        <v>4</v>
      </c>
      <c r="AW96">
        <v>4</v>
      </c>
      <c r="AX96">
        <v>4</v>
      </c>
      <c r="AY96">
        <v>4</v>
      </c>
      <c r="AZ96">
        <v>4</v>
      </c>
      <c r="BA96">
        <v>4</v>
      </c>
      <c r="BB96">
        <v>4</v>
      </c>
      <c r="BC96">
        <v>4</v>
      </c>
      <c r="BD96">
        <v>4</v>
      </c>
      <c r="BE96">
        <v>4</v>
      </c>
      <c r="BF96">
        <v>4</v>
      </c>
      <c r="BG96">
        <v>4</v>
      </c>
      <c r="BH96">
        <v>4</v>
      </c>
      <c r="BI96">
        <v>4</v>
      </c>
      <c r="BJ96">
        <v>4</v>
      </c>
      <c r="BK96">
        <v>4</v>
      </c>
      <c r="BL96">
        <v>4</v>
      </c>
      <c r="BM96">
        <v>4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4</v>
      </c>
      <c r="BU96">
        <v>4</v>
      </c>
      <c r="BV96">
        <v>4</v>
      </c>
      <c r="BW96">
        <v>4</v>
      </c>
      <c r="BX96">
        <v>4</v>
      </c>
      <c r="BY96">
        <v>4</v>
      </c>
      <c r="BZ96">
        <v>4</v>
      </c>
      <c r="CA96">
        <v>4</v>
      </c>
      <c r="CB96">
        <v>4</v>
      </c>
      <c r="CC96">
        <v>4</v>
      </c>
      <c r="CD96">
        <v>4</v>
      </c>
      <c r="CE96">
        <v>4</v>
      </c>
      <c r="CF96">
        <v>4</v>
      </c>
      <c r="CG96">
        <v>4</v>
      </c>
      <c r="CH96">
        <v>4</v>
      </c>
      <c r="CI96">
        <v>4</v>
      </c>
      <c r="CJ96">
        <v>4</v>
      </c>
      <c r="CK96">
        <v>4</v>
      </c>
      <c r="CL96">
        <v>4</v>
      </c>
      <c r="CM96">
        <v>4</v>
      </c>
      <c r="CN96">
        <v>4</v>
      </c>
      <c r="CO96">
        <v>4</v>
      </c>
      <c r="CP96">
        <v>4</v>
      </c>
      <c r="CQ96">
        <v>4</v>
      </c>
      <c r="CR96">
        <v>4</v>
      </c>
      <c r="CS96">
        <v>4</v>
      </c>
      <c r="CT96">
        <v>4</v>
      </c>
      <c r="CU96">
        <v>4</v>
      </c>
      <c r="CV96">
        <v>4</v>
      </c>
      <c r="CW96">
        <v>4</v>
      </c>
      <c r="CX96">
        <v>4</v>
      </c>
      <c r="CY96">
        <v>4</v>
      </c>
      <c r="CZ96">
        <v>4</v>
      </c>
      <c r="DA96">
        <v>4</v>
      </c>
      <c r="DB96">
        <v>4</v>
      </c>
      <c r="DC96">
        <v>4</v>
      </c>
      <c r="DD96">
        <v>4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4</v>
      </c>
      <c r="DK96">
        <v>4</v>
      </c>
      <c r="DL96">
        <v>4</v>
      </c>
      <c r="DM96">
        <v>4</v>
      </c>
      <c r="DN96">
        <v>4</v>
      </c>
      <c r="DO96">
        <v>4</v>
      </c>
      <c r="DP96">
        <v>4</v>
      </c>
      <c r="DQ96">
        <v>4</v>
      </c>
      <c r="DR96">
        <v>4</v>
      </c>
      <c r="DS96" s="2">
        <f t="shared" si="124"/>
        <v>4</v>
      </c>
      <c r="DT96" s="2">
        <f t="shared" si="125"/>
        <v>4</v>
      </c>
      <c r="DU96" s="2">
        <f t="shared" si="126"/>
        <v>0</v>
      </c>
      <c r="DV96" s="3">
        <f t="shared" si="127"/>
        <v>0</v>
      </c>
      <c r="DW96" s="3">
        <f t="shared" si="128"/>
        <v>1</v>
      </c>
      <c r="DX96" s="5" t="e">
        <f>VLOOKUP(A96,'продажи Вист'!A:D,4,0)</f>
        <v>#N/A</v>
      </c>
      <c r="DY96" s="6">
        <f t="shared" si="129"/>
        <v>0</v>
      </c>
      <c r="DZ96" s="6">
        <f t="shared" si="130"/>
        <v>0</v>
      </c>
      <c r="EA96" s="6">
        <f t="shared" si="131"/>
        <v>0</v>
      </c>
      <c r="EB96" s="6">
        <f t="shared" si="131"/>
        <v>0</v>
      </c>
      <c r="EC96" s="6">
        <f t="shared" si="131"/>
        <v>0</v>
      </c>
      <c r="ED96" s="6">
        <f t="shared" si="131"/>
        <v>0</v>
      </c>
      <c r="EE96" s="6">
        <f t="shared" si="132"/>
        <v>0</v>
      </c>
      <c r="EF96" s="6">
        <f t="shared" si="132"/>
        <v>0</v>
      </c>
      <c r="EG96" s="6">
        <f t="shared" si="132"/>
        <v>0</v>
      </c>
      <c r="EH96" s="6">
        <f t="shared" si="132"/>
        <v>0</v>
      </c>
      <c r="EI96" s="6">
        <f t="shared" si="133"/>
        <v>0</v>
      </c>
      <c r="EJ96" s="6">
        <f t="shared" si="133"/>
        <v>0</v>
      </c>
      <c r="EK96" s="6">
        <f t="shared" si="133"/>
        <v>0</v>
      </c>
      <c r="EL96" s="6">
        <f t="shared" si="133"/>
        <v>0</v>
      </c>
      <c r="EM96" s="6">
        <f t="shared" si="134"/>
        <v>0</v>
      </c>
      <c r="EN96" s="6">
        <f t="shared" si="134"/>
        <v>0</v>
      </c>
      <c r="EO96" s="6">
        <f t="shared" si="134"/>
        <v>0</v>
      </c>
      <c r="EP96" s="6">
        <f t="shared" si="134"/>
        <v>0</v>
      </c>
      <c r="EQ96" s="6">
        <f t="shared" si="135"/>
        <v>0</v>
      </c>
      <c r="ER96" s="6">
        <f t="shared" si="135"/>
        <v>0</v>
      </c>
      <c r="ES96" s="6">
        <f t="shared" si="135"/>
        <v>0</v>
      </c>
      <c r="ET96" s="6">
        <f t="shared" si="135"/>
        <v>0</v>
      </c>
      <c r="EU96" s="6">
        <f t="shared" si="136"/>
        <v>0</v>
      </c>
      <c r="EV96" s="6">
        <f t="shared" si="136"/>
        <v>0</v>
      </c>
      <c r="EW96" s="6">
        <f t="shared" si="136"/>
        <v>0</v>
      </c>
      <c r="EX96" s="6">
        <f t="shared" si="136"/>
        <v>0</v>
      </c>
      <c r="EY96" s="6">
        <f t="shared" si="137"/>
        <v>0</v>
      </c>
      <c r="EZ96" s="6">
        <f t="shared" si="137"/>
        <v>0</v>
      </c>
      <c r="FA96" s="6">
        <f t="shared" si="137"/>
        <v>0</v>
      </c>
      <c r="FB96" s="6">
        <f t="shared" si="137"/>
        <v>0</v>
      </c>
      <c r="FC96" s="6">
        <f t="shared" si="138"/>
        <v>0</v>
      </c>
      <c r="FD96" s="6">
        <f t="shared" si="138"/>
        <v>0</v>
      </c>
      <c r="FE96" s="6">
        <f t="shared" si="138"/>
        <v>0</v>
      </c>
      <c r="FF96" s="6">
        <f t="shared" si="138"/>
        <v>0</v>
      </c>
      <c r="FG96" s="6">
        <f t="shared" si="139"/>
        <v>0</v>
      </c>
      <c r="FH96" s="6">
        <f t="shared" si="139"/>
        <v>0</v>
      </c>
      <c r="FI96" s="6">
        <f t="shared" si="139"/>
        <v>0</v>
      </c>
      <c r="FJ96" s="6">
        <f t="shared" si="139"/>
        <v>0</v>
      </c>
      <c r="FK96" s="6">
        <f t="shared" si="140"/>
        <v>0</v>
      </c>
      <c r="FL96" s="6">
        <f t="shared" si="140"/>
        <v>0</v>
      </c>
      <c r="FM96" s="6">
        <f t="shared" si="140"/>
        <v>0</v>
      </c>
      <c r="FN96" s="6">
        <f t="shared" si="140"/>
        <v>0</v>
      </c>
      <c r="FO96" s="6">
        <f t="shared" si="141"/>
        <v>0</v>
      </c>
      <c r="FP96" s="6">
        <f t="shared" si="141"/>
        <v>0</v>
      </c>
      <c r="FQ96" s="6">
        <f t="shared" si="141"/>
        <v>0</v>
      </c>
      <c r="FR96" s="6">
        <f t="shared" si="141"/>
        <v>0</v>
      </c>
      <c r="FS96" s="6">
        <f t="shared" si="142"/>
        <v>0</v>
      </c>
      <c r="FT96" s="6">
        <f t="shared" si="142"/>
        <v>0</v>
      </c>
      <c r="FU96" s="6">
        <f t="shared" si="142"/>
        <v>0</v>
      </c>
      <c r="FV96" s="6">
        <f t="shared" si="142"/>
        <v>0</v>
      </c>
      <c r="FW96" s="6">
        <f t="shared" si="143"/>
        <v>0</v>
      </c>
      <c r="FX96" s="6">
        <f t="shared" si="143"/>
        <v>0</v>
      </c>
      <c r="FY96" s="6">
        <f t="shared" si="143"/>
        <v>0</v>
      </c>
      <c r="FZ96" s="6">
        <f t="shared" si="143"/>
        <v>0</v>
      </c>
      <c r="GA96" s="6">
        <f t="shared" si="144"/>
        <v>0</v>
      </c>
      <c r="GB96" s="6">
        <f t="shared" si="144"/>
        <v>0</v>
      </c>
      <c r="GC96" s="6">
        <f t="shared" si="144"/>
        <v>0</v>
      </c>
      <c r="GD96" s="6">
        <f t="shared" si="144"/>
        <v>0</v>
      </c>
      <c r="GE96" s="6">
        <f t="shared" si="145"/>
        <v>0</v>
      </c>
      <c r="GF96" s="6">
        <f t="shared" si="145"/>
        <v>0</v>
      </c>
      <c r="GG96" s="6">
        <f t="shared" si="145"/>
        <v>0</v>
      </c>
      <c r="GH96" s="6">
        <f t="shared" si="145"/>
        <v>0</v>
      </c>
      <c r="GI96" s="6">
        <f t="shared" si="146"/>
        <v>0</v>
      </c>
      <c r="GJ96" s="6">
        <f t="shared" si="146"/>
        <v>0</v>
      </c>
      <c r="GK96" s="6">
        <f t="shared" si="146"/>
        <v>0</v>
      </c>
      <c r="GL96" s="6">
        <f t="shared" si="146"/>
        <v>0</v>
      </c>
      <c r="GM96" s="6">
        <f t="shared" si="147"/>
        <v>0</v>
      </c>
      <c r="GN96" s="6">
        <f t="shared" si="147"/>
        <v>0</v>
      </c>
      <c r="GO96" s="6">
        <f t="shared" si="147"/>
        <v>0</v>
      </c>
      <c r="GP96" s="6">
        <f t="shared" si="147"/>
        <v>0</v>
      </c>
      <c r="GQ96" s="6">
        <f t="shared" si="148"/>
        <v>0</v>
      </c>
      <c r="GR96" s="6">
        <f t="shared" si="148"/>
        <v>0</v>
      </c>
      <c r="GS96" s="6">
        <f t="shared" si="148"/>
        <v>0</v>
      </c>
      <c r="GT96" s="6">
        <f t="shared" si="153"/>
        <v>0</v>
      </c>
      <c r="GU96" s="6">
        <f t="shared" si="153"/>
        <v>0</v>
      </c>
      <c r="GV96" s="6">
        <f t="shared" si="153"/>
        <v>0</v>
      </c>
      <c r="GW96" s="6">
        <f t="shared" si="153"/>
        <v>0</v>
      </c>
      <c r="GX96" s="6">
        <f t="shared" si="154"/>
        <v>0</v>
      </c>
      <c r="GY96" s="6">
        <f t="shared" si="154"/>
        <v>0</v>
      </c>
      <c r="GZ96" s="6">
        <f t="shared" si="154"/>
        <v>0</v>
      </c>
      <c r="HA96" s="6">
        <f t="shared" si="154"/>
        <v>0</v>
      </c>
      <c r="HB96" s="6">
        <f t="shared" si="155"/>
        <v>0</v>
      </c>
      <c r="HC96" s="6">
        <f t="shared" si="155"/>
        <v>0</v>
      </c>
      <c r="HD96" s="6">
        <f t="shared" si="155"/>
        <v>0</v>
      </c>
      <c r="HE96" s="6">
        <f t="shared" si="155"/>
        <v>0</v>
      </c>
      <c r="HF96" s="6">
        <f t="shared" si="156"/>
        <v>0</v>
      </c>
      <c r="HG96" s="6">
        <f t="shared" si="156"/>
        <v>0</v>
      </c>
      <c r="HH96" s="6">
        <f t="shared" si="156"/>
        <v>0</v>
      </c>
      <c r="HI96" s="6">
        <f t="shared" si="156"/>
        <v>0</v>
      </c>
      <c r="HJ96" s="6">
        <f t="shared" si="149"/>
        <v>0</v>
      </c>
      <c r="HK96" s="6">
        <f t="shared" si="149"/>
        <v>0</v>
      </c>
      <c r="HL96" s="6">
        <f t="shared" si="149"/>
        <v>0</v>
      </c>
      <c r="HM96" s="6">
        <f t="shared" si="149"/>
        <v>0</v>
      </c>
      <c r="HN96" s="6">
        <f t="shared" si="150"/>
        <v>0</v>
      </c>
      <c r="HO96" s="6">
        <f t="shared" si="150"/>
        <v>0</v>
      </c>
      <c r="HP96" s="6">
        <f t="shared" si="150"/>
        <v>0</v>
      </c>
      <c r="HQ96" s="6">
        <f t="shared" si="150"/>
        <v>0</v>
      </c>
      <c r="HR96" s="6">
        <f t="shared" si="151"/>
        <v>0</v>
      </c>
      <c r="HS96" s="6">
        <f t="shared" si="151"/>
        <v>0</v>
      </c>
      <c r="HT96" s="6">
        <f t="shared" si="151"/>
        <v>0</v>
      </c>
      <c r="HU96" s="6">
        <f t="shared" si="151"/>
        <v>0</v>
      </c>
      <c r="HV96" s="6">
        <f t="shared" si="157"/>
        <v>0</v>
      </c>
      <c r="HW96" s="6">
        <f t="shared" si="157"/>
        <v>0</v>
      </c>
      <c r="HX96" s="6">
        <f t="shared" si="157"/>
        <v>0</v>
      </c>
      <c r="HY96" s="6">
        <f t="shared" si="157"/>
        <v>0</v>
      </c>
      <c r="HZ96" s="6">
        <f t="shared" si="158"/>
        <v>0</v>
      </c>
      <c r="IA96" s="6">
        <f t="shared" si="158"/>
        <v>0</v>
      </c>
      <c r="IB96" s="6">
        <f t="shared" si="158"/>
        <v>0</v>
      </c>
      <c r="IC96" s="6">
        <f t="shared" si="158"/>
        <v>0</v>
      </c>
      <c r="ID96" s="6">
        <f t="shared" si="159"/>
        <v>0</v>
      </c>
      <c r="IE96" s="6">
        <f t="shared" si="159"/>
        <v>0</v>
      </c>
      <c r="IF96" s="6">
        <f t="shared" si="159"/>
        <v>0</v>
      </c>
      <c r="IG96" s="6">
        <f t="shared" si="159"/>
        <v>0</v>
      </c>
      <c r="IH96" s="6">
        <f t="shared" si="160"/>
        <v>0</v>
      </c>
      <c r="II96" s="6">
        <f t="shared" si="160"/>
        <v>0</v>
      </c>
      <c r="IJ96" s="6">
        <f t="shared" si="160"/>
        <v>0</v>
      </c>
      <c r="IK96" s="6">
        <f t="shared" si="160"/>
        <v>0</v>
      </c>
      <c r="IL96" s="6">
        <f t="shared" si="152"/>
        <v>0</v>
      </c>
      <c r="IM96" s="6">
        <f t="shared" si="152"/>
        <v>0</v>
      </c>
      <c r="IN96" s="6">
        <f t="shared" si="152"/>
        <v>0</v>
      </c>
    </row>
    <row r="97" spans="1:248" x14ac:dyDescent="0.3">
      <c r="A97" s="36" t="s">
        <v>107</v>
      </c>
      <c r="B97">
        <v>5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5</v>
      </c>
      <c r="K97">
        <v>5</v>
      </c>
      <c r="L97">
        <v>5</v>
      </c>
      <c r="M97">
        <v>5</v>
      </c>
      <c r="N97">
        <v>5</v>
      </c>
      <c r="O97">
        <v>5</v>
      </c>
      <c r="P97">
        <v>5</v>
      </c>
      <c r="Q97">
        <v>6</v>
      </c>
      <c r="R97">
        <v>6</v>
      </c>
      <c r="S97">
        <v>6</v>
      </c>
      <c r="T97">
        <v>6</v>
      </c>
      <c r="U97">
        <v>6</v>
      </c>
      <c r="V97">
        <v>6</v>
      </c>
      <c r="W97">
        <v>6</v>
      </c>
      <c r="X97">
        <v>6</v>
      </c>
      <c r="Y97">
        <v>6</v>
      </c>
      <c r="Z97">
        <v>6</v>
      </c>
      <c r="AA97">
        <v>6</v>
      </c>
      <c r="AB97">
        <v>6</v>
      </c>
      <c r="AC97">
        <v>6</v>
      </c>
      <c r="AD97">
        <v>6</v>
      </c>
      <c r="AE97">
        <v>6</v>
      </c>
      <c r="AF97">
        <v>6</v>
      </c>
      <c r="AG97">
        <v>6</v>
      </c>
      <c r="AH97">
        <v>6</v>
      </c>
      <c r="AI97">
        <v>6</v>
      </c>
      <c r="AJ97">
        <v>6</v>
      </c>
      <c r="AK97">
        <v>6</v>
      </c>
      <c r="AL97">
        <v>6</v>
      </c>
      <c r="AM97">
        <v>6</v>
      </c>
      <c r="AN97">
        <v>6</v>
      </c>
      <c r="AO97">
        <v>6</v>
      </c>
      <c r="AP97">
        <v>6</v>
      </c>
      <c r="AQ97">
        <v>6</v>
      </c>
      <c r="AR97">
        <v>6</v>
      </c>
      <c r="AS97">
        <v>6</v>
      </c>
      <c r="AT97">
        <v>6</v>
      </c>
      <c r="AU97">
        <v>6</v>
      </c>
      <c r="AV97">
        <v>6</v>
      </c>
      <c r="AW97">
        <v>6</v>
      </c>
      <c r="AX97">
        <v>6</v>
      </c>
      <c r="AY97">
        <v>6</v>
      </c>
      <c r="AZ97">
        <v>6</v>
      </c>
      <c r="BA97">
        <v>6</v>
      </c>
      <c r="BB97">
        <v>6</v>
      </c>
      <c r="BC97">
        <v>6</v>
      </c>
      <c r="BD97">
        <v>6</v>
      </c>
      <c r="BE97">
        <v>6</v>
      </c>
      <c r="BF97">
        <v>6</v>
      </c>
      <c r="BG97">
        <v>6</v>
      </c>
      <c r="BH97">
        <v>6</v>
      </c>
      <c r="BI97">
        <v>6</v>
      </c>
      <c r="BJ97">
        <v>6</v>
      </c>
      <c r="BK97">
        <v>6</v>
      </c>
      <c r="BL97">
        <v>6</v>
      </c>
      <c r="BM97">
        <v>6</v>
      </c>
      <c r="BN97">
        <v>6</v>
      </c>
      <c r="BO97">
        <v>6</v>
      </c>
      <c r="BP97">
        <v>6</v>
      </c>
      <c r="BQ97">
        <v>6</v>
      </c>
      <c r="BR97">
        <v>6</v>
      </c>
      <c r="BS97">
        <v>6</v>
      </c>
      <c r="BT97">
        <v>6</v>
      </c>
      <c r="BU97">
        <v>6</v>
      </c>
      <c r="BV97">
        <v>6</v>
      </c>
      <c r="BW97">
        <v>6</v>
      </c>
      <c r="BX97">
        <v>6</v>
      </c>
      <c r="BY97">
        <v>6</v>
      </c>
      <c r="BZ97">
        <v>6</v>
      </c>
      <c r="CA97">
        <v>6</v>
      </c>
      <c r="CB97">
        <v>6</v>
      </c>
      <c r="CC97">
        <v>6</v>
      </c>
      <c r="CD97">
        <v>6</v>
      </c>
      <c r="CE97">
        <v>6</v>
      </c>
      <c r="CF97">
        <v>6</v>
      </c>
      <c r="CG97">
        <v>6</v>
      </c>
      <c r="CH97">
        <v>6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6</v>
      </c>
      <c r="CY97">
        <v>6</v>
      </c>
      <c r="CZ97">
        <v>6</v>
      </c>
      <c r="DA97">
        <v>6</v>
      </c>
      <c r="DB97">
        <v>6</v>
      </c>
      <c r="DC97">
        <v>6</v>
      </c>
      <c r="DD97">
        <v>6</v>
      </c>
      <c r="DE97">
        <v>6</v>
      </c>
      <c r="DF97">
        <v>6</v>
      </c>
      <c r="DG97">
        <v>6</v>
      </c>
      <c r="DH97">
        <v>6</v>
      </c>
      <c r="DI97">
        <v>6</v>
      </c>
      <c r="DJ97">
        <v>6</v>
      </c>
      <c r="DK97">
        <v>6</v>
      </c>
      <c r="DL97">
        <v>6</v>
      </c>
      <c r="DM97">
        <v>6</v>
      </c>
      <c r="DN97">
        <v>6</v>
      </c>
      <c r="DO97">
        <v>6</v>
      </c>
      <c r="DP97">
        <v>6</v>
      </c>
      <c r="DQ97">
        <v>6</v>
      </c>
      <c r="DR97">
        <v>6</v>
      </c>
      <c r="DS97" s="2">
        <f t="shared" si="124"/>
        <v>5</v>
      </c>
      <c r="DT97" s="2">
        <f t="shared" si="125"/>
        <v>6</v>
      </c>
      <c r="DU97" s="2">
        <f t="shared" si="126"/>
        <v>1</v>
      </c>
      <c r="DV97" s="3">
        <f t="shared" si="127"/>
        <v>0.16666666666666663</v>
      </c>
      <c r="DW97" s="3">
        <f t="shared" si="128"/>
        <v>0.83333333333333337</v>
      </c>
      <c r="DX97" s="5">
        <f>VLOOKUP(A97,'продажи Вист'!A:D,4,0)</f>
        <v>1</v>
      </c>
      <c r="DY97" s="6">
        <f t="shared" si="129"/>
        <v>0</v>
      </c>
      <c r="DZ97" s="6">
        <f t="shared" si="130"/>
        <v>0</v>
      </c>
      <c r="EA97" s="6">
        <f t="shared" si="131"/>
        <v>0</v>
      </c>
      <c r="EB97" s="6">
        <f t="shared" si="131"/>
        <v>0</v>
      </c>
      <c r="EC97" s="6">
        <f t="shared" si="131"/>
        <v>0</v>
      </c>
      <c r="ED97" s="6">
        <f t="shared" si="131"/>
        <v>0</v>
      </c>
      <c r="EE97" s="6">
        <f t="shared" si="132"/>
        <v>0</v>
      </c>
      <c r="EF97" s="6">
        <f t="shared" si="132"/>
        <v>0</v>
      </c>
      <c r="EG97" s="6">
        <f t="shared" si="132"/>
        <v>0</v>
      </c>
      <c r="EH97" s="6">
        <f t="shared" si="132"/>
        <v>0</v>
      </c>
      <c r="EI97" s="6">
        <f t="shared" si="133"/>
        <v>0</v>
      </c>
      <c r="EJ97" s="6">
        <f t="shared" si="133"/>
        <v>0</v>
      </c>
      <c r="EK97" s="6">
        <f t="shared" si="133"/>
        <v>0</v>
      </c>
      <c r="EL97" s="6">
        <f t="shared" si="133"/>
        <v>0</v>
      </c>
      <c r="EM97" s="6">
        <f t="shared" si="134"/>
        <v>-0.16666666666666666</v>
      </c>
      <c r="EN97" s="6">
        <f t="shared" si="134"/>
        <v>0</v>
      </c>
      <c r="EO97" s="6">
        <f t="shared" si="134"/>
        <v>0</v>
      </c>
      <c r="EP97" s="6">
        <f t="shared" si="134"/>
        <v>0</v>
      </c>
      <c r="EQ97" s="6">
        <f t="shared" si="135"/>
        <v>0</v>
      </c>
      <c r="ER97" s="6">
        <f t="shared" si="135"/>
        <v>0</v>
      </c>
      <c r="ES97" s="6">
        <f t="shared" si="135"/>
        <v>0</v>
      </c>
      <c r="ET97" s="6">
        <f t="shared" si="135"/>
        <v>0</v>
      </c>
      <c r="EU97" s="6">
        <f t="shared" si="136"/>
        <v>0</v>
      </c>
      <c r="EV97" s="6">
        <f t="shared" si="136"/>
        <v>0</v>
      </c>
      <c r="EW97" s="6">
        <f t="shared" si="136"/>
        <v>0</v>
      </c>
      <c r="EX97" s="6">
        <f t="shared" si="136"/>
        <v>0</v>
      </c>
      <c r="EY97" s="6">
        <f t="shared" si="137"/>
        <v>0</v>
      </c>
      <c r="EZ97" s="6">
        <f t="shared" si="137"/>
        <v>0</v>
      </c>
      <c r="FA97" s="6">
        <f t="shared" si="137"/>
        <v>0</v>
      </c>
      <c r="FB97" s="6">
        <f t="shared" si="137"/>
        <v>0</v>
      </c>
      <c r="FC97" s="6">
        <f t="shared" si="138"/>
        <v>0</v>
      </c>
      <c r="FD97" s="6">
        <f t="shared" si="138"/>
        <v>0</v>
      </c>
      <c r="FE97" s="6">
        <f t="shared" si="138"/>
        <v>0</v>
      </c>
      <c r="FF97" s="6">
        <f t="shared" si="138"/>
        <v>0</v>
      </c>
      <c r="FG97" s="6">
        <f t="shared" si="139"/>
        <v>0</v>
      </c>
      <c r="FH97" s="6">
        <f t="shared" si="139"/>
        <v>0</v>
      </c>
      <c r="FI97" s="6">
        <f t="shared" si="139"/>
        <v>0</v>
      </c>
      <c r="FJ97" s="6">
        <f t="shared" si="139"/>
        <v>0</v>
      </c>
      <c r="FK97" s="6">
        <f t="shared" si="140"/>
        <v>0</v>
      </c>
      <c r="FL97" s="6">
        <f t="shared" si="140"/>
        <v>0</v>
      </c>
      <c r="FM97" s="6">
        <f t="shared" si="140"/>
        <v>0</v>
      </c>
      <c r="FN97" s="6">
        <f t="shared" si="140"/>
        <v>0</v>
      </c>
      <c r="FO97" s="6">
        <f t="shared" si="141"/>
        <v>0</v>
      </c>
      <c r="FP97" s="6">
        <f t="shared" si="141"/>
        <v>0</v>
      </c>
      <c r="FQ97" s="6">
        <f t="shared" si="141"/>
        <v>0</v>
      </c>
      <c r="FR97" s="6">
        <f t="shared" si="141"/>
        <v>0</v>
      </c>
      <c r="FS97" s="6">
        <f t="shared" si="142"/>
        <v>0</v>
      </c>
      <c r="FT97" s="6">
        <f t="shared" si="142"/>
        <v>0</v>
      </c>
      <c r="FU97" s="6">
        <f t="shared" si="142"/>
        <v>0</v>
      </c>
      <c r="FV97" s="6">
        <f t="shared" si="142"/>
        <v>0</v>
      </c>
      <c r="FW97" s="6">
        <f t="shared" si="143"/>
        <v>0</v>
      </c>
      <c r="FX97" s="6">
        <f t="shared" si="143"/>
        <v>0</v>
      </c>
      <c r="FY97" s="6">
        <f t="shared" si="143"/>
        <v>0</v>
      </c>
      <c r="FZ97" s="6">
        <f t="shared" si="143"/>
        <v>0</v>
      </c>
      <c r="GA97" s="6">
        <f t="shared" si="144"/>
        <v>0</v>
      </c>
      <c r="GB97" s="6">
        <f t="shared" si="144"/>
        <v>0</v>
      </c>
      <c r="GC97" s="6">
        <f t="shared" si="144"/>
        <v>0</v>
      </c>
      <c r="GD97" s="6">
        <f t="shared" si="144"/>
        <v>0</v>
      </c>
      <c r="GE97" s="6">
        <f t="shared" si="145"/>
        <v>0</v>
      </c>
      <c r="GF97" s="6">
        <f t="shared" si="145"/>
        <v>0</v>
      </c>
      <c r="GG97" s="6">
        <f t="shared" si="145"/>
        <v>0</v>
      </c>
      <c r="GH97" s="6">
        <f t="shared" si="145"/>
        <v>0</v>
      </c>
      <c r="GI97" s="6">
        <f t="shared" si="146"/>
        <v>0</v>
      </c>
      <c r="GJ97" s="6">
        <f t="shared" si="146"/>
        <v>0</v>
      </c>
      <c r="GK97" s="6">
        <f t="shared" si="146"/>
        <v>0</v>
      </c>
      <c r="GL97" s="6">
        <f t="shared" si="146"/>
        <v>0</v>
      </c>
      <c r="GM97" s="6">
        <f t="shared" si="147"/>
        <v>0</v>
      </c>
      <c r="GN97" s="6">
        <f t="shared" si="147"/>
        <v>0</v>
      </c>
      <c r="GO97" s="6">
        <f t="shared" si="147"/>
        <v>0</v>
      </c>
      <c r="GP97" s="6">
        <f t="shared" si="147"/>
        <v>0</v>
      </c>
      <c r="GQ97" s="6">
        <f t="shared" si="148"/>
        <v>0</v>
      </c>
      <c r="GR97" s="6">
        <f t="shared" si="148"/>
        <v>0</v>
      </c>
      <c r="GS97" s="6">
        <f t="shared" si="148"/>
        <v>0</v>
      </c>
      <c r="GT97" s="6">
        <f t="shared" si="153"/>
        <v>0</v>
      </c>
      <c r="GU97" s="6">
        <f t="shared" si="153"/>
        <v>0</v>
      </c>
      <c r="GV97" s="6">
        <f t="shared" si="153"/>
        <v>0</v>
      </c>
      <c r="GW97" s="6">
        <f t="shared" si="153"/>
        <v>0</v>
      </c>
      <c r="GX97" s="6">
        <f t="shared" si="154"/>
        <v>0</v>
      </c>
      <c r="GY97" s="6">
        <f t="shared" si="154"/>
        <v>0</v>
      </c>
      <c r="GZ97" s="6">
        <f t="shared" si="154"/>
        <v>0</v>
      </c>
      <c r="HA97" s="6">
        <f t="shared" si="154"/>
        <v>0</v>
      </c>
      <c r="HB97" s="6">
        <f t="shared" si="155"/>
        <v>0</v>
      </c>
      <c r="HC97" s="6">
        <f t="shared" si="155"/>
        <v>0</v>
      </c>
      <c r="HD97" s="6">
        <f t="shared" si="155"/>
        <v>0</v>
      </c>
      <c r="HE97" s="6">
        <f t="shared" si="155"/>
        <v>0</v>
      </c>
      <c r="HF97" s="6">
        <f t="shared" si="156"/>
        <v>0</v>
      </c>
      <c r="HG97" s="6">
        <f t="shared" si="156"/>
        <v>0</v>
      </c>
      <c r="HH97" s="6">
        <f t="shared" si="156"/>
        <v>0</v>
      </c>
      <c r="HI97" s="6">
        <f t="shared" si="156"/>
        <v>0</v>
      </c>
      <c r="HJ97" s="6">
        <f t="shared" si="149"/>
        <v>0</v>
      </c>
      <c r="HK97" s="6">
        <f t="shared" si="149"/>
        <v>0</v>
      </c>
      <c r="HL97" s="6">
        <f t="shared" si="149"/>
        <v>0</v>
      </c>
      <c r="HM97" s="6">
        <f t="shared" si="149"/>
        <v>0</v>
      </c>
      <c r="HN97" s="6">
        <f t="shared" si="150"/>
        <v>0</v>
      </c>
      <c r="HO97" s="6">
        <f t="shared" si="150"/>
        <v>0</v>
      </c>
      <c r="HP97" s="6">
        <f t="shared" si="150"/>
        <v>0</v>
      </c>
      <c r="HQ97" s="6">
        <f t="shared" si="150"/>
        <v>0</v>
      </c>
      <c r="HR97" s="6">
        <f t="shared" si="151"/>
        <v>0</v>
      </c>
      <c r="HS97" s="6">
        <f t="shared" si="151"/>
        <v>0</v>
      </c>
      <c r="HT97" s="6">
        <f t="shared" si="151"/>
        <v>0</v>
      </c>
      <c r="HU97" s="6">
        <f t="shared" si="151"/>
        <v>0</v>
      </c>
      <c r="HV97" s="6">
        <f t="shared" si="157"/>
        <v>0</v>
      </c>
      <c r="HW97" s="6">
        <f t="shared" si="157"/>
        <v>0</v>
      </c>
      <c r="HX97" s="6">
        <f t="shared" si="157"/>
        <v>0</v>
      </c>
      <c r="HY97" s="6">
        <f t="shared" si="157"/>
        <v>0</v>
      </c>
      <c r="HZ97" s="6">
        <f t="shared" si="158"/>
        <v>0</v>
      </c>
      <c r="IA97" s="6">
        <f t="shared" si="158"/>
        <v>0</v>
      </c>
      <c r="IB97" s="6">
        <f t="shared" si="158"/>
        <v>0</v>
      </c>
      <c r="IC97" s="6">
        <f t="shared" si="158"/>
        <v>0</v>
      </c>
      <c r="ID97" s="6">
        <f t="shared" si="159"/>
        <v>0</v>
      </c>
      <c r="IE97" s="6">
        <f t="shared" si="159"/>
        <v>0</v>
      </c>
      <c r="IF97" s="6">
        <f t="shared" si="159"/>
        <v>0</v>
      </c>
      <c r="IG97" s="6">
        <f t="shared" si="159"/>
        <v>0</v>
      </c>
      <c r="IH97" s="6">
        <f t="shared" si="160"/>
        <v>0</v>
      </c>
      <c r="II97" s="6">
        <f t="shared" si="160"/>
        <v>0</v>
      </c>
      <c r="IJ97" s="6">
        <f t="shared" si="160"/>
        <v>0</v>
      </c>
      <c r="IK97" s="6">
        <f t="shared" si="160"/>
        <v>0</v>
      </c>
      <c r="IL97" s="6">
        <f t="shared" si="152"/>
        <v>0</v>
      </c>
      <c r="IM97" s="6">
        <f t="shared" si="152"/>
        <v>0</v>
      </c>
      <c r="IN97" s="6">
        <f t="shared" si="152"/>
        <v>0</v>
      </c>
    </row>
    <row r="98" spans="1:248" x14ac:dyDescent="0.3">
      <c r="A98" t="s">
        <v>108</v>
      </c>
      <c r="B98">
        <v>4</v>
      </c>
      <c r="C98">
        <v>4</v>
      </c>
      <c r="D98">
        <v>4</v>
      </c>
      <c r="E98">
        <v>4</v>
      </c>
      <c r="F98">
        <v>4</v>
      </c>
      <c r="G98">
        <v>4</v>
      </c>
      <c r="H98">
        <v>4</v>
      </c>
      <c r="I98">
        <v>4</v>
      </c>
      <c r="J98">
        <v>4</v>
      </c>
      <c r="K98">
        <v>4</v>
      </c>
      <c r="L98">
        <v>4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4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4</v>
      </c>
      <c r="AQ98">
        <v>4</v>
      </c>
      <c r="AR98">
        <v>4</v>
      </c>
      <c r="AS98">
        <v>4</v>
      </c>
      <c r="AT98">
        <v>4</v>
      </c>
      <c r="AU98">
        <v>4</v>
      </c>
      <c r="AV98">
        <v>4</v>
      </c>
      <c r="AW98">
        <v>4</v>
      </c>
      <c r="AX98">
        <v>4</v>
      </c>
      <c r="AY98">
        <v>4</v>
      </c>
      <c r="AZ98">
        <v>4</v>
      </c>
      <c r="BA98">
        <v>4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4</v>
      </c>
      <c r="BH98">
        <v>4</v>
      </c>
      <c r="BI98">
        <v>4</v>
      </c>
      <c r="BJ98">
        <v>4</v>
      </c>
      <c r="BK98">
        <v>4</v>
      </c>
      <c r="BL98">
        <v>4</v>
      </c>
      <c r="BM98">
        <v>4</v>
      </c>
      <c r="BN98">
        <v>4</v>
      </c>
      <c r="BO98">
        <v>4</v>
      </c>
      <c r="BP98">
        <v>4</v>
      </c>
      <c r="BQ98">
        <v>4</v>
      </c>
      <c r="BR98">
        <v>4</v>
      </c>
      <c r="BS98">
        <v>4</v>
      </c>
      <c r="BT98">
        <v>4</v>
      </c>
      <c r="BU98">
        <v>4</v>
      </c>
      <c r="BV98">
        <v>4</v>
      </c>
      <c r="BW98">
        <v>4</v>
      </c>
      <c r="BX98">
        <v>4</v>
      </c>
      <c r="BY98">
        <v>4</v>
      </c>
      <c r="BZ98">
        <v>4</v>
      </c>
      <c r="CA98">
        <v>4</v>
      </c>
      <c r="CB98">
        <v>4</v>
      </c>
      <c r="CC98">
        <v>4</v>
      </c>
      <c r="CD98">
        <v>4</v>
      </c>
      <c r="CE98">
        <v>4</v>
      </c>
      <c r="CF98">
        <v>4</v>
      </c>
      <c r="CG98">
        <v>4</v>
      </c>
      <c r="CH98">
        <v>4</v>
      </c>
      <c r="CI98">
        <v>4</v>
      </c>
      <c r="CJ98">
        <v>4</v>
      </c>
      <c r="CK98">
        <v>4</v>
      </c>
      <c r="CL98">
        <v>4</v>
      </c>
      <c r="CM98">
        <v>4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4</v>
      </c>
      <c r="CT98">
        <v>4</v>
      </c>
      <c r="CU98">
        <v>4</v>
      </c>
      <c r="CV98">
        <v>4</v>
      </c>
      <c r="CW98">
        <v>4</v>
      </c>
      <c r="CX98">
        <v>4</v>
      </c>
      <c r="CY98">
        <v>4</v>
      </c>
      <c r="CZ98">
        <v>4</v>
      </c>
      <c r="DA98">
        <v>4</v>
      </c>
      <c r="DB98">
        <v>4</v>
      </c>
      <c r="DC98">
        <v>4</v>
      </c>
      <c r="DD98">
        <v>4</v>
      </c>
      <c r="DE98">
        <v>4</v>
      </c>
      <c r="DF98">
        <v>4</v>
      </c>
      <c r="DG98">
        <v>4</v>
      </c>
      <c r="DH98">
        <v>4</v>
      </c>
      <c r="DI98">
        <v>4</v>
      </c>
      <c r="DJ98">
        <v>4</v>
      </c>
      <c r="DK98">
        <v>4</v>
      </c>
      <c r="DL98">
        <v>4</v>
      </c>
      <c r="DM98">
        <v>4</v>
      </c>
      <c r="DN98">
        <v>4</v>
      </c>
      <c r="DO98">
        <v>4</v>
      </c>
      <c r="DP98">
        <v>4</v>
      </c>
      <c r="DQ98">
        <v>4</v>
      </c>
      <c r="DR98">
        <v>4</v>
      </c>
      <c r="DS98" s="2">
        <f t="shared" si="124"/>
        <v>4</v>
      </c>
      <c r="DT98" s="2">
        <f t="shared" si="125"/>
        <v>4</v>
      </c>
      <c r="DU98" s="2">
        <f t="shared" si="126"/>
        <v>0</v>
      </c>
      <c r="DV98" s="3">
        <f t="shared" si="127"/>
        <v>0</v>
      </c>
      <c r="DW98" s="3">
        <f t="shared" si="128"/>
        <v>1</v>
      </c>
      <c r="DX98" s="5" t="e">
        <f>VLOOKUP(A98,'продажи Вист'!A:D,4,0)</f>
        <v>#N/A</v>
      </c>
      <c r="DY98" s="6">
        <f t="shared" si="129"/>
        <v>0</v>
      </c>
      <c r="DZ98" s="6">
        <f t="shared" si="130"/>
        <v>0</v>
      </c>
      <c r="EA98" s="6">
        <f t="shared" si="131"/>
        <v>0</v>
      </c>
      <c r="EB98" s="6">
        <f t="shared" si="131"/>
        <v>0</v>
      </c>
      <c r="EC98" s="6">
        <f t="shared" si="131"/>
        <v>0</v>
      </c>
      <c r="ED98" s="6">
        <f t="shared" si="131"/>
        <v>0</v>
      </c>
      <c r="EE98" s="6">
        <f t="shared" si="132"/>
        <v>0</v>
      </c>
      <c r="EF98" s="6">
        <f t="shared" si="132"/>
        <v>0</v>
      </c>
      <c r="EG98" s="6">
        <f t="shared" si="132"/>
        <v>0</v>
      </c>
      <c r="EH98" s="6">
        <f t="shared" si="132"/>
        <v>0</v>
      </c>
      <c r="EI98" s="6">
        <f t="shared" si="133"/>
        <v>0</v>
      </c>
      <c r="EJ98" s="6">
        <f t="shared" si="133"/>
        <v>0</v>
      </c>
      <c r="EK98" s="6">
        <f t="shared" si="133"/>
        <v>0</v>
      </c>
      <c r="EL98" s="6">
        <f t="shared" si="133"/>
        <v>0</v>
      </c>
      <c r="EM98" s="6">
        <f t="shared" si="134"/>
        <v>0</v>
      </c>
      <c r="EN98" s="6">
        <f t="shared" si="134"/>
        <v>0</v>
      </c>
      <c r="EO98" s="6">
        <f t="shared" si="134"/>
        <v>0</v>
      </c>
      <c r="EP98" s="6">
        <f t="shared" si="134"/>
        <v>0</v>
      </c>
      <c r="EQ98" s="6">
        <f t="shared" si="135"/>
        <v>0</v>
      </c>
      <c r="ER98" s="6">
        <f t="shared" si="135"/>
        <v>0</v>
      </c>
      <c r="ES98" s="6">
        <f t="shared" si="135"/>
        <v>0</v>
      </c>
      <c r="ET98" s="6">
        <f t="shared" si="135"/>
        <v>0</v>
      </c>
      <c r="EU98" s="6">
        <f t="shared" si="136"/>
        <v>0</v>
      </c>
      <c r="EV98" s="6">
        <f t="shared" si="136"/>
        <v>0</v>
      </c>
      <c r="EW98" s="6">
        <f t="shared" si="136"/>
        <v>0</v>
      </c>
      <c r="EX98" s="6">
        <f t="shared" si="136"/>
        <v>0</v>
      </c>
      <c r="EY98" s="6">
        <f t="shared" si="137"/>
        <v>0</v>
      </c>
      <c r="EZ98" s="6">
        <f t="shared" si="137"/>
        <v>0</v>
      </c>
      <c r="FA98" s="6">
        <f t="shared" si="137"/>
        <v>0</v>
      </c>
      <c r="FB98" s="6">
        <f t="shared" si="137"/>
        <v>0</v>
      </c>
      <c r="FC98" s="6">
        <f t="shared" si="138"/>
        <v>0</v>
      </c>
      <c r="FD98" s="6">
        <f t="shared" si="138"/>
        <v>0</v>
      </c>
      <c r="FE98" s="6">
        <f t="shared" si="138"/>
        <v>0</v>
      </c>
      <c r="FF98" s="6">
        <f t="shared" si="138"/>
        <v>0</v>
      </c>
      <c r="FG98" s="6">
        <f t="shared" si="139"/>
        <v>0</v>
      </c>
      <c r="FH98" s="6">
        <f t="shared" si="139"/>
        <v>0</v>
      </c>
      <c r="FI98" s="6">
        <f t="shared" si="139"/>
        <v>0</v>
      </c>
      <c r="FJ98" s="6">
        <f t="shared" si="139"/>
        <v>0</v>
      </c>
      <c r="FK98" s="6">
        <f t="shared" si="140"/>
        <v>0</v>
      </c>
      <c r="FL98" s="6">
        <f t="shared" si="140"/>
        <v>0</v>
      </c>
      <c r="FM98" s="6">
        <f t="shared" si="140"/>
        <v>0</v>
      </c>
      <c r="FN98" s="6">
        <f t="shared" si="140"/>
        <v>0</v>
      </c>
      <c r="FO98" s="6">
        <f t="shared" si="141"/>
        <v>0</v>
      </c>
      <c r="FP98" s="6">
        <f t="shared" si="141"/>
        <v>0</v>
      </c>
      <c r="FQ98" s="6">
        <f t="shared" si="141"/>
        <v>0</v>
      </c>
      <c r="FR98" s="6">
        <f t="shared" si="141"/>
        <v>0</v>
      </c>
      <c r="FS98" s="6">
        <f t="shared" si="142"/>
        <v>0</v>
      </c>
      <c r="FT98" s="6">
        <f t="shared" si="142"/>
        <v>0</v>
      </c>
      <c r="FU98" s="6">
        <f t="shared" si="142"/>
        <v>0</v>
      </c>
      <c r="FV98" s="6">
        <f t="shared" si="142"/>
        <v>0</v>
      </c>
      <c r="FW98" s="6">
        <f t="shared" si="143"/>
        <v>0</v>
      </c>
      <c r="FX98" s="6">
        <f t="shared" si="143"/>
        <v>0</v>
      </c>
      <c r="FY98" s="6">
        <f t="shared" si="143"/>
        <v>0</v>
      </c>
      <c r="FZ98" s="6">
        <f t="shared" si="143"/>
        <v>0</v>
      </c>
      <c r="GA98" s="6">
        <f t="shared" si="144"/>
        <v>0</v>
      </c>
      <c r="GB98" s="6">
        <f t="shared" si="144"/>
        <v>0</v>
      </c>
      <c r="GC98" s="6">
        <f t="shared" si="144"/>
        <v>0</v>
      </c>
      <c r="GD98" s="6">
        <f t="shared" si="144"/>
        <v>0</v>
      </c>
      <c r="GE98" s="6">
        <f t="shared" si="145"/>
        <v>0</v>
      </c>
      <c r="GF98" s="6">
        <f t="shared" si="145"/>
        <v>0</v>
      </c>
      <c r="GG98" s="6">
        <f t="shared" si="145"/>
        <v>0</v>
      </c>
      <c r="GH98" s="6">
        <f t="shared" si="145"/>
        <v>0</v>
      </c>
      <c r="GI98" s="6">
        <f t="shared" si="146"/>
        <v>0</v>
      </c>
      <c r="GJ98" s="6">
        <f t="shared" si="146"/>
        <v>0</v>
      </c>
      <c r="GK98" s="6">
        <f t="shared" si="146"/>
        <v>0</v>
      </c>
      <c r="GL98" s="6">
        <f t="shared" si="146"/>
        <v>0</v>
      </c>
      <c r="GM98" s="6">
        <f t="shared" si="147"/>
        <v>0</v>
      </c>
      <c r="GN98" s="6">
        <f t="shared" si="147"/>
        <v>0</v>
      </c>
      <c r="GO98" s="6">
        <f t="shared" si="147"/>
        <v>0</v>
      </c>
      <c r="GP98" s="6">
        <f t="shared" si="147"/>
        <v>0</v>
      </c>
      <c r="GQ98" s="6">
        <f t="shared" si="148"/>
        <v>0</v>
      </c>
      <c r="GR98" s="6">
        <f t="shared" si="148"/>
        <v>0</v>
      </c>
      <c r="GS98" s="6">
        <f t="shared" si="148"/>
        <v>0</v>
      </c>
      <c r="GT98" s="6">
        <f t="shared" si="153"/>
        <v>0</v>
      </c>
      <c r="GU98" s="6">
        <f t="shared" si="153"/>
        <v>0</v>
      </c>
      <c r="GV98" s="6">
        <f t="shared" si="153"/>
        <v>0</v>
      </c>
      <c r="GW98" s="6">
        <f t="shared" si="153"/>
        <v>0</v>
      </c>
      <c r="GX98" s="6">
        <f t="shared" si="154"/>
        <v>0</v>
      </c>
      <c r="GY98" s="6">
        <f t="shared" si="154"/>
        <v>0</v>
      </c>
      <c r="GZ98" s="6">
        <f t="shared" si="154"/>
        <v>0</v>
      </c>
      <c r="HA98" s="6">
        <f t="shared" si="154"/>
        <v>0</v>
      </c>
      <c r="HB98" s="6">
        <f t="shared" si="155"/>
        <v>0</v>
      </c>
      <c r="HC98" s="6">
        <f t="shared" si="155"/>
        <v>0</v>
      </c>
      <c r="HD98" s="6">
        <f t="shared" si="155"/>
        <v>0</v>
      </c>
      <c r="HE98" s="6">
        <f t="shared" si="155"/>
        <v>0</v>
      </c>
      <c r="HF98" s="6">
        <f t="shared" si="156"/>
        <v>0</v>
      </c>
      <c r="HG98" s="6">
        <f t="shared" si="156"/>
        <v>0</v>
      </c>
      <c r="HH98" s="6">
        <f t="shared" si="156"/>
        <v>0</v>
      </c>
      <c r="HI98" s="6">
        <f t="shared" si="156"/>
        <v>0</v>
      </c>
      <c r="HJ98" s="6">
        <f t="shared" si="149"/>
        <v>0</v>
      </c>
      <c r="HK98" s="6">
        <f t="shared" si="149"/>
        <v>0</v>
      </c>
      <c r="HL98" s="6">
        <f t="shared" si="149"/>
        <v>0</v>
      </c>
      <c r="HM98" s="6">
        <f t="shared" si="149"/>
        <v>0</v>
      </c>
      <c r="HN98" s="6">
        <f t="shared" si="150"/>
        <v>0</v>
      </c>
      <c r="HO98" s="6">
        <f t="shared" si="150"/>
        <v>0</v>
      </c>
      <c r="HP98" s="6">
        <f t="shared" si="150"/>
        <v>0</v>
      </c>
      <c r="HQ98" s="6">
        <f t="shared" si="150"/>
        <v>0</v>
      </c>
      <c r="HR98" s="6">
        <f t="shared" si="151"/>
        <v>0</v>
      </c>
      <c r="HS98" s="6">
        <f t="shared" si="151"/>
        <v>0</v>
      </c>
      <c r="HT98" s="6">
        <f t="shared" si="151"/>
        <v>0</v>
      </c>
      <c r="HU98" s="6">
        <f t="shared" si="151"/>
        <v>0</v>
      </c>
      <c r="HV98" s="6">
        <f t="shared" si="157"/>
        <v>0</v>
      </c>
      <c r="HW98" s="6">
        <f t="shared" si="157"/>
        <v>0</v>
      </c>
      <c r="HX98" s="6">
        <f t="shared" si="157"/>
        <v>0</v>
      </c>
      <c r="HY98" s="6">
        <f t="shared" si="157"/>
        <v>0</v>
      </c>
      <c r="HZ98" s="6">
        <f t="shared" si="158"/>
        <v>0</v>
      </c>
      <c r="IA98" s="6">
        <f t="shared" si="158"/>
        <v>0</v>
      </c>
      <c r="IB98" s="6">
        <f t="shared" si="158"/>
        <v>0</v>
      </c>
      <c r="IC98" s="6">
        <f t="shared" si="158"/>
        <v>0</v>
      </c>
      <c r="ID98" s="6">
        <f t="shared" si="159"/>
        <v>0</v>
      </c>
      <c r="IE98" s="6">
        <f t="shared" si="159"/>
        <v>0</v>
      </c>
      <c r="IF98" s="6">
        <f t="shared" si="159"/>
        <v>0</v>
      </c>
      <c r="IG98" s="6">
        <f t="shared" si="159"/>
        <v>0</v>
      </c>
      <c r="IH98" s="6">
        <f t="shared" si="160"/>
        <v>0</v>
      </c>
      <c r="II98" s="6">
        <f t="shared" si="160"/>
        <v>0</v>
      </c>
      <c r="IJ98" s="6">
        <f t="shared" si="160"/>
        <v>0</v>
      </c>
      <c r="IK98" s="6">
        <f t="shared" si="160"/>
        <v>0</v>
      </c>
      <c r="IL98" s="6">
        <f t="shared" si="152"/>
        <v>0</v>
      </c>
      <c r="IM98" s="6">
        <f t="shared" si="152"/>
        <v>0</v>
      </c>
      <c r="IN98" s="6">
        <f t="shared" si="152"/>
        <v>0</v>
      </c>
    </row>
    <row r="99" spans="1:248" x14ac:dyDescent="0.3">
      <c r="A99" t="s">
        <v>109</v>
      </c>
      <c r="B99">
        <v>14</v>
      </c>
      <c r="C99">
        <v>14</v>
      </c>
      <c r="D99">
        <v>14</v>
      </c>
      <c r="E99">
        <v>14</v>
      </c>
      <c r="F99">
        <v>14</v>
      </c>
      <c r="G99">
        <v>14</v>
      </c>
      <c r="H99">
        <v>14</v>
      </c>
      <c r="I99">
        <v>14</v>
      </c>
      <c r="J99">
        <v>14</v>
      </c>
      <c r="K99">
        <v>14</v>
      </c>
      <c r="L99">
        <v>14</v>
      </c>
      <c r="M99">
        <v>14</v>
      </c>
      <c r="N99">
        <v>14</v>
      </c>
      <c r="O99">
        <v>14</v>
      </c>
      <c r="P99">
        <v>14</v>
      </c>
      <c r="Q99">
        <v>14</v>
      </c>
      <c r="R99">
        <v>14</v>
      </c>
      <c r="S99">
        <v>14</v>
      </c>
      <c r="T99">
        <v>14</v>
      </c>
      <c r="U99">
        <v>14</v>
      </c>
      <c r="V99">
        <v>14</v>
      </c>
      <c r="W99">
        <v>14</v>
      </c>
      <c r="X99">
        <v>14</v>
      </c>
      <c r="Y99">
        <v>14</v>
      </c>
      <c r="Z99">
        <v>14</v>
      </c>
      <c r="AA99">
        <v>14</v>
      </c>
      <c r="AB99">
        <v>14</v>
      </c>
      <c r="AC99">
        <v>14</v>
      </c>
      <c r="AD99">
        <v>14</v>
      </c>
      <c r="AE99">
        <v>14</v>
      </c>
      <c r="AF99">
        <v>14</v>
      </c>
      <c r="AG99">
        <v>14</v>
      </c>
      <c r="AH99">
        <v>14</v>
      </c>
      <c r="AI99">
        <v>14</v>
      </c>
      <c r="AJ99">
        <v>14</v>
      </c>
      <c r="AK99">
        <v>14</v>
      </c>
      <c r="AL99">
        <v>14</v>
      </c>
      <c r="AM99">
        <v>14</v>
      </c>
      <c r="AN99">
        <v>14</v>
      </c>
      <c r="AO99">
        <v>14</v>
      </c>
      <c r="AP99">
        <v>14</v>
      </c>
      <c r="AQ99">
        <v>14</v>
      </c>
      <c r="AR99">
        <v>14</v>
      </c>
      <c r="AS99">
        <v>14</v>
      </c>
      <c r="AT99">
        <v>14</v>
      </c>
      <c r="AU99">
        <v>14</v>
      </c>
      <c r="AV99">
        <v>14</v>
      </c>
      <c r="AW99">
        <v>14</v>
      </c>
      <c r="AX99">
        <v>14</v>
      </c>
      <c r="AY99">
        <v>14</v>
      </c>
      <c r="AZ99">
        <v>14</v>
      </c>
      <c r="BA99">
        <v>14</v>
      </c>
      <c r="BB99">
        <v>14</v>
      </c>
      <c r="BC99">
        <v>14</v>
      </c>
      <c r="BD99">
        <v>14</v>
      </c>
      <c r="BE99">
        <v>14</v>
      </c>
      <c r="BF99">
        <v>14</v>
      </c>
      <c r="BG99">
        <v>14</v>
      </c>
      <c r="BH99">
        <v>14</v>
      </c>
      <c r="BI99">
        <v>14</v>
      </c>
      <c r="BJ99">
        <v>14</v>
      </c>
      <c r="BK99">
        <v>14</v>
      </c>
      <c r="BL99">
        <v>14</v>
      </c>
      <c r="BM99">
        <v>14</v>
      </c>
      <c r="BN99">
        <v>14</v>
      </c>
      <c r="BO99">
        <v>14</v>
      </c>
      <c r="BP99">
        <v>14</v>
      </c>
      <c r="BQ99">
        <v>14</v>
      </c>
      <c r="BR99">
        <v>14</v>
      </c>
      <c r="BS99">
        <v>14</v>
      </c>
      <c r="BT99">
        <v>14</v>
      </c>
      <c r="BU99">
        <v>14</v>
      </c>
      <c r="BV99">
        <v>14</v>
      </c>
      <c r="BW99">
        <v>14</v>
      </c>
      <c r="BX99">
        <v>14</v>
      </c>
      <c r="BY99">
        <v>14</v>
      </c>
      <c r="BZ99">
        <v>14</v>
      </c>
      <c r="CA99">
        <v>14</v>
      </c>
      <c r="CB99">
        <v>14</v>
      </c>
      <c r="CC99">
        <v>14</v>
      </c>
      <c r="CD99">
        <v>14</v>
      </c>
      <c r="CE99">
        <v>14</v>
      </c>
      <c r="CF99">
        <v>14</v>
      </c>
      <c r="CG99">
        <v>14</v>
      </c>
      <c r="CH99">
        <v>14</v>
      </c>
      <c r="CI99">
        <v>14</v>
      </c>
      <c r="CJ99">
        <v>14</v>
      </c>
      <c r="CK99">
        <v>14</v>
      </c>
      <c r="CL99">
        <v>14</v>
      </c>
      <c r="CM99">
        <v>14</v>
      </c>
      <c r="CN99">
        <v>14</v>
      </c>
      <c r="CO99">
        <v>14</v>
      </c>
      <c r="CP99">
        <v>14</v>
      </c>
      <c r="CQ99">
        <v>14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15</v>
      </c>
      <c r="DA99">
        <v>15</v>
      </c>
      <c r="DB99">
        <v>15</v>
      </c>
      <c r="DC99">
        <v>15</v>
      </c>
      <c r="DD99">
        <v>15</v>
      </c>
      <c r="DE99">
        <v>15</v>
      </c>
      <c r="DF99">
        <v>15</v>
      </c>
      <c r="DG99">
        <v>15</v>
      </c>
      <c r="DH99">
        <v>15</v>
      </c>
      <c r="DI99">
        <v>15</v>
      </c>
      <c r="DJ99">
        <v>15</v>
      </c>
      <c r="DK99">
        <v>15</v>
      </c>
      <c r="DL99">
        <v>15</v>
      </c>
      <c r="DM99">
        <v>15</v>
      </c>
      <c r="DN99">
        <v>15</v>
      </c>
      <c r="DO99">
        <v>15</v>
      </c>
      <c r="DP99">
        <v>15</v>
      </c>
      <c r="DQ99">
        <v>15</v>
      </c>
      <c r="DR99">
        <v>15</v>
      </c>
      <c r="DS99" s="2">
        <f t="shared" si="124"/>
        <v>14</v>
      </c>
      <c r="DT99" s="2">
        <f t="shared" si="125"/>
        <v>15</v>
      </c>
      <c r="DU99" s="2">
        <f t="shared" si="126"/>
        <v>1</v>
      </c>
      <c r="DV99" s="3">
        <f t="shared" si="127"/>
        <v>6.6666666666666652E-2</v>
      </c>
      <c r="DW99" s="3">
        <f t="shared" si="128"/>
        <v>0.93333333333333335</v>
      </c>
      <c r="DX99" s="5" t="e">
        <f>VLOOKUP(A99,'продажи Вист'!A:D,4,0)</f>
        <v>#N/A</v>
      </c>
      <c r="DY99" s="6">
        <f t="shared" si="129"/>
        <v>0</v>
      </c>
      <c r="DZ99" s="6">
        <f t="shared" si="130"/>
        <v>0</v>
      </c>
      <c r="EA99" s="6">
        <f t="shared" si="131"/>
        <v>0</v>
      </c>
      <c r="EB99" s="6">
        <f t="shared" si="131"/>
        <v>0</v>
      </c>
      <c r="EC99" s="6">
        <f t="shared" si="131"/>
        <v>0</v>
      </c>
      <c r="ED99" s="6">
        <f t="shared" si="131"/>
        <v>0</v>
      </c>
      <c r="EE99" s="6">
        <f t="shared" si="132"/>
        <v>0</v>
      </c>
      <c r="EF99" s="6">
        <f t="shared" si="132"/>
        <v>0</v>
      </c>
      <c r="EG99" s="6">
        <f t="shared" si="132"/>
        <v>0</v>
      </c>
      <c r="EH99" s="6">
        <f t="shared" si="132"/>
        <v>0</v>
      </c>
      <c r="EI99" s="6">
        <f t="shared" si="133"/>
        <v>0</v>
      </c>
      <c r="EJ99" s="6">
        <f t="shared" si="133"/>
        <v>0</v>
      </c>
      <c r="EK99" s="6">
        <f t="shared" si="133"/>
        <v>0</v>
      </c>
      <c r="EL99" s="6">
        <f t="shared" si="133"/>
        <v>0</v>
      </c>
      <c r="EM99" s="6">
        <f t="shared" si="134"/>
        <v>0</v>
      </c>
      <c r="EN99" s="6">
        <f t="shared" si="134"/>
        <v>0</v>
      </c>
      <c r="EO99" s="6">
        <f t="shared" si="134"/>
        <v>0</v>
      </c>
      <c r="EP99" s="6">
        <f t="shared" si="134"/>
        <v>0</v>
      </c>
      <c r="EQ99" s="6">
        <f t="shared" si="135"/>
        <v>0</v>
      </c>
      <c r="ER99" s="6">
        <f t="shared" si="135"/>
        <v>0</v>
      </c>
      <c r="ES99" s="6">
        <f t="shared" si="135"/>
        <v>0</v>
      </c>
      <c r="ET99" s="6">
        <f t="shared" si="135"/>
        <v>0</v>
      </c>
      <c r="EU99" s="6">
        <f t="shared" si="136"/>
        <v>0</v>
      </c>
      <c r="EV99" s="6">
        <f t="shared" si="136"/>
        <v>0</v>
      </c>
      <c r="EW99" s="6">
        <f t="shared" si="136"/>
        <v>0</v>
      </c>
      <c r="EX99" s="6">
        <f t="shared" si="136"/>
        <v>0</v>
      </c>
      <c r="EY99" s="6">
        <f t="shared" si="137"/>
        <v>0</v>
      </c>
      <c r="EZ99" s="6">
        <f t="shared" si="137"/>
        <v>0</v>
      </c>
      <c r="FA99" s="6">
        <f t="shared" si="137"/>
        <v>0</v>
      </c>
      <c r="FB99" s="6">
        <f t="shared" si="137"/>
        <v>0</v>
      </c>
      <c r="FC99" s="6">
        <f t="shared" si="138"/>
        <v>0</v>
      </c>
      <c r="FD99" s="6">
        <f t="shared" si="138"/>
        <v>0</v>
      </c>
      <c r="FE99" s="6">
        <f t="shared" si="138"/>
        <v>0</v>
      </c>
      <c r="FF99" s="6">
        <f t="shared" si="138"/>
        <v>0</v>
      </c>
      <c r="FG99" s="6">
        <f t="shared" si="139"/>
        <v>0</v>
      </c>
      <c r="FH99" s="6">
        <f t="shared" si="139"/>
        <v>0</v>
      </c>
      <c r="FI99" s="6">
        <f t="shared" si="139"/>
        <v>0</v>
      </c>
      <c r="FJ99" s="6">
        <f t="shared" si="139"/>
        <v>0</v>
      </c>
      <c r="FK99" s="6">
        <f t="shared" si="140"/>
        <v>0</v>
      </c>
      <c r="FL99" s="6">
        <f t="shared" si="140"/>
        <v>0</v>
      </c>
      <c r="FM99" s="6">
        <f t="shared" si="140"/>
        <v>0</v>
      </c>
      <c r="FN99" s="6">
        <f t="shared" si="140"/>
        <v>0</v>
      </c>
      <c r="FO99" s="6">
        <f t="shared" si="141"/>
        <v>0</v>
      </c>
      <c r="FP99" s="6">
        <f t="shared" si="141"/>
        <v>0</v>
      </c>
      <c r="FQ99" s="6">
        <f t="shared" si="141"/>
        <v>0</v>
      </c>
      <c r="FR99" s="6">
        <f t="shared" si="141"/>
        <v>0</v>
      </c>
      <c r="FS99" s="6">
        <f t="shared" si="142"/>
        <v>0</v>
      </c>
      <c r="FT99" s="6">
        <f t="shared" si="142"/>
        <v>0</v>
      </c>
      <c r="FU99" s="6">
        <f t="shared" si="142"/>
        <v>0</v>
      </c>
      <c r="FV99" s="6">
        <f t="shared" si="142"/>
        <v>0</v>
      </c>
      <c r="FW99" s="6">
        <f t="shared" si="143"/>
        <v>0</v>
      </c>
      <c r="FX99" s="6">
        <f t="shared" si="143"/>
        <v>0</v>
      </c>
      <c r="FY99" s="6">
        <f t="shared" si="143"/>
        <v>0</v>
      </c>
      <c r="FZ99" s="6">
        <f t="shared" si="143"/>
        <v>0</v>
      </c>
      <c r="GA99" s="6">
        <f t="shared" si="144"/>
        <v>0</v>
      </c>
      <c r="GB99" s="6">
        <f t="shared" si="144"/>
        <v>0</v>
      </c>
      <c r="GC99" s="6">
        <f t="shared" si="144"/>
        <v>0</v>
      </c>
      <c r="GD99" s="6">
        <f t="shared" si="144"/>
        <v>0</v>
      </c>
      <c r="GE99" s="6">
        <f t="shared" si="145"/>
        <v>0</v>
      </c>
      <c r="GF99" s="6">
        <f t="shared" si="145"/>
        <v>0</v>
      </c>
      <c r="GG99" s="6">
        <f t="shared" si="145"/>
        <v>0</v>
      </c>
      <c r="GH99" s="6">
        <f t="shared" si="145"/>
        <v>0</v>
      </c>
      <c r="GI99" s="6">
        <f t="shared" si="146"/>
        <v>0</v>
      </c>
      <c r="GJ99" s="6">
        <f t="shared" si="146"/>
        <v>0</v>
      </c>
      <c r="GK99" s="6">
        <f t="shared" si="146"/>
        <v>0</v>
      </c>
      <c r="GL99" s="6">
        <f t="shared" si="146"/>
        <v>0</v>
      </c>
      <c r="GM99" s="6">
        <f t="shared" si="147"/>
        <v>0</v>
      </c>
      <c r="GN99" s="6">
        <f t="shared" si="147"/>
        <v>0</v>
      </c>
      <c r="GO99" s="6">
        <f t="shared" si="147"/>
        <v>0</v>
      </c>
      <c r="GP99" s="6">
        <f t="shared" si="147"/>
        <v>0</v>
      </c>
      <c r="GQ99" s="6">
        <f t="shared" si="148"/>
        <v>0</v>
      </c>
      <c r="GR99" s="6">
        <f t="shared" si="148"/>
        <v>0</v>
      </c>
      <c r="GS99" s="6">
        <f t="shared" si="148"/>
        <v>0</v>
      </c>
      <c r="GT99" s="6">
        <f t="shared" si="153"/>
        <v>0</v>
      </c>
      <c r="GU99" s="6">
        <f t="shared" si="153"/>
        <v>0</v>
      </c>
      <c r="GV99" s="6">
        <f t="shared" si="153"/>
        <v>0</v>
      </c>
      <c r="GW99" s="6">
        <f t="shared" si="153"/>
        <v>0</v>
      </c>
      <c r="GX99" s="6">
        <f t="shared" si="154"/>
        <v>0</v>
      </c>
      <c r="GY99" s="6">
        <f t="shared" si="154"/>
        <v>0</v>
      </c>
      <c r="GZ99" s="6">
        <f t="shared" si="154"/>
        <v>0</v>
      </c>
      <c r="HA99" s="6">
        <f t="shared" si="154"/>
        <v>0</v>
      </c>
      <c r="HB99" s="6">
        <f t="shared" si="155"/>
        <v>0</v>
      </c>
      <c r="HC99" s="6">
        <f t="shared" si="155"/>
        <v>0</v>
      </c>
      <c r="HD99" s="6">
        <f t="shared" si="155"/>
        <v>0</v>
      </c>
      <c r="HE99" s="6">
        <f t="shared" si="155"/>
        <v>0</v>
      </c>
      <c r="HF99" s="6">
        <f t="shared" si="156"/>
        <v>0</v>
      </c>
      <c r="HG99" s="6">
        <f t="shared" si="156"/>
        <v>0</v>
      </c>
      <c r="HH99" s="6">
        <f t="shared" si="156"/>
        <v>0</v>
      </c>
      <c r="HI99" s="6">
        <f t="shared" si="156"/>
        <v>0</v>
      </c>
      <c r="HJ99" s="6">
        <f t="shared" si="149"/>
        <v>0</v>
      </c>
      <c r="HK99" s="6">
        <f t="shared" si="149"/>
        <v>0</v>
      </c>
      <c r="HL99" s="6">
        <f t="shared" si="149"/>
        <v>0</v>
      </c>
      <c r="HM99" s="6">
        <f t="shared" si="149"/>
        <v>0</v>
      </c>
      <c r="HN99" s="6">
        <f t="shared" si="150"/>
        <v>0</v>
      </c>
      <c r="HO99" s="6">
        <f t="shared" si="150"/>
        <v>0</v>
      </c>
      <c r="HP99" s="6">
        <f t="shared" si="150"/>
        <v>0</v>
      </c>
      <c r="HQ99" s="6">
        <f t="shared" si="150"/>
        <v>0</v>
      </c>
      <c r="HR99" s="6">
        <f t="shared" si="151"/>
        <v>0</v>
      </c>
      <c r="HS99" s="6">
        <f t="shared" si="151"/>
        <v>0</v>
      </c>
      <c r="HT99" s="6">
        <f t="shared" si="151"/>
        <v>0</v>
      </c>
      <c r="HU99" s="6">
        <f t="shared" si="151"/>
        <v>0</v>
      </c>
      <c r="HV99" s="6">
        <f t="shared" si="157"/>
        <v>-6.6666666666666666E-2</v>
      </c>
      <c r="HW99" s="6">
        <f t="shared" si="157"/>
        <v>0</v>
      </c>
      <c r="HX99" s="6">
        <f t="shared" si="157"/>
        <v>0</v>
      </c>
      <c r="HY99" s="6">
        <f t="shared" si="157"/>
        <v>0</v>
      </c>
      <c r="HZ99" s="6">
        <f t="shared" si="158"/>
        <v>0</v>
      </c>
      <c r="IA99" s="6">
        <f t="shared" si="158"/>
        <v>0</v>
      </c>
      <c r="IB99" s="6">
        <f t="shared" si="158"/>
        <v>0</v>
      </c>
      <c r="IC99" s="6">
        <f t="shared" si="158"/>
        <v>0</v>
      </c>
      <c r="ID99" s="6">
        <f t="shared" si="159"/>
        <v>0</v>
      </c>
      <c r="IE99" s="6">
        <f t="shared" si="159"/>
        <v>0</v>
      </c>
      <c r="IF99" s="6">
        <f t="shared" si="159"/>
        <v>0</v>
      </c>
      <c r="IG99" s="6">
        <f t="shared" si="159"/>
        <v>0</v>
      </c>
      <c r="IH99" s="6">
        <f t="shared" si="160"/>
        <v>0</v>
      </c>
      <c r="II99" s="6">
        <f t="shared" si="160"/>
        <v>0</v>
      </c>
      <c r="IJ99" s="6">
        <f t="shared" si="160"/>
        <v>0</v>
      </c>
      <c r="IK99" s="6">
        <f t="shared" si="160"/>
        <v>0</v>
      </c>
      <c r="IL99" s="6">
        <f t="shared" si="152"/>
        <v>0</v>
      </c>
      <c r="IM99" s="6">
        <f t="shared" si="152"/>
        <v>0</v>
      </c>
      <c r="IN99" s="6">
        <f t="shared" si="152"/>
        <v>0</v>
      </c>
    </row>
    <row r="100" spans="1:248" x14ac:dyDescent="0.3">
      <c r="A100" t="s">
        <v>110</v>
      </c>
      <c r="B100">
        <v>18</v>
      </c>
      <c r="C100">
        <v>18</v>
      </c>
      <c r="D100">
        <v>18</v>
      </c>
      <c r="E100">
        <v>18</v>
      </c>
      <c r="F100">
        <v>18</v>
      </c>
      <c r="G100">
        <v>18</v>
      </c>
      <c r="H100">
        <v>18</v>
      </c>
      <c r="I100">
        <v>18</v>
      </c>
      <c r="J100">
        <v>18</v>
      </c>
      <c r="K100">
        <v>18</v>
      </c>
      <c r="L100">
        <v>18</v>
      </c>
      <c r="M100">
        <v>18</v>
      </c>
      <c r="N100">
        <v>18</v>
      </c>
      <c r="O100">
        <v>18</v>
      </c>
      <c r="P100">
        <v>18</v>
      </c>
      <c r="Q100">
        <v>18</v>
      </c>
      <c r="R100">
        <v>18</v>
      </c>
      <c r="S100">
        <v>18</v>
      </c>
      <c r="T100">
        <v>18</v>
      </c>
      <c r="U100">
        <v>18</v>
      </c>
      <c r="V100">
        <v>18</v>
      </c>
      <c r="W100">
        <v>18</v>
      </c>
      <c r="X100">
        <v>18</v>
      </c>
      <c r="Y100">
        <v>18</v>
      </c>
      <c r="Z100">
        <v>18</v>
      </c>
      <c r="AA100">
        <v>18</v>
      </c>
      <c r="AB100">
        <v>18</v>
      </c>
      <c r="AC100">
        <v>18</v>
      </c>
      <c r="AD100">
        <v>18</v>
      </c>
      <c r="AE100">
        <v>18</v>
      </c>
      <c r="AF100">
        <v>18</v>
      </c>
      <c r="AG100">
        <v>18</v>
      </c>
      <c r="AH100">
        <v>18</v>
      </c>
      <c r="AI100">
        <v>18</v>
      </c>
      <c r="AJ100">
        <v>18</v>
      </c>
      <c r="AK100">
        <v>18</v>
      </c>
      <c r="AL100">
        <v>18</v>
      </c>
      <c r="AM100">
        <v>18</v>
      </c>
      <c r="AN100">
        <v>18</v>
      </c>
      <c r="AO100">
        <v>18</v>
      </c>
      <c r="AP100">
        <v>18</v>
      </c>
      <c r="AQ100">
        <v>18</v>
      </c>
      <c r="AR100">
        <v>18</v>
      </c>
      <c r="AS100">
        <v>18</v>
      </c>
      <c r="AT100">
        <v>18</v>
      </c>
      <c r="AU100">
        <v>18</v>
      </c>
      <c r="AV100">
        <v>18</v>
      </c>
      <c r="AW100">
        <v>18</v>
      </c>
      <c r="AX100">
        <v>18</v>
      </c>
      <c r="AY100">
        <v>18</v>
      </c>
      <c r="AZ100">
        <v>18</v>
      </c>
      <c r="BA100">
        <v>18</v>
      </c>
      <c r="BB100">
        <v>18</v>
      </c>
      <c r="BC100">
        <v>18</v>
      </c>
      <c r="BD100">
        <v>18</v>
      </c>
      <c r="BE100">
        <v>18</v>
      </c>
      <c r="BF100">
        <v>18</v>
      </c>
      <c r="BG100">
        <v>18</v>
      </c>
      <c r="BH100">
        <v>18</v>
      </c>
      <c r="BI100">
        <v>18</v>
      </c>
      <c r="BJ100">
        <v>18</v>
      </c>
      <c r="BK100">
        <v>18</v>
      </c>
      <c r="BL100">
        <v>18</v>
      </c>
      <c r="BM100">
        <v>18</v>
      </c>
      <c r="BN100">
        <v>18</v>
      </c>
      <c r="BO100">
        <v>18</v>
      </c>
      <c r="BP100">
        <v>18</v>
      </c>
      <c r="BQ100">
        <v>18</v>
      </c>
      <c r="BR100">
        <v>18</v>
      </c>
      <c r="BS100">
        <v>18</v>
      </c>
      <c r="BT100">
        <v>18</v>
      </c>
      <c r="BU100">
        <v>18</v>
      </c>
      <c r="BV100">
        <v>18</v>
      </c>
      <c r="BW100">
        <v>18</v>
      </c>
      <c r="BX100">
        <v>18</v>
      </c>
      <c r="BY100">
        <v>18</v>
      </c>
      <c r="BZ100">
        <v>18</v>
      </c>
      <c r="CA100">
        <v>18</v>
      </c>
      <c r="CB100">
        <v>18</v>
      </c>
      <c r="CC100">
        <v>18</v>
      </c>
      <c r="CD100">
        <v>18</v>
      </c>
      <c r="CE100">
        <v>18</v>
      </c>
      <c r="CF100">
        <v>18</v>
      </c>
      <c r="CG100">
        <v>18</v>
      </c>
      <c r="CH100">
        <v>18</v>
      </c>
      <c r="CI100">
        <v>18</v>
      </c>
      <c r="CJ100">
        <v>18</v>
      </c>
      <c r="CK100">
        <v>18</v>
      </c>
      <c r="CL100">
        <v>18</v>
      </c>
      <c r="CM100">
        <v>18</v>
      </c>
      <c r="CN100">
        <v>18</v>
      </c>
      <c r="CO100">
        <v>18</v>
      </c>
      <c r="CP100">
        <v>18</v>
      </c>
      <c r="CQ100">
        <v>18</v>
      </c>
      <c r="CR100">
        <v>18</v>
      </c>
      <c r="CS100">
        <v>18</v>
      </c>
      <c r="CT100">
        <v>18</v>
      </c>
      <c r="CU100">
        <v>18</v>
      </c>
      <c r="CV100">
        <v>18</v>
      </c>
      <c r="CW100">
        <v>18</v>
      </c>
      <c r="CX100">
        <v>18</v>
      </c>
      <c r="CY100">
        <v>18</v>
      </c>
      <c r="CZ100">
        <v>18</v>
      </c>
      <c r="DA100">
        <v>18</v>
      </c>
      <c r="DB100">
        <v>18</v>
      </c>
      <c r="DC100">
        <v>18</v>
      </c>
      <c r="DD100">
        <v>18</v>
      </c>
      <c r="DE100">
        <v>18</v>
      </c>
      <c r="DF100">
        <v>18</v>
      </c>
      <c r="DG100">
        <v>18</v>
      </c>
      <c r="DH100">
        <v>18</v>
      </c>
      <c r="DI100">
        <v>18</v>
      </c>
      <c r="DJ100">
        <v>18</v>
      </c>
      <c r="DK100">
        <v>18</v>
      </c>
      <c r="DL100">
        <v>18</v>
      </c>
      <c r="DM100">
        <v>18</v>
      </c>
      <c r="DN100">
        <v>18</v>
      </c>
      <c r="DO100">
        <v>18</v>
      </c>
      <c r="DP100">
        <v>18</v>
      </c>
      <c r="DQ100">
        <v>18</v>
      </c>
      <c r="DR100">
        <v>18</v>
      </c>
      <c r="DS100" s="2">
        <f t="shared" si="124"/>
        <v>18</v>
      </c>
      <c r="DT100" s="2">
        <f t="shared" si="125"/>
        <v>18</v>
      </c>
      <c r="DU100" s="2">
        <f t="shared" si="126"/>
        <v>0</v>
      </c>
      <c r="DV100" s="3">
        <f t="shared" si="127"/>
        <v>0</v>
      </c>
      <c r="DW100" s="3">
        <f t="shared" si="128"/>
        <v>1</v>
      </c>
      <c r="DX100" s="5" t="e">
        <f>VLOOKUP(A100,'продажи Вист'!A:D,4,0)</f>
        <v>#N/A</v>
      </c>
      <c r="DY100" s="6">
        <f t="shared" si="129"/>
        <v>0</v>
      </c>
      <c r="DZ100" s="6">
        <f t="shared" si="130"/>
        <v>0</v>
      </c>
      <c r="EA100" s="6">
        <f t="shared" si="131"/>
        <v>0</v>
      </c>
      <c r="EB100" s="6">
        <f t="shared" si="131"/>
        <v>0</v>
      </c>
      <c r="EC100" s="6">
        <f t="shared" si="131"/>
        <v>0</v>
      </c>
      <c r="ED100" s="6">
        <f t="shared" si="131"/>
        <v>0</v>
      </c>
      <c r="EE100" s="6">
        <f t="shared" si="132"/>
        <v>0</v>
      </c>
      <c r="EF100" s="6">
        <f t="shared" si="132"/>
        <v>0</v>
      </c>
      <c r="EG100" s="6">
        <f t="shared" si="132"/>
        <v>0</v>
      </c>
      <c r="EH100" s="6">
        <f t="shared" si="132"/>
        <v>0</v>
      </c>
      <c r="EI100" s="6">
        <f t="shared" si="133"/>
        <v>0</v>
      </c>
      <c r="EJ100" s="6">
        <f t="shared" si="133"/>
        <v>0</v>
      </c>
      <c r="EK100" s="6">
        <f t="shared" si="133"/>
        <v>0</v>
      </c>
      <c r="EL100" s="6">
        <f t="shared" si="133"/>
        <v>0</v>
      </c>
      <c r="EM100" s="6">
        <f t="shared" si="134"/>
        <v>0</v>
      </c>
      <c r="EN100" s="6">
        <f t="shared" si="134"/>
        <v>0</v>
      </c>
      <c r="EO100" s="6">
        <f t="shared" si="134"/>
        <v>0</v>
      </c>
      <c r="EP100" s="6">
        <f t="shared" si="134"/>
        <v>0</v>
      </c>
      <c r="EQ100" s="6">
        <f t="shared" si="135"/>
        <v>0</v>
      </c>
      <c r="ER100" s="6">
        <f t="shared" si="135"/>
        <v>0</v>
      </c>
      <c r="ES100" s="6">
        <f t="shared" si="135"/>
        <v>0</v>
      </c>
      <c r="ET100" s="6">
        <f t="shared" si="135"/>
        <v>0</v>
      </c>
      <c r="EU100" s="6">
        <f t="shared" si="136"/>
        <v>0</v>
      </c>
      <c r="EV100" s="6">
        <f t="shared" si="136"/>
        <v>0</v>
      </c>
      <c r="EW100" s="6">
        <f t="shared" si="136"/>
        <v>0</v>
      </c>
      <c r="EX100" s="6">
        <f t="shared" si="136"/>
        <v>0</v>
      </c>
      <c r="EY100" s="6">
        <f t="shared" si="137"/>
        <v>0</v>
      </c>
      <c r="EZ100" s="6">
        <f t="shared" si="137"/>
        <v>0</v>
      </c>
      <c r="FA100" s="6">
        <f t="shared" si="137"/>
        <v>0</v>
      </c>
      <c r="FB100" s="6">
        <f t="shared" si="137"/>
        <v>0</v>
      </c>
      <c r="FC100" s="6">
        <f t="shared" si="138"/>
        <v>0</v>
      </c>
      <c r="FD100" s="6">
        <f t="shared" si="138"/>
        <v>0</v>
      </c>
      <c r="FE100" s="6">
        <f t="shared" si="138"/>
        <v>0</v>
      </c>
      <c r="FF100" s="6">
        <f t="shared" si="138"/>
        <v>0</v>
      </c>
      <c r="FG100" s="6">
        <f t="shared" si="139"/>
        <v>0</v>
      </c>
      <c r="FH100" s="6">
        <f t="shared" si="139"/>
        <v>0</v>
      </c>
      <c r="FI100" s="6">
        <f t="shared" si="139"/>
        <v>0</v>
      </c>
      <c r="FJ100" s="6">
        <f t="shared" si="139"/>
        <v>0</v>
      </c>
      <c r="FK100" s="6">
        <f t="shared" si="140"/>
        <v>0</v>
      </c>
      <c r="FL100" s="6">
        <f t="shared" si="140"/>
        <v>0</v>
      </c>
      <c r="FM100" s="6">
        <f t="shared" si="140"/>
        <v>0</v>
      </c>
      <c r="FN100" s="6">
        <f t="shared" si="140"/>
        <v>0</v>
      </c>
      <c r="FO100" s="6">
        <f t="shared" si="141"/>
        <v>0</v>
      </c>
      <c r="FP100" s="6">
        <f t="shared" si="141"/>
        <v>0</v>
      </c>
      <c r="FQ100" s="6">
        <f t="shared" si="141"/>
        <v>0</v>
      </c>
      <c r="FR100" s="6">
        <f t="shared" si="141"/>
        <v>0</v>
      </c>
      <c r="FS100" s="6">
        <f t="shared" si="142"/>
        <v>0</v>
      </c>
      <c r="FT100" s="6">
        <f t="shared" si="142"/>
        <v>0</v>
      </c>
      <c r="FU100" s="6">
        <f t="shared" si="142"/>
        <v>0</v>
      </c>
      <c r="FV100" s="6">
        <f t="shared" si="142"/>
        <v>0</v>
      </c>
      <c r="FW100" s="6">
        <f t="shared" si="143"/>
        <v>0</v>
      </c>
      <c r="FX100" s="6">
        <f t="shared" si="143"/>
        <v>0</v>
      </c>
      <c r="FY100" s="6">
        <f t="shared" si="143"/>
        <v>0</v>
      </c>
      <c r="FZ100" s="6">
        <f t="shared" si="143"/>
        <v>0</v>
      </c>
      <c r="GA100" s="6">
        <f t="shared" si="144"/>
        <v>0</v>
      </c>
      <c r="GB100" s="6">
        <f t="shared" si="144"/>
        <v>0</v>
      </c>
      <c r="GC100" s="6">
        <f t="shared" si="144"/>
        <v>0</v>
      </c>
      <c r="GD100" s="6">
        <f t="shared" si="144"/>
        <v>0</v>
      </c>
      <c r="GE100" s="6">
        <f t="shared" si="145"/>
        <v>0</v>
      </c>
      <c r="GF100" s="6">
        <f t="shared" si="145"/>
        <v>0</v>
      </c>
      <c r="GG100" s="6">
        <f t="shared" si="145"/>
        <v>0</v>
      </c>
      <c r="GH100" s="6">
        <f t="shared" si="145"/>
        <v>0</v>
      </c>
      <c r="GI100" s="6">
        <f t="shared" si="146"/>
        <v>0</v>
      </c>
      <c r="GJ100" s="6">
        <f t="shared" si="146"/>
        <v>0</v>
      </c>
      <c r="GK100" s="6">
        <f t="shared" si="146"/>
        <v>0</v>
      </c>
      <c r="GL100" s="6">
        <f t="shared" si="146"/>
        <v>0</v>
      </c>
      <c r="GM100" s="6">
        <f t="shared" si="147"/>
        <v>0</v>
      </c>
      <c r="GN100" s="6">
        <f t="shared" si="147"/>
        <v>0</v>
      </c>
      <c r="GO100" s="6">
        <f t="shared" si="147"/>
        <v>0</v>
      </c>
      <c r="GP100" s="6">
        <f t="shared" si="147"/>
        <v>0</v>
      </c>
      <c r="GQ100" s="6">
        <f t="shared" si="148"/>
        <v>0</v>
      </c>
      <c r="GR100" s="6">
        <f t="shared" si="148"/>
        <v>0</v>
      </c>
      <c r="GS100" s="6">
        <f t="shared" si="148"/>
        <v>0</v>
      </c>
      <c r="GT100" s="6">
        <f t="shared" si="153"/>
        <v>0</v>
      </c>
      <c r="GU100" s="6">
        <f t="shared" si="153"/>
        <v>0</v>
      </c>
      <c r="GV100" s="6">
        <f t="shared" si="153"/>
        <v>0</v>
      </c>
      <c r="GW100" s="6">
        <f t="shared" si="153"/>
        <v>0</v>
      </c>
      <c r="GX100" s="6">
        <f t="shared" si="154"/>
        <v>0</v>
      </c>
      <c r="GY100" s="6">
        <f t="shared" si="154"/>
        <v>0</v>
      </c>
      <c r="GZ100" s="6">
        <f t="shared" si="154"/>
        <v>0</v>
      </c>
      <c r="HA100" s="6">
        <f t="shared" si="154"/>
        <v>0</v>
      </c>
      <c r="HB100" s="6">
        <f t="shared" si="155"/>
        <v>0</v>
      </c>
      <c r="HC100" s="6">
        <f t="shared" si="155"/>
        <v>0</v>
      </c>
      <c r="HD100" s="6">
        <f t="shared" si="155"/>
        <v>0</v>
      </c>
      <c r="HE100" s="6">
        <f t="shared" si="155"/>
        <v>0</v>
      </c>
      <c r="HF100" s="6">
        <f t="shared" si="156"/>
        <v>0</v>
      </c>
      <c r="HG100" s="6">
        <f t="shared" si="156"/>
        <v>0</v>
      </c>
      <c r="HH100" s="6">
        <f t="shared" si="156"/>
        <v>0</v>
      </c>
      <c r="HI100" s="6">
        <f t="shared" si="156"/>
        <v>0</v>
      </c>
      <c r="HJ100" s="6">
        <f t="shared" si="149"/>
        <v>0</v>
      </c>
      <c r="HK100" s="6">
        <f t="shared" si="149"/>
        <v>0</v>
      </c>
      <c r="HL100" s="6">
        <f t="shared" si="149"/>
        <v>0</v>
      </c>
      <c r="HM100" s="6">
        <f t="shared" si="149"/>
        <v>0</v>
      </c>
      <c r="HN100" s="6">
        <f t="shared" si="150"/>
        <v>0</v>
      </c>
      <c r="HO100" s="6">
        <f t="shared" si="150"/>
        <v>0</v>
      </c>
      <c r="HP100" s="6">
        <f t="shared" si="150"/>
        <v>0</v>
      </c>
      <c r="HQ100" s="6">
        <f t="shared" si="150"/>
        <v>0</v>
      </c>
      <c r="HR100" s="6">
        <f t="shared" si="151"/>
        <v>0</v>
      </c>
      <c r="HS100" s="6">
        <f t="shared" si="151"/>
        <v>0</v>
      </c>
      <c r="HT100" s="6">
        <f t="shared" si="151"/>
        <v>0</v>
      </c>
      <c r="HU100" s="6">
        <f t="shared" si="151"/>
        <v>0</v>
      </c>
      <c r="HV100" s="6">
        <f t="shared" si="157"/>
        <v>0</v>
      </c>
      <c r="HW100" s="6">
        <f t="shared" si="157"/>
        <v>0</v>
      </c>
      <c r="HX100" s="6">
        <f t="shared" si="157"/>
        <v>0</v>
      </c>
      <c r="HY100" s="6">
        <f t="shared" si="157"/>
        <v>0</v>
      </c>
      <c r="HZ100" s="6">
        <f t="shared" si="158"/>
        <v>0</v>
      </c>
      <c r="IA100" s="6">
        <f t="shared" si="158"/>
        <v>0</v>
      </c>
      <c r="IB100" s="6">
        <f t="shared" si="158"/>
        <v>0</v>
      </c>
      <c r="IC100" s="6">
        <f t="shared" si="158"/>
        <v>0</v>
      </c>
      <c r="ID100" s="6">
        <f t="shared" si="159"/>
        <v>0</v>
      </c>
      <c r="IE100" s="6">
        <f t="shared" si="159"/>
        <v>0</v>
      </c>
      <c r="IF100" s="6">
        <f t="shared" si="159"/>
        <v>0</v>
      </c>
      <c r="IG100" s="6">
        <f t="shared" si="159"/>
        <v>0</v>
      </c>
      <c r="IH100" s="6">
        <f t="shared" si="160"/>
        <v>0</v>
      </c>
      <c r="II100" s="6">
        <f t="shared" si="160"/>
        <v>0</v>
      </c>
      <c r="IJ100" s="6">
        <f t="shared" si="160"/>
        <v>0</v>
      </c>
      <c r="IK100" s="6">
        <f t="shared" si="160"/>
        <v>0</v>
      </c>
      <c r="IL100" s="6">
        <f t="shared" si="152"/>
        <v>0</v>
      </c>
      <c r="IM100" s="6">
        <f t="shared" si="152"/>
        <v>0</v>
      </c>
      <c r="IN100" s="6">
        <f t="shared" si="152"/>
        <v>0</v>
      </c>
    </row>
    <row r="101" spans="1:248" x14ac:dyDescent="0.3">
      <c r="A101" t="s">
        <v>111</v>
      </c>
      <c r="B101">
        <v>4</v>
      </c>
      <c r="C101">
        <v>4</v>
      </c>
      <c r="D101">
        <v>4</v>
      </c>
      <c r="E101">
        <v>4</v>
      </c>
      <c r="F101">
        <v>4</v>
      </c>
      <c r="G101">
        <v>4</v>
      </c>
      <c r="H101">
        <v>4</v>
      </c>
      <c r="I101">
        <v>4</v>
      </c>
      <c r="J101">
        <v>4</v>
      </c>
      <c r="K101">
        <v>4</v>
      </c>
      <c r="L101">
        <v>4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4</v>
      </c>
      <c r="AN101">
        <v>4</v>
      </c>
      <c r="AO101">
        <v>4</v>
      </c>
      <c r="AP101">
        <v>4</v>
      </c>
      <c r="AQ101">
        <v>4</v>
      </c>
      <c r="AR101">
        <v>4</v>
      </c>
      <c r="AS101">
        <v>4</v>
      </c>
      <c r="AT101">
        <v>4</v>
      </c>
      <c r="AU101">
        <v>4</v>
      </c>
      <c r="AV101">
        <v>4</v>
      </c>
      <c r="AW101">
        <v>4</v>
      </c>
      <c r="AX101">
        <v>4</v>
      </c>
      <c r="AY101">
        <v>4</v>
      </c>
      <c r="AZ101">
        <v>4</v>
      </c>
      <c r="BA101">
        <v>4</v>
      </c>
      <c r="BB101">
        <v>4</v>
      </c>
      <c r="BC101">
        <v>4</v>
      </c>
      <c r="BD101">
        <v>4</v>
      </c>
      <c r="BE101">
        <v>4</v>
      </c>
      <c r="BF101">
        <v>4</v>
      </c>
      <c r="BG101">
        <v>4</v>
      </c>
      <c r="BH101">
        <v>4</v>
      </c>
      <c r="BI101">
        <v>4</v>
      </c>
      <c r="BJ101">
        <v>4</v>
      </c>
      <c r="BK101">
        <v>4</v>
      </c>
      <c r="BL101">
        <v>4</v>
      </c>
      <c r="BM101">
        <v>4</v>
      </c>
      <c r="BN101">
        <v>4</v>
      </c>
      <c r="BO101">
        <v>4</v>
      </c>
      <c r="BP101">
        <v>4</v>
      </c>
      <c r="BQ101">
        <v>4</v>
      </c>
      <c r="BR101">
        <v>4</v>
      </c>
      <c r="BS101">
        <v>4</v>
      </c>
      <c r="BT101">
        <v>4</v>
      </c>
      <c r="BU101">
        <v>4</v>
      </c>
      <c r="BV101">
        <v>4</v>
      </c>
      <c r="BW101">
        <v>4</v>
      </c>
      <c r="BX101">
        <v>4</v>
      </c>
      <c r="BY101">
        <v>4</v>
      </c>
      <c r="BZ101">
        <v>4</v>
      </c>
      <c r="CA101">
        <v>4</v>
      </c>
      <c r="CB101">
        <v>4</v>
      </c>
      <c r="CC101">
        <v>4</v>
      </c>
      <c r="CD101">
        <v>4</v>
      </c>
      <c r="CE101">
        <v>4</v>
      </c>
      <c r="CF101">
        <v>4</v>
      </c>
      <c r="CG101">
        <v>4</v>
      </c>
      <c r="CH101">
        <v>4</v>
      </c>
      <c r="CI101">
        <v>4</v>
      </c>
      <c r="CJ101">
        <v>4</v>
      </c>
      <c r="CK101">
        <v>4</v>
      </c>
      <c r="CL101">
        <v>4</v>
      </c>
      <c r="CM101">
        <v>4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4</v>
      </c>
      <c r="CT101">
        <v>4</v>
      </c>
      <c r="CU101">
        <v>4</v>
      </c>
      <c r="CV101">
        <v>4</v>
      </c>
      <c r="CW101">
        <v>4</v>
      </c>
      <c r="CX101">
        <v>4</v>
      </c>
      <c r="CY101">
        <v>4</v>
      </c>
      <c r="CZ101">
        <v>4</v>
      </c>
      <c r="DA101">
        <v>4</v>
      </c>
      <c r="DB101">
        <v>4</v>
      </c>
      <c r="DC101">
        <v>4</v>
      </c>
      <c r="DD101">
        <v>4</v>
      </c>
      <c r="DE101">
        <v>4</v>
      </c>
      <c r="DF101">
        <v>4</v>
      </c>
      <c r="DG101">
        <v>4</v>
      </c>
      <c r="DH101">
        <v>4</v>
      </c>
      <c r="DI101">
        <v>4</v>
      </c>
      <c r="DJ101">
        <v>4</v>
      </c>
      <c r="DK101">
        <v>4</v>
      </c>
      <c r="DL101">
        <v>4</v>
      </c>
      <c r="DM101">
        <v>4</v>
      </c>
      <c r="DN101">
        <v>4</v>
      </c>
      <c r="DO101">
        <v>4</v>
      </c>
      <c r="DP101">
        <v>4</v>
      </c>
      <c r="DQ101">
        <v>4</v>
      </c>
      <c r="DR101">
        <v>4</v>
      </c>
      <c r="DS101" s="2">
        <f t="shared" si="124"/>
        <v>4</v>
      </c>
      <c r="DT101" s="2">
        <f t="shared" si="125"/>
        <v>4</v>
      </c>
      <c r="DU101" s="2">
        <f t="shared" si="126"/>
        <v>0</v>
      </c>
      <c r="DV101" s="3">
        <f t="shared" si="127"/>
        <v>0</v>
      </c>
      <c r="DW101" s="3">
        <f t="shared" si="128"/>
        <v>1</v>
      </c>
      <c r="DX101" s="5" t="e">
        <f>VLOOKUP(A101,'продажи Вист'!A:D,4,0)</f>
        <v>#N/A</v>
      </c>
      <c r="DY101" s="6">
        <f t="shared" si="129"/>
        <v>0</v>
      </c>
      <c r="DZ101" s="6">
        <f t="shared" si="130"/>
        <v>0</v>
      </c>
      <c r="EA101" s="6">
        <f t="shared" si="131"/>
        <v>0</v>
      </c>
      <c r="EB101" s="6">
        <f t="shared" si="131"/>
        <v>0</v>
      </c>
      <c r="EC101" s="6">
        <f t="shared" si="131"/>
        <v>0</v>
      </c>
      <c r="ED101" s="6">
        <f t="shared" si="131"/>
        <v>0</v>
      </c>
      <c r="EE101" s="6">
        <f t="shared" si="132"/>
        <v>0</v>
      </c>
      <c r="EF101" s="6">
        <f t="shared" si="132"/>
        <v>0</v>
      </c>
      <c r="EG101" s="6">
        <f t="shared" si="132"/>
        <v>0</v>
      </c>
      <c r="EH101" s="6">
        <f t="shared" si="132"/>
        <v>0</v>
      </c>
      <c r="EI101" s="6">
        <f t="shared" si="133"/>
        <v>0</v>
      </c>
      <c r="EJ101" s="6">
        <f t="shared" si="133"/>
        <v>0</v>
      </c>
      <c r="EK101" s="6">
        <f t="shared" si="133"/>
        <v>0</v>
      </c>
      <c r="EL101" s="6">
        <f t="shared" si="133"/>
        <v>0</v>
      </c>
      <c r="EM101" s="6">
        <f t="shared" si="134"/>
        <v>0</v>
      </c>
      <c r="EN101" s="6">
        <f t="shared" si="134"/>
        <v>0</v>
      </c>
      <c r="EO101" s="6">
        <f t="shared" si="134"/>
        <v>0</v>
      </c>
      <c r="EP101" s="6">
        <f t="shared" si="134"/>
        <v>0</v>
      </c>
      <c r="EQ101" s="6">
        <f t="shared" si="135"/>
        <v>0</v>
      </c>
      <c r="ER101" s="6">
        <f t="shared" si="135"/>
        <v>0</v>
      </c>
      <c r="ES101" s="6">
        <f t="shared" si="135"/>
        <v>0</v>
      </c>
      <c r="ET101" s="6">
        <f t="shared" si="135"/>
        <v>0</v>
      </c>
      <c r="EU101" s="6">
        <f t="shared" si="136"/>
        <v>0</v>
      </c>
      <c r="EV101" s="6">
        <f t="shared" si="136"/>
        <v>0</v>
      </c>
      <c r="EW101" s="6">
        <f t="shared" si="136"/>
        <v>0</v>
      </c>
      <c r="EX101" s="6">
        <f t="shared" si="136"/>
        <v>0</v>
      </c>
      <c r="EY101" s="6">
        <f t="shared" si="137"/>
        <v>0</v>
      </c>
      <c r="EZ101" s="6">
        <f t="shared" si="137"/>
        <v>0</v>
      </c>
      <c r="FA101" s="6">
        <f t="shared" si="137"/>
        <v>0</v>
      </c>
      <c r="FB101" s="6">
        <f t="shared" si="137"/>
        <v>0</v>
      </c>
      <c r="FC101" s="6">
        <f t="shared" si="138"/>
        <v>0</v>
      </c>
      <c r="FD101" s="6">
        <f t="shared" si="138"/>
        <v>0</v>
      </c>
      <c r="FE101" s="6">
        <f t="shared" si="138"/>
        <v>0</v>
      </c>
      <c r="FF101" s="6">
        <f t="shared" si="138"/>
        <v>0</v>
      </c>
      <c r="FG101" s="6">
        <f t="shared" si="139"/>
        <v>0</v>
      </c>
      <c r="FH101" s="6">
        <f t="shared" si="139"/>
        <v>0</v>
      </c>
      <c r="FI101" s="6">
        <f t="shared" si="139"/>
        <v>0</v>
      </c>
      <c r="FJ101" s="6">
        <f t="shared" si="139"/>
        <v>0</v>
      </c>
      <c r="FK101" s="6">
        <f t="shared" si="140"/>
        <v>0</v>
      </c>
      <c r="FL101" s="6">
        <f t="shared" si="140"/>
        <v>0</v>
      </c>
      <c r="FM101" s="6">
        <f t="shared" si="140"/>
        <v>0</v>
      </c>
      <c r="FN101" s="6">
        <f t="shared" si="140"/>
        <v>0</v>
      </c>
      <c r="FO101" s="6">
        <f t="shared" si="141"/>
        <v>0</v>
      </c>
      <c r="FP101" s="6">
        <f t="shared" si="141"/>
        <v>0</v>
      </c>
      <c r="FQ101" s="6">
        <f t="shared" si="141"/>
        <v>0</v>
      </c>
      <c r="FR101" s="6">
        <f t="shared" si="141"/>
        <v>0</v>
      </c>
      <c r="FS101" s="6">
        <f t="shared" si="142"/>
        <v>0</v>
      </c>
      <c r="FT101" s="6">
        <f t="shared" si="142"/>
        <v>0</v>
      </c>
      <c r="FU101" s="6">
        <f t="shared" si="142"/>
        <v>0</v>
      </c>
      <c r="FV101" s="6">
        <f t="shared" si="142"/>
        <v>0</v>
      </c>
      <c r="FW101" s="6">
        <f t="shared" si="143"/>
        <v>0</v>
      </c>
      <c r="FX101" s="6">
        <f t="shared" si="143"/>
        <v>0</v>
      </c>
      <c r="FY101" s="6">
        <f t="shared" si="143"/>
        <v>0</v>
      </c>
      <c r="FZ101" s="6">
        <f t="shared" si="143"/>
        <v>0</v>
      </c>
      <c r="GA101" s="6">
        <f t="shared" si="144"/>
        <v>0</v>
      </c>
      <c r="GB101" s="6">
        <f t="shared" si="144"/>
        <v>0</v>
      </c>
      <c r="GC101" s="6">
        <f t="shared" si="144"/>
        <v>0</v>
      </c>
      <c r="GD101" s="6">
        <f t="shared" si="144"/>
        <v>0</v>
      </c>
      <c r="GE101" s="6">
        <f t="shared" si="145"/>
        <v>0</v>
      </c>
      <c r="GF101" s="6">
        <f t="shared" si="145"/>
        <v>0</v>
      </c>
      <c r="GG101" s="6">
        <f t="shared" si="145"/>
        <v>0</v>
      </c>
      <c r="GH101" s="6">
        <f t="shared" si="145"/>
        <v>0</v>
      </c>
      <c r="GI101" s="6">
        <f t="shared" si="146"/>
        <v>0</v>
      </c>
      <c r="GJ101" s="6">
        <f t="shared" si="146"/>
        <v>0</v>
      </c>
      <c r="GK101" s="6">
        <f t="shared" si="146"/>
        <v>0</v>
      </c>
      <c r="GL101" s="6">
        <f t="shared" si="146"/>
        <v>0</v>
      </c>
      <c r="GM101" s="6">
        <f t="shared" si="147"/>
        <v>0</v>
      </c>
      <c r="GN101" s="6">
        <f t="shared" si="147"/>
        <v>0</v>
      </c>
      <c r="GO101" s="6">
        <f t="shared" si="147"/>
        <v>0</v>
      </c>
      <c r="GP101" s="6">
        <f t="shared" si="147"/>
        <v>0</v>
      </c>
      <c r="GQ101" s="6">
        <f t="shared" si="148"/>
        <v>0</v>
      </c>
      <c r="GR101" s="6">
        <f t="shared" si="148"/>
        <v>0</v>
      </c>
      <c r="GS101" s="6">
        <f t="shared" si="148"/>
        <v>0</v>
      </c>
      <c r="GT101" s="6">
        <f t="shared" si="153"/>
        <v>0</v>
      </c>
      <c r="GU101" s="6">
        <f t="shared" si="153"/>
        <v>0</v>
      </c>
      <c r="GV101" s="6">
        <f t="shared" si="153"/>
        <v>0</v>
      </c>
      <c r="GW101" s="6">
        <f t="shared" si="153"/>
        <v>0</v>
      </c>
      <c r="GX101" s="6">
        <f t="shared" si="154"/>
        <v>0</v>
      </c>
      <c r="GY101" s="6">
        <f t="shared" si="154"/>
        <v>0</v>
      </c>
      <c r="GZ101" s="6">
        <f t="shared" si="154"/>
        <v>0</v>
      </c>
      <c r="HA101" s="6">
        <f t="shared" si="154"/>
        <v>0</v>
      </c>
      <c r="HB101" s="6">
        <f t="shared" si="155"/>
        <v>0</v>
      </c>
      <c r="HC101" s="6">
        <f t="shared" si="155"/>
        <v>0</v>
      </c>
      <c r="HD101" s="6">
        <f t="shared" si="155"/>
        <v>0</v>
      </c>
      <c r="HE101" s="6">
        <f t="shared" si="155"/>
        <v>0</v>
      </c>
      <c r="HF101" s="6">
        <f t="shared" si="156"/>
        <v>0</v>
      </c>
      <c r="HG101" s="6">
        <f t="shared" si="156"/>
        <v>0</v>
      </c>
      <c r="HH101" s="6">
        <f t="shared" si="156"/>
        <v>0</v>
      </c>
      <c r="HI101" s="6">
        <f t="shared" si="156"/>
        <v>0</v>
      </c>
      <c r="HJ101" s="6">
        <f t="shared" si="149"/>
        <v>0</v>
      </c>
      <c r="HK101" s="6">
        <f t="shared" si="149"/>
        <v>0</v>
      </c>
      <c r="HL101" s="6">
        <f t="shared" si="149"/>
        <v>0</v>
      </c>
      <c r="HM101" s="6">
        <f t="shared" si="149"/>
        <v>0</v>
      </c>
      <c r="HN101" s="6">
        <f t="shared" si="150"/>
        <v>0</v>
      </c>
      <c r="HO101" s="6">
        <f t="shared" si="150"/>
        <v>0</v>
      </c>
      <c r="HP101" s="6">
        <f t="shared" si="150"/>
        <v>0</v>
      </c>
      <c r="HQ101" s="6">
        <f t="shared" si="150"/>
        <v>0</v>
      </c>
      <c r="HR101" s="6">
        <f t="shared" si="151"/>
        <v>0</v>
      </c>
      <c r="HS101" s="6">
        <f t="shared" si="151"/>
        <v>0</v>
      </c>
      <c r="HT101" s="6">
        <f t="shared" si="151"/>
        <v>0</v>
      </c>
      <c r="HU101" s="6">
        <f t="shared" si="151"/>
        <v>0</v>
      </c>
      <c r="HV101" s="6">
        <f t="shared" si="157"/>
        <v>0</v>
      </c>
      <c r="HW101" s="6">
        <f t="shared" si="157"/>
        <v>0</v>
      </c>
      <c r="HX101" s="6">
        <f t="shared" si="157"/>
        <v>0</v>
      </c>
      <c r="HY101" s="6">
        <f t="shared" si="157"/>
        <v>0</v>
      </c>
      <c r="HZ101" s="6">
        <f t="shared" si="158"/>
        <v>0</v>
      </c>
      <c r="IA101" s="6">
        <f t="shared" si="158"/>
        <v>0</v>
      </c>
      <c r="IB101" s="6">
        <f t="shared" si="158"/>
        <v>0</v>
      </c>
      <c r="IC101" s="6">
        <f t="shared" si="158"/>
        <v>0</v>
      </c>
      <c r="ID101" s="6">
        <f t="shared" si="159"/>
        <v>0</v>
      </c>
      <c r="IE101" s="6">
        <f t="shared" si="159"/>
        <v>0</v>
      </c>
      <c r="IF101" s="6">
        <f t="shared" si="159"/>
        <v>0</v>
      </c>
      <c r="IG101" s="6">
        <f t="shared" si="159"/>
        <v>0</v>
      </c>
      <c r="IH101" s="6">
        <f t="shared" si="160"/>
        <v>0</v>
      </c>
      <c r="II101" s="6">
        <f t="shared" si="160"/>
        <v>0</v>
      </c>
      <c r="IJ101" s="6">
        <f t="shared" si="160"/>
        <v>0</v>
      </c>
      <c r="IK101" s="6">
        <f t="shared" si="160"/>
        <v>0</v>
      </c>
      <c r="IL101" s="6">
        <f t="shared" si="152"/>
        <v>0</v>
      </c>
      <c r="IM101" s="6">
        <f t="shared" si="152"/>
        <v>0</v>
      </c>
      <c r="IN101" s="6">
        <f t="shared" si="152"/>
        <v>0</v>
      </c>
    </row>
    <row r="102" spans="1:248" x14ac:dyDescent="0.3">
      <c r="A102" t="s">
        <v>112</v>
      </c>
      <c r="B102">
        <v>2</v>
      </c>
      <c r="C102">
        <v>2</v>
      </c>
      <c r="D102">
        <v>2</v>
      </c>
      <c r="E102">
        <v>2</v>
      </c>
      <c r="F102">
        <v>2</v>
      </c>
      <c r="G102">
        <v>2</v>
      </c>
      <c r="H102">
        <v>2</v>
      </c>
      <c r="I102">
        <v>2</v>
      </c>
      <c r="J102">
        <v>2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2</v>
      </c>
      <c r="AC102">
        <v>2</v>
      </c>
      <c r="AD102">
        <v>2</v>
      </c>
      <c r="AE102">
        <v>2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2</v>
      </c>
      <c r="AL102">
        <v>2</v>
      </c>
      <c r="AM102">
        <v>2</v>
      </c>
      <c r="AN102">
        <v>2</v>
      </c>
      <c r="AO102">
        <v>2</v>
      </c>
      <c r="AP102">
        <v>2</v>
      </c>
      <c r="AQ102">
        <v>2</v>
      </c>
      <c r="AR102">
        <v>2</v>
      </c>
      <c r="AS102">
        <v>2</v>
      </c>
      <c r="AT102">
        <v>2</v>
      </c>
      <c r="AU102">
        <v>2</v>
      </c>
      <c r="AV102">
        <v>2</v>
      </c>
      <c r="AW102">
        <v>2</v>
      </c>
      <c r="AX102">
        <v>2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2</v>
      </c>
      <c r="BE102">
        <v>2</v>
      </c>
      <c r="BF102">
        <v>2</v>
      </c>
      <c r="BG102">
        <v>2</v>
      </c>
      <c r="BH102">
        <v>2</v>
      </c>
      <c r="BI102">
        <v>2</v>
      </c>
      <c r="BJ102">
        <v>2</v>
      </c>
      <c r="BK102">
        <v>2</v>
      </c>
      <c r="BL102">
        <v>2</v>
      </c>
      <c r="BM102">
        <v>2</v>
      </c>
      <c r="BN102">
        <v>2</v>
      </c>
      <c r="BO102">
        <v>2</v>
      </c>
      <c r="BP102">
        <v>2</v>
      </c>
      <c r="BQ102">
        <v>2</v>
      </c>
      <c r="BR102">
        <v>2</v>
      </c>
      <c r="BS102">
        <v>2</v>
      </c>
      <c r="BT102">
        <v>2</v>
      </c>
      <c r="BU102">
        <v>2</v>
      </c>
      <c r="BV102">
        <v>2</v>
      </c>
      <c r="BW102">
        <v>2</v>
      </c>
      <c r="BX102">
        <v>2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2</v>
      </c>
      <c r="CJ102">
        <v>2</v>
      </c>
      <c r="CK102">
        <v>2</v>
      </c>
      <c r="CL102">
        <v>2</v>
      </c>
      <c r="CM102">
        <v>2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2</v>
      </c>
      <c r="CT102">
        <v>2</v>
      </c>
      <c r="CU102">
        <v>2</v>
      </c>
      <c r="CV102">
        <v>2</v>
      </c>
      <c r="CW102">
        <v>2</v>
      </c>
      <c r="CX102">
        <v>2</v>
      </c>
      <c r="CY102">
        <v>2</v>
      </c>
      <c r="CZ102">
        <v>2</v>
      </c>
      <c r="DA102">
        <v>2</v>
      </c>
      <c r="DB102">
        <v>2</v>
      </c>
      <c r="DC102">
        <v>2</v>
      </c>
      <c r="DD102">
        <v>2</v>
      </c>
      <c r="DE102">
        <v>2</v>
      </c>
      <c r="DF102">
        <v>2</v>
      </c>
      <c r="DG102">
        <v>2</v>
      </c>
      <c r="DH102">
        <v>2</v>
      </c>
      <c r="DI102">
        <v>2</v>
      </c>
      <c r="DJ102">
        <v>2</v>
      </c>
      <c r="DK102">
        <v>2</v>
      </c>
      <c r="DL102">
        <v>2</v>
      </c>
      <c r="DM102">
        <v>2</v>
      </c>
      <c r="DN102">
        <v>2</v>
      </c>
      <c r="DO102">
        <v>2</v>
      </c>
      <c r="DP102">
        <v>2</v>
      </c>
      <c r="DQ102">
        <v>2</v>
      </c>
      <c r="DR102">
        <v>2</v>
      </c>
      <c r="DS102" s="2">
        <f t="shared" si="124"/>
        <v>2</v>
      </c>
      <c r="DT102" s="2">
        <f t="shared" si="125"/>
        <v>2</v>
      </c>
      <c r="DU102" s="2">
        <f t="shared" si="126"/>
        <v>0</v>
      </c>
      <c r="DV102" s="3">
        <f t="shared" si="127"/>
        <v>0</v>
      </c>
      <c r="DW102" s="3">
        <f t="shared" si="128"/>
        <v>1</v>
      </c>
      <c r="DX102" s="5" t="e">
        <f>VLOOKUP(A102,'продажи Вист'!A:D,4,0)</f>
        <v>#N/A</v>
      </c>
      <c r="DY102" s="6">
        <f t="shared" si="129"/>
        <v>0</v>
      </c>
      <c r="DZ102" s="6">
        <f t="shared" si="130"/>
        <v>0</v>
      </c>
      <c r="EA102" s="6">
        <f t="shared" si="131"/>
        <v>0</v>
      </c>
      <c r="EB102" s="6">
        <f t="shared" si="131"/>
        <v>0</v>
      </c>
      <c r="EC102" s="6">
        <f t="shared" si="131"/>
        <v>0</v>
      </c>
      <c r="ED102" s="6">
        <f t="shared" si="131"/>
        <v>0</v>
      </c>
      <c r="EE102" s="6">
        <f t="shared" si="132"/>
        <v>0</v>
      </c>
      <c r="EF102" s="6">
        <f t="shared" si="132"/>
        <v>0</v>
      </c>
      <c r="EG102" s="6">
        <f t="shared" si="132"/>
        <v>0</v>
      </c>
      <c r="EH102" s="6">
        <f t="shared" si="132"/>
        <v>0</v>
      </c>
      <c r="EI102" s="6">
        <f t="shared" si="133"/>
        <v>0</v>
      </c>
      <c r="EJ102" s="6">
        <f t="shared" si="133"/>
        <v>0</v>
      </c>
      <c r="EK102" s="6">
        <f t="shared" si="133"/>
        <v>0</v>
      </c>
      <c r="EL102" s="6">
        <f t="shared" si="133"/>
        <v>0</v>
      </c>
      <c r="EM102" s="6">
        <f t="shared" si="134"/>
        <v>0</v>
      </c>
      <c r="EN102" s="6">
        <f t="shared" si="134"/>
        <v>0</v>
      </c>
      <c r="EO102" s="6">
        <f t="shared" si="134"/>
        <v>0</v>
      </c>
      <c r="EP102" s="6">
        <f t="shared" si="134"/>
        <v>0</v>
      </c>
      <c r="EQ102" s="6">
        <f t="shared" si="135"/>
        <v>0</v>
      </c>
      <c r="ER102" s="6">
        <f t="shared" si="135"/>
        <v>0</v>
      </c>
      <c r="ES102" s="6">
        <f t="shared" si="135"/>
        <v>0</v>
      </c>
      <c r="ET102" s="6">
        <f t="shared" si="135"/>
        <v>0</v>
      </c>
      <c r="EU102" s="6">
        <f t="shared" si="136"/>
        <v>0</v>
      </c>
      <c r="EV102" s="6">
        <f t="shared" si="136"/>
        <v>0</v>
      </c>
      <c r="EW102" s="6">
        <f t="shared" si="136"/>
        <v>0</v>
      </c>
      <c r="EX102" s="6">
        <f t="shared" si="136"/>
        <v>0</v>
      </c>
      <c r="EY102" s="6">
        <f t="shared" si="137"/>
        <v>0</v>
      </c>
      <c r="EZ102" s="6">
        <f t="shared" si="137"/>
        <v>0</v>
      </c>
      <c r="FA102" s="6">
        <f t="shared" si="137"/>
        <v>0</v>
      </c>
      <c r="FB102" s="6">
        <f t="shared" si="137"/>
        <v>0</v>
      </c>
      <c r="FC102" s="6">
        <f t="shared" si="138"/>
        <v>0</v>
      </c>
      <c r="FD102" s="6">
        <f t="shared" si="138"/>
        <v>0</v>
      </c>
      <c r="FE102" s="6">
        <f t="shared" si="138"/>
        <v>0</v>
      </c>
      <c r="FF102" s="6">
        <f t="shared" si="138"/>
        <v>0</v>
      </c>
      <c r="FG102" s="6">
        <f t="shared" si="139"/>
        <v>0</v>
      </c>
      <c r="FH102" s="6">
        <f t="shared" si="139"/>
        <v>0</v>
      </c>
      <c r="FI102" s="6">
        <f t="shared" si="139"/>
        <v>0</v>
      </c>
      <c r="FJ102" s="6">
        <f t="shared" si="139"/>
        <v>0</v>
      </c>
      <c r="FK102" s="6">
        <f t="shared" si="140"/>
        <v>0</v>
      </c>
      <c r="FL102" s="6">
        <f t="shared" si="140"/>
        <v>0</v>
      </c>
      <c r="FM102" s="6">
        <f t="shared" si="140"/>
        <v>0</v>
      </c>
      <c r="FN102" s="6">
        <f t="shared" si="140"/>
        <v>0</v>
      </c>
      <c r="FO102" s="6">
        <f t="shared" si="141"/>
        <v>0</v>
      </c>
      <c r="FP102" s="6">
        <f t="shared" si="141"/>
        <v>0</v>
      </c>
      <c r="FQ102" s="6">
        <f t="shared" si="141"/>
        <v>0</v>
      </c>
      <c r="FR102" s="6">
        <f t="shared" si="141"/>
        <v>0</v>
      </c>
      <c r="FS102" s="6">
        <f t="shared" si="142"/>
        <v>0</v>
      </c>
      <c r="FT102" s="6">
        <f t="shared" si="142"/>
        <v>0</v>
      </c>
      <c r="FU102" s="6">
        <f t="shared" si="142"/>
        <v>0</v>
      </c>
      <c r="FV102" s="6">
        <f t="shared" si="142"/>
        <v>0</v>
      </c>
      <c r="FW102" s="6">
        <f t="shared" si="143"/>
        <v>0</v>
      </c>
      <c r="FX102" s="6">
        <f t="shared" si="143"/>
        <v>0</v>
      </c>
      <c r="FY102" s="6">
        <f t="shared" si="143"/>
        <v>0</v>
      </c>
      <c r="FZ102" s="6">
        <f t="shared" si="143"/>
        <v>0</v>
      </c>
      <c r="GA102" s="6">
        <f t="shared" si="144"/>
        <v>0</v>
      </c>
      <c r="GB102" s="6">
        <f t="shared" si="144"/>
        <v>0</v>
      </c>
      <c r="GC102" s="6">
        <f t="shared" si="144"/>
        <v>0</v>
      </c>
      <c r="GD102" s="6">
        <f t="shared" si="144"/>
        <v>0</v>
      </c>
      <c r="GE102" s="6">
        <f t="shared" si="145"/>
        <v>0</v>
      </c>
      <c r="GF102" s="6">
        <f t="shared" si="145"/>
        <v>0</v>
      </c>
      <c r="GG102" s="6">
        <f t="shared" si="145"/>
        <v>0</v>
      </c>
      <c r="GH102" s="6">
        <f t="shared" si="145"/>
        <v>0</v>
      </c>
      <c r="GI102" s="6">
        <f t="shared" si="146"/>
        <v>0</v>
      </c>
      <c r="GJ102" s="6">
        <f t="shared" si="146"/>
        <v>0</v>
      </c>
      <c r="GK102" s="6">
        <f t="shared" si="146"/>
        <v>0</v>
      </c>
      <c r="GL102" s="6">
        <f t="shared" si="146"/>
        <v>0</v>
      </c>
      <c r="GM102" s="6">
        <f t="shared" si="147"/>
        <v>0</v>
      </c>
      <c r="GN102" s="6">
        <f t="shared" si="147"/>
        <v>0</v>
      </c>
      <c r="GO102" s="6">
        <f t="shared" si="147"/>
        <v>0</v>
      </c>
      <c r="GP102" s="6">
        <f t="shared" si="147"/>
        <v>0</v>
      </c>
      <c r="GQ102" s="6">
        <f t="shared" si="148"/>
        <v>0</v>
      </c>
      <c r="GR102" s="6">
        <f t="shared" si="148"/>
        <v>0</v>
      </c>
      <c r="GS102" s="6">
        <f t="shared" si="148"/>
        <v>0</v>
      </c>
      <c r="GT102" s="6">
        <f t="shared" si="153"/>
        <v>0</v>
      </c>
      <c r="GU102" s="6">
        <f t="shared" si="153"/>
        <v>0</v>
      </c>
      <c r="GV102" s="6">
        <f t="shared" si="153"/>
        <v>0</v>
      </c>
      <c r="GW102" s="6">
        <f t="shared" si="153"/>
        <v>0</v>
      </c>
      <c r="GX102" s="6">
        <f t="shared" si="154"/>
        <v>0</v>
      </c>
      <c r="GY102" s="6">
        <f t="shared" si="154"/>
        <v>0</v>
      </c>
      <c r="GZ102" s="6">
        <f t="shared" si="154"/>
        <v>0</v>
      </c>
      <c r="HA102" s="6">
        <f t="shared" si="154"/>
        <v>0</v>
      </c>
      <c r="HB102" s="6">
        <f t="shared" si="155"/>
        <v>0</v>
      </c>
      <c r="HC102" s="6">
        <f t="shared" si="155"/>
        <v>0</v>
      </c>
      <c r="HD102" s="6">
        <f t="shared" si="155"/>
        <v>0</v>
      </c>
      <c r="HE102" s="6">
        <f t="shared" si="155"/>
        <v>0</v>
      </c>
      <c r="HF102" s="6">
        <f t="shared" si="156"/>
        <v>0</v>
      </c>
      <c r="HG102" s="6">
        <f t="shared" si="156"/>
        <v>0</v>
      </c>
      <c r="HH102" s="6">
        <f t="shared" si="156"/>
        <v>0</v>
      </c>
      <c r="HI102" s="6">
        <f t="shared" si="156"/>
        <v>0</v>
      </c>
      <c r="HJ102" s="6">
        <f t="shared" si="149"/>
        <v>0</v>
      </c>
      <c r="HK102" s="6">
        <f t="shared" si="149"/>
        <v>0</v>
      </c>
      <c r="HL102" s="6">
        <f t="shared" si="149"/>
        <v>0</v>
      </c>
      <c r="HM102" s="6">
        <f t="shared" si="149"/>
        <v>0</v>
      </c>
      <c r="HN102" s="6">
        <f t="shared" si="150"/>
        <v>0</v>
      </c>
      <c r="HO102" s="6">
        <f t="shared" si="150"/>
        <v>0</v>
      </c>
      <c r="HP102" s="6">
        <f t="shared" si="150"/>
        <v>0</v>
      </c>
      <c r="HQ102" s="6">
        <f t="shared" si="150"/>
        <v>0</v>
      </c>
      <c r="HR102" s="6">
        <f t="shared" si="151"/>
        <v>0</v>
      </c>
      <c r="HS102" s="6">
        <f t="shared" si="151"/>
        <v>0</v>
      </c>
      <c r="HT102" s="6">
        <f t="shared" si="151"/>
        <v>0</v>
      </c>
      <c r="HU102" s="6">
        <f t="shared" si="151"/>
        <v>0</v>
      </c>
      <c r="HV102" s="6">
        <f t="shared" si="157"/>
        <v>0</v>
      </c>
      <c r="HW102" s="6">
        <f t="shared" si="157"/>
        <v>0</v>
      </c>
      <c r="HX102" s="6">
        <f t="shared" si="157"/>
        <v>0</v>
      </c>
      <c r="HY102" s="6">
        <f t="shared" si="157"/>
        <v>0</v>
      </c>
      <c r="HZ102" s="6">
        <f t="shared" si="158"/>
        <v>0</v>
      </c>
      <c r="IA102" s="6">
        <f t="shared" si="158"/>
        <v>0</v>
      </c>
      <c r="IB102" s="6">
        <f t="shared" si="158"/>
        <v>0</v>
      </c>
      <c r="IC102" s="6">
        <f t="shared" si="158"/>
        <v>0</v>
      </c>
      <c r="ID102" s="6">
        <f t="shared" si="159"/>
        <v>0</v>
      </c>
      <c r="IE102" s="6">
        <f t="shared" si="159"/>
        <v>0</v>
      </c>
      <c r="IF102" s="6">
        <f t="shared" si="159"/>
        <v>0</v>
      </c>
      <c r="IG102" s="6">
        <f t="shared" si="159"/>
        <v>0</v>
      </c>
      <c r="IH102" s="6">
        <f t="shared" si="160"/>
        <v>0</v>
      </c>
      <c r="II102" s="6">
        <f t="shared" si="160"/>
        <v>0</v>
      </c>
      <c r="IJ102" s="6">
        <f t="shared" si="160"/>
        <v>0</v>
      </c>
      <c r="IK102" s="6">
        <f t="shared" si="160"/>
        <v>0</v>
      </c>
      <c r="IL102" s="6">
        <f t="shared" si="152"/>
        <v>0</v>
      </c>
      <c r="IM102" s="6">
        <f t="shared" si="152"/>
        <v>0</v>
      </c>
      <c r="IN102" s="6">
        <f t="shared" si="152"/>
        <v>0</v>
      </c>
    </row>
    <row r="103" spans="1:248" x14ac:dyDescent="0.3">
      <c r="A103" t="s">
        <v>113</v>
      </c>
      <c r="B103">
        <v>5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5</v>
      </c>
      <c r="K103">
        <v>5</v>
      </c>
      <c r="L103">
        <v>5</v>
      </c>
      <c r="M103">
        <v>5</v>
      </c>
      <c r="N103">
        <v>5</v>
      </c>
      <c r="O103">
        <v>5</v>
      </c>
      <c r="P103">
        <v>5</v>
      </c>
      <c r="Q103">
        <v>5</v>
      </c>
      <c r="R103">
        <v>5</v>
      </c>
      <c r="S103">
        <v>5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6</v>
      </c>
      <c r="BO103">
        <v>6</v>
      </c>
      <c r="BP103">
        <v>6</v>
      </c>
      <c r="BQ103">
        <v>6</v>
      </c>
      <c r="BR103">
        <v>6</v>
      </c>
      <c r="BS103">
        <v>6</v>
      </c>
      <c r="BT103">
        <v>6</v>
      </c>
      <c r="BU103">
        <v>6</v>
      </c>
      <c r="BV103">
        <v>6</v>
      </c>
      <c r="BW103">
        <v>6</v>
      </c>
      <c r="BX103">
        <v>6</v>
      </c>
      <c r="BY103">
        <v>6</v>
      </c>
      <c r="BZ103">
        <v>6</v>
      </c>
      <c r="CA103">
        <v>6</v>
      </c>
      <c r="CB103">
        <v>6</v>
      </c>
      <c r="CC103">
        <v>6</v>
      </c>
      <c r="CD103">
        <v>6</v>
      </c>
      <c r="CE103">
        <v>6</v>
      </c>
      <c r="CF103">
        <v>6</v>
      </c>
      <c r="CG103">
        <v>6</v>
      </c>
      <c r="CH103">
        <v>6</v>
      </c>
      <c r="CI103">
        <v>6</v>
      </c>
      <c r="CJ103">
        <v>6</v>
      </c>
      <c r="CK103">
        <v>6</v>
      </c>
      <c r="CL103">
        <v>6</v>
      </c>
      <c r="CM103">
        <v>6</v>
      </c>
      <c r="CN103">
        <v>6</v>
      </c>
      <c r="CO103">
        <v>6</v>
      </c>
      <c r="CP103">
        <v>6</v>
      </c>
      <c r="CQ103">
        <v>6</v>
      </c>
      <c r="CR103">
        <v>6</v>
      </c>
      <c r="CS103">
        <v>6</v>
      </c>
      <c r="CT103">
        <v>6</v>
      </c>
      <c r="CU103">
        <v>6</v>
      </c>
      <c r="CV103">
        <v>6</v>
      </c>
      <c r="CW103">
        <v>6</v>
      </c>
      <c r="CX103">
        <v>6</v>
      </c>
      <c r="CY103">
        <v>7</v>
      </c>
      <c r="CZ103">
        <v>7</v>
      </c>
      <c r="DA103">
        <v>7</v>
      </c>
      <c r="DB103">
        <v>7</v>
      </c>
      <c r="DC103">
        <v>7</v>
      </c>
      <c r="DD103">
        <v>7</v>
      </c>
      <c r="DE103">
        <v>7</v>
      </c>
      <c r="DF103">
        <v>7</v>
      </c>
      <c r="DG103">
        <v>8</v>
      </c>
      <c r="DH103">
        <v>8</v>
      </c>
      <c r="DI103">
        <v>8</v>
      </c>
      <c r="DJ103">
        <v>8</v>
      </c>
      <c r="DK103">
        <v>8</v>
      </c>
      <c r="DL103">
        <v>8</v>
      </c>
      <c r="DM103">
        <v>8</v>
      </c>
      <c r="DN103">
        <v>8</v>
      </c>
      <c r="DO103">
        <v>8</v>
      </c>
      <c r="DP103">
        <v>8</v>
      </c>
      <c r="DQ103">
        <v>8</v>
      </c>
      <c r="DR103">
        <v>8</v>
      </c>
      <c r="DS103" s="2">
        <f t="shared" si="124"/>
        <v>5</v>
      </c>
      <c r="DT103" s="2">
        <f t="shared" si="125"/>
        <v>8</v>
      </c>
      <c r="DU103" s="2">
        <f t="shared" si="126"/>
        <v>3</v>
      </c>
      <c r="DV103" s="3">
        <f t="shared" si="127"/>
        <v>0.375</v>
      </c>
      <c r="DW103" s="3">
        <f t="shared" si="128"/>
        <v>0.625</v>
      </c>
      <c r="DX103" s="5" t="e">
        <f>VLOOKUP(A103,'продажи Вист'!A:D,4,0)</f>
        <v>#N/A</v>
      </c>
      <c r="DY103" s="6">
        <f t="shared" si="129"/>
        <v>0</v>
      </c>
      <c r="DZ103" s="6">
        <f t="shared" si="130"/>
        <v>0</v>
      </c>
      <c r="EA103" s="6">
        <f t="shared" si="131"/>
        <v>0</v>
      </c>
      <c r="EB103" s="6">
        <f t="shared" si="131"/>
        <v>0</v>
      </c>
      <c r="EC103" s="6">
        <f t="shared" si="131"/>
        <v>0</v>
      </c>
      <c r="ED103" s="6">
        <f t="shared" si="131"/>
        <v>0</v>
      </c>
      <c r="EE103" s="6">
        <f t="shared" si="132"/>
        <v>0</v>
      </c>
      <c r="EF103" s="6">
        <f t="shared" si="132"/>
        <v>0</v>
      </c>
      <c r="EG103" s="6">
        <f t="shared" si="132"/>
        <v>0</v>
      </c>
      <c r="EH103" s="6">
        <f t="shared" si="132"/>
        <v>0</v>
      </c>
      <c r="EI103" s="6">
        <f t="shared" si="133"/>
        <v>0</v>
      </c>
      <c r="EJ103" s="6">
        <f t="shared" si="133"/>
        <v>0</v>
      </c>
      <c r="EK103" s="6">
        <f t="shared" si="133"/>
        <v>0</v>
      </c>
      <c r="EL103" s="6">
        <f t="shared" si="133"/>
        <v>0</v>
      </c>
      <c r="EM103" s="6">
        <f t="shared" si="134"/>
        <v>0</v>
      </c>
      <c r="EN103" s="6">
        <f t="shared" si="134"/>
        <v>0</v>
      </c>
      <c r="EO103" s="6">
        <f t="shared" si="134"/>
        <v>0</v>
      </c>
      <c r="EP103" s="6">
        <f t="shared" si="134"/>
        <v>0</v>
      </c>
      <c r="EQ103" s="6">
        <f t="shared" si="135"/>
        <v>0</v>
      </c>
      <c r="ER103" s="6">
        <f t="shared" si="135"/>
        <v>0</v>
      </c>
      <c r="ES103" s="6">
        <f t="shared" si="135"/>
        <v>0</v>
      </c>
      <c r="ET103" s="6">
        <f t="shared" si="135"/>
        <v>0</v>
      </c>
      <c r="EU103" s="6">
        <f t="shared" si="136"/>
        <v>0</v>
      </c>
      <c r="EV103" s="6">
        <f t="shared" si="136"/>
        <v>0</v>
      </c>
      <c r="EW103" s="6">
        <f t="shared" si="136"/>
        <v>0</v>
      </c>
      <c r="EX103" s="6">
        <f t="shared" si="136"/>
        <v>0</v>
      </c>
      <c r="EY103" s="6">
        <f t="shared" si="137"/>
        <v>0</v>
      </c>
      <c r="EZ103" s="6">
        <f t="shared" si="137"/>
        <v>0</v>
      </c>
      <c r="FA103" s="6">
        <f t="shared" si="137"/>
        <v>0</v>
      </c>
      <c r="FB103" s="6">
        <f t="shared" si="137"/>
        <v>0</v>
      </c>
      <c r="FC103" s="6">
        <f t="shared" si="138"/>
        <v>0</v>
      </c>
      <c r="FD103" s="6">
        <f t="shared" si="138"/>
        <v>0</v>
      </c>
      <c r="FE103" s="6">
        <f t="shared" si="138"/>
        <v>0</v>
      </c>
      <c r="FF103" s="6">
        <f t="shared" si="138"/>
        <v>0</v>
      </c>
      <c r="FG103" s="6">
        <f t="shared" si="139"/>
        <v>0</v>
      </c>
      <c r="FH103" s="6">
        <f t="shared" si="139"/>
        <v>0</v>
      </c>
      <c r="FI103" s="6">
        <f t="shared" si="139"/>
        <v>0</v>
      </c>
      <c r="FJ103" s="6">
        <f t="shared" si="139"/>
        <v>0</v>
      </c>
      <c r="FK103" s="6">
        <f t="shared" si="140"/>
        <v>0</v>
      </c>
      <c r="FL103" s="6">
        <f t="shared" si="140"/>
        <v>0</v>
      </c>
      <c r="FM103" s="6">
        <f t="shared" si="140"/>
        <v>0</v>
      </c>
      <c r="FN103" s="6">
        <f t="shared" si="140"/>
        <v>0</v>
      </c>
      <c r="FO103" s="6">
        <f t="shared" si="141"/>
        <v>0</v>
      </c>
      <c r="FP103" s="6">
        <f t="shared" si="141"/>
        <v>0</v>
      </c>
      <c r="FQ103" s="6">
        <f t="shared" si="141"/>
        <v>0</v>
      </c>
      <c r="FR103" s="6">
        <f t="shared" si="141"/>
        <v>0</v>
      </c>
      <c r="FS103" s="6">
        <f t="shared" si="142"/>
        <v>0</v>
      </c>
      <c r="FT103" s="6">
        <f t="shared" si="142"/>
        <v>0</v>
      </c>
      <c r="FU103" s="6">
        <f t="shared" si="142"/>
        <v>0</v>
      </c>
      <c r="FV103" s="6">
        <f t="shared" si="142"/>
        <v>0</v>
      </c>
      <c r="FW103" s="6">
        <f t="shared" si="143"/>
        <v>0</v>
      </c>
      <c r="FX103" s="6">
        <f t="shared" si="143"/>
        <v>0</v>
      </c>
      <c r="FY103" s="6">
        <f t="shared" si="143"/>
        <v>0</v>
      </c>
      <c r="FZ103" s="6">
        <f t="shared" si="143"/>
        <v>0</v>
      </c>
      <c r="GA103" s="6">
        <f t="shared" si="144"/>
        <v>0</v>
      </c>
      <c r="GB103" s="6">
        <f t="shared" si="144"/>
        <v>0</v>
      </c>
      <c r="GC103" s="6">
        <f t="shared" si="144"/>
        <v>0</v>
      </c>
      <c r="GD103" s="6">
        <f t="shared" si="144"/>
        <v>0</v>
      </c>
      <c r="GE103" s="6">
        <f t="shared" si="145"/>
        <v>0</v>
      </c>
      <c r="GF103" s="6">
        <f t="shared" si="145"/>
        <v>0</v>
      </c>
      <c r="GG103" s="6">
        <f t="shared" si="145"/>
        <v>0</v>
      </c>
      <c r="GH103" s="6">
        <f t="shared" si="145"/>
        <v>0</v>
      </c>
      <c r="GI103" s="6">
        <f t="shared" si="146"/>
        <v>0</v>
      </c>
      <c r="GJ103" s="6">
        <f t="shared" si="146"/>
        <v>-0.16666666666666666</v>
      </c>
      <c r="GK103" s="6">
        <f t="shared" si="146"/>
        <v>0</v>
      </c>
      <c r="GL103" s="6">
        <f t="shared" si="146"/>
        <v>0</v>
      </c>
      <c r="GM103" s="6">
        <f t="shared" si="147"/>
        <v>0</v>
      </c>
      <c r="GN103" s="6">
        <f t="shared" si="147"/>
        <v>0</v>
      </c>
      <c r="GO103" s="6">
        <f t="shared" si="147"/>
        <v>0</v>
      </c>
      <c r="GP103" s="6">
        <f t="shared" si="147"/>
        <v>0</v>
      </c>
      <c r="GQ103" s="6">
        <f t="shared" si="148"/>
        <v>0</v>
      </c>
      <c r="GR103" s="6">
        <f t="shared" si="148"/>
        <v>0</v>
      </c>
      <c r="GS103" s="6">
        <f t="shared" si="148"/>
        <v>0</v>
      </c>
      <c r="GT103" s="6">
        <f t="shared" si="153"/>
        <v>0</v>
      </c>
      <c r="GU103" s="6">
        <f t="shared" si="153"/>
        <v>0</v>
      </c>
      <c r="GV103" s="6">
        <f t="shared" si="153"/>
        <v>0</v>
      </c>
      <c r="GW103" s="6">
        <f t="shared" si="153"/>
        <v>0</v>
      </c>
      <c r="GX103" s="6">
        <f t="shared" si="154"/>
        <v>0</v>
      </c>
      <c r="GY103" s="6">
        <f t="shared" si="154"/>
        <v>0</v>
      </c>
      <c r="GZ103" s="6">
        <f t="shared" si="154"/>
        <v>0</v>
      </c>
      <c r="HA103" s="6">
        <f t="shared" si="154"/>
        <v>0</v>
      </c>
      <c r="HB103" s="6">
        <f t="shared" si="155"/>
        <v>0</v>
      </c>
      <c r="HC103" s="6">
        <f t="shared" si="155"/>
        <v>0</v>
      </c>
      <c r="HD103" s="6">
        <f t="shared" si="155"/>
        <v>0</v>
      </c>
      <c r="HE103" s="6">
        <f t="shared" si="155"/>
        <v>0</v>
      </c>
      <c r="HF103" s="6">
        <f t="shared" si="156"/>
        <v>0</v>
      </c>
      <c r="HG103" s="6">
        <f t="shared" si="156"/>
        <v>0</v>
      </c>
      <c r="HH103" s="6">
        <f t="shared" si="156"/>
        <v>0</v>
      </c>
      <c r="HI103" s="6">
        <f t="shared" si="156"/>
        <v>0</v>
      </c>
      <c r="HJ103" s="6">
        <f t="shared" si="149"/>
        <v>0</v>
      </c>
      <c r="HK103" s="6">
        <f t="shared" si="149"/>
        <v>0</v>
      </c>
      <c r="HL103" s="6">
        <f t="shared" si="149"/>
        <v>0</v>
      </c>
      <c r="HM103" s="6">
        <f t="shared" si="149"/>
        <v>0</v>
      </c>
      <c r="HN103" s="6">
        <f t="shared" si="150"/>
        <v>0</v>
      </c>
      <c r="HO103" s="6">
        <f t="shared" si="150"/>
        <v>0</v>
      </c>
      <c r="HP103" s="6">
        <f t="shared" si="150"/>
        <v>0</v>
      </c>
      <c r="HQ103" s="6">
        <f t="shared" si="150"/>
        <v>0</v>
      </c>
      <c r="HR103" s="6">
        <f t="shared" si="151"/>
        <v>0</v>
      </c>
      <c r="HS103" s="6">
        <f t="shared" si="151"/>
        <v>0</v>
      </c>
      <c r="HT103" s="6">
        <f t="shared" si="151"/>
        <v>0</v>
      </c>
      <c r="HU103" s="6">
        <f t="shared" si="151"/>
        <v>-0.14285714285714285</v>
      </c>
      <c r="HV103" s="6">
        <f t="shared" si="157"/>
        <v>0</v>
      </c>
      <c r="HW103" s="6">
        <f t="shared" si="157"/>
        <v>0</v>
      </c>
      <c r="HX103" s="6">
        <f t="shared" si="157"/>
        <v>0</v>
      </c>
      <c r="HY103" s="6">
        <f t="shared" si="157"/>
        <v>0</v>
      </c>
      <c r="HZ103" s="6">
        <f t="shared" si="158"/>
        <v>0</v>
      </c>
      <c r="IA103" s="6">
        <f t="shared" si="158"/>
        <v>0</v>
      </c>
      <c r="IB103" s="6">
        <f t="shared" si="158"/>
        <v>0</v>
      </c>
      <c r="IC103" s="6">
        <f t="shared" si="158"/>
        <v>-0.125</v>
      </c>
      <c r="ID103" s="6">
        <f t="shared" si="159"/>
        <v>0</v>
      </c>
      <c r="IE103" s="6">
        <f t="shared" si="159"/>
        <v>0</v>
      </c>
      <c r="IF103" s="6">
        <f t="shared" si="159"/>
        <v>0</v>
      </c>
      <c r="IG103" s="6">
        <f t="shared" si="159"/>
        <v>0</v>
      </c>
      <c r="IH103" s="6">
        <f t="shared" si="160"/>
        <v>0</v>
      </c>
      <c r="II103" s="6">
        <f t="shared" si="160"/>
        <v>0</v>
      </c>
      <c r="IJ103" s="6">
        <f t="shared" si="160"/>
        <v>0</v>
      </c>
      <c r="IK103" s="6">
        <f t="shared" si="160"/>
        <v>0</v>
      </c>
      <c r="IL103" s="6">
        <f t="shared" si="152"/>
        <v>0</v>
      </c>
      <c r="IM103" s="6">
        <f t="shared" si="152"/>
        <v>0</v>
      </c>
      <c r="IN103" s="6">
        <f t="shared" si="152"/>
        <v>0</v>
      </c>
    </row>
    <row r="104" spans="1:248" x14ac:dyDescent="0.3">
      <c r="A104" s="36" t="s">
        <v>114</v>
      </c>
      <c r="B104">
        <v>25</v>
      </c>
      <c r="C104">
        <v>25</v>
      </c>
      <c r="D104">
        <v>25</v>
      </c>
      <c r="E104">
        <v>25</v>
      </c>
      <c r="F104">
        <v>25</v>
      </c>
      <c r="G104">
        <v>25</v>
      </c>
      <c r="H104">
        <v>25</v>
      </c>
      <c r="I104">
        <v>25</v>
      </c>
      <c r="J104">
        <v>26</v>
      </c>
      <c r="K104">
        <v>26</v>
      </c>
      <c r="L104">
        <v>26</v>
      </c>
      <c r="M104">
        <v>26</v>
      </c>
      <c r="N104">
        <v>26</v>
      </c>
      <c r="O104">
        <v>26</v>
      </c>
      <c r="P104">
        <v>26</v>
      </c>
      <c r="Q104">
        <v>26</v>
      </c>
      <c r="R104">
        <v>26</v>
      </c>
      <c r="S104">
        <v>26</v>
      </c>
      <c r="T104">
        <v>26</v>
      </c>
      <c r="U104">
        <v>26</v>
      </c>
      <c r="V104">
        <v>26</v>
      </c>
      <c r="W104">
        <v>27</v>
      </c>
      <c r="X104">
        <v>27</v>
      </c>
      <c r="Y104">
        <v>27</v>
      </c>
      <c r="Z104">
        <v>27</v>
      </c>
      <c r="AA104">
        <v>27</v>
      </c>
      <c r="AB104">
        <v>27</v>
      </c>
      <c r="AC104">
        <v>27</v>
      </c>
      <c r="AD104">
        <v>28</v>
      </c>
      <c r="AE104">
        <v>28</v>
      </c>
      <c r="AF104">
        <v>28</v>
      </c>
      <c r="AG104">
        <v>28</v>
      </c>
      <c r="AH104">
        <v>28</v>
      </c>
      <c r="AI104">
        <v>28</v>
      </c>
      <c r="AJ104">
        <v>28</v>
      </c>
      <c r="AK104">
        <v>28</v>
      </c>
      <c r="AL104">
        <v>28</v>
      </c>
      <c r="AM104">
        <v>28</v>
      </c>
      <c r="AN104">
        <v>28</v>
      </c>
      <c r="AO104">
        <v>28</v>
      </c>
      <c r="AP104">
        <v>28</v>
      </c>
      <c r="AQ104">
        <v>28</v>
      </c>
      <c r="AR104">
        <v>28</v>
      </c>
      <c r="AS104">
        <v>28</v>
      </c>
      <c r="AT104">
        <v>28</v>
      </c>
      <c r="AU104">
        <v>28</v>
      </c>
      <c r="AV104">
        <v>28</v>
      </c>
      <c r="AW104">
        <v>28</v>
      </c>
      <c r="AX104">
        <v>25</v>
      </c>
      <c r="AY104">
        <v>25</v>
      </c>
      <c r="AZ104">
        <v>25</v>
      </c>
      <c r="BA104">
        <v>25</v>
      </c>
      <c r="BB104">
        <v>25</v>
      </c>
      <c r="BC104">
        <v>25</v>
      </c>
      <c r="BD104">
        <v>25</v>
      </c>
      <c r="BE104">
        <v>25</v>
      </c>
      <c r="BF104">
        <v>25</v>
      </c>
      <c r="BG104">
        <v>25</v>
      </c>
      <c r="BH104">
        <v>25</v>
      </c>
      <c r="BI104">
        <v>25</v>
      </c>
      <c r="BJ104">
        <v>25</v>
      </c>
      <c r="BK104">
        <v>25</v>
      </c>
      <c r="BL104">
        <v>21</v>
      </c>
      <c r="BM104">
        <v>21</v>
      </c>
      <c r="BN104">
        <v>21</v>
      </c>
      <c r="BO104">
        <v>21</v>
      </c>
      <c r="BP104">
        <v>21</v>
      </c>
      <c r="BQ104">
        <v>21</v>
      </c>
      <c r="BR104">
        <v>21</v>
      </c>
      <c r="BS104">
        <v>21</v>
      </c>
      <c r="BT104">
        <v>21</v>
      </c>
      <c r="BU104">
        <v>21</v>
      </c>
      <c r="BV104">
        <v>22</v>
      </c>
      <c r="BW104">
        <v>22</v>
      </c>
      <c r="BX104">
        <v>22</v>
      </c>
      <c r="BY104">
        <v>22</v>
      </c>
      <c r="BZ104">
        <v>22</v>
      </c>
      <c r="CA104">
        <v>22</v>
      </c>
      <c r="CB104">
        <v>22</v>
      </c>
      <c r="CC104">
        <v>22</v>
      </c>
      <c r="CD104">
        <v>22</v>
      </c>
      <c r="CE104">
        <v>22</v>
      </c>
      <c r="CF104">
        <v>16</v>
      </c>
      <c r="CG104">
        <v>16</v>
      </c>
      <c r="CH104">
        <v>16</v>
      </c>
      <c r="CI104">
        <v>16</v>
      </c>
      <c r="CJ104">
        <v>16</v>
      </c>
      <c r="CK104">
        <v>16</v>
      </c>
      <c r="CL104">
        <v>16</v>
      </c>
      <c r="CM104">
        <v>16</v>
      </c>
      <c r="CN104">
        <v>16</v>
      </c>
      <c r="CO104">
        <v>17</v>
      </c>
      <c r="CP104">
        <v>17</v>
      </c>
      <c r="CQ104">
        <v>17</v>
      </c>
      <c r="CR104">
        <v>17</v>
      </c>
      <c r="CS104">
        <v>17</v>
      </c>
      <c r="CT104">
        <v>17</v>
      </c>
      <c r="CU104">
        <v>17</v>
      </c>
      <c r="CV104">
        <v>17</v>
      </c>
      <c r="CW104">
        <v>17</v>
      </c>
      <c r="CX104">
        <v>17</v>
      </c>
      <c r="CY104">
        <v>17</v>
      </c>
      <c r="CZ104">
        <v>17</v>
      </c>
      <c r="DA104">
        <v>17</v>
      </c>
      <c r="DB104">
        <v>17</v>
      </c>
      <c r="DC104">
        <v>19</v>
      </c>
      <c r="DD104">
        <v>20</v>
      </c>
      <c r="DE104">
        <v>20</v>
      </c>
      <c r="DF104">
        <v>20</v>
      </c>
      <c r="DG104">
        <v>21</v>
      </c>
      <c r="DH104">
        <v>21</v>
      </c>
      <c r="DI104">
        <v>21</v>
      </c>
      <c r="DJ104">
        <v>21</v>
      </c>
      <c r="DK104">
        <v>22</v>
      </c>
      <c r="DL104">
        <v>22</v>
      </c>
      <c r="DM104">
        <v>23</v>
      </c>
      <c r="DN104">
        <v>24</v>
      </c>
      <c r="DO104">
        <v>24</v>
      </c>
      <c r="DP104">
        <v>24</v>
      </c>
      <c r="DQ104">
        <v>24</v>
      </c>
      <c r="DR104">
        <v>24</v>
      </c>
      <c r="DS104" s="2">
        <f t="shared" si="124"/>
        <v>25</v>
      </c>
      <c r="DT104" s="2">
        <f t="shared" si="125"/>
        <v>24</v>
      </c>
      <c r="DU104" s="2">
        <f t="shared" si="126"/>
        <v>-1</v>
      </c>
      <c r="DV104" s="3">
        <f t="shared" si="127"/>
        <v>-4.1666666666666741E-2</v>
      </c>
      <c r="DW104" s="3">
        <f t="shared" si="128"/>
        <v>1.0416666666666667</v>
      </c>
      <c r="DX104" s="5">
        <f>VLOOKUP(A104,'продажи Вист'!A:D,4,0)</f>
        <v>2</v>
      </c>
      <c r="DY104" s="6">
        <f t="shared" si="129"/>
        <v>0</v>
      </c>
      <c r="DZ104" s="6">
        <f t="shared" si="130"/>
        <v>0</v>
      </c>
      <c r="EA104" s="6">
        <f t="shared" si="131"/>
        <v>0</v>
      </c>
      <c r="EB104" s="6">
        <f t="shared" si="131"/>
        <v>0</v>
      </c>
      <c r="EC104" s="6">
        <f t="shared" si="131"/>
        <v>0</v>
      </c>
      <c r="ED104" s="6">
        <f t="shared" si="131"/>
        <v>0</v>
      </c>
      <c r="EE104" s="6">
        <f t="shared" si="132"/>
        <v>0</v>
      </c>
      <c r="EF104" s="6">
        <f t="shared" si="132"/>
        <v>-3.8461538461538464E-2</v>
      </c>
      <c r="EG104" s="6">
        <f t="shared" si="132"/>
        <v>0</v>
      </c>
      <c r="EH104" s="6">
        <f t="shared" si="132"/>
        <v>0</v>
      </c>
      <c r="EI104" s="6">
        <f t="shared" si="133"/>
        <v>0</v>
      </c>
      <c r="EJ104" s="6">
        <f t="shared" si="133"/>
        <v>0</v>
      </c>
      <c r="EK104" s="6">
        <f t="shared" si="133"/>
        <v>0</v>
      </c>
      <c r="EL104" s="6">
        <f t="shared" si="133"/>
        <v>0</v>
      </c>
      <c r="EM104" s="6">
        <f t="shared" si="134"/>
        <v>0</v>
      </c>
      <c r="EN104" s="6">
        <f t="shared" si="134"/>
        <v>0</v>
      </c>
      <c r="EO104" s="6">
        <f t="shared" si="134"/>
        <v>0</v>
      </c>
      <c r="EP104" s="6">
        <f t="shared" si="134"/>
        <v>0</v>
      </c>
      <c r="EQ104" s="6">
        <f t="shared" si="135"/>
        <v>0</v>
      </c>
      <c r="ER104" s="6">
        <f t="shared" si="135"/>
        <v>0</v>
      </c>
      <c r="ES104" s="6">
        <f t="shared" si="135"/>
        <v>-3.7037037037037035E-2</v>
      </c>
      <c r="ET104" s="6">
        <f t="shared" si="135"/>
        <v>0</v>
      </c>
      <c r="EU104" s="6">
        <f t="shared" si="136"/>
        <v>0</v>
      </c>
      <c r="EV104" s="6">
        <f t="shared" si="136"/>
        <v>0</v>
      </c>
      <c r="EW104" s="6">
        <f t="shared" si="136"/>
        <v>0</v>
      </c>
      <c r="EX104" s="6">
        <f t="shared" si="136"/>
        <v>0</v>
      </c>
      <c r="EY104" s="6">
        <f t="shared" si="137"/>
        <v>0</v>
      </c>
      <c r="EZ104" s="6">
        <f t="shared" si="137"/>
        <v>-3.5714285714285712E-2</v>
      </c>
      <c r="FA104" s="6">
        <f t="shared" si="137"/>
        <v>0</v>
      </c>
      <c r="FB104" s="6">
        <f t="shared" si="137"/>
        <v>0</v>
      </c>
      <c r="FC104" s="6">
        <f t="shared" si="138"/>
        <v>0</v>
      </c>
      <c r="FD104" s="6">
        <f t="shared" si="138"/>
        <v>0</v>
      </c>
      <c r="FE104" s="6">
        <f t="shared" si="138"/>
        <v>0</v>
      </c>
      <c r="FF104" s="6">
        <f t="shared" si="138"/>
        <v>0</v>
      </c>
      <c r="FG104" s="6">
        <f t="shared" si="139"/>
        <v>0</v>
      </c>
      <c r="FH104" s="6">
        <f t="shared" si="139"/>
        <v>0</v>
      </c>
      <c r="FI104" s="6">
        <f t="shared" si="139"/>
        <v>0</v>
      </c>
      <c r="FJ104" s="6">
        <f t="shared" si="139"/>
        <v>0</v>
      </c>
      <c r="FK104" s="6">
        <f t="shared" si="140"/>
        <v>0</v>
      </c>
      <c r="FL104" s="6">
        <f t="shared" si="140"/>
        <v>0</v>
      </c>
      <c r="FM104" s="6">
        <f t="shared" si="140"/>
        <v>0</v>
      </c>
      <c r="FN104" s="6">
        <f t="shared" si="140"/>
        <v>0</v>
      </c>
      <c r="FO104" s="6">
        <f t="shared" si="141"/>
        <v>0</v>
      </c>
      <c r="FP104" s="6">
        <f t="shared" si="141"/>
        <v>0</v>
      </c>
      <c r="FQ104" s="6">
        <f t="shared" si="141"/>
        <v>0</v>
      </c>
      <c r="FR104" s="6">
        <f t="shared" si="141"/>
        <v>0</v>
      </c>
      <c r="FS104" s="6">
        <f t="shared" si="142"/>
        <v>0</v>
      </c>
      <c r="FT104" s="6">
        <f t="shared" si="142"/>
        <v>0.12</v>
      </c>
      <c r="FU104" s="6">
        <f t="shared" si="142"/>
        <v>0</v>
      </c>
      <c r="FV104" s="6">
        <f t="shared" si="142"/>
        <v>0</v>
      </c>
      <c r="FW104" s="6">
        <f t="shared" si="143"/>
        <v>0</v>
      </c>
      <c r="FX104" s="6">
        <f t="shared" si="143"/>
        <v>0</v>
      </c>
      <c r="FY104" s="6">
        <f t="shared" si="143"/>
        <v>0</v>
      </c>
      <c r="FZ104" s="6">
        <f t="shared" si="143"/>
        <v>0</v>
      </c>
      <c r="GA104" s="6">
        <f t="shared" si="144"/>
        <v>0</v>
      </c>
      <c r="GB104" s="6">
        <f t="shared" si="144"/>
        <v>0</v>
      </c>
      <c r="GC104" s="6">
        <f t="shared" si="144"/>
        <v>0</v>
      </c>
      <c r="GD104" s="6">
        <f t="shared" si="144"/>
        <v>0</v>
      </c>
      <c r="GE104" s="6">
        <f t="shared" si="145"/>
        <v>0</v>
      </c>
      <c r="GF104" s="6">
        <f t="shared" si="145"/>
        <v>0</v>
      </c>
      <c r="GG104" s="6">
        <f t="shared" si="145"/>
        <v>0</v>
      </c>
      <c r="GH104" s="6">
        <f t="shared" si="145"/>
        <v>0.19047619047619047</v>
      </c>
      <c r="GI104" s="6">
        <f t="shared" si="146"/>
        <v>0</v>
      </c>
      <c r="GJ104" s="6">
        <f t="shared" si="146"/>
        <v>0</v>
      </c>
      <c r="GK104" s="6">
        <f t="shared" si="146"/>
        <v>0</v>
      </c>
      <c r="GL104" s="6">
        <f t="shared" si="146"/>
        <v>0</v>
      </c>
      <c r="GM104" s="6">
        <f t="shared" si="147"/>
        <v>0</v>
      </c>
      <c r="GN104" s="6">
        <f t="shared" si="147"/>
        <v>0</v>
      </c>
      <c r="GO104" s="6">
        <f t="shared" si="147"/>
        <v>0</v>
      </c>
      <c r="GP104" s="6">
        <f t="shared" si="147"/>
        <v>0</v>
      </c>
      <c r="GQ104" s="6">
        <f t="shared" si="148"/>
        <v>0</v>
      </c>
      <c r="GR104" s="6">
        <f t="shared" si="148"/>
        <v>-4.5454545454545456E-2</v>
      </c>
      <c r="GS104" s="6">
        <f t="shared" si="148"/>
        <v>0</v>
      </c>
      <c r="GT104" s="6">
        <f t="shared" si="153"/>
        <v>0</v>
      </c>
      <c r="GU104" s="6">
        <f t="shared" si="153"/>
        <v>0</v>
      </c>
      <c r="GV104" s="6">
        <f t="shared" si="153"/>
        <v>0</v>
      </c>
      <c r="GW104" s="6">
        <f t="shared" si="153"/>
        <v>0</v>
      </c>
      <c r="GX104" s="6">
        <f t="shared" si="154"/>
        <v>0</v>
      </c>
      <c r="GY104" s="6">
        <f t="shared" si="154"/>
        <v>0</v>
      </c>
      <c r="GZ104" s="6">
        <f t="shared" si="154"/>
        <v>0</v>
      </c>
      <c r="HA104" s="6">
        <f t="shared" si="154"/>
        <v>0</v>
      </c>
      <c r="HB104" s="6">
        <f t="shared" si="155"/>
        <v>0.375</v>
      </c>
      <c r="HC104" s="6">
        <f t="shared" si="155"/>
        <v>0</v>
      </c>
      <c r="HD104" s="6">
        <f t="shared" si="155"/>
        <v>0</v>
      </c>
      <c r="HE104" s="6">
        <f t="shared" si="155"/>
        <v>0</v>
      </c>
      <c r="HF104" s="6">
        <f t="shared" si="156"/>
        <v>0</v>
      </c>
      <c r="HG104" s="6">
        <f t="shared" si="156"/>
        <v>0</v>
      </c>
      <c r="HH104" s="6">
        <f t="shared" si="156"/>
        <v>0</v>
      </c>
      <c r="HI104" s="6">
        <f t="shared" si="156"/>
        <v>0</v>
      </c>
      <c r="HJ104" s="6">
        <f t="shared" si="149"/>
        <v>0</v>
      </c>
      <c r="HK104" s="6">
        <f t="shared" si="149"/>
        <v>-5.8823529411764705E-2</v>
      </c>
      <c r="HL104" s="6">
        <f t="shared" si="149"/>
        <v>0</v>
      </c>
      <c r="HM104" s="6">
        <f t="shared" si="149"/>
        <v>0</v>
      </c>
      <c r="HN104" s="6">
        <f t="shared" si="150"/>
        <v>0</v>
      </c>
      <c r="HO104" s="6">
        <f t="shared" si="150"/>
        <v>0</v>
      </c>
      <c r="HP104" s="6">
        <f t="shared" si="150"/>
        <v>0</v>
      </c>
      <c r="HQ104" s="6">
        <f t="shared" si="150"/>
        <v>0</v>
      </c>
      <c r="HR104" s="6">
        <f t="shared" si="151"/>
        <v>0</v>
      </c>
      <c r="HS104" s="6">
        <f t="shared" si="151"/>
        <v>0</v>
      </c>
      <c r="HT104" s="6">
        <f t="shared" si="151"/>
        <v>0</v>
      </c>
      <c r="HU104" s="6">
        <f t="shared" si="151"/>
        <v>0</v>
      </c>
      <c r="HV104" s="6">
        <f t="shared" si="157"/>
        <v>0</v>
      </c>
      <c r="HW104" s="6">
        <f t="shared" si="157"/>
        <v>0</v>
      </c>
      <c r="HX104" s="6">
        <f t="shared" si="157"/>
        <v>0</v>
      </c>
      <c r="HY104" s="6">
        <f t="shared" si="157"/>
        <v>-0.10526315789473684</v>
      </c>
      <c r="HZ104" s="6">
        <f t="shared" si="158"/>
        <v>-0.05</v>
      </c>
      <c r="IA104" s="6">
        <f t="shared" si="158"/>
        <v>0</v>
      </c>
      <c r="IB104" s="6">
        <f t="shared" si="158"/>
        <v>0</v>
      </c>
      <c r="IC104" s="6">
        <f t="shared" si="158"/>
        <v>-4.7619047619047616E-2</v>
      </c>
      <c r="ID104" s="6">
        <f t="shared" si="159"/>
        <v>0</v>
      </c>
      <c r="IE104" s="6">
        <f t="shared" si="159"/>
        <v>0</v>
      </c>
      <c r="IF104" s="6">
        <f t="shared" si="159"/>
        <v>0</v>
      </c>
      <c r="IG104" s="6">
        <f t="shared" si="159"/>
        <v>-4.5454545454545456E-2</v>
      </c>
      <c r="IH104" s="6">
        <f t="shared" si="160"/>
        <v>0</v>
      </c>
      <c r="II104" s="6">
        <f t="shared" si="160"/>
        <v>-4.3478260869565216E-2</v>
      </c>
      <c r="IJ104" s="6">
        <f t="shared" si="160"/>
        <v>-4.1666666666666664E-2</v>
      </c>
      <c r="IK104" s="6">
        <f t="shared" si="160"/>
        <v>0</v>
      </c>
      <c r="IL104" s="6">
        <f t="shared" si="152"/>
        <v>0</v>
      </c>
      <c r="IM104" s="6">
        <f t="shared" si="152"/>
        <v>0</v>
      </c>
      <c r="IN104" s="6">
        <f t="shared" si="152"/>
        <v>0</v>
      </c>
    </row>
    <row r="105" spans="1:248" x14ac:dyDescent="0.3">
      <c r="A105" t="s">
        <v>115</v>
      </c>
      <c r="B105">
        <v>6</v>
      </c>
      <c r="C105">
        <v>6</v>
      </c>
      <c r="D105">
        <v>6</v>
      </c>
      <c r="E105">
        <v>6</v>
      </c>
      <c r="F105">
        <v>6</v>
      </c>
      <c r="G105">
        <v>6</v>
      </c>
      <c r="H105">
        <v>6</v>
      </c>
      <c r="I105">
        <v>6</v>
      </c>
      <c r="J105">
        <v>6</v>
      </c>
      <c r="K105">
        <v>6</v>
      </c>
      <c r="L105">
        <v>6</v>
      </c>
      <c r="M105">
        <v>6</v>
      </c>
      <c r="N105">
        <v>6</v>
      </c>
      <c r="O105">
        <v>6</v>
      </c>
      <c r="P105">
        <v>6</v>
      </c>
      <c r="Q105">
        <v>6</v>
      </c>
      <c r="R105">
        <v>6</v>
      </c>
      <c r="S105">
        <v>6</v>
      </c>
      <c r="T105">
        <v>6</v>
      </c>
      <c r="U105">
        <v>6</v>
      </c>
      <c r="V105">
        <v>6</v>
      </c>
      <c r="W105">
        <v>6</v>
      </c>
      <c r="X105">
        <v>6</v>
      </c>
      <c r="Y105">
        <v>6</v>
      </c>
      <c r="Z105">
        <v>6</v>
      </c>
      <c r="AA105">
        <v>6</v>
      </c>
      <c r="AB105">
        <v>6</v>
      </c>
      <c r="AC105">
        <v>6</v>
      </c>
      <c r="AD105">
        <v>6</v>
      </c>
      <c r="AE105">
        <v>6</v>
      </c>
      <c r="AF105">
        <v>6</v>
      </c>
      <c r="AG105">
        <v>6</v>
      </c>
      <c r="AH105">
        <v>6</v>
      </c>
      <c r="AI105">
        <v>6</v>
      </c>
      <c r="AJ105">
        <v>6</v>
      </c>
      <c r="AK105">
        <v>6</v>
      </c>
      <c r="AL105">
        <v>6</v>
      </c>
      <c r="AM105">
        <v>6</v>
      </c>
      <c r="AN105">
        <v>6</v>
      </c>
      <c r="AO105">
        <v>6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6</v>
      </c>
      <c r="BC105">
        <v>6</v>
      </c>
      <c r="BD105">
        <v>6</v>
      </c>
      <c r="BE105">
        <v>6</v>
      </c>
      <c r="BF105">
        <v>6</v>
      </c>
      <c r="BG105">
        <v>6</v>
      </c>
      <c r="BH105">
        <v>6</v>
      </c>
      <c r="BI105">
        <v>6</v>
      </c>
      <c r="BJ105">
        <v>6</v>
      </c>
      <c r="BK105">
        <v>6</v>
      </c>
      <c r="BL105">
        <v>6</v>
      </c>
      <c r="BM105">
        <v>6</v>
      </c>
      <c r="BN105">
        <v>6</v>
      </c>
      <c r="BO105">
        <v>6</v>
      </c>
      <c r="BP105">
        <v>6</v>
      </c>
      <c r="BQ105">
        <v>6</v>
      </c>
      <c r="BR105">
        <v>6</v>
      </c>
      <c r="BS105">
        <v>6</v>
      </c>
      <c r="BT105">
        <v>6</v>
      </c>
      <c r="BU105">
        <v>6</v>
      </c>
      <c r="BV105">
        <v>6</v>
      </c>
      <c r="BW105">
        <v>6</v>
      </c>
      <c r="BX105">
        <v>6</v>
      </c>
      <c r="BY105">
        <v>6</v>
      </c>
      <c r="BZ105">
        <v>6</v>
      </c>
      <c r="CA105">
        <v>6</v>
      </c>
      <c r="CB105">
        <v>6</v>
      </c>
      <c r="CC105">
        <v>6</v>
      </c>
      <c r="CD105">
        <v>6</v>
      </c>
      <c r="CE105">
        <v>6</v>
      </c>
      <c r="CF105">
        <v>6</v>
      </c>
      <c r="CG105">
        <v>6</v>
      </c>
      <c r="CH105">
        <v>6</v>
      </c>
      <c r="CI105">
        <v>6</v>
      </c>
      <c r="CJ105">
        <v>6</v>
      </c>
      <c r="CK105">
        <v>6</v>
      </c>
      <c r="CL105">
        <v>6</v>
      </c>
      <c r="CM105">
        <v>6</v>
      </c>
      <c r="CN105">
        <v>6</v>
      </c>
      <c r="CO105">
        <v>6</v>
      </c>
      <c r="CP105">
        <v>6</v>
      </c>
      <c r="CQ105">
        <v>6</v>
      </c>
      <c r="CR105">
        <v>6</v>
      </c>
      <c r="CS105">
        <v>6</v>
      </c>
      <c r="CT105">
        <v>6</v>
      </c>
      <c r="CU105">
        <v>6</v>
      </c>
      <c r="CV105">
        <v>6</v>
      </c>
      <c r="CW105">
        <v>6</v>
      </c>
      <c r="CX105">
        <v>6</v>
      </c>
      <c r="CY105">
        <v>6</v>
      </c>
      <c r="CZ105">
        <v>6</v>
      </c>
      <c r="DA105">
        <v>6</v>
      </c>
      <c r="DB105">
        <v>6</v>
      </c>
      <c r="DC105">
        <v>6</v>
      </c>
      <c r="DD105">
        <v>6</v>
      </c>
      <c r="DE105">
        <v>6</v>
      </c>
      <c r="DF105">
        <v>6</v>
      </c>
      <c r="DG105">
        <v>6</v>
      </c>
      <c r="DH105">
        <v>6</v>
      </c>
      <c r="DI105">
        <v>6</v>
      </c>
      <c r="DJ105">
        <v>6</v>
      </c>
      <c r="DK105">
        <v>6</v>
      </c>
      <c r="DL105">
        <v>6</v>
      </c>
      <c r="DM105">
        <v>6</v>
      </c>
      <c r="DN105">
        <v>6</v>
      </c>
      <c r="DO105">
        <v>6</v>
      </c>
      <c r="DP105">
        <v>6</v>
      </c>
      <c r="DQ105">
        <v>6</v>
      </c>
      <c r="DR105">
        <v>6</v>
      </c>
      <c r="DS105" s="2">
        <f t="shared" si="124"/>
        <v>6</v>
      </c>
      <c r="DT105" s="2">
        <f t="shared" si="125"/>
        <v>6</v>
      </c>
      <c r="DU105" s="2">
        <f t="shared" si="126"/>
        <v>0</v>
      </c>
      <c r="DV105" s="3">
        <f t="shared" si="127"/>
        <v>0</v>
      </c>
      <c r="DW105" s="3">
        <f t="shared" si="128"/>
        <v>1</v>
      </c>
      <c r="DX105" s="5" t="e">
        <f>VLOOKUP(A105,'продажи Вист'!A:D,4,0)</f>
        <v>#N/A</v>
      </c>
      <c r="DY105" s="6">
        <f t="shared" si="129"/>
        <v>0</v>
      </c>
      <c r="DZ105" s="6">
        <f t="shared" si="130"/>
        <v>0</v>
      </c>
      <c r="EA105" s="6">
        <f t="shared" si="131"/>
        <v>0</v>
      </c>
      <c r="EB105" s="6">
        <f t="shared" si="131"/>
        <v>0</v>
      </c>
      <c r="EC105" s="6">
        <f t="shared" si="131"/>
        <v>0</v>
      </c>
      <c r="ED105" s="6">
        <f t="shared" si="131"/>
        <v>0</v>
      </c>
      <c r="EE105" s="6">
        <f t="shared" si="132"/>
        <v>0</v>
      </c>
      <c r="EF105" s="6">
        <f t="shared" si="132"/>
        <v>0</v>
      </c>
      <c r="EG105" s="6">
        <f t="shared" si="132"/>
        <v>0</v>
      </c>
      <c r="EH105" s="6">
        <f t="shared" si="132"/>
        <v>0</v>
      </c>
      <c r="EI105" s="6">
        <f t="shared" si="133"/>
        <v>0</v>
      </c>
      <c r="EJ105" s="6">
        <f t="shared" si="133"/>
        <v>0</v>
      </c>
      <c r="EK105" s="6">
        <f t="shared" si="133"/>
        <v>0</v>
      </c>
      <c r="EL105" s="6">
        <f t="shared" si="133"/>
        <v>0</v>
      </c>
      <c r="EM105" s="6">
        <f t="shared" si="134"/>
        <v>0</v>
      </c>
      <c r="EN105" s="6">
        <f t="shared" si="134"/>
        <v>0</v>
      </c>
      <c r="EO105" s="6">
        <f t="shared" si="134"/>
        <v>0</v>
      </c>
      <c r="EP105" s="6">
        <f t="shared" si="134"/>
        <v>0</v>
      </c>
      <c r="EQ105" s="6">
        <f t="shared" si="135"/>
        <v>0</v>
      </c>
      <c r="ER105" s="6">
        <f t="shared" si="135"/>
        <v>0</v>
      </c>
      <c r="ES105" s="6">
        <f t="shared" si="135"/>
        <v>0</v>
      </c>
      <c r="ET105" s="6">
        <f t="shared" si="135"/>
        <v>0</v>
      </c>
      <c r="EU105" s="6">
        <f t="shared" si="136"/>
        <v>0</v>
      </c>
      <c r="EV105" s="6">
        <f t="shared" si="136"/>
        <v>0</v>
      </c>
      <c r="EW105" s="6">
        <f t="shared" si="136"/>
        <v>0</v>
      </c>
      <c r="EX105" s="6">
        <f t="shared" si="136"/>
        <v>0</v>
      </c>
      <c r="EY105" s="6">
        <f t="shared" si="137"/>
        <v>0</v>
      </c>
      <c r="EZ105" s="6">
        <f t="shared" si="137"/>
        <v>0</v>
      </c>
      <c r="FA105" s="6">
        <f t="shared" si="137"/>
        <v>0</v>
      </c>
      <c r="FB105" s="6">
        <f t="shared" si="137"/>
        <v>0</v>
      </c>
      <c r="FC105" s="6">
        <f t="shared" si="138"/>
        <v>0</v>
      </c>
      <c r="FD105" s="6">
        <f t="shared" si="138"/>
        <v>0</v>
      </c>
      <c r="FE105" s="6">
        <f t="shared" si="138"/>
        <v>0</v>
      </c>
      <c r="FF105" s="6">
        <f t="shared" si="138"/>
        <v>0</v>
      </c>
      <c r="FG105" s="6">
        <f t="shared" si="139"/>
        <v>0</v>
      </c>
      <c r="FH105" s="6">
        <f t="shared" si="139"/>
        <v>0</v>
      </c>
      <c r="FI105" s="6">
        <f t="shared" si="139"/>
        <v>0</v>
      </c>
      <c r="FJ105" s="6">
        <f t="shared" si="139"/>
        <v>0</v>
      </c>
      <c r="FK105" s="6">
        <f t="shared" si="140"/>
        <v>0</v>
      </c>
      <c r="FL105" s="6">
        <f t="shared" si="140"/>
        <v>0</v>
      </c>
      <c r="FM105" s="6">
        <f t="shared" si="140"/>
        <v>0</v>
      </c>
      <c r="FN105" s="6">
        <f t="shared" si="140"/>
        <v>0</v>
      </c>
      <c r="FO105" s="6">
        <f t="shared" si="141"/>
        <v>0</v>
      </c>
      <c r="FP105" s="6">
        <f t="shared" si="141"/>
        <v>0</v>
      </c>
      <c r="FQ105" s="6">
        <f t="shared" si="141"/>
        <v>0</v>
      </c>
      <c r="FR105" s="6">
        <f t="shared" si="141"/>
        <v>0</v>
      </c>
      <c r="FS105" s="6">
        <f t="shared" si="142"/>
        <v>0</v>
      </c>
      <c r="FT105" s="6">
        <f t="shared" si="142"/>
        <v>0</v>
      </c>
      <c r="FU105" s="6">
        <f t="shared" si="142"/>
        <v>0</v>
      </c>
      <c r="FV105" s="6">
        <f t="shared" si="142"/>
        <v>0</v>
      </c>
      <c r="FW105" s="6">
        <f t="shared" si="143"/>
        <v>0</v>
      </c>
      <c r="FX105" s="6">
        <f t="shared" si="143"/>
        <v>0</v>
      </c>
      <c r="FY105" s="6">
        <f t="shared" si="143"/>
        <v>0</v>
      </c>
      <c r="FZ105" s="6">
        <f t="shared" si="143"/>
        <v>0</v>
      </c>
      <c r="GA105" s="6">
        <f t="shared" si="144"/>
        <v>0</v>
      </c>
      <c r="GB105" s="6">
        <f t="shared" si="144"/>
        <v>0</v>
      </c>
      <c r="GC105" s="6">
        <f t="shared" si="144"/>
        <v>0</v>
      </c>
      <c r="GD105" s="6">
        <f t="shared" si="144"/>
        <v>0</v>
      </c>
      <c r="GE105" s="6">
        <f t="shared" si="145"/>
        <v>0</v>
      </c>
      <c r="GF105" s="6">
        <f t="shared" si="145"/>
        <v>0</v>
      </c>
      <c r="GG105" s="6">
        <f t="shared" si="145"/>
        <v>0</v>
      </c>
      <c r="GH105" s="6">
        <f t="shared" si="145"/>
        <v>0</v>
      </c>
      <c r="GI105" s="6">
        <f t="shared" si="146"/>
        <v>0</v>
      </c>
      <c r="GJ105" s="6">
        <f t="shared" si="146"/>
        <v>0</v>
      </c>
      <c r="GK105" s="6">
        <f t="shared" si="146"/>
        <v>0</v>
      </c>
      <c r="GL105" s="6">
        <f t="shared" si="146"/>
        <v>0</v>
      </c>
      <c r="GM105" s="6">
        <f t="shared" si="147"/>
        <v>0</v>
      </c>
      <c r="GN105" s="6">
        <f t="shared" si="147"/>
        <v>0</v>
      </c>
      <c r="GO105" s="6">
        <f t="shared" si="147"/>
        <v>0</v>
      </c>
      <c r="GP105" s="6">
        <f t="shared" si="147"/>
        <v>0</v>
      </c>
      <c r="GQ105" s="6">
        <f t="shared" si="148"/>
        <v>0</v>
      </c>
      <c r="GR105" s="6">
        <f t="shared" si="148"/>
        <v>0</v>
      </c>
      <c r="GS105" s="6">
        <f t="shared" si="148"/>
        <v>0</v>
      </c>
      <c r="GT105" s="6">
        <f t="shared" si="153"/>
        <v>0</v>
      </c>
      <c r="GU105" s="6">
        <f t="shared" si="153"/>
        <v>0</v>
      </c>
      <c r="GV105" s="6">
        <f t="shared" si="153"/>
        <v>0</v>
      </c>
      <c r="GW105" s="6">
        <f t="shared" si="153"/>
        <v>0</v>
      </c>
      <c r="GX105" s="6">
        <f t="shared" si="154"/>
        <v>0</v>
      </c>
      <c r="GY105" s="6">
        <f t="shared" si="154"/>
        <v>0</v>
      </c>
      <c r="GZ105" s="6">
        <f t="shared" si="154"/>
        <v>0</v>
      </c>
      <c r="HA105" s="6">
        <f t="shared" si="154"/>
        <v>0</v>
      </c>
      <c r="HB105" s="6">
        <f t="shared" si="155"/>
        <v>0</v>
      </c>
      <c r="HC105" s="6">
        <f t="shared" si="155"/>
        <v>0</v>
      </c>
      <c r="HD105" s="6">
        <f t="shared" si="155"/>
        <v>0</v>
      </c>
      <c r="HE105" s="6">
        <f t="shared" si="155"/>
        <v>0</v>
      </c>
      <c r="HF105" s="6">
        <f t="shared" si="156"/>
        <v>0</v>
      </c>
      <c r="HG105" s="6">
        <f t="shared" si="156"/>
        <v>0</v>
      </c>
      <c r="HH105" s="6">
        <f t="shared" si="156"/>
        <v>0</v>
      </c>
      <c r="HI105" s="6">
        <f t="shared" si="156"/>
        <v>0</v>
      </c>
      <c r="HJ105" s="6">
        <f t="shared" si="149"/>
        <v>0</v>
      </c>
      <c r="HK105" s="6">
        <f t="shared" si="149"/>
        <v>0</v>
      </c>
      <c r="HL105" s="6">
        <f t="shared" si="149"/>
        <v>0</v>
      </c>
      <c r="HM105" s="6">
        <f t="shared" si="149"/>
        <v>0</v>
      </c>
      <c r="HN105" s="6">
        <f t="shared" si="150"/>
        <v>0</v>
      </c>
      <c r="HO105" s="6">
        <f t="shared" si="150"/>
        <v>0</v>
      </c>
      <c r="HP105" s="6">
        <f t="shared" si="150"/>
        <v>0</v>
      </c>
      <c r="HQ105" s="6">
        <f t="shared" si="150"/>
        <v>0</v>
      </c>
      <c r="HR105" s="6">
        <f t="shared" si="151"/>
        <v>0</v>
      </c>
      <c r="HS105" s="6">
        <f t="shared" si="151"/>
        <v>0</v>
      </c>
      <c r="HT105" s="6">
        <f t="shared" si="151"/>
        <v>0</v>
      </c>
      <c r="HU105" s="6">
        <f t="shared" si="151"/>
        <v>0</v>
      </c>
      <c r="HV105" s="6">
        <f t="shared" si="157"/>
        <v>0</v>
      </c>
      <c r="HW105" s="6">
        <f t="shared" si="157"/>
        <v>0</v>
      </c>
      <c r="HX105" s="6">
        <f t="shared" si="157"/>
        <v>0</v>
      </c>
      <c r="HY105" s="6">
        <f t="shared" si="157"/>
        <v>0</v>
      </c>
      <c r="HZ105" s="6">
        <f t="shared" si="158"/>
        <v>0</v>
      </c>
      <c r="IA105" s="6">
        <f t="shared" si="158"/>
        <v>0</v>
      </c>
      <c r="IB105" s="6">
        <f t="shared" si="158"/>
        <v>0</v>
      </c>
      <c r="IC105" s="6">
        <f t="shared" si="158"/>
        <v>0</v>
      </c>
      <c r="ID105" s="6">
        <f t="shared" si="159"/>
        <v>0</v>
      </c>
      <c r="IE105" s="6">
        <f t="shared" si="159"/>
        <v>0</v>
      </c>
      <c r="IF105" s="6">
        <f t="shared" si="159"/>
        <v>0</v>
      </c>
      <c r="IG105" s="6">
        <f t="shared" si="159"/>
        <v>0</v>
      </c>
      <c r="IH105" s="6">
        <f t="shared" si="160"/>
        <v>0</v>
      </c>
      <c r="II105" s="6">
        <f t="shared" si="160"/>
        <v>0</v>
      </c>
      <c r="IJ105" s="6">
        <f t="shared" si="160"/>
        <v>0</v>
      </c>
      <c r="IK105" s="6">
        <f t="shared" si="160"/>
        <v>0</v>
      </c>
      <c r="IL105" s="6">
        <f t="shared" si="152"/>
        <v>0</v>
      </c>
      <c r="IM105" s="6">
        <f t="shared" si="152"/>
        <v>0</v>
      </c>
      <c r="IN105" s="6">
        <f t="shared" si="152"/>
        <v>0</v>
      </c>
    </row>
    <row r="106" spans="1:248" x14ac:dyDescent="0.3">
      <c r="A106" s="36" t="s">
        <v>116</v>
      </c>
      <c r="B106">
        <v>8</v>
      </c>
      <c r="C106">
        <v>8</v>
      </c>
      <c r="D106">
        <v>8</v>
      </c>
      <c r="E106">
        <v>8</v>
      </c>
      <c r="F106">
        <v>8</v>
      </c>
      <c r="G106">
        <v>8</v>
      </c>
      <c r="H106">
        <v>8</v>
      </c>
      <c r="I106">
        <v>8</v>
      </c>
      <c r="J106">
        <v>8</v>
      </c>
      <c r="K106">
        <v>8</v>
      </c>
      <c r="L106">
        <v>8</v>
      </c>
      <c r="M106">
        <v>8</v>
      </c>
      <c r="N106">
        <v>8</v>
      </c>
      <c r="O106">
        <v>8</v>
      </c>
      <c r="P106">
        <v>8</v>
      </c>
      <c r="Q106">
        <v>8</v>
      </c>
      <c r="R106">
        <v>8</v>
      </c>
      <c r="S106">
        <v>8</v>
      </c>
      <c r="T106">
        <v>8</v>
      </c>
      <c r="U106">
        <v>8</v>
      </c>
      <c r="V106">
        <v>8</v>
      </c>
      <c r="W106">
        <v>8</v>
      </c>
      <c r="X106">
        <v>8</v>
      </c>
      <c r="Y106">
        <v>8</v>
      </c>
      <c r="Z106">
        <v>8</v>
      </c>
      <c r="AA106">
        <v>8</v>
      </c>
      <c r="AB106">
        <v>8</v>
      </c>
      <c r="AC106">
        <v>8</v>
      </c>
      <c r="AD106">
        <v>8</v>
      </c>
      <c r="AE106">
        <v>8</v>
      </c>
      <c r="AF106">
        <v>8</v>
      </c>
      <c r="AG106">
        <v>8</v>
      </c>
      <c r="AH106">
        <v>8</v>
      </c>
      <c r="AI106">
        <v>8</v>
      </c>
      <c r="AJ106">
        <v>8</v>
      </c>
      <c r="AK106">
        <v>8</v>
      </c>
      <c r="AL106">
        <v>8</v>
      </c>
      <c r="AM106">
        <v>8</v>
      </c>
      <c r="AN106">
        <v>8</v>
      </c>
      <c r="AO106">
        <v>8</v>
      </c>
      <c r="AP106">
        <v>8</v>
      </c>
      <c r="AQ106">
        <v>8</v>
      </c>
      <c r="AR106">
        <v>8</v>
      </c>
      <c r="AS106">
        <v>8</v>
      </c>
      <c r="AT106">
        <v>8</v>
      </c>
      <c r="AU106">
        <v>8</v>
      </c>
      <c r="AV106">
        <v>8</v>
      </c>
      <c r="AW106">
        <v>8</v>
      </c>
      <c r="AX106">
        <v>8</v>
      </c>
      <c r="AY106">
        <v>8</v>
      </c>
      <c r="AZ106">
        <v>8</v>
      </c>
      <c r="BA106">
        <v>8</v>
      </c>
      <c r="BB106">
        <v>8</v>
      </c>
      <c r="BC106">
        <v>8</v>
      </c>
      <c r="BD106">
        <v>8</v>
      </c>
      <c r="BE106">
        <v>8</v>
      </c>
      <c r="BF106">
        <v>8</v>
      </c>
      <c r="BG106">
        <v>8</v>
      </c>
      <c r="BH106">
        <v>8</v>
      </c>
      <c r="BI106">
        <v>8</v>
      </c>
      <c r="BJ106">
        <v>8</v>
      </c>
      <c r="BK106">
        <v>8</v>
      </c>
      <c r="BL106">
        <v>8</v>
      </c>
      <c r="BM106">
        <v>8</v>
      </c>
      <c r="BN106">
        <v>8</v>
      </c>
      <c r="BO106">
        <v>8</v>
      </c>
      <c r="BP106">
        <v>8</v>
      </c>
      <c r="BQ106">
        <v>8</v>
      </c>
      <c r="BR106">
        <v>8</v>
      </c>
      <c r="BS106">
        <v>8</v>
      </c>
      <c r="BT106">
        <v>8</v>
      </c>
      <c r="BU106">
        <v>8</v>
      </c>
      <c r="BV106">
        <v>8</v>
      </c>
      <c r="BW106">
        <v>8</v>
      </c>
      <c r="BX106">
        <v>8</v>
      </c>
      <c r="BY106">
        <v>8</v>
      </c>
      <c r="BZ106">
        <v>8</v>
      </c>
      <c r="CA106">
        <v>8</v>
      </c>
      <c r="CB106">
        <v>8</v>
      </c>
      <c r="CC106">
        <v>8</v>
      </c>
      <c r="CD106">
        <v>8</v>
      </c>
      <c r="CE106">
        <v>8</v>
      </c>
      <c r="CF106">
        <v>8</v>
      </c>
      <c r="CG106">
        <v>8</v>
      </c>
      <c r="CH106">
        <v>8</v>
      </c>
      <c r="CI106">
        <v>8</v>
      </c>
      <c r="CJ106">
        <v>8</v>
      </c>
      <c r="CK106">
        <v>8</v>
      </c>
      <c r="CL106">
        <v>8</v>
      </c>
      <c r="CM106">
        <v>8</v>
      </c>
      <c r="CN106">
        <v>8</v>
      </c>
      <c r="CO106">
        <v>8</v>
      </c>
      <c r="CP106">
        <v>8</v>
      </c>
      <c r="CQ106">
        <v>8</v>
      </c>
      <c r="CR106">
        <v>8</v>
      </c>
      <c r="CS106">
        <v>8</v>
      </c>
      <c r="CT106">
        <v>8</v>
      </c>
      <c r="CU106">
        <v>8</v>
      </c>
      <c r="CV106">
        <v>8</v>
      </c>
      <c r="CW106">
        <v>8</v>
      </c>
      <c r="CX106">
        <v>8</v>
      </c>
      <c r="CY106">
        <v>8</v>
      </c>
      <c r="CZ106">
        <v>8</v>
      </c>
      <c r="DA106">
        <v>8</v>
      </c>
      <c r="DB106">
        <v>8</v>
      </c>
      <c r="DC106">
        <v>8</v>
      </c>
      <c r="DD106">
        <v>8</v>
      </c>
      <c r="DE106">
        <v>8</v>
      </c>
      <c r="DF106">
        <v>8</v>
      </c>
      <c r="DG106">
        <v>8</v>
      </c>
      <c r="DH106">
        <v>8</v>
      </c>
      <c r="DI106">
        <v>8</v>
      </c>
      <c r="DJ106">
        <v>8</v>
      </c>
      <c r="DK106">
        <v>8</v>
      </c>
      <c r="DL106">
        <v>8</v>
      </c>
      <c r="DM106">
        <v>8</v>
      </c>
      <c r="DN106">
        <v>8</v>
      </c>
      <c r="DO106">
        <v>8</v>
      </c>
      <c r="DP106">
        <v>8</v>
      </c>
      <c r="DQ106">
        <v>8</v>
      </c>
      <c r="DR106">
        <v>8</v>
      </c>
      <c r="DS106" s="2">
        <f t="shared" si="124"/>
        <v>8</v>
      </c>
      <c r="DT106" s="2">
        <f t="shared" si="125"/>
        <v>8</v>
      </c>
      <c r="DU106" s="2">
        <f t="shared" si="126"/>
        <v>0</v>
      </c>
      <c r="DV106" s="3">
        <f t="shared" si="127"/>
        <v>0</v>
      </c>
      <c r="DW106" s="3">
        <f t="shared" si="128"/>
        <v>1</v>
      </c>
      <c r="DX106" s="5">
        <f>VLOOKUP(A106,'продажи Вист'!A:D,4,0)</f>
        <v>1</v>
      </c>
      <c r="DY106" s="6">
        <f t="shared" si="129"/>
        <v>0</v>
      </c>
      <c r="DZ106" s="6">
        <f t="shared" si="130"/>
        <v>0</v>
      </c>
      <c r="EA106" s="6">
        <f t="shared" si="131"/>
        <v>0</v>
      </c>
      <c r="EB106" s="6">
        <f t="shared" si="131"/>
        <v>0</v>
      </c>
      <c r="EC106" s="6">
        <f t="shared" si="131"/>
        <v>0</v>
      </c>
      <c r="ED106" s="6">
        <f t="shared" si="131"/>
        <v>0</v>
      </c>
      <c r="EE106" s="6">
        <f t="shared" si="132"/>
        <v>0</v>
      </c>
      <c r="EF106" s="6">
        <f t="shared" si="132"/>
        <v>0</v>
      </c>
      <c r="EG106" s="6">
        <f t="shared" si="132"/>
        <v>0</v>
      </c>
      <c r="EH106" s="6">
        <f t="shared" si="132"/>
        <v>0</v>
      </c>
      <c r="EI106" s="6">
        <f t="shared" si="133"/>
        <v>0</v>
      </c>
      <c r="EJ106" s="6">
        <f t="shared" si="133"/>
        <v>0</v>
      </c>
      <c r="EK106" s="6">
        <f t="shared" si="133"/>
        <v>0</v>
      </c>
      <c r="EL106" s="6">
        <f t="shared" si="133"/>
        <v>0</v>
      </c>
      <c r="EM106" s="6">
        <f t="shared" si="134"/>
        <v>0</v>
      </c>
      <c r="EN106" s="6">
        <f t="shared" si="134"/>
        <v>0</v>
      </c>
      <c r="EO106" s="6">
        <f t="shared" si="134"/>
        <v>0</v>
      </c>
      <c r="EP106" s="6">
        <f t="shared" si="134"/>
        <v>0</v>
      </c>
      <c r="EQ106" s="6">
        <f t="shared" si="135"/>
        <v>0</v>
      </c>
      <c r="ER106" s="6">
        <f t="shared" si="135"/>
        <v>0</v>
      </c>
      <c r="ES106" s="6">
        <f t="shared" si="135"/>
        <v>0</v>
      </c>
      <c r="ET106" s="6">
        <f t="shared" si="135"/>
        <v>0</v>
      </c>
      <c r="EU106" s="6">
        <f t="shared" si="136"/>
        <v>0</v>
      </c>
      <c r="EV106" s="6">
        <f t="shared" si="136"/>
        <v>0</v>
      </c>
      <c r="EW106" s="6">
        <f t="shared" si="136"/>
        <v>0</v>
      </c>
      <c r="EX106" s="6">
        <f t="shared" si="136"/>
        <v>0</v>
      </c>
      <c r="EY106" s="6">
        <f t="shared" si="137"/>
        <v>0</v>
      </c>
      <c r="EZ106" s="6">
        <f t="shared" si="137"/>
        <v>0</v>
      </c>
      <c r="FA106" s="6">
        <f t="shared" si="137"/>
        <v>0</v>
      </c>
      <c r="FB106" s="6">
        <f t="shared" si="137"/>
        <v>0</v>
      </c>
      <c r="FC106" s="6">
        <f t="shared" si="138"/>
        <v>0</v>
      </c>
      <c r="FD106" s="6">
        <f t="shared" si="138"/>
        <v>0</v>
      </c>
      <c r="FE106" s="6">
        <f t="shared" si="138"/>
        <v>0</v>
      </c>
      <c r="FF106" s="6">
        <f t="shared" si="138"/>
        <v>0</v>
      </c>
      <c r="FG106" s="6">
        <f t="shared" si="139"/>
        <v>0</v>
      </c>
      <c r="FH106" s="6">
        <f t="shared" si="139"/>
        <v>0</v>
      </c>
      <c r="FI106" s="6">
        <f t="shared" si="139"/>
        <v>0</v>
      </c>
      <c r="FJ106" s="6">
        <f t="shared" si="139"/>
        <v>0</v>
      </c>
      <c r="FK106" s="6">
        <f t="shared" si="140"/>
        <v>0</v>
      </c>
      <c r="FL106" s="6">
        <f t="shared" si="140"/>
        <v>0</v>
      </c>
      <c r="FM106" s="6">
        <f t="shared" si="140"/>
        <v>0</v>
      </c>
      <c r="FN106" s="6">
        <f t="shared" si="140"/>
        <v>0</v>
      </c>
      <c r="FO106" s="6">
        <f t="shared" si="141"/>
        <v>0</v>
      </c>
      <c r="FP106" s="6">
        <f t="shared" si="141"/>
        <v>0</v>
      </c>
      <c r="FQ106" s="6">
        <f t="shared" si="141"/>
        <v>0</v>
      </c>
      <c r="FR106" s="6">
        <f t="shared" si="141"/>
        <v>0</v>
      </c>
      <c r="FS106" s="6">
        <f t="shared" si="142"/>
        <v>0</v>
      </c>
      <c r="FT106" s="6">
        <f t="shared" si="142"/>
        <v>0</v>
      </c>
      <c r="FU106" s="6">
        <f t="shared" si="142"/>
        <v>0</v>
      </c>
      <c r="FV106" s="6">
        <f t="shared" si="142"/>
        <v>0</v>
      </c>
      <c r="FW106" s="6">
        <f t="shared" si="143"/>
        <v>0</v>
      </c>
      <c r="FX106" s="6">
        <f t="shared" si="143"/>
        <v>0</v>
      </c>
      <c r="FY106" s="6">
        <f t="shared" si="143"/>
        <v>0</v>
      </c>
      <c r="FZ106" s="6">
        <f t="shared" si="143"/>
        <v>0</v>
      </c>
      <c r="GA106" s="6">
        <f t="shared" si="144"/>
        <v>0</v>
      </c>
      <c r="GB106" s="6">
        <f t="shared" si="144"/>
        <v>0</v>
      </c>
      <c r="GC106" s="6">
        <f t="shared" si="144"/>
        <v>0</v>
      </c>
      <c r="GD106" s="6">
        <f t="shared" si="144"/>
        <v>0</v>
      </c>
      <c r="GE106" s="6">
        <f t="shared" si="145"/>
        <v>0</v>
      </c>
      <c r="GF106" s="6">
        <f t="shared" si="145"/>
        <v>0</v>
      </c>
      <c r="GG106" s="6">
        <f t="shared" si="145"/>
        <v>0</v>
      </c>
      <c r="GH106" s="6">
        <f t="shared" si="145"/>
        <v>0</v>
      </c>
      <c r="GI106" s="6">
        <f t="shared" si="146"/>
        <v>0</v>
      </c>
      <c r="GJ106" s="6">
        <f t="shared" si="146"/>
        <v>0</v>
      </c>
      <c r="GK106" s="6">
        <f t="shared" si="146"/>
        <v>0</v>
      </c>
      <c r="GL106" s="6">
        <f t="shared" si="146"/>
        <v>0</v>
      </c>
      <c r="GM106" s="6">
        <f t="shared" si="147"/>
        <v>0</v>
      </c>
      <c r="GN106" s="6">
        <f t="shared" si="147"/>
        <v>0</v>
      </c>
      <c r="GO106" s="6">
        <f t="shared" si="147"/>
        <v>0</v>
      </c>
      <c r="GP106" s="6">
        <f t="shared" si="147"/>
        <v>0</v>
      </c>
      <c r="GQ106" s="6">
        <f t="shared" si="148"/>
        <v>0</v>
      </c>
      <c r="GR106" s="6">
        <f t="shared" si="148"/>
        <v>0</v>
      </c>
      <c r="GS106" s="6">
        <f t="shared" si="148"/>
        <v>0</v>
      </c>
      <c r="GT106" s="6">
        <f t="shared" si="153"/>
        <v>0</v>
      </c>
      <c r="GU106" s="6">
        <f t="shared" si="153"/>
        <v>0</v>
      </c>
      <c r="GV106" s="6">
        <f t="shared" si="153"/>
        <v>0</v>
      </c>
      <c r="GW106" s="6">
        <f t="shared" si="153"/>
        <v>0</v>
      </c>
      <c r="GX106" s="6">
        <f t="shared" si="154"/>
        <v>0</v>
      </c>
      <c r="GY106" s="6">
        <f t="shared" si="154"/>
        <v>0</v>
      </c>
      <c r="GZ106" s="6">
        <f t="shared" si="154"/>
        <v>0</v>
      </c>
      <c r="HA106" s="6">
        <f t="shared" si="154"/>
        <v>0</v>
      </c>
      <c r="HB106" s="6">
        <f t="shared" si="155"/>
        <v>0</v>
      </c>
      <c r="HC106" s="6">
        <f t="shared" si="155"/>
        <v>0</v>
      </c>
      <c r="HD106" s="6">
        <f t="shared" si="155"/>
        <v>0</v>
      </c>
      <c r="HE106" s="6">
        <f t="shared" si="155"/>
        <v>0</v>
      </c>
      <c r="HF106" s="6">
        <f t="shared" si="156"/>
        <v>0</v>
      </c>
      <c r="HG106" s="6">
        <f t="shared" si="156"/>
        <v>0</v>
      </c>
      <c r="HH106" s="6">
        <f t="shared" si="156"/>
        <v>0</v>
      </c>
      <c r="HI106" s="6">
        <f t="shared" si="156"/>
        <v>0</v>
      </c>
      <c r="HJ106" s="6">
        <f t="shared" si="149"/>
        <v>0</v>
      </c>
      <c r="HK106" s="6">
        <f t="shared" si="149"/>
        <v>0</v>
      </c>
      <c r="HL106" s="6">
        <f t="shared" si="149"/>
        <v>0</v>
      </c>
      <c r="HM106" s="6">
        <f t="shared" si="149"/>
        <v>0</v>
      </c>
      <c r="HN106" s="6">
        <f t="shared" si="150"/>
        <v>0</v>
      </c>
      <c r="HO106" s="6">
        <f t="shared" si="150"/>
        <v>0</v>
      </c>
      <c r="HP106" s="6">
        <f t="shared" si="150"/>
        <v>0</v>
      </c>
      <c r="HQ106" s="6">
        <f t="shared" si="150"/>
        <v>0</v>
      </c>
      <c r="HR106" s="6">
        <f t="shared" si="151"/>
        <v>0</v>
      </c>
      <c r="HS106" s="6">
        <f t="shared" si="151"/>
        <v>0</v>
      </c>
      <c r="HT106" s="6">
        <f t="shared" si="151"/>
        <v>0</v>
      </c>
      <c r="HU106" s="6">
        <f t="shared" si="151"/>
        <v>0</v>
      </c>
      <c r="HV106" s="6">
        <f t="shared" si="157"/>
        <v>0</v>
      </c>
      <c r="HW106" s="6">
        <f t="shared" si="157"/>
        <v>0</v>
      </c>
      <c r="HX106" s="6">
        <f t="shared" si="157"/>
        <v>0</v>
      </c>
      <c r="HY106" s="6">
        <f t="shared" si="157"/>
        <v>0</v>
      </c>
      <c r="HZ106" s="6">
        <f t="shared" si="158"/>
        <v>0</v>
      </c>
      <c r="IA106" s="6">
        <f t="shared" si="158"/>
        <v>0</v>
      </c>
      <c r="IB106" s="6">
        <f t="shared" si="158"/>
        <v>0</v>
      </c>
      <c r="IC106" s="6">
        <f t="shared" si="158"/>
        <v>0</v>
      </c>
      <c r="ID106" s="6">
        <f t="shared" si="159"/>
        <v>0</v>
      </c>
      <c r="IE106" s="6">
        <f t="shared" si="159"/>
        <v>0</v>
      </c>
      <c r="IF106" s="6">
        <f t="shared" si="159"/>
        <v>0</v>
      </c>
      <c r="IG106" s="6">
        <f t="shared" si="159"/>
        <v>0</v>
      </c>
      <c r="IH106" s="6">
        <f t="shared" si="160"/>
        <v>0</v>
      </c>
      <c r="II106" s="6">
        <f t="shared" si="160"/>
        <v>0</v>
      </c>
      <c r="IJ106" s="6">
        <f t="shared" si="160"/>
        <v>0</v>
      </c>
      <c r="IK106" s="6">
        <f t="shared" si="160"/>
        <v>0</v>
      </c>
      <c r="IL106" s="6">
        <f t="shared" si="152"/>
        <v>0</v>
      </c>
      <c r="IM106" s="6">
        <f t="shared" si="152"/>
        <v>0</v>
      </c>
      <c r="IN106" s="6">
        <f t="shared" si="152"/>
        <v>0</v>
      </c>
    </row>
    <row r="107" spans="1:248" x14ac:dyDescent="0.3">
      <c r="A107" t="s">
        <v>117</v>
      </c>
      <c r="B107">
        <v>4</v>
      </c>
      <c r="C107">
        <v>4</v>
      </c>
      <c r="D107">
        <v>4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>
        <v>4</v>
      </c>
      <c r="AW107">
        <v>4</v>
      </c>
      <c r="AX107">
        <v>4</v>
      </c>
      <c r="AY107">
        <v>4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4</v>
      </c>
      <c r="BG107">
        <v>4</v>
      </c>
      <c r="BH107">
        <v>4</v>
      </c>
      <c r="BI107">
        <v>4</v>
      </c>
      <c r="BJ107">
        <v>4</v>
      </c>
      <c r="BK107">
        <v>4</v>
      </c>
      <c r="BL107">
        <v>4</v>
      </c>
      <c r="BM107">
        <v>4</v>
      </c>
      <c r="BN107">
        <v>4</v>
      </c>
      <c r="BO107">
        <v>4</v>
      </c>
      <c r="BP107">
        <v>4</v>
      </c>
      <c r="BQ107">
        <v>4</v>
      </c>
      <c r="BR107">
        <v>4</v>
      </c>
      <c r="BS107">
        <v>4</v>
      </c>
      <c r="BT107">
        <v>4</v>
      </c>
      <c r="BU107">
        <v>4</v>
      </c>
      <c r="BV107">
        <v>4</v>
      </c>
      <c r="BW107">
        <v>4</v>
      </c>
      <c r="BX107">
        <v>4</v>
      </c>
      <c r="BY107">
        <v>4</v>
      </c>
      <c r="BZ107">
        <v>4</v>
      </c>
      <c r="CA107">
        <v>4</v>
      </c>
      <c r="CB107">
        <v>4</v>
      </c>
      <c r="CC107">
        <v>4</v>
      </c>
      <c r="CD107">
        <v>4</v>
      </c>
      <c r="CE107">
        <v>4</v>
      </c>
      <c r="CF107">
        <v>4</v>
      </c>
      <c r="CG107">
        <v>4</v>
      </c>
      <c r="CH107">
        <v>4</v>
      </c>
      <c r="CI107">
        <v>4</v>
      </c>
      <c r="CJ107">
        <v>4</v>
      </c>
      <c r="CK107">
        <v>4</v>
      </c>
      <c r="CL107">
        <v>4</v>
      </c>
      <c r="CM107">
        <v>4</v>
      </c>
      <c r="CN107">
        <v>4</v>
      </c>
      <c r="CO107">
        <v>4</v>
      </c>
      <c r="CP107">
        <v>4</v>
      </c>
      <c r="CQ107">
        <v>5</v>
      </c>
      <c r="CR107">
        <v>5</v>
      </c>
      <c r="CS107">
        <v>5</v>
      </c>
      <c r="CT107">
        <v>5</v>
      </c>
      <c r="CU107">
        <v>5</v>
      </c>
      <c r="CV107">
        <v>5</v>
      </c>
      <c r="CW107">
        <v>5</v>
      </c>
      <c r="CX107">
        <v>5</v>
      </c>
      <c r="CY107">
        <v>5</v>
      </c>
      <c r="CZ107">
        <v>5</v>
      </c>
      <c r="DA107">
        <v>5</v>
      </c>
      <c r="DB107">
        <v>5</v>
      </c>
      <c r="DC107">
        <v>5</v>
      </c>
      <c r="DD107">
        <v>5</v>
      </c>
      <c r="DE107">
        <v>5</v>
      </c>
      <c r="DF107">
        <v>5</v>
      </c>
      <c r="DG107">
        <v>5</v>
      </c>
      <c r="DH107">
        <v>5</v>
      </c>
      <c r="DI107">
        <v>5</v>
      </c>
      <c r="DJ107">
        <v>6</v>
      </c>
      <c r="DK107">
        <v>6</v>
      </c>
      <c r="DL107">
        <v>6</v>
      </c>
      <c r="DM107">
        <v>6</v>
      </c>
      <c r="DN107">
        <v>6</v>
      </c>
      <c r="DO107">
        <v>7</v>
      </c>
      <c r="DP107">
        <v>7</v>
      </c>
      <c r="DQ107">
        <v>7</v>
      </c>
      <c r="DR107">
        <v>7</v>
      </c>
      <c r="DS107" s="2">
        <f t="shared" si="124"/>
        <v>4</v>
      </c>
      <c r="DT107" s="2">
        <f t="shared" si="125"/>
        <v>7</v>
      </c>
      <c r="DU107" s="2">
        <f t="shared" si="126"/>
        <v>3</v>
      </c>
      <c r="DV107" s="3">
        <f t="shared" si="127"/>
        <v>0.4285714285714286</v>
      </c>
      <c r="DW107" s="3">
        <f t="shared" si="128"/>
        <v>0.5714285714285714</v>
      </c>
      <c r="DX107" s="5" t="e">
        <f>VLOOKUP(A107,'продажи Вист'!A:D,4,0)</f>
        <v>#N/A</v>
      </c>
      <c r="DY107" s="6">
        <f t="shared" si="129"/>
        <v>0</v>
      </c>
      <c r="DZ107" s="6">
        <f t="shared" si="130"/>
        <v>0</v>
      </c>
      <c r="EA107" s="6">
        <f t="shared" si="131"/>
        <v>0</v>
      </c>
      <c r="EB107" s="6">
        <f t="shared" si="131"/>
        <v>0</v>
      </c>
      <c r="EC107" s="6">
        <f t="shared" si="131"/>
        <v>0</v>
      </c>
      <c r="ED107" s="6">
        <f t="shared" si="131"/>
        <v>0</v>
      </c>
      <c r="EE107" s="6">
        <f t="shared" si="132"/>
        <v>0</v>
      </c>
      <c r="EF107" s="6">
        <f t="shared" si="132"/>
        <v>0</v>
      </c>
      <c r="EG107" s="6">
        <f t="shared" si="132"/>
        <v>0</v>
      </c>
      <c r="EH107" s="6">
        <f t="shared" si="132"/>
        <v>0</v>
      </c>
      <c r="EI107" s="6">
        <f t="shared" si="133"/>
        <v>0</v>
      </c>
      <c r="EJ107" s="6">
        <f t="shared" si="133"/>
        <v>0</v>
      </c>
      <c r="EK107" s="6">
        <f t="shared" si="133"/>
        <v>0</v>
      </c>
      <c r="EL107" s="6">
        <f t="shared" si="133"/>
        <v>0</v>
      </c>
      <c r="EM107" s="6">
        <f t="shared" si="134"/>
        <v>0</v>
      </c>
      <c r="EN107" s="6">
        <f t="shared" si="134"/>
        <v>0</v>
      </c>
      <c r="EO107" s="6">
        <f t="shared" si="134"/>
        <v>0</v>
      </c>
      <c r="EP107" s="6">
        <f t="shared" si="134"/>
        <v>0</v>
      </c>
      <c r="EQ107" s="6">
        <f t="shared" si="135"/>
        <v>0</v>
      </c>
      <c r="ER107" s="6">
        <f t="shared" si="135"/>
        <v>0</v>
      </c>
      <c r="ES107" s="6">
        <f t="shared" si="135"/>
        <v>0</v>
      </c>
      <c r="ET107" s="6">
        <f t="shared" si="135"/>
        <v>0</v>
      </c>
      <c r="EU107" s="6">
        <f t="shared" si="136"/>
        <v>0</v>
      </c>
      <c r="EV107" s="6">
        <f t="shared" si="136"/>
        <v>0</v>
      </c>
      <c r="EW107" s="6">
        <f t="shared" si="136"/>
        <v>0</v>
      </c>
      <c r="EX107" s="6">
        <f t="shared" si="136"/>
        <v>0</v>
      </c>
      <c r="EY107" s="6">
        <f t="shared" si="137"/>
        <v>0</v>
      </c>
      <c r="EZ107" s="6">
        <f t="shared" si="137"/>
        <v>0</v>
      </c>
      <c r="FA107" s="6">
        <f t="shared" si="137"/>
        <v>0</v>
      </c>
      <c r="FB107" s="6">
        <f t="shared" si="137"/>
        <v>0</v>
      </c>
      <c r="FC107" s="6">
        <f t="shared" si="138"/>
        <v>0</v>
      </c>
      <c r="FD107" s="6">
        <f t="shared" si="138"/>
        <v>0</v>
      </c>
      <c r="FE107" s="6">
        <f t="shared" si="138"/>
        <v>0</v>
      </c>
      <c r="FF107" s="6">
        <f t="shared" si="138"/>
        <v>0</v>
      </c>
      <c r="FG107" s="6">
        <f t="shared" si="139"/>
        <v>0</v>
      </c>
      <c r="FH107" s="6">
        <f t="shared" si="139"/>
        <v>0</v>
      </c>
      <c r="FI107" s="6">
        <f t="shared" si="139"/>
        <v>0</v>
      </c>
      <c r="FJ107" s="6">
        <f t="shared" si="139"/>
        <v>0</v>
      </c>
      <c r="FK107" s="6">
        <f t="shared" si="140"/>
        <v>0</v>
      </c>
      <c r="FL107" s="6">
        <f t="shared" si="140"/>
        <v>0</v>
      </c>
      <c r="FM107" s="6">
        <f t="shared" si="140"/>
        <v>0</v>
      </c>
      <c r="FN107" s="6">
        <f t="shared" si="140"/>
        <v>0</v>
      </c>
      <c r="FO107" s="6">
        <f t="shared" si="141"/>
        <v>0</v>
      </c>
      <c r="FP107" s="6">
        <f t="shared" si="141"/>
        <v>0</v>
      </c>
      <c r="FQ107" s="6">
        <f t="shared" si="141"/>
        <v>0</v>
      </c>
      <c r="FR107" s="6">
        <f t="shared" si="141"/>
        <v>0</v>
      </c>
      <c r="FS107" s="6">
        <f t="shared" si="142"/>
        <v>0</v>
      </c>
      <c r="FT107" s="6">
        <f t="shared" si="142"/>
        <v>0</v>
      </c>
      <c r="FU107" s="6">
        <f t="shared" si="142"/>
        <v>0</v>
      </c>
      <c r="FV107" s="6">
        <f t="shared" si="142"/>
        <v>0</v>
      </c>
      <c r="FW107" s="6">
        <f t="shared" si="143"/>
        <v>0</v>
      </c>
      <c r="FX107" s="6">
        <f t="shared" si="143"/>
        <v>0</v>
      </c>
      <c r="FY107" s="6">
        <f t="shared" si="143"/>
        <v>0</v>
      </c>
      <c r="FZ107" s="6">
        <f t="shared" si="143"/>
        <v>0</v>
      </c>
      <c r="GA107" s="6">
        <f t="shared" si="144"/>
        <v>0</v>
      </c>
      <c r="GB107" s="6">
        <f t="shared" si="144"/>
        <v>0</v>
      </c>
      <c r="GC107" s="6">
        <f t="shared" si="144"/>
        <v>0</v>
      </c>
      <c r="GD107" s="6">
        <f t="shared" si="144"/>
        <v>0</v>
      </c>
      <c r="GE107" s="6">
        <f t="shared" si="145"/>
        <v>0</v>
      </c>
      <c r="GF107" s="6">
        <f t="shared" si="145"/>
        <v>0</v>
      </c>
      <c r="GG107" s="6">
        <f t="shared" si="145"/>
        <v>0</v>
      </c>
      <c r="GH107" s="6">
        <f t="shared" si="145"/>
        <v>0</v>
      </c>
      <c r="GI107" s="6">
        <f t="shared" si="146"/>
        <v>0</v>
      </c>
      <c r="GJ107" s="6">
        <f t="shared" si="146"/>
        <v>0</v>
      </c>
      <c r="GK107" s="6">
        <f t="shared" si="146"/>
        <v>0</v>
      </c>
      <c r="GL107" s="6">
        <f t="shared" si="146"/>
        <v>0</v>
      </c>
      <c r="GM107" s="6">
        <f t="shared" si="147"/>
        <v>0</v>
      </c>
      <c r="GN107" s="6">
        <f t="shared" si="147"/>
        <v>0</v>
      </c>
      <c r="GO107" s="6">
        <f t="shared" si="147"/>
        <v>0</v>
      </c>
      <c r="GP107" s="6">
        <f t="shared" si="147"/>
        <v>0</v>
      </c>
      <c r="GQ107" s="6">
        <f t="shared" si="148"/>
        <v>0</v>
      </c>
      <c r="GR107" s="6">
        <f t="shared" si="148"/>
        <v>0</v>
      </c>
      <c r="GS107" s="6">
        <f t="shared" si="148"/>
        <v>0</v>
      </c>
      <c r="GT107" s="6">
        <f t="shared" si="153"/>
        <v>0</v>
      </c>
      <c r="GU107" s="6">
        <f t="shared" si="153"/>
        <v>0</v>
      </c>
      <c r="GV107" s="6">
        <f t="shared" si="153"/>
        <v>0</v>
      </c>
      <c r="GW107" s="6">
        <f t="shared" si="153"/>
        <v>0</v>
      </c>
      <c r="GX107" s="6">
        <f t="shared" si="154"/>
        <v>0</v>
      </c>
      <c r="GY107" s="6">
        <f t="shared" si="154"/>
        <v>0</v>
      </c>
      <c r="GZ107" s="6">
        <f t="shared" si="154"/>
        <v>0</v>
      </c>
      <c r="HA107" s="6">
        <f t="shared" si="154"/>
        <v>0</v>
      </c>
      <c r="HB107" s="6">
        <f t="shared" si="155"/>
        <v>0</v>
      </c>
      <c r="HC107" s="6">
        <f t="shared" si="155"/>
        <v>0</v>
      </c>
      <c r="HD107" s="6">
        <f t="shared" si="155"/>
        <v>0</v>
      </c>
      <c r="HE107" s="6">
        <f t="shared" si="155"/>
        <v>0</v>
      </c>
      <c r="HF107" s="6">
        <f t="shared" si="156"/>
        <v>0</v>
      </c>
      <c r="HG107" s="6">
        <f t="shared" si="156"/>
        <v>0</v>
      </c>
      <c r="HH107" s="6">
        <f t="shared" si="156"/>
        <v>0</v>
      </c>
      <c r="HI107" s="6">
        <f t="shared" si="156"/>
        <v>0</v>
      </c>
      <c r="HJ107" s="6">
        <f t="shared" si="149"/>
        <v>0</v>
      </c>
      <c r="HK107" s="6">
        <f t="shared" si="149"/>
        <v>0</v>
      </c>
      <c r="HL107" s="6">
        <f t="shared" si="149"/>
        <v>0</v>
      </c>
      <c r="HM107" s="6">
        <f t="shared" si="149"/>
        <v>-0.2</v>
      </c>
      <c r="HN107" s="6">
        <f t="shared" si="150"/>
        <v>0</v>
      </c>
      <c r="HO107" s="6">
        <f t="shared" si="150"/>
        <v>0</v>
      </c>
      <c r="HP107" s="6">
        <f t="shared" si="150"/>
        <v>0</v>
      </c>
      <c r="HQ107" s="6">
        <f t="shared" si="150"/>
        <v>0</v>
      </c>
      <c r="HR107" s="6">
        <f t="shared" si="151"/>
        <v>0</v>
      </c>
      <c r="HS107" s="6">
        <f t="shared" si="151"/>
        <v>0</v>
      </c>
      <c r="HT107" s="6">
        <f t="shared" si="151"/>
        <v>0</v>
      </c>
      <c r="HU107" s="6">
        <f t="shared" si="151"/>
        <v>0</v>
      </c>
      <c r="HV107" s="6">
        <f t="shared" si="157"/>
        <v>0</v>
      </c>
      <c r="HW107" s="6">
        <f t="shared" si="157"/>
        <v>0</v>
      </c>
      <c r="HX107" s="6">
        <f t="shared" si="157"/>
        <v>0</v>
      </c>
      <c r="HY107" s="6">
        <f t="shared" si="157"/>
        <v>0</v>
      </c>
      <c r="HZ107" s="6">
        <f t="shared" si="158"/>
        <v>0</v>
      </c>
      <c r="IA107" s="6">
        <f t="shared" si="158"/>
        <v>0</v>
      </c>
      <c r="IB107" s="6">
        <f t="shared" si="158"/>
        <v>0</v>
      </c>
      <c r="IC107" s="6">
        <f t="shared" si="158"/>
        <v>0</v>
      </c>
      <c r="ID107" s="6">
        <f t="shared" si="159"/>
        <v>0</v>
      </c>
      <c r="IE107" s="6">
        <f t="shared" si="159"/>
        <v>0</v>
      </c>
      <c r="IF107" s="6">
        <f t="shared" si="159"/>
        <v>-0.16666666666666666</v>
      </c>
      <c r="IG107" s="6">
        <f t="shared" si="159"/>
        <v>0</v>
      </c>
      <c r="IH107" s="6">
        <f t="shared" si="160"/>
        <v>0</v>
      </c>
      <c r="II107" s="6">
        <f t="shared" si="160"/>
        <v>0</v>
      </c>
      <c r="IJ107" s="6">
        <f t="shared" si="160"/>
        <v>0</v>
      </c>
      <c r="IK107" s="6">
        <f t="shared" si="160"/>
        <v>-0.14285714285714285</v>
      </c>
      <c r="IL107" s="6">
        <f t="shared" si="152"/>
        <v>0</v>
      </c>
      <c r="IM107" s="6">
        <f t="shared" si="152"/>
        <v>0</v>
      </c>
      <c r="IN107" s="6">
        <f t="shared" si="152"/>
        <v>0</v>
      </c>
    </row>
    <row r="108" spans="1:248" x14ac:dyDescent="0.3">
      <c r="A108" t="s">
        <v>118</v>
      </c>
      <c r="B108">
        <v>3</v>
      </c>
      <c r="C108">
        <v>3</v>
      </c>
      <c r="D108">
        <v>3</v>
      </c>
      <c r="E108">
        <v>3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3</v>
      </c>
      <c r="AI108">
        <v>3</v>
      </c>
      <c r="AJ108">
        <v>3</v>
      </c>
      <c r="AK108">
        <v>3</v>
      </c>
      <c r="AL108">
        <v>3</v>
      </c>
      <c r="AM108">
        <v>3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2</v>
      </c>
      <c r="AT108">
        <v>2</v>
      </c>
      <c r="AU108">
        <v>2</v>
      </c>
      <c r="AV108">
        <v>2</v>
      </c>
      <c r="AW108">
        <v>2</v>
      </c>
      <c r="AX108">
        <v>2</v>
      </c>
      <c r="AY108">
        <v>2</v>
      </c>
      <c r="AZ108">
        <v>2</v>
      </c>
      <c r="BA108">
        <v>2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2</v>
      </c>
      <c r="BK108">
        <v>2</v>
      </c>
      <c r="BL108">
        <v>2</v>
      </c>
      <c r="BM108">
        <v>2</v>
      </c>
      <c r="BN108">
        <v>2</v>
      </c>
      <c r="BO108">
        <v>2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2</v>
      </c>
      <c r="DK108">
        <v>2</v>
      </c>
      <c r="DL108">
        <v>2</v>
      </c>
      <c r="DM108">
        <v>2</v>
      </c>
      <c r="DN108">
        <v>2</v>
      </c>
      <c r="DO108">
        <v>2</v>
      </c>
      <c r="DP108">
        <v>2</v>
      </c>
      <c r="DQ108">
        <v>2</v>
      </c>
      <c r="DR108">
        <v>2</v>
      </c>
      <c r="DS108" s="2">
        <f t="shared" si="124"/>
        <v>3</v>
      </c>
      <c r="DT108" s="2">
        <f t="shared" si="125"/>
        <v>2</v>
      </c>
      <c r="DU108" s="2">
        <f t="shared" si="126"/>
        <v>-1</v>
      </c>
      <c r="DV108" s="3">
        <f t="shared" si="127"/>
        <v>-0.5</v>
      </c>
      <c r="DW108" s="3">
        <f t="shared" si="128"/>
        <v>1.5</v>
      </c>
      <c r="DX108" s="5" t="e">
        <f>VLOOKUP(A108,'продажи Вист'!A:D,4,0)</f>
        <v>#N/A</v>
      </c>
      <c r="DY108" s="6">
        <f t="shared" si="129"/>
        <v>0</v>
      </c>
      <c r="DZ108" s="6">
        <f t="shared" si="130"/>
        <v>0</v>
      </c>
      <c r="EA108" s="6">
        <f t="shared" si="131"/>
        <v>0</v>
      </c>
      <c r="EB108" s="6">
        <f t="shared" si="131"/>
        <v>0</v>
      </c>
      <c r="EC108" s="6">
        <f t="shared" si="131"/>
        <v>0</v>
      </c>
      <c r="ED108" s="6">
        <f t="shared" si="131"/>
        <v>0</v>
      </c>
      <c r="EE108" s="6">
        <f t="shared" si="132"/>
        <v>0</v>
      </c>
      <c r="EF108" s="6">
        <f t="shared" si="132"/>
        <v>0</v>
      </c>
      <c r="EG108" s="6">
        <f t="shared" si="132"/>
        <v>0</v>
      </c>
      <c r="EH108" s="6">
        <f t="shared" si="132"/>
        <v>0</v>
      </c>
      <c r="EI108" s="6">
        <f t="shared" si="133"/>
        <v>0</v>
      </c>
      <c r="EJ108" s="6">
        <f t="shared" si="133"/>
        <v>0</v>
      </c>
      <c r="EK108" s="6">
        <f t="shared" si="133"/>
        <v>0</v>
      </c>
      <c r="EL108" s="6">
        <f t="shared" si="133"/>
        <v>0</v>
      </c>
      <c r="EM108" s="6">
        <f t="shared" si="134"/>
        <v>0</v>
      </c>
      <c r="EN108" s="6">
        <f t="shared" si="134"/>
        <v>0</v>
      </c>
      <c r="EO108" s="6">
        <f t="shared" si="134"/>
        <v>0</v>
      </c>
      <c r="EP108" s="6">
        <f t="shared" si="134"/>
        <v>0</v>
      </c>
      <c r="EQ108" s="6">
        <f t="shared" si="135"/>
        <v>0</v>
      </c>
      <c r="ER108" s="6">
        <f t="shared" si="135"/>
        <v>0</v>
      </c>
      <c r="ES108" s="6">
        <f t="shared" si="135"/>
        <v>0</v>
      </c>
      <c r="ET108" s="6">
        <f t="shared" si="135"/>
        <v>0</v>
      </c>
      <c r="EU108" s="6">
        <f t="shared" si="136"/>
        <v>0</v>
      </c>
      <c r="EV108" s="6">
        <f t="shared" si="136"/>
        <v>0</v>
      </c>
      <c r="EW108" s="6">
        <f t="shared" si="136"/>
        <v>0</v>
      </c>
      <c r="EX108" s="6">
        <f t="shared" si="136"/>
        <v>0</v>
      </c>
      <c r="EY108" s="6">
        <f t="shared" si="137"/>
        <v>0</v>
      </c>
      <c r="EZ108" s="6">
        <f t="shared" si="137"/>
        <v>0</v>
      </c>
      <c r="FA108" s="6">
        <f t="shared" si="137"/>
        <v>0</v>
      </c>
      <c r="FB108" s="6">
        <f t="shared" si="137"/>
        <v>0</v>
      </c>
      <c r="FC108" s="6">
        <f t="shared" si="138"/>
        <v>0</v>
      </c>
      <c r="FD108" s="6">
        <f t="shared" si="138"/>
        <v>0</v>
      </c>
      <c r="FE108" s="6">
        <f t="shared" si="138"/>
        <v>0</v>
      </c>
      <c r="FF108" s="6">
        <f t="shared" si="138"/>
        <v>0</v>
      </c>
      <c r="FG108" s="6">
        <f t="shared" si="139"/>
        <v>0</v>
      </c>
      <c r="FH108" s="6">
        <f t="shared" si="139"/>
        <v>0</v>
      </c>
      <c r="FI108" s="6">
        <f t="shared" si="139"/>
        <v>0</v>
      </c>
      <c r="FJ108" s="6">
        <f t="shared" si="139"/>
        <v>0.5</v>
      </c>
      <c r="FK108" s="6">
        <f t="shared" si="140"/>
        <v>0</v>
      </c>
      <c r="FL108" s="6">
        <f t="shared" si="140"/>
        <v>0</v>
      </c>
      <c r="FM108" s="6">
        <f t="shared" si="140"/>
        <v>0</v>
      </c>
      <c r="FN108" s="6">
        <f t="shared" si="140"/>
        <v>0</v>
      </c>
      <c r="FO108" s="6">
        <f t="shared" si="141"/>
        <v>0</v>
      </c>
      <c r="FP108" s="6">
        <f t="shared" si="141"/>
        <v>0</v>
      </c>
      <c r="FQ108" s="6">
        <f t="shared" si="141"/>
        <v>0</v>
      </c>
      <c r="FR108" s="6">
        <f t="shared" si="141"/>
        <v>0</v>
      </c>
      <c r="FS108" s="6">
        <f t="shared" si="142"/>
        <v>0</v>
      </c>
      <c r="FT108" s="6">
        <f t="shared" si="142"/>
        <v>0</v>
      </c>
      <c r="FU108" s="6">
        <f t="shared" si="142"/>
        <v>0</v>
      </c>
      <c r="FV108" s="6">
        <f t="shared" si="142"/>
        <v>0</v>
      </c>
      <c r="FW108" s="6">
        <f t="shared" si="143"/>
        <v>0</v>
      </c>
      <c r="FX108" s="6">
        <f t="shared" si="143"/>
        <v>0</v>
      </c>
      <c r="FY108" s="6">
        <f t="shared" si="143"/>
        <v>0</v>
      </c>
      <c r="FZ108" s="6">
        <f t="shared" si="143"/>
        <v>0</v>
      </c>
      <c r="GA108" s="6">
        <f t="shared" si="144"/>
        <v>0</v>
      </c>
      <c r="GB108" s="6">
        <f t="shared" si="144"/>
        <v>0</v>
      </c>
      <c r="GC108" s="6">
        <f t="shared" si="144"/>
        <v>0</v>
      </c>
      <c r="GD108" s="6">
        <f t="shared" si="144"/>
        <v>0</v>
      </c>
      <c r="GE108" s="6">
        <f t="shared" si="145"/>
        <v>0</v>
      </c>
      <c r="GF108" s="6">
        <f t="shared" si="145"/>
        <v>0</v>
      </c>
      <c r="GG108" s="6">
        <f t="shared" si="145"/>
        <v>0</v>
      </c>
      <c r="GH108" s="6">
        <f t="shared" si="145"/>
        <v>0</v>
      </c>
      <c r="GI108" s="6">
        <f t="shared" si="146"/>
        <v>0</v>
      </c>
      <c r="GJ108" s="6">
        <f t="shared" si="146"/>
        <v>0</v>
      </c>
      <c r="GK108" s="6">
        <f t="shared" si="146"/>
        <v>0</v>
      </c>
      <c r="GL108" s="6">
        <f t="shared" si="146"/>
        <v>0</v>
      </c>
      <c r="GM108" s="6">
        <f t="shared" si="147"/>
        <v>0</v>
      </c>
      <c r="GN108" s="6">
        <f t="shared" si="147"/>
        <v>0</v>
      </c>
      <c r="GO108" s="6">
        <f t="shared" si="147"/>
        <v>0</v>
      </c>
      <c r="GP108" s="6">
        <f t="shared" si="147"/>
        <v>0</v>
      </c>
      <c r="GQ108" s="6">
        <f t="shared" si="148"/>
        <v>0</v>
      </c>
      <c r="GR108" s="6">
        <f t="shared" si="148"/>
        <v>0</v>
      </c>
      <c r="GS108" s="6">
        <f t="shared" si="148"/>
        <v>0</v>
      </c>
      <c r="GT108" s="6">
        <f t="shared" si="153"/>
        <v>0</v>
      </c>
      <c r="GU108" s="6">
        <f t="shared" si="153"/>
        <v>0</v>
      </c>
      <c r="GV108" s="6">
        <f t="shared" si="153"/>
        <v>0</v>
      </c>
      <c r="GW108" s="6">
        <f t="shared" si="153"/>
        <v>0</v>
      </c>
      <c r="GX108" s="6">
        <f t="shared" si="154"/>
        <v>0</v>
      </c>
      <c r="GY108" s="6">
        <f t="shared" si="154"/>
        <v>0</v>
      </c>
      <c r="GZ108" s="6">
        <f t="shared" si="154"/>
        <v>0</v>
      </c>
      <c r="HA108" s="6">
        <f t="shared" si="154"/>
        <v>0</v>
      </c>
      <c r="HB108" s="6">
        <f t="shared" si="155"/>
        <v>0</v>
      </c>
      <c r="HC108" s="6">
        <f t="shared" si="155"/>
        <v>0</v>
      </c>
      <c r="HD108" s="6">
        <f t="shared" si="155"/>
        <v>0</v>
      </c>
      <c r="HE108" s="6">
        <f t="shared" si="155"/>
        <v>0</v>
      </c>
      <c r="HF108" s="6">
        <f t="shared" si="156"/>
        <v>0</v>
      </c>
      <c r="HG108" s="6">
        <f t="shared" si="156"/>
        <v>0</v>
      </c>
      <c r="HH108" s="6">
        <f t="shared" si="156"/>
        <v>0</v>
      </c>
      <c r="HI108" s="6">
        <f t="shared" si="156"/>
        <v>0</v>
      </c>
      <c r="HJ108" s="6">
        <f t="shared" si="149"/>
        <v>0</v>
      </c>
      <c r="HK108" s="6">
        <f t="shared" si="149"/>
        <v>0</v>
      </c>
      <c r="HL108" s="6">
        <f t="shared" si="149"/>
        <v>0</v>
      </c>
      <c r="HM108" s="6">
        <f t="shared" si="149"/>
        <v>0</v>
      </c>
      <c r="HN108" s="6">
        <f t="shared" si="150"/>
        <v>0</v>
      </c>
      <c r="HO108" s="6">
        <f t="shared" si="150"/>
        <v>0</v>
      </c>
      <c r="HP108" s="6">
        <f t="shared" si="150"/>
        <v>0</v>
      </c>
      <c r="HQ108" s="6">
        <f t="shared" si="150"/>
        <v>0</v>
      </c>
      <c r="HR108" s="6">
        <f t="shared" si="151"/>
        <v>0</v>
      </c>
      <c r="HS108" s="6">
        <f t="shared" si="151"/>
        <v>0</v>
      </c>
      <c r="HT108" s="6">
        <f t="shared" si="151"/>
        <v>0</v>
      </c>
      <c r="HU108" s="6">
        <f t="shared" si="151"/>
        <v>0</v>
      </c>
      <c r="HV108" s="6">
        <f t="shared" si="157"/>
        <v>0</v>
      </c>
      <c r="HW108" s="6">
        <f t="shared" si="157"/>
        <v>0</v>
      </c>
      <c r="HX108" s="6">
        <f t="shared" si="157"/>
        <v>0</v>
      </c>
      <c r="HY108" s="6">
        <f t="shared" si="157"/>
        <v>0</v>
      </c>
      <c r="HZ108" s="6">
        <f t="shared" si="158"/>
        <v>0</v>
      </c>
      <c r="IA108" s="6">
        <f t="shared" si="158"/>
        <v>0</v>
      </c>
      <c r="IB108" s="6">
        <f t="shared" si="158"/>
        <v>0</v>
      </c>
      <c r="IC108" s="6">
        <f t="shared" si="158"/>
        <v>0</v>
      </c>
      <c r="ID108" s="6">
        <f t="shared" si="159"/>
        <v>0</v>
      </c>
      <c r="IE108" s="6">
        <f t="shared" si="159"/>
        <v>0</v>
      </c>
      <c r="IF108" s="6">
        <f t="shared" si="159"/>
        <v>0</v>
      </c>
      <c r="IG108" s="6">
        <f t="shared" si="159"/>
        <v>0</v>
      </c>
      <c r="IH108" s="6">
        <f t="shared" si="160"/>
        <v>0</v>
      </c>
      <c r="II108" s="6">
        <f t="shared" si="160"/>
        <v>0</v>
      </c>
      <c r="IJ108" s="6">
        <f t="shared" si="160"/>
        <v>0</v>
      </c>
      <c r="IK108" s="6">
        <f t="shared" si="160"/>
        <v>0</v>
      </c>
      <c r="IL108" s="6">
        <f t="shared" si="152"/>
        <v>0</v>
      </c>
      <c r="IM108" s="6">
        <f t="shared" si="152"/>
        <v>0</v>
      </c>
      <c r="IN108" s="6">
        <f t="shared" si="152"/>
        <v>0</v>
      </c>
    </row>
    <row r="109" spans="1:248" x14ac:dyDescent="0.3">
      <c r="A109" t="s">
        <v>119</v>
      </c>
      <c r="B109">
        <v>4</v>
      </c>
      <c r="C109">
        <v>4</v>
      </c>
      <c r="D109">
        <v>4</v>
      </c>
      <c r="E109">
        <v>4</v>
      </c>
      <c r="F109">
        <v>4</v>
      </c>
      <c r="G109">
        <v>4</v>
      </c>
      <c r="H109">
        <v>4</v>
      </c>
      <c r="I109">
        <v>4</v>
      </c>
      <c r="J109">
        <v>4</v>
      </c>
      <c r="K109">
        <v>4</v>
      </c>
      <c r="L109">
        <v>4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4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4</v>
      </c>
      <c r="AT109">
        <v>4</v>
      </c>
      <c r="AU109">
        <v>4</v>
      </c>
      <c r="AV109">
        <v>4</v>
      </c>
      <c r="AW109">
        <v>4</v>
      </c>
      <c r="AX109">
        <v>4</v>
      </c>
      <c r="AY109">
        <v>4</v>
      </c>
      <c r="AZ109">
        <v>4</v>
      </c>
      <c r="BA109">
        <v>4</v>
      </c>
      <c r="BB109">
        <v>4</v>
      </c>
      <c r="BC109">
        <v>4</v>
      </c>
      <c r="BD109">
        <v>4</v>
      </c>
      <c r="BE109">
        <v>4</v>
      </c>
      <c r="BF109">
        <v>4</v>
      </c>
      <c r="BG109">
        <v>5</v>
      </c>
      <c r="BH109">
        <v>5</v>
      </c>
      <c r="BI109">
        <v>5</v>
      </c>
      <c r="BJ109">
        <v>5</v>
      </c>
      <c r="BK109">
        <v>5</v>
      </c>
      <c r="BL109">
        <v>5</v>
      </c>
      <c r="BM109">
        <v>5</v>
      </c>
      <c r="BN109">
        <v>5</v>
      </c>
      <c r="BO109">
        <v>5</v>
      </c>
      <c r="BP109">
        <v>5</v>
      </c>
      <c r="BQ109">
        <v>5</v>
      </c>
      <c r="BR109">
        <v>5</v>
      </c>
      <c r="BS109">
        <v>5</v>
      </c>
      <c r="BT109">
        <v>5</v>
      </c>
      <c r="BU109">
        <v>5</v>
      </c>
      <c r="BV109">
        <v>5</v>
      </c>
      <c r="BW109">
        <v>5</v>
      </c>
      <c r="BX109">
        <v>5</v>
      </c>
      <c r="BY109">
        <v>5</v>
      </c>
      <c r="BZ109">
        <v>5</v>
      </c>
      <c r="CA109">
        <v>5</v>
      </c>
      <c r="CB109">
        <v>5</v>
      </c>
      <c r="CC109">
        <v>5</v>
      </c>
      <c r="CD109">
        <v>5</v>
      </c>
      <c r="CE109">
        <v>5</v>
      </c>
      <c r="CF109">
        <v>5</v>
      </c>
      <c r="CG109">
        <v>5</v>
      </c>
      <c r="CH109">
        <v>5</v>
      </c>
      <c r="CI109">
        <v>5</v>
      </c>
      <c r="CJ109">
        <v>5</v>
      </c>
      <c r="CK109">
        <v>5</v>
      </c>
      <c r="CL109">
        <v>5</v>
      </c>
      <c r="CM109">
        <v>5</v>
      </c>
      <c r="CN109">
        <v>5</v>
      </c>
      <c r="CO109">
        <v>6</v>
      </c>
      <c r="CP109">
        <v>6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7</v>
      </c>
      <c r="DN109">
        <v>7</v>
      </c>
      <c r="DO109">
        <v>7</v>
      </c>
      <c r="DP109">
        <v>7</v>
      </c>
      <c r="DQ109">
        <v>7</v>
      </c>
      <c r="DR109">
        <v>7</v>
      </c>
      <c r="DS109" s="2">
        <f t="shared" si="124"/>
        <v>4</v>
      </c>
      <c r="DT109" s="2">
        <f t="shared" si="125"/>
        <v>7</v>
      </c>
      <c r="DU109" s="2">
        <f t="shared" si="126"/>
        <v>3</v>
      </c>
      <c r="DV109" s="3">
        <f t="shared" si="127"/>
        <v>0.4285714285714286</v>
      </c>
      <c r="DW109" s="3">
        <f t="shared" si="128"/>
        <v>0.5714285714285714</v>
      </c>
      <c r="DX109" s="5" t="e">
        <f>VLOOKUP(A109,'продажи Вист'!A:D,4,0)</f>
        <v>#N/A</v>
      </c>
      <c r="DY109" s="6">
        <f t="shared" si="129"/>
        <v>0</v>
      </c>
      <c r="DZ109" s="6">
        <f t="shared" si="130"/>
        <v>0</v>
      </c>
      <c r="EA109" s="6">
        <f t="shared" si="131"/>
        <v>0</v>
      </c>
      <c r="EB109" s="6">
        <f t="shared" si="131"/>
        <v>0</v>
      </c>
      <c r="EC109" s="6">
        <f t="shared" si="131"/>
        <v>0</v>
      </c>
      <c r="ED109" s="6">
        <f t="shared" si="131"/>
        <v>0</v>
      </c>
      <c r="EE109" s="6">
        <f t="shared" si="132"/>
        <v>0</v>
      </c>
      <c r="EF109" s="6">
        <f t="shared" si="132"/>
        <v>0</v>
      </c>
      <c r="EG109" s="6">
        <f t="shared" si="132"/>
        <v>0</v>
      </c>
      <c r="EH109" s="6">
        <f t="shared" si="132"/>
        <v>0</v>
      </c>
      <c r="EI109" s="6">
        <f t="shared" si="133"/>
        <v>0</v>
      </c>
      <c r="EJ109" s="6">
        <f t="shared" si="133"/>
        <v>0</v>
      </c>
      <c r="EK109" s="6">
        <f t="shared" si="133"/>
        <v>0</v>
      </c>
      <c r="EL109" s="6">
        <f t="shared" si="133"/>
        <v>0</v>
      </c>
      <c r="EM109" s="6">
        <f t="shared" si="134"/>
        <v>0</v>
      </c>
      <c r="EN109" s="6">
        <f t="shared" si="134"/>
        <v>0</v>
      </c>
      <c r="EO109" s="6">
        <f t="shared" si="134"/>
        <v>0</v>
      </c>
      <c r="EP109" s="6">
        <f t="shared" si="134"/>
        <v>0</v>
      </c>
      <c r="EQ109" s="6">
        <f t="shared" si="135"/>
        <v>0</v>
      </c>
      <c r="ER109" s="6">
        <f t="shared" si="135"/>
        <v>0</v>
      </c>
      <c r="ES109" s="6">
        <f t="shared" si="135"/>
        <v>0</v>
      </c>
      <c r="ET109" s="6">
        <f t="shared" si="135"/>
        <v>0</v>
      </c>
      <c r="EU109" s="6">
        <f t="shared" si="136"/>
        <v>0</v>
      </c>
      <c r="EV109" s="6">
        <f t="shared" si="136"/>
        <v>0</v>
      </c>
      <c r="EW109" s="6">
        <f t="shared" si="136"/>
        <v>0</v>
      </c>
      <c r="EX109" s="6">
        <f t="shared" si="136"/>
        <v>0</v>
      </c>
      <c r="EY109" s="6">
        <f t="shared" si="137"/>
        <v>0.33333333333333331</v>
      </c>
      <c r="EZ109" s="6">
        <f t="shared" si="137"/>
        <v>0</v>
      </c>
      <c r="FA109" s="6">
        <f t="shared" si="137"/>
        <v>0</v>
      </c>
      <c r="FB109" s="6">
        <f t="shared" si="137"/>
        <v>0</v>
      </c>
      <c r="FC109" s="6">
        <f t="shared" si="138"/>
        <v>0</v>
      </c>
      <c r="FD109" s="6">
        <f t="shared" si="138"/>
        <v>0</v>
      </c>
      <c r="FE109" s="6">
        <f t="shared" si="138"/>
        <v>0</v>
      </c>
      <c r="FF109" s="6">
        <f t="shared" si="138"/>
        <v>0</v>
      </c>
      <c r="FG109" s="6">
        <f t="shared" si="139"/>
        <v>0</v>
      </c>
      <c r="FH109" s="6">
        <f t="shared" si="139"/>
        <v>0</v>
      </c>
      <c r="FI109" s="6">
        <f t="shared" si="139"/>
        <v>0</v>
      </c>
      <c r="FJ109" s="6">
        <f t="shared" si="139"/>
        <v>0</v>
      </c>
      <c r="FK109" s="6">
        <f t="shared" si="140"/>
        <v>0</v>
      </c>
      <c r="FL109" s="6">
        <f t="shared" si="140"/>
        <v>0</v>
      </c>
      <c r="FM109" s="6">
        <f t="shared" si="140"/>
        <v>0</v>
      </c>
      <c r="FN109" s="6">
        <f t="shared" si="140"/>
        <v>0</v>
      </c>
      <c r="FO109" s="6">
        <f t="shared" si="141"/>
        <v>-0.25</v>
      </c>
      <c r="FP109" s="6">
        <f t="shared" si="141"/>
        <v>0</v>
      </c>
      <c r="FQ109" s="6">
        <f t="shared" si="141"/>
        <v>0</v>
      </c>
      <c r="FR109" s="6">
        <f t="shared" si="141"/>
        <v>0</v>
      </c>
      <c r="FS109" s="6">
        <f t="shared" si="142"/>
        <v>0</v>
      </c>
      <c r="FT109" s="6">
        <f t="shared" si="142"/>
        <v>0</v>
      </c>
      <c r="FU109" s="6">
        <f t="shared" si="142"/>
        <v>0</v>
      </c>
      <c r="FV109" s="6">
        <f t="shared" si="142"/>
        <v>0</v>
      </c>
      <c r="FW109" s="6">
        <f t="shared" si="143"/>
        <v>0</v>
      </c>
      <c r="FX109" s="6">
        <f t="shared" si="143"/>
        <v>0</v>
      </c>
      <c r="FY109" s="6">
        <f t="shared" si="143"/>
        <v>0</v>
      </c>
      <c r="FZ109" s="6">
        <f t="shared" si="143"/>
        <v>0</v>
      </c>
      <c r="GA109" s="6">
        <f t="shared" si="144"/>
        <v>0</v>
      </c>
      <c r="GB109" s="6">
        <f t="shared" si="144"/>
        <v>0</v>
      </c>
      <c r="GC109" s="6">
        <f t="shared" si="144"/>
        <v>-0.2</v>
      </c>
      <c r="GD109" s="6">
        <f t="shared" si="144"/>
        <v>0</v>
      </c>
      <c r="GE109" s="6">
        <f t="shared" si="145"/>
        <v>0</v>
      </c>
      <c r="GF109" s="6">
        <f t="shared" si="145"/>
        <v>0</v>
      </c>
      <c r="GG109" s="6">
        <f t="shared" si="145"/>
        <v>0</v>
      </c>
      <c r="GH109" s="6">
        <f t="shared" si="145"/>
        <v>0</v>
      </c>
      <c r="GI109" s="6">
        <f t="shared" si="146"/>
        <v>0</v>
      </c>
      <c r="GJ109" s="6">
        <f t="shared" si="146"/>
        <v>0</v>
      </c>
      <c r="GK109" s="6">
        <f t="shared" si="146"/>
        <v>0</v>
      </c>
      <c r="GL109" s="6">
        <f t="shared" si="146"/>
        <v>0</v>
      </c>
      <c r="GM109" s="6">
        <f t="shared" si="147"/>
        <v>0</v>
      </c>
      <c r="GN109" s="6">
        <f t="shared" si="147"/>
        <v>0</v>
      </c>
      <c r="GO109" s="6">
        <f t="shared" si="147"/>
        <v>0</v>
      </c>
      <c r="GP109" s="6">
        <f t="shared" si="147"/>
        <v>0</v>
      </c>
      <c r="GQ109" s="6">
        <f t="shared" si="148"/>
        <v>0</v>
      </c>
      <c r="GR109" s="6">
        <f t="shared" si="148"/>
        <v>0</v>
      </c>
      <c r="GS109" s="6">
        <f t="shared" si="148"/>
        <v>0</v>
      </c>
      <c r="GT109" s="6">
        <f t="shared" si="153"/>
        <v>0</v>
      </c>
      <c r="GU109" s="6">
        <f t="shared" si="153"/>
        <v>0</v>
      </c>
      <c r="GV109" s="6">
        <f t="shared" si="153"/>
        <v>0</v>
      </c>
      <c r="GW109" s="6">
        <f t="shared" si="153"/>
        <v>0</v>
      </c>
      <c r="GX109" s="6">
        <f t="shared" si="154"/>
        <v>0</v>
      </c>
      <c r="GY109" s="6">
        <f t="shared" si="154"/>
        <v>0</v>
      </c>
      <c r="GZ109" s="6">
        <f t="shared" si="154"/>
        <v>0</v>
      </c>
      <c r="HA109" s="6">
        <f t="shared" si="154"/>
        <v>0</v>
      </c>
      <c r="HB109" s="6">
        <f t="shared" si="155"/>
        <v>0</v>
      </c>
      <c r="HC109" s="6">
        <f t="shared" si="155"/>
        <v>0</v>
      </c>
      <c r="HD109" s="6">
        <f t="shared" si="155"/>
        <v>0</v>
      </c>
      <c r="HE109" s="6">
        <f t="shared" si="155"/>
        <v>0</v>
      </c>
      <c r="HF109" s="6">
        <f t="shared" si="156"/>
        <v>0</v>
      </c>
      <c r="HG109" s="6">
        <f t="shared" si="156"/>
        <v>0</v>
      </c>
      <c r="HH109" s="6">
        <f t="shared" si="156"/>
        <v>0</v>
      </c>
      <c r="HI109" s="6">
        <f t="shared" si="156"/>
        <v>0</v>
      </c>
      <c r="HJ109" s="6">
        <f t="shared" si="149"/>
        <v>0</v>
      </c>
      <c r="HK109" s="6">
        <f t="shared" si="149"/>
        <v>-0.16666666666666666</v>
      </c>
      <c r="HL109" s="6">
        <f t="shared" si="149"/>
        <v>0</v>
      </c>
      <c r="HM109" s="6">
        <f t="shared" si="149"/>
        <v>0</v>
      </c>
      <c r="HN109" s="6">
        <f t="shared" si="150"/>
        <v>0</v>
      </c>
      <c r="HO109" s="6">
        <f t="shared" si="150"/>
        <v>0</v>
      </c>
      <c r="HP109" s="6">
        <f t="shared" si="150"/>
        <v>0</v>
      </c>
      <c r="HQ109" s="6">
        <f t="shared" si="150"/>
        <v>0</v>
      </c>
      <c r="HR109" s="6">
        <f t="shared" si="151"/>
        <v>0</v>
      </c>
      <c r="HS109" s="6">
        <f t="shared" si="151"/>
        <v>0</v>
      </c>
      <c r="HT109" s="6">
        <f t="shared" si="151"/>
        <v>0</v>
      </c>
      <c r="HU109" s="6">
        <f t="shared" si="151"/>
        <v>0</v>
      </c>
      <c r="HV109" s="6">
        <f t="shared" si="157"/>
        <v>0</v>
      </c>
      <c r="HW109" s="6">
        <f t="shared" si="157"/>
        <v>0</v>
      </c>
      <c r="HX109" s="6">
        <f t="shared" si="157"/>
        <v>0</v>
      </c>
      <c r="HY109" s="6">
        <f t="shared" si="157"/>
        <v>0</v>
      </c>
      <c r="HZ109" s="6">
        <f t="shared" si="158"/>
        <v>0</v>
      </c>
      <c r="IA109" s="6">
        <f t="shared" si="158"/>
        <v>0</v>
      </c>
      <c r="IB109" s="6">
        <f t="shared" si="158"/>
        <v>0</v>
      </c>
      <c r="IC109" s="6">
        <f t="shared" si="158"/>
        <v>0</v>
      </c>
      <c r="ID109" s="6">
        <f t="shared" si="159"/>
        <v>0</v>
      </c>
      <c r="IE109" s="6">
        <f t="shared" si="159"/>
        <v>0</v>
      </c>
      <c r="IF109" s="6">
        <f t="shared" si="159"/>
        <v>0</v>
      </c>
      <c r="IG109" s="6">
        <f t="shared" si="159"/>
        <v>0</v>
      </c>
      <c r="IH109" s="6">
        <f t="shared" si="160"/>
        <v>0</v>
      </c>
      <c r="II109" s="6">
        <f t="shared" si="160"/>
        <v>-0.14285714285714285</v>
      </c>
      <c r="IJ109" s="6">
        <f t="shared" si="160"/>
        <v>0</v>
      </c>
      <c r="IK109" s="6">
        <f t="shared" si="160"/>
        <v>0</v>
      </c>
      <c r="IL109" s="6">
        <f t="shared" si="152"/>
        <v>0</v>
      </c>
      <c r="IM109" s="6">
        <f t="shared" si="152"/>
        <v>0</v>
      </c>
      <c r="IN109" s="6">
        <f t="shared" si="152"/>
        <v>0</v>
      </c>
    </row>
    <row r="110" spans="1:248" x14ac:dyDescent="0.3">
      <c r="A110" t="s">
        <v>120</v>
      </c>
      <c r="B110">
        <v>3</v>
      </c>
      <c r="C110">
        <v>3</v>
      </c>
      <c r="D110">
        <v>3</v>
      </c>
      <c r="E110">
        <v>3</v>
      </c>
      <c r="F110">
        <v>3</v>
      </c>
      <c r="G110">
        <v>3</v>
      </c>
      <c r="H110">
        <v>3</v>
      </c>
      <c r="I110">
        <v>3</v>
      </c>
      <c r="J110">
        <v>3</v>
      </c>
      <c r="K110">
        <v>3</v>
      </c>
      <c r="L110">
        <v>3</v>
      </c>
      <c r="M110">
        <v>3</v>
      </c>
      <c r="N110">
        <v>3</v>
      </c>
      <c r="O110">
        <v>3</v>
      </c>
      <c r="P110">
        <v>3</v>
      </c>
      <c r="Q110">
        <v>3</v>
      </c>
      <c r="R110">
        <v>3</v>
      </c>
      <c r="S110">
        <v>3</v>
      </c>
      <c r="T110">
        <v>3</v>
      </c>
      <c r="U110">
        <v>3</v>
      </c>
      <c r="V110">
        <v>3</v>
      </c>
      <c r="W110">
        <v>3</v>
      </c>
      <c r="X110">
        <v>3</v>
      </c>
      <c r="Y110">
        <v>3</v>
      </c>
      <c r="Z110">
        <v>3</v>
      </c>
      <c r="AA110">
        <v>3</v>
      </c>
      <c r="AB110">
        <v>3</v>
      </c>
      <c r="AC110">
        <v>3</v>
      </c>
      <c r="AD110">
        <v>3</v>
      </c>
      <c r="AE110">
        <v>3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3</v>
      </c>
      <c r="AW110">
        <v>3</v>
      </c>
      <c r="AX110">
        <v>3</v>
      </c>
      <c r="AY110">
        <v>3</v>
      </c>
      <c r="AZ110">
        <v>3</v>
      </c>
      <c r="BA110">
        <v>3</v>
      </c>
      <c r="BB110">
        <v>3</v>
      </c>
      <c r="BC110">
        <v>3</v>
      </c>
      <c r="BD110">
        <v>3</v>
      </c>
      <c r="BE110">
        <v>3</v>
      </c>
      <c r="BF110">
        <v>3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3</v>
      </c>
      <c r="BM110">
        <v>3</v>
      </c>
      <c r="BN110">
        <v>3</v>
      </c>
      <c r="BO110">
        <v>3</v>
      </c>
      <c r="BP110">
        <v>3</v>
      </c>
      <c r="BQ110">
        <v>3</v>
      </c>
      <c r="BR110">
        <v>3</v>
      </c>
      <c r="BS110">
        <v>3</v>
      </c>
      <c r="BT110">
        <v>3</v>
      </c>
      <c r="BU110">
        <v>3</v>
      </c>
      <c r="BV110">
        <v>3</v>
      </c>
      <c r="BW110">
        <v>3</v>
      </c>
      <c r="BX110">
        <v>3</v>
      </c>
      <c r="BY110">
        <v>3</v>
      </c>
      <c r="BZ110">
        <v>3</v>
      </c>
      <c r="CA110">
        <v>3</v>
      </c>
      <c r="CB110">
        <v>3</v>
      </c>
      <c r="CC110">
        <v>3</v>
      </c>
      <c r="CD110">
        <v>3</v>
      </c>
      <c r="CE110">
        <v>3</v>
      </c>
      <c r="CF110">
        <v>3</v>
      </c>
      <c r="CG110">
        <v>3</v>
      </c>
      <c r="CH110">
        <v>3</v>
      </c>
      <c r="CI110">
        <v>2</v>
      </c>
      <c r="CJ110">
        <v>2</v>
      </c>
      <c r="CK110">
        <v>2</v>
      </c>
      <c r="CL110">
        <v>2</v>
      </c>
      <c r="CM110">
        <v>2</v>
      </c>
      <c r="CN110">
        <v>2</v>
      </c>
      <c r="CO110">
        <v>3</v>
      </c>
      <c r="CP110">
        <v>3</v>
      </c>
      <c r="CQ110">
        <v>3</v>
      </c>
      <c r="CR110">
        <v>3</v>
      </c>
      <c r="CS110">
        <v>3</v>
      </c>
      <c r="CT110">
        <v>3</v>
      </c>
      <c r="CU110">
        <v>3</v>
      </c>
      <c r="CV110">
        <v>3</v>
      </c>
      <c r="CW110">
        <v>3</v>
      </c>
      <c r="CX110">
        <v>3</v>
      </c>
      <c r="CY110">
        <v>3</v>
      </c>
      <c r="CZ110">
        <v>3</v>
      </c>
      <c r="DA110">
        <v>3</v>
      </c>
      <c r="DB110">
        <v>3</v>
      </c>
      <c r="DC110">
        <v>3</v>
      </c>
      <c r="DD110">
        <v>3</v>
      </c>
      <c r="DE110">
        <v>3</v>
      </c>
      <c r="DF110">
        <v>3</v>
      </c>
      <c r="DG110">
        <v>3</v>
      </c>
      <c r="DH110">
        <v>3</v>
      </c>
      <c r="DI110">
        <v>3</v>
      </c>
      <c r="DJ110">
        <v>4</v>
      </c>
      <c r="DK110">
        <v>4</v>
      </c>
      <c r="DL110">
        <v>4</v>
      </c>
      <c r="DM110">
        <v>4</v>
      </c>
      <c r="DN110">
        <v>4</v>
      </c>
      <c r="DO110">
        <v>4</v>
      </c>
      <c r="DP110">
        <v>4</v>
      </c>
      <c r="DQ110">
        <v>5</v>
      </c>
      <c r="DR110">
        <v>5</v>
      </c>
      <c r="DS110" s="2">
        <f t="shared" si="124"/>
        <v>3</v>
      </c>
      <c r="DT110" s="2">
        <f t="shared" si="125"/>
        <v>5</v>
      </c>
      <c r="DU110" s="2">
        <f t="shared" si="126"/>
        <v>2</v>
      </c>
      <c r="DV110" s="3">
        <f t="shared" si="127"/>
        <v>0.4</v>
      </c>
      <c r="DW110" s="3">
        <f t="shared" si="128"/>
        <v>0.6</v>
      </c>
      <c r="DX110" s="5" t="e">
        <f>VLOOKUP(A110,'продажи Вист'!A:D,4,0)</f>
        <v>#N/A</v>
      </c>
      <c r="DY110" s="6">
        <f t="shared" si="129"/>
        <v>0</v>
      </c>
      <c r="DZ110" s="6">
        <f t="shared" si="130"/>
        <v>0</v>
      </c>
      <c r="EA110" s="6">
        <f t="shared" si="131"/>
        <v>0</v>
      </c>
      <c r="EB110" s="6">
        <f t="shared" si="131"/>
        <v>0</v>
      </c>
      <c r="EC110" s="6">
        <f t="shared" si="131"/>
        <v>0</v>
      </c>
      <c r="ED110" s="6">
        <f t="shared" si="131"/>
        <v>0</v>
      </c>
      <c r="EE110" s="6">
        <f t="shared" si="132"/>
        <v>0</v>
      </c>
      <c r="EF110" s="6">
        <f t="shared" si="132"/>
        <v>0</v>
      </c>
      <c r="EG110" s="6">
        <f t="shared" si="132"/>
        <v>0</v>
      </c>
      <c r="EH110" s="6">
        <f t="shared" si="132"/>
        <v>0</v>
      </c>
      <c r="EI110" s="6">
        <f t="shared" si="133"/>
        <v>0</v>
      </c>
      <c r="EJ110" s="6">
        <f t="shared" si="133"/>
        <v>0</v>
      </c>
      <c r="EK110" s="6">
        <f t="shared" si="133"/>
        <v>0</v>
      </c>
      <c r="EL110" s="6">
        <f t="shared" si="133"/>
        <v>0</v>
      </c>
      <c r="EM110" s="6">
        <f t="shared" si="134"/>
        <v>0</v>
      </c>
      <c r="EN110" s="6">
        <f t="shared" si="134"/>
        <v>0</v>
      </c>
      <c r="EO110" s="6">
        <f t="shared" si="134"/>
        <v>0</v>
      </c>
      <c r="EP110" s="6">
        <f t="shared" si="134"/>
        <v>0</v>
      </c>
      <c r="EQ110" s="6">
        <f t="shared" si="135"/>
        <v>0</v>
      </c>
      <c r="ER110" s="6">
        <f t="shared" si="135"/>
        <v>0</v>
      </c>
      <c r="ES110" s="6">
        <f t="shared" si="135"/>
        <v>0</v>
      </c>
      <c r="ET110" s="6">
        <f t="shared" si="135"/>
        <v>0</v>
      </c>
      <c r="EU110" s="6">
        <f t="shared" si="136"/>
        <v>0</v>
      </c>
      <c r="EV110" s="6">
        <f t="shared" si="136"/>
        <v>0</v>
      </c>
      <c r="EW110" s="6">
        <f t="shared" si="136"/>
        <v>0</v>
      </c>
      <c r="EX110" s="6">
        <f t="shared" si="136"/>
        <v>0</v>
      </c>
      <c r="EY110" s="6">
        <f t="shared" si="137"/>
        <v>0</v>
      </c>
      <c r="EZ110" s="6">
        <f t="shared" si="137"/>
        <v>0</v>
      </c>
      <c r="FA110" s="6">
        <f t="shared" si="137"/>
        <v>0</v>
      </c>
      <c r="FB110" s="6">
        <f t="shared" si="137"/>
        <v>0</v>
      </c>
      <c r="FC110" s="6">
        <f t="shared" si="138"/>
        <v>0</v>
      </c>
      <c r="FD110" s="6">
        <f t="shared" si="138"/>
        <v>0</v>
      </c>
      <c r="FE110" s="6">
        <f t="shared" si="138"/>
        <v>0</v>
      </c>
      <c r="FF110" s="6">
        <f t="shared" si="138"/>
        <v>0</v>
      </c>
      <c r="FG110" s="6">
        <f t="shared" si="139"/>
        <v>0</v>
      </c>
      <c r="FH110" s="6">
        <f t="shared" si="139"/>
        <v>0</v>
      </c>
      <c r="FI110" s="6">
        <f t="shared" si="139"/>
        <v>0</v>
      </c>
      <c r="FJ110" s="6">
        <f t="shared" si="139"/>
        <v>0</v>
      </c>
      <c r="FK110" s="6">
        <f t="shared" si="140"/>
        <v>0</v>
      </c>
      <c r="FL110" s="6">
        <f t="shared" si="140"/>
        <v>0</v>
      </c>
      <c r="FM110" s="6">
        <f t="shared" si="140"/>
        <v>0</v>
      </c>
      <c r="FN110" s="6">
        <f t="shared" si="140"/>
        <v>0</v>
      </c>
      <c r="FO110" s="6">
        <f t="shared" si="141"/>
        <v>0</v>
      </c>
      <c r="FP110" s="6">
        <f t="shared" si="141"/>
        <v>0</v>
      </c>
      <c r="FQ110" s="6">
        <f t="shared" si="141"/>
        <v>0</v>
      </c>
      <c r="FR110" s="6">
        <f t="shared" si="141"/>
        <v>0</v>
      </c>
      <c r="FS110" s="6">
        <f t="shared" si="142"/>
        <v>0</v>
      </c>
      <c r="FT110" s="6">
        <f t="shared" si="142"/>
        <v>0</v>
      </c>
      <c r="FU110" s="6">
        <f t="shared" si="142"/>
        <v>0</v>
      </c>
      <c r="FV110" s="6">
        <f t="shared" si="142"/>
        <v>0</v>
      </c>
      <c r="FW110" s="6">
        <f t="shared" si="143"/>
        <v>0</v>
      </c>
      <c r="FX110" s="6">
        <f t="shared" si="143"/>
        <v>0</v>
      </c>
      <c r="FY110" s="6">
        <f t="shared" si="143"/>
        <v>0</v>
      </c>
      <c r="FZ110" s="6">
        <f t="shared" si="143"/>
        <v>0</v>
      </c>
      <c r="GA110" s="6">
        <f t="shared" si="144"/>
        <v>0</v>
      </c>
      <c r="GB110" s="6">
        <f t="shared" si="144"/>
        <v>0</v>
      </c>
      <c r="GC110" s="6">
        <f t="shared" si="144"/>
        <v>0</v>
      </c>
      <c r="GD110" s="6">
        <f t="shared" si="144"/>
        <v>0</v>
      </c>
      <c r="GE110" s="6">
        <f t="shared" si="145"/>
        <v>0</v>
      </c>
      <c r="GF110" s="6">
        <f t="shared" si="145"/>
        <v>0</v>
      </c>
      <c r="GG110" s="6">
        <f t="shared" si="145"/>
        <v>0</v>
      </c>
      <c r="GH110" s="6">
        <f t="shared" si="145"/>
        <v>0</v>
      </c>
      <c r="GI110" s="6">
        <f t="shared" si="146"/>
        <v>0</v>
      </c>
      <c r="GJ110" s="6">
        <f t="shared" si="146"/>
        <v>0</v>
      </c>
      <c r="GK110" s="6">
        <f t="shared" si="146"/>
        <v>0</v>
      </c>
      <c r="GL110" s="6">
        <f t="shared" si="146"/>
        <v>0</v>
      </c>
      <c r="GM110" s="6">
        <f t="shared" si="147"/>
        <v>0</v>
      </c>
      <c r="GN110" s="6">
        <f t="shared" si="147"/>
        <v>0</v>
      </c>
      <c r="GO110" s="6">
        <f t="shared" si="147"/>
        <v>0</v>
      </c>
      <c r="GP110" s="6">
        <f t="shared" si="147"/>
        <v>0</v>
      </c>
      <c r="GQ110" s="6">
        <f t="shared" si="148"/>
        <v>0</v>
      </c>
      <c r="GR110" s="6">
        <f t="shared" si="148"/>
        <v>0</v>
      </c>
      <c r="GS110" s="6">
        <f t="shared" si="148"/>
        <v>0</v>
      </c>
      <c r="GT110" s="6">
        <f t="shared" si="153"/>
        <v>0</v>
      </c>
      <c r="GU110" s="6">
        <f t="shared" si="153"/>
        <v>0</v>
      </c>
      <c r="GV110" s="6">
        <f t="shared" si="153"/>
        <v>0</v>
      </c>
      <c r="GW110" s="6">
        <f t="shared" si="153"/>
        <v>0</v>
      </c>
      <c r="GX110" s="6">
        <f t="shared" si="154"/>
        <v>0</v>
      </c>
      <c r="GY110" s="6">
        <f t="shared" si="154"/>
        <v>0</v>
      </c>
      <c r="GZ110" s="6">
        <f t="shared" si="154"/>
        <v>0</v>
      </c>
      <c r="HA110" s="6">
        <f t="shared" si="154"/>
        <v>0</v>
      </c>
      <c r="HB110" s="6">
        <f t="shared" si="155"/>
        <v>0</v>
      </c>
      <c r="HC110" s="6">
        <f t="shared" si="155"/>
        <v>0</v>
      </c>
      <c r="HD110" s="6">
        <f t="shared" si="155"/>
        <v>0</v>
      </c>
      <c r="HE110" s="6">
        <f t="shared" si="155"/>
        <v>0.5</v>
      </c>
      <c r="HF110" s="6">
        <f t="shared" si="156"/>
        <v>0</v>
      </c>
      <c r="HG110" s="6">
        <f t="shared" si="156"/>
        <v>0</v>
      </c>
      <c r="HH110" s="6">
        <f t="shared" si="156"/>
        <v>0</v>
      </c>
      <c r="HI110" s="6">
        <f t="shared" si="156"/>
        <v>0</v>
      </c>
      <c r="HJ110" s="6">
        <f t="shared" si="149"/>
        <v>0</v>
      </c>
      <c r="HK110" s="6">
        <f t="shared" si="149"/>
        <v>-0.33333333333333331</v>
      </c>
      <c r="HL110" s="6">
        <f t="shared" si="149"/>
        <v>0</v>
      </c>
      <c r="HM110" s="6">
        <f t="shared" si="149"/>
        <v>0</v>
      </c>
      <c r="HN110" s="6">
        <f t="shared" si="150"/>
        <v>0</v>
      </c>
      <c r="HO110" s="6">
        <f t="shared" si="150"/>
        <v>0</v>
      </c>
      <c r="HP110" s="6">
        <f t="shared" si="150"/>
        <v>0</v>
      </c>
      <c r="HQ110" s="6">
        <f t="shared" si="150"/>
        <v>0</v>
      </c>
      <c r="HR110" s="6">
        <f t="shared" si="151"/>
        <v>0</v>
      </c>
      <c r="HS110" s="6">
        <f t="shared" si="151"/>
        <v>0</v>
      </c>
      <c r="HT110" s="6">
        <f t="shared" si="151"/>
        <v>0</v>
      </c>
      <c r="HU110" s="6">
        <f t="shared" si="151"/>
        <v>0</v>
      </c>
      <c r="HV110" s="6">
        <f t="shared" si="157"/>
        <v>0</v>
      </c>
      <c r="HW110" s="6">
        <f t="shared" si="157"/>
        <v>0</v>
      </c>
      <c r="HX110" s="6">
        <f t="shared" si="157"/>
        <v>0</v>
      </c>
      <c r="HY110" s="6">
        <f t="shared" si="157"/>
        <v>0</v>
      </c>
      <c r="HZ110" s="6">
        <f t="shared" si="158"/>
        <v>0</v>
      </c>
      <c r="IA110" s="6">
        <f t="shared" si="158"/>
        <v>0</v>
      </c>
      <c r="IB110" s="6">
        <f t="shared" si="158"/>
        <v>0</v>
      </c>
      <c r="IC110" s="6">
        <f t="shared" si="158"/>
        <v>0</v>
      </c>
      <c r="ID110" s="6">
        <f t="shared" si="159"/>
        <v>0</v>
      </c>
      <c r="IE110" s="6">
        <f t="shared" si="159"/>
        <v>0</v>
      </c>
      <c r="IF110" s="6">
        <f t="shared" si="159"/>
        <v>-0.25</v>
      </c>
      <c r="IG110" s="6">
        <f t="shared" si="159"/>
        <v>0</v>
      </c>
      <c r="IH110" s="6">
        <f t="shared" si="160"/>
        <v>0</v>
      </c>
      <c r="II110" s="6">
        <f t="shared" si="160"/>
        <v>0</v>
      </c>
      <c r="IJ110" s="6">
        <f t="shared" si="160"/>
        <v>0</v>
      </c>
      <c r="IK110" s="6">
        <f t="shared" si="160"/>
        <v>0</v>
      </c>
      <c r="IL110" s="6">
        <f t="shared" si="152"/>
        <v>0</v>
      </c>
      <c r="IM110" s="6">
        <f t="shared" si="152"/>
        <v>-0.2</v>
      </c>
      <c r="IN110" s="6">
        <f t="shared" si="152"/>
        <v>0</v>
      </c>
    </row>
    <row r="111" spans="1:248" x14ac:dyDescent="0.3">
      <c r="A111" t="s">
        <v>121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 s="2">
        <f t="shared" si="124"/>
        <v>1</v>
      </c>
      <c r="DT111" s="2">
        <f t="shared" si="125"/>
        <v>1</v>
      </c>
      <c r="DU111" s="2">
        <f t="shared" si="126"/>
        <v>0</v>
      </c>
      <c r="DV111" s="3">
        <f t="shared" si="127"/>
        <v>0</v>
      </c>
      <c r="DW111" s="3">
        <f t="shared" si="128"/>
        <v>1</v>
      </c>
      <c r="DX111" s="5" t="e">
        <f>VLOOKUP(A111,'продажи Вист'!A:D,4,0)</f>
        <v>#N/A</v>
      </c>
      <c r="DY111" s="6">
        <f t="shared" si="129"/>
        <v>0</v>
      </c>
      <c r="DZ111" s="6">
        <f t="shared" si="130"/>
        <v>0</v>
      </c>
      <c r="EA111" s="6">
        <f t="shared" si="131"/>
        <v>0</v>
      </c>
      <c r="EB111" s="6">
        <f t="shared" si="131"/>
        <v>0</v>
      </c>
      <c r="EC111" s="6">
        <f t="shared" si="131"/>
        <v>0</v>
      </c>
      <c r="ED111" s="6">
        <f t="shared" si="131"/>
        <v>0</v>
      </c>
      <c r="EE111" s="6">
        <f t="shared" si="132"/>
        <v>0</v>
      </c>
      <c r="EF111" s="6">
        <f t="shared" si="132"/>
        <v>0</v>
      </c>
      <c r="EG111" s="6">
        <f t="shared" si="132"/>
        <v>0</v>
      </c>
      <c r="EH111" s="6">
        <f t="shared" si="132"/>
        <v>0</v>
      </c>
      <c r="EI111" s="6">
        <f t="shared" si="133"/>
        <v>0</v>
      </c>
      <c r="EJ111" s="6">
        <f t="shared" si="133"/>
        <v>0</v>
      </c>
      <c r="EK111" s="6">
        <f t="shared" si="133"/>
        <v>0</v>
      </c>
      <c r="EL111" s="6">
        <f t="shared" si="133"/>
        <v>0</v>
      </c>
      <c r="EM111" s="6">
        <f t="shared" si="134"/>
        <v>0</v>
      </c>
      <c r="EN111" s="6">
        <f t="shared" si="134"/>
        <v>0</v>
      </c>
      <c r="EO111" s="6">
        <f t="shared" si="134"/>
        <v>0</v>
      </c>
      <c r="EP111" s="6">
        <f t="shared" si="134"/>
        <v>0</v>
      </c>
      <c r="EQ111" s="6">
        <f t="shared" si="135"/>
        <v>0</v>
      </c>
      <c r="ER111" s="6">
        <f t="shared" si="135"/>
        <v>0</v>
      </c>
      <c r="ES111" s="6">
        <f t="shared" si="135"/>
        <v>0</v>
      </c>
      <c r="ET111" s="6">
        <f t="shared" si="135"/>
        <v>0</v>
      </c>
      <c r="EU111" s="6">
        <f t="shared" si="136"/>
        <v>0</v>
      </c>
      <c r="EV111" s="6">
        <f t="shared" si="136"/>
        <v>0</v>
      </c>
      <c r="EW111" s="6">
        <f t="shared" si="136"/>
        <v>0</v>
      </c>
      <c r="EX111" s="6">
        <f t="shared" si="136"/>
        <v>0</v>
      </c>
      <c r="EY111" s="6">
        <f t="shared" si="137"/>
        <v>0</v>
      </c>
      <c r="EZ111" s="6">
        <f t="shared" si="137"/>
        <v>0</v>
      </c>
      <c r="FA111" s="6">
        <f t="shared" si="137"/>
        <v>0</v>
      </c>
      <c r="FB111" s="6">
        <f t="shared" si="137"/>
        <v>0</v>
      </c>
      <c r="FC111" s="6">
        <f t="shared" si="138"/>
        <v>0</v>
      </c>
      <c r="FD111" s="6">
        <f t="shared" si="138"/>
        <v>0</v>
      </c>
      <c r="FE111" s="6">
        <f t="shared" si="138"/>
        <v>0</v>
      </c>
      <c r="FF111" s="6">
        <f t="shared" si="138"/>
        <v>0</v>
      </c>
      <c r="FG111" s="6">
        <f t="shared" si="139"/>
        <v>0</v>
      </c>
      <c r="FH111" s="6">
        <f t="shared" si="139"/>
        <v>0</v>
      </c>
      <c r="FI111" s="6">
        <f t="shared" si="139"/>
        <v>0</v>
      </c>
      <c r="FJ111" s="6">
        <f t="shared" si="139"/>
        <v>0</v>
      </c>
      <c r="FK111" s="6">
        <f t="shared" si="140"/>
        <v>0</v>
      </c>
      <c r="FL111" s="6">
        <f t="shared" si="140"/>
        <v>0</v>
      </c>
      <c r="FM111" s="6">
        <f t="shared" si="140"/>
        <v>0</v>
      </c>
      <c r="FN111" s="6">
        <f t="shared" si="140"/>
        <v>0</v>
      </c>
      <c r="FO111" s="6">
        <f t="shared" si="141"/>
        <v>0</v>
      </c>
      <c r="FP111" s="6">
        <f t="shared" si="141"/>
        <v>0</v>
      </c>
      <c r="FQ111" s="6">
        <f t="shared" si="141"/>
        <v>0</v>
      </c>
      <c r="FR111" s="6">
        <f t="shared" si="141"/>
        <v>0</v>
      </c>
      <c r="FS111" s="6">
        <f t="shared" si="142"/>
        <v>0</v>
      </c>
      <c r="FT111" s="6">
        <f t="shared" si="142"/>
        <v>0</v>
      </c>
      <c r="FU111" s="6">
        <f t="shared" si="142"/>
        <v>0</v>
      </c>
      <c r="FV111" s="6">
        <f t="shared" si="142"/>
        <v>0</v>
      </c>
      <c r="FW111" s="6">
        <f t="shared" si="143"/>
        <v>0</v>
      </c>
      <c r="FX111" s="6">
        <f t="shared" si="143"/>
        <v>0</v>
      </c>
      <c r="FY111" s="6">
        <f t="shared" si="143"/>
        <v>0</v>
      </c>
      <c r="FZ111" s="6">
        <f t="shared" si="143"/>
        <v>0</v>
      </c>
      <c r="GA111" s="6">
        <f t="shared" si="144"/>
        <v>0</v>
      </c>
      <c r="GB111" s="6">
        <f t="shared" si="144"/>
        <v>0</v>
      </c>
      <c r="GC111" s="6">
        <f t="shared" si="144"/>
        <v>0</v>
      </c>
      <c r="GD111" s="6">
        <f t="shared" si="144"/>
        <v>0</v>
      </c>
      <c r="GE111" s="6">
        <f t="shared" si="145"/>
        <v>0</v>
      </c>
      <c r="GF111" s="6">
        <f t="shared" si="145"/>
        <v>0</v>
      </c>
      <c r="GG111" s="6">
        <f t="shared" si="145"/>
        <v>0</v>
      </c>
      <c r="GH111" s="6">
        <f t="shared" si="145"/>
        <v>0</v>
      </c>
      <c r="GI111" s="6">
        <f t="shared" si="146"/>
        <v>0</v>
      </c>
      <c r="GJ111" s="6">
        <f t="shared" si="146"/>
        <v>0</v>
      </c>
      <c r="GK111" s="6">
        <f t="shared" si="146"/>
        <v>0</v>
      </c>
      <c r="GL111" s="6">
        <f t="shared" si="146"/>
        <v>0</v>
      </c>
      <c r="GM111" s="6">
        <f t="shared" si="147"/>
        <v>0</v>
      </c>
      <c r="GN111" s="6">
        <f t="shared" si="147"/>
        <v>0</v>
      </c>
      <c r="GO111" s="6">
        <f t="shared" si="147"/>
        <v>0</v>
      </c>
      <c r="GP111" s="6">
        <f t="shared" si="147"/>
        <v>0</v>
      </c>
      <c r="GQ111" s="6">
        <f t="shared" si="148"/>
        <v>0</v>
      </c>
      <c r="GR111" s="6">
        <f t="shared" si="148"/>
        <v>0</v>
      </c>
      <c r="GS111" s="6">
        <f t="shared" si="148"/>
        <v>0</v>
      </c>
      <c r="GT111" s="6">
        <f t="shared" si="153"/>
        <v>0</v>
      </c>
      <c r="GU111" s="6">
        <f t="shared" si="153"/>
        <v>0</v>
      </c>
      <c r="GV111" s="6">
        <f t="shared" si="153"/>
        <v>0</v>
      </c>
      <c r="GW111" s="6">
        <f t="shared" si="153"/>
        <v>0</v>
      </c>
      <c r="GX111" s="6">
        <f t="shared" si="154"/>
        <v>0</v>
      </c>
      <c r="GY111" s="6">
        <f t="shared" si="154"/>
        <v>0</v>
      </c>
      <c r="GZ111" s="6">
        <f t="shared" si="154"/>
        <v>0</v>
      </c>
      <c r="HA111" s="6">
        <f t="shared" si="154"/>
        <v>0</v>
      </c>
      <c r="HB111" s="6">
        <f t="shared" si="155"/>
        <v>0</v>
      </c>
      <c r="HC111" s="6">
        <f t="shared" si="155"/>
        <v>0</v>
      </c>
      <c r="HD111" s="6">
        <f t="shared" si="155"/>
        <v>0</v>
      </c>
      <c r="HE111" s="6">
        <f t="shared" si="155"/>
        <v>0</v>
      </c>
      <c r="HF111" s="6">
        <f t="shared" si="156"/>
        <v>0</v>
      </c>
      <c r="HG111" s="6">
        <f t="shared" si="156"/>
        <v>0</v>
      </c>
      <c r="HH111" s="6">
        <f t="shared" si="156"/>
        <v>0</v>
      </c>
      <c r="HI111" s="6">
        <f t="shared" si="156"/>
        <v>0</v>
      </c>
      <c r="HJ111" s="6">
        <f t="shared" si="149"/>
        <v>0</v>
      </c>
      <c r="HK111" s="6">
        <f t="shared" si="149"/>
        <v>0</v>
      </c>
      <c r="HL111" s="6">
        <f t="shared" si="149"/>
        <v>0</v>
      </c>
      <c r="HM111" s="6">
        <f t="shared" si="149"/>
        <v>0</v>
      </c>
      <c r="HN111" s="6">
        <f t="shared" si="150"/>
        <v>0</v>
      </c>
      <c r="HO111" s="6">
        <f t="shared" si="150"/>
        <v>0</v>
      </c>
      <c r="HP111" s="6">
        <f t="shared" si="150"/>
        <v>0</v>
      </c>
      <c r="HQ111" s="6">
        <f t="shared" si="150"/>
        <v>0</v>
      </c>
      <c r="HR111" s="6">
        <f t="shared" si="151"/>
        <v>0</v>
      </c>
      <c r="HS111" s="6">
        <f t="shared" si="151"/>
        <v>0</v>
      </c>
      <c r="HT111" s="6">
        <f t="shared" si="151"/>
        <v>0</v>
      </c>
      <c r="HU111" s="6">
        <f t="shared" si="151"/>
        <v>0</v>
      </c>
      <c r="HV111" s="6">
        <f t="shared" si="157"/>
        <v>0</v>
      </c>
      <c r="HW111" s="6">
        <f t="shared" si="157"/>
        <v>0</v>
      </c>
      <c r="HX111" s="6">
        <f t="shared" si="157"/>
        <v>0</v>
      </c>
      <c r="HY111" s="6">
        <f t="shared" si="157"/>
        <v>0</v>
      </c>
      <c r="HZ111" s="6">
        <f t="shared" si="158"/>
        <v>0</v>
      </c>
      <c r="IA111" s="6">
        <f t="shared" si="158"/>
        <v>0</v>
      </c>
      <c r="IB111" s="6">
        <f t="shared" si="158"/>
        <v>0</v>
      </c>
      <c r="IC111" s="6">
        <f t="shared" si="158"/>
        <v>0</v>
      </c>
      <c r="ID111" s="6">
        <f t="shared" si="159"/>
        <v>0</v>
      </c>
      <c r="IE111" s="6">
        <f t="shared" si="159"/>
        <v>0</v>
      </c>
      <c r="IF111" s="6">
        <f t="shared" si="159"/>
        <v>0</v>
      </c>
      <c r="IG111" s="6">
        <f t="shared" si="159"/>
        <v>0</v>
      </c>
      <c r="IH111" s="6">
        <f t="shared" si="160"/>
        <v>0</v>
      </c>
      <c r="II111" s="6">
        <f t="shared" si="160"/>
        <v>0</v>
      </c>
      <c r="IJ111" s="6">
        <f t="shared" si="160"/>
        <v>0</v>
      </c>
      <c r="IK111" s="6">
        <f t="shared" si="160"/>
        <v>0</v>
      </c>
      <c r="IL111" s="6">
        <f t="shared" si="152"/>
        <v>0</v>
      </c>
      <c r="IM111" s="6">
        <f t="shared" si="152"/>
        <v>0</v>
      </c>
      <c r="IN111" s="6">
        <f t="shared" si="152"/>
        <v>0</v>
      </c>
    </row>
    <row r="112" spans="1:248" x14ac:dyDescent="0.3">
      <c r="A112" t="s">
        <v>122</v>
      </c>
      <c r="B112">
        <v>5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5</v>
      </c>
      <c r="L112">
        <v>5</v>
      </c>
      <c r="M112">
        <v>5</v>
      </c>
      <c r="N112">
        <v>5</v>
      </c>
      <c r="O112">
        <v>5</v>
      </c>
      <c r="P112">
        <v>5</v>
      </c>
      <c r="Q112">
        <v>5</v>
      </c>
      <c r="R112">
        <v>5</v>
      </c>
      <c r="S112">
        <v>5</v>
      </c>
      <c r="T112">
        <v>5</v>
      </c>
      <c r="U112">
        <v>5</v>
      </c>
      <c r="V112">
        <v>5</v>
      </c>
      <c r="W112">
        <v>5</v>
      </c>
      <c r="X112">
        <v>5</v>
      </c>
      <c r="Y112">
        <v>5</v>
      </c>
      <c r="Z112">
        <v>5</v>
      </c>
      <c r="AA112">
        <v>5</v>
      </c>
      <c r="AB112">
        <v>5</v>
      </c>
      <c r="AC112">
        <v>5</v>
      </c>
      <c r="AD112">
        <v>5</v>
      </c>
      <c r="AE112">
        <v>5</v>
      </c>
      <c r="AF112">
        <v>5</v>
      </c>
      <c r="AG112">
        <v>5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  <c r="AN112">
        <v>5</v>
      </c>
      <c r="AO112">
        <v>5</v>
      </c>
      <c r="AP112">
        <v>5</v>
      </c>
      <c r="AQ112">
        <v>5</v>
      </c>
      <c r="AR112">
        <v>5</v>
      </c>
      <c r="AS112">
        <v>5</v>
      </c>
      <c r="AT112">
        <v>5</v>
      </c>
      <c r="AU112">
        <v>5</v>
      </c>
      <c r="AV112">
        <v>5</v>
      </c>
      <c r="AW112">
        <v>5</v>
      </c>
      <c r="AX112">
        <v>5</v>
      </c>
      <c r="AY112">
        <v>5</v>
      </c>
      <c r="AZ112">
        <v>5</v>
      </c>
      <c r="BA112">
        <v>5</v>
      </c>
      <c r="BB112">
        <v>5</v>
      </c>
      <c r="BC112">
        <v>5</v>
      </c>
      <c r="BD112">
        <v>5</v>
      </c>
      <c r="BE112">
        <v>5</v>
      </c>
      <c r="BF112">
        <v>5</v>
      </c>
      <c r="BG112">
        <v>5</v>
      </c>
      <c r="BH112">
        <v>5</v>
      </c>
      <c r="BI112">
        <v>5</v>
      </c>
      <c r="BJ112">
        <v>5</v>
      </c>
      <c r="BK112">
        <v>5</v>
      </c>
      <c r="BL112">
        <v>5</v>
      </c>
      <c r="BM112">
        <v>5</v>
      </c>
      <c r="BN112">
        <v>5</v>
      </c>
      <c r="BO112">
        <v>5</v>
      </c>
      <c r="BP112">
        <v>5</v>
      </c>
      <c r="BQ112">
        <v>5</v>
      </c>
      <c r="BR112">
        <v>5</v>
      </c>
      <c r="BS112">
        <v>5</v>
      </c>
      <c r="BT112">
        <v>5</v>
      </c>
      <c r="BU112">
        <v>5</v>
      </c>
      <c r="BV112">
        <v>5</v>
      </c>
      <c r="BW112">
        <v>5</v>
      </c>
      <c r="BX112">
        <v>5</v>
      </c>
      <c r="BY112">
        <v>5</v>
      </c>
      <c r="BZ112">
        <v>5</v>
      </c>
      <c r="CA112">
        <v>5</v>
      </c>
      <c r="CB112">
        <v>5</v>
      </c>
      <c r="CC112">
        <v>5</v>
      </c>
      <c r="CD112">
        <v>5</v>
      </c>
      <c r="CE112">
        <v>5</v>
      </c>
      <c r="CF112">
        <v>5</v>
      </c>
      <c r="CG112">
        <v>5</v>
      </c>
      <c r="CH112">
        <v>5</v>
      </c>
      <c r="CI112">
        <v>5</v>
      </c>
      <c r="CJ112">
        <v>5</v>
      </c>
      <c r="CK112">
        <v>5</v>
      </c>
      <c r="CL112">
        <v>5</v>
      </c>
      <c r="CM112">
        <v>5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5</v>
      </c>
      <c r="CT112">
        <v>5</v>
      </c>
      <c r="CU112">
        <v>5</v>
      </c>
      <c r="CV112">
        <v>5</v>
      </c>
      <c r="CW112">
        <v>5</v>
      </c>
      <c r="CX112">
        <v>5</v>
      </c>
      <c r="CY112">
        <v>5</v>
      </c>
      <c r="CZ112">
        <v>5</v>
      </c>
      <c r="DA112">
        <v>5</v>
      </c>
      <c r="DB112">
        <v>5</v>
      </c>
      <c r="DC112">
        <v>5</v>
      </c>
      <c r="DD112">
        <v>5</v>
      </c>
      <c r="DE112">
        <v>5</v>
      </c>
      <c r="DF112">
        <v>5</v>
      </c>
      <c r="DG112">
        <v>5</v>
      </c>
      <c r="DH112">
        <v>5</v>
      </c>
      <c r="DI112">
        <v>5</v>
      </c>
      <c r="DJ112">
        <v>5</v>
      </c>
      <c r="DK112">
        <v>5</v>
      </c>
      <c r="DL112">
        <v>5</v>
      </c>
      <c r="DM112">
        <v>5</v>
      </c>
      <c r="DN112">
        <v>5</v>
      </c>
      <c r="DO112">
        <v>5</v>
      </c>
      <c r="DP112">
        <v>5</v>
      </c>
      <c r="DQ112">
        <v>5</v>
      </c>
      <c r="DR112">
        <v>5</v>
      </c>
      <c r="DS112" s="2">
        <f t="shared" si="124"/>
        <v>5</v>
      </c>
      <c r="DT112" s="2">
        <f t="shared" si="125"/>
        <v>5</v>
      </c>
      <c r="DU112" s="2">
        <f t="shared" si="126"/>
        <v>0</v>
      </c>
      <c r="DV112" s="3">
        <f t="shared" si="127"/>
        <v>0</v>
      </c>
      <c r="DW112" s="3">
        <f t="shared" si="128"/>
        <v>1</v>
      </c>
      <c r="DX112" s="5" t="e">
        <f>VLOOKUP(A112,'продажи Вист'!A:D,4,0)</f>
        <v>#N/A</v>
      </c>
      <c r="DY112" s="6">
        <f t="shared" si="129"/>
        <v>0</v>
      </c>
      <c r="DZ112" s="6">
        <f t="shared" si="130"/>
        <v>0</v>
      </c>
      <c r="EA112" s="6">
        <f t="shared" si="131"/>
        <v>0</v>
      </c>
      <c r="EB112" s="6">
        <f t="shared" si="131"/>
        <v>0</v>
      </c>
      <c r="EC112" s="6">
        <f t="shared" si="131"/>
        <v>0</v>
      </c>
      <c r="ED112" s="6">
        <f t="shared" si="131"/>
        <v>0</v>
      </c>
      <c r="EE112" s="6">
        <f t="shared" si="132"/>
        <v>0</v>
      </c>
      <c r="EF112" s="6">
        <f t="shared" si="132"/>
        <v>0</v>
      </c>
      <c r="EG112" s="6">
        <f t="shared" si="132"/>
        <v>0</v>
      </c>
      <c r="EH112" s="6">
        <f t="shared" si="132"/>
        <v>0</v>
      </c>
      <c r="EI112" s="6">
        <f t="shared" si="133"/>
        <v>0</v>
      </c>
      <c r="EJ112" s="6">
        <f t="shared" si="133"/>
        <v>0</v>
      </c>
      <c r="EK112" s="6">
        <f t="shared" si="133"/>
        <v>0</v>
      </c>
      <c r="EL112" s="6">
        <f t="shared" si="133"/>
        <v>0</v>
      </c>
      <c r="EM112" s="6">
        <f t="shared" si="134"/>
        <v>0</v>
      </c>
      <c r="EN112" s="6">
        <f t="shared" si="134"/>
        <v>0</v>
      </c>
      <c r="EO112" s="6">
        <f t="shared" si="134"/>
        <v>0</v>
      </c>
      <c r="EP112" s="6">
        <f t="shared" si="134"/>
        <v>0</v>
      </c>
      <c r="EQ112" s="6">
        <f t="shared" si="135"/>
        <v>0</v>
      </c>
      <c r="ER112" s="6">
        <f t="shared" si="135"/>
        <v>0</v>
      </c>
      <c r="ES112" s="6">
        <f t="shared" si="135"/>
        <v>0</v>
      </c>
      <c r="ET112" s="6">
        <f t="shared" si="135"/>
        <v>0</v>
      </c>
      <c r="EU112" s="6">
        <f t="shared" si="136"/>
        <v>0</v>
      </c>
      <c r="EV112" s="6">
        <f t="shared" si="136"/>
        <v>0</v>
      </c>
      <c r="EW112" s="6">
        <f t="shared" si="136"/>
        <v>0</v>
      </c>
      <c r="EX112" s="6">
        <f t="shared" si="136"/>
        <v>0</v>
      </c>
      <c r="EY112" s="6">
        <f t="shared" si="137"/>
        <v>0</v>
      </c>
      <c r="EZ112" s="6">
        <f t="shared" si="137"/>
        <v>0</v>
      </c>
      <c r="FA112" s="6">
        <f t="shared" si="137"/>
        <v>0</v>
      </c>
      <c r="FB112" s="6">
        <f t="shared" si="137"/>
        <v>0</v>
      </c>
      <c r="FC112" s="6">
        <f t="shared" si="138"/>
        <v>0</v>
      </c>
      <c r="FD112" s="6">
        <f t="shared" si="138"/>
        <v>0</v>
      </c>
      <c r="FE112" s="6">
        <f t="shared" si="138"/>
        <v>0</v>
      </c>
      <c r="FF112" s="6">
        <f t="shared" si="138"/>
        <v>0</v>
      </c>
      <c r="FG112" s="6">
        <f t="shared" si="139"/>
        <v>0</v>
      </c>
      <c r="FH112" s="6">
        <f t="shared" si="139"/>
        <v>0</v>
      </c>
      <c r="FI112" s="6">
        <f t="shared" si="139"/>
        <v>0</v>
      </c>
      <c r="FJ112" s="6">
        <f t="shared" si="139"/>
        <v>0</v>
      </c>
      <c r="FK112" s="6">
        <f t="shared" si="140"/>
        <v>0</v>
      </c>
      <c r="FL112" s="6">
        <f t="shared" si="140"/>
        <v>0</v>
      </c>
      <c r="FM112" s="6">
        <f t="shared" si="140"/>
        <v>0</v>
      </c>
      <c r="FN112" s="6">
        <f t="shared" si="140"/>
        <v>0</v>
      </c>
      <c r="FO112" s="6">
        <f t="shared" si="141"/>
        <v>0</v>
      </c>
      <c r="FP112" s="6">
        <f t="shared" si="141"/>
        <v>0</v>
      </c>
      <c r="FQ112" s="6">
        <f t="shared" si="141"/>
        <v>0</v>
      </c>
      <c r="FR112" s="6">
        <f t="shared" si="141"/>
        <v>0</v>
      </c>
      <c r="FS112" s="6">
        <f t="shared" si="142"/>
        <v>0</v>
      </c>
      <c r="FT112" s="6">
        <f t="shared" si="142"/>
        <v>0</v>
      </c>
      <c r="FU112" s="6">
        <f t="shared" si="142"/>
        <v>0</v>
      </c>
      <c r="FV112" s="6">
        <f t="shared" si="142"/>
        <v>0</v>
      </c>
      <c r="FW112" s="6">
        <f t="shared" si="143"/>
        <v>0</v>
      </c>
      <c r="FX112" s="6">
        <f t="shared" si="143"/>
        <v>0</v>
      </c>
      <c r="FY112" s="6">
        <f t="shared" si="143"/>
        <v>0</v>
      </c>
      <c r="FZ112" s="6">
        <f t="shared" si="143"/>
        <v>0</v>
      </c>
      <c r="GA112" s="6">
        <f t="shared" si="144"/>
        <v>0</v>
      </c>
      <c r="GB112" s="6">
        <f t="shared" si="144"/>
        <v>0</v>
      </c>
      <c r="GC112" s="6">
        <f t="shared" si="144"/>
        <v>0</v>
      </c>
      <c r="GD112" s="6">
        <f t="shared" si="144"/>
        <v>0</v>
      </c>
      <c r="GE112" s="6">
        <f t="shared" si="145"/>
        <v>0</v>
      </c>
      <c r="GF112" s="6">
        <f t="shared" si="145"/>
        <v>0</v>
      </c>
      <c r="GG112" s="6">
        <f t="shared" si="145"/>
        <v>0</v>
      </c>
      <c r="GH112" s="6">
        <f t="shared" si="145"/>
        <v>0</v>
      </c>
      <c r="GI112" s="6">
        <f t="shared" si="146"/>
        <v>0</v>
      </c>
      <c r="GJ112" s="6">
        <f t="shared" si="146"/>
        <v>0</v>
      </c>
      <c r="GK112" s="6">
        <f t="shared" si="146"/>
        <v>0</v>
      </c>
      <c r="GL112" s="6">
        <f t="shared" si="146"/>
        <v>0</v>
      </c>
      <c r="GM112" s="6">
        <f t="shared" si="147"/>
        <v>0</v>
      </c>
      <c r="GN112" s="6">
        <f t="shared" si="147"/>
        <v>0</v>
      </c>
      <c r="GO112" s="6">
        <f t="shared" si="147"/>
        <v>0</v>
      </c>
      <c r="GP112" s="6">
        <f t="shared" si="147"/>
        <v>0</v>
      </c>
      <c r="GQ112" s="6">
        <f t="shared" si="148"/>
        <v>0</v>
      </c>
      <c r="GR112" s="6">
        <f t="shared" si="148"/>
        <v>0</v>
      </c>
      <c r="GS112" s="6">
        <f t="shared" si="148"/>
        <v>0</v>
      </c>
      <c r="GT112" s="6">
        <f t="shared" si="153"/>
        <v>0</v>
      </c>
      <c r="GU112" s="6">
        <f t="shared" si="153"/>
        <v>0</v>
      </c>
      <c r="GV112" s="6">
        <f t="shared" si="153"/>
        <v>0</v>
      </c>
      <c r="GW112" s="6">
        <f t="shared" si="153"/>
        <v>0</v>
      </c>
      <c r="GX112" s="6">
        <f t="shared" si="154"/>
        <v>0</v>
      </c>
      <c r="GY112" s="6">
        <f t="shared" si="154"/>
        <v>0</v>
      </c>
      <c r="GZ112" s="6">
        <f t="shared" si="154"/>
        <v>0</v>
      </c>
      <c r="HA112" s="6">
        <f t="shared" si="154"/>
        <v>0</v>
      </c>
      <c r="HB112" s="6">
        <f t="shared" si="155"/>
        <v>0</v>
      </c>
      <c r="HC112" s="6">
        <f t="shared" si="155"/>
        <v>0</v>
      </c>
      <c r="HD112" s="6">
        <f t="shared" si="155"/>
        <v>0</v>
      </c>
      <c r="HE112" s="6">
        <f t="shared" si="155"/>
        <v>0</v>
      </c>
      <c r="HF112" s="6">
        <f t="shared" si="156"/>
        <v>0</v>
      </c>
      <c r="HG112" s="6">
        <f t="shared" si="156"/>
        <v>0</v>
      </c>
      <c r="HH112" s="6">
        <f t="shared" si="156"/>
        <v>0</v>
      </c>
      <c r="HI112" s="6">
        <f t="shared" si="156"/>
        <v>0</v>
      </c>
      <c r="HJ112" s="6">
        <f t="shared" si="149"/>
        <v>0</v>
      </c>
      <c r="HK112" s="6">
        <f t="shared" si="149"/>
        <v>0</v>
      </c>
      <c r="HL112" s="6">
        <f t="shared" si="149"/>
        <v>0</v>
      </c>
      <c r="HM112" s="6">
        <f t="shared" si="149"/>
        <v>0</v>
      </c>
      <c r="HN112" s="6">
        <f t="shared" si="150"/>
        <v>0</v>
      </c>
      <c r="HO112" s="6">
        <f t="shared" si="150"/>
        <v>0</v>
      </c>
      <c r="HP112" s="6">
        <f t="shared" si="150"/>
        <v>0</v>
      </c>
      <c r="HQ112" s="6">
        <f t="shared" si="150"/>
        <v>0</v>
      </c>
      <c r="HR112" s="6">
        <f t="shared" si="151"/>
        <v>0</v>
      </c>
      <c r="HS112" s="6">
        <f t="shared" si="151"/>
        <v>0</v>
      </c>
      <c r="HT112" s="6">
        <f t="shared" si="151"/>
        <v>0</v>
      </c>
      <c r="HU112" s="6">
        <f t="shared" si="151"/>
        <v>0</v>
      </c>
      <c r="HV112" s="6">
        <f t="shared" si="157"/>
        <v>0</v>
      </c>
      <c r="HW112" s="6">
        <f t="shared" si="157"/>
        <v>0</v>
      </c>
      <c r="HX112" s="6">
        <f t="shared" si="157"/>
        <v>0</v>
      </c>
      <c r="HY112" s="6">
        <f t="shared" si="157"/>
        <v>0</v>
      </c>
      <c r="HZ112" s="6">
        <f t="shared" si="158"/>
        <v>0</v>
      </c>
      <c r="IA112" s="6">
        <f t="shared" si="158"/>
        <v>0</v>
      </c>
      <c r="IB112" s="6">
        <f t="shared" si="158"/>
        <v>0</v>
      </c>
      <c r="IC112" s="6">
        <f t="shared" si="158"/>
        <v>0</v>
      </c>
      <c r="ID112" s="6">
        <f t="shared" si="159"/>
        <v>0</v>
      </c>
      <c r="IE112" s="6">
        <f t="shared" si="159"/>
        <v>0</v>
      </c>
      <c r="IF112" s="6">
        <f t="shared" si="159"/>
        <v>0</v>
      </c>
      <c r="IG112" s="6">
        <f t="shared" si="159"/>
        <v>0</v>
      </c>
      <c r="IH112" s="6">
        <f t="shared" si="160"/>
        <v>0</v>
      </c>
      <c r="II112" s="6">
        <f t="shared" si="160"/>
        <v>0</v>
      </c>
      <c r="IJ112" s="6">
        <f t="shared" si="160"/>
        <v>0</v>
      </c>
      <c r="IK112" s="6">
        <f t="shared" si="160"/>
        <v>0</v>
      </c>
      <c r="IL112" s="6">
        <f t="shared" si="152"/>
        <v>0</v>
      </c>
      <c r="IM112" s="6">
        <f t="shared" si="152"/>
        <v>0</v>
      </c>
      <c r="IN112" s="6">
        <f t="shared" si="152"/>
        <v>0</v>
      </c>
    </row>
    <row r="113" spans="1:248" x14ac:dyDescent="0.3">
      <c r="A113" t="s">
        <v>123</v>
      </c>
      <c r="B113">
        <v>6</v>
      </c>
      <c r="C113">
        <v>6</v>
      </c>
      <c r="D113">
        <v>6</v>
      </c>
      <c r="E113">
        <v>6</v>
      </c>
      <c r="F113">
        <v>6</v>
      </c>
      <c r="G113">
        <v>6</v>
      </c>
      <c r="H113">
        <v>6</v>
      </c>
      <c r="I113">
        <v>6</v>
      </c>
      <c r="J113">
        <v>6</v>
      </c>
      <c r="K113">
        <v>6</v>
      </c>
      <c r="L113">
        <v>6</v>
      </c>
      <c r="M113">
        <v>6</v>
      </c>
      <c r="N113">
        <v>6</v>
      </c>
      <c r="O113">
        <v>6</v>
      </c>
      <c r="P113">
        <v>6</v>
      </c>
      <c r="Q113">
        <v>6</v>
      </c>
      <c r="R113">
        <v>6</v>
      </c>
      <c r="S113">
        <v>6</v>
      </c>
      <c r="T113">
        <v>6</v>
      </c>
      <c r="U113">
        <v>6</v>
      </c>
      <c r="V113">
        <v>6</v>
      </c>
      <c r="W113">
        <v>6</v>
      </c>
      <c r="X113">
        <v>6</v>
      </c>
      <c r="Y113">
        <v>6</v>
      </c>
      <c r="Z113">
        <v>6</v>
      </c>
      <c r="AA113">
        <v>6</v>
      </c>
      <c r="AB113">
        <v>6</v>
      </c>
      <c r="AC113">
        <v>6</v>
      </c>
      <c r="AD113">
        <v>6</v>
      </c>
      <c r="AE113">
        <v>6</v>
      </c>
      <c r="AF113">
        <v>6</v>
      </c>
      <c r="AG113">
        <v>6</v>
      </c>
      <c r="AH113">
        <v>6</v>
      </c>
      <c r="AI113">
        <v>6</v>
      </c>
      <c r="AJ113">
        <v>6</v>
      </c>
      <c r="AK113">
        <v>6</v>
      </c>
      <c r="AL113">
        <v>6</v>
      </c>
      <c r="AM113">
        <v>6</v>
      </c>
      <c r="AN113">
        <v>6</v>
      </c>
      <c r="AO113">
        <v>6</v>
      </c>
      <c r="AP113">
        <v>6</v>
      </c>
      <c r="AQ113">
        <v>6</v>
      </c>
      <c r="AR113">
        <v>6</v>
      </c>
      <c r="AS113">
        <v>6</v>
      </c>
      <c r="AT113">
        <v>6</v>
      </c>
      <c r="AU113">
        <v>6</v>
      </c>
      <c r="AV113">
        <v>6</v>
      </c>
      <c r="AW113">
        <v>6</v>
      </c>
      <c r="AX113">
        <v>6</v>
      </c>
      <c r="AY113">
        <v>6</v>
      </c>
      <c r="AZ113">
        <v>6</v>
      </c>
      <c r="BA113">
        <v>6</v>
      </c>
      <c r="BB113">
        <v>6</v>
      </c>
      <c r="BC113">
        <v>6</v>
      </c>
      <c r="BD113">
        <v>6</v>
      </c>
      <c r="BE113">
        <v>6</v>
      </c>
      <c r="BF113">
        <v>6</v>
      </c>
      <c r="BG113">
        <v>6</v>
      </c>
      <c r="BH113">
        <v>6</v>
      </c>
      <c r="BI113">
        <v>6</v>
      </c>
      <c r="BJ113">
        <v>6</v>
      </c>
      <c r="BK113">
        <v>6</v>
      </c>
      <c r="BL113">
        <v>6</v>
      </c>
      <c r="BM113">
        <v>6</v>
      </c>
      <c r="BN113">
        <v>6</v>
      </c>
      <c r="BO113">
        <v>6</v>
      </c>
      <c r="BP113">
        <v>6</v>
      </c>
      <c r="BQ113">
        <v>6</v>
      </c>
      <c r="BR113">
        <v>6</v>
      </c>
      <c r="BS113">
        <v>6</v>
      </c>
      <c r="BT113">
        <v>6</v>
      </c>
      <c r="BU113">
        <v>6</v>
      </c>
      <c r="BV113">
        <v>6</v>
      </c>
      <c r="BW113">
        <v>6</v>
      </c>
      <c r="BX113">
        <v>6</v>
      </c>
      <c r="BY113">
        <v>6</v>
      </c>
      <c r="BZ113">
        <v>6</v>
      </c>
      <c r="CA113">
        <v>6</v>
      </c>
      <c r="CB113">
        <v>6</v>
      </c>
      <c r="CC113">
        <v>6</v>
      </c>
      <c r="CD113">
        <v>6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6</v>
      </c>
      <c r="CN113">
        <v>6</v>
      </c>
      <c r="CO113">
        <v>6</v>
      </c>
      <c r="CP113">
        <v>6</v>
      </c>
      <c r="CQ113">
        <v>7</v>
      </c>
      <c r="CR113">
        <v>7</v>
      </c>
      <c r="CS113">
        <v>7</v>
      </c>
      <c r="CT113">
        <v>7</v>
      </c>
      <c r="CU113">
        <v>7</v>
      </c>
      <c r="CV113">
        <v>7</v>
      </c>
      <c r="CW113">
        <v>7</v>
      </c>
      <c r="CX113">
        <v>7</v>
      </c>
      <c r="CY113">
        <v>7</v>
      </c>
      <c r="CZ113">
        <v>7</v>
      </c>
      <c r="DA113">
        <v>7</v>
      </c>
      <c r="DB113">
        <v>7</v>
      </c>
      <c r="DC113">
        <v>7</v>
      </c>
      <c r="DD113">
        <v>7</v>
      </c>
      <c r="DE113">
        <v>7</v>
      </c>
      <c r="DF113">
        <v>7</v>
      </c>
      <c r="DG113">
        <v>7</v>
      </c>
      <c r="DH113">
        <v>7</v>
      </c>
      <c r="DI113">
        <v>7</v>
      </c>
      <c r="DJ113">
        <v>7</v>
      </c>
      <c r="DK113">
        <v>7</v>
      </c>
      <c r="DL113">
        <v>7</v>
      </c>
      <c r="DM113">
        <v>7</v>
      </c>
      <c r="DN113">
        <v>7</v>
      </c>
      <c r="DO113">
        <v>7</v>
      </c>
      <c r="DP113">
        <v>7</v>
      </c>
      <c r="DQ113">
        <v>7</v>
      </c>
      <c r="DR113">
        <v>7</v>
      </c>
      <c r="DS113" s="2">
        <f t="shared" si="124"/>
        <v>6</v>
      </c>
      <c r="DT113" s="2">
        <f t="shared" si="125"/>
        <v>7</v>
      </c>
      <c r="DU113" s="2">
        <f t="shared" si="126"/>
        <v>1</v>
      </c>
      <c r="DV113" s="3">
        <f t="shared" si="127"/>
        <v>0.1428571428571429</v>
      </c>
      <c r="DW113" s="3">
        <f t="shared" si="128"/>
        <v>0.8571428571428571</v>
      </c>
      <c r="DX113" s="5" t="e">
        <f>VLOOKUP(A113,'продажи Вист'!A:D,4,0)</f>
        <v>#N/A</v>
      </c>
      <c r="DY113" s="6">
        <f t="shared" si="129"/>
        <v>0</v>
      </c>
      <c r="DZ113" s="6">
        <f t="shared" si="130"/>
        <v>0</v>
      </c>
      <c r="EA113" s="6">
        <f t="shared" si="131"/>
        <v>0</v>
      </c>
      <c r="EB113" s="6">
        <f t="shared" si="131"/>
        <v>0</v>
      </c>
      <c r="EC113" s="6">
        <f t="shared" si="131"/>
        <v>0</v>
      </c>
      <c r="ED113" s="6">
        <f t="shared" si="131"/>
        <v>0</v>
      </c>
      <c r="EE113" s="6">
        <f t="shared" si="132"/>
        <v>0</v>
      </c>
      <c r="EF113" s="6">
        <f t="shared" si="132"/>
        <v>0</v>
      </c>
      <c r="EG113" s="6">
        <f t="shared" si="132"/>
        <v>0</v>
      </c>
      <c r="EH113" s="6">
        <f t="shared" si="132"/>
        <v>0</v>
      </c>
      <c r="EI113" s="6">
        <f t="shared" si="133"/>
        <v>0</v>
      </c>
      <c r="EJ113" s="6">
        <f t="shared" si="133"/>
        <v>0</v>
      </c>
      <c r="EK113" s="6">
        <f t="shared" si="133"/>
        <v>0</v>
      </c>
      <c r="EL113" s="6">
        <f t="shared" si="133"/>
        <v>0</v>
      </c>
      <c r="EM113" s="6">
        <f t="shared" si="134"/>
        <v>0</v>
      </c>
      <c r="EN113" s="6">
        <f t="shared" si="134"/>
        <v>0</v>
      </c>
      <c r="EO113" s="6">
        <f t="shared" si="134"/>
        <v>0</v>
      </c>
      <c r="EP113" s="6">
        <f t="shared" si="134"/>
        <v>0</v>
      </c>
      <c r="EQ113" s="6">
        <f t="shared" si="135"/>
        <v>0</v>
      </c>
      <c r="ER113" s="6">
        <f t="shared" si="135"/>
        <v>0</v>
      </c>
      <c r="ES113" s="6">
        <f t="shared" si="135"/>
        <v>0</v>
      </c>
      <c r="ET113" s="6">
        <f t="shared" si="135"/>
        <v>0</v>
      </c>
      <c r="EU113" s="6">
        <f t="shared" si="136"/>
        <v>0</v>
      </c>
      <c r="EV113" s="6">
        <f t="shared" si="136"/>
        <v>0</v>
      </c>
      <c r="EW113" s="6">
        <f t="shared" si="136"/>
        <v>0</v>
      </c>
      <c r="EX113" s="6">
        <f t="shared" si="136"/>
        <v>0</v>
      </c>
      <c r="EY113" s="6">
        <f t="shared" si="137"/>
        <v>0</v>
      </c>
      <c r="EZ113" s="6">
        <f t="shared" si="137"/>
        <v>0</v>
      </c>
      <c r="FA113" s="6">
        <f t="shared" si="137"/>
        <v>0</v>
      </c>
      <c r="FB113" s="6">
        <f t="shared" si="137"/>
        <v>0</v>
      </c>
      <c r="FC113" s="6">
        <f t="shared" si="138"/>
        <v>0</v>
      </c>
      <c r="FD113" s="6">
        <f t="shared" si="138"/>
        <v>0</v>
      </c>
      <c r="FE113" s="6">
        <f t="shared" si="138"/>
        <v>0</v>
      </c>
      <c r="FF113" s="6">
        <f t="shared" si="138"/>
        <v>0</v>
      </c>
      <c r="FG113" s="6">
        <f t="shared" si="139"/>
        <v>0</v>
      </c>
      <c r="FH113" s="6">
        <f t="shared" si="139"/>
        <v>0</v>
      </c>
      <c r="FI113" s="6">
        <f t="shared" si="139"/>
        <v>0</v>
      </c>
      <c r="FJ113" s="6">
        <f t="shared" si="139"/>
        <v>0</v>
      </c>
      <c r="FK113" s="6">
        <f t="shared" si="140"/>
        <v>0</v>
      </c>
      <c r="FL113" s="6">
        <f t="shared" si="140"/>
        <v>0</v>
      </c>
      <c r="FM113" s="6">
        <f t="shared" si="140"/>
        <v>0</v>
      </c>
      <c r="FN113" s="6">
        <f t="shared" si="140"/>
        <v>0</v>
      </c>
      <c r="FO113" s="6">
        <f t="shared" si="141"/>
        <v>0</v>
      </c>
      <c r="FP113" s="6">
        <f t="shared" si="141"/>
        <v>0</v>
      </c>
      <c r="FQ113" s="6">
        <f t="shared" si="141"/>
        <v>0</v>
      </c>
      <c r="FR113" s="6">
        <f t="shared" si="141"/>
        <v>0</v>
      </c>
      <c r="FS113" s="6">
        <f t="shared" si="142"/>
        <v>0</v>
      </c>
      <c r="FT113" s="6">
        <f t="shared" si="142"/>
        <v>0</v>
      </c>
      <c r="FU113" s="6">
        <f t="shared" si="142"/>
        <v>0</v>
      </c>
      <c r="FV113" s="6">
        <f t="shared" si="142"/>
        <v>0</v>
      </c>
      <c r="FW113" s="6">
        <f t="shared" si="143"/>
        <v>0</v>
      </c>
      <c r="FX113" s="6">
        <f t="shared" si="143"/>
        <v>0</v>
      </c>
      <c r="FY113" s="6">
        <f t="shared" si="143"/>
        <v>0</v>
      </c>
      <c r="FZ113" s="6">
        <f t="shared" si="143"/>
        <v>0</v>
      </c>
      <c r="GA113" s="6">
        <f t="shared" si="144"/>
        <v>0</v>
      </c>
      <c r="GB113" s="6">
        <f t="shared" si="144"/>
        <v>0</v>
      </c>
      <c r="GC113" s="6">
        <f t="shared" si="144"/>
        <v>0</v>
      </c>
      <c r="GD113" s="6">
        <f t="shared" si="144"/>
        <v>0</v>
      </c>
      <c r="GE113" s="6">
        <f t="shared" si="145"/>
        <v>0</v>
      </c>
      <c r="GF113" s="6">
        <f t="shared" si="145"/>
        <v>0</v>
      </c>
      <c r="GG113" s="6">
        <f t="shared" si="145"/>
        <v>0</v>
      </c>
      <c r="GH113" s="6">
        <f t="shared" si="145"/>
        <v>0</v>
      </c>
      <c r="GI113" s="6">
        <f t="shared" si="146"/>
        <v>0</v>
      </c>
      <c r="GJ113" s="6">
        <f t="shared" si="146"/>
        <v>0</v>
      </c>
      <c r="GK113" s="6">
        <f t="shared" si="146"/>
        <v>0</v>
      </c>
      <c r="GL113" s="6">
        <f t="shared" si="146"/>
        <v>0</v>
      </c>
      <c r="GM113" s="6">
        <f t="shared" si="147"/>
        <v>0</v>
      </c>
      <c r="GN113" s="6">
        <f t="shared" si="147"/>
        <v>0</v>
      </c>
      <c r="GO113" s="6">
        <f t="shared" si="147"/>
        <v>0</v>
      </c>
      <c r="GP113" s="6">
        <f t="shared" si="147"/>
        <v>0</v>
      </c>
      <c r="GQ113" s="6">
        <f t="shared" si="148"/>
        <v>0</v>
      </c>
      <c r="GR113" s="6">
        <f t="shared" si="148"/>
        <v>0</v>
      </c>
      <c r="GS113" s="6">
        <f t="shared" si="148"/>
        <v>0</v>
      </c>
      <c r="GT113" s="6">
        <f t="shared" si="153"/>
        <v>0</v>
      </c>
      <c r="GU113" s="6">
        <f t="shared" si="153"/>
        <v>0</v>
      </c>
      <c r="GV113" s="6">
        <f t="shared" si="153"/>
        <v>0</v>
      </c>
      <c r="GW113" s="6">
        <f t="shared" si="153"/>
        <v>0</v>
      </c>
      <c r="GX113" s="6">
        <f t="shared" si="154"/>
        <v>0</v>
      </c>
      <c r="GY113" s="6">
        <f t="shared" si="154"/>
        <v>0</v>
      </c>
      <c r="GZ113" s="6">
        <f t="shared" si="154"/>
        <v>0</v>
      </c>
      <c r="HA113" s="6">
        <f t="shared" si="154"/>
        <v>0</v>
      </c>
      <c r="HB113" s="6">
        <f t="shared" si="155"/>
        <v>0</v>
      </c>
      <c r="HC113" s="6">
        <f t="shared" si="155"/>
        <v>0</v>
      </c>
      <c r="HD113" s="6">
        <f t="shared" si="155"/>
        <v>0</v>
      </c>
      <c r="HE113" s="6">
        <f t="shared" si="155"/>
        <v>0</v>
      </c>
      <c r="HF113" s="6">
        <f t="shared" si="156"/>
        <v>0</v>
      </c>
      <c r="HG113" s="6">
        <f t="shared" si="156"/>
        <v>0</v>
      </c>
      <c r="HH113" s="6">
        <f t="shared" si="156"/>
        <v>0</v>
      </c>
      <c r="HI113" s="6">
        <f t="shared" si="156"/>
        <v>0</v>
      </c>
      <c r="HJ113" s="6">
        <f t="shared" si="149"/>
        <v>0</v>
      </c>
      <c r="HK113" s="6">
        <f t="shared" si="149"/>
        <v>0</v>
      </c>
      <c r="HL113" s="6">
        <f t="shared" si="149"/>
        <v>0</v>
      </c>
      <c r="HM113" s="6">
        <f t="shared" si="149"/>
        <v>-0.14285714285714285</v>
      </c>
      <c r="HN113" s="6">
        <f t="shared" si="150"/>
        <v>0</v>
      </c>
      <c r="HO113" s="6">
        <f t="shared" si="150"/>
        <v>0</v>
      </c>
      <c r="HP113" s="6">
        <f t="shared" si="150"/>
        <v>0</v>
      </c>
      <c r="HQ113" s="6">
        <f t="shared" si="150"/>
        <v>0</v>
      </c>
      <c r="HR113" s="6">
        <f t="shared" si="151"/>
        <v>0</v>
      </c>
      <c r="HS113" s="6">
        <f t="shared" si="151"/>
        <v>0</v>
      </c>
      <c r="HT113" s="6">
        <f t="shared" si="151"/>
        <v>0</v>
      </c>
      <c r="HU113" s="6">
        <f t="shared" si="151"/>
        <v>0</v>
      </c>
      <c r="HV113" s="6">
        <f t="shared" si="157"/>
        <v>0</v>
      </c>
      <c r="HW113" s="6">
        <f t="shared" si="157"/>
        <v>0</v>
      </c>
      <c r="HX113" s="6">
        <f t="shared" si="157"/>
        <v>0</v>
      </c>
      <c r="HY113" s="6">
        <f t="shared" si="157"/>
        <v>0</v>
      </c>
      <c r="HZ113" s="6">
        <f t="shared" si="158"/>
        <v>0</v>
      </c>
      <c r="IA113" s="6">
        <f t="shared" si="158"/>
        <v>0</v>
      </c>
      <c r="IB113" s="6">
        <f t="shared" si="158"/>
        <v>0</v>
      </c>
      <c r="IC113" s="6">
        <f t="shared" si="158"/>
        <v>0</v>
      </c>
      <c r="ID113" s="6">
        <f t="shared" si="159"/>
        <v>0</v>
      </c>
      <c r="IE113" s="6">
        <f t="shared" si="159"/>
        <v>0</v>
      </c>
      <c r="IF113" s="6">
        <f t="shared" si="159"/>
        <v>0</v>
      </c>
      <c r="IG113" s="6">
        <f t="shared" si="159"/>
        <v>0</v>
      </c>
      <c r="IH113" s="6">
        <f t="shared" si="160"/>
        <v>0</v>
      </c>
      <c r="II113" s="6">
        <f t="shared" si="160"/>
        <v>0</v>
      </c>
      <c r="IJ113" s="6">
        <f t="shared" si="160"/>
        <v>0</v>
      </c>
      <c r="IK113" s="6">
        <f t="shared" si="160"/>
        <v>0</v>
      </c>
      <c r="IL113" s="6">
        <f t="shared" si="152"/>
        <v>0</v>
      </c>
      <c r="IM113" s="6">
        <f t="shared" si="152"/>
        <v>0</v>
      </c>
      <c r="IN113" s="6">
        <f t="shared" si="152"/>
        <v>0</v>
      </c>
    </row>
    <row r="114" spans="1:248" x14ac:dyDescent="0.3">
      <c r="A114" t="s">
        <v>124</v>
      </c>
      <c r="B114">
        <v>3</v>
      </c>
      <c r="C114">
        <v>3</v>
      </c>
      <c r="D114">
        <v>3</v>
      </c>
      <c r="E114">
        <v>3</v>
      </c>
      <c r="F114">
        <v>3</v>
      </c>
      <c r="G114">
        <v>3</v>
      </c>
      <c r="H114">
        <v>3</v>
      </c>
      <c r="I114">
        <v>3</v>
      </c>
      <c r="J114">
        <v>3</v>
      </c>
      <c r="K114">
        <v>3</v>
      </c>
      <c r="L114">
        <v>3</v>
      </c>
      <c r="M114">
        <v>3</v>
      </c>
      <c r="N114">
        <v>3</v>
      </c>
      <c r="O114">
        <v>3</v>
      </c>
      <c r="P114">
        <v>3</v>
      </c>
      <c r="Q114">
        <v>3</v>
      </c>
      <c r="R114">
        <v>3</v>
      </c>
      <c r="S114">
        <v>3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3</v>
      </c>
      <c r="AD114">
        <v>3</v>
      </c>
      <c r="AE114">
        <v>3</v>
      </c>
      <c r="AF114">
        <v>3</v>
      </c>
      <c r="AG114">
        <v>3</v>
      </c>
      <c r="AH114">
        <v>3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2</v>
      </c>
      <c r="AO114">
        <v>2</v>
      </c>
      <c r="AP114">
        <v>2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2</v>
      </c>
      <c r="AW114">
        <v>2</v>
      </c>
      <c r="AX114">
        <v>2</v>
      </c>
      <c r="AY114">
        <v>2</v>
      </c>
      <c r="AZ114">
        <v>2</v>
      </c>
      <c r="BA114">
        <v>2</v>
      </c>
      <c r="BB114">
        <v>2</v>
      </c>
      <c r="BC114">
        <v>2</v>
      </c>
      <c r="BD114">
        <v>2</v>
      </c>
      <c r="BE114">
        <v>2</v>
      </c>
      <c r="BF114">
        <v>2</v>
      </c>
      <c r="BG114">
        <v>2</v>
      </c>
      <c r="BH114">
        <v>2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2</v>
      </c>
      <c r="DN114">
        <v>2</v>
      </c>
      <c r="DO114">
        <v>2</v>
      </c>
      <c r="DP114">
        <v>2</v>
      </c>
      <c r="DQ114">
        <v>2</v>
      </c>
      <c r="DR114">
        <v>2</v>
      </c>
      <c r="DS114" s="2">
        <f t="shared" si="124"/>
        <v>3</v>
      </c>
      <c r="DT114" s="2">
        <f t="shared" si="125"/>
        <v>2</v>
      </c>
      <c r="DU114" s="2">
        <f t="shared" si="126"/>
        <v>-1</v>
      </c>
      <c r="DV114" s="3">
        <f t="shared" si="127"/>
        <v>-0.5</v>
      </c>
      <c r="DW114" s="3">
        <f t="shared" si="128"/>
        <v>1.5</v>
      </c>
      <c r="DX114" s="5" t="e">
        <f>VLOOKUP(A114,'продажи Вист'!A:D,4,0)</f>
        <v>#N/A</v>
      </c>
      <c r="DY114" s="6">
        <f t="shared" si="129"/>
        <v>0</v>
      </c>
      <c r="DZ114" s="6">
        <f t="shared" si="130"/>
        <v>0</v>
      </c>
      <c r="EA114" s="6">
        <f t="shared" si="131"/>
        <v>0</v>
      </c>
      <c r="EB114" s="6">
        <f t="shared" si="131"/>
        <v>0</v>
      </c>
      <c r="EC114" s="6">
        <f t="shared" si="131"/>
        <v>0</v>
      </c>
      <c r="ED114" s="6">
        <f t="shared" si="131"/>
        <v>0</v>
      </c>
      <c r="EE114" s="6">
        <f t="shared" si="132"/>
        <v>0</v>
      </c>
      <c r="EF114" s="6">
        <f t="shared" si="132"/>
        <v>0</v>
      </c>
      <c r="EG114" s="6">
        <f t="shared" si="132"/>
        <v>0</v>
      </c>
      <c r="EH114" s="6">
        <f t="shared" si="132"/>
        <v>0</v>
      </c>
      <c r="EI114" s="6">
        <f t="shared" si="133"/>
        <v>0</v>
      </c>
      <c r="EJ114" s="6">
        <f t="shared" si="133"/>
        <v>0</v>
      </c>
      <c r="EK114" s="6">
        <f t="shared" si="133"/>
        <v>0</v>
      </c>
      <c r="EL114" s="6">
        <f t="shared" si="133"/>
        <v>0</v>
      </c>
      <c r="EM114" s="6">
        <f t="shared" si="134"/>
        <v>0</v>
      </c>
      <c r="EN114" s="6">
        <f t="shared" si="134"/>
        <v>0</v>
      </c>
      <c r="EO114" s="6">
        <f t="shared" si="134"/>
        <v>0</v>
      </c>
      <c r="EP114" s="6">
        <f t="shared" si="134"/>
        <v>0</v>
      </c>
      <c r="EQ114" s="6">
        <f t="shared" si="135"/>
        <v>0</v>
      </c>
      <c r="ER114" s="6">
        <f t="shared" si="135"/>
        <v>0</v>
      </c>
      <c r="ES114" s="6">
        <f t="shared" si="135"/>
        <v>0</v>
      </c>
      <c r="ET114" s="6">
        <f t="shared" si="135"/>
        <v>0</v>
      </c>
      <c r="EU114" s="6">
        <f t="shared" si="136"/>
        <v>0</v>
      </c>
      <c r="EV114" s="6">
        <f t="shared" si="136"/>
        <v>0</v>
      </c>
      <c r="EW114" s="6">
        <f t="shared" si="136"/>
        <v>0</v>
      </c>
      <c r="EX114" s="6">
        <f t="shared" si="136"/>
        <v>0</v>
      </c>
      <c r="EY114" s="6">
        <f t="shared" si="137"/>
        <v>0</v>
      </c>
      <c r="EZ114" s="6">
        <f t="shared" si="137"/>
        <v>0</v>
      </c>
      <c r="FA114" s="6">
        <f t="shared" si="137"/>
        <v>0</v>
      </c>
      <c r="FB114" s="6">
        <f t="shared" si="137"/>
        <v>0</v>
      </c>
      <c r="FC114" s="6">
        <f t="shared" si="138"/>
        <v>0</v>
      </c>
      <c r="FD114" s="6">
        <f t="shared" si="138"/>
        <v>0</v>
      </c>
      <c r="FE114" s="6">
        <f t="shared" si="138"/>
        <v>0.5</v>
      </c>
      <c r="FF114" s="6">
        <f t="shared" si="138"/>
        <v>0</v>
      </c>
      <c r="FG114" s="6">
        <f t="shared" si="139"/>
        <v>0</v>
      </c>
      <c r="FH114" s="6">
        <f t="shared" si="139"/>
        <v>0</v>
      </c>
      <c r="FI114" s="6">
        <f t="shared" si="139"/>
        <v>0</v>
      </c>
      <c r="FJ114" s="6">
        <f t="shared" si="139"/>
        <v>0</v>
      </c>
      <c r="FK114" s="6">
        <f t="shared" si="140"/>
        <v>0</v>
      </c>
      <c r="FL114" s="6">
        <f t="shared" si="140"/>
        <v>0</v>
      </c>
      <c r="FM114" s="6">
        <f t="shared" si="140"/>
        <v>0</v>
      </c>
      <c r="FN114" s="6">
        <f t="shared" si="140"/>
        <v>0</v>
      </c>
      <c r="FO114" s="6">
        <f t="shared" si="141"/>
        <v>0</v>
      </c>
      <c r="FP114" s="6">
        <f t="shared" si="141"/>
        <v>0</v>
      </c>
      <c r="FQ114" s="6">
        <f t="shared" si="141"/>
        <v>0</v>
      </c>
      <c r="FR114" s="6">
        <f t="shared" si="141"/>
        <v>0</v>
      </c>
      <c r="FS114" s="6">
        <f t="shared" si="142"/>
        <v>0</v>
      </c>
      <c r="FT114" s="6">
        <f t="shared" si="142"/>
        <v>0</v>
      </c>
      <c r="FU114" s="6">
        <f t="shared" si="142"/>
        <v>0</v>
      </c>
      <c r="FV114" s="6">
        <f t="shared" si="142"/>
        <v>0</v>
      </c>
      <c r="FW114" s="6">
        <f t="shared" si="143"/>
        <v>0</v>
      </c>
      <c r="FX114" s="6">
        <f t="shared" si="143"/>
        <v>0</v>
      </c>
      <c r="FY114" s="6">
        <f t="shared" si="143"/>
        <v>0</v>
      </c>
      <c r="FZ114" s="6">
        <f t="shared" si="143"/>
        <v>0</v>
      </c>
      <c r="GA114" s="6">
        <f t="shared" si="144"/>
        <v>0</v>
      </c>
      <c r="GB114" s="6">
        <f t="shared" si="144"/>
        <v>0</v>
      </c>
      <c r="GC114" s="6">
        <f t="shared" si="144"/>
        <v>0</v>
      </c>
      <c r="GD114" s="6">
        <f t="shared" si="144"/>
        <v>0</v>
      </c>
      <c r="GE114" s="6">
        <f t="shared" si="145"/>
        <v>1</v>
      </c>
      <c r="GF114" s="6">
        <f t="shared" si="145"/>
        <v>0</v>
      </c>
      <c r="GG114" s="6">
        <f t="shared" si="145"/>
        <v>0</v>
      </c>
      <c r="GH114" s="6">
        <f t="shared" si="145"/>
        <v>0</v>
      </c>
      <c r="GI114" s="6">
        <f t="shared" si="146"/>
        <v>0</v>
      </c>
      <c r="GJ114" s="6">
        <f t="shared" si="146"/>
        <v>0</v>
      </c>
      <c r="GK114" s="6">
        <f t="shared" si="146"/>
        <v>0</v>
      </c>
      <c r="GL114" s="6">
        <f t="shared" si="146"/>
        <v>0</v>
      </c>
      <c r="GM114" s="6">
        <f t="shared" si="147"/>
        <v>0</v>
      </c>
      <c r="GN114" s="6">
        <f t="shared" si="147"/>
        <v>0</v>
      </c>
      <c r="GO114" s="6">
        <f t="shared" si="147"/>
        <v>0</v>
      </c>
      <c r="GP114" s="6">
        <f t="shared" si="147"/>
        <v>0</v>
      </c>
      <c r="GQ114" s="6">
        <f t="shared" si="148"/>
        <v>0</v>
      </c>
      <c r="GR114" s="6">
        <f t="shared" si="148"/>
        <v>0</v>
      </c>
      <c r="GS114" s="6">
        <f t="shared" si="148"/>
        <v>0</v>
      </c>
      <c r="GT114" s="6">
        <f t="shared" si="153"/>
        <v>0</v>
      </c>
      <c r="GU114" s="6">
        <f t="shared" si="153"/>
        <v>0</v>
      </c>
      <c r="GV114" s="6">
        <f t="shared" si="153"/>
        <v>0</v>
      </c>
      <c r="GW114" s="6">
        <f t="shared" si="153"/>
        <v>0</v>
      </c>
      <c r="GX114" s="6">
        <f t="shared" si="154"/>
        <v>0</v>
      </c>
      <c r="GY114" s="6">
        <f t="shared" si="154"/>
        <v>0</v>
      </c>
      <c r="GZ114" s="6">
        <f t="shared" si="154"/>
        <v>0</v>
      </c>
      <c r="HA114" s="6">
        <f t="shared" si="154"/>
        <v>0</v>
      </c>
      <c r="HB114" s="6">
        <f t="shared" si="155"/>
        <v>0</v>
      </c>
      <c r="HC114" s="6">
        <f t="shared" si="155"/>
        <v>0</v>
      </c>
      <c r="HD114" s="6">
        <f t="shared" si="155"/>
        <v>0</v>
      </c>
      <c r="HE114" s="6">
        <f t="shared" si="155"/>
        <v>0</v>
      </c>
      <c r="HF114" s="6">
        <f t="shared" si="156"/>
        <v>0</v>
      </c>
      <c r="HG114" s="6">
        <f t="shared" si="156"/>
        <v>0</v>
      </c>
      <c r="HH114" s="6">
        <f t="shared" si="156"/>
        <v>0</v>
      </c>
      <c r="HI114" s="6">
        <f t="shared" si="156"/>
        <v>0</v>
      </c>
      <c r="HJ114" s="6">
        <f t="shared" si="149"/>
        <v>0</v>
      </c>
      <c r="HK114" s="6">
        <f t="shared" si="149"/>
        <v>0</v>
      </c>
      <c r="HL114" s="6">
        <f t="shared" si="149"/>
        <v>0</v>
      </c>
      <c r="HM114" s="6">
        <f t="shared" si="149"/>
        <v>0</v>
      </c>
      <c r="HN114" s="6">
        <f t="shared" si="150"/>
        <v>0</v>
      </c>
      <c r="HO114" s="6">
        <f t="shared" si="150"/>
        <v>0</v>
      </c>
      <c r="HP114" s="6">
        <f t="shared" si="150"/>
        <v>0</v>
      </c>
      <c r="HQ114" s="6">
        <f t="shared" si="150"/>
        <v>0</v>
      </c>
      <c r="HR114" s="6">
        <f t="shared" si="151"/>
        <v>0</v>
      </c>
      <c r="HS114" s="6">
        <f t="shared" si="151"/>
        <v>0</v>
      </c>
      <c r="HT114" s="6">
        <f t="shared" si="151"/>
        <v>0</v>
      </c>
      <c r="HU114" s="6">
        <f t="shared" si="151"/>
        <v>0</v>
      </c>
      <c r="HV114" s="6">
        <f t="shared" si="157"/>
        <v>0</v>
      </c>
      <c r="HW114" s="6">
        <f t="shared" si="157"/>
        <v>0</v>
      </c>
      <c r="HX114" s="6">
        <f t="shared" si="157"/>
        <v>0</v>
      </c>
      <c r="HY114" s="6">
        <f t="shared" si="157"/>
        <v>0</v>
      </c>
      <c r="HZ114" s="6">
        <f t="shared" si="158"/>
        <v>0</v>
      </c>
      <c r="IA114" s="6">
        <f t="shared" si="158"/>
        <v>0</v>
      </c>
      <c r="IB114" s="6">
        <f t="shared" si="158"/>
        <v>0</v>
      </c>
      <c r="IC114" s="6">
        <f t="shared" si="158"/>
        <v>0</v>
      </c>
      <c r="ID114" s="6">
        <f t="shared" si="159"/>
        <v>0</v>
      </c>
      <c r="IE114" s="6">
        <f t="shared" si="159"/>
        <v>0</v>
      </c>
      <c r="IF114" s="6">
        <f t="shared" si="159"/>
        <v>0</v>
      </c>
      <c r="IG114" s="6">
        <f t="shared" si="159"/>
        <v>0</v>
      </c>
      <c r="IH114" s="6">
        <f t="shared" si="160"/>
        <v>0</v>
      </c>
      <c r="II114" s="6">
        <f t="shared" si="160"/>
        <v>-0.5</v>
      </c>
      <c r="IJ114" s="6">
        <f t="shared" si="160"/>
        <v>0</v>
      </c>
      <c r="IK114" s="6">
        <f t="shared" si="160"/>
        <v>0</v>
      </c>
      <c r="IL114" s="6">
        <f t="shared" si="152"/>
        <v>0</v>
      </c>
      <c r="IM114" s="6">
        <f t="shared" si="152"/>
        <v>0</v>
      </c>
      <c r="IN114" s="6">
        <f t="shared" si="152"/>
        <v>0</v>
      </c>
    </row>
    <row r="115" spans="1:248" x14ac:dyDescent="0.3">
      <c r="A115" t="s">
        <v>125</v>
      </c>
      <c r="B115">
        <v>9</v>
      </c>
      <c r="C115">
        <v>9</v>
      </c>
      <c r="D115">
        <v>9</v>
      </c>
      <c r="E115">
        <v>9</v>
      </c>
      <c r="F115">
        <v>9</v>
      </c>
      <c r="G115">
        <v>9</v>
      </c>
      <c r="H115">
        <v>9</v>
      </c>
      <c r="I115">
        <v>9</v>
      </c>
      <c r="J115">
        <v>9</v>
      </c>
      <c r="K115">
        <v>9</v>
      </c>
      <c r="L115">
        <v>9</v>
      </c>
      <c r="M115">
        <v>9</v>
      </c>
      <c r="N115">
        <v>9</v>
      </c>
      <c r="O115">
        <v>9</v>
      </c>
      <c r="P115">
        <v>9</v>
      </c>
      <c r="Q115">
        <v>9</v>
      </c>
      <c r="R115">
        <v>9</v>
      </c>
      <c r="S115">
        <v>9</v>
      </c>
      <c r="T115">
        <v>9</v>
      </c>
      <c r="U115">
        <v>9</v>
      </c>
      <c r="V115">
        <v>9</v>
      </c>
      <c r="W115">
        <v>9</v>
      </c>
      <c r="X115">
        <v>9</v>
      </c>
      <c r="Y115">
        <v>9</v>
      </c>
      <c r="Z115">
        <v>9</v>
      </c>
      <c r="AA115">
        <v>9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9</v>
      </c>
      <c r="AH115">
        <v>9</v>
      </c>
      <c r="AI115">
        <v>9</v>
      </c>
      <c r="AJ115">
        <v>9</v>
      </c>
      <c r="AK115">
        <v>9</v>
      </c>
      <c r="AL115">
        <v>9</v>
      </c>
      <c r="AM115">
        <v>9</v>
      </c>
      <c r="AN115">
        <v>9</v>
      </c>
      <c r="AO115">
        <v>9</v>
      </c>
      <c r="AP115">
        <v>9</v>
      </c>
      <c r="AQ115">
        <v>9</v>
      </c>
      <c r="AR115">
        <v>9</v>
      </c>
      <c r="AS115">
        <v>9</v>
      </c>
      <c r="AT115">
        <v>9</v>
      </c>
      <c r="AU115">
        <v>9</v>
      </c>
      <c r="AV115">
        <v>9</v>
      </c>
      <c r="AW115">
        <v>9</v>
      </c>
      <c r="AX115">
        <v>9</v>
      </c>
      <c r="AY115">
        <v>9</v>
      </c>
      <c r="AZ115">
        <v>9</v>
      </c>
      <c r="BA115">
        <v>9</v>
      </c>
      <c r="BB115">
        <v>9</v>
      </c>
      <c r="BC115">
        <v>9</v>
      </c>
      <c r="BD115">
        <v>9</v>
      </c>
      <c r="BE115">
        <v>9</v>
      </c>
      <c r="BF115">
        <v>9</v>
      </c>
      <c r="BG115">
        <v>9</v>
      </c>
      <c r="BH115">
        <v>9</v>
      </c>
      <c r="BI115">
        <v>9</v>
      </c>
      <c r="BJ115">
        <v>9</v>
      </c>
      <c r="BK115">
        <v>9</v>
      </c>
      <c r="BL115">
        <v>9</v>
      </c>
      <c r="BM115">
        <v>9</v>
      </c>
      <c r="BN115">
        <v>9</v>
      </c>
      <c r="BO115">
        <v>9</v>
      </c>
      <c r="BP115">
        <v>9</v>
      </c>
      <c r="BQ115">
        <v>9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9</v>
      </c>
      <c r="CC115">
        <v>9</v>
      </c>
      <c r="CD115">
        <v>9</v>
      </c>
      <c r="CE115">
        <v>9</v>
      </c>
      <c r="CF115">
        <v>9</v>
      </c>
      <c r="CG115">
        <v>9</v>
      </c>
      <c r="CH115">
        <v>9</v>
      </c>
      <c r="CI115">
        <v>9</v>
      </c>
      <c r="CJ115">
        <v>9</v>
      </c>
      <c r="CK115">
        <v>9</v>
      </c>
      <c r="CL115">
        <v>9</v>
      </c>
      <c r="CM115">
        <v>9</v>
      </c>
      <c r="CN115">
        <v>9</v>
      </c>
      <c r="CO115">
        <v>9</v>
      </c>
      <c r="CP115">
        <v>9</v>
      </c>
      <c r="CQ115">
        <v>9</v>
      </c>
      <c r="CR115">
        <v>9</v>
      </c>
      <c r="CS115">
        <v>9</v>
      </c>
      <c r="CT115">
        <v>9</v>
      </c>
      <c r="CU115">
        <v>9</v>
      </c>
      <c r="CV115">
        <v>9</v>
      </c>
      <c r="CW115">
        <v>9</v>
      </c>
      <c r="CX115">
        <v>9</v>
      </c>
      <c r="CY115">
        <v>9</v>
      </c>
      <c r="CZ115">
        <v>9</v>
      </c>
      <c r="DA115">
        <v>9</v>
      </c>
      <c r="DB115">
        <v>9</v>
      </c>
      <c r="DC115">
        <v>9</v>
      </c>
      <c r="DD115">
        <v>9</v>
      </c>
      <c r="DE115">
        <v>9</v>
      </c>
      <c r="DF115">
        <v>9</v>
      </c>
      <c r="DG115">
        <v>9</v>
      </c>
      <c r="DH115">
        <v>9</v>
      </c>
      <c r="DI115">
        <v>9</v>
      </c>
      <c r="DJ115">
        <v>9</v>
      </c>
      <c r="DK115">
        <v>9</v>
      </c>
      <c r="DL115">
        <v>9</v>
      </c>
      <c r="DM115">
        <v>9</v>
      </c>
      <c r="DN115">
        <v>9</v>
      </c>
      <c r="DO115">
        <v>9</v>
      </c>
      <c r="DP115">
        <v>9</v>
      </c>
      <c r="DQ115">
        <v>9</v>
      </c>
      <c r="DR115">
        <v>9</v>
      </c>
      <c r="DS115" s="2">
        <f t="shared" si="124"/>
        <v>9</v>
      </c>
      <c r="DT115" s="2">
        <f t="shared" si="125"/>
        <v>9</v>
      </c>
      <c r="DU115" s="2">
        <f t="shared" si="126"/>
        <v>0</v>
      </c>
      <c r="DV115" s="3">
        <f t="shared" si="127"/>
        <v>0</v>
      </c>
      <c r="DW115" s="3">
        <f t="shared" si="128"/>
        <v>1</v>
      </c>
      <c r="DX115" s="5" t="e">
        <f>VLOOKUP(A115,'продажи Вист'!A:D,4,0)</f>
        <v>#N/A</v>
      </c>
      <c r="DY115" s="6">
        <f t="shared" si="129"/>
        <v>0</v>
      </c>
      <c r="DZ115" s="6">
        <f t="shared" si="130"/>
        <v>0</v>
      </c>
      <c r="EA115" s="6">
        <f t="shared" si="131"/>
        <v>0</v>
      </c>
      <c r="EB115" s="6">
        <f t="shared" si="131"/>
        <v>0</v>
      </c>
      <c r="EC115" s="6">
        <f t="shared" si="131"/>
        <v>0</v>
      </c>
      <c r="ED115" s="6">
        <f t="shared" si="131"/>
        <v>0</v>
      </c>
      <c r="EE115" s="6">
        <f t="shared" si="132"/>
        <v>0</v>
      </c>
      <c r="EF115" s="6">
        <f t="shared" si="132"/>
        <v>0</v>
      </c>
      <c r="EG115" s="6">
        <f t="shared" si="132"/>
        <v>0</v>
      </c>
      <c r="EH115" s="6">
        <f t="shared" si="132"/>
        <v>0</v>
      </c>
      <c r="EI115" s="6">
        <f t="shared" si="133"/>
        <v>0</v>
      </c>
      <c r="EJ115" s="6">
        <f t="shared" si="133"/>
        <v>0</v>
      </c>
      <c r="EK115" s="6">
        <f t="shared" si="133"/>
        <v>0</v>
      </c>
      <c r="EL115" s="6">
        <f t="shared" si="133"/>
        <v>0</v>
      </c>
      <c r="EM115" s="6">
        <f t="shared" si="134"/>
        <v>0</v>
      </c>
      <c r="EN115" s="6">
        <f t="shared" si="134"/>
        <v>0</v>
      </c>
      <c r="EO115" s="6">
        <f t="shared" si="134"/>
        <v>0</v>
      </c>
      <c r="EP115" s="6">
        <f t="shared" si="134"/>
        <v>0</v>
      </c>
      <c r="EQ115" s="6">
        <f t="shared" si="135"/>
        <v>0</v>
      </c>
      <c r="ER115" s="6">
        <f t="shared" si="135"/>
        <v>0</v>
      </c>
      <c r="ES115" s="6">
        <f t="shared" si="135"/>
        <v>0</v>
      </c>
      <c r="ET115" s="6">
        <f t="shared" si="135"/>
        <v>0</v>
      </c>
      <c r="EU115" s="6">
        <f t="shared" si="136"/>
        <v>0</v>
      </c>
      <c r="EV115" s="6">
        <f t="shared" si="136"/>
        <v>0</v>
      </c>
      <c r="EW115" s="6">
        <f t="shared" si="136"/>
        <v>0</v>
      </c>
      <c r="EX115" s="6">
        <f t="shared" si="136"/>
        <v>0</v>
      </c>
      <c r="EY115" s="6">
        <f t="shared" si="137"/>
        <v>0</v>
      </c>
      <c r="EZ115" s="6">
        <f t="shared" si="137"/>
        <v>0</v>
      </c>
      <c r="FA115" s="6">
        <f t="shared" si="137"/>
        <v>0</v>
      </c>
      <c r="FB115" s="6">
        <f t="shared" si="137"/>
        <v>0</v>
      </c>
      <c r="FC115" s="6">
        <f t="shared" si="138"/>
        <v>0</v>
      </c>
      <c r="FD115" s="6">
        <f t="shared" si="138"/>
        <v>0</v>
      </c>
      <c r="FE115" s="6">
        <f t="shared" si="138"/>
        <v>0</v>
      </c>
      <c r="FF115" s="6">
        <f t="shared" si="138"/>
        <v>0</v>
      </c>
      <c r="FG115" s="6">
        <f t="shared" si="139"/>
        <v>0</v>
      </c>
      <c r="FH115" s="6">
        <f t="shared" si="139"/>
        <v>0</v>
      </c>
      <c r="FI115" s="6">
        <f t="shared" si="139"/>
        <v>0</v>
      </c>
      <c r="FJ115" s="6">
        <f t="shared" si="139"/>
        <v>0</v>
      </c>
      <c r="FK115" s="6">
        <f t="shared" si="140"/>
        <v>0</v>
      </c>
      <c r="FL115" s="6">
        <f t="shared" si="140"/>
        <v>0</v>
      </c>
      <c r="FM115" s="6">
        <f t="shared" si="140"/>
        <v>0</v>
      </c>
      <c r="FN115" s="6">
        <f t="shared" si="140"/>
        <v>0</v>
      </c>
      <c r="FO115" s="6">
        <f t="shared" si="141"/>
        <v>0</v>
      </c>
      <c r="FP115" s="6">
        <f t="shared" si="141"/>
        <v>0</v>
      </c>
      <c r="FQ115" s="6">
        <f t="shared" si="141"/>
        <v>0</v>
      </c>
      <c r="FR115" s="6">
        <f t="shared" si="141"/>
        <v>0</v>
      </c>
      <c r="FS115" s="6">
        <f t="shared" si="142"/>
        <v>0</v>
      </c>
      <c r="FT115" s="6">
        <f t="shared" si="142"/>
        <v>0</v>
      </c>
      <c r="FU115" s="6">
        <f t="shared" si="142"/>
        <v>0</v>
      </c>
      <c r="FV115" s="6">
        <f t="shared" si="142"/>
        <v>0</v>
      </c>
      <c r="FW115" s="6">
        <f t="shared" si="143"/>
        <v>0</v>
      </c>
      <c r="FX115" s="6">
        <f t="shared" si="143"/>
        <v>0</v>
      </c>
      <c r="FY115" s="6">
        <f t="shared" si="143"/>
        <v>0</v>
      </c>
      <c r="FZ115" s="6">
        <f t="shared" si="143"/>
        <v>0</v>
      </c>
      <c r="GA115" s="6">
        <f t="shared" si="144"/>
        <v>0</v>
      </c>
      <c r="GB115" s="6">
        <f t="shared" si="144"/>
        <v>0</v>
      </c>
      <c r="GC115" s="6">
        <f t="shared" si="144"/>
        <v>0</v>
      </c>
      <c r="GD115" s="6">
        <f t="shared" si="144"/>
        <v>0</v>
      </c>
      <c r="GE115" s="6">
        <f t="shared" si="145"/>
        <v>0</v>
      </c>
      <c r="GF115" s="6">
        <f t="shared" si="145"/>
        <v>0</v>
      </c>
      <c r="GG115" s="6">
        <f t="shared" si="145"/>
        <v>0</v>
      </c>
      <c r="GH115" s="6">
        <f t="shared" si="145"/>
        <v>0</v>
      </c>
      <c r="GI115" s="6">
        <f t="shared" si="146"/>
        <v>0</v>
      </c>
      <c r="GJ115" s="6">
        <f t="shared" si="146"/>
        <v>0</v>
      </c>
      <c r="GK115" s="6">
        <f t="shared" si="146"/>
        <v>0</v>
      </c>
      <c r="GL115" s="6">
        <f t="shared" si="146"/>
        <v>0</v>
      </c>
      <c r="GM115" s="6">
        <f t="shared" si="147"/>
        <v>0</v>
      </c>
      <c r="GN115" s="6">
        <f t="shared" si="147"/>
        <v>0</v>
      </c>
      <c r="GO115" s="6">
        <f t="shared" si="147"/>
        <v>0</v>
      </c>
      <c r="GP115" s="6">
        <f t="shared" si="147"/>
        <v>0</v>
      </c>
      <c r="GQ115" s="6">
        <f t="shared" si="148"/>
        <v>0</v>
      </c>
      <c r="GR115" s="6">
        <f t="shared" si="148"/>
        <v>0</v>
      </c>
      <c r="GS115" s="6">
        <f t="shared" si="148"/>
        <v>0</v>
      </c>
      <c r="GT115" s="6">
        <f t="shared" si="153"/>
        <v>0</v>
      </c>
      <c r="GU115" s="6">
        <f t="shared" si="153"/>
        <v>0</v>
      </c>
      <c r="GV115" s="6">
        <f t="shared" si="153"/>
        <v>0</v>
      </c>
      <c r="GW115" s="6">
        <f t="shared" si="153"/>
        <v>0</v>
      </c>
      <c r="GX115" s="6">
        <f t="shared" si="154"/>
        <v>0</v>
      </c>
      <c r="GY115" s="6">
        <f t="shared" si="154"/>
        <v>0</v>
      </c>
      <c r="GZ115" s="6">
        <f t="shared" si="154"/>
        <v>0</v>
      </c>
      <c r="HA115" s="6">
        <f t="shared" si="154"/>
        <v>0</v>
      </c>
      <c r="HB115" s="6">
        <f t="shared" si="155"/>
        <v>0</v>
      </c>
      <c r="HC115" s="6">
        <f t="shared" si="155"/>
        <v>0</v>
      </c>
      <c r="HD115" s="6">
        <f t="shared" si="155"/>
        <v>0</v>
      </c>
      <c r="HE115" s="6">
        <f t="shared" si="155"/>
        <v>0</v>
      </c>
      <c r="HF115" s="6">
        <f t="shared" si="156"/>
        <v>0</v>
      </c>
      <c r="HG115" s="6">
        <f t="shared" si="156"/>
        <v>0</v>
      </c>
      <c r="HH115" s="6">
        <f t="shared" si="156"/>
        <v>0</v>
      </c>
      <c r="HI115" s="6">
        <f t="shared" si="156"/>
        <v>0</v>
      </c>
      <c r="HJ115" s="6">
        <f t="shared" si="149"/>
        <v>0</v>
      </c>
      <c r="HK115" s="6">
        <f t="shared" si="149"/>
        <v>0</v>
      </c>
      <c r="HL115" s="6">
        <f t="shared" si="149"/>
        <v>0</v>
      </c>
      <c r="HM115" s="6">
        <f t="shared" si="149"/>
        <v>0</v>
      </c>
      <c r="HN115" s="6">
        <f t="shared" si="150"/>
        <v>0</v>
      </c>
      <c r="HO115" s="6">
        <f t="shared" si="150"/>
        <v>0</v>
      </c>
      <c r="HP115" s="6">
        <f t="shared" si="150"/>
        <v>0</v>
      </c>
      <c r="HQ115" s="6">
        <f t="shared" si="150"/>
        <v>0</v>
      </c>
      <c r="HR115" s="6">
        <f t="shared" si="151"/>
        <v>0</v>
      </c>
      <c r="HS115" s="6">
        <f t="shared" si="151"/>
        <v>0</v>
      </c>
      <c r="HT115" s="6">
        <f t="shared" si="151"/>
        <v>0</v>
      </c>
      <c r="HU115" s="6">
        <f t="shared" si="151"/>
        <v>0</v>
      </c>
      <c r="HV115" s="6">
        <f t="shared" si="157"/>
        <v>0</v>
      </c>
      <c r="HW115" s="6">
        <f t="shared" si="157"/>
        <v>0</v>
      </c>
      <c r="HX115" s="6">
        <f t="shared" si="157"/>
        <v>0</v>
      </c>
      <c r="HY115" s="6">
        <f t="shared" si="157"/>
        <v>0</v>
      </c>
      <c r="HZ115" s="6">
        <f t="shared" si="158"/>
        <v>0</v>
      </c>
      <c r="IA115" s="6">
        <f t="shared" si="158"/>
        <v>0</v>
      </c>
      <c r="IB115" s="6">
        <f t="shared" si="158"/>
        <v>0</v>
      </c>
      <c r="IC115" s="6">
        <f t="shared" si="158"/>
        <v>0</v>
      </c>
      <c r="ID115" s="6">
        <f t="shared" si="159"/>
        <v>0</v>
      </c>
      <c r="IE115" s="6">
        <f t="shared" si="159"/>
        <v>0</v>
      </c>
      <c r="IF115" s="6">
        <f t="shared" si="159"/>
        <v>0</v>
      </c>
      <c r="IG115" s="6">
        <f t="shared" si="159"/>
        <v>0</v>
      </c>
      <c r="IH115" s="6">
        <f t="shared" si="160"/>
        <v>0</v>
      </c>
      <c r="II115" s="6">
        <f t="shared" si="160"/>
        <v>0</v>
      </c>
      <c r="IJ115" s="6">
        <f t="shared" si="160"/>
        <v>0</v>
      </c>
      <c r="IK115" s="6">
        <f t="shared" si="160"/>
        <v>0</v>
      </c>
      <c r="IL115" s="6">
        <f t="shared" si="152"/>
        <v>0</v>
      </c>
      <c r="IM115" s="6">
        <f t="shared" si="152"/>
        <v>0</v>
      </c>
      <c r="IN115" s="6">
        <f t="shared" si="152"/>
        <v>0</v>
      </c>
    </row>
    <row r="116" spans="1:248" x14ac:dyDescent="0.3">
      <c r="A116" s="36" t="s">
        <v>126</v>
      </c>
      <c r="B116">
        <v>19</v>
      </c>
      <c r="C116">
        <v>19</v>
      </c>
      <c r="D116">
        <v>19</v>
      </c>
      <c r="E116">
        <v>19</v>
      </c>
      <c r="F116">
        <v>19</v>
      </c>
      <c r="G116">
        <v>19</v>
      </c>
      <c r="H116">
        <v>19</v>
      </c>
      <c r="I116">
        <v>19</v>
      </c>
      <c r="J116">
        <v>19</v>
      </c>
      <c r="K116">
        <v>19</v>
      </c>
      <c r="L116">
        <v>19</v>
      </c>
      <c r="M116">
        <v>19</v>
      </c>
      <c r="N116">
        <v>19</v>
      </c>
      <c r="O116">
        <v>19</v>
      </c>
      <c r="P116">
        <v>19</v>
      </c>
      <c r="Q116">
        <v>19</v>
      </c>
      <c r="R116">
        <v>19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19</v>
      </c>
      <c r="AB116">
        <v>19</v>
      </c>
      <c r="AC116">
        <v>19</v>
      </c>
      <c r="AD116">
        <v>19</v>
      </c>
      <c r="AE116">
        <v>19</v>
      </c>
      <c r="AF116">
        <v>19</v>
      </c>
      <c r="AG116">
        <v>19</v>
      </c>
      <c r="AH116">
        <v>19</v>
      </c>
      <c r="AI116">
        <v>19</v>
      </c>
      <c r="AJ116">
        <v>19</v>
      </c>
      <c r="AK116">
        <v>19</v>
      </c>
      <c r="AL116">
        <v>19</v>
      </c>
      <c r="AM116">
        <v>19</v>
      </c>
      <c r="AN116">
        <v>19</v>
      </c>
      <c r="AO116">
        <v>19</v>
      </c>
      <c r="AP116">
        <v>19</v>
      </c>
      <c r="AQ116">
        <v>19</v>
      </c>
      <c r="AR116">
        <v>19</v>
      </c>
      <c r="AS116">
        <v>19</v>
      </c>
      <c r="AT116">
        <v>19</v>
      </c>
      <c r="AU116">
        <v>19</v>
      </c>
      <c r="AV116">
        <v>19</v>
      </c>
      <c r="AW116">
        <v>19</v>
      </c>
      <c r="AX116">
        <v>19</v>
      </c>
      <c r="AY116">
        <v>19</v>
      </c>
      <c r="AZ116">
        <v>19</v>
      </c>
      <c r="BA116">
        <v>19</v>
      </c>
      <c r="BB116">
        <v>19</v>
      </c>
      <c r="BC116">
        <v>19</v>
      </c>
      <c r="BD116">
        <v>19</v>
      </c>
      <c r="BE116">
        <v>19</v>
      </c>
      <c r="BF116">
        <v>19</v>
      </c>
      <c r="BG116">
        <v>19</v>
      </c>
      <c r="BH116">
        <v>19</v>
      </c>
      <c r="BI116">
        <v>19</v>
      </c>
      <c r="BJ116">
        <v>19</v>
      </c>
      <c r="BK116">
        <v>19</v>
      </c>
      <c r="BL116">
        <v>19</v>
      </c>
      <c r="BM116">
        <v>19</v>
      </c>
      <c r="BN116">
        <v>19</v>
      </c>
      <c r="BO116">
        <v>19</v>
      </c>
      <c r="BP116">
        <v>19</v>
      </c>
      <c r="BQ116">
        <v>19</v>
      </c>
      <c r="BR116">
        <v>19</v>
      </c>
      <c r="BS116">
        <v>19</v>
      </c>
      <c r="BT116">
        <v>19</v>
      </c>
      <c r="BU116">
        <v>19</v>
      </c>
      <c r="BV116">
        <v>19</v>
      </c>
      <c r="BW116">
        <v>19</v>
      </c>
      <c r="BX116">
        <v>19</v>
      </c>
      <c r="BY116">
        <v>19</v>
      </c>
      <c r="BZ116">
        <v>19</v>
      </c>
      <c r="CA116">
        <v>19</v>
      </c>
      <c r="CB116">
        <v>19</v>
      </c>
      <c r="CC116">
        <v>19</v>
      </c>
      <c r="CD116">
        <v>19</v>
      </c>
      <c r="CE116">
        <v>19</v>
      </c>
      <c r="CF116">
        <v>19</v>
      </c>
      <c r="CG116">
        <v>19</v>
      </c>
      <c r="CH116">
        <v>19</v>
      </c>
      <c r="CI116">
        <v>19</v>
      </c>
      <c r="CJ116">
        <v>19</v>
      </c>
      <c r="CK116">
        <v>19</v>
      </c>
      <c r="CL116">
        <v>19</v>
      </c>
      <c r="CM116">
        <v>19</v>
      </c>
      <c r="CN116">
        <v>19</v>
      </c>
      <c r="CO116">
        <v>19</v>
      </c>
      <c r="CP116">
        <v>19</v>
      </c>
      <c r="CQ116">
        <v>19</v>
      </c>
      <c r="CR116">
        <v>19</v>
      </c>
      <c r="CS116">
        <v>19</v>
      </c>
      <c r="CT116">
        <v>19</v>
      </c>
      <c r="CU116">
        <v>19</v>
      </c>
      <c r="CV116">
        <v>19</v>
      </c>
      <c r="CW116">
        <v>19</v>
      </c>
      <c r="CX116">
        <v>19</v>
      </c>
      <c r="CY116">
        <v>19</v>
      </c>
      <c r="CZ116">
        <v>20</v>
      </c>
      <c r="DA116">
        <v>20</v>
      </c>
      <c r="DB116">
        <v>20</v>
      </c>
      <c r="DC116">
        <v>20</v>
      </c>
      <c r="DD116">
        <v>20</v>
      </c>
      <c r="DE116">
        <v>20</v>
      </c>
      <c r="DF116">
        <v>20</v>
      </c>
      <c r="DG116">
        <v>20</v>
      </c>
      <c r="DH116">
        <v>20</v>
      </c>
      <c r="DI116">
        <v>20</v>
      </c>
      <c r="DJ116">
        <v>20</v>
      </c>
      <c r="DK116">
        <v>20</v>
      </c>
      <c r="DL116">
        <v>20</v>
      </c>
      <c r="DM116">
        <v>20</v>
      </c>
      <c r="DN116">
        <v>21</v>
      </c>
      <c r="DO116">
        <v>21</v>
      </c>
      <c r="DP116">
        <v>21</v>
      </c>
      <c r="DQ116">
        <v>21</v>
      </c>
      <c r="DR116">
        <v>21</v>
      </c>
      <c r="DS116" s="2">
        <f t="shared" si="124"/>
        <v>19</v>
      </c>
      <c r="DT116" s="2">
        <f t="shared" si="125"/>
        <v>21</v>
      </c>
      <c r="DU116" s="2">
        <f t="shared" si="126"/>
        <v>2</v>
      </c>
      <c r="DV116" s="3">
        <f t="shared" si="127"/>
        <v>9.5238095238095233E-2</v>
      </c>
      <c r="DW116" s="3">
        <f t="shared" si="128"/>
        <v>0.90476190476190477</v>
      </c>
      <c r="DX116" s="5">
        <f>VLOOKUP(A116,'продажи Вист'!A:D,4,0)</f>
        <v>2</v>
      </c>
      <c r="DY116" s="6">
        <f t="shared" si="129"/>
        <v>0</v>
      </c>
      <c r="DZ116" s="6">
        <f t="shared" si="130"/>
        <v>0</v>
      </c>
      <c r="EA116" s="6">
        <f t="shared" si="131"/>
        <v>0</v>
      </c>
      <c r="EB116" s="6">
        <f t="shared" si="131"/>
        <v>0</v>
      </c>
      <c r="EC116" s="6">
        <f t="shared" si="131"/>
        <v>0</v>
      </c>
      <c r="ED116" s="6">
        <f t="shared" si="131"/>
        <v>0</v>
      </c>
      <c r="EE116" s="6">
        <f t="shared" si="132"/>
        <v>0</v>
      </c>
      <c r="EF116" s="6">
        <f t="shared" si="132"/>
        <v>0</v>
      </c>
      <c r="EG116" s="6">
        <f t="shared" si="132"/>
        <v>0</v>
      </c>
      <c r="EH116" s="6">
        <f t="shared" si="132"/>
        <v>0</v>
      </c>
      <c r="EI116" s="6">
        <f t="shared" si="133"/>
        <v>0</v>
      </c>
      <c r="EJ116" s="6">
        <f t="shared" si="133"/>
        <v>0</v>
      </c>
      <c r="EK116" s="6">
        <f t="shared" si="133"/>
        <v>0</v>
      </c>
      <c r="EL116" s="6">
        <f t="shared" si="133"/>
        <v>0</v>
      </c>
      <c r="EM116" s="6">
        <f t="shared" si="134"/>
        <v>0</v>
      </c>
      <c r="EN116" s="6">
        <f t="shared" si="134"/>
        <v>0</v>
      </c>
      <c r="EO116" s="6">
        <f t="shared" si="134"/>
        <v>0</v>
      </c>
      <c r="EP116" s="6">
        <f t="shared" si="134"/>
        <v>0</v>
      </c>
      <c r="EQ116" s="6">
        <f t="shared" si="135"/>
        <v>0</v>
      </c>
      <c r="ER116" s="6">
        <f t="shared" si="135"/>
        <v>0</v>
      </c>
      <c r="ES116" s="6">
        <f t="shared" si="135"/>
        <v>0</v>
      </c>
      <c r="ET116" s="6">
        <f t="shared" si="135"/>
        <v>0</v>
      </c>
      <c r="EU116" s="6">
        <f t="shared" si="136"/>
        <v>0</v>
      </c>
      <c r="EV116" s="6">
        <f t="shared" si="136"/>
        <v>0</v>
      </c>
      <c r="EW116" s="6">
        <f t="shared" si="136"/>
        <v>0</v>
      </c>
      <c r="EX116" s="6">
        <f t="shared" si="136"/>
        <v>0</v>
      </c>
      <c r="EY116" s="6">
        <f t="shared" si="137"/>
        <v>0</v>
      </c>
      <c r="EZ116" s="6">
        <f t="shared" si="137"/>
        <v>0</v>
      </c>
      <c r="FA116" s="6">
        <f t="shared" si="137"/>
        <v>0</v>
      </c>
      <c r="FB116" s="6">
        <f t="shared" si="137"/>
        <v>0</v>
      </c>
      <c r="FC116" s="6">
        <f t="shared" si="138"/>
        <v>0</v>
      </c>
      <c r="FD116" s="6">
        <f t="shared" si="138"/>
        <v>0</v>
      </c>
      <c r="FE116" s="6">
        <f t="shared" si="138"/>
        <v>0</v>
      </c>
      <c r="FF116" s="6">
        <f t="shared" si="138"/>
        <v>0</v>
      </c>
      <c r="FG116" s="6">
        <f t="shared" si="139"/>
        <v>0</v>
      </c>
      <c r="FH116" s="6">
        <f t="shared" si="139"/>
        <v>0</v>
      </c>
      <c r="FI116" s="6">
        <f t="shared" si="139"/>
        <v>0</v>
      </c>
      <c r="FJ116" s="6">
        <f t="shared" si="139"/>
        <v>0</v>
      </c>
      <c r="FK116" s="6">
        <f t="shared" si="140"/>
        <v>0</v>
      </c>
      <c r="FL116" s="6">
        <f t="shared" si="140"/>
        <v>0</v>
      </c>
      <c r="FM116" s="6">
        <f t="shared" si="140"/>
        <v>0</v>
      </c>
      <c r="FN116" s="6">
        <f t="shared" si="140"/>
        <v>0</v>
      </c>
      <c r="FO116" s="6">
        <f t="shared" si="141"/>
        <v>0</v>
      </c>
      <c r="FP116" s="6">
        <f t="shared" si="141"/>
        <v>0</v>
      </c>
      <c r="FQ116" s="6">
        <f t="shared" si="141"/>
        <v>0</v>
      </c>
      <c r="FR116" s="6">
        <f t="shared" si="141"/>
        <v>0</v>
      </c>
      <c r="FS116" s="6">
        <f t="shared" si="142"/>
        <v>0</v>
      </c>
      <c r="FT116" s="6">
        <f t="shared" si="142"/>
        <v>0</v>
      </c>
      <c r="FU116" s="6">
        <f t="shared" si="142"/>
        <v>0</v>
      </c>
      <c r="FV116" s="6">
        <f t="shared" si="142"/>
        <v>0</v>
      </c>
      <c r="FW116" s="6">
        <f t="shared" si="143"/>
        <v>0</v>
      </c>
      <c r="FX116" s="6">
        <f t="shared" si="143"/>
        <v>0</v>
      </c>
      <c r="FY116" s="6">
        <f t="shared" si="143"/>
        <v>0</v>
      </c>
      <c r="FZ116" s="6">
        <f t="shared" si="143"/>
        <v>0</v>
      </c>
      <c r="GA116" s="6">
        <f t="shared" si="144"/>
        <v>0</v>
      </c>
      <c r="GB116" s="6">
        <f t="shared" si="144"/>
        <v>0</v>
      </c>
      <c r="GC116" s="6">
        <f t="shared" si="144"/>
        <v>0</v>
      </c>
      <c r="GD116" s="6">
        <f t="shared" si="144"/>
        <v>0</v>
      </c>
      <c r="GE116" s="6">
        <f t="shared" si="145"/>
        <v>0</v>
      </c>
      <c r="GF116" s="6">
        <f t="shared" si="145"/>
        <v>0</v>
      </c>
      <c r="GG116" s="6">
        <f t="shared" si="145"/>
        <v>0</v>
      </c>
      <c r="GH116" s="6">
        <f t="shared" si="145"/>
        <v>0</v>
      </c>
      <c r="GI116" s="6">
        <f t="shared" si="146"/>
        <v>0</v>
      </c>
      <c r="GJ116" s="6">
        <f t="shared" si="146"/>
        <v>0</v>
      </c>
      <c r="GK116" s="6">
        <f t="shared" si="146"/>
        <v>0</v>
      </c>
      <c r="GL116" s="6">
        <f t="shared" si="146"/>
        <v>0</v>
      </c>
      <c r="GM116" s="6">
        <f t="shared" si="147"/>
        <v>0</v>
      </c>
      <c r="GN116" s="6">
        <f t="shared" si="147"/>
        <v>0</v>
      </c>
      <c r="GO116" s="6">
        <f t="shared" si="147"/>
        <v>0</v>
      </c>
      <c r="GP116" s="6">
        <f t="shared" si="147"/>
        <v>0</v>
      </c>
      <c r="GQ116" s="6">
        <f t="shared" si="148"/>
        <v>0</v>
      </c>
      <c r="GR116" s="6">
        <f t="shared" si="148"/>
        <v>0</v>
      </c>
      <c r="GS116" s="6">
        <f t="shared" si="148"/>
        <v>0</v>
      </c>
      <c r="GT116" s="6">
        <f t="shared" si="153"/>
        <v>0</v>
      </c>
      <c r="GU116" s="6">
        <f t="shared" si="153"/>
        <v>0</v>
      </c>
      <c r="GV116" s="6">
        <f t="shared" si="153"/>
        <v>0</v>
      </c>
      <c r="GW116" s="6">
        <f t="shared" si="153"/>
        <v>0</v>
      </c>
      <c r="GX116" s="6">
        <f t="shared" si="154"/>
        <v>0</v>
      </c>
      <c r="GY116" s="6">
        <f t="shared" si="154"/>
        <v>0</v>
      </c>
      <c r="GZ116" s="6">
        <f t="shared" si="154"/>
        <v>0</v>
      </c>
      <c r="HA116" s="6">
        <f t="shared" si="154"/>
        <v>0</v>
      </c>
      <c r="HB116" s="6">
        <f t="shared" si="155"/>
        <v>0</v>
      </c>
      <c r="HC116" s="6">
        <f t="shared" si="155"/>
        <v>0</v>
      </c>
      <c r="HD116" s="6">
        <f t="shared" si="155"/>
        <v>0</v>
      </c>
      <c r="HE116" s="6">
        <f t="shared" si="155"/>
        <v>0</v>
      </c>
      <c r="HF116" s="6">
        <f t="shared" si="156"/>
        <v>0</v>
      </c>
      <c r="HG116" s="6">
        <f t="shared" si="156"/>
        <v>0</v>
      </c>
      <c r="HH116" s="6">
        <f t="shared" si="156"/>
        <v>0</v>
      </c>
      <c r="HI116" s="6">
        <f t="shared" si="156"/>
        <v>0</v>
      </c>
      <c r="HJ116" s="6">
        <f t="shared" si="149"/>
        <v>0</v>
      </c>
      <c r="HK116" s="6">
        <f t="shared" si="149"/>
        <v>0</v>
      </c>
      <c r="HL116" s="6">
        <f t="shared" si="149"/>
        <v>0</v>
      </c>
      <c r="HM116" s="6">
        <f t="shared" si="149"/>
        <v>0</v>
      </c>
      <c r="HN116" s="6">
        <f t="shared" si="150"/>
        <v>0</v>
      </c>
      <c r="HO116" s="6">
        <f t="shared" si="150"/>
        <v>0</v>
      </c>
      <c r="HP116" s="6">
        <f t="shared" si="150"/>
        <v>0</v>
      </c>
      <c r="HQ116" s="6">
        <f t="shared" si="150"/>
        <v>0</v>
      </c>
      <c r="HR116" s="6">
        <f t="shared" si="151"/>
        <v>0</v>
      </c>
      <c r="HS116" s="6">
        <f t="shared" si="151"/>
        <v>0</v>
      </c>
      <c r="HT116" s="6">
        <f t="shared" si="151"/>
        <v>0</v>
      </c>
      <c r="HU116" s="6">
        <f t="shared" si="151"/>
        <v>0</v>
      </c>
      <c r="HV116" s="6">
        <f t="shared" si="157"/>
        <v>-0.05</v>
      </c>
      <c r="HW116" s="6">
        <f t="shared" si="157"/>
        <v>0</v>
      </c>
      <c r="HX116" s="6">
        <f t="shared" si="157"/>
        <v>0</v>
      </c>
      <c r="HY116" s="6">
        <f t="shared" si="157"/>
        <v>0</v>
      </c>
      <c r="HZ116" s="6">
        <f t="shared" si="158"/>
        <v>0</v>
      </c>
      <c r="IA116" s="6">
        <f t="shared" si="158"/>
        <v>0</v>
      </c>
      <c r="IB116" s="6">
        <f t="shared" si="158"/>
        <v>0</v>
      </c>
      <c r="IC116" s="6">
        <f t="shared" si="158"/>
        <v>0</v>
      </c>
      <c r="ID116" s="6">
        <f t="shared" si="159"/>
        <v>0</v>
      </c>
      <c r="IE116" s="6">
        <f t="shared" si="159"/>
        <v>0</v>
      </c>
      <c r="IF116" s="6">
        <f t="shared" si="159"/>
        <v>0</v>
      </c>
      <c r="IG116" s="6">
        <f t="shared" si="159"/>
        <v>0</v>
      </c>
      <c r="IH116" s="6">
        <f t="shared" si="160"/>
        <v>0</v>
      </c>
      <c r="II116" s="6">
        <f t="shared" si="160"/>
        <v>0</v>
      </c>
      <c r="IJ116" s="6">
        <f t="shared" si="160"/>
        <v>-4.7619047619047616E-2</v>
      </c>
      <c r="IK116" s="6">
        <f t="shared" si="160"/>
        <v>0</v>
      </c>
      <c r="IL116" s="6">
        <f t="shared" si="152"/>
        <v>0</v>
      </c>
      <c r="IM116" s="6">
        <f t="shared" si="152"/>
        <v>0</v>
      </c>
      <c r="IN116" s="6">
        <f t="shared" si="152"/>
        <v>0</v>
      </c>
    </row>
    <row r="117" spans="1:248" x14ac:dyDescent="0.3">
      <c r="A117" t="s">
        <v>127</v>
      </c>
      <c r="B117">
        <v>32</v>
      </c>
      <c r="C117">
        <v>32</v>
      </c>
      <c r="D117">
        <v>32</v>
      </c>
      <c r="E117">
        <v>32</v>
      </c>
      <c r="F117">
        <v>32</v>
      </c>
      <c r="G117">
        <v>32</v>
      </c>
      <c r="H117">
        <v>32</v>
      </c>
      <c r="I117">
        <v>32</v>
      </c>
      <c r="J117">
        <v>32</v>
      </c>
      <c r="K117">
        <v>32</v>
      </c>
      <c r="L117">
        <v>32</v>
      </c>
      <c r="M117">
        <v>32</v>
      </c>
      <c r="N117">
        <v>32</v>
      </c>
      <c r="O117">
        <v>32</v>
      </c>
      <c r="P117">
        <v>32</v>
      </c>
      <c r="Q117">
        <v>32</v>
      </c>
      <c r="R117">
        <v>32</v>
      </c>
      <c r="S117">
        <v>32</v>
      </c>
      <c r="T117">
        <v>32</v>
      </c>
      <c r="U117">
        <v>32</v>
      </c>
      <c r="V117">
        <v>32</v>
      </c>
      <c r="W117">
        <v>32</v>
      </c>
      <c r="X117">
        <v>32</v>
      </c>
      <c r="Y117">
        <v>32</v>
      </c>
      <c r="Z117">
        <v>32</v>
      </c>
      <c r="AA117">
        <v>32</v>
      </c>
      <c r="AB117">
        <v>32</v>
      </c>
      <c r="AC117">
        <v>32</v>
      </c>
      <c r="AD117">
        <v>32</v>
      </c>
      <c r="AE117">
        <v>32</v>
      </c>
      <c r="AF117">
        <v>32</v>
      </c>
      <c r="AG117">
        <v>32</v>
      </c>
      <c r="AH117">
        <v>32</v>
      </c>
      <c r="AI117">
        <v>32</v>
      </c>
      <c r="AJ117">
        <v>32</v>
      </c>
      <c r="AK117">
        <v>32</v>
      </c>
      <c r="AL117">
        <v>32</v>
      </c>
      <c r="AM117">
        <v>32</v>
      </c>
      <c r="AN117">
        <v>32</v>
      </c>
      <c r="AO117">
        <v>32</v>
      </c>
      <c r="AP117">
        <v>32</v>
      </c>
      <c r="AQ117">
        <v>32</v>
      </c>
      <c r="AR117">
        <v>32</v>
      </c>
      <c r="AS117">
        <v>32</v>
      </c>
      <c r="AT117">
        <v>32</v>
      </c>
      <c r="AU117">
        <v>32</v>
      </c>
      <c r="AV117">
        <v>32</v>
      </c>
      <c r="AW117">
        <v>32</v>
      </c>
      <c r="AX117">
        <v>32</v>
      </c>
      <c r="AY117">
        <v>32</v>
      </c>
      <c r="AZ117">
        <v>32</v>
      </c>
      <c r="BA117">
        <v>32</v>
      </c>
      <c r="BB117">
        <v>32</v>
      </c>
      <c r="BC117">
        <v>32</v>
      </c>
      <c r="BD117">
        <v>32</v>
      </c>
      <c r="BE117">
        <v>32</v>
      </c>
      <c r="BF117">
        <v>32</v>
      </c>
      <c r="BG117">
        <v>32</v>
      </c>
      <c r="BH117">
        <v>32</v>
      </c>
      <c r="BI117">
        <v>32</v>
      </c>
      <c r="BJ117">
        <v>32</v>
      </c>
      <c r="BK117">
        <v>32</v>
      </c>
      <c r="BL117">
        <v>32</v>
      </c>
      <c r="BM117">
        <v>32</v>
      </c>
      <c r="BN117">
        <v>32</v>
      </c>
      <c r="BO117">
        <v>32</v>
      </c>
      <c r="BP117">
        <v>32</v>
      </c>
      <c r="BQ117">
        <v>32</v>
      </c>
      <c r="BR117">
        <v>32</v>
      </c>
      <c r="BS117">
        <v>32</v>
      </c>
      <c r="BT117">
        <v>32</v>
      </c>
      <c r="BU117">
        <v>32</v>
      </c>
      <c r="BV117">
        <v>32</v>
      </c>
      <c r="BW117">
        <v>32</v>
      </c>
      <c r="BX117">
        <v>32</v>
      </c>
      <c r="BY117">
        <v>32</v>
      </c>
      <c r="BZ117">
        <v>32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32</v>
      </c>
      <c r="CL117">
        <v>32</v>
      </c>
      <c r="CM117">
        <v>32</v>
      </c>
      <c r="CN117">
        <v>32</v>
      </c>
      <c r="CO117">
        <v>32</v>
      </c>
      <c r="CP117">
        <v>32</v>
      </c>
      <c r="CQ117">
        <v>32</v>
      </c>
      <c r="CR117">
        <v>32</v>
      </c>
      <c r="CS117">
        <v>32</v>
      </c>
      <c r="CT117">
        <v>32</v>
      </c>
      <c r="CU117">
        <v>32</v>
      </c>
      <c r="CV117">
        <v>32</v>
      </c>
      <c r="CW117">
        <v>32</v>
      </c>
      <c r="CX117">
        <v>32</v>
      </c>
      <c r="CY117">
        <v>32</v>
      </c>
      <c r="CZ117">
        <v>32</v>
      </c>
      <c r="DA117">
        <v>32</v>
      </c>
      <c r="DB117">
        <v>32</v>
      </c>
      <c r="DC117">
        <v>32</v>
      </c>
      <c r="DD117">
        <v>32</v>
      </c>
      <c r="DE117">
        <v>32</v>
      </c>
      <c r="DF117">
        <v>32</v>
      </c>
      <c r="DG117">
        <v>32</v>
      </c>
      <c r="DH117">
        <v>32</v>
      </c>
      <c r="DI117">
        <v>32</v>
      </c>
      <c r="DJ117">
        <v>32</v>
      </c>
      <c r="DK117">
        <v>32</v>
      </c>
      <c r="DL117">
        <v>32</v>
      </c>
      <c r="DM117">
        <v>32</v>
      </c>
      <c r="DN117">
        <v>32</v>
      </c>
      <c r="DO117">
        <v>32</v>
      </c>
      <c r="DP117">
        <v>32</v>
      </c>
      <c r="DQ117">
        <v>32</v>
      </c>
      <c r="DR117">
        <v>32</v>
      </c>
      <c r="DS117" s="2">
        <f t="shared" si="124"/>
        <v>32</v>
      </c>
      <c r="DT117" s="2">
        <f t="shared" si="125"/>
        <v>32</v>
      </c>
      <c r="DU117" s="2">
        <f t="shared" si="126"/>
        <v>0</v>
      </c>
      <c r="DV117" s="3">
        <f t="shared" si="127"/>
        <v>0</v>
      </c>
      <c r="DW117" s="3">
        <f t="shared" si="128"/>
        <v>1</v>
      </c>
      <c r="DX117" s="5" t="e">
        <f>VLOOKUP(A117,'продажи Вист'!A:D,4,0)</f>
        <v>#N/A</v>
      </c>
      <c r="DY117" s="6">
        <f t="shared" si="129"/>
        <v>0</v>
      </c>
      <c r="DZ117" s="6">
        <f t="shared" si="130"/>
        <v>0</v>
      </c>
      <c r="EA117" s="6">
        <f t="shared" si="131"/>
        <v>0</v>
      </c>
      <c r="EB117" s="6">
        <f t="shared" si="131"/>
        <v>0</v>
      </c>
      <c r="EC117" s="6">
        <f t="shared" si="131"/>
        <v>0</v>
      </c>
      <c r="ED117" s="6">
        <f t="shared" si="131"/>
        <v>0</v>
      </c>
      <c r="EE117" s="6">
        <f t="shared" si="132"/>
        <v>0</v>
      </c>
      <c r="EF117" s="6">
        <f t="shared" si="132"/>
        <v>0</v>
      </c>
      <c r="EG117" s="6">
        <f t="shared" si="132"/>
        <v>0</v>
      </c>
      <c r="EH117" s="6">
        <f t="shared" si="132"/>
        <v>0</v>
      </c>
      <c r="EI117" s="6">
        <f t="shared" si="133"/>
        <v>0</v>
      </c>
      <c r="EJ117" s="6">
        <f t="shared" si="133"/>
        <v>0</v>
      </c>
      <c r="EK117" s="6">
        <f t="shared" si="133"/>
        <v>0</v>
      </c>
      <c r="EL117" s="6">
        <f t="shared" si="133"/>
        <v>0</v>
      </c>
      <c r="EM117" s="6">
        <f t="shared" si="134"/>
        <v>0</v>
      </c>
      <c r="EN117" s="6">
        <f t="shared" si="134"/>
        <v>0</v>
      </c>
      <c r="EO117" s="6">
        <f t="shared" si="134"/>
        <v>0</v>
      </c>
      <c r="EP117" s="6">
        <f t="shared" si="134"/>
        <v>0</v>
      </c>
      <c r="EQ117" s="6">
        <f t="shared" si="135"/>
        <v>0</v>
      </c>
      <c r="ER117" s="6">
        <f t="shared" si="135"/>
        <v>0</v>
      </c>
      <c r="ES117" s="6">
        <f t="shared" si="135"/>
        <v>0</v>
      </c>
      <c r="ET117" s="6">
        <f t="shared" si="135"/>
        <v>0</v>
      </c>
      <c r="EU117" s="6">
        <f t="shared" si="136"/>
        <v>0</v>
      </c>
      <c r="EV117" s="6">
        <f t="shared" si="136"/>
        <v>0</v>
      </c>
      <c r="EW117" s="6">
        <f t="shared" si="136"/>
        <v>0</v>
      </c>
      <c r="EX117" s="6">
        <f t="shared" si="136"/>
        <v>0</v>
      </c>
      <c r="EY117" s="6">
        <f t="shared" si="137"/>
        <v>0</v>
      </c>
      <c r="EZ117" s="6">
        <f t="shared" si="137"/>
        <v>0</v>
      </c>
      <c r="FA117" s="6">
        <f t="shared" si="137"/>
        <v>0</v>
      </c>
      <c r="FB117" s="6">
        <f t="shared" si="137"/>
        <v>0</v>
      </c>
      <c r="FC117" s="6">
        <f t="shared" si="138"/>
        <v>0</v>
      </c>
      <c r="FD117" s="6">
        <f t="shared" si="138"/>
        <v>0</v>
      </c>
      <c r="FE117" s="6">
        <f t="shared" si="138"/>
        <v>0</v>
      </c>
      <c r="FF117" s="6">
        <f t="shared" si="138"/>
        <v>0</v>
      </c>
      <c r="FG117" s="6">
        <f t="shared" si="139"/>
        <v>0</v>
      </c>
      <c r="FH117" s="6">
        <f t="shared" si="139"/>
        <v>0</v>
      </c>
      <c r="FI117" s="6">
        <f t="shared" si="139"/>
        <v>0</v>
      </c>
      <c r="FJ117" s="6">
        <f t="shared" si="139"/>
        <v>0</v>
      </c>
      <c r="FK117" s="6">
        <f t="shared" si="140"/>
        <v>0</v>
      </c>
      <c r="FL117" s="6">
        <f t="shared" si="140"/>
        <v>0</v>
      </c>
      <c r="FM117" s="6">
        <f t="shared" si="140"/>
        <v>0</v>
      </c>
      <c r="FN117" s="6">
        <f t="shared" si="140"/>
        <v>0</v>
      </c>
      <c r="FO117" s="6">
        <f t="shared" si="141"/>
        <v>0</v>
      </c>
      <c r="FP117" s="6">
        <f t="shared" si="141"/>
        <v>0</v>
      </c>
      <c r="FQ117" s="6">
        <f t="shared" si="141"/>
        <v>0</v>
      </c>
      <c r="FR117" s="6">
        <f t="shared" si="141"/>
        <v>0</v>
      </c>
      <c r="FS117" s="6">
        <f t="shared" si="142"/>
        <v>0</v>
      </c>
      <c r="FT117" s="6">
        <f t="shared" si="142"/>
        <v>0</v>
      </c>
      <c r="FU117" s="6">
        <f t="shared" si="142"/>
        <v>0</v>
      </c>
      <c r="FV117" s="6">
        <f t="shared" si="142"/>
        <v>0</v>
      </c>
      <c r="FW117" s="6">
        <f t="shared" si="143"/>
        <v>0</v>
      </c>
      <c r="FX117" s="6">
        <f t="shared" si="143"/>
        <v>0</v>
      </c>
      <c r="FY117" s="6">
        <f t="shared" si="143"/>
        <v>0</v>
      </c>
      <c r="FZ117" s="6">
        <f t="shared" si="143"/>
        <v>0</v>
      </c>
      <c r="GA117" s="6">
        <f t="shared" si="144"/>
        <v>0</v>
      </c>
      <c r="GB117" s="6">
        <f t="shared" si="144"/>
        <v>0</v>
      </c>
      <c r="GC117" s="6">
        <f t="shared" si="144"/>
        <v>0</v>
      </c>
      <c r="GD117" s="6">
        <f t="shared" si="144"/>
        <v>0</v>
      </c>
      <c r="GE117" s="6">
        <f t="shared" si="145"/>
        <v>0</v>
      </c>
      <c r="GF117" s="6">
        <f t="shared" si="145"/>
        <v>0</v>
      </c>
      <c r="GG117" s="6">
        <f t="shared" si="145"/>
        <v>0</v>
      </c>
      <c r="GH117" s="6">
        <f t="shared" si="145"/>
        <v>0</v>
      </c>
      <c r="GI117" s="6">
        <f t="shared" si="146"/>
        <v>0</v>
      </c>
      <c r="GJ117" s="6">
        <f t="shared" si="146"/>
        <v>0</v>
      </c>
      <c r="GK117" s="6">
        <f t="shared" si="146"/>
        <v>0</v>
      </c>
      <c r="GL117" s="6">
        <f t="shared" si="146"/>
        <v>0</v>
      </c>
      <c r="GM117" s="6">
        <f t="shared" si="147"/>
        <v>0</v>
      </c>
      <c r="GN117" s="6">
        <f t="shared" si="147"/>
        <v>0</v>
      </c>
      <c r="GO117" s="6">
        <f t="shared" si="147"/>
        <v>0</v>
      </c>
      <c r="GP117" s="6">
        <f t="shared" si="147"/>
        <v>0</v>
      </c>
      <c r="GQ117" s="6">
        <f t="shared" si="148"/>
        <v>0</v>
      </c>
      <c r="GR117" s="6">
        <f t="shared" si="148"/>
        <v>0</v>
      </c>
      <c r="GS117" s="6">
        <f t="shared" si="148"/>
        <v>0</v>
      </c>
      <c r="GT117" s="6">
        <f t="shared" si="153"/>
        <v>0</v>
      </c>
      <c r="GU117" s="6">
        <f t="shared" si="153"/>
        <v>0</v>
      </c>
      <c r="GV117" s="6">
        <f t="shared" si="153"/>
        <v>0</v>
      </c>
      <c r="GW117" s="6">
        <f t="shared" si="153"/>
        <v>0</v>
      </c>
      <c r="GX117" s="6">
        <f t="shared" si="154"/>
        <v>0</v>
      </c>
      <c r="GY117" s="6">
        <f t="shared" si="154"/>
        <v>0</v>
      </c>
      <c r="GZ117" s="6">
        <f t="shared" si="154"/>
        <v>0</v>
      </c>
      <c r="HA117" s="6">
        <f t="shared" si="154"/>
        <v>0</v>
      </c>
      <c r="HB117" s="6">
        <f t="shared" si="155"/>
        <v>0</v>
      </c>
      <c r="HC117" s="6">
        <f t="shared" si="155"/>
        <v>0</v>
      </c>
      <c r="HD117" s="6">
        <f t="shared" si="155"/>
        <v>0</v>
      </c>
      <c r="HE117" s="6">
        <f t="shared" si="155"/>
        <v>0</v>
      </c>
      <c r="HF117" s="6">
        <f t="shared" si="156"/>
        <v>0</v>
      </c>
      <c r="HG117" s="6">
        <f t="shared" si="156"/>
        <v>0</v>
      </c>
      <c r="HH117" s="6">
        <f t="shared" si="156"/>
        <v>0</v>
      </c>
      <c r="HI117" s="6">
        <f t="shared" si="156"/>
        <v>0</v>
      </c>
      <c r="HJ117" s="6">
        <f t="shared" si="149"/>
        <v>0</v>
      </c>
      <c r="HK117" s="6">
        <f t="shared" si="149"/>
        <v>0</v>
      </c>
      <c r="HL117" s="6">
        <f t="shared" si="149"/>
        <v>0</v>
      </c>
      <c r="HM117" s="6">
        <f t="shared" si="149"/>
        <v>0</v>
      </c>
      <c r="HN117" s="6">
        <f t="shared" si="150"/>
        <v>0</v>
      </c>
      <c r="HO117" s="6">
        <f t="shared" si="150"/>
        <v>0</v>
      </c>
      <c r="HP117" s="6">
        <f t="shared" si="150"/>
        <v>0</v>
      </c>
      <c r="HQ117" s="6">
        <f t="shared" si="150"/>
        <v>0</v>
      </c>
      <c r="HR117" s="6">
        <f t="shared" si="151"/>
        <v>0</v>
      </c>
      <c r="HS117" s="6">
        <f t="shared" si="151"/>
        <v>0</v>
      </c>
      <c r="HT117" s="6">
        <f t="shared" si="151"/>
        <v>0</v>
      </c>
      <c r="HU117" s="6">
        <f t="shared" si="151"/>
        <v>0</v>
      </c>
      <c r="HV117" s="6">
        <f t="shared" si="157"/>
        <v>0</v>
      </c>
      <c r="HW117" s="6">
        <f t="shared" si="157"/>
        <v>0</v>
      </c>
      <c r="HX117" s="6">
        <f t="shared" si="157"/>
        <v>0</v>
      </c>
      <c r="HY117" s="6">
        <f t="shared" si="157"/>
        <v>0</v>
      </c>
      <c r="HZ117" s="6">
        <f t="shared" si="158"/>
        <v>0</v>
      </c>
      <c r="IA117" s="6">
        <f t="shared" si="158"/>
        <v>0</v>
      </c>
      <c r="IB117" s="6">
        <f t="shared" si="158"/>
        <v>0</v>
      </c>
      <c r="IC117" s="6">
        <f t="shared" si="158"/>
        <v>0</v>
      </c>
      <c r="ID117" s="6">
        <f t="shared" si="159"/>
        <v>0</v>
      </c>
      <c r="IE117" s="6">
        <f t="shared" si="159"/>
        <v>0</v>
      </c>
      <c r="IF117" s="6">
        <f t="shared" si="159"/>
        <v>0</v>
      </c>
      <c r="IG117" s="6">
        <f t="shared" si="159"/>
        <v>0</v>
      </c>
      <c r="IH117" s="6">
        <f t="shared" si="160"/>
        <v>0</v>
      </c>
      <c r="II117" s="6">
        <f t="shared" si="160"/>
        <v>0</v>
      </c>
      <c r="IJ117" s="6">
        <f t="shared" si="160"/>
        <v>0</v>
      </c>
      <c r="IK117" s="6">
        <f t="shared" si="160"/>
        <v>0</v>
      </c>
      <c r="IL117" s="6">
        <f t="shared" si="152"/>
        <v>0</v>
      </c>
      <c r="IM117" s="6">
        <f t="shared" si="152"/>
        <v>0</v>
      </c>
      <c r="IN117" s="6">
        <f t="shared" si="152"/>
        <v>0</v>
      </c>
    </row>
    <row r="118" spans="1:248" x14ac:dyDescent="0.3">
      <c r="A118" t="s">
        <v>128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 s="2">
        <f t="shared" si="124"/>
        <v>1</v>
      </c>
      <c r="DT118" s="2">
        <f t="shared" si="125"/>
        <v>1</v>
      </c>
      <c r="DU118" s="2">
        <f t="shared" si="126"/>
        <v>0</v>
      </c>
      <c r="DV118" s="3">
        <f t="shared" si="127"/>
        <v>0</v>
      </c>
      <c r="DW118" s="3">
        <f t="shared" si="128"/>
        <v>1</v>
      </c>
      <c r="DX118" s="5" t="e">
        <f>VLOOKUP(A118,'продажи Вист'!A:D,4,0)</f>
        <v>#N/A</v>
      </c>
      <c r="DY118" s="6">
        <f t="shared" si="129"/>
        <v>0</v>
      </c>
      <c r="DZ118" s="6">
        <f t="shared" si="130"/>
        <v>0</v>
      </c>
      <c r="EA118" s="6">
        <f t="shared" si="131"/>
        <v>0</v>
      </c>
      <c r="EB118" s="6">
        <f t="shared" si="131"/>
        <v>0</v>
      </c>
      <c r="EC118" s="6">
        <f t="shared" si="131"/>
        <v>0</v>
      </c>
      <c r="ED118" s="6">
        <f t="shared" si="131"/>
        <v>0</v>
      </c>
      <c r="EE118" s="6">
        <f t="shared" si="132"/>
        <v>0</v>
      </c>
      <c r="EF118" s="6">
        <f t="shared" si="132"/>
        <v>0</v>
      </c>
      <c r="EG118" s="6">
        <f t="shared" si="132"/>
        <v>0</v>
      </c>
      <c r="EH118" s="6">
        <f t="shared" si="132"/>
        <v>0</v>
      </c>
      <c r="EI118" s="6">
        <f t="shared" si="133"/>
        <v>0</v>
      </c>
      <c r="EJ118" s="6">
        <f t="shared" si="133"/>
        <v>0</v>
      </c>
      <c r="EK118" s="6">
        <f t="shared" si="133"/>
        <v>0</v>
      </c>
      <c r="EL118" s="6">
        <f t="shared" si="133"/>
        <v>0</v>
      </c>
      <c r="EM118" s="6">
        <f t="shared" si="134"/>
        <v>0</v>
      </c>
      <c r="EN118" s="6">
        <f t="shared" si="134"/>
        <v>0</v>
      </c>
      <c r="EO118" s="6">
        <f t="shared" si="134"/>
        <v>0</v>
      </c>
      <c r="EP118" s="6">
        <f t="shared" si="134"/>
        <v>0</v>
      </c>
      <c r="EQ118" s="6">
        <f t="shared" si="135"/>
        <v>0</v>
      </c>
      <c r="ER118" s="6">
        <f t="shared" si="135"/>
        <v>0</v>
      </c>
      <c r="ES118" s="6">
        <f t="shared" si="135"/>
        <v>0</v>
      </c>
      <c r="ET118" s="6">
        <f t="shared" si="135"/>
        <v>0</v>
      </c>
      <c r="EU118" s="6">
        <f t="shared" si="136"/>
        <v>0</v>
      </c>
      <c r="EV118" s="6">
        <f t="shared" si="136"/>
        <v>0</v>
      </c>
      <c r="EW118" s="6">
        <f t="shared" si="136"/>
        <v>0</v>
      </c>
      <c r="EX118" s="6">
        <f t="shared" si="136"/>
        <v>0</v>
      </c>
      <c r="EY118" s="6">
        <f t="shared" si="137"/>
        <v>0</v>
      </c>
      <c r="EZ118" s="6">
        <f t="shared" si="137"/>
        <v>0</v>
      </c>
      <c r="FA118" s="6">
        <f t="shared" si="137"/>
        <v>0</v>
      </c>
      <c r="FB118" s="6">
        <f t="shared" si="137"/>
        <v>0</v>
      </c>
      <c r="FC118" s="6">
        <f t="shared" si="138"/>
        <v>0</v>
      </c>
      <c r="FD118" s="6">
        <f t="shared" si="138"/>
        <v>0</v>
      </c>
      <c r="FE118" s="6">
        <f t="shared" si="138"/>
        <v>0</v>
      </c>
      <c r="FF118" s="6">
        <f t="shared" si="138"/>
        <v>0</v>
      </c>
      <c r="FG118" s="6">
        <f t="shared" si="139"/>
        <v>0</v>
      </c>
      <c r="FH118" s="6">
        <f t="shared" si="139"/>
        <v>0</v>
      </c>
      <c r="FI118" s="6">
        <f t="shared" si="139"/>
        <v>0</v>
      </c>
      <c r="FJ118" s="6">
        <f t="shared" si="139"/>
        <v>0</v>
      </c>
      <c r="FK118" s="6">
        <f t="shared" si="140"/>
        <v>0</v>
      </c>
      <c r="FL118" s="6">
        <f t="shared" si="140"/>
        <v>0</v>
      </c>
      <c r="FM118" s="6">
        <f t="shared" si="140"/>
        <v>0</v>
      </c>
      <c r="FN118" s="6">
        <f t="shared" si="140"/>
        <v>0</v>
      </c>
      <c r="FO118" s="6">
        <f t="shared" si="141"/>
        <v>0</v>
      </c>
      <c r="FP118" s="6">
        <f t="shared" si="141"/>
        <v>0</v>
      </c>
      <c r="FQ118" s="6">
        <f t="shared" si="141"/>
        <v>0</v>
      </c>
      <c r="FR118" s="6">
        <f t="shared" si="141"/>
        <v>0</v>
      </c>
      <c r="FS118" s="6">
        <f t="shared" si="142"/>
        <v>0</v>
      </c>
      <c r="FT118" s="6">
        <f t="shared" si="142"/>
        <v>0</v>
      </c>
      <c r="FU118" s="6">
        <f t="shared" si="142"/>
        <v>0</v>
      </c>
      <c r="FV118" s="6">
        <f t="shared" si="142"/>
        <v>0</v>
      </c>
      <c r="FW118" s="6">
        <f t="shared" si="143"/>
        <v>0</v>
      </c>
      <c r="FX118" s="6">
        <f t="shared" si="143"/>
        <v>0</v>
      </c>
      <c r="FY118" s="6">
        <f t="shared" si="143"/>
        <v>0</v>
      </c>
      <c r="FZ118" s="6">
        <f t="shared" si="143"/>
        <v>0</v>
      </c>
      <c r="GA118" s="6">
        <f t="shared" si="144"/>
        <v>0</v>
      </c>
      <c r="GB118" s="6">
        <f t="shared" si="144"/>
        <v>0</v>
      </c>
      <c r="GC118" s="6">
        <f t="shared" si="144"/>
        <v>0</v>
      </c>
      <c r="GD118" s="6">
        <f t="shared" si="144"/>
        <v>0</v>
      </c>
      <c r="GE118" s="6">
        <f t="shared" si="145"/>
        <v>0</v>
      </c>
      <c r="GF118" s="6">
        <f t="shared" si="145"/>
        <v>0</v>
      </c>
      <c r="GG118" s="6">
        <f t="shared" si="145"/>
        <v>0</v>
      </c>
      <c r="GH118" s="6">
        <f t="shared" si="145"/>
        <v>0</v>
      </c>
      <c r="GI118" s="6">
        <f t="shared" si="146"/>
        <v>0</v>
      </c>
      <c r="GJ118" s="6">
        <f t="shared" si="146"/>
        <v>0</v>
      </c>
      <c r="GK118" s="6">
        <f t="shared" si="146"/>
        <v>0</v>
      </c>
      <c r="GL118" s="6">
        <f t="shared" si="146"/>
        <v>0</v>
      </c>
      <c r="GM118" s="6">
        <f t="shared" si="147"/>
        <v>0</v>
      </c>
      <c r="GN118" s="6">
        <f t="shared" si="147"/>
        <v>0</v>
      </c>
      <c r="GO118" s="6">
        <f t="shared" si="147"/>
        <v>0</v>
      </c>
      <c r="GP118" s="6">
        <f t="shared" si="147"/>
        <v>0</v>
      </c>
      <c r="GQ118" s="6">
        <f t="shared" si="148"/>
        <v>0</v>
      </c>
      <c r="GR118" s="6">
        <f t="shared" si="148"/>
        <v>0</v>
      </c>
      <c r="GS118" s="6">
        <f t="shared" si="148"/>
        <v>0</v>
      </c>
      <c r="GT118" s="6">
        <f t="shared" si="153"/>
        <v>0</v>
      </c>
      <c r="GU118" s="6">
        <f t="shared" si="153"/>
        <v>0</v>
      </c>
      <c r="GV118" s="6">
        <f t="shared" si="153"/>
        <v>0</v>
      </c>
      <c r="GW118" s="6">
        <f t="shared" si="153"/>
        <v>0</v>
      </c>
      <c r="GX118" s="6">
        <f t="shared" si="154"/>
        <v>0</v>
      </c>
      <c r="GY118" s="6">
        <f t="shared" si="154"/>
        <v>0</v>
      </c>
      <c r="GZ118" s="6">
        <f t="shared" si="154"/>
        <v>0</v>
      </c>
      <c r="HA118" s="6">
        <f t="shared" si="154"/>
        <v>0</v>
      </c>
      <c r="HB118" s="6">
        <f t="shared" si="155"/>
        <v>0</v>
      </c>
      <c r="HC118" s="6">
        <f t="shared" si="155"/>
        <v>0</v>
      </c>
      <c r="HD118" s="6">
        <f t="shared" si="155"/>
        <v>0</v>
      </c>
      <c r="HE118" s="6">
        <f t="shared" si="155"/>
        <v>0</v>
      </c>
      <c r="HF118" s="6">
        <f t="shared" si="156"/>
        <v>0</v>
      </c>
      <c r="HG118" s="6">
        <f t="shared" si="156"/>
        <v>0</v>
      </c>
      <c r="HH118" s="6">
        <f t="shared" si="156"/>
        <v>0</v>
      </c>
      <c r="HI118" s="6">
        <f t="shared" si="156"/>
        <v>0</v>
      </c>
      <c r="HJ118" s="6">
        <f t="shared" si="149"/>
        <v>0</v>
      </c>
      <c r="HK118" s="6">
        <f t="shared" si="149"/>
        <v>0</v>
      </c>
      <c r="HL118" s="6">
        <f t="shared" si="149"/>
        <v>0</v>
      </c>
      <c r="HM118" s="6">
        <f t="shared" si="149"/>
        <v>0</v>
      </c>
      <c r="HN118" s="6">
        <f t="shared" si="150"/>
        <v>0</v>
      </c>
      <c r="HO118" s="6">
        <f t="shared" si="150"/>
        <v>0</v>
      </c>
      <c r="HP118" s="6">
        <f t="shared" si="150"/>
        <v>0</v>
      </c>
      <c r="HQ118" s="6">
        <f t="shared" si="150"/>
        <v>0</v>
      </c>
      <c r="HR118" s="6">
        <f t="shared" si="151"/>
        <v>0</v>
      </c>
      <c r="HS118" s="6">
        <f t="shared" si="151"/>
        <v>0</v>
      </c>
      <c r="HT118" s="6">
        <f t="shared" si="151"/>
        <v>0</v>
      </c>
      <c r="HU118" s="6">
        <f t="shared" si="151"/>
        <v>0</v>
      </c>
      <c r="HV118" s="6">
        <f t="shared" si="157"/>
        <v>0</v>
      </c>
      <c r="HW118" s="6">
        <f t="shared" si="157"/>
        <v>0</v>
      </c>
      <c r="HX118" s="6">
        <f t="shared" si="157"/>
        <v>0</v>
      </c>
      <c r="HY118" s="6">
        <f t="shared" si="157"/>
        <v>0</v>
      </c>
      <c r="HZ118" s="6">
        <f t="shared" si="158"/>
        <v>0</v>
      </c>
      <c r="IA118" s="6">
        <f t="shared" si="158"/>
        <v>0</v>
      </c>
      <c r="IB118" s="6">
        <f t="shared" si="158"/>
        <v>0</v>
      </c>
      <c r="IC118" s="6">
        <f t="shared" si="158"/>
        <v>0</v>
      </c>
      <c r="ID118" s="6">
        <f t="shared" si="159"/>
        <v>0</v>
      </c>
      <c r="IE118" s="6">
        <f t="shared" si="159"/>
        <v>0</v>
      </c>
      <c r="IF118" s="6">
        <f t="shared" si="159"/>
        <v>0</v>
      </c>
      <c r="IG118" s="6">
        <f t="shared" si="159"/>
        <v>0</v>
      </c>
      <c r="IH118" s="6">
        <f t="shared" si="160"/>
        <v>0</v>
      </c>
      <c r="II118" s="6">
        <f t="shared" si="160"/>
        <v>0</v>
      </c>
      <c r="IJ118" s="6">
        <f t="shared" si="160"/>
        <v>0</v>
      </c>
      <c r="IK118" s="6">
        <f t="shared" si="160"/>
        <v>0</v>
      </c>
      <c r="IL118" s="6">
        <f t="shared" si="152"/>
        <v>0</v>
      </c>
      <c r="IM118" s="6">
        <f t="shared" si="152"/>
        <v>0</v>
      </c>
      <c r="IN118" s="6">
        <f t="shared" si="152"/>
        <v>0</v>
      </c>
    </row>
    <row r="119" spans="1:248" x14ac:dyDescent="0.3">
      <c r="A119" s="36" t="s">
        <v>129</v>
      </c>
      <c r="B119">
        <v>8</v>
      </c>
      <c r="C119">
        <v>8</v>
      </c>
      <c r="D119">
        <v>8</v>
      </c>
      <c r="E119">
        <v>8</v>
      </c>
      <c r="F119">
        <v>8</v>
      </c>
      <c r="G119">
        <v>8</v>
      </c>
      <c r="H119">
        <v>8</v>
      </c>
      <c r="I119">
        <v>8</v>
      </c>
      <c r="J119">
        <v>8</v>
      </c>
      <c r="K119">
        <v>8</v>
      </c>
      <c r="L119">
        <v>8</v>
      </c>
      <c r="M119">
        <v>8</v>
      </c>
      <c r="N119">
        <v>8</v>
      </c>
      <c r="O119">
        <v>8</v>
      </c>
      <c r="P119">
        <v>8</v>
      </c>
      <c r="Q119">
        <v>8</v>
      </c>
      <c r="R119">
        <v>8</v>
      </c>
      <c r="S119">
        <v>8</v>
      </c>
      <c r="T119">
        <v>8</v>
      </c>
      <c r="U119">
        <v>8</v>
      </c>
      <c r="V119">
        <v>8</v>
      </c>
      <c r="W119">
        <v>8</v>
      </c>
      <c r="X119">
        <v>8</v>
      </c>
      <c r="Y119">
        <v>8</v>
      </c>
      <c r="Z119">
        <v>8</v>
      </c>
      <c r="AA119">
        <v>8</v>
      </c>
      <c r="AB119">
        <v>8</v>
      </c>
      <c r="AC119">
        <v>8</v>
      </c>
      <c r="AD119">
        <v>8</v>
      </c>
      <c r="AE119">
        <v>8</v>
      </c>
      <c r="AF119">
        <v>8</v>
      </c>
      <c r="AG119">
        <v>8</v>
      </c>
      <c r="AH119">
        <v>8</v>
      </c>
      <c r="AI119">
        <v>8</v>
      </c>
      <c r="AJ119">
        <v>8</v>
      </c>
      <c r="AK119">
        <v>8</v>
      </c>
      <c r="AL119">
        <v>8</v>
      </c>
      <c r="AM119">
        <v>8</v>
      </c>
      <c r="AN119">
        <v>8</v>
      </c>
      <c r="AO119">
        <v>8</v>
      </c>
      <c r="AP119">
        <v>8</v>
      </c>
      <c r="AQ119">
        <v>8</v>
      </c>
      <c r="AR119">
        <v>8</v>
      </c>
      <c r="AS119">
        <v>8</v>
      </c>
      <c r="AT119">
        <v>8</v>
      </c>
      <c r="AU119">
        <v>8</v>
      </c>
      <c r="AV119">
        <v>8</v>
      </c>
      <c r="AW119">
        <v>9</v>
      </c>
      <c r="AX119">
        <v>8</v>
      </c>
      <c r="AY119">
        <v>9</v>
      </c>
      <c r="AZ119">
        <v>9</v>
      </c>
      <c r="BA119">
        <v>9</v>
      </c>
      <c r="BB119">
        <v>9</v>
      </c>
      <c r="BC119">
        <v>9</v>
      </c>
      <c r="BD119">
        <v>9</v>
      </c>
      <c r="BE119">
        <v>9</v>
      </c>
      <c r="BF119">
        <v>9</v>
      </c>
      <c r="BG119">
        <v>9</v>
      </c>
      <c r="BH119">
        <v>9</v>
      </c>
      <c r="BI119">
        <v>9</v>
      </c>
      <c r="BJ119">
        <v>9</v>
      </c>
      <c r="BK119">
        <v>7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 s="2">
        <f t="shared" si="124"/>
        <v>8</v>
      </c>
      <c r="DT119" s="2">
        <f t="shared" si="125"/>
        <v>1</v>
      </c>
      <c r="DU119" s="2">
        <f t="shared" si="126"/>
        <v>-7</v>
      </c>
      <c r="DV119" s="3">
        <f t="shared" si="127"/>
        <v>-7</v>
      </c>
      <c r="DW119" s="3">
        <f t="shared" si="128"/>
        <v>8</v>
      </c>
      <c r="DX119" s="5">
        <f>VLOOKUP(A119,'продажи Вист'!A:D,4,0)</f>
        <v>4</v>
      </c>
      <c r="DY119" s="6">
        <f t="shared" si="129"/>
        <v>0</v>
      </c>
      <c r="DZ119" s="6">
        <f t="shared" si="130"/>
        <v>0</v>
      </c>
      <c r="EA119" s="6">
        <f t="shared" si="131"/>
        <v>0</v>
      </c>
      <c r="EB119" s="6">
        <f t="shared" si="131"/>
        <v>0</v>
      </c>
      <c r="EC119" s="6">
        <f t="shared" si="131"/>
        <v>0</v>
      </c>
      <c r="ED119" s="6">
        <f t="shared" si="131"/>
        <v>0</v>
      </c>
      <c r="EE119" s="6">
        <f t="shared" si="132"/>
        <v>0</v>
      </c>
      <c r="EF119" s="6">
        <f t="shared" si="132"/>
        <v>0</v>
      </c>
      <c r="EG119" s="6">
        <f t="shared" si="132"/>
        <v>0</v>
      </c>
      <c r="EH119" s="6">
        <f t="shared" si="132"/>
        <v>0</v>
      </c>
      <c r="EI119" s="6">
        <f t="shared" si="133"/>
        <v>0</v>
      </c>
      <c r="EJ119" s="6">
        <f t="shared" si="133"/>
        <v>0</v>
      </c>
      <c r="EK119" s="6">
        <f t="shared" si="133"/>
        <v>0</v>
      </c>
      <c r="EL119" s="6">
        <f t="shared" si="133"/>
        <v>0</v>
      </c>
      <c r="EM119" s="6">
        <f t="shared" si="134"/>
        <v>0</v>
      </c>
      <c r="EN119" s="6">
        <f t="shared" si="134"/>
        <v>0</v>
      </c>
      <c r="EO119" s="6">
        <f t="shared" si="134"/>
        <v>0</v>
      </c>
      <c r="EP119" s="6">
        <f t="shared" si="134"/>
        <v>0</v>
      </c>
      <c r="EQ119" s="6">
        <f t="shared" si="135"/>
        <v>0</v>
      </c>
      <c r="ER119" s="6">
        <f t="shared" si="135"/>
        <v>0</v>
      </c>
      <c r="ES119" s="6">
        <f t="shared" si="135"/>
        <v>0</v>
      </c>
      <c r="ET119" s="6">
        <f t="shared" si="135"/>
        <v>0</v>
      </c>
      <c r="EU119" s="6">
        <f t="shared" si="136"/>
        <v>0</v>
      </c>
      <c r="EV119" s="6">
        <f t="shared" si="136"/>
        <v>0</v>
      </c>
      <c r="EW119" s="6">
        <f t="shared" si="136"/>
        <v>0</v>
      </c>
      <c r="EX119" s="6">
        <f t="shared" si="136"/>
        <v>0</v>
      </c>
      <c r="EY119" s="6">
        <f t="shared" si="137"/>
        <v>0</v>
      </c>
      <c r="EZ119" s="6">
        <f t="shared" si="137"/>
        <v>0</v>
      </c>
      <c r="FA119" s="6">
        <f t="shared" si="137"/>
        <v>0</v>
      </c>
      <c r="FB119" s="6">
        <f t="shared" si="137"/>
        <v>0</v>
      </c>
      <c r="FC119" s="6">
        <f t="shared" si="138"/>
        <v>0</v>
      </c>
      <c r="FD119" s="6">
        <f t="shared" si="138"/>
        <v>0</v>
      </c>
      <c r="FE119" s="6">
        <f t="shared" si="138"/>
        <v>0</v>
      </c>
      <c r="FF119" s="6">
        <f t="shared" si="138"/>
        <v>0</v>
      </c>
      <c r="FG119" s="6">
        <f t="shared" si="139"/>
        <v>0</v>
      </c>
      <c r="FH119" s="6">
        <f t="shared" si="139"/>
        <v>0</v>
      </c>
      <c r="FI119" s="6">
        <f t="shared" si="139"/>
        <v>0</v>
      </c>
      <c r="FJ119" s="6">
        <f t="shared" si="139"/>
        <v>0</v>
      </c>
      <c r="FK119" s="6">
        <f t="shared" si="140"/>
        <v>0</v>
      </c>
      <c r="FL119" s="6">
        <f t="shared" si="140"/>
        <v>0</v>
      </c>
      <c r="FM119" s="6">
        <f t="shared" si="140"/>
        <v>0</v>
      </c>
      <c r="FN119" s="6">
        <f t="shared" si="140"/>
        <v>0</v>
      </c>
      <c r="FO119" s="6">
        <f t="shared" si="141"/>
        <v>0</v>
      </c>
      <c r="FP119" s="6">
        <f t="shared" si="141"/>
        <v>0</v>
      </c>
      <c r="FQ119" s="6">
        <f t="shared" si="141"/>
        <v>0</v>
      </c>
      <c r="FR119" s="6">
        <f t="shared" si="141"/>
        <v>0</v>
      </c>
      <c r="FS119" s="6">
        <f t="shared" si="142"/>
        <v>-0.1111111111111111</v>
      </c>
      <c r="FT119" s="6">
        <f t="shared" si="142"/>
        <v>0.125</v>
      </c>
      <c r="FU119" s="6">
        <f t="shared" si="142"/>
        <v>-0.1111111111111111</v>
      </c>
      <c r="FV119" s="6">
        <f t="shared" si="142"/>
        <v>0</v>
      </c>
      <c r="FW119" s="6">
        <f t="shared" si="143"/>
        <v>0</v>
      </c>
      <c r="FX119" s="6">
        <f t="shared" si="143"/>
        <v>0</v>
      </c>
      <c r="FY119" s="6">
        <f t="shared" si="143"/>
        <v>0</v>
      </c>
      <c r="FZ119" s="6">
        <f t="shared" si="143"/>
        <v>0</v>
      </c>
      <c r="GA119" s="6">
        <f t="shared" si="144"/>
        <v>0</v>
      </c>
      <c r="GB119" s="6">
        <f t="shared" si="144"/>
        <v>0</v>
      </c>
      <c r="GC119" s="6">
        <f t="shared" si="144"/>
        <v>0</v>
      </c>
      <c r="GD119" s="6">
        <f t="shared" si="144"/>
        <v>0</v>
      </c>
      <c r="GE119" s="6">
        <f t="shared" si="145"/>
        <v>0</v>
      </c>
      <c r="GF119" s="6">
        <f t="shared" si="145"/>
        <v>0</v>
      </c>
      <c r="GG119" s="6">
        <f t="shared" si="145"/>
        <v>0.2857142857142857</v>
      </c>
      <c r="GH119" s="6">
        <f t="shared" si="145"/>
        <v>1.3333333333333333</v>
      </c>
      <c r="GI119" s="6">
        <f t="shared" si="146"/>
        <v>0</v>
      </c>
      <c r="GJ119" s="6">
        <f t="shared" si="146"/>
        <v>0</v>
      </c>
      <c r="GK119" s="6">
        <f t="shared" si="146"/>
        <v>0</v>
      </c>
      <c r="GL119" s="6">
        <f t="shared" si="146"/>
        <v>0</v>
      </c>
      <c r="GM119" s="6">
        <f t="shared" si="147"/>
        <v>0</v>
      </c>
      <c r="GN119" s="6">
        <f t="shared" si="147"/>
        <v>0</v>
      </c>
      <c r="GO119" s="6">
        <f t="shared" si="147"/>
        <v>0</v>
      </c>
      <c r="GP119" s="6">
        <f t="shared" si="147"/>
        <v>0</v>
      </c>
      <c r="GQ119" s="6">
        <f t="shared" si="148"/>
        <v>0</v>
      </c>
      <c r="GR119" s="6">
        <f t="shared" si="148"/>
        <v>0</v>
      </c>
      <c r="GS119" s="6">
        <f t="shared" si="148"/>
        <v>0</v>
      </c>
      <c r="GT119" s="6">
        <f t="shared" si="153"/>
        <v>0</v>
      </c>
      <c r="GU119" s="6">
        <f t="shared" si="153"/>
        <v>0</v>
      </c>
      <c r="GV119" s="6">
        <f t="shared" si="153"/>
        <v>0</v>
      </c>
      <c r="GW119" s="6">
        <f t="shared" si="153"/>
        <v>0</v>
      </c>
      <c r="GX119" s="6">
        <f t="shared" si="154"/>
        <v>0</v>
      </c>
      <c r="GY119" s="6">
        <f t="shared" si="154"/>
        <v>0</v>
      </c>
      <c r="GZ119" s="6">
        <f t="shared" si="154"/>
        <v>0</v>
      </c>
      <c r="HA119" s="6">
        <f t="shared" si="154"/>
        <v>0</v>
      </c>
      <c r="HB119" s="6">
        <f t="shared" si="155"/>
        <v>0</v>
      </c>
      <c r="HC119" s="6">
        <f t="shared" si="155"/>
        <v>0</v>
      </c>
      <c r="HD119" s="6" t="e">
        <f t="shared" si="155"/>
        <v>#DIV/0!</v>
      </c>
      <c r="HE119" s="6" t="e">
        <f t="shared" si="155"/>
        <v>#DIV/0!</v>
      </c>
      <c r="HF119" s="6" t="e">
        <f t="shared" si="156"/>
        <v>#DIV/0!</v>
      </c>
      <c r="HG119" s="6" t="e">
        <f t="shared" si="156"/>
        <v>#DIV/0!</v>
      </c>
      <c r="HH119" s="6" t="e">
        <f t="shared" si="156"/>
        <v>#DIV/0!</v>
      </c>
      <c r="HI119" s="6" t="e">
        <f t="shared" si="156"/>
        <v>#DIV/0!</v>
      </c>
      <c r="HJ119" s="6" t="e">
        <f t="shared" si="149"/>
        <v>#DIV/0!</v>
      </c>
      <c r="HK119" s="6" t="e">
        <f t="shared" si="149"/>
        <v>#DIV/0!</v>
      </c>
      <c r="HL119" s="6" t="e">
        <f t="shared" si="149"/>
        <v>#DIV/0!</v>
      </c>
      <c r="HM119" s="6" t="e">
        <f t="shared" si="149"/>
        <v>#DIV/0!</v>
      </c>
      <c r="HN119" s="6" t="e">
        <f t="shared" si="150"/>
        <v>#DIV/0!</v>
      </c>
      <c r="HO119" s="6" t="e">
        <f t="shared" si="150"/>
        <v>#DIV/0!</v>
      </c>
      <c r="HP119" s="6" t="e">
        <f t="shared" si="150"/>
        <v>#DIV/0!</v>
      </c>
      <c r="HQ119" s="6" t="e">
        <f t="shared" si="150"/>
        <v>#DIV/0!</v>
      </c>
      <c r="HR119" s="6" t="e">
        <f t="shared" si="151"/>
        <v>#DIV/0!</v>
      </c>
      <c r="HS119" s="6" t="e">
        <f t="shared" si="151"/>
        <v>#DIV/0!</v>
      </c>
      <c r="HT119" s="6" t="e">
        <f t="shared" si="151"/>
        <v>#DIV/0!</v>
      </c>
      <c r="HU119" s="6" t="e">
        <f t="shared" si="151"/>
        <v>#DIV/0!</v>
      </c>
      <c r="HV119" s="6" t="e">
        <f t="shared" si="157"/>
        <v>#DIV/0!</v>
      </c>
      <c r="HW119" s="6" t="e">
        <f t="shared" si="157"/>
        <v>#DIV/0!</v>
      </c>
      <c r="HX119" s="6" t="e">
        <f t="shared" si="157"/>
        <v>#DIV/0!</v>
      </c>
      <c r="HY119" s="6" t="e">
        <f t="shared" si="157"/>
        <v>#DIV/0!</v>
      </c>
      <c r="HZ119" s="6" t="e">
        <f t="shared" si="158"/>
        <v>#DIV/0!</v>
      </c>
      <c r="IA119" s="6" t="e">
        <f t="shared" si="158"/>
        <v>#DIV/0!</v>
      </c>
      <c r="IB119" s="6" t="e">
        <f t="shared" si="158"/>
        <v>#DIV/0!</v>
      </c>
      <c r="IC119" s="6" t="e">
        <f t="shared" si="158"/>
        <v>#DIV/0!</v>
      </c>
      <c r="ID119" s="6" t="e">
        <f t="shared" si="159"/>
        <v>#DIV/0!</v>
      </c>
      <c r="IE119" s="6" t="e">
        <f t="shared" si="159"/>
        <v>#DIV/0!</v>
      </c>
      <c r="IF119" s="6" t="e">
        <f t="shared" si="159"/>
        <v>#DIV/0!</v>
      </c>
      <c r="IG119" s="6" t="e">
        <f t="shared" si="159"/>
        <v>#DIV/0!</v>
      </c>
      <c r="IH119" s="6">
        <f t="shared" si="160"/>
        <v>-1</v>
      </c>
      <c r="II119" s="6">
        <f t="shared" si="160"/>
        <v>0</v>
      </c>
      <c r="IJ119" s="6">
        <f t="shared" si="160"/>
        <v>0</v>
      </c>
      <c r="IK119" s="6">
        <f t="shared" si="160"/>
        <v>0</v>
      </c>
      <c r="IL119" s="6">
        <f t="shared" si="152"/>
        <v>0</v>
      </c>
      <c r="IM119" s="6">
        <f t="shared" si="152"/>
        <v>0</v>
      </c>
      <c r="IN119" s="6">
        <f t="shared" si="152"/>
        <v>0</v>
      </c>
    </row>
    <row r="120" spans="1:248" x14ac:dyDescent="0.3">
      <c r="A120" t="s">
        <v>130</v>
      </c>
      <c r="B120">
        <v>16</v>
      </c>
      <c r="C120">
        <v>16</v>
      </c>
      <c r="D120">
        <v>16</v>
      </c>
      <c r="E120">
        <v>17</v>
      </c>
      <c r="F120">
        <v>17</v>
      </c>
      <c r="G120">
        <v>17</v>
      </c>
      <c r="H120">
        <v>17</v>
      </c>
      <c r="I120">
        <v>17</v>
      </c>
      <c r="J120">
        <v>17</v>
      </c>
      <c r="K120">
        <v>17</v>
      </c>
      <c r="L120">
        <v>17</v>
      </c>
      <c r="M120">
        <v>17</v>
      </c>
      <c r="N120">
        <v>17</v>
      </c>
      <c r="O120">
        <v>17</v>
      </c>
      <c r="P120">
        <v>17</v>
      </c>
      <c r="Q120">
        <v>17</v>
      </c>
      <c r="R120">
        <v>17</v>
      </c>
      <c r="S120">
        <v>17</v>
      </c>
      <c r="T120">
        <v>17</v>
      </c>
      <c r="U120">
        <v>17</v>
      </c>
      <c r="V120">
        <v>17</v>
      </c>
      <c r="W120">
        <v>17</v>
      </c>
      <c r="X120">
        <v>17</v>
      </c>
      <c r="Y120">
        <v>17</v>
      </c>
      <c r="Z120">
        <v>17</v>
      </c>
      <c r="AA120">
        <v>17</v>
      </c>
      <c r="AB120">
        <v>17</v>
      </c>
      <c r="AC120">
        <v>17</v>
      </c>
      <c r="AD120">
        <v>17</v>
      </c>
      <c r="AE120">
        <v>17</v>
      </c>
      <c r="AF120">
        <v>17</v>
      </c>
      <c r="AG120">
        <v>17</v>
      </c>
      <c r="AH120">
        <v>17</v>
      </c>
      <c r="AI120">
        <v>17</v>
      </c>
      <c r="AJ120">
        <v>17</v>
      </c>
      <c r="AK120">
        <v>17</v>
      </c>
      <c r="AL120">
        <v>17</v>
      </c>
      <c r="AM120">
        <v>17</v>
      </c>
      <c r="AN120">
        <v>17</v>
      </c>
      <c r="AO120">
        <v>17</v>
      </c>
      <c r="AP120">
        <v>17</v>
      </c>
      <c r="AQ120">
        <v>17</v>
      </c>
      <c r="AR120">
        <v>18</v>
      </c>
      <c r="AS120">
        <v>18</v>
      </c>
      <c r="AT120">
        <v>18</v>
      </c>
      <c r="AU120">
        <v>18</v>
      </c>
      <c r="AV120">
        <v>18</v>
      </c>
      <c r="AW120">
        <v>18</v>
      </c>
      <c r="AX120">
        <v>18</v>
      </c>
      <c r="AY120">
        <v>18</v>
      </c>
      <c r="AZ120">
        <v>18</v>
      </c>
      <c r="BA120">
        <v>18</v>
      </c>
      <c r="BB120">
        <v>18</v>
      </c>
      <c r="BC120">
        <v>18</v>
      </c>
      <c r="BD120">
        <v>18</v>
      </c>
      <c r="BE120">
        <v>18</v>
      </c>
      <c r="BF120">
        <v>18</v>
      </c>
      <c r="BG120">
        <v>18</v>
      </c>
      <c r="BH120">
        <v>18</v>
      </c>
      <c r="BI120">
        <v>18</v>
      </c>
      <c r="BJ120">
        <v>18</v>
      </c>
      <c r="BK120">
        <v>18</v>
      </c>
      <c r="BL120">
        <v>18</v>
      </c>
      <c r="BM120">
        <v>18</v>
      </c>
      <c r="BN120">
        <v>18</v>
      </c>
      <c r="BO120">
        <v>18</v>
      </c>
      <c r="BP120">
        <v>18</v>
      </c>
      <c r="BQ120">
        <v>18</v>
      </c>
      <c r="BR120">
        <v>19</v>
      </c>
      <c r="BS120">
        <v>19</v>
      </c>
      <c r="BT120">
        <v>19</v>
      </c>
      <c r="BU120">
        <v>19</v>
      </c>
      <c r="BV120">
        <v>18</v>
      </c>
      <c r="BW120">
        <v>18</v>
      </c>
      <c r="BX120">
        <v>18</v>
      </c>
      <c r="BY120">
        <v>18</v>
      </c>
      <c r="BZ120">
        <v>18</v>
      </c>
      <c r="CA120">
        <v>18</v>
      </c>
      <c r="CB120">
        <v>19</v>
      </c>
      <c r="CC120">
        <v>19</v>
      </c>
      <c r="CD120">
        <v>19</v>
      </c>
      <c r="CE120">
        <v>19</v>
      </c>
      <c r="CF120">
        <v>19</v>
      </c>
      <c r="CG120">
        <v>19</v>
      </c>
      <c r="CH120">
        <v>19</v>
      </c>
      <c r="CI120">
        <v>19</v>
      </c>
      <c r="CJ120">
        <v>19</v>
      </c>
      <c r="CK120">
        <v>19</v>
      </c>
      <c r="CL120">
        <v>19</v>
      </c>
      <c r="CM120">
        <v>19</v>
      </c>
      <c r="CN120">
        <v>19</v>
      </c>
      <c r="CO120">
        <v>19</v>
      </c>
      <c r="CP120">
        <v>19</v>
      </c>
      <c r="CQ120">
        <v>19</v>
      </c>
      <c r="CR120">
        <v>19</v>
      </c>
      <c r="CS120">
        <v>19</v>
      </c>
      <c r="CT120">
        <v>19</v>
      </c>
      <c r="CU120">
        <v>19</v>
      </c>
      <c r="CV120">
        <v>19</v>
      </c>
      <c r="CW120">
        <v>19</v>
      </c>
      <c r="CX120">
        <v>19</v>
      </c>
      <c r="CY120">
        <v>20</v>
      </c>
      <c r="CZ120">
        <v>20</v>
      </c>
      <c r="DA120">
        <v>20</v>
      </c>
      <c r="DB120">
        <v>20</v>
      </c>
      <c r="DC120">
        <v>20</v>
      </c>
      <c r="DD120">
        <v>20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20</v>
      </c>
      <c r="DK120">
        <v>20</v>
      </c>
      <c r="DL120">
        <v>20</v>
      </c>
      <c r="DM120">
        <v>20</v>
      </c>
      <c r="DN120">
        <v>20</v>
      </c>
      <c r="DO120">
        <v>20</v>
      </c>
      <c r="DP120">
        <v>20</v>
      </c>
      <c r="DQ120">
        <v>20</v>
      </c>
      <c r="DR120">
        <v>20</v>
      </c>
      <c r="DS120" s="2">
        <f t="shared" si="124"/>
        <v>16</v>
      </c>
      <c r="DT120" s="2">
        <f t="shared" si="125"/>
        <v>20</v>
      </c>
      <c r="DU120" s="2">
        <f t="shared" si="126"/>
        <v>4</v>
      </c>
      <c r="DV120" s="3">
        <f t="shared" si="127"/>
        <v>0.19999999999999996</v>
      </c>
      <c r="DW120" s="3">
        <f t="shared" si="128"/>
        <v>0.8</v>
      </c>
      <c r="DX120" s="5" t="e">
        <f>VLOOKUP(A120,'продажи Вист'!A:D,4,0)</f>
        <v>#N/A</v>
      </c>
      <c r="DY120" s="6">
        <f t="shared" si="129"/>
        <v>0</v>
      </c>
      <c r="DZ120" s="6">
        <f t="shared" si="130"/>
        <v>0</v>
      </c>
      <c r="EA120" s="6">
        <f t="shared" si="131"/>
        <v>-5.8823529411764705E-2</v>
      </c>
      <c r="EB120" s="6">
        <f t="shared" si="131"/>
        <v>0</v>
      </c>
      <c r="EC120" s="6">
        <f t="shared" si="131"/>
        <v>0</v>
      </c>
      <c r="ED120" s="6">
        <f t="shared" si="131"/>
        <v>0</v>
      </c>
      <c r="EE120" s="6">
        <f t="shared" si="132"/>
        <v>0</v>
      </c>
      <c r="EF120" s="6">
        <f t="shared" si="132"/>
        <v>0</v>
      </c>
      <c r="EG120" s="6">
        <f t="shared" si="132"/>
        <v>0</v>
      </c>
      <c r="EH120" s="6">
        <f t="shared" si="132"/>
        <v>0</v>
      </c>
      <c r="EI120" s="6">
        <f t="shared" si="133"/>
        <v>0</v>
      </c>
      <c r="EJ120" s="6">
        <f t="shared" si="133"/>
        <v>0</v>
      </c>
      <c r="EK120" s="6">
        <f t="shared" si="133"/>
        <v>0</v>
      </c>
      <c r="EL120" s="6">
        <f t="shared" si="133"/>
        <v>0</v>
      </c>
      <c r="EM120" s="6">
        <f t="shared" si="134"/>
        <v>0</v>
      </c>
      <c r="EN120" s="6">
        <f t="shared" si="134"/>
        <v>0</v>
      </c>
      <c r="EO120" s="6">
        <f t="shared" si="134"/>
        <v>0</v>
      </c>
      <c r="EP120" s="6">
        <f t="shared" si="134"/>
        <v>0</v>
      </c>
      <c r="EQ120" s="6">
        <f t="shared" si="135"/>
        <v>0</v>
      </c>
      <c r="ER120" s="6">
        <f t="shared" si="135"/>
        <v>0</v>
      </c>
      <c r="ES120" s="6">
        <f t="shared" si="135"/>
        <v>0</v>
      </c>
      <c r="ET120" s="6">
        <f t="shared" si="135"/>
        <v>0</v>
      </c>
      <c r="EU120" s="6">
        <f t="shared" si="136"/>
        <v>0</v>
      </c>
      <c r="EV120" s="6">
        <f t="shared" si="136"/>
        <v>0</v>
      </c>
      <c r="EW120" s="6">
        <f t="shared" si="136"/>
        <v>0</v>
      </c>
      <c r="EX120" s="6">
        <f t="shared" si="136"/>
        <v>0</v>
      </c>
      <c r="EY120" s="6">
        <f t="shared" si="137"/>
        <v>0</v>
      </c>
      <c r="EZ120" s="6">
        <f t="shared" si="137"/>
        <v>0</v>
      </c>
      <c r="FA120" s="6">
        <f t="shared" si="137"/>
        <v>0</v>
      </c>
      <c r="FB120" s="6">
        <f t="shared" si="137"/>
        <v>0</v>
      </c>
      <c r="FC120" s="6">
        <f t="shared" si="138"/>
        <v>0</v>
      </c>
      <c r="FD120" s="6">
        <f t="shared" si="138"/>
        <v>0</v>
      </c>
      <c r="FE120" s="6">
        <f t="shared" si="138"/>
        <v>0</v>
      </c>
      <c r="FF120" s="6">
        <f t="shared" si="138"/>
        <v>0</v>
      </c>
      <c r="FG120" s="6">
        <f t="shared" si="139"/>
        <v>0</v>
      </c>
      <c r="FH120" s="6">
        <f t="shared" si="139"/>
        <v>0</v>
      </c>
      <c r="FI120" s="6">
        <f t="shared" si="139"/>
        <v>0</v>
      </c>
      <c r="FJ120" s="6">
        <f t="shared" si="139"/>
        <v>0</v>
      </c>
      <c r="FK120" s="6">
        <f t="shared" si="140"/>
        <v>0</v>
      </c>
      <c r="FL120" s="6">
        <f t="shared" si="140"/>
        <v>0</v>
      </c>
      <c r="FM120" s="6">
        <f t="shared" si="140"/>
        <v>0</v>
      </c>
      <c r="FN120" s="6">
        <f t="shared" si="140"/>
        <v>-5.5555555555555552E-2</v>
      </c>
      <c r="FO120" s="6">
        <f t="shared" si="141"/>
        <v>0</v>
      </c>
      <c r="FP120" s="6">
        <f t="shared" si="141"/>
        <v>0</v>
      </c>
      <c r="FQ120" s="6">
        <f t="shared" si="141"/>
        <v>0</v>
      </c>
      <c r="FR120" s="6">
        <f t="shared" si="141"/>
        <v>0</v>
      </c>
      <c r="FS120" s="6">
        <f t="shared" si="142"/>
        <v>0</v>
      </c>
      <c r="FT120" s="6">
        <f t="shared" si="142"/>
        <v>0</v>
      </c>
      <c r="FU120" s="6">
        <f t="shared" si="142"/>
        <v>0</v>
      </c>
      <c r="FV120" s="6">
        <f t="shared" si="142"/>
        <v>0</v>
      </c>
      <c r="FW120" s="6">
        <f t="shared" si="143"/>
        <v>0</v>
      </c>
      <c r="FX120" s="6">
        <f t="shared" si="143"/>
        <v>0</v>
      </c>
      <c r="FY120" s="6">
        <f t="shared" si="143"/>
        <v>0</v>
      </c>
      <c r="FZ120" s="6">
        <f t="shared" si="143"/>
        <v>0</v>
      </c>
      <c r="GA120" s="6">
        <f t="shared" si="144"/>
        <v>0</v>
      </c>
      <c r="GB120" s="6">
        <f t="shared" si="144"/>
        <v>0</v>
      </c>
      <c r="GC120" s="6">
        <f t="shared" si="144"/>
        <v>0</v>
      </c>
      <c r="GD120" s="6">
        <f t="shared" si="144"/>
        <v>0</v>
      </c>
      <c r="GE120" s="6">
        <f t="shared" si="145"/>
        <v>0</v>
      </c>
      <c r="GF120" s="6">
        <f t="shared" si="145"/>
        <v>0</v>
      </c>
      <c r="GG120" s="6">
        <f t="shared" si="145"/>
        <v>0</v>
      </c>
      <c r="GH120" s="6">
        <f t="shared" si="145"/>
        <v>0</v>
      </c>
      <c r="GI120" s="6">
        <f t="shared" si="146"/>
        <v>0</v>
      </c>
      <c r="GJ120" s="6">
        <f t="shared" si="146"/>
        <v>0</v>
      </c>
      <c r="GK120" s="6">
        <f t="shared" si="146"/>
        <v>0</v>
      </c>
      <c r="GL120" s="6">
        <f t="shared" si="146"/>
        <v>0</v>
      </c>
      <c r="GM120" s="6">
        <f t="shared" si="147"/>
        <v>0</v>
      </c>
      <c r="GN120" s="6">
        <f t="shared" si="147"/>
        <v>-5.2631578947368418E-2</v>
      </c>
      <c r="GO120" s="6">
        <f t="shared" si="147"/>
        <v>0</v>
      </c>
      <c r="GP120" s="6">
        <f t="shared" si="147"/>
        <v>0</v>
      </c>
      <c r="GQ120" s="6">
        <f t="shared" si="148"/>
        <v>0</v>
      </c>
      <c r="GR120" s="6">
        <f t="shared" si="148"/>
        <v>5.5555555555555552E-2</v>
      </c>
      <c r="GS120" s="6">
        <f t="shared" si="148"/>
        <v>0</v>
      </c>
      <c r="GT120" s="6">
        <f t="shared" si="153"/>
        <v>0</v>
      </c>
      <c r="GU120" s="6">
        <f t="shared" si="153"/>
        <v>0</v>
      </c>
      <c r="GV120" s="6">
        <f t="shared" si="153"/>
        <v>0</v>
      </c>
      <c r="GW120" s="6">
        <f t="shared" si="153"/>
        <v>0</v>
      </c>
      <c r="GX120" s="6">
        <f t="shared" si="154"/>
        <v>-5.2631578947368418E-2</v>
      </c>
      <c r="GY120" s="6">
        <f t="shared" si="154"/>
        <v>0</v>
      </c>
      <c r="GZ120" s="6">
        <f t="shared" si="154"/>
        <v>0</v>
      </c>
      <c r="HA120" s="6">
        <f t="shared" si="154"/>
        <v>0</v>
      </c>
      <c r="HB120" s="6">
        <f t="shared" si="155"/>
        <v>0</v>
      </c>
      <c r="HC120" s="6">
        <f t="shared" si="155"/>
        <v>0</v>
      </c>
      <c r="HD120" s="6">
        <f t="shared" si="155"/>
        <v>0</v>
      </c>
      <c r="HE120" s="6">
        <f t="shared" si="155"/>
        <v>0</v>
      </c>
      <c r="HF120" s="6">
        <f t="shared" si="156"/>
        <v>0</v>
      </c>
      <c r="HG120" s="6">
        <f t="shared" si="156"/>
        <v>0</v>
      </c>
      <c r="HH120" s="6">
        <f t="shared" si="156"/>
        <v>0</v>
      </c>
      <c r="HI120" s="6">
        <f t="shared" si="156"/>
        <v>0</v>
      </c>
      <c r="HJ120" s="6">
        <f t="shared" si="149"/>
        <v>0</v>
      </c>
      <c r="HK120" s="6">
        <f t="shared" si="149"/>
        <v>0</v>
      </c>
      <c r="HL120" s="6">
        <f t="shared" si="149"/>
        <v>0</v>
      </c>
      <c r="HM120" s="6">
        <f t="shared" si="149"/>
        <v>0</v>
      </c>
      <c r="HN120" s="6">
        <f t="shared" si="150"/>
        <v>0</v>
      </c>
      <c r="HO120" s="6">
        <f t="shared" si="150"/>
        <v>0</v>
      </c>
      <c r="HP120" s="6">
        <f t="shared" si="150"/>
        <v>0</v>
      </c>
      <c r="HQ120" s="6">
        <f t="shared" si="150"/>
        <v>0</v>
      </c>
      <c r="HR120" s="6">
        <f t="shared" si="151"/>
        <v>0</v>
      </c>
      <c r="HS120" s="6">
        <f t="shared" si="151"/>
        <v>0</v>
      </c>
      <c r="HT120" s="6">
        <f t="shared" si="151"/>
        <v>0</v>
      </c>
      <c r="HU120" s="6">
        <f t="shared" si="151"/>
        <v>-0.05</v>
      </c>
      <c r="HV120" s="6">
        <f t="shared" si="157"/>
        <v>0</v>
      </c>
      <c r="HW120" s="6">
        <f t="shared" si="157"/>
        <v>0</v>
      </c>
      <c r="HX120" s="6">
        <f t="shared" si="157"/>
        <v>0</v>
      </c>
      <c r="HY120" s="6">
        <f t="shared" si="157"/>
        <v>0</v>
      </c>
      <c r="HZ120" s="6">
        <f t="shared" si="158"/>
        <v>0</v>
      </c>
      <c r="IA120" s="6">
        <f t="shared" si="158"/>
        <v>0</v>
      </c>
      <c r="IB120" s="6">
        <f t="shared" si="158"/>
        <v>0</v>
      </c>
      <c r="IC120" s="6">
        <f t="shared" si="158"/>
        <v>0</v>
      </c>
      <c r="ID120" s="6">
        <f t="shared" si="159"/>
        <v>0</v>
      </c>
      <c r="IE120" s="6">
        <f t="shared" si="159"/>
        <v>0</v>
      </c>
      <c r="IF120" s="6">
        <f t="shared" si="159"/>
        <v>0</v>
      </c>
      <c r="IG120" s="6">
        <f t="shared" si="159"/>
        <v>0</v>
      </c>
      <c r="IH120" s="6">
        <f t="shared" si="160"/>
        <v>0</v>
      </c>
      <c r="II120" s="6">
        <f t="shared" si="160"/>
        <v>0</v>
      </c>
      <c r="IJ120" s="6">
        <f t="shared" si="160"/>
        <v>0</v>
      </c>
      <c r="IK120" s="6">
        <f t="shared" si="160"/>
        <v>0</v>
      </c>
      <c r="IL120" s="6">
        <f t="shared" si="152"/>
        <v>0</v>
      </c>
      <c r="IM120" s="6">
        <f t="shared" si="152"/>
        <v>0</v>
      </c>
      <c r="IN120" s="6">
        <f t="shared" si="152"/>
        <v>0</v>
      </c>
    </row>
    <row r="121" spans="1:248" x14ac:dyDescent="0.3">
      <c r="A121" t="s">
        <v>131</v>
      </c>
      <c r="B121">
        <v>5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5</v>
      </c>
      <c r="L121">
        <v>5</v>
      </c>
      <c r="M121">
        <v>5</v>
      </c>
      <c r="N121">
        <v>5</v>
      </c>
      <c r="O121">
        <v>5</v>
      </c>
      <c r="P121">
        <v>5</v>
      </c>
      <c r="Q121">
        <v>5</v>
      </c>
      <c r="R121">
        <v>5</v>
      </c>
      <c r="S121">
        <v>5</v>
      </c>
      <c r="T121">
        <v>5</v>
      </c>
      <c r="U121">
        <v>5</v>
      </c>
      <c r="V121">
        <v>5</v>
      </c>
      <c r="W121">
        <v>5</v>
      </c>
      <c r="X121">
        <v>5</v>
      </c>
      <c r="Y121">
        <v>5</v>
      </c>
      <c r="Z121">
        <v>5</v>
      </c>
      <c r="AA121">
        <v>5</v>
      </c>
      <c r="AB121">
        <v>5</v>
      </c>
      <c r="AC121">
        <v>5</v>
      </c>
      <c r="AD121">
        <v>5</v>
      </c>
      <c r="AE121">
        <v>5</v>
      </c>
      <c r="AF121">
        <v>5</v>
      </c>
      <c r="AG121">
        <v>5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  <c r="AN121">
        <v>5</v>
      </c>
      <c r="AO121">
        <v>5</v>
      </c>
      <c r="AP121">
        <v>5</v>
      </c>
      <c r="AQ121">
        <v>5</v>
      </c>
      <c r="AR121">
        <v>5</v>
      </c>
      <c r="AS121">
        <v>5</v>
      </c>
      <c r="AT121">
        <v>5</v>
      </c>
      <c r="AU121">
        <v>5</v>
      </c>
      <c r="AV121">
        <v>5</v>
      </c>
      <c r="AW121">
        <v>5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5</v>
      </c>
      <c r="BG121">
        <v>5</v>
      </c>
      <c r="BH121">
        <v>5</v>
      </c>
      <c r="BI121">
        <v>5</v>
      </c>
      <c r="BJ121">
        <v>5</v>
      </c>
      <c r="BK121">
        <v>5</v>
      </c>
      <c r="BL121">
        <v>5</v>
      </c>
      <c r="BM121">
        <v>3</v>
      </c>
      <c r="BN121">
        <v>3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3</v>
      </c>
      <c r="BU121">
        <v>3</v>
      </c>
      <c r="BV121">
        <v>3</v>
      </c>
      <c r="BW121">
        <v>3</v>
      </c>
      <c r="BX121">
        <v>3</v>
      </c>
      <c r="BY121">
        <v>3</v>
      </c>
      <c r="BZ121">
        <v>3</v>
      </c>
      <c r="CA121">
        <v>3</v>
      </c>
      <c r="CB121">
        <v>3</v>
      </c>
      <c r="CC121">
        <v>3</v>
      </c>
      <c r="CD121">
        <v>3</v>
      </c>
      <c r="CE121">
        <v>3</v>
      </c>
      <c r="CF121">
        <v>3</v>
      </c>
      <c r="CG121">
        <v>3</v>
      </c>
      <c r="CH121">
        <v>3</v>
      </c>
      <c r="CI121">
        <v>3</v>
      </c>
      <c r="CJ121">
        <v>3</v>
      </c>
      <c r="CK121">
        <v>3</v>
      </c>
      <c r="CL121">
        <v>3</v>
      </c>
      <c r="CM121">
        <v>3</v>
      </c>
      <c r="CN121">
        <v>3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3</v>
      </c>
      <c r="CX121">
        <v>3</v>
      </c>
      <c r="CY121">
        <v>3</v>
      </c>
      <c r="CZ121">
        <v>3</v>
      </c>
      <c r="DA121">
        <v>3</v>
      </c>
      <c r="DB121">
        <v>3</v>
      </c>
      <c r="DC121">
        <v>3</v>
      </c>
      <c r="DD121">
        <v>3</v>
      </c>
      <c r="DE121">
        <v>3</v>
      </c>
      <c r="DF121">
        <v>3</v>
      </c>
      <c r="DG121">
        <v>4</v>
      </c>
      <c r="DH121">
        <v>4</v>
      </c>
      <c r="DI121">
        <v>4</v>
      </c>
      <c r="DJ121">
        <v>4</v>
      </c>
      <c r="DK121">
        <v>4</v>
      </c>
      <c r="DL121">
        <v>4</v>
      </c>
      <c r="DM121">
        <v>4</v>
      </c>
      <c r="DN121">
        <v>4</v>
      </c>
      <c r="DO121">
        <v>4</v>
      </c>
      <c r="DP121">
        <v>4</v>
      </c>
      <c r="DQ121">
        <v>4</v>
      </c>
      <c r="DR121">
        <v>5</v>
      </c>
      <c r="DS121" s="2">
        <f t="shared" si="124"/>
        <v>5</v>
      </c>
      <c r="DT121" s="2">
        <f t="shared" si="125"/>
        <v>5</v>
      </c>
      <c r="DU121" s="2">
        <f t="shared" si="126"/>
        <v>0</v>
      </c>
      <c r="DV121" s="3">
        <f t="shared" si="127"/>
        <v>0</v>
      </c>
      <c r="DW121" s="3">
        <f t="shared" si="128"/>
        <v>1</v>
      </c>
      <c r="DX121" s="5" t="e">
        <f>VLOOKUP(A121,'продажи Вист'!A:D,4,0)</f>
        <v>#N/A</v>
      </c>
      <c r="DY121" s="6">
        <f t="shared" si="129"/>
        <v>0</v>
      </c>
      <c r="DZ121" s="6">
        <f t="shared" si="130"/>
        <v>0</v>
      </c>
      <c r="EA121" s="6">
        <f t="shared" si="131"/>
        <v>0</v>
      </c>
      <c r="EB121" s="6">
        <f t="shared" si="131"/>
        <v>0</v>
      </c>
      <c r="EC121" s="6">
        <f t="shared" si="131"/>
        <v>0</v>
      </c>
      <c r="ED121" s="6">
        <f t="shared" si="131"/>
        <v>0</v>
      </c>
      <c r="EE121" s="6">
        <f t="shared" si="132"/>
        <v>0</v>
      </c>
      <c r="EF121" s="6">
        <f t="shared" si="132"/>
        <v>0</v>
      </c>
      <c r="EG121" s="6">
        <f t="shared" si="132"/>
        <v>0</v>
      </c>
      <c r="EH121" s="6">
        <f t="shared" si="132"/>
        <v>0</v>
      </c>
      <c r="EI121" s="6">
        <f t="shared" si="133"/>
        <v>0</v>
      </c>
      <c r="EJ121" s="6">
        <f t="shared" si="133"/>
        <v>0</v>
      </c>
      <c r="EK121" s="6">
        <f t="shared" si="133"/>
        <v>0</v>
      </c>
      <c r="EL121" s="6">
        <f t="shared" si="133"/>
        <v>0</v>
      </c>
      <c r="EM121" s="6">
        <f t="shared" si="134"/>
        <v>0</v>
      </c>
      <c r="EN121" s="6">
        <f t="shared" si="134"/>
        <v>0</v>
      </c>
      <c r="EO121" s="6">
        <f t="shared" si="134"/>
        <v>0</v>
      </c>
      <c r="EP121" s="6">
        <f t="shared" si="134"/>
        <v>0</v>
      </c>
      <c r="EQ121" s="6">
        <f t="shared" si="135"/>
        <v>0</v>
      </c>
      <c r="ER121" s="6">
        <f t="shared" si="135"/>
        <v>0</v>
      </c>
      <c r="ES121" s="6">
        <f t="shared" si="135"/>
        <v>0</v>
      </c>
      <c r="ET121" s="6">
        <f t="shared" si="135"/>
        <v>0</v>
      </c>
      <c r="EU121" s="6">
        <f t="shared" si="136"/>
        <v>0</v>
      </c>
      <c r="EV121" s="6">
        <f t="shared" si="136"/>
        <v>0</v>
      </c>
      <c r="EW121" s="6">
        <f t="shared" si="136"/>
        <v>0</v>
      </c>
      <c r="EX121" s="6">
        <f t="shared" si="136"/>
        <v>0</v>
      </c>
      <c r="EY121" s="6">
        <f t="shared" si="137"/>
        <v>0</v>
      </c>
      <c r="EZ121" s="6">
        <f t="shared" si="137"/>
        <v>0</v>
      </c>
      <c r="FA121" s="6">
        <f t="shared" si="137"/>
        <v>0</v>
      </c>
      <c r="FB121" s="6">
        <f t="shared" si="137"/>
        <v>0</v>
      </c>
      <c r="FC121" s="6">
        <f t="shared" si="138"/>
        <v>0</v>
      </c>
      <c r="FD121" s="6">
        <f t="shared" si="138"/>
        <v>0</v>
      </c>
      <c r="FE121" s="6">
        <f t="shared" si="138"/>
        <v>0</v>
      </c>
      <c r="FF121" s="6">
        <f t="shared" si="138"/>
        <v>0</v>
      </c>
      <c r="FG121" s="6">
        <f t="shared" si="139"/>
        <v>0</v>
      </c>
      <c r="FH121" s="6">
        <f t="shared" si="139"/>
        <v>0</v>
      </c>
      <c r="FI121" s="6">
        <f t="shared" si="139"/>
        <v>0</v>
      </c>
      <c r="FJ121" s="6">
        <f t="shared" si="139"/>
        <v>0</v>
      </c>
      <c r="FK121" s="6">
        <f t="shared" si="140"/>
        <v>0</v>
      </c>
      <c r="FL121" s="6">
        <f t="shared" si="140"/>
        <v>0</v>
      </c>
      <c r="FM121" s="6">
        <f t="shared" si="140"/>
        <v>0</v>
      </c>
      <c r="FN121" s="6">
        <f t="shared" si="140"/>
        <v>0</v>
      </c>
      <c r="FO121" s="6">
        <f t="shared" si="141"/>
        <v>0</v>
      </c>
      <c r="FP121" s="6">
        <f t="shared" si="141"/>
        <v>0</v>
      </c>
      <c r="FQ121" s="6">
        <f t="shared" si="141"/>
        <v>0</v>
      </c>
      <c r="FR121" s="6">
        <f t="shared" si="141"/>
        <v>0</v>
      </c>
      <c r="FS121" s="6">
        <f t="shared" si="142"/>
        <v>0</v>
      </c>
      <c r="FT121" s="6">
        <f t="shared" si="142"/>
        <v>0</v>
      </c>
      <c r="FU121" s="6">
        <f t="shared" si="142"/>
        <v>0</v>
      </c>
      <c r="FV121" s="6">
        <f t="shared" si="142"/>
        <v>0</v>
      </c>
      <c r="FW121" s="6">
        <f t="shared" si="143"/>
        <v>0</v>
      </c>
      <c r="FX121" s="6">
        <f t="shared" si="143"/>
        <v>0</v>
      </c>
      <c r="FY121" s="6">
        <f t="shared" si="143"/>
        <v>0</v>
      </c>
      <c r="FZ121" s="6">
        <f t="shared" si="143"/>
        <v>0</v>
      </c>
      <c r="GA121" s="6">
        <f t="shared" si="144"/>
        <v>0</v>
      </c>
      <c r="GB121" s="6">
        <f t="shared" si="144"/>
        <v>0</v>
      </c>
      <c r="GC121" s="6">
        <f t="shared" si="144"/>
        <v>0</v>
      </c>
      <c r="GD121" s="6">
        <f t="shared" si="144"/>
        <v>0</v>
      </c>
      <c r="GE121" s="6">
        <f t="shared" si="145"/>
        <v>0</v>
      </c>
      <c r="GF121" s="6">
        <f t="shared" si="145"/>
        <v>0</v>
      </c>
      <c r="GG121" s="6">
        <f t="shared" si="145"/>
        <v>0</v>
      </c>
      <c r="GH121" s="6">
        <f t="shared" si="145"/>
        <v>0</v>
      </c>
      <c r="GI121" s="6">
        <f t="shared" si="146"/>
        <v>0.66666666666666663</v>
      </c>
      <c r="GJ121" s="6">
        <f t="shared" si="146"/>
        <v>0</v>
      </c>
      <c r="GK121" s="6">
        <f t="shared" si="146"/>
        <v>0</v>
      </c>
      <c r="GL121" s="6">
        <f t="shared" si="146"/>
        <v>0</v>
      </c>
      <c r="GM121" s="6">
        <f t="shared" si="147"/>
        <v>0</v>
      </c>
      <c r="GN121" s="6">
        <f t="shared" si="147"/>
        <v>0</v>
      </c>
      <c r="GO121" s="6">
        <f t="shared" si="147"/>
        <v>0</v>
      </c>
      <c r="GP121" s="6">
        <f t="shared" si="147"/>
        <v>0</v>
      </c>
      <c r="GQ121" s="6">
        <f t="shared" si="148"/>
        <v>0</v>
      </c>
      <c r="GR121" s="6">
        <f t="shared" si="148"/>
        <v>0</v>
      </c>
      <c r="GS121" s="6">
        <f t="shared" si="148"/>
        <v>0</v>
      </c>
      <c r="GT121" s="6">
        <f t="shared" si="153"/>
        <v>0</v>
      </c>
      <c r="GU121" s="6">
        <f t="shared" si="153"/>
        <v>0</v>
      </c>
      <c r="GV121" s="6">
        <f t="shared" si="153"/>
        <v>0</v>
      </c>
      <c r="GW121" s="6">
        <f t="shared" si="153"/>
        <v>0</v>
      </c>
      <c r="GX121" s="6">
        <f t="shared" si="154"/>
        <v>0</v>
      </c>
      <c r="GY121" s="6">
        <f t="shared" si="154"/>
        <v>0</v>
      </c>
      <c r="GZ121" s="6">
        <f t="shared" si="154"/>
        <v>0</v>
      </c>
      <c r="HA121" s="6">
        <f t="shared" si="154"/>
        <v>0</v>
      </c>
      <c r="HB121" s="6">
        <f t="shared" si="155"/>
        <v>0</v>
      </c>
      <c r="HC121" s="6">
        <f t="shared" si="155"/>
        <v>0</v>
      </c>
      <c r="HD121" s="6">
        <f t="shared" si="155"/>
        <v>0</v>
      </c>
      <c r="HE121" s="6">
        <f t="shared" si="155"/>
        <v>0</v>
      </c>
      <c r="HF121" s="6">
        <f t="shared" si="156"/>
        <v>0</v>
      </c>
      <c r="HG121" s="6">
        <f t="shared" si="156"/>
        <v>0</v>
      </c>
      <c r="HH121" s="6">
        <f t="shared" si="156"/>
        <v>0</v>
      </c>
      <c r="HI121" s="6">
        <f t="shared" si="156"/>
        <v>0</v>
      </c>
      <c r="HJ121" s="6">
        <f t="shared" si="149"/>
        <v>0</v>
      </c>
      <c r="HK121" s="6">
        <f t="shared" si="149"/>
        <v>0</v>
      </c>
      <c r="HL121" s="6">
        <f t="shared" si="149"/>
        <v>0</v>
      </c>
      <c r="HM121" s="6">
        <f t="shared" si="149"/>
        <v>0</v>
      </c>
      <c r="HN121" s="6">
        <f t="shared" si="150"/>
        <v>0</v>
      </c>
      <c r="HO121" s="6">
        <f t="shared" si="150"/>
        <v>0</v>
      </c>
      <c r="HP121" s="6">
        <f t="shared" si="150"/>
        <v>0</v>
      </c>
      <c r="HQ121" s="6">
        <f t="shared" si="150"/>
        <v>0</v>
      </c>
      <c r="HR121" s="6">
        <f t="shared" si="151"/>
        <v>0</v>
      </c>
      <c r="HS121" s="6">
        <f t="shared" si="151"/>
        <v>0</v>
      </c>
      <c r="HT121" s="6">
        <f t="shared" si="151"/>
        <v>0</v>
      </c>
      <c r="HU121" s="6">
        <f t="shared" si="151"/>
        <v>0</v>
      </c>
      <c r="HV121" s="6">
        <f t="shared" si="157"/>
        <v>0</v>
      </c>
      <c r="HW121" s="6">
        <f t="shared" si="157"/>
        <v>0</v>
      </c>
      <c r="HX121" s="6">
        <f t="shared" si="157"/>
        <v>0</v>
      </c>
      <c r="HY121" s="6">
        <f t="shared" si="157"/>
        <v>0</v>
      </c>
      <c r="HZ121" s="6">
        <f t="shared" si="158"/>
        <v>0</v>
      </c>
      <c r="IA121" s="6">
        <f t="shared" si="158"/>
        <v>0</v>
      </c>
      <c r="IB121" s="6">
        <f t="shared" si="158"/>
        <v>0</v>
      </c>
      <c r="IC121" s="6">
        <f t="shared" si="158"/>
        <v>-0.25</v>
      </c>
      <c r="ID121" s="6">
        <f t="shared" si="159"/>
        <v>0</v>
      </c>
      <c r="IE121" s="6">
        <f t="shared" si="159"/>
        <v>0</v>
      </c>
      <c r="IF121" s="6">
        <f t="shared" si="159"/>
        <v>0</v>
      </c>
      <c r="IG121" s="6">
        <f t="shared" si="159"/>
        <v>0</v>
      </c>
      <c r="IH121" s="6">
        <f t="shared" si="160"/>
        <v>0</v>
      </c>
      <c r="II121" s="6">
        <f t="shared" si="160"/>
        <v>0</v>
      </c>
      <c r="IJ121" s="6">
        <f t="shared" si="160"/>
        <v>0</v>
      </c>
      <c r="IK121" s="6">
        <f t="shared" si="160"/>
        <v>0</v>
      </c>
      <c r="IL121" s="6">
        <f t="shared" si="152"/>
        <v>0</v>
      </c>
      <c r="IM121" s="6">
        <f t="shared" si="152"/>
        <v>0</v>
      </c>
      <c r="IN121" s="6">
        <f t="shared" si="152"/>
        <v>-0.2</v>
      </c>
    </row>
    <row r="122" spans="1:248" x14ac:dyDescent="0.3">
      <c r="A122" t="s">
        <v>133</v>
      </c>
      <c r="B122">
        <v>6</v>
      </c>
      <c r="C122">
        <v>6</v>
      </c>
      <c r="D122">
        <v>6</v>
      </c>
      <c r="E122">
        <v>6</v>
      </c>
      <c r="F122">
        <v>6</v>
      </c>
      <c r="G122">
        <v>6</v>
      </c>
      <c r="H122">
        <v>6</v>
      </c>
      <c r="I122">
        <v>6</v>
      </c>
      <c r="J122">
        <v>6</v>
      </c>
      <c r="K122">
        <v>6</v>
      </c>
      <c r="L122">
        <v>6</v>
      </c>
      <c r="M122">
        <v>6</v>
      </c>
      <c r="N122">
        <v>6</v>
      </c>
      <c r="O122">
        <v>6</v>
      </c>
      <c r="P122">
        <v>6</v>
      </c>
      <c r="Q122">
        <v>6</v>
      </c>
      <c r="R122">
        <v>6</v>
      </c>
      <c r="S122">
        <v>6</v>
      </c>
      <c r="T122">
        <v>6</v>
      </c>
      <c r="U122">
        <v>6</v>
      </c>
      <c r="V122">
        <v>6</v>
      </c>
      <c r="W122">
        <v>6</v>
      </c>
      <c r="X122">
        <v>6</v>
      </c>
      <c r="Y122">
        <v>6</v>
      </c>
      <c r="Z122">
        <v>6</v>
      </c>
      <c r="AA122">
        <v>6</v>
      </c>
      <c r="AB122">
        <v>6</v>
      </c>
      <c r="AC122">
        <v>6</v>
      </c>
      <c r="AD122">
        <v>6</v>
      </c>
      <c r="AE122">
        <v>6</v>
      </c>
      <c r="AF122">
        <v>6</v>
      </c>
      <c r="AG122">
        <v>6</v>
      </c>
      <c r="AH122">
        <v>6</v>
      </c>
      <c r="AI122">
        <v>6</v>
      </c>
      <c r="AJ122">
        <v>6</v>
      </c>
      <c r="AK122">
        <v>6</v>
      </c>
      <c r="AL122">
        <v>6</v>
      </c>
      <c r="AM122">
        <v>6</v>
      </c>
      <c r="AN122">
        <v>6</v>
      </c>
      <c r="AO122">
        <v>6</v>
      </c>
      <c r="AP122">
        <v>6</v>
      </c>
      <c r="AQ122">
        <v>6</v>
      </c>
      <c r="AR122">
        <v>6</v>
      </c>
      <c r="AS122">
        <v>6</v>
      </c>
      <c r="AT122">
        <v>6</v>
      </c>
      <c r="AU122">
        <v>6</v>
      </c>
      <c r="AV122">
        <v>6</v>
      </c>
      <c r="AW122">
        <v>6</v>
      </c>
      <c r="AX122">
        <v>6</v>
      </c>
      <c r="AY122">
        <v>6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2</v>
      </c>
      <c r="DK122">
        <v>2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3</v>
      </c>
      <c r="DS122" s="2">
        <f t="shared" si="124"/>
        <v>6</v>
      </c>
      <c r="DT122" s="2">
        <f t="shared" si="125"/>
        <v>3</v>
      </c>
      <c r="DU122" s="2">
        <f t="shared" si="126"/>
        <v>-3</v>
      </c>
      <c r="DV122" s="3">
        <f t="shared" si="127"/>
        <v>-1</v>
      </c>
      <c r="DW122" s="3">
        <f t="shared" si="128"/>
        <v>2</v>
      </c>
      <c r="DX122" s="5" t="e">
        <f>VLOOKUP(A122,'продажи Вист'!A:D,4,0)</f>
        <v>#N/A</v>
      </c>
      <c r="DY122" s="6">
        <f t="shared" si="129"/>
        <v>0</v>
      </c>
      <c r="DZ122" s="6">
        <f t="shared" si="130"/>
        <v>0</v>
      </c>
      <c r="EA122" s="6">
        <f t="shared" si="131"/>
        <v>0</v>
      </c>
      <c r="EB122" s="6">
        <f t="shared" si="131"/>
        <v>0</v>
      </c>
      <c r="EC122" s="6">
        <f t="shared" si="131"/>
        <v>0</v>
      </c>
      <c r="ED122" s="6">
        <f t="shared" si="131"/>
        <v>0</v>
      </c>
      <c r="EE122" s="6">
        <f t="shared" si="132"/>
        <v>0</v>
      </c>
      <c r="EF122" s="6">
        <f t="shared" si="132"/>
        <v>0</v>
      </c>
      <c r="EG122" s="6">
        <f t="shared" si="132"/>
        <v>0</v>
      </c>
      <c r="EH122" s="6">
        <f t="shared" si="132"/>
        <v>0</v>
      </c>
      <c r="EI122" s="6">
        <f t="shared" si="133"/>
        <v>0</v>
      </c>
      <c r="EJ122" s="6">
        <f t="shared" si="133"/>
        <v>0</v>
      </c>
      <c r="EK122" s="6">
        <f t="shared" si="133"/>
        <v>0</v>
      </c>
      <c r="EL122" s="6">
        <f t="shared" si="133"/>
        <v>0</v>
      </c>
      <c r="EM122" s="6">
        <f t="shared" si="134"/>
        <v>0</v>
      </c>
      <c r="EN122" s="6">
        <f t="shared" si="134"/>
        <v>0</v>
      </c>
      <c r="EO122" s="6">
        <f t="shared" si="134"/>
        <v>0</v>
      </c>
      <c r="EP122" s="6">
        <f t="shared" si="134"/>
        <v>0</v>
      </c>
      <c r="EQ122" s="6">
        <f t="shared" si="135"/>
        <v>0</v>
      </c>
      <c r="ER122" s="6">
        <f t="shared" si="135"/>
        <v>0</v>
      </c>
      <c r="ES122" s="6">
        <f t="shared" si="135"/>
        <v>0</v>
      </c>
      <c r="ET122" s="6">
        <f t="shared" si="135"/>
        <v>0</v>
      </c>
      <c r="EU122" s="6">
        <f t="shared" si="136"/>
        <v>0</v>
      </c>
      <c r="EV122" s="6">
        <f t="shared" si="136"/>
        <v>0</v>
      </c>
      <c r="EW122" s="6">
        <f t="shared" si="136"/>
        <v>0</v>
      </c>
      <c r="EX122" s="6">
        <f t="shared" si="136"/>
        <v>0</v>
      </c>
      <c r="EY122" s="6">
        <f t="shared" si="137"/>
        <v>0</v>
      </c>
      <c r="EZ122" s="6">
        <f t="shared" si="137"/>
        <v>0</v>
      </c>
      <c r="FA122" s="6">
        <f t="shared" si="137"/>
        <v>0</v>
      </c>
      <c r="FB122" s="6">
        <f t="shared" si="137"/>
        <v>0</v>
      </c>
      <c r="FC122" s="6">
        <f t="shared" si="138"/>
        <v>0</v>
      </c>
      <c r="FD122" s="6">
        <f t="shared" si="138"/>
        <v>0</v>
      </c>
      <c r="FE122" s="6">
        <f t="shared" si="138"/>
        <v>0</v>
      </c>
      <c r="FF122" s="6">
        <f t="shared" si="138"/>
        <v>0</v>
      </c>
      <c r="FG122" s="6">
        <f t="shared" si="139"/>
        <v>0</v>
      </c>
      <c r="FH122" s="6">
        <f t="shared" si="139"/>
        <v>0</v>
      </c>
      <c r="FI122" s="6">
        <f t="shared" si="139"/>
        <v>0</v>
      </c>
      <c r="FJ122" s="6">
        <f t="shared" si="139"/>
        <v>0</v>
      </c>
      <c r="FK122" s="6">
        <f t="shared" si="140"/>
        <v>0</v>
      </c>
      <c r="FL122" s="6">
        <f t="shared" si="140"/>
        <v>0</v>
      </c>
      <c r="FM122" s="6">
        <f t="shared" si="140"/>
        <v>0</v>
      </c>
      <c r="FN122" s="6">
        <f t="shared" si="140"/>
        <v>0</v>
      </c>
      <c r="FO122" s="6">
        <f t="shared" si="141"/>
        <v>0</v>
      </c>
      <c r="FP122" s="6">
        <f t="shared" si="141"/>
        <v>0</v>
      </c>
      <c r="FQ122" s="6">
        <f t="shared" si="141"/>
        <v>0</v>
      </c>
      <c r="FR122" s="6">
        <f t="shared" si="141"/>
        <v>0</v>
      </c>
      <c r="FS122" s="6">
        <f t="shared" si="142"/>
        <v>0</v>
      </c>
      <c r="FT122" s="6">
        <f t="shared" si="142"/>
        <v>0</v>
      </c>
      <c r="FU122" s="6">
        <f t="shared" si="142"/>
        <v>0</v>
      </c>
      <c r="FV122" s="6">
        <f t="shared" si="142"/>
        <v>5</v>
      </c>
      <c r="FW122" s="6">
        <f t="shared" si="143"/>
        <v>0</v>
      </c>
      <c r="FX122" s="6">
        <f t="shared" si="143"/>
        <v>0</v>
      </c>
      <c r="FY122" s="6">
        <f t="shared" si="143"/>
        <v>0</v>
      </c>
      <c r="FZ122" s="6">
        <f t="shared" si="143"/>
        <v>0</v>
      </c>
      <c r="GA122" s="6">
        <f t="shared" si="144"/>
        <v>0</v>
      </c>
      <c r="GB122" s="6">
        <f t="shared" si="144"/>
        <v>0</v>
      </c>
      <c r="GC122" s="6">
        <f t="shared" si="144"/>
        <v>0</v>
      </c>
      <c r="GD122" s="6">
        <f t="shared" si="144"/>
        <v>0</v>
      </c>
      <c r="GE122" s="6">
        <f t="shared" si="145"/>
        <v>0</v>
      </c>
      <c r="GF122" s="6">
        <f t="shared" si="145"/>
        <v>0</v>
      </c>
      <c r="GG122" s="6">
        <f t="shared" si="145"/>
        <v>0</v>
      </c>
      <c r="GH122" s="6">
        <f t="shared" si="145"/>
        <v>0</v>
      </c>
      <c r="GI122" s="6">
        <f t="shared" si="146"/>
        <v>0</v>
      </c>
      <c r="GJ122" s="6">
        <f t="shared" si="146"/>
        <v>0</v>
      </c>
      <c r="GK122" s="6">
        <f t="shared" si="146"/>
        <v>0</v>
      </c>
      <c r="GL122" s="6">
        <f t="shared" si="146"/>
        <v>0</v>
      </c>
      <c r="GM122" s="6">
        <f t="shared" si="147"/>
        <v>0</v>
      </c>
      <c r="GN122" s="6">
        <f t="shared" si="147"/>
        <v>0</v>
      </c>
      <c r="GO122" s="6">
        <f t="shared" si="147"/>
        <v>0</v>
      </c>
      <c r="GP122" s="6">
        <f t="shared" si="147"/>
        <v>0</v>
      </c>
      <c r="GQ122" s="6">
        <f t="shared" si="148"/>
        <v>0</v>
      </c>
      <c r="GR122" s="6">
        <f t="shared" si="148"/>
        <v>0</v>
      </c>
      <c r="GS122" s="6">
        <f t="shared" si="148"/>
        <v>0</v>
      </c>
      <c r="GT122" s="6">
        <f t="shared" si="153"/>
        <v>0</v>
      </c>
      <c r="GU122" s="6">
        <f t="shared" si="153"/>
        <v>0</v>
      </c>
      <c r="GV122" s="6">
        <f t="shared" si="153"/>
        <v>0</v>
      </c>
      <c r="GW122" s="6">
        <f t="shared" si="153"/>
        <v>0</v>
      </c>
      <c r="GX122" s="6">
        <f t="shared" si="154"/>
        <v>0</v>
      </c>
      <c r="GY122" s="6">
        <f t="shared" si="154"/>
        <v>0</v>
      </c>
      <c r="GZ122" s="6">
        <f t="shared" si="154"/>
        <v>0</v>
      </c>
      <c r="HA122" s="6">
        <f t="shared" si="154"/>
        <v>0</v>
      </c>
      <c r="HB122" s="6">
        <f t="shared" si="155"/>
        <v>0</v>
      </c>
      <c r="HC122" s="6">
        <f t="shared" si="155"/>
        <v>0</v>
      </c>
      <c r="HD122" s="6">
        <f t="shared" si="155"/>
        <v>0</v>
      </c>
      <c r="HE122" s="6">
        <f t="shared" si="155"/>
        <v>0</v>
      </c>
      <c r="HF122" s="6">
        <f t="shared" si="156"/>
        <v>0</v>
      </c>
      <c r="HG122" s="6">
        <f t="shared" si="156"/>
        <v>0</v>
      </c>
      <c r="HH122" s="6">
        <f t="shared" si="156"/>
        <v>0</v>
      </c>
      <c r="HI122" s="6">
        <f t="shared" si="156"/>
        <v>0</v>
      </c>
      <c r="HJ122" s="6">
        <f t="shared" si="149"/>
        <v>0</v>
      </c>
      <c r="HK122" s="6">
        <f t="shared" si="149"/>
        <v>0</v>
      </c>
      <c r="HL122" s="6">
        <f t="shared" si="149"/>
        <v>0</v>
      </c>
      <c r="HM122" s="6">
        <f t="shared" si="149"/>
        <v>0</v>
      </c>
      <c r="HN122" s="6">
        <f t="shared" si="150"/>
        <v>0</v>
      </c>
      <c r="HO122" s="6">
        <f t="shared" si="150"/>
        <v>0</v>
      </c>
      <c r="HP122" s="6">
        <f t="shared" si="150"/>
        <v>0</v>
      </c>
      <c r="HQ122" s="6">
        <f t="shared" si="150"/>
        <v>0</v>
      </c>
      <c r="HR122" s="6">
        <f t="shared" si="151"/>
        <v>0</v>
      </c>
      <c r="HS122" s="6">
        <f t="shared" si="151"/>
        <v>0</v>
      </c>
      <c r="HT122" s="6">
        <f t="shared" si="151"/>
        <v>0</v>
      </c>
      <c r="HU122" s="6">
        <f t="shared" si="151"/>
        <v>0</v>
      </c>
      <c r="HV122" s="6">
        <f t="shared" si="157"/>
        <v>0</v>
      </c>
      <c r="HW122" s="6">
        <f t="shared" si="157"/>
        <v>0</v>
      </c>
      <c r="HX122" s="6">
        <f t="shared" si="157"/>
        <v>0</v>
      </c>
      <c r="HY122" s="6">
        <f t="shared" si="157"/>
        <v>0</v>
      </c>
      <c r="HZ122" s="6">
        <f t="shared" si="158"/>
        <v>0</v>
      </c>
      <c r="IA122" s="6">
        <f t="shared" si="158"/>
        <v>0</v>
      </c>
      <c r="IB122" s="6">
        <f t="shared" si="158"/>
        <v>0</v>
      </c>
      <c r="IC122" s="6">
        <f t="shared" si="158"/>
        <v>0</v>
      </c>
      <c r="ID122" s="6">
        <f t="shared" si="159"/>
        <v>0</v>
      </c>
      <c r="IE122" s="6">
        <f t="shared" si="159"/>
        <v>0</v>
      </c>
      <c r="IF122" s="6">
        <f t="shared" si="159"/>
        <v>-0.5</v>
      </c>
      <c r="IG122" s="6">
        <f t="shared" si="159"/>
        <v>0</v>
      </c>
      <c r="IH122" s="6">
        <f t="shared" si="160"/>
        <v>0</v>
      </c>
      <c r="II122" s="6">
        <f t="shared" si="160"/>
        <v>0</v>
      </c>
      <c r="IJ122" s="6">
        <f t="shared" si="160"/>
        <v>0</v>
      </c>
      <c r="IK122" s="6">
        <f t="shared" si="160"/>
        <v>0</v>
      </c>
      <c r="IL122" s="6">
        <f t="shared" si="152"/>
        <v>0</v>
      </c>
      <c r="IM122" s="6">
        <f t="shared" si="152"/>
        <v>0</v>
      </c>
      <c r="IN122" s="6">
        <f t="shared" si="152"/>
        <v>-0.33333333333333331</v>
      </c>
    </row>
    <row r="123" spans="1:248" x14ac:dyDescent="0.3">
      <c r="A123" t="s">
        <v>133</v>
      </c>
      <c r="B123">
        <v>6</v>
      </c>
      <c r="C123">
        <v>6</v>
      </c>
      <c r="D123">
        <v>6</v>
      </c>
      <c r="E123">
        <v>6</v>
      </c>
      <c r="F123">
        <v>6</v>
      </c>
      <c r="G123">
        <v>6</v>
      </c>
      <c r="H123">
        <v>6</v>
      </c>
      <c r="I123">
        <v>6</v>
      </c>
      <c r="J123">
        <v>6</v>
      </c>
      <c r="K123">
        <v>6</v>
      </c>
      <c r="L123">
        <v>6</v>
      </c>
      <c r="M123">
        <v>6</v>
      </c>
      <c r="N123">
        <v>6</v>
      </c>
      <c r="O123">
        <v>6</v>
      </c>
      <c r="P123">
        <v>6</v>
      </c>
      <c r="Q123">
        <v>6</v>
      </c>
      <c r="R123">
        <v>6</v>
      </c>
      <c r="S123">
        <v>6</v>
      </c>
      <c r="T123">
        <v>6</v>
      </c>
      <c r="U123">
        <v>6</v>
      </c>
      <c r="V123">
        <v>6</v>
      </c>
      <c r="W123">
        <v>6</v>
      </c>
      <c r="X123">
        <v>6</v>
      </c>
      <c r="Y123">
        <v>6</v>
      </c>
      <c r="Z123">
        <v>6</v>
      </c>
      <c r="AA123">
        <v>6</v>
      </c>
      <c r="AB123">
        <v>6</v>
      </c>
      <c r="AC123">
        <v>6</v>
      </c>
      <c r="AD123">
        <v>6</v>
      </c>
      <c r="AE123">
        <v>6</v>
      </c>
      <c r="AF123">
        <v>6</v>
      </c>
      <c r="AG123">
        <v>6</v>
      </c>
      <c r="AH123">
        <v>6</v>
      </c>
      <c r="AI123">
        <v>6</v>
      </c>
      <c r="AJ123">
        <v>6</v>
      </c>
      <c r="AK123">
        <v>6</v>
      </c>
      <c r="AL123">
        <v>6</v>
      </c>
      <c r="AM123">
        <v>6</v>
      </c>
      <c r="AN123">
        <v>6</v>
      </c>
      <c r="AO123">
        <v>6</v>
      </c>
      <c r="AP123">
        <v>6</v>
      </c>
      <c r="AQ123">
        <v>6</v>
      </c>
      <c r="AR123">
        <v>6</v>
      </c>
      <c r="AS123">
        <v>6</v>
      </c>
      <c r="AT123">
        <v>6</v>
      </c>
      <c r="AU123">
        <v>6</v>
      </c>
      <c r="AV123">
        <v>6</v>
      </c>
      <c r="AW123">
        <v>6</v>
      </c>
      <c r="AX123">
        <v>6</v>
      </c>
      <c r="AY123">
        <v>6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2</v>
      </c>
      <c r="DK123">
        <v>2</v>
      </c>
      <c r="DL123">
        <v>2</v>
      </c>
      <c r="DM123">
        <v>2</v>
      </c>
      <c r="DN123">
        <v>2</v>
      </c>
      <c r="DO123">
        <v>2</v>
      </c>
      <c r="DP123">
        <v>2</v>
      </c>
      <c r="DQ123">
        <v>2</v>
      </c>
      <c r="DR123">
        <v>3</v>
      </c>
      <c r="DS123" s="2">
        <f t="shared" si="124"/>
        <v>6</v>
      </c>
      <c r="DT123" s="2">
        <f t="shared" si="125"/>
        <v>3</v>
      </c>
      <c r="DU123" s="2">
        <f t="shared" si="126"/>
        <v>-3</v>
      </c>
      <c r="DV123" s="3">
        <f t="shared" si="127"/>
        <v>-1</v>
      </c>
      <c r="DW123" s="3">
        <f t="shared" si="128"/>
        <v>2</v>
      </c>
      <c r="DX123" s="5" t="e">
        <f>VLOOKUP(A123,'продажи Вист'!A:D,4,0)</f>
        <v>#N/A</v>
      </c>
      <c r="DY123" s="6">
        <f t="shared" si="129"/>
        <v>0</v>
      </c>
      <c r="DZ123" s="6">
        <f t="shared" si="130"/>
        <v>0</v>
      </c>
      <c r="EA123" s="6">
        <f t="shared" si="131"/>
        <v>0</v>
      </c>
      <c r="EB123" s="6">
        <f t="shared" si="131"/>
        <v>0</v>
      </c>
      <c r="EC123" s="6">
        <f t="shared" si="131"/>
        <v>0</v>
      </c>
      <c r="ED123" s="6">
        <f t="shared" si="131"/>
        <v>0</v>
      </c>
      <c r="EE123" s="6">
        <f t="shared" si="132"/>
        <v>0</v>
      </c>
      <c r="EF123" s="6">
        <f t="shared" si="132"/>
        <v>0</v>
      </c>
      <c r="EG123" s="6">
        <f t="shared" si="132"/>
        <v>0</v>
      </c>
      <c r="EH123" s="6">
        <f t="shared" si="132"/>
        <v>0</v>
      </c>
      <c r="EI123" s="6">
        <f t="shared" si="133"/>
        <v>0</v>
      </c>
      <c r="EJ123" s="6">
        <f t="shared" si="133"/>
        <v>0</v>
      </c>
      <c r="EK123" s="6">
        <f t="shared" si="133"/>
        <v>0</v>
      </c>
      <c r="EL123" s="6">
        <f t="shared" si="133"/>
        <v>0</v>
      </c>
      <c r="EM123" s="6">
        <f t="shared" si="134"/>
        <v>0</v>
      </c>
      <c r="EN123" s="6">
        <f t="shared" si="134"/>
        <v>0</v>
      </c>
      <c r="EO123" s="6">
        <f t="shared" si="134"/>
        <v>0</v>
      </c>
      <c r="EP123" s="6">
        <f t="shared" si="134"/>
        <v>0</v>
      </c>
      <c r="EQ123" s="6">
        <f t="shared" si="135"/>
        <v>0</v>
      </c>
      <c r="ER123" s="6">
        <f t="shared" si="135"/>
        <v>0</v>
      </c>
      <c r="ES123" s="6">
        <f t="shared" si="135"/>
        <v>0</v>
      </c>
      <c r="ET123" s="6">
        <f t="shared" si="135"/>
        <v>0</v>
      </c>
      <c r="EU123" s="6">
        <f t="shared" si="136"/>
        <v>0</v>
      </c>
      <c r="EV123" s="6">
        <f t="shared" si="136"/>
        <v>0</v>
      </c>
      <c r="EW123" s="6">
        <f t="shared" si="136"/>
        <v>0</v>
      </c>
      <c r="EX123" s="6">
        <f t="shared" si="136"/>
        <v>0</v>
      </c>
      <c r="EY123" s="6">
        <f t="shared" si="137"/>
        <v>0</v>
      </c>
      <c r="EZ123" s="6">
        <f t="shared" si="137"/>
        <v>0</v>
      </c>
      <c r="FA123" s="6">
        <f t="shared" si="137"/>
        <v>0</v>
      </c>
      <c r="FB123" s="6">
        <f t="shared" si="137"/>
        <v>0</v>
      </c>
      <c r="FC123" s="6">
        <f t="shared" si="138"/>
        <v>0</v>
      </c>
      <c r="FD123" s="6">
        <f t="shared" si="138"/>
        <v>0</v>
      </c>
      <c r="FE123" s="6">
        <f t="shared" si="138"/>
        <v>0</v>
      </c>
      <c r="FF123" s="6">
        <f t="shared" si="138"/>
        <v>0</v>
      </c>
      <c r="FG123" s="6">
        <f t="shared" si="139"/>
        <v>0</v>
      </c>
      <c r="FH123" s="6">
        <f t="shared" si="139"/>
        <v>0</v>
      </c>
      <c r="FI123" s="6">
        <f t="shared" si="139"/>
        <v>0</v>
      </c>
      <c r="FJ123" s="6">
        <f t="shared" si="139"/>
        <v>0</v>
      </c>
      <c r="FK123" s="6">
        <f t="shared" si="140"/>
        <v>0</v>
      </c>
      <c r="FL123" s="6">
        <f t="shared" si="140"/>
        <v>0</v>
      </c>
      <c r="FM123" s="6">
        <f t="shared" si="140"/>
        <v>0</v>
      </c>
      <c r="FN123" s="6">
        <f t="shared" si="140"/>
        <v>0</v>
      </c>
      <c r="FO123" s="6">
        <f t="shared" si="141"/>
        <v>0</v>
      </c>
      <c r="FP123" s="6">
        <f t="shared" si="141"/>
        <v>0</v>
      </c>
      <c r="FQ123" s="6">
        <f t="shared" si="141"/>
        <v>0</v>
      </c>
      <c r="FR123" s="6">
        <f t="shared" si="141"/>
        <v>0</v>
      </c>
      <c r="FS123" s="6">
        <f t="shared" si="142"/>
        <v>0</v>
      </c>
      <c r="FT123" s="6">
        <f t="shared" si="142"/>
        <v>0</v>
      </c>
      <c r="FU123" s="6">
        <f t="shared" si="142"/>
        <v>0</v>
      </c>
      <c r="FV123" s="6">
        <f t="shared" si="142"/>
        <v>5</v>
      </c>
      <c r="FW123" s="6">
        <f t="shared" si="143"/>
        <v>0</v>
      </c>
      <c r="FX123" s="6">
        <f t="shared" si="143"/>
        <v>0</v>
      </c>
      <c r="FY123" s="6">
        <f t="shared" si="143"/>
        <v>0</v>
      </c>
      <c r="FZ123" s="6">
        <f t="shared" si="143"/>
        <v>0</v>
      </c>
      <c r="GA123" s="6">
        <f t="shared" si="144"/>
        <v>0</v>
      </c>
      <c r="GB123" s="6">
        <f t="shared" si="144"/>
        <v>0</v>
      </c>
      <c r="GC123" s="6">
        <f t="shared" si="144"/>
        <v>0</v>
      </c>
      <c r="GD123" s="6">
        <f t="shared" si="144"/>
        <v>0</v>
      </c>
      <c r="GE123" s="6">
        <f t="shared" si="145"/>
        <v>0</v>
      </c>
      <c r="GF123" s="6">
        <f t="shared" si="145"/>
        <v>0</v>
      </c>
      <c r="GG123" s="6">
        <f t="shared" si="145"/>
        <v>0</v>
      </c>
      <c r="GH123" s="6">
        <f t="shared" si="145"/>
        <v>0</v>
      </c>
      <c r="GI123" s="6">
        <f t="shared" si="146"/>
        <v>0</v>
      </c>
      <c r="GJ123" s="6">
        <f t="shared" si="146"/>
        <v>0</v>
      </c>
      <c r="GK123" s="6">
        <f t="shared" si="146"/>
        <v>0</v>
      </c>
      <c r="GL123" s="6">
        <f t="shared" si="146"/>
        <v>0</v>
      </c>
      <c r="GM123" s="6">
        <f t="shared" si="147"/>
        <v>0</v>
      </c>
      <c r="GN123" s="6">
        <f t="shared" si="147"/>
        <v>0</v>
      </c>
      <c r="GO123" s="6">
        <f t="shared" si="147"/>
        <v>0</v>
      </c>
      <c r="GP123" s="6">
        <f t="shared" si="147"/>
        <v>0</v>
      </c>
      <c r="GQ123" s="6">
        <f t="shared" si="148"/>
        <v>0</v>
      </c>
      <c r="GR123" s="6">
        <f t="shared" si="148"/>
        <v>0</v>
      </c>
      <c r="GS123" s="6">
        <f t="shared" si="148"/>
        <v>0</v>
      </c>
      <c r="GT123" s="6">
        <f t="shared" si="153"/>
        <v>0</v>
      </c>
      <c r="GU123" s="6">
        <f t="shared" si="153"/>
        <v>0</v>
      </c>
      <c r="GV123" s="6">
        <f t="shared" si="153"/>
        <v>0</v>
      </c>
      <c r="GW123" s="6">
        <f t="shared" si="153"/>
        <v>0</v>
      </c>
      <c r="GX123" s="6">
        <f t="shared" si="154"/>
        <v>0</v>
      </c>
      <c r="GY123" s="6">
        <f t="shared" si="154"/>
        <v>0</v>
      </c>
      <c r="GZ123" s="6">
        <f t="shared" si="154"/>
        <v>0</v>
      </c>
      <c r="HA123" s="6">
        <f t="shared" si="154"/>
        <v>0</v>
      </c>
      <c r="HB123" s="6">
        <f t="shared" si="155"/>
        <v>0</v>
      </c>
      <c r="HC123" s="6">
        <f t="shared" si="155"/>
        <v>0</v>
      </c>
      <c r="HD123" s="6">
        <f t="shared" si="155"/>
        <v>0</v>
      </c>
      <c r="HE123" s="6">
        <f t="shared" si="155"/>
        <v>0</v>
      </c>
      <c r="HF123" s="6">
        <f t="shared" si="156"/>
        <v>0</v>
      </c>
      <c r="HG123" s="6">
        <f t="shared" si="156"/>
        <v>0</v>
      </c>
      <c r="HH123" s="6">
        <f t="shared" si="156"/>
        <v>0</v>
      </c>
      <c r="HI123" s="6">
        <f t="shared" si="156"/>
        <v>0</v>
      </c>
      <c r="HJ123" s="6">
        <f t="shared" si="149"/>
        <v>0</v>
      </c>
      <c r="HK123" s="6">
        <f t="shared" si="149"/>
        <v>0</v>
      </c>
      <c r="HL123" s="6">
        <f t="shared" si="149"/>
        <v>0</v>
      </c>
      <c r="HM123" s="6">
        <f t="shared" si="149"/>
        <v>0</v>
      </c>
      <c r="HN123" s="6">
        <f t="shared" si="150"/>
        <v>0</v>
      </c>
      <c r="HO123" s="6">
        <f t="shared" si="150"/>
        <v>0</v>
      </c>
      <c r="HP123" s="6">
        <f t="shared" si="150"/>
        <v>0</v>
      </c>
      <c r="HQ123" s="6">
        <f t="shared" si="150"/>
        <v>0</v>
      </c>
      <c r="HR123" s="6">
        <f t="shared" si="151"/>
        <v>0</v>
      </c>
      <c r="HS123" s="6">
        <f t="shared" si="151"/>
        <v>0</v>
      </c>
      <c r="HT123" s="6">
        <f t="shared" si="151"/>
        <v>0</v>
      </c>
      <c r="HU123" s="6">
        <f t="shared" si="151"/>
        <v>0</v>
      </c>
      <c r="HV123" s="6">
        <f t="shared" si="157"/>
        <v>0</v>
      </c>
      <c r="HW123" s="6">
        <f t="shared" si="157"/>
        <v>0</v>
      </c>
      <c r="HX123" s="6">
        <f t="shared" si="157"/>
        <v>0</v>
      </c>
      <c r="HY123" s="6">
        <f t="shared" si="157"/>
        <v>0</v>
      </c>
      <c r="HZ123" s="6">
        <f t="shared" si="158"/>
        <v>0</v>
      </c>
      <c r="IA123" s="6">
        <f t="shared" si="158"/>
        <v>0</v>
      </c>
      <c r="IB123" s="6">
        <f t="shared" si="158"/>
        <v>0</v>
      </c>
      <c r="IC123" s="6">
        <f t="shared" si="158"/>
        <v>0</v>
      </c>
      <c r="ID123" s="6">
        <f t="shared" si="159"/>
        <v>0</v>
      </c>
      <c r="IE123" s="6">
        <f t="shared" si="159"/>
        <v>0</v>
      </c>
      <c r="IF123" s="6">
        <f t="shared" si="159"/>
        <v>-0.5</v>
      </c>
      <c r="IG123" s="6">
        <f t="shared" si="159"/>
        <v>0</v>
      </c>
      <c r="IH123" s="6">
        <f t="shared" si="160"/>
        <v>0</v>
      </c>
      <c r="II123" s="6">
        <f t="shared" si="160"/>
        <v>0</v>
      </c>
      <c r="IJ123" s="6">
        <f t="shared" si="160"/>
        <v>0</v>
      </c>
      <c r="IK123" s="6">
        <f t="shared" si="160"/>
        <v>0</v>
      </c>
      <c r="IL123" s="6">
        <f t="shared" si="152"/>
        <v>0</v>
      </c>
      <c r="IM123" s="6">
        <f t="shared" si="152"/>
        <v>0</v>
      </c>
      <c r="IN123" s="6">
        <f t="shared" si="152"/>
        <v>-0.33333333333333331</v>
      </c>
    </row>
    <row r="124" spans="1:248" x14ac:dyDescent="0.3">
      <c r="A124" t="s">
        <v>135</v>
      </c>
      <c r="B124">
        <v>8</v>
      </c>
      <c r="C124">
        <v>9</v>
      </c>
      <c r="D124">
        <v>9</v>
      </c>
      <c r="E124">
        <v>9</v>
      </c>
      <c r="F124">
        <v>9</v>
      </c>
      <c r="G124">
        <v>9</v>
      </c>
      <c r="H124">
        <v>9</v>
      </c>
      <c r="I124">
        <v>9</v>
      </c>
      <c r="J124">
        <v>9</v>
      </c>
      <c r="K124">
        <v>9</v>
      </c>
      <c r="L124">
        <v>9</v>
      </c>
      <c r="M124">
        <v>9</v>
      </c>
      <c r="N124">
        <v>9</v>
      </c>
      <c r="O124">
        <v>9</v>
      </c>
      <c r="P124">
        <v>9</v>
      </c>
      <c r="Q124">
        <v>9</v>
      </c>
      <c r="R124">
        <v>9</v>
      </c>
      <c r="S124">
        <v>9</v>
      </c>
      <c r="T124">
        <v>9</v>
      </c>
      <c r="U124">
        <v>9</v>
      </c>
      <c r="V124">
        <v>9</v>
      </c>
      <c r="W124">
        <v>9</v>
      </c>
      <c r="X124">
        <v>9</v>
      </c>
      <c r="Y124">
        <v>9</v>
      </c>
      <c r="Z124">
        <v>9</v>
      </c>
      <c r="AA124">
        <v>9</v>
      </c>
      <c r="AB124">
        <v>9</v>
      </c>
      <c r="AC124">
        <v>9</v>
      </c>
      <c r="AD124">
        <v>9</v>
      </c>
      <c r="AE124">
        <v>9</v>
      </c>
      <c r="AF124">
        <v>9</v>
      </c>
      <c r="AG124">
        <v>9</v>
      </c>
      <c r="AH124">
        <v>9</v>
      </c>
      <c r="AI124">
        <v>9</v>
      </c>
      <c r="AJ124">
        <v>9</v>
      </c>
      <c r="AK124">
        <v>9</v>
      </c>
      <c r="AL124">
        <v>9</v>
      </c>
      <c r="AM124">
        <v>9</v>
      </c>
      <c r="AN124">
        <v>9</v>
      </c>
      <c r="AO124">
        <v>9</v>
      </c>
      <c r="AP124">
        <v>9</v>
      </c>
      <c r="AQ124">
        <v>9</v>
      </c>
      <c r="AR124">
        <v>9</v>
      </c>
      <c r="AS124">
        <v>9</v>
      </c>
      <c r="AT124">
        <v>9</v>
      </c>
      <c r="AU124">
        <v>9</v>
      </c>
      <c r="AV124">
        <v>9</v>
      </c>
      <c r="AW124">
        <v>9</v>
      </c>
      <c r="AX124">
        <v>9</v>
      </c>
      <c r="AY124">
        <v>9</v>
      </c>
      <c r="AZ124">
        <v>9</v>
      </c>
      <c r="BA124">
        <v>9</v>
      </c>
      <c r="BB124">
        <v>9</v>
      </c>
      <c r="BC124">
        <v>9</v>
      </c>
      <c r="BD124">
        <v>9</v>
      </c>
      <c r="BE124">
        <v>9</v>
      </c>
      <c r="BF124">
        <v>9</v>
      </c>
      <c r="BG124">
        <v>9</v>
      </c>
      <c r="BH124">
        <v>9</v>
      </c>
      <c r="BI124">
        <v>9</v>
      </c>
      <c r="BJ124">
        <v>9</v>
      </c>
      <c r="BK124">
        <v>9</v>
      </c>
      <c r="BL124">
        <v>9</v>
      </c>
      <c r="BM124">
        <v>9</v>
      </c>
      <c r="BN124">
        <v>9</v>
      </c>
      <c r="BO124">
        <v>9</v>
      </c>
      <c r="BP124">
        <v>9</v>
      </c>
      <c r="BQ124">
        <v>9</v>
      </c>
      <c r="BR124">
        <v>9</v>
      </c>
      <c r="BS124">
        <v>9</v>
      </c>
      <c r="BT124">
        <v>9</v>
      </c>
      <c r="BU124">
        <v>9</v>
      </c>
      <c r="BV124">
        <v>9</v>
      </c>
      <c r="BW124">
        <v>9</v>
      </c>
      <c r="BX124">
        <v>9</v>
      </c>
      <c r="BY124">
        <v>9</v>
      </c>
      <c r="BZ124">
        <v>9</v>
      </c>
      <c r="CA124">
        <v>9</v>
      </c>
      <c r="CB124">
        <v>9</v>
      </c>
      <c r="CC124">
        <v>9</v>
      </c>
      <c r="CD124">
        <v>9</v>
      </c>
      <c r="CE124">
        <v>9</v>
      </c>
      <c r="CF124">
        <v>9</v>
      </c>
      <c r="CG124">
        <v>9</v>
      </c>
      <c r="CH124">
        <v>9</v>
      </c>
      <c r="CI124">
        <v>9</v>
      </c>
      <c r="CJ124">
        <v>9</v>
      </c>
      <c r="CK124">
        <v>9</v>
      </c>
      <c r="CL124">
        <v>9</v>
      </c>
      <c r="CM124">
        <v>9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9</v>
      </c>
      <c r="CU124">
        <v>9</v>
      </c>
      <c r="CV124">
        <v>9</v>
      </c>
      <c r="CW124">
        <v>9</v>
      </c>
      <c r="CX124">
        <v>9</v>
      </c>
      <c r="CY124">
        <v>9</v>
      </c>
      <c r="CZ124">
        <v>9</v>
      </c>
      <c r="DA124">
        <v>9</v>
      </c>
      <c r="DB124">
        <v>9</v>
      </c>
      <c r="DC124">
        <v>9</v>
      </c>
      <c r="DD124">
        <v>9</v>
      </c>
      <c r="DE124">
        <v>9</v>
      </c>
      <c r="DF124">
        <v>9</v>
      </c>
      <c r="DG124">
        <v>9</v>
      </c>
      <c r="DH124">
        <v>9</v>
      </c>
      <c r="DI124">
        <v>9</v>
      </c>
      <c r="DJ124">
        <v>9</v>
      </c>
      <c r="DK124">
        <v>9</v>
      </c>
      <c r="DL124">
        <v>9</v>
      </c>
      <c r="DM124">
        <v>9</v>
      </c>
      <c r="DN124">
        <v>9</v>
      </c>
      <c r="DO124">
        <v>9</v>
      </c>
      <c r="DP124">
        <v>9</v>
      </c>
      <c r="DQ124">
        <v>9</v>
      </c>
      <c r="DR124">
        <v>9</v>
      </c>
      <c r="DS124" s="2">
        <f t="shared" si="124"/>
        <v>8</v>
      </c>
      <c r="DT124" s="2">
        <f t="shared" si="125"/>
        <v>9</v>
      </c>
      <c r="DU124" s="2">
        <f t="shared" si="126"/>
        <v>1</v>
      </c>
      <c r="DV124" s="3">
        <f t="shared" si="127"/>
        <v>0.11111111111111116</v>
      </c>
      <c r="DW124" s="3">
        <f t="shared" si="128"/>
        <v>0.88888888888888884</v>
      </c>
      <c r="DX124" s="5" t="e">
        <f>VLOOKUP(A124,'продажи Вист'!A:D,4,0)</f>
        <v>#N/A</v>
      </c>
      <c r="DY124" s="6">
        <f t="shared" si="129"/>
        <v>-0.1111111111111111</v>
      </c>
      <c r="DZ124" s="6">
        <f t="shared" si="130"/>
        <v>0</v>
      </c>
      <c r="EA124" s="6">
        <f t="shared" si="131"/>
        <v>0</v>
      </c>
      <c r="EB124" s="6">
        <f t="shared" si="131"/>
        <v>0</v>
      </c>
      <c r="EC124" s="6">
        <f t="shared" si="131"/>
        <v>0</v>
      </c>
      <c r="ED124" s="6">
        <f t="shared" si="131"/>
        <v>0</v>
      </c>
      <c r="EE124" s="6">
        <f t="shared" si="132"/>
        <v>0</v>
      </c>
      <c r="EF124" s="6">
        <f t="shared" si="132"/>
        <v>0</v>
      </c>
      <c r="EG124" s="6">
        <f t="shared" si="132"/>
        <v>0</v>
      </c>
      <c r="EH124" s="6">
        <f t="shared" si="132"/>
        <v>0</v>
      </c>
      <c r="EI124" s="6">
        <f t="shared" si="133"/>
        <v>0</v>
      </c>
      <c r="EJ124" s="6">
        <f t="shared" si="133"/>
        <v>0</v>
      </c>
      <c r="EK124" s="6">
        <f t="shared" si="133"/>
        <v>0</v>
      </c>
      <c r="EL124" s="6">
        <f t="shared" si="133"/>
        <v>0</v>
      </c>
      <c r="EM124" s="6">
        <f t="shared" si="134"/>
        <v>0</v>
      </c>
      <c r="EN124" s="6">
        <f t="shared" si="134"/>
        <v>0</v>
      </c>
      <c r="EO124" s="6">
        <f t="shared" si="134"/>
        <v>0</v>
      </c>
      <c r="EP124" s="6">
        <f t="shared" si="134"/>
        <v>0</v>
      </c>
      <c r="EQ124" s="6">
        <f t="shared" si="135"/>
        <v>0</v>
      </c>
      <c r="ER124" s="6">
        <f t="shared" si="135"/>
        <v>0</v>
      </c>
      <c r="ES124" s="6">
        <f t="shared" si="135"/>
        <v>0</v>
      </c>
      <c r="ET124" s="6">
        <f t="shared" si="135"/>
        <v>0</v>
      </c>
      <c r="EU124" s="6">
        <f t="shared" si="136"/>
        <v>0</v>
      </c>
      <c r="EV124" s="6">
        <f t="shared" si="136"/>
        <v>0</v>
      </c>
      <c r="EW124" s="6">
        <f t="shared" si="136"/>
        <v>0</v>
      </c>
      <c r="EX124" s="6">
        <f t="shared" si="136"/>
        <v>0</v>
      </c>
      <c r="EY124" s="6">
        <f t="shared" si="137"/>
        <v>0</v>
      </c>
      <c r="EZ124" s="6">
        <f t="shared" si="137"/>
        <v>0</v>
      </c>
      <c r="FA124" s="6">
        <f t="shared" si="137"/>
        <v>0</v>
      </c>
      <c r="FB124" s="6">
        <f t="shared" si="137"/>
        <v>0</v>
      </c>
      <c r="FC124" s="6">
        <f t="shared" si="138"/>
        <v>0</v>
      </c>
      <c r="FD124" s="6">
        <f t="shared" si="138"/>
        <v>0</v>
      </c>
      <c r="FE124" s="6">
        <f t="shared" si="138"/>
        <v>0</v>
      </c>
      <c r="FF124" s="6">
        <f t="shared" si="138"/>
        <v>0</v>
      </c>
      <c r="FG124" s="6">
        <f t="shared" si="139"/>
        <v>0</v>
      </c>
      <c r="FH124" s="6">
        <f t="shared" si="139"/>
        <v>0</v>
      </c>
      <c r="FI124" s="6">
        <f t="shared" si="139"/>
        <v>0</v>
      </c>
      <c r="FJ124" s="6">
        <f t="shared" si="139"/>
        <v>0</v>
      </c>
      <c r="FK124" s="6">
        <f t="shared" si="140"/>
        <v>0</v>
      </c>
      <c r="FL124" s="6">
        <f t="shared" si="140"/>
        <v>0</v>
      </c>
      <c r="FM124" s="6">
        <f t="shared" si="140"/>
        <v>0</v>
      </c>
      <c r="FN124" s="6">
        <f t="shared" si="140"/>
        <v>0</v>
      </c>
      <c r="FO124" s="6">
        <f t="shared" si="141"/>
        <v>0</v>
      </c>
      <c r="FP124" s="6">
        <f t="shared" si="141"/>
        <v>0</v>
      </c>
      <c r="FQ124" s="6">
        <f t="shared" si="141"/>
        <v>0</v>
      </c>
      <c r="FR124" s="6">
        <f t="shared" si="141"/>
        <v>0</v>
      </c>
      <c r="FS124" s="6">
        <f t="shared" si="142"/>
        <v>0</v>
      </c>
      <c r="FT124" s="6">
        <f t="shared" si="142"/>
        <v>0</v>
      </c>
      <c r="FU124" s="6">
        <f t="shared" si="142"/>
        <v>0</v>
      </c>
      <c r="FV124" s="6">
        <f t="shared" si="142"/>
        <v>0</v>
      </c>
      <c r="FW124" s="6">
        <f t="shared" si="143"/>
        <v>0</v>
      </c>
      <c r="FX124" s="6">
        <f t="shared" si="143"/>
        <v>0</v>
      </c>
      <c r="FY124" s="6">
        <f t="shared" si="143"/>
        <v>0</v>
      </c>
      <c r="FZ124" s="6">
        <f t="shared" si="143"/>
        <v>0</v>
      </c>
      <c r="GA124" s="6">
        <f t="shared" si="144"/>
        <v>0</v>
      </c>
      <c r="GB124" s="6">
        <f t="shared" si="144"/>
        <v>0</v>
      </c>
      <c r="GC124" s="6">
        <f t="shared" si="144"/>
        <v>0</v>
      </c>
      <c r="GD124" s="6">
        <f t="shared" si="144"/>
        <v>0</v>
      </c>
      <c r="GE124" s="6">
        <f t="shared" si="145"/>
        <v>0</v>
      </c>
      <c r="GF124" s="6">
        <f t="shared" si="145"/>
        <v>0</v>
      </c>
      <c r="GG124" s="6">
        <f t="shared" si="145"/>
        <v>0</v>
      </c>
      <c r="GH124" s="6">
        <f t="shared" si="145"/>
        <v>0</v>
      </c>
      <c r="GI124" s="6">
        <f t="shared" si="146"/>
        <v>0</v>
      </c>
      <c r="GJ124" s="6">
        <f t="shared" si="146"/>
        <v>0</v>
      </c>
      <c r="GK124" s="6">
        <f t="shared" si="146"/>
        <v>0</v>
      </c>
      <c r="GL124" s="6">
        <f t="shared" si="146"/>
        <v>0</v>
      </c>
      <c r="GM124" s="6">
        <f t="shared" si="147"/>
        <v>0</v>
      </c>
      <c r="GN124" s="6">
        <f t="shared" si="147"/>
        <v>0</v>
      </c>
      <c r="GO124" s="6">
        <f t="shared" si="147"/>
        <v>0</v>
      </c>
      <c r="GP124" s="6">
        <f t="shared" si="147"/>
        <v>0</v>
      </c>
      <c r="GQ124" s="6">
        <f t="shared" si="148"/>
        <v>0</v>
      </c>
      <c r="GR124" s="6">
        <f t="shared" si="148"/>
        <v>0</v>
      </c>
      <c r="GS124" s="6">
        <f t="shared" si="148"/>
        <v>0</v>
      </c>
      <c r="GT124" s="6">
        <f t="shared" si="153"/>
        <v>0</v>
      </c>
      <c r="GU124" s="6">
        <f t="shared" si="153"/>
        <v>0</v>
      </c>
      <c r="GV124" s="6">
        <f t="shared" si="153"/>
        <v>0</v>
      </c>
      <c r="GW124" s="6">
        <f t="shared" si="153"/>
        <v>0</v>
      </c>
      <c r="GX124" s="6">
        <f t="shared" si="154"/>
        <v>0</v>
      </c>
      <c r="GY124" s="6">
        <f t="shared" si="154"/>
        <v>0</v>
      </c>
      <c r="GZ124" s="6">
        <f t="shared" si="154"/>
        <v>0</v>
      </c>
      <c r="HA124" s="6">
        <f t="shared" si="154"/>
        <v>0</v>
      </c>
      <c r="HB124" s="6">
        <f t="shared" si="155"/>
        <v>0</v>
      </c>
      <c r="HC124" s="6">
        <f t="shared" si="155"/>
        <v>0</v>
      </c>
      <c r="HD124" s="6">
        <f t="shared" si="155"/>
        <v>0</v>
      </c>
      <c r="HE124" s="6">
        <f t="shared" si="155"/>
        <v>0</v>
      </c>
      <c r="HF124" s="6">
        <f t="shared" si="156"/>
        <v>0</v>
      </c>
      <c r="HG124" s="6">
        <f t="shared" si="156"/>
        <v>0</v>
      </c>
      <c r="HH124" s="6">
        <f t="shared" si="156"/>
        <v>0</v>
      </c>
      <c r="HI124" s="6">
        <f t="shared" si="156"/>
        <v>0</v>
      </c>
      <c r="HJ124" s="6">
        <f t="shared" si="149"/>
        <v>0</v>
      </c>
      <c r="HK124" s="6">
        <f t="shared" si="149"/>
        <v>0</v>
      </c>
      <c r="HL124" s="6">
        <f t="shared" si="149"/>
        <v>0</v>
      </c>
      <c r="HM124" s="6">
        <f t="shared" si="149"/>
        <v>0</v>
      </c>
      <c r="HN124" s="6">
        <f t="shared" si="150"/>
        <v>0</v>
      </c>
      <c r="HO124" s="6">
        <f t="shared" si="150"/>
        <v>0</v>
      </c>
      <c r="HP124" s="6">
        <f t="shared" si="150"/>
        <v>0</v>
      </c>
      <c r="HQ124" s="6">
        <f t="shared" si="150"/>
        <v>0</v>
      </c>
      <c r="HR124" s="6">
        <f t="shared" si="151"/>
        <v>0</v>
      </c>
      <c r="HS124" s="6">
        <f t="shared" si="151"/>
        <v>0</v>
      </c>
      <c r="HT124" s="6">
        <f t="shared" si="151"/>
        <v>0</v>
      </c>
      <c r="HU124" s="6">
        <f t="shared" si="151"/>
        <v>0</v>
      </c>
      <c r="HV124" s="6">
        <f t="shared" si="157"/>
        <v>0</v>
      </c>
      <c r="HW124" s="6">
        <f t="shared" si="157"/>
        <v>0</v>
      </c>
      <c r="HX124" s="6">
        <f t="shared" si="157"/>
        <v>0</v>
      </c>
      <c r="HY124" s="6">
        <f t="shared" si="157"/>
        <v>0</v>
      </c>
      <c r="HZ124" s="6">
        <f t="shared" si="158"/>
        <v>0</v>
      </c>
      <c r="IA124" s="6">
        <f t="shared" si="158"/>
        <v>0</v>
      </c>
      <c r="IB124" s="6">
        <f t="shared" si="158"/>
        <v>0</v>
      </c>
      <c r="IC124" s="6">
        <f t="shared" si="158"/>
        <v>0</v>
      </c>
      <c r="ID124" s="6">
        <f t="shared" si="159"/>
        <v>0</v>
      </c>
      <c r="IE124" s="6">
        <f t="shared" si="159"/>
        <v>0</v>
      </c>
      <c r="IF124" s="6">
        <f t="shared" si="159"/>
        <v>0</v>
      </c>
      <c r="IG124" s="6">
        <f t="shared" si="159"/>
        <v>0</v>
      </c>
      <c r="IH124" s="6">
        <f t="shared" si="160"/>
        <v>0</v>
      </c>
      <c r="II124" s="6">
        <f t="shared" si="160"/>
        <v>0</v>
      </c>
      <c r="IJ124" s="6">
        <f t="shared" si="160"/>
        <v>0</v>
      </c>
      <c r="IK124" s="6">
        <f t="shared" si="160"/>
        <v>0</v>
      </c>
      <c r="IL124" s="6">
        <f t="shared" si="152"/>
        <v>0</v>
      </c>
      <c r="IM124" s="6">
        <f t="shared" si="152"/>
        <v>0</v>
      </c>
      <c r="IN124" s="6">
        <f t="shared" si="152"/>
        <v>0</v>
      </c>
    </row>
    <row r="125" spans="1:248" x14ac:dyDescent="0.3">
      <c r="A125" t="s">
        <v>136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2</v>
      </c>
      <c r="K125">
        <v>2</v>
      </c>
      <c r="L125">
        <v>2</v>
      </c>
      <c r="M125">
        <v>2</v>
      </c>
      <c r="N125">
        <v>2</v>
      </c>
      <c r="O125">
        <v>2</v>
      </c>
      <c r="P125">
        <v>2</v>
      </c>
      <c r="Q125">
        <v>2</v>
      </c>
      <c r="R125">
        <v>2</v>
      </c>
      <c r="S125">
        <v>2</v>
      </c>
      <c r="T125">
        <v>2</v>
      </c>
      <c r="U125">
        <v>2</v>
      </c>
      <c r="V125">
        <v>2</v>
      </c>
      <c r="W125">
        <v>2</v>
      </c>
      <c r="X125">
        <v>2</v>
      </c>
      <c r="Y125">
        <v>2</v>
      </c>
      <c r="Z125">
        <v>2</v>
      </c>
      <c r="AA125">
        <v>2</v>
      </c>
      <c r="AB125">
        <v>2</v>
      </c>
      <c r="AC125">
        <v>2</v>
      </c>
      <c r="AD125">
        <v>2</v>
      </c>
      <c r="AE125">
        <v>2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 s="2">
        <f t="shared" si="124"/>
        <v>1</v>
      </c>
      <c r="DT125" s="2">
        <f t="shared" si="125"/>
        <v>1</v>
      </c>
      <c r="DU125" s="2">
        <f t="shared" si="126"/>
        <v>0</v>
      </c>
      <c r="DV125" s="3">
        <f t="shared" si="127"/>
        <v>0</v>
      </c>
      <c r="DW125" s="3">
        <f t="shared" si="128"/>
        <v>1</v>
      </c>
      <c r="DX125" s="5" t="e">
        <f>VLOOKUP(A125,'продажи Вист'!A:D,4,0)</f>
        <v>#N/A</v>
      </c>
      <c r="DY125" s="6">
        <f t="shared" si="129"/>
        <v>0</v>
      </c>
      <c r="DZ125" s="6">
        <f t="shared" si="130"/>
        <v>0</v>
      </c>
      <c r="EA125" s="6">
        <f t="shared" si="131"/>
        <v>0</v>
      </c>
      <c r="EB125" s="6">
        <f t="shared" si="131"/>
        <v>0</v>
      </c>
      <c r="EC125" s="6">
        <f t="shared" si="131"/>
        <v>0</v>
      </c>
      <c r="ED125" s="6">
        <f t="shared" si="131"/>
        <v>0</v>
      </c>
      <c r="EE125" s="6">
        <f t="shared" si="132"/>
        <v>0</v>
      </c>
      <c r="EF125" s="6">
        <f t="shared" si="132"/>
        <v>-0.5</v>
      </c>
      <c r="EG125" s="6">
        <f t="shared" si="132"/>
        <v>0</v>
      </c>
      <c r="EH125" s="6">
        <f t="shared" si="132"/>
        <v>0</v>
      </c>
      <c r="EI125" s="6">
        <f t="shared" si="133"/>
        <v>0</v>
      </c>
      <c r="EJ125" s="6">
        <f t="shared" si="133"/>
        <v>0</v>
      </c>
      <c r="EK125" s="6">
        <f t="shared" si="133"/>
        <v>0</v>
      </c>
      <c r="EL125" s="6">
        <f t="shared" si="133"/>
        <v>0</v>
      </c>
      <c r="EM125" s="6">
        <f t="shared" si="134"/>
        <v>0</v>
      </c>
      <c r="EN125" s="6">
        <f t="shared" si="134"/>
        <v>0</v>
      </c>
      <c r="EO125" s="6">
        <f t="shared" si="134"/>
        <v>0</v>
      </c>
      <c r="EP125" s="6">
        <f t="shared" si="134"/>
        <v>0</v>
      </c>
      <c r="EQ125" s="6">
        <f t="shared" si="135"/>
        <v>0</v>
      </c>
      <c r="ER125" s="6">
        <f t="shared" si="135"/>
        <v>0</v>
      </c>
      <c r="ES125" s="6">
        <f t="shared" si="135"/>
        <v>0</v>
      </c>
      <c r="ET125" s="6">
        <f t="shared" si="135"/>
        <v>0</v>
      </c>
      <c r="EU125" s="6">
        <f t="shared" si="136"/>
        <v>0</v>
      </c>
      <c r="EV125" s="6">
        <f t="shared" si="136"/>
        <v>0</v>
      </c>
      <c r="EW125" s="6">
        <f t="shared" si="136"/>
        <v>0</v>
      </c>
      <c r="EX125" s="6">
        <f t="shared" si="136"/>
        <v>0</v>
      </c>
      <c r="EY125" s="6">
        <f t="shared" si="137"/>
        <v>0</v>
      </c>
      <c r="EZ125" s="6">
        <f t="shared" si="137"/>
        <v>0</v>
      </c>
      <c r="FA125" s="6">
        <f t="shared" si="137"/>
        <v>0</v>
      </c>
      <c r="FB125" s="6">
        <f t="shared" si="137"/>
        <v>0</v>
      </c>
      <c r="FC125" s="6">
        <f t="shared" si="138"/>
        <v>0</v>
      </c>
      <c r="FD125" s="6">
        <f t="shared" si="138"/>
        <v>0</v>
      </c>
      <c r="FE125" s="6">
        <f t="shared" si="138"/>
        <v>0</v>
      </c>
      <c r="FF125" s="6">
        <f t="shared" si="138"/>
        <v>0</v>
      </c>
      <c r="FG125" s="6">
        <f t="shared" si="139"/>
        <v>1</v>
      </c>
      <c r="FH125" s="6">
        <f t="shared" si="139"/>
        <v>0</v>
      </c>
      <c r="FI125" s="6">
        <f t="shared" si="139"/>
        <v>0</v>
      </c>
      <c r="FJ125" s="6">
        <f t="shared" si="139"/>
        <v>0</v>
      </c>
      <c r="FK125" s="6">
        <f t="shared" si="140"/>
        <v>0</v>
      </c>
      <c r="FL125" s="6">
        <f t="shared" si="140"/>
        <v>0</v>
      </c>
      <c r="FM125" s="6">
        <f t="shared" si="140"/>
        <v>0</v>
      </c>
      <c r="FN125" s="6">
        <f t="shared" si="140"/>
        <v>0</v>
      </c>
      <c r="FO125" s="6">
        <f t="shared" si="141"/>
        <v>0</v>
      </c>
      <c r="FP125" s="6">
        <f t="shared" si="141"/>
        <v>0</v>
      </c>
      <c r="FQ125" s="6">
        <f t="shared" si="141"/>
        <v>0</v>
      </c>
      <c r="FR125" s="6">
        <f t="shared" si="141"/>
        <v>0</v>
      </c>
      <c r="FS125" s="6">
        <f t="shared" si="142"/>
        <v>0</v>
      </c>
      <c r="FT125" s="6">
        <f t="shared" si="142"/>
        <v>0</v>
      </c>
      <c r="FU125" s="6">
        <f t="shared" si="142"/>
        <v>0</v>
      </c>
      <c r="FV125" s="6">
        <f t="shared" si="142"/>
        <v>0</v>
      </c>
      <c r="FW125" s="6">
        <f t="shared" si="143"/>
        <v>0</v>
      </c>
      <c r="FX125" s="6">
        <f t="shared" si="143"/>
        <v>0</v>
      </c>
      <c r="FY125" s="6">
        <f t="shared" si="143"/>
        <v>0</v>
      </c>
      <c r="FZ125" s="6">
        <f t="shared" si="143"/>
        <v>0</v>
      </c>
      <c r="GA125" s="6">
        <f t="shared" si="144"/>
        <v>0</v>
      </c>
      <c r="GB125" s="6">
        <f t="shared" si="144"/>
        <v>0</v>
      </c>
      <c r="GC125" s="6">
        <f t="shared" si="144"/>
        <v>0</v>
      </c>
      <c r="GD125" s="6">
        <f t="shared" si="144"/>
        <v>0</v>
      </c>
      <c r="GE125" s="6">
        <f t="shared" si="145"/>
        <v>0</v>
      </c>
      <c r="GF125" s="6">
        <f t="shared" si="145"/>
        <v>0</v>
      </c>
      <c r="GG125" s="6">
        <f t="shared" si="145"/>
        <v>0</v>
      </c>
      <c r="GH125" s="6">
        <f t="shared" si="145"/>
        <v>0</v>
      </c>
      <c r="GI125" s="6">
        <f t="shared" si="146"/>
        <v>0</v>
      </c>
      <c r="GJ125" s="6">
        <f t="shared" si="146"/>
        <v>0</v>
      </c>
      <c r="GK125" s="6">
        <f t="shared" si="146"/>
        <v>0</v>
      </c>
      <c r="GL125" s="6">
        <f t="shared" si="146"/>
        <v>0</v>
      </c>
      <c r="GM125" s="6">
        <f t="shared" si="147"/>
        <v>0</v>
      </c>
      <c r="GN125" s="6">
        <f t="shared" si="147"/>
        <v>0</v>
      </c>
      <c r="GO125" s="6">
        <f t="shared" si="147"/>
        <v>0</v>
      </c>
      <c r="GP125" s="6">
        <f t="shared" si="147"/>
        <v>0</v>
      </c>
      <c r="GQ125" s="6">
        <f t="shared" si="148"/>
        <v>0</v>
      </c>
      <c r="GR125" s="6">
        <f t="shared" si="148"/>
        <v>0</v>
      </c>
      <c r="GS125" s="6">
        <f t="shared" si="148"/>
        <v>0</v>
      </c>
      <c r="GT125" s="6">
        <f t="shared" si="153"/>
        <v>0</v>
      </c>
      <c r="GU125" s="6">
        <f t="shared" si="153"/>
        <v>0</v>
      </c>
      <c r="GV125" s="6">
        <f t="shared" si="153"/>
        <v>0</v>
      </c>
      <c r="GW125" s="6">
        <f t="shared" si="153"/>
        <v>0</v>
      </c>
      <c r="GX125" s="6">
        <f t="shared" si="154"/>
        <v>0</v>
      </c>
      <c r="GY125" s="6">
        <f t="shared" si="154"/>
        <v>0</v>
      </c>
      <c r="GZ125" s="6">
        <f t="shared" si="154"/>
        <v>0</v>
      </c>
      <c r="HA125" s="6">
        <f t="shared" si="154"/>
        <v>0</v>
      </c>
      <c r="HB125" s="6">
        <f t="shared" si="155"/>
        <v>0</v>
      </c>
      <c r="HC125" s="6">
        <f t="shared" si="155"/>
        <v>0</v>
      </c>
      <c r="HD125" s="6">
        <f t="shared" si="155"/>
        <v>0</v>
      </c>
      <c r="HE125" s="6">
        <f t="shared" si="155"/>
        <v>0</v>
      </c>
      <c r="HF125" s="6">
        <f t="shared" si="156"/>
        <v>0</v>
      </c>
      <c r="HG125" s="6">
        <f t="shared" si="156"/>
        <v>0</v>
      </c>
      <c r="HH125" s="6">
        <f t="shared" si="156"/>
        <v>0</v>
      </c>
      <c r="HI125" s="6">
        <f t="shared" si="156"/>
        <v>0</v>
      </c>
      <c r="HJ125" s="6">
        <f t="shared" si="149"/>
        <v>0</v>
      </c>
      <c r="HK125" s="6">
        <f t="shared" si="149"/>
        <v>0</v>
      </c>
      <c r="HL125" s="6">
        <f t="shared" si="149"/>
        <v>0</v>
      </c>
      <c r="HM125" s="6">
        <f t="shared" si="149"/>
        <v>0</v>
      </c>
      <c r="HN125" s="6">
        <f t="shared" si="150"/>
        <v>0</v>
      </c>
      <c r="HO125" s="6">
        <f t="shared" si="150"/>
        <v>0</v>
      </c>
      <c r="HP125" s="6">
        <f t="shared" si="150"/>
        <v>0</v>
      </c>
      <c r="HQ125" s="6">
        <f t="shared" si="150"/>
        <v>0</v>
      </c>
      <c r="HR125" s="6">
        <f t="shared" si="151"/>
        <v>0</v>
      </c>
      <c r="HS125" s="6">
        <f t="shared" si="151"/>
        <v>0</v>
      </c>
      <c r="HT125" s="6">
        <f t="shared" si="151"/>
        <v>0</v>
      </c>
      <c r="HU125" s="6">
        <f t="shared" si="151"/>
        <v>0</v>
      </c>
      <c r="HV125" s="6">
        <f t="shared" si="157"/>
        <v>0</v>
      </c>
      <c r="HW125" s="6">
        <f t="shared" si="157"/>
        <v>0</v>
      </c>
      <c r="HX125" s="6">
        <f t="shared" si="157"/>
        <v>0</v>
      </c>
      <c r="HY125" s="6">
        <f t="shared" si="157"/>
        <v>0</v>
      </c>
      <c r="HZ125" s="6">
        <f t="shared" si="158"/>
        <v>0</v>
      </c>
      <c r="IA125" s="6">
        <f t="shared" si="158"/>
        <v>0</v>
      </c>
      <c r="IB125" s="6">
        <f t="shared" si="158"/>
        <v>0</v>
      </c>
      <c r="IC125" s="6">
        <f t="shared" si="158"/>
        <v>0</v>
      </c>
      <c r="ID125" s="6">
        <f t="shared" si="159"/>
        <v>0</v>
      </c>
      <c r="IE125" s="6">
        <f t="shared" si="159"/>
        <v>0</v>
      </c>
      <c r="IF125" s="6">
        <f t="shared" si="159"/>
        <v>0</v>
      </c>
      <c r="IG125" s="6">
        <f t="shared" si="159"/>
        <v>0</v>
      </c>
      <c r="IH125" s="6">
        <f t="shared" si="160"/>
        <v>0</v>
      </c>
      <c r="II125" s="6">
        <f t="shared" si="160"/>
        <v>0</v>
      </c>
      <c r="IJ125" s="6">
        <f t="shared" si="160"/>
        <v>0</v>
      </c>
      <c r="IK125" s="6">
        <f t="shared" si="160"/>
        <v>0</v>
      </c>
      <c r="IL125" s="6">
        <f t="shared" si="152"/>
        <v>0</v>
      </c>
      <c r="IM125" s="6">
        <f t="shared" si="152"/>
        <v>0</v>
      </c>
      <c r="IN125" s="6">
        <f t="shared" si="152"/>
        <v>0</v>
      </c>
    </row>
    <row r="126" spans="1:248" x14ac:dyDescent="0.3">
      <c r="A126" t="s">
        <v>136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 s="2">
        <f t="shared" si="124"/>
        <v>1</v>
      </c>
      <c r="DT126" s="2">
        <f t="shared" si="125"/>
        <v>1</v>
      </c>
      <c r="DU126" s="2">
        <f t="shared" si="126"/>
        <v>0</v>
      </c>
      <c r="DV126" s="3">
        <f t="shared" si="127"/>
        <v>0</v>
      </c>
      <c r="DW126" s="3">
        <f t="shared" si="128"/>
        <v>1</v>
      </c>
      <c r="DX126" s="5" t="e">
        <f>VLOOKUP(A126,'продажи Вист'!A:D,4,0)</f>
        <v>#N/A</v>
      </c>
      <c r="DY126" s="6">
        <f t="shared" si="129"/>
        <v>0</v>
      </c>
      <c r="DZ126" s="6">
        <f t="shared" si="130"/>
        <v>0</v>
      </c>
      <c r="EA126" s="6">
        <f t="shared" si="131"/>
        <v>0</v>
      </c>
      <c r="EB126" s="6">
        <f t="shared" si="131"/>
        <v>0</v>
      </c>
      <c r="EC126" s="6">
        <f t="shared" si="131"/>
        <v>0</v>
      </c>
      <c r="ED126" s="6">
        <f t="shared" si="131"/>
        <v>0</v>
      </c>
      <c r="EE126" s="6">
        <f t="shared" si="132"/>
        <v>0</v>
      </c>
      <c r="EF126" s="6">
        <f t="shared" si="132"/>
        <v>-0.5</v>
      </c>
      <c r="EG126" s="6">
        <f t="shared" si="132"/>
        <v>0</v>
      </c>
      <c r="EH126" s="6">
        <f t="shared" si="132"/>
        <v>0</v>
      </c>
      <c r="EI126" s="6">
        <f t="shared" si="133"/>
        <v>0</v>
      </c>
      <c r="EJ126" s="6">
        <f t="shared" si="133"/>
        <v>0</v>
      </c>
      <c r="EK126" s="6">
        <f t="shared" si="133"/>
        <v>0</v>
      </c>
      <c r="EL126" s="6">
        <f t="shared" si="133"/>
        <v>0</v>
      </c>
      <c r="EM126" s="6">
        <f t="shared" si="134"/>
        <v>0</v>
      </c>
      <c r="EN126" s="6">
        <f t="shared" si="134"/>
        <v>0</v>
      </c>
      <c r="EO126" s="6">
        <f t="shared" si="134"/>
        <v>0</v>
      </c>
      <c r="EP126" s="6">
        <f t="shared" si="134"/>
        <v>0</v>
      </c>
      <c r="EQ126" s="6">
        <f t="shared" si="135"/>
        <v>0</v>
      </c>
      <c r="ER126" s="6">
        <f t="shared" si="135"/>
        <v>0</v>
      </c>
      <c r="ES126" s="6">
        <f t="shared" si="135"/>
        <v>0</v>
      </c>
      <c r="ET126" s="6">
        <f t="shared" si="135"/>
        <v>0</v>
      </c>
      <c r="EU126" s="6">
        <f t="shared" si="136"/>
        <v>0</v>
      </c>
      <c r="EV126" s="6">
        <f t="shared" si="136"/>
        <v>0</v>
      </c>
      <c r="EW126" s="6">
        <f t="shared" si="136"/>
        <v>0</v>
      </c>
      <c r="EX126" s="6">
        <f t="shared" si="136"/>
        <v>0</v>
      </c>
      <c r="EY126" s="6">
        <f t="shared" si="137"/>
        <v>0</v>
      </c>
      <c r="EZ126" s="6">
        <f t="shared" si="137"/>
        <v>0</v>
      </c>
      <c r="FA126" s="6">
        <f t="shared" si="137"/>
        <v>0</v>
      </c>
      <c r="FB126" s="6">
        <f t="shared" si="137"/>
        <v>0</v>
      </c>
      <c r="FC126" s="6">
        <f t="shared" si="138"/>
        <v>0</v>
      </c>
      <c r="FD126" s="6">
        <f t="shared" si="138"/>
        <v>0</v>
      </c>
      <c r="FE126" s="6">
        <f t="shared" si="138"/>
        <v>0</v>
      </c>
      <c r="FF126" s="6">
        <f t="shared" si="138"/>
        <v>0</v>
      </c>
      <c r="FG126" s="6">
        <f t="shared" si="139"/>
        <v>1</v>
      </c>
      <c r="FH126" s="6">
        <f t="shared" si="139"/>
        <v>0</v>
      </c>
      <c r="FI126" s="6">
        <f t="shared" si="139"/>
        <v>0</v>
      </c>
      <c r="FJ126" s="6">
        <f t="shared" si="139"/>
        <v>0</v>
      </c>
      <c r="FK126" s="6">
        <f t="shared" si="140"/>
        <v>0</v>
      </c>
      <c r="FL126" s="6">
        <f t="shared" si="140"/>
        <v>0</v>
      </c>
      <c r="FM126" s="6">
        <f t="shared" si="140"/>
        <v>0</v>
      </c>
      <c r="FN126" s="6">
        <f t="shared" si="140"/>
        <v>0</v>
      </c>
      <c r="FO126" s="6">
        <f t="shared" si="141"/>
        <v>0</v>
      </c>
      <c r="FP126" s="6">
        <f t="shared" si="141"/>
        <v>0</v>
      </c>
      <c r="FQ126" s="6">
        <f t="shared" si="141"/>
        <v>0</v>
      </c>
      <c r="FR126" s="6">
        <f t="shared" si="141"/>
        <v>0</v>
      </c>
      <c r="FS126" s="6">
        <f t="shared" si="142"/>
        <v>0</v>
      </c>
      <c r="FT126" s="6">
        <f t="shared" si="142"/>
        <v>0</v>
      </c>
      <c r="FU126" s="6">
        <f t="shared" si="142"/>
        <v>0</v>
      </c>
      <c r="FV126" s="6">
        <f t="shared" si="142"/>
        <v>0</v>
      </c>
      <c r="FW126" s="6">
        <f t="shared" si="143"/>
        <v>0</v>
      </c>
      <c r="FX126" s="6">
        <f t="shared" si="143"/>
        <v>0</v>
      </c>
      <c r="FY126" s="6">
        <f t="shared" si="143"/>
        <v>0</v>
      </c>
      <c r="FZ126" s="6">
        <f t="shared" si="143"/>
        <v>0</v>
      </c>
      <c r="GA126" s="6">
        <f t="shared" si="144"/>
        <v>0</v>
      </c>
      <c r="GB126" s="6">
        <f t="shared" si="144"/>
        <v>0</v>
      </c>
      <c r="GC126" s="6">
        <f t="shared" si="144"/>
        <v>0</v>
      </c>
      <c r="GD126" s="6">
        <f t="shared" si="144"/>
        <v>0</v>
      </c>
      <c r="GE126" s="6">
        <f t="shared" si="145"/>
        <v>0</v>
      </c>
      <c r="GF126" s="6">
        <f t="shared" si="145"/>
        <v>0</v>
      </c>
      <c r="GG126" s="6">
        <f t="shared" si="145"/>
        <v>0</v>
      </c>
      <c r="GH126" s="6">
        <f t="shared" si="145"/>
        <v>0</v>
      </c>
      <c r="GI126" s="6">
        <f t="shared" si="146"/>
        <v>0</v>
      </c>
      <c r="GJ126" s="6">
        <f t="shared" si="146"/>
        <v>0</v>
      </c>
      <c r="GK126" s="6">
        <f t="shared" si="146"/>
        <v>0</v>
      </c>
      <c r="GL126" s="6">
        <f t="shared" si="146"/>
        <v>0</v>
      </c>
      <c r="GM126" s="6">
        <f t="shared" si="147"/>
        <v>0</v>
      </c>
      <c r="GN126" s="6">
        <f t="shared" si="147"/>
        <v>0</v>
      </c>
      <c r="GO126" s="6">
        <f t="shared" si="147"/>
        <v>0</v>
      </c>
      <c r="GP126" s="6">
        <f t="shared" si="147"/>
        <v>0</v>
      </c>
      <c r="GQ126" s="6">
        <f t="shared" si="148"/>
        <v>0</v>
      </c>
      <c r="GR126" s="6">
        <f t="shared" si="148"/>
        <v>0</v>
      </c>
      <c r="GS126" s="6">
        <f t="shared" si="148"/>
        <v>0</v>
      </c>
      <c r="GT126" s="6">
        <f t="shared" si="153"/>
        <v>0</v>
      </c>
      <c r="GU126" s="6">
        <f t="shared" si="153"/>
        <v>0</v>
      </c>
      <c r="GV126" s="6">
        <f t="shared" si="153"/>
        <v>0</v>
      </c>
      <c r="GW126" s="6">
        <f t="shared" si="153"/>
        <v>0</v>
      </c>
      <c r="GX126" s="6">
        <f t="shared" si="154"/>
        <v>0</v>
      </c>
      <c r="GY126" s="6">
        <f t="shared" si="154"/>
        <v>0</v>
      </c>
      <c r="GZ126" s="6">
        <f t="shared" si="154"/>
        <v>0</v>
      </c>
      <c r="HA126" s="6">
        <f t="shared" si="154"/>
        <v>0</v>
      </c>
      <c r="HB126" s="6">
        <f t="shared" si="155"/>
        <v>0</v>
      </c>
      <c r="HC126" s="6">
        <f t="shared" si="155"/>
        <v>0</v>
      </c>
      <c r="HD126" s="6">
        <f t="shared" si="155"/>
        <v>0</v>
      </c>
      <c r="HE126" s="6">
        <f t="shared" si="155"/>
        <v>0</v>
      </c>
      <c r="HF126" s="6">
        <f t="shared" si="156"/>
        <v>0</v>
      </c>
      <c r="HG126" s="6">
        <f t="shared" si="156"/>
        <v>0</v>
      </c>
      <c r="HH126" s="6">
        <f t="shared" si="156"/>
        <v>0</v>
      </c>
      <c r="HI126" s="6">
        <f t="shared" si="156"/>
        <v>0</v>
      </c>
      <c r="HJ126" s="6">
        <f t="shared" si="149"/>
        <v>0</v>
      </c>
      <c r="HK126" s="6">
        <f t="shared" si="149"/>
        <v>0</v>
      </c>
      <c r="HL126" s="6">
        <f t="shared" si="149"/>
        <v>0</v>
      </c>
      <c r="HM126" s="6">
        <f t="shared" si="149"/>
        <v>0</v>
      </c>
      <c r="HN126" s="6">
        <f t="shared" si="150"/>
        <v>0</v>
      </c>
      <c r="HO126" s="6">
        <f t="shared" si="150"/>
        <v>0</v>
      </c>
      <c r="HP126" s="6">
        <f t="shared" si="150"/>
        <v>0</v>
      </c>
      <c r="HQ126" s="6">
        <f t="shared" si="150"/>
        <v>0</v>
      </c>
      <c r="HR126" s="6">
        <f t="shared" si="151"/>
        <v>0</v>
      </c>
      <c r="HS126" s="6">
        <f t="shared" si="151"/>
        <v>0</v>
      </c>
      <c r="HT126" s="6">
        <f t="shared" si="151"/>
        <v>0</v>
      </c>
      <c r="HU126" s="6">
        <f t="shared" si="151"/>
        <v>0</v>
      </c>
      <c r="HV126" s="6">
        <f t="shared" si="157"/>
        <v>0</v>
      </c>
      <c r="HW126" s="6">
        <f t="shared" si="157"/>
        <v>0</v>
      </c>
      <c r="HX126" s="6">
        <f t="shared" si="157"/>
        <v>0</v>
      </c>
      <c r="HY126" s="6">
        <f t="shared" si="157"/>
        <v>0</v>
      </c>
      <c r="HZ126" s="6">
        <f t="shared" si="158"/>
        <v>0</v>
      </c>
      <c r="IA126" s="6">
        <f t="shared" si="158"/>
        <v>0</v>
      </c>
      <c r="IB126" s="6">
        <f t="shared" si="158"/>
        <v>0</v>
      </c>
      <c r="IC126" s="6">
        <f t="shared" si="158"/>
        <v>0</v>
      </c>
      <c r="ID126" s="6">
        <f t="shared" si="159"/>
        <v>0</v>
      </c>
      <c r="IE126" s="6">
        <f t="shared" si="159"/>
        <v>0</v>
      </c>
      <c r="IF126" s="6">
        <f t="shared" si="159"/>
        <v>0</v>
      </c>
      <c r="IG126" s="6">
        <f t="shared" si="159"/>
        <v>0</v>
      </c>
      <c r="IH126" s="6">
        <f t="shared" si="160"/>
        <v>0</v>
      </c>
      <c r="II126" s="6">
        <f t="shared" si="160"/>
        <v>0</v>
      </c>
      <c r="IJ126" s="6">
        <f t="shared" si="160"/>
        <v>0</v>
      </c>
      <c r="IK126" s="6">
        <f t="shared" si="160"/>
        <v>0</v>
      </c>
      <c r="IL126" s="6">
        <f t="shared" si="152"/>
        <v>0</v>
      </c>
      <c r="IM126" s="6">
        <f t="shared" si="152"/>
        <v>0</v>
      </c>
      <c r="IN126" s="6">
        <f t="shared" si="152"/>
        <v>0</v>
      </c>
    </row>
    <row r="127" spans="1:248" x14ac:dyDescent="0.3">
      <c r="A127" t="s">
        <v>137</v>
      </c>
      <c r="B127">
        <v>3</v>
      </c>
      <c r="C127">
        <v>3</v>
      </c>
      <c r="D127">
        <v>3</v>
      </c>
      <c r="E127">
        <v>3</v>
      </c>
      <c r="F127">
        <v>3</v>
      </c>
      <c r="G127">
        <v>3</v>
      </c>
      <c r="H127">
        <v>3</v>
      </c>
      <c r="I127">
        <v>3</v>
      </c>
      <c r="J127">
        <v>3</v>
      </c>
      <c r="K127">
        <v>3</v>
      </c>
      <c r="L127">
        <v>3</v>
      </c>
      <c r="M127">
        <v>3</v>
      </c>
      <c r="N127">
        <v>3</v>
      </c>
      <c r="O127">
        <v>3</v>
      </c>
      <c r="P127">
        <v>3</v>
      </c>
      <c r="Q127">
        <v>3</v>
      </c>
      <c r="R127">
        <v>3</v>
      </c>
      <c r="S127">
        <v>3</v>
      </c>
      <c r="T127">
        <v>3</v>
      </c>
      <c r="U127">
        <v>3</v>
      </c>
      <c r="V127">
        <v>3</v>
      </c>
      <c r="W127">
        <v>3</v>
      </c>
      <c r="X127">
        <v>3</v>
      </c>
      <c r="Y127">
        <v>3</v>
      </c>
      <c r="Z127">
        <v>3</v>
      </c>
      <c r="AA127">
        <v>3</v>
      </c>
      <c r="AB127">
        <v>3</v>
      </c>
      <c r="AC127">
        <v>3</v>
      </c>
      <c r="AD127">
        <v>3</v>
      </c>
      <c r="AE127">
        <v>3</v>
      </c>
      <c r="AF127">
        <v>3</v>
      </c>
      <c r="AG127">
        <v>3</v>
      </c>
      <c r="AH127">
        <v>3</v>
      </c>
      <c r="AI127">
        <v>3</v>
      </c>
      <c r="AJ127">
        <v>3</v>
      </c>
      <c r="AK127">
        <v>3</v>
      </c>
      <c r="AL127">
        <v>3</v>
      </c>
      <c r="AM127">
        <v>3</v>
      </c>
      <c r="AN127">
        <v>3</v>
      </c>
      <c r="AO127">
        <v>3</v>
      </c>
      <c r="AP127">
        <v>3</v>
      </c>
      <c r="AQ127">
        <v>3</v>
      </c>
      <c r="AR127">
        <v>3</v>
      </c>
      <c r="AS127">
        <v>3</v>
      </c>
      <c r="AT127">
        <v>3</v>
      </c>
      <c r="AU127">
        <v>3</v>
      </c>
      <c r="AV127">
        <v>3</v>
      </c>
      <c r="AW127">
        <v>3</v>
      </c>
      <c r="AX127">
        <v>3</v>
      </c>
      <c r="AY127">
        <v>3</v>
      </c>
      <c r="AZ127">
        <v>3</v>
      </c>
      <c r="BA127">
        <v>3</v>
      </c>
      <c r="BB127">
        <v>3</v>
      </c>
      <c r="BC127">
        <v>3</v>
      </c>
      <c r="BD127">
        <v>3</v>
      </c>
      <c r="BE127">
        <v>3</v>
      </c>
      <c r="BF127">
        <v>3</v>
      </c>
      <c r="BG127">
        <v>3</v>
      </c>
      <c r="BH127">
        <v>3</v>
      </c>
      <c r="BI127">
        <v>3</v>
      </c>
      <c r="BJ127">
        <v>3</v>
      </c>
      <c r="BK127">
        <v>3</v>
      </c>
      <c r="BL127">
        <v>3</v>
      </c>
      <c r="BM127">
        <v>3</v>
      </c>
      <c r="BN127">
        <v>3</v>
      </c>
      <c r="BO127">
        <v>3</v>
      </c>
      <c r="BP127">
        <v>3</v>
      </c>
      <c r="BQ127">
        <v>3</v>
      </c>
      <c r="BR127">
        <v>4</v>
      </c>
      <c r="BS127">
        <v>4</v>
      </c>
      <c r="BT127">
        <v>4</v>
      </c>
      <c r="BU127">
        <v>4</v>
      </c>
      <c r="BV127">
        <v>4</v>
      </c>
      <c r="BW127">
        <v>4</v>
      </c>
      <c r="BX127">
        <v>4</v>
      </c>
      <c r="BY127">
        <v>4</v>
      </c>
      <c r="BZ127">
        <v>4</v>
      </c>
      <c r="CA127">
        <v>4</v>
      </c>
      <c r="CB127">
        <v>4</v>
      </c>
      <c r="CC127">
        <v>4</v>
      </c>
      <c r="CD127">
        <v>4</v>
      </c>
      <c r="CE127">
        <v>4</v>
      </c>
      <c r="CF127">
        <v>4</v>
      </c>
      <c r="CG127">
        <v>4</v>
      </c>
      <c r="CH127">
        <v>4</v>
      </c>
      <c r="CI127">
        <v>4</v>
      </c>
      <c r="CJ127">
        <v>4</v>
      </c>
      <c r="CK127">
        <v>4</v>
      </c>
      <c r="CL127">
        <v>4</v>
      </c>
      <c r="CM127">
        <v>4</v>
      </c>
      <c r="CN127">
        <v>4</v>
      </c>
      <c r="CO127">
        <v>4</v>
      </c>
      <c r="CP127">
        <v>4</v>
      </c>
      <c r="CQ127">
        <v>4</v>
      </c>
      <c r="CR127">
        <v>4</v>
      </c>
      <c r="CS127">
        <v>4</v>
      </c>
      <c r="CT127">
        <v>4</v>
      </c>
      <c r="CU127">
        <v>4</v>
      </c>
      <c r="CV127">
        <v>4</v>
      </c>
      <c r="CW127">
        <v>4</v>
      </c>
      <c r="CX127">
        <v>4</v>
      </c>
      <c r="CY127">
        <v>4</v>
      </c>
      <c r="CZ127">
        <v>4</v>
      </c>
      <c r="DA127">
        <v>4</v>
      </c>
      <c r="DB127">
        <v>4</v>
      </c>
      <c r="DC127">
        <v>4</v>
      </c>
      <c r="DD127">
        <v>4</v>
      </c>
      <c r="DE127">
        <v>4</v>
      </c>
      <c r="DF127">
        <v>4</v>
      </c>
      <c r="DG127">
        <v>4</v>
      </c>
      <c r="DH127">
        <v>4</v>
      </c>
      <c r="DI127">
        <v>4</v>
      </c>
      <c r="DJ127">
        <v>4</v>
      </c>
      <c r="DK127">
        <v>4</v>
      </c>
      <c r="DL127">
        <v>4</v>
      </c>
      <c r="DM127">
        <v>4</v>
      </c>
      <c r="DN127">
        <v>4</v>
      </c>
      <c r="DO127">
        <v>4</v>
      </c>
      <c r="DP127">
        <v>4</v>
      </c>
      <c r="DQ127">
        <v>4</v>
      </c>
      <c r="DR127">
        <v>4</v>
      </c>
      <c r="DS127" s="2">
        <f t="shared" si="124"/>
        <v>3</v>
      </c>
      <c r="DT127" s="2">
        <f t="shared" si="125"/>
        <v>4</v>
      </c>
      <c r="DU127" s="2">
        <f t="shared" si="126"/>
        <v>1</v>
      </c>
      <c r="DV127" s="3">
        <f t="shared" si="127"/>
        <v>0.25</v>
      </c>
      <c r="DW127" s="3">
        <f t="shared" si="128"/>
        <v>0.75</v>
      </c>
      <c r="DX127" s="5" t="e">
        <f>VLOOKUP(A127,'продажи Вист'!A:D,4,0)</f>
        <v>#N/A</v>
      </c>
      <c r="DY127" s="6">
        <f t="shared" si="129"/>
        <v>0</v>
      </c>
      <c r="DZ127" s="6">
        <f t="shared" si="130"/>
        <v>0</v>
      </c>
      <c r="EA127" s="6">
        <f t="shared" si="131"/>
        <v>0</v>
      </c>
      <c r="EB127" s="6">
        <f t="shared" si="131"/>
        <v>0</v>
      </c>
      <c r="EC127" s="6">
        <f t="shared" si="131"/>
        <v>0</v>
      </c>
      <c r="ED127" s="6">
        <f t="shared" si="131"/>
        <v>0</v>
      </c>
      <c r="EE127" s="6">
        <f t="shared" si="132"/>
        <v>0</v>
      </c>
      <c r="EF127" s="6">
        <f t="shared" si="132"/>
        <v>0</v>
      </c>
      <c r="EG127" s="6">
        <f t="shared" si="132"/>
        <v>0</v>
      </c>
      <c r="EH127" s="6">
        <f t="shared" si="132"/>
        <v>0</v>
      </c>
      <c r="EI127" s="6">
        <f t="shared" si="133"/>
        <v>0</v>
      </c>
      <c r="EJ127" s="6">
        <f t="shared" si="133"/>
        <v>0</v>
      </c>
      <c r="EK127" s="6">
        <f t="shared" si="133"/>
        <v>0</v>
      </c>
      <c r="EL127" s="6">
        <f t="shared" si="133"/>
        <v>0</v>
      </c>
      <c r="EM127" s="6">
        <f t="shared" si="134"/>
        <v>0</v>
      </c>
      <c r="EN127" s="6">
        <f t="shared" si="134"/>
        <v>0</v>
      </c>
      <c r="EO127" s="6">
        <f t="shared" si="134"/>
        <v>0</v>
      </c>
      <c r="EP127" s="6">
        <f t="shared" si="134"/>
        <v>0</v>
      </c>
      <c r="EQ127" s="6">
        <f t="shared" si="135"/>
        <v>0</v>
      </c>
      <c r="ER127" s="6">
        <f t="shared" si="135"/>
        <v>0</v>
      </c>
      <c r="ES127" s="6">
        <f t="shared" si="135"/>
        <v>0</v>
      </c>
      <c r="ET127" s="6">
        <f t="shared" si="135"/>
        <v>0</v>
      </c>
      <c r="EU127" s="6">
        <f t="shared" si="136"/>
        <v>0</v>
      </c>
      <c r="EV127" s="6">
        <f t="shared" si="136"/>
        <v>0</v>
      </c>
      <c r="EW127" s="6">
        <f t="shared" si="136"/>
        <v>0</v>
      </c>
      <c r="EX127" s="6">
        <f t="shared" si="136"/>
        <v>0</v>
      </c>
      <c r="EY127" s="6">
        <f t="shared" si="137"/>
        <v>0</v>
      </c>
      <c r="EZ127" s="6">
        <f t="shared" si="137"/>
        <v>0</v>
      </c>
      <c r="FA127" s="6">
        <f t="shared" si="137"/>
        <v>0</v>
      </c>
      <c r="FB127" s="6">
        <f t="shared" si="137"/>
        <v>0</v>
      </c>
      <c r="FC127" s="6">
        <f t="shared" si="138"/>
        <v>0</v>
      </c>
      <c r="FD127" s="6">
        <f t="shared" si="138"/>
        <v>0</v>
      </c>
      <c r="FE127" s="6">
        <f t="shared" si="138"/>
        <v>0</v>
      </c>
      <c r="FF127" s="6">
        <f t="shared" si="138"/>
        <v>0</v>
      </c>
      <c r="FG127" s="6">
        <f t="shared" si="139"/>
        <v>0</v>
      </c>
      <c r="FH127" s="6">
        <f t="shared" si="139"/>
        <v>0</v>
      </c>
      <c r="FI127" s="6">
        <f t="shared" si="139"/>
        <v>0</v>
      </c>
      <c r="FJ127" s="6">
        <f t="shared" si="139"/>
        <v>0</v>
      </c>
      <c r="FK127" s="6">
        <f t="shared" si="140"/>
        <v>0</v>
      </c>
      <c r="FL127" s="6">
        <f t="shared" si="140"/>
        <v>0</v>
      </c>
      <c r="FM127" s="6">
        <f t="shared" si="140"/>
        <v>0</v>
      </c>
      <c r="FN127" s="6">
        <f t="shared" si="140"/>
        <v>0</v>
      </c>
      <c r="FO127" s="6">
        <f t="shared" si="141"/>
        <v>0</v>
      </c>
      <c r="FP127" s="6">
        <f t="shared" si="141"/>
        <v>0</v>
      </c>
      <c r="FQ127" s="6">
        <f t="shared" si="141"/>
        <v>0</v>
      </c>
      <c r="FR127" s="6">
        <f t="shared" si="141"/>
        <v>0</v>
      </c>
      <c r="FS127" s="6">
        <f t="shared" si="142"/>
        <v>0</v>
      </c>
      <c r="FT127" s="6">
        <f t="shared" si="142"/>
        <v>0</v>
      </c>
      <c r="FU127" s="6">
        <f t="shared" si="142"/>
        <v>0</v>
      </c>
      <c r="FV127" s="6">
        <f t="shared" si="142"/>
        <v>0</v>
      </c>
      <c r="FW127" s="6">
        <f t="shared" si="143"/>
        <v>0</v>
      </c>
      <c r="FX127" s="6">
        <f t="shared" si="143"/>
        <v>0</v>
      </c>
      <c r="FY127" s="6">
        <f t="shared" si="143"/>
        <v>0</v>
      </c>
      <c r="FZ127" s="6">
        <f t="shared" si="143"/>
        <v>0</v>
      </c>
      <c r="GA127" s="6">
        <f t="shared" si="144"/>
        <v>0</v>
      </c>
      <c r="GB127" s="6">
        <f t="shared" si="144"/>
        <v>0</v>
      </c>
      <c r="GC127" s="6">
        <f t="shared" si="144"/>
        <v>0</v>
      </c>
      <c r="GD127" s="6">
        <f t="shared" si="144"/>
        <v>0</v>
      </c>
      <c r="GE127" s="6">
        <f t="shared" si="145"/>
        <v>0</v>
      </c>
      <c r="GF127" s="6">
        <f t="shared" si="145"/>
        <v>0</v>
      </c>
      <c r="GG127" s="6">
        <f t="shared" si="145"/>
        <v>0</v>
      </c>
      <c r="GH127" s="6">
        <f t="shared" si="145"/>
        <v>0</v>
      </c>
      <c r="GI127" s="6">
        <f t="shared" si="146"/>
        <v>0</v>
      </c>
      <c r="GJ127" s="6">
        <f t="shared" si="146"/>
        <v>0</v>
      </c>
      <c r="GK127" s="6">
        <f t="shared" si="146"/>
        <v>0</v>
      </c>
      <c r="GL127" s="6">
        <f t="shared" si="146"/>
        <v>0</v>
      </c>
      <c r="GM127" s="6">
        <f t="shared" si="147"/>
        <v>0</v>
      </c>
      <c r="GN127" s="6">
        <f t="shared" si="147"/>
        <v>-0.25</v>
      </c>
      <c r="GO127" s="6">
        <f t="shared" si="147"/>
        <v>0</v>
      </c>
      <c r="GP127" s="6">
        <f t="shared" si="147"/>
        <v>0</v>
      </c>
      <c r="GQ127" s="6">
        <f t="shared" si="148"/>
        <v>0</v>
      </c>
      <c r="GR127" s="6">
        <f t="shared" si="148"/>
        <v>0</v>
      </c>
      <c r="GS127" s="6">
        <f t="shared" si="148"/>
        <v>0</v>
      </c>
      <c r="GT127" s="6">
        <f t="shared" si="153"/>
        <v>0</v>
      </c>
      <c r="GU127" s="6">
        <f t="shared" si="153"/>
        <v>0</v>
      </c>
      <c r="GV127" s="6">
        <f t="shared" si="153"/>
        <v>0</v>
      </c>
      <c r="GW127" s="6">
        <f t="shared" si="153"/>
        <v>0</v>
      </c>
      <c r="GX127" s="6">
        <f t="shared" si="154"/>
        <v>0</v>
      </c>
      <c r="GY127" s="6">
        <f t="shared" si="154"/>
        <v>0</v>
      </c>
      <c r="GZ127" s="6">
        <f t="shared" si="154"/>
        <v>0</v>
      </c>
      <c r="HA127" s="6">
        <f t="shared" si="154"/>
        <v>0</v>
      </c>
      <c r="HB127" s="6">
        <f t="shared" si="155"/>
        <v>0</v>
      </c>
      <c r="HC127" s="6">
        <f t="shared" si="155"/>
        <v>0</v>
      </c>
      <c r="HD127" s="6">
        <f t="shared" si="155"/>
        <v>0</v>
      </c>
      <c r="HE127" s="6">
        <f t="shared" si="155"/>
        <v>0</v>
      </c>
      <c r="HF127" s="6">
        <f t="shared" si="156"/>
        <v>0</v>
      </c>
      <c r="HG127" s="6">
        <f t="shared" si="156"/>
        <v>0</v>
      </c>
      <c r="HH127" s="6">
        <f t="shared" si="156"/>
        <v>0</v>
      </c>
      <c r="HI127" s="6">
        <f t="shared" si="156"/>
        <v>0</v>
      </c>
      <c r="HJ127" s="6">
        <f t="shared" si="149"/>
        <v>0</v>
      </c>
      <c r="HK127" s="6">
        <f t="shared" si="149"/>
        <v>0</v>
      </c>
      <c r="HL127" s="6">
        <f t="shared" si="149"/>
        <v>0</v>
      </c>
      <c r="HM127" s="6">
        <f t="shared" si="149"/>
        <v>0</v>
      </c>
      <c r="HN127" s="6">
        <f t="shared" si="150"/>
        <v>0</v>
      </c>
      <c r="HO127" s="6">
        <f t="shared" si="150"/>
        <v>0</v>
      </c>
      <c r="HP127" s="6">
        <f t="shared" si="150"/>
        <v>0</v>
      </c>
      <c r="HQ127" s="6">
        <f t="shared" si="150"/>
        <v>0</v>
      </c>
      <c r="HR127" s="6">
        <f t="shared" si="151"/>
        <v>0</v>
      </c>
      <c r="HS127" s="6">
        <f t="shared" si="151"/>
        <v>0</v>
      </c>
      <c r="HT127" s="6">
        <f t="shared" si="151"/>
        <v>0</v>
      </c>
      <c r="HU127" s="6">
        <f t="shared" si="151"/>
        <v>0</v>
      </c>
      <c r="HV127" s="6">
        <f t="shared" si="157"/>
        <v>0</v>
      </c>
      <c r="HW127" s="6">
        <f t="shared" si="157"/>
        <v>0</v>
      </c>
      <c r="HX127" s="6">
        <f t="shared" si="157"/>
        <v>0</v>
      </c>
      <c r="HY127" s="6">
        <f t="shared" si="157"/>
        <v>0</v>
      </c>
      <c r="HZ127" s="6">
        <f t="shared" si="158"/>
        <v>0</v>
      </c>
      <c r="IA127" s="6">
        <f t="shared" si="158"/>
        <v>0</v>
      </c>
      <c r="IB127" s="6">
        <f t="shared" si="158"/>
        <v>0</v>
      </c>
      <c r="IC127" s="6">
        <f t="shared" si="158"/>
        <v>0</v>
      </c>
      <c r="ID127" s="6">
        <f t="shared" si="159"/>
        <v>0</v>
      </c>
      <c r="IE127" s="6">
        <f t="shared" si="159"/>
        <v>0</v>
      </c>
      <c r="IF127" s="6">
        <f t="shared" si="159"/>
        <v>0</v>
      </c>
      <c r="IG127" s="6">
        <f t="shared" si="159"/>
        <v>0</v>
      </c>
      <c r="IH127" s="6">
        <f t="shared" si="160"/>
        <v>0</v>
      </c>
      <c r="II127" s="6">
        <f t="shared" si="160"/>
        <v>0</v>
      </c>
      <c r="IJ127" s="6">
        <f t="shared" si="160"/>
        <v>0</v>
      </c>
      <c r="IK127" s="6">
        <f t="shared" si="160"/>
        <v>0</v>
      </c>
      <c r="IL127" s="6">
        <f t="shared" si="152"/>
        <v>0</v>
      </c>
      <c r="IM127" s="6">
        <f t="shared" si="152"/>
        <v>0</v>
      </c>
      <c r="IN127" s="6">
        <f t="shared" si="152"/>
        <v>0</v>
      </c>
    </row>
    <row r="128" spans="1:248" x14ac:dyDescent="0.3">
      <c r="A128" s="36" t="s">
        <v>138</v>
      </c>
      <c r="B128">
        <v>24</v>
      </c>
      <c r="C128">
        <v>24</v>
      </c>
      <c r="D128">
        <v>24</v>
      </c>
      <c r="E128">
        <v>24</v>
      </c>
      <c r="F128">
        <v>24</v>
      </c>
      <c r="G128">
        <v>24</v>
      </c>
      <c r="H128">
        <v>24</v>
      </c>
      <c r="I128">
        <v>24</v>
      </c>
      <c r="J128">
        <v>23</v>
      </c>
      <c r="K128">
        <v>23</v>
      </c>
      <c r="L128">
        <v>23</v>
      </c>
      <c r="M128">
        <v>23</v>
      </c>
      <c r="N128">
        <v>23</v>
      </c>
      <c r="O128">
        <v>24</v>
      </c>
      <c r="P128">
        <v>24</v>
      </c>
      <c r="Q128">
        <v>24</v>
      </c>
      <c r="R128">
        <v>24</v>
      </c>
      <c r="S128">
        <v>24</v>
      </c>
      <c r="T128">
        <v>24</v>
      </c>
      <c r="U128">
        <v>24</v>
      </c>
      <c r="V128">
        <v>23</v>
      </c>
      <c r="W128">
        <v>24</v>
      </c>
      <c r="X128">
        <v>23</v>
      </c>
      <c r="Y128">
        <v>23</v>
      </c>
      <c r="Z128">
        <v>23</v>
      </c>
      <c r="AA128">
        <v>23</v>
      </c>
      <c r="AB128">
        <v>23</v>
      </c>
      <c r="AC128">
        <v>25</v>
      </c>
      <c r="AD128">
        <v>25</v>
      </c>
      <c r="AE128">
        <v>25</v>
      </c>
      <c r="AF128">
        <v>25</v>
      </c>
      <c r="AG128">
        <v>25</v>
      </c>
      <c r="AH128">
        <v>25</v>
      </c>
      <c r="AI128">
        <v>25</v>
      </c>
      <c r="AJ128">
        <v>25</v>
      </c>
      <c r="AK128">
        <v>26</v>
      </c>
      <c r="AL128">
        <v>26</v>
      </c>
      <c r="AM128">
        <v>26</v>
      </c>
      <c r="AN128">
        <v>26</v>
      </c>
      <c r="AO128">
        <v>26</v>
      </c>
      <c r="AP128">
        <v>26</v>
      </c>
      <c r="AQ128">
        <v>26</v>
      </c>
      <c r="AR128">
        <v>26</v>
      </c>
      <c r="AS128">
        <v>26</v>
      </c>
      <c r="AT128">
        <v>26</v>
      </c>
      <c r="AU128">
        <v>26</v>
      </c>
      <c r="AV128">
        <v>26</v>
      </c>
      <c r="AW128">
        <v>26</v>
      </c>
      <c r="AX128">
        <v>6</v>
      </c>
      <c r="AY128">
        <v>6</v>
      </c>
      <c r="AZ128">
        <v>6</v>
      </c>
      <c r="BA128">
        <v>6</v>
      </c>
      <c r="BB128">
        <v>6</v>
      </c>
      <c r="BC128">
        <v>6</v>
      </c>
      <c r="BD128">
        <v>6</v>
      </c>
      <c r="BE128">
        <v>6</v>
      </c>
      <c r="BF128">
        <v>6</v>
      </c>
      <c r="BG128">
        <v>6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7</v>
      </c>
      <c r="BN128">
        <v>7</v>
      </c>
      <c r="BO128">
        <v>7</v>
      </c>
      <c r="BP128">
        <v>7</v>
      </c>
      <c r="BQ128">
        <v>7</v>
      </c>
      <c r="BR128">
        <v>7</v>
      </c>
      <c r="BS128">
        <v>7</v>
      </c>
      <c r="BT128">
        <v>7</v>
      </c>
      <c r="BU128">
        <v>7</v>
      </c>
      <c r="BV128">
        <v>9</v>
      </c>
      <c r="BW128">
        <v>10</v>
      </c>
      <c r="BX128">
        <v>10</v>
      </c>
      <c r="BY128">
        <v>10</v>
      </c>
      <c r="BZ128">
        <v>10</v>
      </c>
      <c r="CA128">
        <v>10</v>
      </c>
      <c r="CB128">
        <v>10</v>
      </c>
      <c r="CC128">
        <v>10</v>
      </c>
      <c r="CD128">
        <v>10</v>
      </c>
      <c r="CE128">
        <v>10</v>
      </c>
      <c r="CF128">
        <v>10</v>
      </c>
      <c r="CG128">
        <v>10</v>
      </c>
      <c r="CH128">
        <v>10</v>
      </c>
      <c r="CI128">
        <v>10</v>
      </c>
      <c r="CJ128">
        <v>10</v>
      </c>
      <c r="CK128">
        <v>11</v>
      </c>
      <c r="CL128">
        <v>11</v>
      </c>
      <c r="CM128">
        <v>11</v>
      </c>
      <c r="CN128">
        <v>11</v>
      </c>
      <c r="CO128">
        <v>12</v>
      </c>
      <c r="CP128">
        <v>12</v>
      </c>
      <c r="CQ128">
        <v>12</v>
      </c>
      <c r="CR128">
        <v>12</v>
      </c>
      <c r="CS128">
        <v>12</v>
      </c>
      <c r="CT128">
        <v>12</v>
      </c>
      <c r="CU128">
        <v>12</v>
      </c>
      <c r="CV128">
        <v>12</v>
      </c>
      <c r="CW128">
        <v>12</v>
      </c>
      <c r="CX128">
        <v>12</v>
      </c>
      <c r="CY128">
        <v>12</v>
      </c>
      <c r="CZ128">
        <v>12</v>
      </c>
      <c r="DA128">
        <v>12</v>
      </c>
      <c r="DB128">
        <v>13</v>
      </c>
      <c r="DC128">
        <v>14</v>
      </c>
      <c r="DD128">
        <v>12</v>
      </c>
      <c r="DE128">
        <v>9</v>
      </c>
      <c r="DF128">
        <v>9</v>
      </c>
      <c r="DG128">
        <v>9</v>
      </c>
      <c r="DH128">
        <v>9</v>
      </c>
      <c r="DI128">
        <v>9</v>
      </c>
      <c r="DJ128">
        <v>9</v>
      </c>
      <c r="DK128">
        <v>11</v>
      </c>
      <c r="DL128">
        <v>12</v>
      </c>
      <c r="DM128">
        <v>14</v>
      </c>
      <c r="DN128">
        <v>15</v>
      </c>
      <c r="DO128">
        <v>15</v>
      </c>
      <c r="DP128">
        <v>9</v>
      </c>
      <c r="DQ128">
        <v>9</v>
      </c>
      <c r="DR128">
        <v>9</v>
      </c>
      <c r="DS128" s="2">
        <f t="shared" si="124"/>
        <v>24</v>
      </c>
      <c r="DT128" s="2">
        <f t="shared" si="125"/>
        <v>9</v>
      </c>
      <c r="DU128" s="2">
        <f t="shared" si="126"/>
        <v>-15</v>
      </c>
      <c r="DV128" s="3">
        <f t="shared" si="127"/>
        <v>-1.6666666666666665</v>
      </c>
      <c r="DW128" s="3">
        <f t="shared" si="128"/>
        <v>2.6666666666666665</v>
      </c>
      <c r="DX128" s="5">
        <f>VLOOKUP(A128,'продажи Вист'!A:D,4,0)</f>
        <v>2</v>
      </c>
      <c r="DY128" s="6">
        <f t="shared" si="129"/>
        <v>0</v>
      </c>
      <c r="DZ128" s="6">
        <f t="shared" si="130"/>
        <v>0</v>
      </c>
      <c r="EA128" s="6">
        <f t="shared" si="131"/>
        <v>0</v>
      </c>
      <c r="EB128" s="6">
        <f t="shared" si="131"/>
        <v>0</v>
      </c>
      <c r="EC128" s="6">
        <f t="shared" si="131"/>
        <v>0</v>
      </c>
      <c r="ED128" s="6">
        <f t="shared" si="131"/>
        <v>0</v>
      </c>
      <c r="EE128" s="6">
        <f t="shared" si="132"/>
        <v>0</v>
      </c>
      <c r="EF128" s="6">
        <f t="shared" si="132"/>
        <v>4.3478260869565216E-2</v>
      </c>
      <c r="EG128" s="6">
        <f t="shared" si="132"/>
        <v>0</v>
      </c>
      <c r="EH128" s="6">
        <f t="shared" si="132"/>
        <v>0</v>
      </c>
      <c r="EI128" s="6">
        <f t="shared" si="133"/>
        <v>0</v>
      </c>
      <c r="EJ128" s="6">
        <f t="shared" si="133"/>
        <v>0</v>
      </c>
      <c r="EK128" s="6">
        <f t="shared" si="133"/>
        <v>-4.1666666666666664E-2</v>
      </c>
      <c r="EL128" s="6">
        <f t="shared" si="133"/>
        <v>0</v>
      </c>
      <c r="EM128" s="6">
        <f t="shared" si="134"/>
        <v>0</v>
      </c>
      <c r="EN128" s="6">
        <f t="shared" si="134"/>
        <v>0</v>
      </c>
      <c r="EO128" s="6">
        <f t="shared" si="134"/>
        <v>0</v>
      </c>
      <c r="EP128" s="6">
        <f t="shared" si="134"/>
        <v>0</v>
      </c>
      <c r="EQ128" s="6">
        <f t="shared" si="135"/>
        <v>0</v>
      </c>
      <c r="ER128" s="6">
        <f t="shared" si="135"/>
        <v>4.3478260869565216E-2</v>
      </c>
      <c r="ES128" s="6">
        <f t="shared" si="135"/>
        <v>-4.1666666666666664E-2</v>
      </c>
      <c r="ET128" s="6">
        <f t="shared" si="135"/>
        <v>4.3478260869565216E-2</v>
      </c>
      <c r="EU128" s="6">
        <f t="shared" si="136"/>
        <v>0</v>
      </c>
      <c r="EV128" s="6">
        <f t="shared" si="136"/>
        <v>0</v>
      </c>
      <c r="EW128" s="6">
        <f t="shared" si="136"/>
        <v>0</v>
      </c>
      <c r="EX128" s="6">
        <f t="shared" si="136"/>
        <v>0</v>
      </c>
      <c r="EY128" s="6">
        <f t="shared" si="137"/>
        <v>-0.08</v>
      </c>
      <c r="EZ128" s="6">
        <f t="shared" si="137"/>
        <v>0</v>
      </c>
      <c r="FA128" s="6">
        <f t="shared" si="137"/>
        <v>0</v>
      </c>
      <c r="FB128" s="6">
        <f t="shared" si="137"/>
        <v>0</v>
      </c>
      <c r="FC128" s="6">
        <f t="shared" si="138"/>
        <v>0</v>
      </c>
      <c r="FD128" s="6">
        <f t="shared" si="138"/>
        <v>0</v>
      </c>
      <c r="FE128" s="6">
        <f t="shared" si="138"/>
        <v>0</v>
      </c>
      <c r="FF128" s="6">
        <f t="shared" si="138"/>
        <v>0</v>
      </c>
      <c r="FG128" s="6">
        <f t="shared" si="139"/>
        <v>-3.8461538461538464E-2</v>
      </c>
      <c r="FH128" s="6">
        <f t="shared" si="139"/>
        <v>0</v>
      </c>
      <c r="FI128" s="6">
        <f t="shared" si="139"/>
        <v>0</v>
      </c>
      <c r="FJ128" s="6">
        <f t="shared" si="139"/>
        <v>0</v>
      </c>
      <c r="FK128" s="6">
        <f t="shared" si="140"/>
        <v>0</v>
      </c>
      <c r="FL128" s="6">
        <f t="shared" si="140"/>
        <v>0</v>
      </c>
      <c r="FM128" s="6">
        <f t="shared" si="140"/>
        <v>0</v>
      </c>
      <c r="FN128" s="6">
        <f t="shared" si="140"/>
        <v>0</v>
      </c>
      <c r="FO128" s="6">
        <f t="shared" si="141"/>
        <v>0</v>
      </c>
      <c r="FP128" s="6">
        <f t="shared" si="141"/>
        <v>0</v>
      </c>
      <c r="FQ128" s="6">
        <f t="shared" si="141"/>
        <v>0</v>
      </c>
      <c r="FR128" s="6">
        <f t="shared" si="141"/>
        <v>0</v>
      </c>
      <c r="FS128" s="6">
        <f t="shared" si="142"/>
        <v>0</v>
      </c>
      <c r="FT128" s="6">
        <f t="shared" si="142"/>
        <v>3.3333333333333335</v>
      </c>
      <c r="FU128" s="6">
        <f t="shared" si="142"/>
        <v>0</v>
      </c>
      <c r="FV128" s="6">
        <f t="shared" si="142"/>
        <v>0</v>
      </c>
      <c r="FW128" s="6">
        <f t="shared" si="143"/>
        <v>0</v>
      </c>
      <c r="FX128" s="6">
        <f t="shared" si="143"/>
        <v>0</v>
      </c>
      <c r="FY128" s="6">
        <f t="shared" si="143"/>
        <v>0</v>
      </c>
      <c r="FZ128" s="6">
        <f t="shared" si="143"/>
        <v>0</v>
      </c>
      <c r="GA128" s="6">
        <f t="shared" si="144"/>
        <v>0</v>
      </c>
      <c r="GB128" s="6">
        <f t="shared" si="144"/>
        <v>0</v>
      </c>
      <c r="GC128" s="6">
        <f t="shared" si="144"/>
        <v>0</v>
      </c>
      <c r="GD128" s="6">
        <f t="shared" si="144"/>
        <v>-0.14285714285714285</v>
      </c>
      <c r="GE128" s="6">
        <f t="shared" si="145"/>
        <v>0</v>
      </c>
      <c r="GF128" s="6">
        <f t="shared" si="145"/>
        <v>0</v>
      </c>
      <c r="GG128" s="6">
        <f t="shared" si="145"/>
        <v>0</v>
      </c>
      <c r="GH128" s="6">
        <f t="shared" si="145"/>
        <v>0</v>
      </c>
      <c r="GI128" s="6">
        <f t="shared" si="146"/>
        <v>0</v>
      </c>
      <c r="GJ128" s="6">
        <f t="shared" si="146"/>
        <v>0</v>
      </c>
      <c r="GK128" s="6">
        <f t="shared" si="146"/>
        <v>0</v>
      </c>
      <c r="GL128" s="6">
        <f t="shared" si="146"/>
        <v>0</v>
      </c>
      <c r="GM128" s="6">
        <f t="shared" si="147"/>
        <v>0</v>
      </c>
      <c r="GN128" s="6">
        <f t="shared" si="147"/>
        <v>0</v>
      </c>
      <c r="GO128" s="6">
        <f t="shared" si="147"/>
        <v>0</v>
      </c>
      <c r="GP128" s="6">
        <f t="shared" si="147"/>
        <v>0</v>
      </c>
      <c r="GQ128" s="6">
        <f t="shared" si="148"/>
        <v>0</v>
      </c>
      <c r="GR128" s="6">
        <f t="shared" si="148"/>
        <v>-0.22222222222222221</v>
      </c>
      <c r="GS128" s="6">
        <f t="shared" si="148"/>
        <v>-0.1</v>
      </c>
      <c r="GT128" s="6">
        <f t="shared" si="153"/>
        <v>0</v>
      </c>
      <c r="GU128" s="6">
        <f t="shared" si="153"/>
        <v>0</v>
      </c>
      <c r="GV128" s="6">
        <f t="shared" si="153"/>
        <v>0</v>
      </c>
      <c r="GW128" s="6">
        <f t="shared" si="153"/>
        <v>0</v>
      </c>
      <c r="GX128" s="6">
        <f t="shared" si="154"/>
        <v>0</v>
      </c>
      <c r="GY128" s="6">
        <f t="shared" si="154"/>
        <v>0</v>
      </c>
      <c r="GZ128" s="6">
        <f t="shared" si="154"/>
        <v>0</v>
      </c>
      <c r="HA128" s="6">
        <f t="shared" si="154"/>
        <v>0</v>
      </c>
      <c r="HB128" s="6">
        <f t="shared" si="155"/>
        <v>0</v>
      </c>
      <c r="HC128" s="6">
        <f t="shared" si="155"/>
        <v>0</v>
      </c>
      <c r="HD128" s="6">
        <f t="shared" si="155"/>
        <v>0</v>
      </c>
      <c r="HE128" s="6">
        <f t="shared" si="155"/>
        <v>0</v>
      </c>
      <c r="HF128" s="6">
        <f t="shared" si="156"/>
        <v>0</v>
      </c>
      <c r="HG128" s="6">
        <f t="shared" si="156"/>
        <v>-9.0909090909090912E-2</v>
      </c>
      <c r="HH128" s="6">
        <f t="shared" si="156"/>
        <v>0</v>
      </c>
      <c r="HI128" s="6">
        <f t="shared" si="156"/>
        <v>0</v>
      </c>
      <c r="HJ128" s="6">
        <f t="shared" si="149"/>
        <v>0</v>
      </c>
      <c r="HK128" s="6">
        <f t="shared" si="149"/>
        <v>-8.3333333333333329E-2</v>
      </c>
      <c r="HL128" s="6">
        <f t="shared" si="149"/>
        <v>0</v>
      </c>
      <c r="HM128" s="6">
        <f t="shared" si="149"/>
        <v>0</v>
      </c>
      <c r="HN128" s="6">
        <f t="shared" si="150"/>
        <v>0</v>
      </c>
      <c r="HO128" s="6">
        <f t="shared" si="150"/>
        <v>0</v>
      </c>
      <c r="HP128" s="6">
        <f t="shared" si="150"/>
        <v>0</v>
      </c>
      <c r="HQ128" s="6">
        <f t="shared" si="150"/>
        <v>0</v>
      </c>
      <c r="HR128" s="6">
        <f t="shared" si="151"/>
        <v>0</v>
      </c>
      <c r="HS128" s="6">
        <f t="shared" si="151"/>
        <v>0</v>
      </c>
      <c r="HT128" s="6">
        <f t="shared" si="151"/>
        <v>0</v>
      </c>
      <c r="HU128" s="6">
        <f t="shared" si="151"/>
        <v>0</v>
      </c>
      <c r="HV128" s="6">
        <f t="shared" si="157"/>
        <v>0</v>
      </c>
      <c r="HW128" s="6">
        <f t="shared" si="157"/>
        <v>0</v>
      </c>
      <c r="HX128" s="6">
        <f t="shared" si="157"/>
        <v>-7.6923076923076927E-2</v>
      </c>
      <c r="HY128" s="6">
        <f t="shared" si="157"/>
        <v>-7.1428571428571425E-2</v>
      </c>
      <c r="HZ128" s="6">
        <f t="shared" si="158"/>
        <v>0.16666666666666666</v>
      </c>
      <c r="IA128" s="6">
        <f t="shared" si="158"/>
        <v>0.33333333333333331</v>
      </c>
      <c r="IB128" s="6">
        <f t="shared" si="158"/>
        <v>0</v>
      </c>
      <c r="IC128" s="6">
        <f t="shared" si="158"/>
        <v>0</v>
      </c>
      <c r="ID128" s="6">
        <f t="shared" si="159"/>
        <v>0</v>
      </c>
      <c r="IE128" s="6">
        <f t="shared" si="159"/>
        <v>0</v>
      </c>
      <c r="IF128" s="6">
        <f t="shared" si="159"/>
        <v>0</v>
      </c>
      <c r="IG128" s="6">
        <f t="shared" si="159"/>
        <v>-0.18181818181818182</v>
      </c>
      <c r="IH128" s="6">
        <f t="shared" si="160"/>
        <v>-8.3333333333333329E-2</v>
      </c>
      <c r="II128" s="6">
        <f t="shared" si="160"/>
        <v>-0.14285714285714285</v>
      </c>
      <c r="IJ128" s="6">
        <f t="shared" si="160"/>
        <v>-6.6666666666666666E-2</v>
      </c>
      <c r="IK128" s="6">
        <f t="shared" si="160"/>
        <v>0</v>
      </c>
      <c r="IL128" s="6">
        <f t="shared" si="152"/>
        <v>0.66666666666666663</v>
      </c>
      <c r="IM128" s="6">
        <f t="shared" si="152"/>
        <v>0</v>
      </c>
      <c r="IN128" s="6">
        <f t="shared" si="152"/>
        <v>0</v>
      </c>
    </row>
    <row r="129" spans="1:248" x14ac:dyDescent="0.3">
      <c r="A129" s="36" t="s">
        <v>139</v>
      </c>
      <c r="B129">
        <v>20</v>
      </c>
      <c r="C129">
        <v>20</v>
      </c>
      <c r="D129">
        <v>20</v>
      </c>
      <c r="E129">
        <v>20</v>
      </c>
      <c r="F129">
        <v>20</v>
      </c>
      <c r="G129">
        <v>20</v>
      </c>
      <c r="H129">
        <v>20</v>
      </c>
      <c r="I129">
        <v>20</v>
      </c>
      <c r="J129">
        <v>20</v>
      </c>
      <c r="K129">
        <v>20</v>
      </c>
      <c r="L129">
        <v>20</v>
      </c>
      <c r="M129">
        <v>20</v>
      </c>
      <c r="N129">
        <v>20</v>
      </c>
      <c r="O129">
        <v>20</v>
      </c>
      <c r="P129">
        <v>20</v>
      </c>
      <c r="Q129">
        <v>20</v>
      </c>
      <c r="R129">
        <v>20</v>
      </c>
      <c r="S129">
        <v>20</v>
      </c>
      <c r="T129">
        <v>20</v>
      </c>
      <c r="U129">
        <v>20</v>
      </c>
      <c r="V129">
        <v>20</v>
      </c>
      <c r="W129">
        <v>20</v>
      </c>
      <c r="X129">
        <v>20</v>
      </c>
      <c r="Y129">
        <v>20</v>
      </c>
      <c r="Z129">
        <v>20</v>
      </c>
      <c r="AA129">
        <v>20</v>
      </c>
      <c r="AB129">
        <v>20</v>
      </c>
      <c r="AC129">
        <v>20</v>
      </c>
      <c r="AD129">
        <v>20</v>
      </c>
      <c r="AE129">
        <v>20</v>
      </c>
      <c r="AF129">
        <v>20</v>
      </c>
      <c r="AG129">
        <v>20</v>
      </c>
      <c r="AH129">
        <v>20</v>
      </c>
      <c r="AI129">
        <v>20</v>
      </c>
      <c r="AJ129">
        <v>20</v>
      </c>
      <c r="AK129">
        <v>20</v>
      </c>
      <c r="AL129">
        <v>20</v>
      </c>
      <c r="AM129">
        <v>20</v>
      </c>
      <c r="AN129">
        <v>20</v>
      </c>
      <c r="AO129">
        <v>20</v>
      </c>
      <c r="AP129">
        <v>20</v>
      </c>
      <c r="AQ129">
        <v>20</v>
      </c>
      <c r="AR129">
        <v>20</v>
      </c>
      <c r="AS129">
        <v>20</v>
      </c>
      <c r="AT129">
        <v>20</v>
      </c>
      <c r="AU129">
        <v>20</v>
      </c>
      <c r="AV129">
        <v>20</v>
      </c>
      <c r="AW129">
        <v>20</v>
      </c>
      <c r="AX129">
        <v>20</v>
      </c>
      <c r="AY129">
        <v>20</v>
      </c>
      <c r="AZ129">
        <v>20</v>
      </c>
      <c r="BA129">
        <v>20</v>
      </c>
      <c r="BB129">
        <v>20</v>
      </c>
      <c r="BC129">
        <v>20</v>
      </c>
      <c r="BD129">
        <v>20</v>
      </c>
      <c r="BE129">
        <v>20</v>
      </c>
      <c r="BF129">
        <v>20</v>
      </c>
      <c r="BG129">
        <v>20</v>
      </c>
      <c r="BH129">
        <v>20</v>
      </c>
      <c r="BI129">
        <v>20</v>
      </c>
      <c r="BJ129">
        <v>20</v>
      </c>
      <c r="BK129">
        <v>20</v>
      </c>
      <c r="BL129">
        <v>20</v>
      </c>
      <c r="BM129">
        <v>20</v>
      </c>
      <c r="BN129">
        <v>20</v>
      </c>
      <c r="BO129">
        <v>20</v>
      </c>
      <c r="BP129">
        <v>20</v>
      </c>
      <c r="BQ129">
        <v>20</v>
      </c>
      <c r="BR129">
        <v>20</v>
      </c>
      <c r="BS129">
        <v>20</v>
      </c>
      <c r="BT129">
        <v>20</v>
      </c>
      <c r="BU129">
        <v>20</v>
      </c>
      <c r="BV129">
        <v>20</v>
      </c>
      <c r="BW129">
        <v>20</v>
      </c>
      <c r="BX129">
        <v>20</v>
      </c>
      <c r="BY129">
        <v>20</v>
      </c>
      <c r="BZ129">
        <v>20</v>
      </c>
      <c r="CA129">
        <v>20</v>
      </c>
      <c r="CB129">
        <v>20</v>
      </c>
      <c r="CC129">
        <v>20</v>
      </c>
      <c r="CD129">
        <v>20</v>
      </c>
      <c r="CE129">
        <v>20</v>
      </c>
      <c r="CF129">
        <v>20</v>
      </c>
      <c r="CG129">
        <v>20</v>
      </c>
      <c r="CH129">
        <v>20</v>
      </c>
      <c r="CI129">
        <v>20</v>
      </c>
      <c r="CJ129">
        <v>20</v>
      </c>
      <c r="CK129">
        <v>20</v>
      </c>
      <c r="CL129">
        <v>20</v>
      </c>
      <c r="CM129">
        <v>20</v>
      </c>
      <c r="CN129">
        <v>20</v>
      </c>
      <c r="CO129">
        <v>20</v>
      </c>
      <c r="CP129">
        <v>20</v>
      </c>
      <c r="CQ129">
        <v>20</v>
      </c>
      <c r="CR129">
        <v>20</v>
      </c>
      <c r="CS129">
        <v>20</v>
      </c>
      <c r="CT129">
        <v>20</v>
      </c>
      <c r="CU129">
        <v>20</v>
      </c>
      <c r="CV129">
        <v>20</v>
      </c>
      <c r="CW129">
        <v>20</v>
      </c>
      <c r="CX129">
        <v>20</v>
      </c>
      <c r="CY129">
        <v>20</v>
      </c>
      <c r="CZ129">
        <v>21</v>
      </c>
      <c r="DA129">
        <v>21</v>
      </c>
      <c r="DB129">
        <v>21</v>
      </c>
      <c r="DC129">
        <v>21</v>
      </c>
      <c r="DD129">
        <v>21</v>
      </c>
      <c r="DE129">
        <v>21</v>
      </c>
      <c r="DF129">
        <v>21</v>
      </c>
      <c r="DG129">
        <v>21</v>
      </c>
      <c r="DH129">
        <v>21</v>
      </c>
      <c r="DI129">
        <v>21</v>
      </c>
      <c r="DJ129">
        <v>21</v>
      </c>
      <c r="DK129">
        <v>21</v>
      </c>
      <c r="DL129">
        <v>21</v>
      </c>
      <c r="DM129">
        <v>21</v>
      </c>
      <c r="DN129">
        <v>21</v>
      </c>
      <c r="DO129">
        <v>21</v>
      </c>
      <c r="DP129">
        <v>21</v>
      </c>
      <c r="DQ129">
        <v>21</v>
      </c>
      <c r="DR129">
        <v>21</v>
      </c>
      <c r="DS129" s="2">
        <f t="shared" si="124"/>
        <v>20</v>
      </c>
      <c r="DT129" s="2">
        <f t="shared" si="125"/>
        <v>21</v>
      </c>
      <c r="DU129" s="2">
        <f t="shared" si="126"/>
        <v>1</v>
      </c>
      <c r="DV129" s="3">
        <f t="shared" si="127"/>
        <v>4.7619047619047672E-2</v>
      </c>
      <c r="DW129" s="3">
        <f t="shared" si="128"/>
        <v>0.95238095238095233</v>
      </c>
      <c r="DX129" s="5">
        <f>VLOOKUP(A129,'продажи Вист'!A:D,4,0)</f>
        <v>2</v>
      </c>
      <c r="DY129" s="6">
        <f t="shared" si="129"/>
        <v>0</v>
      </c>
      <c r="DZ129" s="6">
        <f t="shared" si="130"/>
        <v>0</v>
      </c>
      <c r="EA129" s="6">
        <f t="shared" si="131"/>
        <v>0</v>
      </c>
      <c r="EB129" s="6">
        <f t="shared" si="131"/>
        <v>0</v>
      </c>
      <c r="EC129" s="6">
        <f t="shared" si="131"/>
        <v>0</v>
      </c>
      <c r="ED129" s="6">
        <f t="shared" ref="ED129:EG192" si="161">(G129-H129)/H129</f>
        <v>0</v>
      </c>
      <c r="EE129" s="6">
        <f t="shared" si="132"/>
        <v>0</v>
      </c>
      <c r="EF129" s="6">
        <f t="shared" si="132"/>
        <v>0</v>
      </c>
      <c r="EG129" s="6">
        <f t="shared" si="132"/>
        <v>0</v>
      </c>
      <c r="EH129" s="6">
        <f t="shared" ref="EH129:EK192" si="162">(K129-L129)/L129</f>
        <v>0</v>
      </c>
      <c r="EI129" s="6">
        <f t="shared" si="133"/>
        <v>0</v>
      </c>
      <c r="EJ129" s="6">
        <f t="shared" si="133"/>
        <v>0</v>
      </c>
      <c r="EK129" s="6">
        <f t="shared" si="133"/>
        <v>0</v>
      </c>
      <c r="EL129" s="6">
        <f t="shared" ref="EL129:EO192" si="163">(O129-P129)/P129</f>
        <v>0</v>
      </c>
      <c r="EM129" s="6">
        <f t="shared" si="134"/>
        <v>0</v>
      </c>
      <c r="EN129" s="6">
        <f t="shared" si="134"/>
        <v>0</v>
      </c>
      <c r="EO129" s="6">
        <f t="shared" si="134"/>
        <v>0</v>
      </c>
      <c r="EP129" s="6">
        <f t="shared" ref="EP129:ES192" si="164">(S129-T129)/T129</f>
        <v>0</v>
      </c>
      <c r="EQ129" s="6">
        <f t="shared" si="135"/>
        <v>0</v>
      </c>
      <c r="ER129" s="6">
        <f t="shared" si="135"/>
        <v>0</v>
      </c>
      <c r="ES129" s="6">
        <f t="shared" si="135"/>
        <v>0</v>
      </c>
      <c r="ET129" s="6">
        <f t="shared" ref="ET129:EW192" si="165">(W129-X129)/X129</f>
        <v>0</v>
      </c>
      <c r="EU129" s="6">
        <f t="shared" si="136"/>
        <v>0</v>
      </c>
      <c r="EV129" s="6">
        <f t="shared" si="136"/>
        <v>0</v>
      </c>
      <c r="EW129" s="6">
        <f t="shared" si="136"/>
        <v>0</v>
      </c>
      <c r="EX129" s="6">
        <f t="shared" ref="EX129:FA192" si="166">(AA129-AB129)/AB129</f>
        <v>0</v>
      </c>
      <c r="EY129" s="6">
        <f t="shared" si="137"/>
        <v>0</v>
      </c>
      <c r="EZ129" s="6">
        <f t="shared" si="137"/>
        <v>0</v>
      </c>
      <c r="FA129" s="6">
        <f t="shared" si="137"/>
        <v>0</v>
      </c>
      <c r="FB129" s="6">
        <f t="shared" ref="FB129:FE192" si="167">(AE129-AF129)/AF129</f>
        <v>0</v>
      </c>
      <c r="FC129" s="6">
        <f t="shared" si="138"/>
        <v>0</v>
      </c>
      <c r="FD129" s="6">
        <f t="shared" si="138"/>
        <v>0</v>
      </c>
      <c r="FE129" s="6">
        <f t="shared" si="138"/>
        <v>0</v>
      </c>
      <c r="FF129" s="6">
        <f t="shared" ref="FF129:FI192" si="168">(AI129-AJ129)/AJ129</f>
        <v>0</v>
      </c>
      <c r="FG129" s="6">
        <f t="shared" si="139"/>
        <v>0</v>
      </c>
      <c r="FH129" s="6">
        <f t="shared" si="139"/>
        <v>0</v>
      </c>
      <c r="FI129" s="6">
        <f t="shared" si="139"/>
        <v>0</v>
      </c>
      <c r="FJ129" s="6">
        <f t="shared" ref="FJ129:FM192" si="169">(AM129-AN129)/AN129</f>
        <v>0</v>
      </c>
      <c r="FK129" s="6">
        <f t="shared" si="140"/>
        <v>0</v>
      </c>
      <c r="FL129" s="6">
        <f t="shared" si="140"/>
        <v>0</v>
      </c>
      <c r="FM129" s="6">
        <f t="shared" si="140"/>
        <v>0</v>
      </c>
      <c r="FN129" s="6">
        <f t="shared" ref="FN129:FQ192" si="170">(AQ129-AR129)/AR129</f>
        <v>0</v>
      </c>
      <c r="FO129" s="6">
        <f t="shared" si="141"/>
        <v>0</v>
      </c>
      <c r="FP129" s="6">
        <f t="shared" si="141"/>
        <v>0</v>
      </c>
      <c r="FQ129" s="6">
        <f t="shared" si="141"/>
        <v>0</v>
      </c>
      <c r="FR129" s="6">
        <f t="shared" ref="FR129:FU192" si="171">(AU129-AV129)/AV129</f>
        <v>0</v>
      </c>
      <c r="FS129" s="6">
        <f t="shared" si="142"/>
        <v>0</v>
      </c>
      <c r="FT129" s="6">
        <f t="shared" si="142"/>
        <v>0</v>
      </c>
      <c r="FU129" s="6">
        <f t="shared" si="142"/>
        <v>0</v>
      </c>
      <c r="FV129" s="6">
        <f t="shared" ref="FV129:FY192" si="172">(AY129-AZ129)/AZ129</f>
        <v>0</v>
      </c>
      <c r="FW129" s="6">
        <f t="shared" si="143"/>
        <v>0</v>
      </c>
      <c r="FX129" s="6">
        <f t="shared" si="143"/>
        <v>0</v>
      </c>
      <c r="FY129" s="6">
        <f t="shared" si="143"/>
        <v>0</v>
      </c>
      <c r="FZ129" s="6">
        <f t="shared" ref="FZ129:GC192" si="173">(BC129-BD129)/BD129</f>
        <v>0</v>
      </c>
      <c r="GA129" s="6">
        <f t="shared" si="144"/>
        <v>0</v>
      </c>
      <c r="GB129" s="6">
        <f t="shared" si="144"/>
        <v>0</v>
      </c>
      <c r="GC129" s="6">
        <f t="shared" si="144"/>
        <v>0</v>
      </c>
      <c r="GD129" s="6">
        <f t="shared" ref="GD129:GG192" si="174">(BG129-BH129)/BH129</f>
        <v>0</v>
      </c>
      <c r="GE129" s="6">
        <f t="shared" si="145"/>
        <v>0</v>
      </c>
      <c r="GF129" s="6">
        <f t="shared" si="145"/>
        <v>0</v>
      </c>
      <c r="GG129" s="6">
        <f t="shared" si="145"/>
        <v>0</v>
      </c>
      <c r="GH129" s="6">
        <f t="shared" ref="GH129:GK192" si="175">(BK129-BL129)/BL129</f>
        <v>0</v>
      </c>
      <c r="GI129" s="6">
        <f t="shared" si="146"/>
        <v>0</v>
      </c>
      <c r="GJ129" s="6">
        <f t="shared" si="146"/>
        <v>0</v>
      </c>
      <c r="GK129" s="6">
        <f t="shared" si="146"/>
        <v>0</v>
      </c>
      <c r="GL129" s="6">
        <f t="shared" ref="GL129:GO192" si="176">(BO129-BP129)/BP129</f>
        <v>0</v>
      </c>
      <c r="GM129" s="6">
        <f t="shared" si="147"/>
        <v>0</v>
      </c>
      <c r="GN129" s="6">
        <f t="shared" si="147"/>
        <v>0</v>
      </c>
      <c r="GO129" s="6">
        <f t="shared" si="147"/>
        <v>0</v>
      </c>
      <c r="GP129" s="6">
        <f t="shared" ref="GP129:GS192" si="177">(BS129-BT129)/BT129</f>
        <v>0</v>
      </c>
      <c r="GQ129" s="6">
        <f t="shared" si="148"/>
        <v>0</v>
      </c>
      <c r="GR129" s="6">
        <f t="shared" si="148"/>
        <v>0</v>
      </c>
      <c r="GS129" s="6">
        <f t="shared" si="148"/>
        <v>0</v>
      </c>
      <c r="GT129" s="6">
        <f t="shared" si="153"/>
        <v>0</v>
      </c>
      <c r="GU129" s="6">
        <f t="shared" si="153"/>
        <v>0</v>
      </c>
      <c r="GV129" s="6">
        <f t="shared" si="153"/>
        <v>0</v>
      </c>
      <c r="GW129" s="6">
        <f t="shared" si="153"/>
        <v>0</v>
      </c>
      <c r="GX129" s="6">
        <f t="shared" si="154"/>
        <v>0</v>
      </c>
      <c r="GY129" s="6">
        <f t="shared" si="154"/>
        <v>0</v>
      </c>
      <c r="GZ129" s="6">
        <f t="shared" si="154"/>
        <v>0</v>
      </c>
      <c r="HA129" s="6">
        <f t="shared" si="154"/>
        <v>0</v>
      </c>
      <c r="HB129" s="6">
        <f t="shared" si="155"/>
        <v>0</v>
      </c>
      <c r="HC129" s="6">
        <f t="shared" si="155"/>
        <v>0</v>
      </c>
      <c r="HD129" s="6">
        <f t="shared" si="155"/>
        <v>0</v>
      </c>
      <c r="HE129" s="6">
        <f t="shared" si="155"/>
        <v>0</v>
      </c>
      <c r="HF129" s="6">
        <f t="shared" si="156"/>
        <v>0</v>
      </c>
      <c r="HG129" s="6">
        <f t="shared" si="156"/>
        <v>0</v>
      </c>
      <c r="HH129" s="6">
        <f t="shared" si="156"/>
        <v>0</v>
      </c>
      <c r="HI129" s="6">
        <f t="shared" si="156"/>
        <v>0</v>
      </c>
      <c r="HJ129" s="6">
        <f t="shared" si="149"/>
        <v>0</v>
      </c>
      <c r="HK129" s="6">
        <f t="shared" si="149"/>
        <v>0</v>
      </c>
      <c r="HL129" s="6">
        <f t="shared" si="149"/>
        <v>0</v>
      </c>
      <c r="HM129" s="6">
        <f t="shared" ref="HM129:HP192" si="178">(CP129-CQ129)/CQ129</f>
        <v>0</v>
      </c>
      <c r="HN129" s="6">
        <f t="shared" si="150"/>
        <v>0</v>
      </c>
      <c r="HO129" s="6">
        <f t="shared" si="150"/>
        <v>0</v>
      </c>
      <c r="HP129" s="6">
        <f t="shared" si="150"/>
        <v>0</v>
      </c>
      <c r="HQ129" s="6">
        <f t="shared" ref="HQ129:HT192" si="179">(CT129-CU129)/CU129</f>
        <v>0</v>
      </c>
      <c r="HR129" s="6">
        <f t="shared" si="151"/>
        <v>0</v>
      </c>
      <c r="HS129" s="6">
        <f t="shared" si="151"/>
        <v>0</v>
      </c>
      <c r="HT129" s="6">
        <f t="shared" si="151"/>
        <v>0</v>
      </c>
      <c r="HU129" s="6">
        <f t="shared" ref="HU129:HU192" si="180">(CX129-CY129)/CY129</f>
        <v>0</v>
      </c>
      <c r="HV129" s="6">
        <f t="shared" si="157"/>
        <v>-4.7619047619047616E-2</v>
      </c>
      <c r="HW129" s="6">
        <f t="shared" si="157"/>
        <v>0</v>
      </c>
      <c r="HX129" s="6">
        <f t="shared" si="157"/>
        <v>0</v>
      </c>
      <c r="HY129" s="6">
        <f t="shared" si="157"/>
        <v>0</v>
      </c>
      <c r="HZ129" s="6">
        <f t="shared" si="158"/>
        <v>0</v>
      </c>
      <c r="IA129" s="6">
        <f t="shared" si="158"/>
        <v>0</v>
      </c>
      <c r="IB129" s="6">
        <f t="shared" si="158"/>
        <v>0</v>
      </c>
      <c r="IC129" s="6">
        <f t="shared" si="158"/>
        <v>0</v>
      </c>
      <c r="ID129" s="6">
        <f t="shared" si="159"/>
        <v>0</v>
      </c>
      <c r="IE129" s="6">
        <f t="shared" si="159"/>
        <v>0</v>
      </c>
      <c r="IF129" s="6">
        <f t="shared" si="159"/>
        <v>0</v>
      </c>
      <c r="IG129" s="6">
        <f t="shared" si="159"/>
        <v>0</v>
      </c>
      <c r="IH129" s="6">
        <f t="shared" si="160"/>
        <v>0</v>
      </c>
      <c r="II129" s="6">
        <f t="shared" si="160"/>
        <v>0</v>
      </c>
      <c r="IJ129" s="6">
        <f t="shared" si="160"/>
        <v>0</v>
      </c>
      <c r="IK129" s="6">
        <f t="shared" si="160"/>
        <v>0</v>
      </c>
      <c r="IL129" s="6">
        <f t="shared" si="152"/>
        <v>0</v>
      </c>
      <c r="IM129" s="6">
        <f t="shared" si="152"/>
        <v>0</v>
      </c>
      <c r="IN129" s="6">
        <f t="shared" si="152"/>
        <v>0</v>
      </c>
    </row>
    <row r="130" spans="1:248" x14ac:dyDescent="0.3">
      <c r="A130" s="9" t="s">
        <v>142</v>
      </c>
      <c r="B130">
        <v>363</v>
      </c>
      <c r="C130">
        <v>377</v>
      </c>
      <c r="D130">
        <v>381</v>
      </c>
      <c r="E130">
        <v>385</v>
      </c>
      <c r="F130">
        <v>385</v>
      </c>
      <c r="G130">
        <v>385</v>
      </c>
      <c r="H130">
        <v>387</v>
      </c>
      <c r="I130">
        <v>390</v>
      </c>
      <c r="J130">
        <v>398</v>
      </c>
      <c r="K130">
        <v>398</v>
      </c>
      <c r="L130">
        <v>401</v>
      </c>
      <c r="M130">
        <v>401</v>
      </c>
      <c r="N130">
        <v>401</v>
      </c>
      <c r="O130">
        <v>403</v>
      </c>
      <c r="P130">
        <v>407</v>
      </c>
      <c r="Q130">
        <v>415</v>
      </c>
      <c r="R130">
        <v>426</v>
      </c>
      <c r="S130">
        <v>426</v>
      </c>
      <c r="T130">
        <v>426</v>
      </c>
      <c r="U130">
        <v>426</v>
      </c>
      <c r="V130">
        <v>431</v>
      </c>
      <c r="W130">
        <v>437</v>
      </c>
      <c r="X130">
        <v>441</v>
      </c>
      <c r="Y130">
        <v>441</v>
      </c>
      <c r="Z130">
        <v>447</v>
      </c>
      <c r="AA130">
        <v>447</v>
      </c>
      <c r="AB130">
        <v>447</v>
      </c>
      <c r="AC130">
        <v>448</v>
      </c>
      <c r="AD130">
        <v>454</v>
      </c>
      <c r="AE130">
        <v>454</v>
      </c>
      <c r="AF130">
        <v>454</v>
      </c>
      <c r="AG130">
        <v>454</v>
      </c>
      <c r="AH130">
        <v>454</v>
      </c>
      <c r="AI130">
        <v>461</v>
      </c>
      <c r="AJ130">
        <v>472</v>
      </c>
      <c r="AK130">
        <v>477</v>
      </c>
      <c r="AL130">
        <v>477</v>
      </c>
      <c r="AM130">
        <v>477</v>
      </c>
      <c r="AN130">
        <v>477</v>
      </c>
      <c r="AO130">
        <v>477</v>
      </c>
      <c r="AP130">
        <v>478</v>
      </c>
      <c r="AQ130">
        <v>478</v>
      </c>
      <c r="AR130">
        <v>506</v>
      </c>
      <c r="AS130">
        <v>520</v>
      </c>
      <c r="AT130">
        <v>536</v>
      </c>
      <c r="AU130">
        <v>536</v>
      </c>
      <c r="AV130">
        <v>536</v>
      </c>
      <c r="AW130">
        <v>541</v>
      </c>
      <c r="AX130">
        <v>548</v>
      </c>
      <c r="AY130">
        <v>553</v>
      </c>
      <c r="AZ130">
        <v>568</v>
      </c>
      <c r="BA130">
        <v>572</v>
      </c>
      <c r="BB130">
        <v>578</v>
      </c>
      <c r="BC130">
        <v>572</v>
      </c>
      <c r="BD130">
        <v>572</v>
      </c>
      <c r="BE130">
        <v>578</v>
      </c>
      <c r="BF130">
        <v>584</v>
      </c>
      <c r="BG130">
        <v>529</v>
      </c>
      <c r="BH130">
        <v>502</v>
      </c>
      <c r="BI130">
        <v>504</v>
      </c>
      <c r="BJ130">
        <v>504</v>
      </c>
      <c r="BK130">
        <v>504</v>
      </c>
      <c r="BL130">
        <v>513</v>
      </c>
      <c r="BM130">
        <v>516</v>
      </c>
      <c r="BN130">
        <v>520</v>
      </c>
      <c r="BO130">
        <v>530</v>
      </c>
      <c r="BP130">
        <v>530</v>
      </c>
      <c r="BQ130">
        <v>530</v>
      </c>
      <c r="BR130">
        <v>535</v>
      </c>
      <c r="BS130">
        <v>535</v>
      </c>
      <c r="BT130">
        <v>535</v>
      </c>
      <c r="BU130">
        <v>535</v>
      </c>
      <c r="BV130">
        <v>549</v>
      </c>
      <c r="BW130">
        <v>566</v>
      </c>
      <c r="BX130">
        <v>575</v>
      </c>
      <c r="BY130">
        <v>575</v>
      </c>
      <c r="BZ130">
        <v>575</v>
      </c>
      <c r="CA130">
        <v>575</v>
      </c>
      <c r="CB130">
        <v>478</v>
      </c>
      <c r="CC130">
        <v>486</v>
      </c>
      <c r="CD130">
        <v>498</v>
      </c>
      <c r="CE130">
        <v>500</v>
      </c>
      <c r="CF130">
        <v>506</v>
      </c>
      <c r="CG130">
        <v>506</v>
      </c>
      <c r="CH130">
        <v>506</v>
      </c>
      <c r="CI130">
        <v>512</v>
      </c>
      <c r="CJ130">
        <v>514</v>
      </c>
      <c r="CK130">
        <v>479</v>
      </c>
      <c r="CL130">
        <v>479</v>
      </c>
      <c r="CM130">
        <v>479</v>
      </c>
      <c r="CN130">
        <v>479</v>
      </c>
      <c r="CO130">
        <v>490</v>
      </c>
      <c r="CP130">
        <v>490</v>
      </c>
      <c r="CQ130">
        <v>494</v>
      </c>
      <c r="CR130">
        <v>494</v>
      </c>
      <c r="CS130">
        <v>494</v>
      </c>
      <c r="CT130">
        <v>494</v>
      </c>
      <c r="CU130">
        <v>494</v>
      </c>
      <c r="CV130">
        <v>495</v>
      </c>
      <c r="CW130">
        <v>496</v>
      </c>
      <c r="CX130">
        <v>496</v>
      </c>
      <c r="CY130">
        <v>499</v>
      </c>
      <c r="CZ130">
        <v>502</v>
      </c>
      <c r="DA130">
        <v>502</v>
      </c>
      <c r="DB130">
        <v>502</v>
      </c>
      <c r="DC130">
        <v>505</v>
      </c>
      <c r="DD130">
        <v>506</v>
      </c>
      <c r="DE130">
        <v>492</v>
      </c>
      <c r="DF130">
        <v>494</v>
      </c>
      <c r="DG130">
        <v>469</v>
      </c>
      <c r="DH130">
        <v>469</v>
      </c>
      <c r="DI130">
        <v>485</v>
      </c>
      <c r="DJ130">
        <v>486</v>
      </c>
      <c r="DK130">
        <v>489</v>
      </c>
      <c r="DL130">
        <v>490</v>
      </c>
      <c r="DM130">
        <v>493</v>
      </c>
      <c r="DN130">
        <v>496</v>
      </c>
      <c r="DO130">
        <v>498</v>
      </c>
      <c r="DP130">
        <v>498</v>
      </c>
      <c r="DQ130">
        <v>503</v>
      </c>
      <c r="DR130">
        <v>507</v>
      </c>
      <c r="DS130" s="2">
        <f t="shared" ref="DS130:DS193" si="181">B130</f>
        <v>363</v>
      </c>
      <c r="DT130" s="2">
        <f t="shared" ref="DT130:DT193" si="182">DR130</f>
        <v>507</v>
      </c>
      <c r="DU130" s="2">
        <f t="shared" ref="DU130:DU193" si="183">DT130-DS130</f>
        <v>144</v>
      </c>
      <c r="DV130" s="3">
        <f t="shared" ref="DV130:DV193" si="184">100%-DS130/DT130</f>
        <v>0.28402366863905326</v>
      </c>
      <c r="DW130" s="3">
        <f t="shared" ref="DW130:DW193" si="185">DS130/DT130</f>
        <v>0.71597633136094674</v>
      </c>
      <c r="DX130" s="5">
        <f>VLOOKUP(A130,'продажи Вист'!A:D,4,0)</f>
        <v>30</v>
      </c>
      <c r="DY130" s="6">
        <f t="shared" ref="DY130:DY193" si="186">(B130-C130)/C130</f>
        <v>-3.7135278514588858E-2</v>
      </c>
      <c r="DZ130" s="6">
        <f t="shared" ref="DZ130:DZ193" si="187">(C130-D130)/D130</f>
        <v>-1.0498687664041995E-2</v>
      </c>
      <c r="EA130" s="6">
        <f t="shared" ref="EA130:EP193" si="188">(D130-E130)/E130</f>
        <v>-1.038961038961039E-2</v>
      </c>
      <c r="EB130" s="6">
        <f t="shared" si="188"/>
        <v>0</v>
      </c>
      <c r="EC130" s="6">
        <f t="shared" si="188"/>
        <v>0</v>
      </c>
      <c r="ED130" s="6">
        <f t="shared" si="161"/>
        <v>-5.1679586563307496E-3</v>
      </c>
      <c r="EE130" s="6">
        <f t="shared" si="161"/>
        <v>-7.6923076923076927E-3</v>
      </c>
      <c r="EF130" s="6">
        <f t="shared" si="161"/>
        <v>-2.0100502512562814E-2</v>
      </c>
      <c r="EG130" s="6">
        <f t="shared" si="161"/>
        <v>0</v>
      </c>
      <c r="EH130" s="6">
        <f t="shared" si="162"/>
        <v>-7.481296758104738E-3</v>
      </c>
      <c r="EI130" s="6">
        <f t="shared" si="162"/>
        <v>0</v>
      </c>
      <c r="EJ130" s="6">
        <f t="shared" si="162"/>
        <v>0</v>
      </c>
      <c r="EK130" s="6">
        <f t="shared" si="162"/>
        <v>-4.9627791563275434E-3</v>
      </c>
      <c r="EL130" s="6">
        <f t="shared" si="163"/>
        <v>-9.8280098280098278E-3</v>
      </c>
      <c r="EM130" s="6">
        <f t="shared" si="163"/>
        <v>-1.9277108433734941E-2</v>
      </c>
      <c r="EN130" s="6">
        <f t="shared" si="163"/>
        <v>-2.5821596244131457E-2</v>
      </c>
      <c r="EO130" s="6">
        <f t="shared" si="163"/>
        <v>0</v>
      </c>
      <c r="EP130" s="6">
        <f t="shared" si="164"/>
        <v>0</v>
      </c>
      <c r="EQ130" s="6">
        <f t="shared" si="164"/>
        <v>0</v>
      </c>
      <c r="ER130" s="6">
        <f t="shared" si="164"/>
        <v>-1.1600928074245939E-2</v>
      </c>
      <c r="ES130" s="6">
        <f t="shared" si="164"/>
        <v>-1.3729977116704805E-2</v>
      </c>
      <c r="ET130" s="6">
        <f t="shared" si="165"/>
        <v>-9.0702947845804991E-3</v>
      </c>
      <c r="EU130" s="6">
        <f t="shared" si="165"/>
        <v>0</v>
      </c>
      <c r="EV130" s="6">
        <f t="shared" si="165"/>
        <v>-1.3422818791946308E-2</v>
      </c>
      <c r="EW130" s="6">
        <f t="shared" si="165"/>
        <v>0</v>
      </c>
      <c r="EX130" s="6">
        <f t="shared" si="166"/>
        <v>0</v>
      </c>
      <c r="EY130" s="6">
        <f t="shared" si="166"/>
        <v>-2.232142857142857E-3</v>
      </c>
      <c r="EZ130" s="6">
        <f t="shared" si="166"/>
        <v>-1.3215859030837005E-2</v>
      </c>
      <c r="FA130" s="6">
        <f t="shared" si="166"/>
        <v>0</v>
      </c>
      <c r="FB130" s="6">
        <f t="shared" si="167"/>
        <v>0</v>
      </c>
      <c r="FC130" s="6">
        <f t="shared" si="167"/>
        <v>0</v>
      </c>
      <c r="FD130" s="6">
        <f t="shared" si="167"/>
        <v>0</v>
      </c>
      <c r="FE130" s="6">
        <f t="shared" si="167"/>
        <v>-1.5184381778741865E-2</v>
      </c>
      <c r="FF130" s="6">
        <f t="shared" si="168"/>
        <v>-2.3305084745762712E-2</v>
      </c>
      <c r="FG130" s="6">
        <f t="shared" si="168"/>
        <v>-1.0482180293501049E-2</v>
      </c>
      <c r="FH130" s="6">
        <f t="shared" si="168"/>
        <v>0</v>
      </c>
      <c r="FI130" s="6">
        <f t="shared" si="168"/>
        <v>0</v>
      </c>
      <c r="FJ130" s="6">
        <f t="shared" si="169"/>
        <v>0</v>
      </c>
      <c r="FK130" s="6">
        <f t="shared" si="169"/>
        <v>0</v>
      </c>
      <c r="FL130" s="6">
        <f t="shared" si="169"/>
        <v>-2.0920502092050207E-3</v>
      </c>
      <c r="FM130" s="6">
        <f t="shared" si="169"/>
        <v>0</v>
      </c>
      <c r="FN130" s="6">
        <f t="shared" si="170"/>
        <v>-5.533596837944664E-2</v>
      </c>
      <c r="FO130" s="6">
        <f t="shared" si="170"/>
        <v>-2.6923076923076925E-2</v>
      </c>
      <c r="FP130" s="6">
        <f t="shared" si="170"/>
        <v>-2.9850746268656716E-2</v>
      </c>
      <c r="FQ130" s="6">
        <f t="shared" si="170"/>
        <v>0</v>
      </c>
      <c r="FR130" s="6">
        <f t="shared" si="171"/>
        <v>0</v>
      </c>
      <c r="FS130" s="6">
        <f t="shared" si="171"/>
        <v>-9.242144177449169E-3</v>
      </c>
      <c r="FT130" s="6">
        <f t="shared" si="171"/>
        <v>-1.2773722627737226E-2</v>
      </c>
      <c r="FU130" s="6">
        <f t="shared" si="171"/>
        <v>-9.0415913200723331E-3</v>
      </c>
      <c r="FV130" s="6">
        <f t="shared" si="172"/>
        <v>-2.6408450704225352E-2</v>
      </c>
      <c r="FW130" s="6">
        <f t="shared" si="172"/>
        <v>-6.993006993006993E-3</v>
      </c>
      <c r="FX130" s="6">
        <f t="shared" si="172"/>
        <v>-1.0380622837370242E-2</v>
      </c>
      <c r="FY130" s="6">
        <f t="shared" si="172"/>
        <v>1.048951048951049E-2</v>
      </c>
      <c r="FZ130" s="6">
        <f t="shared" si="173"/>
        <v>0</v>
      </c>
      <c r="GA130" s="6">
        <f t="shared" si="173"/>
        <v>-1.0380622837370242E-2</v>
      </c>
      <c r="GB130" s="6">
        <f t="shared" si="173"/>
        <v>-1.0273972602739725E-2</v>
      </c>
      <c r="GC130" s="6">
        <f t="shared" si="173"/>
        <v>0.10396975425330812</v>
      </c>
      <c r="GD130" s="6">
        <f t="shared" si="174"/>
        <v>5.3784860557768925E-2</v>
      </c>
      <c r="GE130" s="6">
        <f t="shared" si="174"/>
        <v>-3.968253968253968E-3</v>
      </c>
      <c r="GF130" s="6">
        <f t="shared" si="174"/>
        <v>0</v>
      </c>
      <c r="GG130" s="6">
        <f t="shared" si="174"/>
        <v>0</v>
      </c>
      <c r="GH130" s="6">
        <f t="shared" si="175"/>
        <v>-1.7543859649122806E-2</v>
      </c>
      <c r="GI130" s="6">
        <f t="shared" si="175"/>
        <v>-5.8139534883720929E-3</v>
      </c>
      <c r="GJ130" s="6">
        <f t="shared" si="175"/>
        <v>-7.6923076923076927E-3</v>
      </c>
      <c r="GK130" s="6">
        <f t="shared" si="175"/>
        <v>-1.8867924528301886E-2</v>
      </c>
      <c r="GL130" s="6">
        <f t="shared" si="176"/>
        <v>0</v>
      </c>
      <c r="GM130" s="6">
        <f t="shared" si="176"/>
        <v>0</v>
      </c>
      <c r="GN130" s="6">
        <f t="shared" si="176"/>
        <v>-9.3457943925233638E-3</v>
      </c>
      <c r="GO130" s="6">
        <f t="shared" si="176"/>
        <v>0</v>
      </c>
      <c r="GP130" s="6">
        <f t="shared" si="177"/>
        <v>0</v>
      </c>
      <c r="GQ130" s="6">
        <f t="shared" si="177"/>
        <v>0</v>
      </c>
      <c r="GR130" s="6">
        <f t="shared" si="177"/>
        <v>-2.5500910746812388E-2</v>
      </c>
      <c r="GS130" s="6">
        <f t="shared" si="177"/>
        <v>-3.0035335689045935E-2</v>
      </c>
      <c r="GT130" s="6">
        <f t="shared" si="153"/>
        <v>-1.5652173913043479E-2</v>
      </c>
      <c r="GU130" s="6">
        <f t="shared" si="153"/>
        <v>0</v>
      </c>
      <c r="GV130" s="6">
        <f t="shared" si="153"/>
        <v>0</v>
      </c>
      <c r="GW130" s="6">
        <f t="shared" ref="GW130:GZ193" si="189">(BZ130-CA130)/CA130</f>
        <v>0</v>
      </c>
      <c r="GX130" s="6">
        <f t="shared" si="154"/>
        <v>0.20292887029288703</v>
      </c>
      <c r="GY130" s="6">
        <f t="shared" si="154"/>
        <v>-1.646090534979424E-2</v>
      </c>
      <c r="GZ130" s="6">
        <f t="shared" si="154"/>
        <v>-2.4096385542168676E-2</v>
      </c>
      <c r="HA130" s="6">
        <f t="shared" ref="HA130:HD193" si="190">(CD130-CE130)/CE130</f>
        <v>-4.0000000000000001E-3</v>
      </c>
      <c r="HB130" s="6">
        <f t="shared" si="155"/>
        <v>-1.1857707509881422E-2</v>
      </c>
      <c r="HC130" s="6">
        <f t="shared" si="155"/>
        <v>0</v>
      </c>
      <c r="HD130" s="6">
        <f t="shared" si="155"/>
        <v>0</v>
      </c>
      <c r="HE130" s="6">
        <f t="shared" ref="HE130:HH193" si="191">(CH130-CI130)/CI130</f>
        <v>-1.171875E-2</v>
      </c>
      <c r="HF130" s="6">
        <f t="shared" si="156"/>
        <v>-3.8910505836575876E-3</v>
      </c>
      <c r="HG130" s="6">
        <f t="shared" si="156"/>
        <v>7.3068893528183715E-2</v>
      </c>
      <c r="HH130" s="6">
        <f t="shared" si="156"/>
        <v>0</v>
      </c>
      <c r="HI130" s="6">
        <f t="shared" ref="HI130:HL193" si="192">(CL130-CM130)/CM130</f>
        <v>0</v>
      </c>
      <c r="HJ130" s="6">
        <f t="shared" si="192"/>
        <v>0</v>
      </c>
      <c r="HK130" s="6">
        <f t="shared" si="192"/>
        <v>-2.2448979591836733E-2</v>
      </c>
      <c r="HL130" s="6">
        <f t="shared" si="192"/>
        <v>0</v>
      </c>
      <c r="HM130" s="6">
        <f t="shared" si="178"/>
        <v>-8.0971659919028341E-3</v>
      </c>
      <c r="HN130" s="6">
        <f t="shared" si="178"/>
        <v>0</v>
      </c>
      <c r="HO130" s="6">
        <f t="shared" si="178"/>
        <v>0</v>
      </c>
      <c r="HP130" s="6">
        <f t="shared" si="178"/>
        <v>0</v>
      </c>
      <c r="HQ130" s="6">
        <f t="shared" si="179"/>
        <v>0</v>
      </c>
      <c r="HR130" s="6">
        <f t="shared" si="179"/>
        <v>-2.0202020202020202E-3</v>
      </c>
      <c r="HS130" s="6">
        <f t="shared" si="179"/>
        <v>-2.0161290322580645E-3</v>
      </c>
      <c r="HT130" s="6">
        <f t="shared" si="179"/>
        <v>0</v>
      </c>
      <c r="HU130" s="6">
        <f t="shared" si="180"/>
        <v>-6.0120240480961923E-3</v>
      </c>
      <c r="HV130" s="6">
        <f t="shared" si="157"/>
        <v>-5.9760956175298804E-3</v>
      </c>
      <c r="HW130" s="6">
        <f t="shared" si="157"/>
        <v>0</v>
      </c>
      <c r="HX130" s="6">
        <f t="shared" si="157"/>
        <v>0</v>
      </c>
      <c r="HY130" s="6">
        <f t="shared" ref="HY130:IB193" si="193">(DB130-DC130)/DC130</f>
        <v>-5.9405940594059407E-3</v>
      </c>
      <c r="HZ130" s="6">
        <f t="shared" si="158"/>
        <v>-1.976284584980237E-3</v>
      </c>
      <c r="IA130" s="6">
        <f t="shared" si="158"/>
        <v>2.8455284552845527E-2</v>
      </c>
      <c r="IB130" s="6">
        <f t="shared" si="158"/>
        <v>-4.048582995951417E-3</v>
      </c>
      <c r="IC130" s="6">
        <f t="shared" ref="IC130:IF193" si="194">(DF130-DG130)/DG130</f>
        <v>5.3304904051172705E-2</v>
      </c>
      <c r="ID130" s="6">
        <f t="shared" si="159"/>
        <v>0</v>
      </c>
      <c r="IE130" s="6">
        <f t="shared" si="159"/>
        <v>-3.2989690721649485E-2</v>
      </c>
      <c r="IF130" s="6">
        <f t="shared" si="159"/>
        <v>-2.05761316872428E-3</v>
      </c>
      <c r="IG130" s="6">
        <f t="shared" ref="IG130:IJ193" si="195">(DJ130-DK130)/DK130</f>
        <v>-6.1349693251533744E-3</v>
      </c>
      <c r="IH130" s="6">
        <f t="shared" si="160"/>
        <v>-2.0408163265306124E-3</v>
      </c>
      <c r="II130" s="6">
        <f t="shared" si="160"/>
        <v>-6.0851926977687626E-3</v>
      </c>
      <c r="IJ130" s="6">
        <f t="shared" si="160"/>
        <v>-6.0483870967741934E-3</v>
      </c>
      <c r="IK130" s="6">
        <f t="shared" ref="IK130:IN193" si="196">(DN130-DO130)/DO130</f>
        <v>-4.0160642570281121E-3</v>
      </c>
      <c r="IL130" s="6">
        <f t="shared" si="196"/>
        <v>0</v>
      </c>
      <c r="IM130" s="6">
        <f t="shared" si="196"/>
        <v>-9.9403578528827041E-3</v>
      </c>
      <c r="IN130" s="6">
        <f t="shared" si="196"/>
        <v>-7.889546351084813E-3</v>
      </c>
    </row>
    <row r="131" spans="1:248" x14ac:dyDescent="0.3">
      <c r="A131" s="36" t="s">
        <v>143</v>
      </c>
      <c r="B131">
        <v>4</v>
      </c>
      <c r="C131">
        <v>4</v>
      </c>
      <c r="D131">
        <v>4</v>
      </c>
      <c r="E131">
        <v>4</v>
      </c>
      <c r="F131">
        <v>4</v>
      </c>
      <c r="G131">
        <v>4</v>
      </c>
      <c r="H131">
        <v>4</v>
      </c>
      <c r="I131">
        <v>4</v>
      </c>
      <c r="J131">
        <v>5</v>
      </c>
      <c r="K131">
        <v>5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6</v>
      </c>
      <c r="W131">
        <v>6</v>
      </c>
      <c r="X131">
        <v>6</v>
      </c>
      <c r="Y131">
        <v>6</v>
      </c>
      <c r="Z131">
        <v>6</v>
      </c>
      <c r="AA131">
        <v>6</v>
      </c>
      <c r="AB131">
        <v>6</v>
      </c>
      <c r="AC131">
        <v>6</v>
      </c>
      <c r="AD131">
        <v>6</v>
      </c>
      <c r="AE131">
        <v>6</v>
      </c>
      <c r="AF131">
        <v>6</v>
      </c>
      <c r="AG131">
        <v>6</v>
      </c>
      <c r="AH131">
        <v>6</v>
      </c>
      <c r="AI131">
        <v>6</v>
      </c>
      <c r="AJ131">
        <v>6</v>
      </c>
      <c r="AK131">
        <v>6</v>
      </c>
      <c r="AL131">
        <v>6</v>
      </c>
      <c r="AM131">
        <v>6</v>
      </c>
      <c r="AN131">
        <v>6</v>
      </c>
      <c r="AO131">
        <v>6</v>
      </c>
      <c r="AP131">
        <v>6</v>
      </c>
      <c r="AQ131">
        <v>6</v>
      </c>
      <c r="AR131">
        <v>6</v>
      </c>
      <c r="AS131">
        <v>6</v>
      </c>
      <c r="AT131">
        <v>6</v>
      </c>
      <c r="AU131">
        <v>6</v>
      </c>
      <c r="AV131">
        <v>6</v>
      </c>
      <c r="AW131">
        <v>6</v>
      </c>
      <c r="AX131">
        <v>6</v>
      </c>
      <c r="AY131">
        <v>6</v>
      </c>
      <c r="AZ131">
        <v>6</v>
      </c>
      <c r="BA131">
        <v>6</v>
      </c>
      <c r="BB131">
        <v>6</v>
      </c>
      <c r="BC131">
        <v>6</v>
      </c>
      <c r="BD131">
        <v>6</v>
      </c>
      <c r="BE131">
        <v>6</v>
      </c>
      <c r="BF131">
        <v>6</v>
      </c>
      <c r="BG131">
        <v>6</v>
      </c>
      <c r="BH131">
        <v>6</v>
      </c>
      <c r="BI131">
        <v>6</v>
      </c>
      <c r="BJ131">
        <v>6</v>
      </c>
      <c r="BK131">
        <v>6</v>
      </c>
      <c r="BL131">
        <v>6</v>
      </c>
      <c r="BM131">
        <v>6</v>
      </c>
      <c r="BN131">
        <v>6</v>
      </c>
      <c r="BO131">
        <v>6</v>
      </c>
      <c r="BP131">
        <v>6</v>
      </c>
      <c r="BQ131">
        <v>6</v>
      </c>
      <c r="BR131">
        <v>6</v>
      </c>
      <c r="BS131">
        <v>6</v>
      </c>
      <c r="BT131">
        <v>6</v>
      </c>
      <c r="BU131">
        <v>6</v>
      </c>
      <c r="BV131">
        <v>6</v>
      </c>
      <c r="BW131">
        <v>6</v>
      </c>
      <c r="BX131">
        <v>6</v>
      </c>
      <c r="BY131">
        <v>6</v>
      </c>
      <c r="BZ131">
        <v>6</v>
      </c>
      <c r="CA131">
        <v>6</v>
      </c>
      <c r="CB131">
        <v>6</v>
      </c>
      <c r="CC131">
        <v>6</v>
      </c>
      <c r="CD131">
        <v>6</v>
      </c>
      <c r="CE131">
        <v>6</v>
      </c>
      <c r="CF131">
        <v>6</v>
      </c>
      <c r="CG131">
        <v>6</v>
      </c>
      <c r="CH131">
        <v>6</v>
      </c>
      <c r="CI131">
        <v>6</v>
      </c>
      <c r="CJ131">
        <v>6</v>
      </c>
      <c r="CK131">
        <v>6</v>
      </c>
      <c r="CL131">
        <v>6</v>
      </c>
      <c r="CM131">
        <v>6</v>
      </c>
      <c r="CN131">
        <v>6</v>
      </c>
      <c r="CO131">
        <v>6</v>
      </c>
      <c r="CP131">
        <v>6</v>
      </c>
      <c r="CQ131">
        <v>6</v>
      </c>
      <c r="CR131">
        <v>6</v>
      </c>
      <c r="CS131">
        <v>6</v>
      </c>
      <c r="CT131">
        <v>6</v>
      </c>
      <c r="CU131">
        <v>6</v>
      </c>
      <c r="CV131">
        <v>6</v>
      </c>
      <c r="CW131">
        <v>6</v>
      </c>
      <c r="CX131">
        <v>6</v>
      </c>
      <c r="CY131">
        <v>6</v>
      </c>
      <c r="CZ131">
        <v>6</v>
      </c>
      <c r="DA131">
        <v>6</v>
      </c>
      <c r="DB131">
        <v>6</v>
      </c>
      <c r="DC131">
        <v>6</v>
      </c>
      <c r="DD131">
        <v>6</v>
      </c>
      <c r="DE131">
        <v>6</v>
      </c>
      <c r="DF131">
        <v>7</v>
      </c>
      <c r="DG131">
        <v>7</v>
      </c>
      <c r="DH131">
        <v>7</v>
      </c>
      <c r="DI131">
        <v>7</v>
      </c>
      <c r="DJ131">
        <v>7</v>
      </c>
      <c r="DK131">
        <v>7</v>
      </c>
      <c r="DL131">
        <v>7</v>
      </c>
      <c r="DM131">
        <v>7</v>
      </c>
      <c r="DN131">
        <v>7</v>
      </c>
      <c r="DO131">
        <v>7</v>
      </c>
      <c r="DP131">
        <v>7</v>
      </c>
      <c r="DQ131">
        <v>7</v>
      </c>
      <c r="DR131">
        <v>7</v>
      </c>
      <c r="DS131" s="2">
        <f t="shared" si="181"/>
        <v>4</v>
      </c>
      <c r="DT131" s="2">
        <f t="shared" si="182"/>
        <v>7</v>
      </c>
      <c r="DU131" s="2">
        <f t="shared" si="183"/>
        <v>3</v>
      </c>
      <c r="DV131" s="3">
        <f t="shared" si="184"/>
        <v>0.4285714285714286</v>
      </c>
      <c r="DW131" s="3">
        <f t="shared" si="185"/>
        <v>0.5714285714285714</v>
      </c>
      <c r="DX131" s="5">
        <f>VLOOKUP(A131,'продажи Вист'!A:D,4,0)</f>
        <v>1</v>
      </c>
      <c r="DY131" s="6">
        <f t="shared" si="186"/>
        <v>0</v>
      </c>
      <c r="DZ131" s="6">
        <f t="shared" si="187"/>
        <v>0</v>
      </c>
      <c r="EA131" s="6">
        <f t="shared" si="188"/>
        <v>0</v>
      </c>
      <c r="EB131" s="6">
        <f t="shared" si="188"/>
        <v>0</v>
      </c>
      <c r="EC131" s="6">
        <f t="shared" si="188"/>
        <v>0</v>
      </c>
      <c r="ED131" s="6">
        <f t="shared" si="161"/>
        <v>0</v>
      </c>
      <c r="EE131" s="6">
        <f t="shared" si="161"/>
        <v>0</v>
      </c>
      <c r="EF131" s="6">
        <f t="shared" si="161"/>
        <v>-0.2</v>
      </c>
      <c r="EG131" s="6">
        <f t="shared" si="161"/>
        <v>0</v>
      </c>
      <c r="EH131" s="6">
        <f t="shared" si="162"/>
        <v>0</v>
      </c>
      <c r="EI131" s="6">
        <f t="shared" si="162"/>
        <v>0</v>
      </c>
      <c r="EJ131" s="6">
        <f t="shared" si="162"/>
        <v>0</v>
      </c>
      <c r="EK131" s="6">
        <f t="shared" si="162"/>
        <v>-0.16666666666666666</v>
      </c>
      <c r="EL131" s="6">
        <f t="shared" si="163"/>
        <v>0</v>
      </c>
      <c r="EM131" s="6">
        <f t="shared" si="163"/>
        <v>0</v>
      </c>
      <c r="EN131" s="6">
        <f t="shared" si="163"/>
        <v>0</v>
      </c>
      <c r="EO131" s="6">
        <f t="shared" si="163"/>
        <v>0</v>
      </c>
      <c r="EP131" s="6">
        <f t="shared" si="164"/>
        <v>0</v>
      </c>
      <c r="EQ131" s="6">
        <f t="shared" si="164"/>
        <v>0</v>
      </c>
      <c r="ER131" s="6">
        <f t="shared" si="164"/>
        <v>0</v>
      </c>
      <c r="ES131" s="6">
        <f t="shared" si="164"/>
        <v>0</v>
      </c>
      <c r="ET131" s="6">
        <f t="shared" si="165"/>
        <v>0</v>
      </c>
      <c r="EU131" s="6">
        <f t="shared" si="165"/>
        <v>0</v>
      </c>
      <c r="EV131" s="6">
        <f t="shared" si="165"/>
        <v>0</v>
      </c>
      <c r="EW131" s="6">
        <f t="shared" si="165"/>
        <v>0</v>
      </c>
      <c r="EX131" s="6">
        <f t="shared" si="166"/>
        <v>0</v>
      </c>
      <c r="EY131" s="6">
        <f t="shared" si="166"/>
        <v>0</v>
      </c>
      <c r="EZ131" s="6">
        <f t="shared" si="166"/>
        <v>0</v>
      </c>
      <c r="FA131" s="6">
        <f t="shared" si="166"/>
        <v>0</v>
      </c>
      <c r="FB131" s="6">
        <f t="shared" si="167"/>
        <v>0</v>
      </c>
      <c r="FC131" s="6">
        <f t="shared" si="167"/>
        <v>0</v>
      </c>
      <c r="FD131" s="6">
        <f t="shared" si="167"/>
        <v>0</v>
      </c>
      <c r="FE131" s="6">
        <f t="shared" si="167"/>
        <v>0</v>
      </c>
      <c r="FF131" s="6">
        <f t="shared" si="168"/>
        <v>0</v>
      </c>
      <c r="FG131" s="6">
        <f t="shared" si="168"/>
        <v>0</v>
      </c>
      <c r="FH131" s="6">
        <f t="shared" si="168"/>
        <v>0</v>
      </c>
      <c r="FI131" s="6">
        <f t="shared" si="168"/>
        <v>0</v>
      </c>
      <c r="FJ131" s="6">
        <f t="shared" si="169"/>
        <v>0</v>
      </c>
      <c r="FK131" s="6">
        <f t="shared" si="169"/>
        <v>0</v>
      </c>
      <c r="FL131" s="6">
        <f t="shared" si="169"/>
        <v>0</v>
      </c>
      <c r="FM131" s="6">
        <f t="shared" si="169"/>
        <v>0</v>
      </c>
      <c r="FN131" s="6">
        <f t="shared" si="170"/>
        <v>0</v>
      </c>
      <c r="FO131" s="6">
        <f t="shared" si="170"/>
        <v>0</v>
      </c>
      <c r="FP131" s="6">
        <f t="shared" si="170"/>
        <v>0</v>
      </c>
      <c r="FQ131" s="6">
        <f t="shared" si="170"/>
        <v>0</v>
      </c>
      <c r="FR131" s="6">
        <f t="shared" si="171"/>
        <v>0</v>
      </c>
      <c r="FS131" s="6">
        <f t="shared" si="171"/>
        <v>0</v>
      </c>
      <c r="FT131" s="6">
        <f t="shared" si="171"/>
        <v>0</v>
      </c>
      <c r="FU131" s="6">
        <f t="shared" si="171"/>
        <v>0</v>
      </c>
      <c r="FV131" s="6">
        <f t="shared" si="172"/>
        <v>0</v>
      </c>
      <c r="FW131" s="6">
        <f t="shared" si="172"/>
        <v>0</v>
      </c>
      <c r="FX131" s="6">
        <f t="shared" si="172"/>
        <v>0</v>
      </c>
      <c r="FY131" s="6">
        <f t="shared" si="172"/>
        <v>0</v>
      </c>
      <c r="FZ131" s="6">
        <f t="shared" si="173"/>
        <v>0</v>
      </c>
      <c r="GA131" s="6">
        <f t="shared" si="173"/>
        <v>0</v>
      </c>
      <c r="GB131" s="6">
        <f t="shared" si="173"/>
        <v>0</v>
      </c>
      <c r="GC131" s="6">
        <f t="shared" si="173"/>
        <v>0</v>
      </c>
      <c r="GD131" s="6">
        <f t="shared" si="174"/>
        <v>0</v>
      </c>
      <c r="GE131" s="6">
        <f t="shared" si="174"/>
        <v>0</v>
      </c>
      <c r="GF131" s="6">
        <f t="shared" si="174"/>
        <v>0</v>
      </c>
      <c r="GG131" s="6">
        <f t="shared" si="174"/>
        <v>0</v>
      </c>
      <c r="GH131" s="6">
        <f t="shared" si="175"/>
        <v>0</v>
      </c>
      <c r="GI131" s="6">
        <f t="shared" si="175"/>
        <v>0</v>
      </c>
      <c r="GJ131" s="6">
        <f t="shared" si="175"/>
        <v>0</v>
      </c>
      <c r="GK131" s="6">
        <f t="shared" si="175"/>
        <v>0</v>
      </c>
      <c r="GL131" s="6">
        <f t="shared" si="176"/>
        <v>0</v>
      </c>
      <c r="GM131" s="6">
        <f t="shared" si="176"/>
        <v>0</v>
      </c>
      <c r="GN131" s="6">
        <f t="shared" si="176"/>
        <v>0</v>
      </c>
      <c r="GO131" s="6">
        <f t="shared" si="176"/>
        <v>0</v>
      </c>
      <c r="GP131" s="6">
        <f t="shared" si="177"/>
        <v>0</v>
      </c>
      <c r="GQ131" s="6">
        <f t="shared" si="177"/>
        <v>0</v>
      </c>
      <c r="GR131" s="6">
        <f t="shared" si="177"/>
        <v>0</v>
      </c>
      <c r="GS131" s="6">
        <f t="shared" si="177"/>
        <v>0</v>
      </c>
      <c r="GT131" s="6">
        <f t="shared" ref="GT131:HI194" si="197">(BW131-BX131)/BX131</f>
        <v>0</v>
      </c>
      <c r="GU131" s="6">
        <f t="shared" si="197"/>
        <v>0</v>
      </c>
      <c r="GV131" s="6">
        <f t="shared" si="197"/>
        <v>0</v>
      </c>
      <c r="GW131" s="6">
        <f t="shared" si="189"/>
        <v>0</v>
      </c>
      <c r="GX131" s="6">
        <f t="shared" si="189"/>
        <v>0</v>
      </c>
      <c r="GY131" s="6">
        <f t="shared" si="189"/>
        <v>0</v>
      </c>
      <c r="GZ131" s="6">
        <f t="shared" si="189"/>
        <v>0</v>
      </c>
      <c r="HA131" s="6">
        <f t="shared" si="190"/>
        <v>0</v>
      </c>
      <c r="HB131" s="6">
        <f t="shared" si="190"/>
        <v>0</v>
      </c>
      <c r="HC131" s="6">
        <f t="shared" si="190"/>
        <v>0</v>
      </c>
      <c r="HD131" s="6">
        <f t="shared" si="190"/>
        <v>0</v>
      </c>
      <c r="HE131" s="6">
        <f t="shared" si="191"/>
        <v>0</v>
      </c>
      <c r="HF131" s="6">
        <f t="shared" si="191"/>
        <v>0</v>
      </c>
      <c r="HG131" s="6">
        <f t="shared" si="191"/>
        <v>0</v>
      </c>
      <c r="HH131" s="6">
        <f t="shared" si="191"/>
        <v>0</v>
      </c>
      <c r="HI131" s="6">
        <f t="shared" si="192"/>
        <v>0</v>
      </c>
      <c r="HJ131" s="6">
        <f t="shared" si="192"/>
        <v>0</v>
      </c>
      <c r="HK131" s="6">
        <f t="shared" si="192"/>
        <v>0</v>
      </c>
      <c r="HL131" s="6">
        <f t="shared" si="192"/>
        <v>0</v>
      </c>
      <c r="HM131" s="6">
        <f t="shared" si="178"/>
        <v>0</v>
      </c>
      <c r="HN131" s="6">
        <f t="shared" si="178"/>
        <v>0</v>
      </c>
      <c r="HO131" s="6">
        <f t="shared" si="178"/>
        <v>0</v>
      </c>
      <c r="HP131" s="6">
        <f t="shared" si="178"/>
        <v>0</v>
      </c>
      <c r="HQ131" s="6">
        <f t="shared" si="179"/>
        <v>0</v>
      </c>
      <c r="HR131" s="6">
        <f t="shared" si="179"/>
        <v>0</v>
      </c>
      <c r="HS131" s="6">
        <f t="shared" si="179"/>
        <v>0</v>
      </c>
      <c r="HT131" s="6">
        <f t="shared" si="179"/>
        <v>0</v>
      </c>
      <c r="HU131" s="6">
        <f t="shared" si="180"/>
        <v>0</v>
      </c>
      <c r="HV131" s="6">
        <f t="shared" ref="HV131:IK194" si="198">(CY131-CZ131)/CZ131</f>
        <v>0</v>
      </c>
      <c r="HW131" s="6">
        <f t="shared" si="198"/>
        <v>0</v>
      </c>
      <c r="HX131" s="6">
        <f t="shared" si="198"/>
        <v>0</v>
      </c>
      <c r="HY131" s="6">
        <f t="shared" si="193"/>
        <v>0</v>
      </c>
      <c r="HZ131" s="6">
        <f t="shared" si="193"/>
        <v>0</v>
      </c>
      <c r="IA131" s="6">
        <f t="shared" si="193"/>
        <v>0</v>
      </c>
      <c r="IB131" s="6">
        <f t="shared" si="193"/>
        <v>-0.14285714285714285</v>
      </c>
      <c r="IC131" s="6">
        <f t="shared" si="194"/>
        <v>0</v>
      </c>
      <c r="ID131" s="6">
        <f t="shared" si="194"/>
        <v>0</v>
      </c>
      <c r="IE131" s="6">
        <f t="shared" si="194"/>
        <v>0</v>
      </c>
      <c r="IF131" s="6">
        <f t="shared" si="194"/>
        <v>0</v>
      </c>
      <c r="IG131" s="6">
        <f t="shared" si="195"/>
        <v>0</v>
      </c>
      <c r="IH131" s="6">
        <f t="shared" si="195"/>
        <v>0</v>
      </c>
      <c r="II131" s="6">
        <f t="shared" si="195"/>
        <v>0</v>
      </c>
      <c r="IJ131" s="6">
        <f t="shared" si="195"/>
        <v>0</v>
      </c>
      <c r="IK131" s="6">
        <f t="shared" si="196"/>
        <v>0</v>
      </c>
      <c r="IL131" s="6">
        <f t="shared" si="196"/>
        <v>0</v>
      </c>
      <c r="IM131" s="6">
        <f t="shared" si="196"/>
        <v>0</v>
      </c>
      <c r="IN131" s="6">
        <f t="shared" si="196"/>
        <v>0</v>
      </c>
    </row>
    <row r="132" spans="1:248" x14ac:dyDescent="0.3">
      <c r="A132" t="s">
        <v>144</v>
      </c>
      <c r="B132">
        <v>29</v>
      </c>
      <c r="C132">
        <v>29</v>
      </c>
      <c r="D132">
        <v>29</v>
      </c>
      <c r="E132">
        <v>29</v>
      </c>
      <c r="F132">
        <v>29</v>
      </c>
      <c r="G132">
        <v>29</v>
      </c>
      <c r="H132">
        <v>29</v>
      </c>
      <c r="I132">
        <v>29</v>
      </c>
      <c r="J132">
        <v>29</v>
      </c>
      <c r="K132">
        <v>29</v>
      </c>
      <c r="L132">
        <v>29</v>
      </c>
      <c r="M132">
        <v>29</v>
      </c>
      <c r="N132">
        <v>29</v>
      </c>
      <c r="O132">
        <v>29</v>
      </c>
      <c r="P132">
        <v>29</v>
      </c>
      <c r="Q132">
        <v>29</v>
      </c>
      <c r="R132">
        <v>29</v>
      </c>
      <c r="S132">
        <v>29</v>
      </c>
      <c r="T132">
        <v>29</v>
      </c>
      <c r="U132">
        <v>29</v>
      </c>
      <c r="V132">
        <v>29</v>
      </c>
      <c r="W132">
        <v>29</v>
      </c>
      <c r="X132">
        <v>29</v>
      </c>
      <c r="Y132">
        <v>29</v>
      </c>
      <c r="Z132">
        <v>29</v>
      </c>
      <c r="AA132">
        <v>29</v>
      </c>
      <c r="AB132">
        <v>29</v>
      </c>
      <c r="AC132">
        <v>29</v>
      </c>
      <c r="AD132">
        <v>29</v>
      </c>
      <c r="AE132">
        <v>29</v>
      </c>
      <c r="AF132">
        <v>29</v>
      </c>
      <c r="AG132">
        <v>29</v>
      </c>
      <c r="AH132">
        <v>29</v>
      </c>
      <c r="AI132">
        <v>29</v>
      </c>
      <c r="AJ132">
        <v>29</v>
      </c>
      <c r="AK132">
        <v>29</v>
      </c>
      <c r="AL132">
        <v>29</v>
      </c>
      <c r="AM132">
        <v>29</v>
      </c>
      <c r="AN132">
        <v>29</v>
      </c>
      <c r="AO132">
        <v>29</v>
      </c>
      <c r="AP132">
        <v>29</v>
      </c>
      <c r="AQ132">
        <v>29</v>
      </c>
      <c r="AR132">
        <v>29</v>
      </c>
      <c r="AS132">
        <v>29</v>
      </c>
      <c r="AT132">
        <v>29</v>
      </c>
      <c r="AU132">
        <v>29</v>
      </c>
      <c r="AV132">
        <v>29</v>
      </c>
      <c r="AW132">
        <v>29</v>
      </c>
      <c r="AX132">
        <v>29</v>
      </c>
      <c r="AY132">
        <v>29</v>
      </c>
      <c r="AZ132">
        <v>29</v>
      </c>
      <c r="BA132">
        <v>29</v>
      </c>
      <c r="BB132">
        <v>29</v>
      </c>
      <c r="BC132">
        <v>29</v>
      </c>
      <c r="BD132">
        <v>29</v>
      </c>
      <c r="BE132">
        <v>29</v>
      </c>
      <c r="BF132">
        <v>29</v>
      </c>
      <c r="BG132">
        <v>29</v>
      </c>
      <c r="BH132">
        <v>29</v>
      </c>
      <c r="BI132">
        <v>29</v>
      </c>
      <c r="BJ132">
        <v>29</v>
      </c>
      <c r="BK132">
        <v>29</v>
      </c>
      <c r="BL132">
        <v>29</v>
      </c>
      <c r="BM132">
        <v>32</v>
      </c>
      <c r="BN132">
        <v>32</v>
      </c>
      <c r="BO132">
        <v>32</v>
      </c>
      <c r="BP132">
        <v>32</v>
      </c>
      <c r="BQ132">
        <v>32</v>
      </c>
      <c r="BR132">
        <v>32</v>
      </c>
      <c r="BS132">
        <v>32</v>
      </c>
      <c r="BT132">
        <v>32</v>
      </c>
      <c r="BU132">
        <v>32</v>
      </c>
      <c r="BV132">
        <v>32</v>
      </c>
      <c r="BW132">
        <v>32</v>
      </c>
      <c r="BX132">
        <v>33</v>
      </c>
      <c r="BY132">
        <v>33</v>
      </c>
      <c r="BZ132">
        <v>33</v>
      </c>
      <c r="CA132">
        <v>33</v>
      </c>
      <c r="CB132">
        <v>33</v>
      </c>
      <c r="CC132">
        <v>33</v>
      </c>
      <c r="CD132">
        <v>33</v>
      </c>
      <c r="CE132">
        <v>33</v>
      </c>
      <c r="CF132">
        <v>33</v>
      </c>
      <c r="CG132">
        <v>33</v>
      </c>
      <c r="CH132">
        <v>33</v>
      </c>
      <c r="CI132">
        <v>33</v>
      </c>
      <c r="CJ132">
        <v>33</v>
      </c>
      <c r="CK132">
        <v>33</v>
      </c>
      <c r="CL132">
        <v>33</v>
      </c>
      <c r="CM132">
        <v>33</v>
      </c>
      <c r="CN132">
        <v>33</v>
      </c>
      <c r="CO132">
        <v>33</v>
      </c>
      <c r="CP132">
        <v>33</v>
      </c>
      <c r="CQ132">
        <v>33</v>
      </c>
      <c r="CR132">
        <v>33</v>
      </c>
      <c r="CS132">
        <v>33</v>
      </c>
      <c r="CT132">
        <v>33</v>
      </c>
      <c r="CU132">
        <v>33</v>
      </c>
      <c r="CV132">
        <v>33</v>
      </c>
      <c r="CW132">
        <v>33</v>
      </c>
      <c r="CX132">
        <v>33</v>
      </c>
      <c r="CY132">
        <v>33</v>
      </c>
      <c r="CZ132">
        <v>33</v>
      </c>
      <c r="DA132">
        <v>33</v>
      </c>
      <c r="DB132">
        <v>33</v>
      </c>
      <c r="DC132">
        <v>33</v>
      </c>
      <c r="DD132">
        <v>33</v>
      </c>
      <c r="DE132">
        <v>33</v>
      </c>
      <c r="DF132">
        <v>33</v>
      </c>
      <c r="DG132">
        <v>33</v>
      </c>
      <c r="DH132">
        <v>33</v>
      </c>
      <c r="DI132">
        <v>33</v>
      </c>
      <c r="DJ132">
        <v>13</v>
      </c>
      <c r="DK132">
        <v>13</v>
      </c>
      <c r="DL132">
        <v>13</v>
      </c>
      <c r="DM132">
        <v>13</v>
      </c>
      <c r="DN132">
        <v>13</v>
      </c>
      <c r="DO132">
        <v>13</v>
      </c>
      <c r="DP132">
        <v>13</v>
      </c>
      <c r="DQ132">
        <v>13</v>
      </c>
      <c r="DR132">
        <v>13</v>
      </c>
      <c r="DS132" s="2">
        <f t="shared" si="181"/>
        <v>29</v>
      </c>
      <c r="DT132" s="2">
        <f t="shared" si="182"/>
        <v>13</v>
      </c>
      <c r="DU132" s="2">
        <f t="shared" si="183"/>
        <v>-16</v>
      </c>
      <c r="DV132" s="3">
        <f t="shared" si="184"/>
        <v>-1.2307692307692308</v>
      </c>
      <c r="DW132" s="3">
        <f t="shared" si="185"/>
        <v>2.2307692307692308</v>
      </c>
      <c r="DX132" s="5" t="e">
        <f>VLOOKUP(A132,'продажи Вист'!A:D,4,0)</f>
        <v>#N/A</v>
      </c>
      <c r="DY132" s="6">
        <f t="shared" si="186"/>
        <v>0</v>
      </c>
      <c r="DZ132" s="6">
        <f t="shared" si="187"/>
        <v>0</v>
      </c>
      <c r="EA132" s="6">
        <f t="shared" si="188"/>
        <v>0</v>
      </c>
      <c r="EB132" s="6">
        <f t="shared" si="188"/>
        <v>0</v>
      </c>
      <c r="EC132" s="6">
        <f t="shared" si="188"/>
        <v>0</v>
      </c>
      <c r="ED132" s="6">
        <f t="shared" si="161"/>
        <v>0</v>
      </c>
      <c r="EE132" s="6">
        <f t="shared" si="161"/>
        <v>0</v>
      </c>
      <c r="EF132" s="6">
        <f t="shared" si="161"/>
        <v>0</v>
      </c>
      <c r="EG132" s="6">
        <f t="shared" si="161"/>
        <v>0</v>
      </c>
      <c r="EH132" s="6">
        <f t="shared" si="162"/>
        <v>0</v>
      </c>
      <c r="EI132" s="6">
        <f t="shared" si="162"/>
        <v>0</v>
      </c>
      <c r="EJ132" s="6">
        <f t="shared" si="162"/>
        <v>0</v>
      </c>
      <c r="EK132" s="6">
        <f t="shared" si="162"/>
        <v>0</v>
      </c>
      <c r="EL132" s="6">
        <f t="shared" si="163"/>
        <v>0</v>
      </c>
      <c r="EM132" s="6">
        <f t="shared" si="163"/>
        <v>0</v>
      </c>
      <c r="EN132" s="6">
        <f t="shared" si="163"/>
        <v>0</v>
      </c>
      <c r="EO132" s="6">
        <f t="shared" si="163"/>
        <v>0</v>
      </c>
      <c r="EP132" s="6">
        <f t="shared" si="164"/>
        <v>0</v>
      </c>
      <c r="EQ132" s="6">
        <f t="shared" si="164"/>
        <v>0</v>
      </c>
      <c r="ER132" s="6">
        <f t="shared" si="164"/>
        <v>0</v>
      </c>
      <c r="ES132" s="6">
        <f t="shared" si="164"/>
        <v>0</v>
      </c>
      <c r="ET132" s="6">
        <f t="shared" si="165"/>
        <v>0</v>
      </c>
      <c r="EU132" s="6">
        <f t="shared" si="165"/>
        <v>0</v>
      </c>
      <c r="EV132" s="6">
        <f t="shared" si="165"/>
        <v>0</v>
      </c>
      <c r="EW132" s="6">
        <f t="shared" si="165"/>
        <v>0</v>
      </c>
      <c r="EX132" s="6">
        <f t="shared" si="166"/>
        <v>0</v>
      </c>
      <c r="EY132" s="6">
        <f t="shared" si="166"/>
        <v>0</v>
      </c>
      <c r="EZ132" s="6">
        <f t="shared" si="166"/>
        <v>0</v>
      </c>
      <c r="FA132" s="6">
        <f t="shared" si="166"/>
        <v>0</v>
      </c>
      <c r="FB132" s="6">
        <f t="shared" si="167"/>
        <v>0</v>
      </c>
      <c r="FC132" s="6">
        <f t="shared" si="167"/>
        <v>0</v>
      </c>
      <c r="FD132" s="6">
        <f t="shared" si="167"/>
        <v>0</v>
      </c>
      <c r="FE132" s="6">
        <f t="shared" si="167"/>
        <v>0</v>
      </c>
      <c r="FF132" s="6">
        <f t="shared" si="168"/>
        <v>0</v>
      </c>
      <c r="FG132" s="6">
        <f t="shared" si="168"/>
        <v>0</v>
      </c>
      <c r="FH132" s="6">
        <f t="shared" si="168"/>
        <v>0</v>
      </c>
      <c r="FI132" s="6">
        <f t="shared" si="168"/>
        <v>0</v>
      </c>
      <c r="FJ132" s="6">
        <f t="shared" si="169"/>
        <v>0</v>
      </c>
      <c r="FK132" s="6">
        <f t="shared" si="169"/>
        <v>0</v>
      </c>
      <c r="FL132" s="6">
        <f t="shared" si="169"/>
        <v>0</v>
      </c>
      <c r="FM132" s="6">
        <f t="shared" si="169"/>
        <v>0</v>
      </c>
      <c r="FN132" s="6">
        <f t="shared" si="170"/>
        <v>0</v>
      </c>
      <c r="FO132" s="6">
        <f t="shared" si="170"/>
        <v>0</v>
      </c>
      <c r="FP132" s="6">
        <f t="shared" si="170"/>
        <v>0</v>
      </c>
      <c r="FQ132" s="6">
        <f t="shared" si="170"/>
        <v>0</v>
      </c>
      <c r="FR132" s="6">
        <f t="shared" si="171"/>
        <v>0</v>
      </c>
      <c r="FS132" s="6">
        <f t="shared" si="171"/>
        <v>0</v>
      </c>
      <c r="FT132" s="6">
        <f t="shared" si="171"/>
        <v>0</v>
      </c>
      <c r="FU132" s="6">
        <f t="shared" si="171"/>
        <v>0</v>
      </c>
      <c r="FV132" s="6">
        <f t="shared" si="172"/>
        <v>0</v>
      </c>
      <c r="FW132" s="6">
        <f t="shared" si="172"/>
        <v>0</v>
      </c>
      <c r="FX132" s="6">
        <f t="shared" si="172"/>
        <v>0</v>
      </c>
      <c r="FY132" s="6">
        <f t="shared" si="172"/>
        <v>0</v>
      </c>
      <c r="FZ132" s="6">
        <f t="shared" si="173"/>
        <v>0</v>
      </c>
      <c r="GA132" s="6">
        <f t="shared" si="173"/>
        <v>0</v>
      </c>
      <c r="GB132" s="6">
        <f t="shared" si="173"/>
        <v>0</v>
      </c>
      <c r="GC132" s="6">
        <f t="shared" si="173"/>
        <v>0</v>
      </c>
      <c r="GD132" s="6">
        <f t="shared" si="174"/>
        <v>0</v>
      </c>
      <c r="GE132" s="6">
        <f t="shared" si="174"/>
        <v>0</v>
      </c>
      <c r="GF132" s="6">
        <f t="shared" si="174"/>
        <v>0</v>
      </c>
      <c r="GG132" s="6">
        <f t="shared" si="174"/>
        <v>0</v>
      </c>
      <c r="GH132" s="6">
        <f t="shared" si="175"/>
        <v>0</v>
      </c>
      <c r="GI132" s="6">
        <f t="shared" si="175"/>
        <v>-9.375E-2</v>
      </c>
      <c r="GJ132" s="6">
        <f t="shared" si="175"/>
        <v>0</v>
      </c>
      <c r="GK132" s="6">
        <f t="shared" si="175"/>
        <v>0</v>
      </c>
      <c r="GL132" s="6">
        <f t="shared" si="176"/>
        <v>0</v>
      </c>
      <c r="GM132" s="6">
        <f t="shared" si="176"/>
        <v>0</v>
      </c>
      <c r="GN132" s="6">
        <f t="shared" si="176"/>
        <v>0</v>
      </c>
      <c r="GO132" s="6">
        <f t="shared" si="176"/>
        <v>0</v>
      </c>
      <c r="GP132" s="6">
        <f t="shared" si="177"/>
        <v>0</v>
      </c>
      <c r="GQ132" s="6">
        <f t="shared" si="177"/>
        <v>0</v>
      </c>
      <c r="GR132" s="6">
        <f t="shared" si="177"/>
        <v>0</v>
      </c>
      <c r="GS132" s="6">
        <f t="shared" si="177"/>
        <v>0</v>
      </c>
      <c r="GT132" s="6">
        <f t="shared" si="197"/>
        <v>-3.0303030303030304E-2</v>
      </c>
      <c r="GU132" s="6">
        <f t="shared" si="197"/>
        <v>0</v>
      </c>
      <c r="GV132" s="6">
        <f t="shared" si="197"/>
        <v>0</v>
      </c>
      <c r="GW132" s="6">
        <f t="shared" si="189"/>
        <v>0</v>
      </c>
      <c r="GX132" s="6">
        <f t="shared" si="189"/>
        <v>0</v>
      </c>
      <c r="GY132" s="6">
        <f t="shared" si="189"/>
        <v>0</v>
      </c>
      <c r="GZ132" s="6">
        <f t="shared" si="189"/>
        <v>0</v>
      </c>
      <c r="HA132" s="6">
        <f t="shared" si="190"/>
        <v>0</v>
      </c>
      <c r="HB132" s="6">
        <f t="shared" si="190"/>
        <v>0</v>
      </c>
      <c r="HC132" s="6">
        <f t="shared" si="190"/>
        <v>0</v>
      </c>
      <c r="HD132" s="6">
        <f t="shared" si="190"/>
        <v>0</v>
      </c>
      <c r="HE132" s="6">
        <f t="shared" si="191"/>
        <v>0</v>
      </c>
      <c r="HF132" s="6">
        <f t="shared" si="191"/>
        <v>0</v>
      </c>
      <c r="HG132" s="6">
        <f t="shared" si="191"/>
        <v>0</v>
      </c>
      <c r="HH132" s="6">
        <f t="shared" si="191"/>
        <v>0</v>
      </c>
      <c r="HI132" s="6">
        <f t="shared" si="192"/>
        <v>0</v>
      </c>
      <c r="HJ132" s="6">
        <f t="shared" si="192"/>
        <v>0</v>
      </c>
      <c r="HK132" s="6">
        <f t="shared" si="192"/>
        <v>0</v>
      </c>
      <c r="HL132" s="6">
        <f t="shared" si="192"/>
        <v>0</v>
      </c>
      <c r="HM132" s="6">
        <f t="shared" si="178"/>
        <v>0</v>
      </c>
      <c r="HN132" s="6">
        <f t="shared" si="178"/>
        <v>0</v>
      </c>
      <c r="HO132" s="6">
        <f t="shared" si="178"/>
        <v>0</v>
      </c>
      <c r="HP132" s="6">
        <f t="shared" si="178"/>
        <v>0</v>
      </c>
      <c r="HQ132" s="6">
        <f t="shared" si="179"/>
        <v>0</v>
      </c>
      <c r="HR132" s="6">
        <f t="shared" si="179"/>
        <v>0</v>
      </c>
      <c r="HS132" s="6">
        <f t="shared" si="179"/>
        <v>0</v>
      </c>
      <c r="HT132" s="6">
        <f t="shared" si="179"/>
        <v>0</v>
      </c>
      <c r="HU132" s="6">
        <f t="shared" si="180"/>
        <v>0</v>
      </c>
      <c r="HV132" s="6">
        <f t="shared" si="198"/>
        <v>0</v>
      </c>
      <c r="HW132" s="6">
        <f t="shared" si="198"/>
        <v>0</v>
      </c>
      <c r="HX132" s="6">
        <f t="shared" si="198"/>
        <v>0</v>
      </c>
      <c r="HY132" s="6">
        <f t="shared" si="193"/>
        <v>0</v>
      </c>
      <c r="HZ132" s="6">
        <f t="shared" si="193"/>
        <v>0</v>
      </c>
      <c r="IA132" s="6">
        <f t="shared" si="193"/>
        <v>0</v>
      </c>
      <c r="IB132" s="6">
        <f t="shared" si="193"/>
        <v>0</v>
      </c>
      <c r="IC132" s="6">
        <f t="shared" si="194"/>
        <v>0</v>
      </c>
      <c r="ID132" s="6">
        <f t="shared" si="194"/>
        <v>0</v>
      </c>
      <c r="IE132" s="6">
        <f t="shared" si="194"/>
        <v>0</v>
      </c>
      <c r="IF132" s="6">
        <f t="shared" si="194"/>
        <v>1.5384615384615385</v>
      </c>
      <c r="IG132" s="6">
        <f t="shared" si="195"/>
        <v>0</v>
      </c>
      <c r="IH132" s="6">
        <f t="shared" si="195"/>
        <v>0</v>
      </c>
      <c r="II132" s="6">
        <f t="shared" si="195"/>
        <v>0</v>
      </c>
      <c r="IJ132" s="6">
        <f t="shared" si="195"/>
        <v>0</v>
      </c>
      <c r="IK132" s="6">
        <f t="shared" si="196"/>
        <v>0</v>
      </c>
      <c r="IL132" s="6">
        <f t="shared" si="196"/>
        <v>0</v>
      </c>
      <c r="IM132" s="6">
        <f t="shared" si="196"/>
        <v>0</v>
      </c>
      <c r="IN132" s="6">
        <f t="shared" si="196"/>
        <v>0</v>
      </c>
    </row>
    <row r="133" spans="1:248" x14ac:dyDescent="0.3">
      <c r="A133" s="9" t="s">
        <v>145</v>
      </c>
      <c r="B133">
        <v>12</v>
      </c>
      <c r="C133">
        <v>12</v>
      </c>
      <c r="D133">
        <v>12</v>
      </c>
      <c r="E133">
        <v>12</v>
      </c>
      <c r="F133">
        <v>12</v>
      </c>
      <c r="G133">
        <v>12</v>
      </c>
      <c r="H133">
        <v>12</v>
      </c>
      <c r="I133">
        <v>12</v>
      </c>
      <c r="J133">
        <v>13</v>
      </c>
      <c r="K133">
        <v>13</v>
      </c>
      <c r="L133">
        <v>13</v>
      </c>
      <c r="M133">
        <v>13</v>
      </c>
      <c r="N133">
        <v>13</v>
      </c>
      <c r="O133">
        <v>13</v>
      </c>
      <c r="P133">
        <v>13</v>
      </c>
      <c r="Q133">
        <v>13</v>
      </c>
      <c r="R133">
        <v>13</v>
      </c>
      <c r="S133">
        <v>13</v>
      </c>
      <c r="T133">
        <v>13</v>
      </c>
      <c r="U133">
        <v>13</v>
      </c>
      <c r="V133">
        <v>13</v>
      </c>
      <c r="W133">
        <v>13</v>
      </c>
      <c r="X133">
        <v>13</v>
      </c>
      <c r="Y133">
        <v>13</v>
      </c>
      <c r="Z133">
        <v>13</v>
      </c>
      <c r="AA133">
        <v>13</v>
      </c>
      <c r="AB133">
        <v>13</v>
      </c>
      <c r="AC133">
        <v>13</v>
      </c>
      <c r="AD133">
        <v>13</v>
      </c>
      <c r="AE133">
        <v>13</v>
      </c>
      <c r="AF133">
        <v>13</v>
      </c>
      <c r="AG133">
        <v>13</v>
      </c>
      <c r="AH133">
        <v>13</v>
      </c>
      <c r="AI133">
        <v>13</v>
      </c>
      <c r="AJ133">
        <v>13</v>
      </c>
      <c r="AK133">
        <v>13</v>
      </c>
      <c r="AL133">
        <v>13</v>
      </c>
      <c r="AM133">
        <v>13</v>
      </c>
      <c r="AN133">
        <v>13</v>
      </c>
      <c r="AO133">
        <v>13</v>
      </c>
      <c r="AP133">
        <v>13</v>
      </c>
      <c r="AQ133">
        <v>13</v>
      </c>
      <c r="AR133">
        <v>13</v>
      </c>
      <c r="AS133">
        <v>13</v>
      </c>
      <c r="AT133">
        <v>13</v>
      </c>
      <c r="AU133">
        <v>13</v>
      </c>
      <c r="AV133">
        <v>13</v>
      </c>
      <c r="AW133">
        <v>13</v>
      </c>
      <c r="AX133">
        <v>13</v>
      </c>
      <c r="AY133">
        <v>13</v>
      </c>
      <c r="AZ133">
        <v>13</v>
      </c>
      <c r="BA133">
        <v>13</v>
      </c>
      <c r="BB133">
        <v>13</v>
      </c>
      <c r="BC133">
        <v>13</v>
      </c>
      <c r="BD133">
        <v>13</v>
      </c>
      <c r="BE133">
        <v>13</v>
      </c>
      <c r="BF133">
        <v>13</v>
      </c>
      <c r="BG133">
        <v>13</v>
      </c>
      <c r="BH133">
        <v>14</v>
      </c>
      <c r="BI133">
        <v>14</v>
      </c>
      <c r="BJ133">
        <v>14</v>
      </c>
      <c r="BK133">
        <v>14</v>
      </c>
      <c r="BL133">
        <v>14</v>
      </c>
      <c r="BM133">
        <v>14</v>
      </c>
      <c r="BN133">
        <v>14</v>
      </c>
      <c r="BO133">
        <v>14</v>
      </c>
      <c r="BP133">
        <v>14</v>
      </c>
      <c r="BQ133">
        <v>14</v>
      </c>
      <c r="BR133">
        <v>15</v>
      </c>
      <c r="BS133">
        <v>15</v>
      </c>
      <c r="BT133">
        <v>15</v>
      </c>
      <c r="BU133">
        <v>15</v>
      </c>
      <c r="BV133">
        <v>15</v>
      </c>
      <c r="BW133">
        <v>15</v>
      </c>
      <c r="BX133">
        <v>15</v>
      </c>
      <c r="BY133">
        <v>15</v>
      </c>
      <c r="BZ133">
        <v>15</v>
      </c>
      <c r="CA133">
        <v>15</v>
      </c>
      <c r="CB133">
        <v>15</v>
      </c>
      <c r="CC133">
        <v>15</v>
      </c>
      <c r="CD133">
        <v>15</v>
      </c>
      <c r="CE133">
        <v>15</v>
      </c>
      <c r="CF133">
        <v>15</v>
      </c>
      <c r="CG133">
        <v>15</v>
      </c>
      <c r="CH133">
        <v>15</v>
      </c>
      <c r="CI133">
        <v>15</v>
      </c>
      <c r="CJ133">
        <v>15</v>
      </c>
      <c r="CK133">
        <v>15</v>
      </c>
      <c r="CL133">
        <v>15</v>
      </c>
      <c r="CM133">
        <v>15</v>
      </c>
      <c r="CN133">
        <v>15</v>
      </c>
      <c r="CO133">
        <v>15</v>
      </c>
      <c r="CP133">
        <v>15</v>
      </c>
      <c r="CQ133">
        <v>15</v>
      </c>
      <c r="CR133">
        <v>15</v>
      </c>
      <c r="CS133">
        <v>15</v>
      </c>
      <c r="CT133">
        <v>15</v>
      </c>
      <c r="CU133">
        <v>15</v>
      </c>
      <c r="CV133">
        <v>15</v>
      </c>
      <c r="CW133">
        <v>16</v>
      </c>
      <c r="CX133">
        <v>16</v>
      </c>
      <c r="CY133">
        <v>16</v>
      </c>
      <c r="CZ133">
        <v>16</v>
      </c>
      <c r="DA133">
        <v>16</v>
      </c>
      <c r="DB133">
        <v>16</v>
      </c>
      <c r="DC133">
        <v>16</v>
      </c>
      <c r="DD133">
        <v>16</v>
      </c>
      <c r="DE133">
        <v>16</v>
      </c>
      <c r="DF133">
        <v>16</v>
      </c>
      <c r="DG133">
        <v>16</v>
      </c>
      <c r="DH133">
        <v>16</v>
      </c>
      <c r="DI133">
        <v>16</v>
      </c>
      <c r="DJ133">
        <v>16</v>
      </c>
      <c r="DK133">
        <v>16</v>
      </c>
      <c r="DL133">
        <v>16</v>
      </c>
      <c r="DM133">
        <v>16</v>
      </c>
      <c r="DN133">
        <v>16</v>
      </c>
      <c r="DO133">
        <v>16</v>
      </c>
      <c r="DP133">
        <v>16</v>
      </c>
      <c r="DQ133">
        <v>16</v>
      </c>
      <c r="DR133">
        <v>17</v>
      </c>
      <c r="DS133" s="2">
        <f t="shared" si="181"/>
        <v>12</v>
      </c>
      <c r="DT133" s="2">
        <f t="shared" si="182"/>
        <v>17</v>
      </c>
      <c r="DU133" s="2">
        <f t="shared" si="183"/>
        <v>5</v>
      </c>
      <c r="DV133" s="3">
        <f t="shared" si="184"/>
        <v>0.29411764705882348</v>
      </c>
      <c r="DW133" s="3">
        <f t="shared" si="185"/>
        <v>0.70588235294117652</v>
      </c>
      <c r="DX133" s="5">
        <f>VLOOKUP(A133,'продажи Вист'!A:D,4,0)</f>
        <v>2</v>
      </c>
      <c r="DY133" s="6">
        <f t="shared" si="186"/>
        <v>0</v>
      </c>
      <c r="DZ133" s="6">
        <f t="shared" si="187"/>
        <v>0</v>
      </c>
      <c r="EA133" s="6">
        <f t="shared" si="188"/>
        <v>0</v>
      </c>
      <c r="EB133" s="6">
        <f t="shared" si="188"/>
        <v>0</v>
      </c>
      <c r="EC133" s="6">
        <f t="shared" si="188"/>
        <v>0</v>
      </c>
      <c r="ED133" s="6">
        <f t="shared" si="161"/>
        <v>0</v>
      </c>
      <c r="EE133" s="6">
        <f t="shared" si="161"/>
        <v>0</v>
      </c>
      <c r="EF133" s="6">
        <f t="shared" si="161"/>
        <v>-7.6923076923076927E-2</v>
      </c>
      <c r="EG133" s="6">
        <f t="shared" si="161"/>
        <v>0</v>
      </c>
      <c r="EH133" s="6">
        <f t="shared" si="162"/>
        <v>0</v>
      </c>
      <c r="EI133" s="6">
        <f t="shared" si="162"/>
        <v>0</v>
      </c>
      <c r="EJ133" s="6">
        <f t="shared" si="162"/>
        <v>0</v>
      </c>
      <c r="EK133" s="6">
        <f t="shared" si="162"/>
        <v>0</v>
      </c>
      <c r="EL133" s="6">
        <f t="shared" si="163"/>
        <v>0</v>
      </c>
      <c r="EM133" s="6">
        <f t="shared" si="163"/>
        <v>0</v>
      </c>
      <c r="EN133" s="6">
        <f t="shared" si="163"/>
        <v>0</v>
      </c>
      <c r="EO133" s="6">
        <f t="shared" si="163"/>
        <v>0</v>
      </c>
      <c r="EP133" s="6">
        <f t="shared" si="164"/>
        <v>0</v>
      </c>
      <c r="EQ133" s="6">
        <f t="shared" si="164"/>
        <v>0</v>
      </c>
      <c r="ER133" s="6">
        <f t="shared" si="164"/>
        <v>0</v>
      </c>
      <c r="ES133" s="6">
        <f t="shared" si="164"/>
        <v>0</v>
      </c>
      <c r="ET133" s="6">
        <f t="shared" si="165"/>
        <v>0</v>
      </c>
      <c r="EU133" s="6">
        <f t="shared" si="165"/>
        <v>0</v>
      </c>
      <c r="EV133" s="6">
        <f t="shared" si="165"/>
        <v>0</v>
      </c>
      <c r="EW133" s="6">
        <f t="shared" si="165"/>
        <v>0</v>
      </c>
      <c r="EX133" s="6">
        <f t="shared" si="166"/>
        <v>0</v>
      </c>
      <c r="EY133" s="6">
        <f t="shared" si="166"/>
        <v>0</v>
      </c>
      <c r="EZ133" s="6">
        <f t="shared" si="166"/>
        <v>0</v>
      </c>
      <c r="FA133" s="6">
        <f t="shared" si="166"/>
        <v>0</v>
      </c>
      <c r="FB133" s="6">
        <f t="shared" si="167"/>
        <v>0</v>
      </c>
      <c r="FC133" s="6">
        <f t="shared" si="167"/>
        <v>0</v>
      </c>
      <c r="FD133" s="6">
        <f t="shared" si="167"/>
        <v>0</v>
      </c>
      <c r="FE133" s="6">
        <f t="shared" si="167"/>
        <v>0</v>
      </c>
      <c r="FF133" s="6">
        <f t="shared" si="168"/>
        <v>0</v>
      </c>
      <c r="FG133" s="6">
        <f t="shared" si="168"/>
        <v>0</v>
      </c>
      <c r="FH133" s="6">
        <f t="shared" si="168"/>
        <v>0</v>
      </c>
      <c r="FI133" s="6">
        <f t="shared" si="168"/>
        <v>0</v>
      </c>
      <c r="FJ133" s="6">
        <f t="shared" si="169"/>
        <v>0</v>
      </c>
      <c r="FK133" s="6">
        <f t="shared" si="169"/>
        <v>0</v>
      </c>
      <c r="FL133" s="6">
        <f t="shared" si="169"/>
        <v>0</v>
      </c>
      <c r="FM133" s="6">
        <f t="shared" si="169"/>
        <v>0</v>
      </c>
      <c r="FN133" s="6">
        <f t="shared" si="170"/>
        <v>0</v>
      </c>
      <c r="FO133" s="6">
        <f t="shared" si="170"/>
        <v>0</v>
      </c>
      <c r="FP133" s="6">
        <f t="shared" si="170"/>
        <v>0</v>
      </c>
      <c r="FQ133" s="6">
        <f t="shared" si="170"/>
        <v>0</v>
      </c>
      <c r="FR133" s="6">
        <f t="shared" si="171"/>
        <v>0</v>
      </c>
      <c r="FS133" s="6">
        <f t="shared" si="171"/>
        <v>0</v>
      </c>
      <c r="FT133" s="6">
        <f t="shared" si="171"/>
        <v>0</v>
      </c>
      <c r="FU133" s="6">
        <f t="shared" si="171"/>
        <v>0</v>
      </c>
      <c r="FV133" s="6">
        <f t="shared" si="172"/>
        <v>0</v>
      </c>
      <c r="FW133" s="6">
        <f t="shared" si="172"/>
        <v>0</v>
      </c>
      <c r="FX133" s="6">
        <f t="shared" si="172"/>
        <v>0</v>
      </c>
      <c r="FY133" s="6">
        <f t="shared" si="172"/>
        <v>0</v>
      </c>
      <c r="FZ133" s="6">
        <f t="shared" si="173"/>
        <v>0</v>
      </c>
      <c r="GA133" s="6">
        <f t="shared" si="173"/>
        <v>0</v>
      </c>
      <c r="GB133" s="6">
        <f t="shared" si="173"/>
        <v>0</v>
      </c>
      <c r="GC133" s="6">
        <f t="shared" si="173"/>
        <v>0</v>
      </c>
      <c r="GD133" s="6">
        <f t="shared" si="174"/>
        <v>-7.1428571428571425E-2</v>
      </c>
      <c r="GE133" s="6">
        <f t="shared" si="174"/>
        <v>0</v>
      </c>
      <c r="GF133" s="6">
        <f t="shared" si="174"/>
        <v>0</v>
      </c>
      <c r="GG133" s="6">
        <f t="shared" si="174"/>
        <v>0</v>
      </c>
      <c r="GH133" s="6">
        <f t="shared" si="175"/>
        <v>0</v>
      </c>
      <c r="GI133" s="6">
        <f t="shared" si="175"/>
        <v>0</v>
      </c>
      <c r="GJ133" s="6">
        <f t="shared" si="175"/>
        <v>0</v>
      </c>
      <c r="GK133" s="6">
        <f t="shared" si="175"/>
        <v>0</v>
      </c>
      <c r="GL133" s="6">
        <f t="shared" si="176"/>
        <v>0</v>
      </c>
      <c r="GM133" s="6">
        <f t="shared" si="176"/>
        <v>0</v>
      </c>
      <c r="GN133" s="6">
        <f t="shared" si="176"/>
        <v>-6.6666666666666666E-2</v>
      </c>
      <c r="GO133" s="6">
        <f t="shared" si="176"/>
        <v>0</v>
      </c>
      <c r="GP133" s="6">
        <f t="shared" si="177"/>
        <v>0</v>
      </c>
      <c r="GQ133" s="6">
        <f t="shared" si="177"/>
        <v>0</v>
      </c>
      <c r="GR133" s="6">
        <f t="shared" si="177"/>
        <v>0</v>
      </c>
      <c r="GS133" s="6">
        <f t="shared" si="177"/>
        <v>0</v>
      </c>
      <c r="GT133" s="6">
        <f t="shared" si="197"/>
        <v>0</v>
      </c>
      <c r="GU133" s="6">
        <f t="shared" si="197"/>
        <v>0</v>
      </c>
      <c r="GV133" s="6">
        <f t="shared" si="197"/>
        <v>0</v>
      </c>
      <c r="GW133" s="6">
        <f t="shared" si="189"/>
        <v>0</v>
      </c>
      <c r="GX133" s="6">
        <f t="shared" si="189"/>
        <v>0</v>
      </c>
      <c r="GY133" s="6">
        <f t="shared" si="189"/>
        <v>0</v>
      </c>
      <c r="GZ133" s="6">
        <f t="shared" si="189"/>
        <v>0</v>
      </c>
      <c r="HA133" s="6">
        <f t="shared" si="190"/>
        <v>0</v>
      </c>
      <c r="HB133" s="6">
        <f t="shared" si="190"/>
        <v>0</v>
      </c>
      <c r="HC133" s="6">
        <f t="shared" si="190"/>
        <v>0</v>
      </c>
      <c r="HD133" s="6">
        <f t="shared" si="190"/>
        <v>0</v>
      </c>
      <c r="HE133" s="6">
        <f t="shared" si="191"/>
        <v>0</v>
      </c>
      <c r="HF133" s="6">
        <f t="shared" si="191"/>
        <v>0</v>
      </c>
      <c r="HG133" s="6">
        <f t="shared" si="191"/>
        <v>0</v>
      </c>
      <c r="HH133" s="6">
        <f t="shared" si="191"/>
        <v>0</v>
      </c>
      <c r="HI133" s="6">
        <f t="shared" si="192"/>
        <v>0</v>
      </c>
      <c r="HJ133" s="6">
        <f t="shared" si="192"/>
        <v>0</v>
      </c>
      <c r="HK133" s="6">
        <f t="shared" si="192"/>
        <v>0</v>
      </c>
      <c r="HL133" s="6">
        <f t="shared" si="192"/>
        <v>0</v>
      </c>
      <c r="HM133" s="6">
        <f t="shared" si="178"/>
        <v>0</v>
      </c>
      <c r="HN133" s="6">
        <f t="shared" si="178"/>
        <v>0</v>
      </c>
      <c r="HO133" s="6">
        <f t="shared" si="178"/>
        <v>0</v>
      </c>
      <c r="HP133" s="6">
        <f t="shared" si="178"/>
        <v>0</v>
      </c>
      <c r="HQ133" s="6">
        <f t="shared" si="179"/>
        <v>0</v>
      </c>
      <c r="HR133" s="6">
        <f t="shared" si="179"/>
        <v>0</v>
      </c>
      <c r="HS133" s="6">
        <f t="shared" si="179"/>
        <v>-6.25E-2</v>
      </c>
      <c r="HT133" s="6">
        <f t="shared" si="179"/>
        <v>0</v>
      </c>
      <c r="HU133" s="6">
        <f t="shared" si="180"/>
        <v>0</v>
      </c>
      <c r="HV133" s="6">
        <f t="shared" si="198"/>
        <v>0</v>
      </c>
      <c r="HW133" s="6">
        <f t="shared" si="198"/>
        <v>0</v>
      </c>
      <c r="HX133" s="6">
        <f t="shared" si="198"/>
        <v>0</v>
      </c>
      <c r="HY133" s="6">
        <f t="shared" si="193"/>
        <v>0</v>
      </c>
      <c r="HZ133" s="6">
        <f t="shared" si="193"/>
        <v>0</v>
      </c>
      <c r="IA133" s="6">
        <f t="shared" si="193"/>
        <v>0</v>
      </c>
      <c r="IB133" s="6">
        <f t="shared" si="193"/>
        <v>0</v>
      </c>
      <c r="IC133" s="6">
        <f t="shared" si="194"/>
        <v>0</v>
      </c>
      <c r="ID133" s="6">
        <f t="shared" si="194"/>
        <v>0</v>
      </c>
      <c r="IE133" s="6">
        <f t="shared" si="194"/>
        <v>0</v>
      </c>
      <c r="IF133" s="6">
        <f t="shared" si="194"/>
        <v>0</v>
      </c>
      <c r="IG133" s="6">
        <f t="shared" si="195"/>
        <v>0</v>
      </c>
      <c r="IH133" s="6">
        <f t="shared" si="195"/>
        <v>0</v>
      </c>
      <c r="II133" s="6">
        <f t="shared" si="195"/>
        <v>0</v>
      </c>
      <c r="IJ133" s="6">
        <f t="shared" si="195"/>
        <v>0</v>
      </c>
      <c r="IK133" s="6">
        <f t="shared" si="196"/>
        <v>0</v>
      </c>
      <c r="IL133" s="6">
        <f t="shared" si="196"/>
        <v>0</v>
      </c>
      <c r="IM133" s="6">
        <f t="shared" si="196"/>
        <v>0</v>
      </c>
      <c r="IN133" s="6">
        <f t="shared" si="196"/>
        <v>-5.8823529411764705E-2</v>
      </c>
    </row>
    <row r="134" spans="1:248" x14ac:dyDescent="0.3">
      <c r="A134" t="s">
        <v>146</v>
      </c>
      <c r="B134">
        <v>21</v>
      </c>
      <c r="C134">
        <v>21</v>
      </c>
      <c r="D134">
        <v>21</v>
      </c>
      <c r="E134">
        <v>21</v>
      </c>
      <c r="F134">
        <v>21</v>
      </c>
      <c r="G134">
        <v>21</v>
      </c>
      <c r="H134">
        <v>21</v>
      </c>
      <c r="I134">
        <v>21</v>
      </c>
      <c r="J134">
        <v>21</v>
      </c>
      <c r="K134">
        <v>21</v>
      </c>
      <c r="L134">
        <v>21</v>
      </c>
      <c r="M134">
        <v>21</v>
      </c>
      <c r="N134">
        <v>21</v>
      </c>
      <c r="O134">
        <v>21</v>
      </c>
      <c r="P134">
        <v>21</v>
      </c>
      <c r="Q134">
        <v>21</v>
      </c>
      <c r="R134">
        <v>21</v>
      </c>
      <c r="S134">
        <v>21</v>
      </c>
      <c r="T134">
        <v>21</v>
      </c>
      <c r="U134">
        <v>21</v>
      </c>
      <c r="V134">
        <v>21</v>
      </c>
      <c r="W134">
        <v>22</v>
      </c>
      <c r="X134">
        <v>22</v>
      </c>
      <c r="Y134">
        <v>22</v>
      </c>
      <c r="Z134">
        <v>22</v>
      </c>
      <c r="AA134">
        <v>22</v>
      </c>
      <c r="AB134">
        <v>22</v>
      </c>
      <c r="AC134">
        <v>22</v>
      </c>
      <c r="AD134">
        <v>22</v>
      </c>
      <c r="AE134">
        <v>22</v>
      </c>
      <c r="AF134">
        <v>22</v>
      </c>
      <c r="AG134">
        <v>22</v>
      </c>
      <c r="AH134">
        <v>22</v>
      </c>
      <c r="AI134">
        <v>22</v>
      </c>
      <c r="AJ134">
        <v>22</v>
      </c>
      <c r="AK134">
        <v>22</v>
      </c>
      <c r="AL134">
        <v>22</v>
      </c>
      <c r="AM134">
        <v>22</v>
      </c>
      <c r="AN134">
        <v>22</v>
      </c>
      <c r="AO134">
        <v>22</v>
      </c>
      <c r="AP134">
        <v>22</v>
      </c>
      <c r="AQ134">
        <v>22</v>
      </c>
      <c r="AR134">
        <v>22</v>
      </c>
      <c r="AS134">
        <v>22</v>
      </c>
      <c r="AT134">
        <v>22</v>
      </c>
      <c r="AU134">
        <v>22</v>
      </c>
      <c r="AV134">
        <v>22</v>
      </c>
      <c r="AW134">
        <v>22</v>
      </c>
      <c r="AX134">
        <v>22</v>
      </c>
      <c r="AY134">
        <v>22</v>
      </c>
      <c r="AZ134">
        <v>22</v>
      </c>
      <c r="BA134">
        <v>22</v>
      </c>
      <c r="BB134">
        <v>22</v>
      </c>
      <c r="BC134">
        <v>22</v>
      </c>
      <c r="BD134">
        <v>22</v>
      </c>
      <c r="BE134">
        <v>22</v>
      </c>
      <c r="BF134">
        <v>22</v>
      </c>
      <c r="BG134">
        <v>22</v>
      </c>
      <c r="BH134">
        <v>22</v>
      </c>
      <c r="BI134">
        <v>22</v>
      </c>
      <c r="BJ134">
        <v>22</v>
      </c>
      <c r="BK134">
        <v>22</v>
      </c>
      <c r="BL134">
        <v>25</v>
      </c>
      <c r="BM134">
        <v>25</v>
      </c>
      <c r="BN134">
        <v>25</v>
      </c>
      <c r="BO134">
        <v>25</v>
      </c>
      <c r="BP134">
        <v>25</v>
      </c>
      <c r="BQ134">
        <v>25</v>
      </c>
      <c r="BR134">
        <v>25</v>
      </c>
      <c r="BS134">
        <v>25</v>
      </c>
      <c r="BT134">
        <v>25</v>
      </c>
      <c r="BU134">
        <v>25</v>
      </c>
      <c r="BV134">
        <v>25</v>
      </c>
      <c r="BW134">
        <v>25</v>
      </c>
      <c r="BX134">
        <v>25</v>
      </c>
      <c r="BY134">
        <v>25</v>
      </c>
      <c r="BZ134">
        <v>25</v>
      </c>
      <c r="CA134">
        <v>25</v>
      </c>
      <c r="CB134">
        <v>25</v>
      </c>
      <c r="CC134">
        <v>25</v>
      </c>
      <c r="CD134">
        <v>25</v>
      </c>
      <c r="CE134">
        <v>25</v>
      </c>
      <c r="CF134">
        <v>25</v>
      </c>
      <c r="CG134">
        <v>25</v>
      </c>
      <c r="CH134">
        <v>25</v>
      </c>
      <c r="CI134">
        <v>25</v>
      </c>
      <c r="CJ134">
        <v>25</v>
      </c>
      <c r="CK134">
        <v>25</v>
      </c>
      <c r="CL134">
        <v>25</v>
      </c>
      <c r="CM134">
        <v>25</v>
      </c>
      <c r="CN134">
        <v>25</v>
      </c>
      <c r="CO134">
        <v>25</v>
      </c>
      <c r="CP134">
        <v>25</v>
      </c>
      <c r="CQ134">
        <v>25</v>
      </c>
      <c r="CR134">
        <v>25</v>
      </c>
      <c r="CS134">
        <v>25</v>
      </c>
      <c r="CT134">
        <v>25</v>
      </c>
      <c r="CU134">
        <v>25</v>
      </c>
      <c r="CV134">
        <v>25</v>
      </c>
      <c r="CW134">
        <v>25</v>
      </c>
      <c r="CX134">
        <v>25</v>
      </c>
      <c r="CY134">
        <v>25</v>
      </c>
      <c r="CZ134">
        <v>25</v>
      </c>
      <c r="DA134">
        <v>25</v>
      </c>
      <c r="DB134">
        <v>25</v>
      </c>
      <c r="DC134">
        <v>25</v>
      </c>
      <c r="DD134">
        <v>26</v>
      </c>
      <c r="DE134">
        <v>26</v>
      </c>
      <c r="DF134">
        <v>26</v>
      </c>
      <c r="DG134">
        <v>26</v>
      </c>
      <c r="DH134">
        <v>26</v>
      </c>
      <c r="DI134">
        <v>16</v>
      </c>
      <c r="DJ134">
        <v>16</v>
      </c>
      <c r="DK134">
        <v>16</v>
      </c>
      <c r="DL134">
        <v>17</v>
      </c>
      <c r="DM134">
        <v>17</v>
      </c>
      <c r="DN134">
        <v>17</v>
      </c>
      <c r="DO134">
        <v>17</v>
      </c>
      <c r="DP134">
        <v>17</v>
      </c>
      <c r="DQ134">
        <v>18</v>
      </c>
      <c r="DR134">
        <v>18</v>
      </c>
      <c r="DS134" s="2">
        <f t="shared" si="181"/>
        <v>21</v>
      </c>
      <c r="DT134" s="2">
        <f t="shared" si="182"/>
        <v>18</v>
      </c>
      <c r="DU134" s="2">
        <f t="shared" si="183"/>
        <v>-3</v>
      </c>
      <c r="DV134" s="3">
        <f t="shared" si="184"/>
        <v>-0.16666666666666674</v>
      </c>
      <c r="DW134" s="3">
        <f t="shared" si="185"/>
        <v>1.1666666666666667</v>
      </c>
      <c r="DX134" s="5" t="e">
        <f>VLOOKUP(A134,'продажи Вист'!A:D,4,0)</f>
        <v>#N/A</v>
      </c>
      <c r="DY134" s="6">
        <f t="shared" si="186"/>
        <v>0</v>
      </c>
      <c r="DZ134" s="6">
        <f t="shared" si="187"/>
        <v>0</v>
      </c>
      <c r="EA134" s="6">
        <f t="shared" si="188"/>
        <v>0</v>
      </c>
      <c r="EB134" s="6">
        <f t="shared" si="188"/>
        <v>0</v>
      </c>
      <c r="EC134" s="6">
        <f t="shared" si="188"/>
        <v>0</v>
      </c>
      <c r="ED134" s="6">
        <f t="shared" si="161"/>
        <v>0</v>
      </c>
      <c r="EE134" s="6">
        <f t="shared" si="161"/>
        <v>0</v>
      </c>
      <c r="EF134" s="6">
        <f t="shared" si="161"/>
        <v>0</v>
      </c>
      <c r="EG134" s="6">
        <f t="shared" si="161"/>
        <v>0</v>
      </c>
      <c r="EH134" s="6">
        <f t="shared" si="162"/>
        <v>0</v>
      </c>
      <c r="EI134" s="6">
        <f t="shared" si="162"/>
        <v>0</v>
      </c>
      <c r="EJ134" s="6">
        <f t="shared" si="162"/>
        <v>0</v>
      </c>
      <c r="EK134" s="6">
        <f t="shared" si="162"/>
        <v>0</v>
      </c>
      <c r="EL134" s="6">
        <f t="shared" si="163"/>
        <v>0</v>
      </c>
      <c r="EM134" s="6">
        <f t="shared" si="163"/>
        <v>0</v>
      </c>
      <c r="EN134" s="6">
        <f t="shared" si="163"/>
        <v>0</v>
      </c>
      <c r="EO134" s="6">
        <f t="shared" si="163"/>
        <v>0</v>
      </c>
      <c r="EP134" s="6">
        <f t="shared" si="164"/>
        <v>0</v>
      </c>
      <c r="EQ134" s="6">
        <f t="shared" si="164"/>
        <v>0</v>
      </c>
      <c r="ER134" s="6">
        <f t="shared" si="164"/>
        <v>0</v>
      </c>
      <c r="ES134" s="6">
        <f t="shared" si="164"/>
        <v>-4.5454545454545456E-2</v>
      </c>
      <c r="ET134" s="6">
        <f t="shared" si="165"/>
        <v>0</v>
      </c>
      <c r="EU134" s="6">
        <f t="shared" si="165"/>
        <v>0</v>
      </c>
      <c r="EV134" s="6">
        <f t="shared" si="165"/>
        <v>0</v>
      </c>
      <c r="EW134" s="6">
        <f t="shared" si="165"/>
        <v>0</v>
      </c>
      <c r="EX134" s="6">
        <f t="shared" si="166"/>
        <v>0</v>
      </c>
      <c r="EY134" s="6">
        <f t="shared" si="166"/>
        <v>0</v>
      </c>
      <c r="EZ134" s="6">
        <f t="shared" si="166"/>
        <v>0</v>
      </c>
      <c r="FA134" s="6">
        <f t="shared" si="166"/>
        <v>0</v>
      </c>
      <c r="FB134" s="6">
        <f t="shared" si="167"/>
        <v>0</v>
      </c>
      <c r="FC134" s="6">
        <f t="shared" si="167"/>
        <v>0</v>
      </c>
      <c r="FD134" s="6">
        <f t="shared" si="167"/>
        <v>0</v>
      </c>
      <c r="FE134" s="6">
        <f t="shared" si="167"/>
        <v>0</v>
      </c>
      <c r="FF134" s="6">
        <f t="shared" si="168"/>
        <v>0</v>
      </c>
      <c r="FG134" s="6">
        <f t="shared" si="168"/>
        <v>0</v>
      </c>
      <c r="FH134" s="6">
        <f t="shared" si="168"/>
        <v>0</v>
      </c>
      <c r="FI134" s="6">
        <f t="shared" si="168"/>
        <v>0</v>
      </c>
      <c r="FJ134" s="6">
        <f t="shared" si="169"/>
        <v>0</v>
      </c>
      <c r="FK134" s="6">
        <f t="shared" si="169"/>
        <v>0</v>
      </c>
      <c r="FL134" s="6">
        <f t="shared" si="169"/>
        <v>0</v>
      </c>
      <c r="FM134" s="6">
        <f t="shared" si="169"/>
        <v>0</v>
      </c>
      <c r="FN134" s="6">
        <f t="shared" si="170"/>
        <v>0</v>
      </c>
      <c r="FO134" s="6">
        <f t="shared" si="170"/>
        <v>0</v>
      </c>
      <c r="FP134" s="6">
        <f t="shared" si="170"/>
        <v>0</v>
      </c>
      <c r="FQ134" s="6">
        <f t="shared" si="170"/>
        <v>0</v>
      </c>
      <c r="FR134" s="6">
        <f t="shared" si="171"/>
        <v>0</v>
      </c>
      <c r="FS134" s="6">
        <f t="shared" si="171"/>
        <v>0</v>
      </c>
      <c r="FT134" s="6">
        <f t="shared" si="171"/>
        <v>0</v>
      </c>
      <c r="FU134" s="6">
        <f t="shared" si="171"/>
        <v>0</v>
      </c>
      <c r="FV134" s="6">
        <f t="shared" si="172"/>
        <v>0</v>
      </c>
      <c r="FW134" s="6">
        <f t="shared" si="172"/>
        <v>0</v>
      </c>
      <c r="FX134" s="6">
        <f t="shared" si="172"/>
        <v>0</v>
      </c>
      <c r="FY134" s="6">
        <f t="shared" si="172"/>
        <v>0</v>
      </c>
      <c r="FZ134" s="6">
        <f t="shared" si="173"/>
        <v>0</v>
      </c>
      <c r="GA134" s="6">
        <f t="shared" si="173"/>
        <v>0</v>
      </c>
      <c r="GB134" s="6">
        <f t="shared" si="173"/>
        <v>0</v>
      </c>
      <c r="GC134" s="6">
        <f t="shared" si="173"/>
        <v>0</v>
      </c>
      <c r="GD134" s="6">
        <f t="shared" si="174"/>
        <v>0</v>
      </c>
      <c r="GE134" s="6">
        <f t="shared" si="174"/>
        <v>0</v>
      </c>
      <c r="GF134" s="6">
        <f t="shared" si="174"/>
        <v>0</v>
      </c>
      <c r="GG134" s="6">
        <f t="shared" si="174"/>
        <v>0</v>
      </c>
      <c r="GH134" s="6">
        <f t="shared" si="175"/>
        <v>-0.12</v>
      </c>
      <c r="GI134" s="6">
        <f t="shared" si="175"/>
        <v>0</v>
      </c>
      <c r="GJ134" s="6">
        <f t="shared" si="175"/>
        <v>0</v>
      </c>
      <c r="GK134" s="6">
        <f t="shared" si="175"/>
        <v>0</v>
      </c>
      <c r="GL134" s="6">
        <f t="shared" si="176"/>
        <v>0</v>
      </c>
      <c r="GM134" s="6">
        <f t="shared" si="176"/>
        <v>0</v>
      </c>
      <c r="GN134" s="6">
        <f t="shared" si="176"/>
        <v>0</v>
      </c>
      <c r="GO134" s="6">
        <f t="shared" si="176"/>
        <v>0</v>
      </c>
      <c r="GP134" s="6">
        <f t="shared" si="177"/>
        <v>0</v>
      </c>
      <c r="GQ134" s="6">
        <f t="shared" si="177"/>
        <v>0</v>
      </c>
      <c r="GR134" s="6">
        <f t="shared" si="177"/>
        <v>0</v>
      </c>
      <c r="GS134" s="6">
        <f t="shared" si="177"/>
        <v>0</v>
      </c>
      <c r="GT134" s="6">
        <f t="shared" si="197"/>
        <v>0</v>
      </c>
      <c r="GU134" s="6">
        <f t="shared" si="197"/>
        <v>0</v>
      </c>
      <c r="GV134" s="6">
        <f t="shared" si="197"/>
        <v>0</v>
      </c>
      <c r="GW134" s="6">
        <f t="shared" si="189"/>
        <v>0</v>
      </c>
      <c r="GX134" s="6">
        <f t="shared" si="189"/>
        <v>0</v>
      </c>
      <c r="GY134" s="6">
        <f t="shared" si="189"/>
        <v>0</v>
      </c>
      <c r="GZ134" s="6">
        <f t="shared" si="189"/>
        <v>0</v>
      </c>
      <c r="HA134" s="6">
        <f t="shared" si="190"/>
        <v>0</v>
      </c>
      <c r="HB134" s="6">
        <f t="shared" si="190"/>
        <v>0</v>
      </c>
      <c r="HC134" s="6">
        <f t="shared" si="190"/>
        <v>0</v>
      </c>
      <c r="HD134" s="6">
        <f t="shared" si="190"/>
        <v>0</v>
      </c>
      <c r="HE134" s="6">
        <f t="shared" si="191"/>
        <v>0</v>
      </c>
      <c r="HF134" s="6">
        <f t="shared" si="191"/>
        <v>0</v>
      </c>
      <c r="HG134" s="6">
        <f t="shared" si="191"/>
        <v>0</v>
      </c>
      <c r="HH134" s="6">
        <f t="shared" si="191"/>
        <v>0</v>
      </c>
      <c r="HI134" s="6">
        <f t="shared" si="192"/>
        <v>0</v>
      </c>
      <c r="HJ134" s="6">
        <f t="shared" si="192"/>
        <v>0</v>
      </c>
      <c r="HK134" s="6">
        <f t="shared" si="192"/>
        <v>0</v>
      </c>
      <c r="HL134" s="6">
        <f t="shared" si="192"/>
        <v>0</v>
      </c>
      <c r="HM134" s="6">
        <f t="shared" si="178"/>
        <v>0</v>
      </c>
      <c r="HN134" s="6">
        <f t="shared" si="178"/>
        <v>0</v>
      </c>
      <c r="HO134" s="6">
        <f t="shared" si="178"/>
        <v>0</v>
      </c>
      <c r="HP134" s="6">
        <f t="shared" si="178"/>
        <v>0</v>
      </c>
      <c r="HQ134" s="6">
        <f t="shared" si="179"/>
        <v>0</v>
      </c>
      <c r="HR134" s="6">
        <f t="shared" si="179"/>
        <v>0</v>
      </c>
      <c r="HS134" s="6">
        <f t="shared" si="179"/>
        <v>0</v>
      </c>
      <c r="HT134" s="6">
        <f t="shared" si="179"/>
        <v>0</v>
      </c>
      <c r="HU134" s="6">
        <f t="shared" si="180"/>
        <v>0</v>
      </c>
      <c r="HV134" s="6">
        <f t="shared" si="198"/>
        <v>0</v>
      </c>
      <c r="HW134" s="6">
        <f t="shared" si="198"/>
        <v>0</v>
      </c>
      <c r="HX134" s="6">
        <f t="shared" si="198"/>
        <v>0</v>
      </c>
      <c r="HY134" s="6">
        <f t="shared" si="193"/>
        <v>0</v>
      </c>
      <c r="HZ134" s="6">
        <f t="shared" si="193"/>
        <v>-3.8461538461538464E-2</v>
      </c>
      <c r="IA134" s="6">
        <f t="shared" si="193"/>
        <v>0</v>
      </c>
      <c r="IB134" s="6">
        <f t="shared" si="193"/>
        <v>0</v>
      </c>
      <c r="IC134" s="6">
        <f t="shared" si="194"/>
        <v>0</v>
      </c>
      <c r="ID134" s="6">
        <f t="shared" si="194"/>
        <v>0</v>
      </c>
      <c r="IE134" s="6">
        <f t="shared" si="194"/>
        <v>0.625</v>
      </c>
      <c r="IF134" s="6">
        <f t="shared" si="194"/>
        <v>0</v>
      </c>
      <c r="IG134" s="6">
        <f t="shared" si="195"/>
        <v>0</v>
      </c>
      <c r="IH134" s="6">
        <f t="shared" si="195"/>
        <v>-5.8823529411764705E-2</v>
      </c>
      <c r="II134" s="6">
        <f t="shared" si="195"/>
        <v>0</v>
      </c>
      <c r="IJ134" s="6">
        <f t="shared" si="195"/>
        <v>0</v>
      </c>
      <c r="IK134" s="6">
        <f t="shared" si="196"/>
        <v>0</v>
      </c>
      <c r="IL134" s="6">
        <f t="shared" si="196"/>
        <v>0</v>
      </c>
      <c r="IM134" s="6">
        <f t="shared" si="196"/>
        <v>-5.5555555555555552E-2</v>
      </c>
      <c r="IN134" s="6">
        <f t="shared" si="196"/>
        <v>0</v>
      </c>
    </row>
    <row r="135" spans="1:248" x14ac:dyDescent="0.3">
      <c r="A135" t="s">
        <v>146</v>
      </c>
      <c r="B135">
        <v>21</v>
      </c>
      <c r="C135">
        <v>21</v>
      </c>
      <c r="D135">
        <v>21</v>
      </c>
      <c r="E135">
        <v>21</v>
      </c>
      <c r="F135">
        <v>21</v>
      </c>
      <c r="G135">
        <v>21</v>
      </c>
      <c r="H135">
        <v>21</v>
      </c>
      <c r="I135">
        <v>21</v>
      </c>
      <c r="J135">
        <v>21</v>
      </c>
      <c r="K135">
        <v>21</v>
      </c>
      <c r="L135">
        <v>21</v>
      </c>
      <c r="M135">
        <v>21</v>
      </c>
      <c r="N135">
        <v>21</v>
      </c>
      <c r="O135">
        <v>21</v>
      </c>
      <c r="P135">
        <v>21</v>
      </c>
      <c r="Q135">
        <v>21</v>
      </c>
      <c r="R135">
        <v>21</v>
      </c>
      <c r="S135">
        <v>21</v>
      </c>
      <c r="T135">
        <v>21</v>
      </c>
      <c r="U135">
        <v>21</v>
      </c>
      <c r="V135">
        <v>21</v>
      </c>
      <c r="W135">
        <v>22</v>
      </c>
      <c r="X135">
        <v>22</v>
      </c>
      <c r="Y135">
        <v>22</v>
      </c>
      <c r="Z135">
        <v>22</v>
      </c>
      <c r="AA135">
        <v>22</v>
      </c>
      <c r="AB135">
        <v>22</v>
      </c>
      <c r="AC135">
        <v>22</v>
      </c>
      <c r="AD135">
        <v>22</v>
      </c>
      <c r="AE135">
        <v>22</v>
      </c>
      <c r="AF135">
        <v>22</v>
      </c>
      <c r="AG135">
        <v>22</v>
      </c>
      <c r="AH135">
        <v>22</v>
      </c>
      <c r="AI135">
        <v>22</v>
      </c>
      <c r="AJ135">
        <v>22</v>
      </c>
      <c r="AK135">
        <v>22</v>
      </c>
      <c r="AL135">
        <v>22</v>
      </c>
      <c r="AM135">
        <v>22</v>
      </c>
      <c r="AN135">
        <v>22</v>
      </c>
      <c r="AO135">
        <v>22</v>
      </c>
      <c r="AP135">
        <v>22</v>
      </c>
      <c r="AQ135">
        <v>22</v>
      </c>
      <c r="AR135">
        <v>22</v>
      </c>
      <c r="AS135">
        <v>22</v>
      </c>
      <c r="AT135">
        <v>22</v>
      </c>
      <c r="AU135">
        <v>22</v>
      </c>
      <c r="AV135">
        <v>22</v>
      </c>
      <c r="AW135">
        <v>22</v>
      </c>
      <c r="AX135">
        <v>22</v>
      </c>
      <c r="AY135">
        <v>22</v>
      </c>
      <c r="AZ135">
        <v>22</v>
      </c>
      <c r="BA135">
        <v>22</v>
      </c>
      <c r="BB135">
        <v>22</v>
      </c>
      <c r="BC135">
        <v>22</v>
      </c>
      <c r="BD135">
        <v>22</v>
      </c>
      <c r="BE135">
        <v>22</v>
      </c>
      <c r="BF135">
        <v>22</v>
      </c>
      <c r="BG135">
        <v>22</v>
      </c>
      <c r="BH135">
        <v>22</v>
      </c>
      <c r="BI135">
        <v>22</v>
      </c>
      <c r="BJ135">
        <v>22</v>
      </c>
      <c r="BK135">
        <v>22</v>
      </c>
      <c r="BL135">
        <v>25</v>
      </c>
      <c r="BM135">
        <v>25</v>
      </c>
      <c r="BN135">
        <v>25</v>
      </c>
      <c r="BO135">
        <v>25</v>
      </c>
      <c r="BP135">
        <v>25</v>
      </c>
      <c r="BQ135">
        <v>25</v>
      </c>
      <c r="BR135">
        <v>25</v>
      </c>
      <c r="BS135">
        <v>25</v>
      </c>
      <c r="BT135">
        <v>25</v>
      </c>
      <c r="BU135">
        <v>25</v>
      </c>
      <c r="BV135">
        <v>25</v>
      </c>
      <c r="BW135">
        <v>25</v>
      </c>
      <c r="BX135">
        <v>25</v>
      </c>
      <c r="BY135">
        <v>25</v>
      </c>
      <c r="BZ135">
        <v>25</v>
      </c>
      <c r="CA135">
        <v>25</v>
      </c>
      <c r="CB135">
        <v>25</v>
      </c>
      <c r="CC135">
        <v>25</v>
      </c>
      <c r="CD135">
        <v>25</v>
      </c>
      <c r="CE135">
        <v>25</v>
      </c>
      <c r="CF135">
        <v>25</v>
      </c>
      <c r="CG135">
        <v>25</v>
      </c>
      <c r="CH135">
        <v>25</v>
      </c>
      <c r="CI135">
        <v>25</v>
      </c>
      <c r="CJ135">
        <v>25</v>
      </c>
      <c r="CK135">
        <v>25</v>
      </c>
      <c r="CL135">
        <v>25</v>
      </c>
      <c r="CM135">
        <v>25</v>
      </c>
      <c r="CN135">
        <v>25</v>
      </c>
      <c r="CO135">
        <v>25</v>
      </c>
      <c r="CP135">
        <v>25</v>
      </c>
      <c r="CQ135">
        <v>25</v>
      </c>
      <c r="CR135">
        <v>25</v>
      </c>
      <c r="CS135">
        <v>25</v>
      </c>
      <c r="CT135">
        <v>25</v>
      </c>
      <c r="CU135">
        <v>25</v>
      </c>
      <c r="CV135">
        <v>25</v>
      </c>
      <c r="CW135">
        <v>25</v>
      </c>
      <c r="CX135">
        <v>25</v>
      </c>
      <c r="CY135">
        <v>25</v>
      </c>
      <c r="CZ135">
        <v>25</v>
      </c>
      <c r="DA135">
        <v>25</v>
      </c>
      <c r="DB135">
        <v>25</v>
      </c>
      <c r="DC135">
        <v>25</v>
      </c>
      <c r="DD135">
        <v>26</v>
      </c>
      <c r="DE135">
        <v>26</v>
      </c>
      <c r="DF135">
        <v>26</v>
      </c>
      <c r="DG135">
        <v>26</v>
      </c>
      <c r="DH135">
        <v>26</v>
      </c>
      <c r="DI135">
        <v>16</v>
      </c>
      <c r="DJ135">
        <v>16</v>
      </c>
      <c r="DK135">
        <v>16</v>
      </c>
      <c r="DL135">
        <v>17</v>
      </c>
      <c r="DM135">
        <v>17</v>
      </c>
      <c r="DN135">
        <v>17</v>
      </c>
      <c r="DO135">
        <v>17</v>
      </c>
      <c r="DP135">
        <v>17</v>
      </c>
      <c r="DQ135">
        <v>18</v>
      </c>
      <c r="DR135">
        <v>18</v>
      </c>
      <c r="DS135" s="2">
        <f t="shared" si="181"/>
        <v>21</v>
      </c>
      <c r="DT135" s="2">
        <f t="shared" si="182"/>
        <v>18</v>
      </c>
      <c r="DU135" s="2">
        <f t="shared" si="183"/>
        <v>-3</v>
      </c>
      <c r="DV135" s="3">
        <f t="shared" si="184"/>
        <v>-0.16666666666666674</v>
      </c>
      <c r="DW135" s="3">
        <f t="shared" si="185"/>
        <v>1.1666666666666667</v>
      </c>
      <c r="DX135" s="5" t="e">
        <f>VLOOKUP(A135,'продажи Вист'!A:D,4,0)</f>
        <v>#N/A</v>
      </c>
      <c r="DY135" s="6">
        <f t="shared" si="186"/>
        <v>0</v>
      </c>
      <c r="DZ135" s="6">
        <f t="shared" si="187"/>
        <v>0</v>
      </c>
      <c r="EA135" s="6">
        <f t="shared" si="188"/>
        <v>0</v>
      </c>
      <c r="EB135" s="6">
        <f t="shared" si="188"/>
        <v>0</v>
      </c>
      <c r="EC135" s="6">
        <f t="shared" si="188"/>
        <v>0</v>
      </c>
      <c r="ED135" s="6">
        <f t="shared" si="161"/>
        <v>0</v>
      </c>
      <c r="EE135" s="6">
        <f t="shared" si="161"/>
        <v>0</v>
      </c>
      <c r="EF135" s="6">
        <f t="shared" si="161"/>
        <v>0</v>
      </c>
      <c r="EG135" s="6">
        <f t="shared" si="161"/>
        <v>0</v>
      </c>
      <c r="EH135" s="6">
        <f t="shared" si="162"/>
        <v>0</v>
      </c>
      <c r="EI135" s="6">
        <f t="shared" si="162"/>
        <v>0</v>
      </c>
      <c r="EJ135" s="6">
        <f t="shared" si="162"/>
        <v>0</v>
      </c>
      <c r="EK135" s="6">
        <f t="shared" si="162"/>
        <v>0</v>
      </c>
      <c r="EL135" s="6">
        <f t="shared" si="163"/>
        <v>0</v>
      </c>
      <c r="EM135" s="6">
        <f t="shared" si="163"/>
        <v>0</v>
      </c>
      <c r="EN135" s="6">
        <f t="shared" si="163"/>
        <v>0</v>
      </c>
      <c r="EO135" s="6">
        <f t="shared" si="163"/>
        <v>0</v>
      </c>
      <c r="EP135" s="6">
        <f t="shared" si="164"/>
        <v>0</v>
      </c>
      <c r="EQ135" s="6">
        <f t="shared" si="164"/>
        <v>0</v>
      </c>
      <c r="ER135" s="6">
        <f t="shared" si="164"/>
        <v>0</v>
      </c>
      <c r="ES135" s="6">
        <f t="shared" si="164"/>
        <v>-4.5454545454545456E-2</v>
      </c>
      <c r="ET135" s="6">
        <f t="shared" si="165"/>
        <v>0</v>
      </c>
      <c r="EU135" s="6">
        <f t="shared" si="165"/>
        <v>0</v>
      </c>
      <c r="EV135" s="6">
        <f t="shared" si="165"/>
        <v>0</v>
      </c>
      <c r="EW135" s="6">
        <f t="shared" si="165"/>
        <v>0</v>
      </c>
      <c r="EX135" s="6">
        <f t="shared" si="166"/>
        <v>0</v>
      </c>
      <c r="EY135" s="6">
        <f t="shared" si="166"/>
        <v>0</v>
      </c>
      <c r="EZ135" s="6">
        <f t="shared" si="166"/>
        <v>0</v>
      </c>
      <c r="FA135" s="6">
        <f t="shared" si="166"/>
        <v>0</v>
      </c>
      <c r="FB135" s="6">
        <f t="shared" si="167"/>
        <v>0</v>
      </c>
      <c r="FC135" s="6">
        <f t="shared" si="167"/>
        <v>0</v>
      </c>
      <c r="FD135" s="6">
        <f t="shared" si="167"/>
        <v>0</v>
      </c>
      <c r="FE135" s="6">
        <f t="shared" si="167"/>
        <v>0</v>
      </c>
      <c r="FF135" s="6">
        <f t="shared" si="168"/>
        <v>0</v>
      </c>
      <c r="FG135" s="6">
        <f t="shared" si="168"/>
        <v>0</v>
      </c>
      <c r="FH135" s="6">
        <f t="shared" si="168"/>
        <v>0</v>
      </c>
      <c r="FI135" s="6">
        <f t="shared" si="168"/>
        <v>0</v>
      </c>
      <c r="FJ135" s="6">
        <f t="shared" si="169"/>
        <v>0</v>
      </c>
      <c r="FK135" s="6">
        <f t="shared" si="169"/>
        <v>0</v>
      </c>
      <c r="FL135" s="6">
        <f t="shared" si="169"/>
        <v>0</v>
      </c>
      <c r="FM135" s="6">
        <f t="shared" si="169"/>
        <v>0</v>
      </c>
      <c r="FN135" s="6">
        <f t="shared" si="170"/>
        <v>0</v>
      </c>
      <c r="FO135" s="6">
        <f t="shared" si="170"/>
        <v>0</v>
      </c>
      <c r="FP135" s="6">
        <f t="shared" si="170"/>
        <v>0</v>
      </c>
      <c r="FQ135" s="6">
        <f t="shared" si="170"/>
        <v>0</v>
      </c>
      <c r="FR135" s="6">
        <f t="shared" si="171"/>
        <v>0</v>
      </c>
      <c r="FS135" s="6">
        <f t="shared" si="171"/>
        <v>0</v>
      </c>
      <c r="FT135" s="6">
        <f t="shared" si="171"/>
        <v>0</v>
      </c>
      <c r="FU135" s="6">
        <f t="shared" si="171"/>
        <v>0</v>
      </c>
      <c r="FV135" s="6">
        <f t="shared" si="172"/>
        <v>0</v>
      </c>
      <c r="FW135" s="6">
        <f t="shared" si="172"/>
        <v>0</v>
      </c>
      <c r="FX135" s="6">
        <f t="shared" si="172"/>
        <v>0</v>
      </c>
      <c r="FY135" s="6">
        <f t="shared" si="172"/>
        <v>0</v>
      </c>
      <c r="FZ135" s="6">
        <f t="shared" si="173"/>
        <v>0</v>
      </c>
      <c r="GA135" s="6">
        <f t="shared" si="173"/>
        <v>0</v>
      </c>
      <c r="GB135" s="6">
        <f t="shared" si="173"/>
        <v>0</v>
      </c>
      <c r="GC135" s="6">
        <f t="shared" si="173"/>
        <v>0</v>
      </c>
      <c r="GD135" s="6">
        <f t="shared" si="174"/>
        <v>0</v>
      </c>
      <c r="GE135" s="6">
        <f t="shared" si="174"/>
        <v>0</v>
      </c>
      <c r="GF135" s="6">
        <f t="shared" si="174"/>
        <v>0</v>
      </c>
      <c r="GG135" s="6">
        <f t="shared" si="174"/>
        <v>0</v>
      </c>
      <c r="GH135" s="6">
        <f t="shared" si="175"/>
        <v>-0.12</v>
      </c>
      <c r="GI135" s="6">
        <f t="shared" si="175"/>
        <v>0</v>
      </c>
      <c r="GJ135" s="6">
        <f t="shared" si="175"/>
        <v>0</v>
      </c>
      <c r="GK135" s="6">
        <f t="shared" si="175"/>
        <v>0</v>
      </c>
      <c r="GL135" s="6">
        <f t="shared" si="176"/>
        <v>0</v>
      </c>
      <c r="GM135" s="6">
        <f t="shared" si="176"/>
        <v>0</v>
      </c>
      <c r="GN135" s="6">
        <f t="shared" si="176"/>
        <v>0</v>
      </c>
      <c r="GO135" s="6">
        <f t="shared" si="176"/>
        <v>0</v>
      </c>
      <c r="GP135" s="6">
        <f t="shared" si="177"/>
        <v>0</v>
      </c>
      <c r="GQ135" s="6">
        <f t="shared" si="177"/>
        <v>0</v>
      </c>
      <c r="GR135" s="6">
        <f t="shared" si="177"/>
        <v>0</v>
      </c>
      <c r="GS135" s="6">
        <f t="shared" si="177"/>
        <v>0</v>
      </c>
      <c r="GT135" s="6">
        <f t="shared" si="197"/>
        <v>0</v>
      </c>
      <c r="GU135" s="6">
        <f t="shared" si="197"/>
        <v>0</v>
      </c>
      <c r="GV135" s="6">
        <f t="shared" si="197"/>
        <v>0</v>
      </c>
      <c r="GW135" s="6">
        <f t="shared" si="189"/>
        <v>0</v>
      </c>
      <c r="GX135" s="6">
        <f t="shared" si="189"/>
        <v>0</v>
      </c>
      <c r="GY135" s="6">
        <f t="shared" si="189"/>
        <v>0</v>
      </c>
      <c r="GZ135" s="6">
        <f t="shared" si="189"/>
        <v>0</v>
      </c>
      <c r="HA135" s="6">
        <f t="shared" si="190"/>
        <v>0</v>
      </c>
      <c r="HB135" s="6">
        <f t="shared" si="190"/>
        <v>0</v>
      </c>
      <c r="HC135" s="6">
        <f t="shared" si="190"/>
        <v>0</v>
      </c>
      <c r="HD135" s="6">
        <f t="shared" si="190"/>
        <v>0</v>
      </c>
      <c r="HE135" s="6">
        <f t="shared" si="191"/>
        <v>0</v>
      </c>
      <c r="HF135" s="6">
        <f t="shared" si="191"/>
        <v>0</v>
      </c>
      <c r="HG135" s="6">
        <f t="shared" si="191"/>
        <v>0</v>
      </c>
      <c r="HH135" s="6">
        <f t="shared" si="191"/>
        <v>0</v>
      </c>
      <c r="HI135" s="6">
        <f t="shared" si="192"/>
        <v>0</v>
      </c>
      <c r="HJ135" s="6">
        <f t="shared" si="192"/>
        <v>0</v>
      </c>
      <c r="HK135" s="6">
        <f t="shared" si="192"/>
        <v>0</v>
      </c>
      <c r="HL135" s="6">
        <f t="shared" si="192"/>
        <v>0</v>
      </c>
      <c r="HM135" s="6">
        <f t="shared" si="178"/>
        <v>0</v>
      </c>
      <c r="HN135" s="6">
        <f t="shared" si="178"/>
        <v>0</v>
      </c>
      <c r="HO135" s="6">
        <f t="shared" si="178"/>
        <v>0</v>
      </c>
      <c r="HP135" s="6">
        <f t="shared" si="178"/>
        <v>0</v>
      </c>
      <c r="HQ135" s="6">
        <f t="shared" si="179"/>
        <v>0</v>
      </c>
      <c r="HR135" s="6">
        <f t="shared" si="179"/>
        <v>0</v>
      </c>
      <c r="HS135" s="6">
        <f t="shared" si="179"/>
        <v>0</v>
      </c>
      <c r="HT135" s="6">
        <f t="shared" si="179"/>
        <v>0</v>
      </c>
      <c r="HU135" s="6">
        <f t="shared" si="180"/>
        <v>0</v>
      </c>
      <c r="HV135" s="6">
        <f t="shared" si="198"/>
        <v>0</v>
      </c>
      <c r="HW135" s="6">
        <f t="shared" si="198"/>
        <v>0</v>
      </c>
      <c r="HX135" s="6">
        <f t="shared" si="198"/>
        <v>0</v>
      </c>
      <c r="HY135" s="6">
        <f t="shared" si="193"/>
        <v>0</v>
      </c>
      <c r="HZ135" s="6">
        <f t="shared" si="193"/>
        <v>-3.8461538461538464E-2</v>
      </c>
      <c r="IA135" s="6">
        <f t="shared" si="193"/>
        <v>0</v>
      </c>
      <c r="IB135" s="6">
        <f t="shared" si="193"/>
        <v>0</v>
      </c>
      <c r="IC135" s="6">
        <f t="shared" si="194"/>
        <v>0</v>
      </c>
      <c r="ID135" s="6">
        <f t="shared" si="194"/>
        <v>0</v>
      </c>
      <c r="IE135" s="6">
        <f t="shared" si="194"/>
        <v>0.625</v>
      </c>
      <c r="IF135" s="6">
        <f t="shared" si="194"/>
        <v>0</v>
      </c>
      <c r="IG135" s="6">
        <f t="shared" si="195"/>
        <v>0</v>
      </c>
      <c r="IH135" s="6">
        <f t="shared" si="195"/>
        <v>-5.8823529411764705E-2</v>
      </c>
      <c r="II135" s="6">
        <f t="shared" si="195"/>
        <v>0</v>
      </c>
      <c r="IJ135" s="6">
        <f t="shared" si="195"/>
        <v>0</v>
      </c>
      <c r="IK135" s="6">
        <f t="shared" si="196"/>
        <v>0</v>
      </c>
      <c r="IL135" s="6">
        <f t="shared" si="196"/>
        <v>0</v>
      </c>
      <c r="IM135" s="6">
        <f t="shared" si="196"/>
        <v>-5.5555555555555552E-2</v>
      </c>
      <c r="IN135" s="6">
        <f t="shared" si="196"/>
        <v>0</v>
      </c>
    </row>
    <row r="136" spans="1:248" x14ac:dyDescent="0.3">
      <c r="A136" t="s">
        <v>147</v>
      </c>
      <c r="B136">
        <v>10</v>
      </c>
      <c r="C136">
        <v>10</v>
      </c>
      <c r="D136">
        <v>10</v>
      </c>
      <c r="E136">
        <v>10</v>
      </c>
      <c r="F136">
        <v>10</v>
      </c>
      <c r="G136">
        <v>10</v>
      </c>
      <c r="H136">
        <v>10</v>
      </c>
      <c r="I136">
        <v>10</v>
      </c>
      <c r="J136">
        <v>10</v>
      </c>
      <c r="K136">
        <v>10</v>
      </c>
      <c r="L136">
        <v>10</v>
      </c>
      <c r="M136">
        <v>10</v>
      </c>
      <c r="N136">
        <v>10</v>
      </c>
      <c r="O136">
        <v>10</v>
      </c>
      <c r="P136">
        <v>10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11</v>
      </c>
      <c r="BW136">
        <v>11</v>
      </c>
      <c r="BX136">
        <v>11</v>
      </c>
      <c r="BY136">
        <v>11</v>
      </c>
      <c r="BZ136">
        <v>11</v>
      </c>
      <c r="CA136">
        <v>11</v>
      </c>
      <c r="CB136">
        <v>11</v>
      </c>
      <c r="CC136">
        <v>11</v>
      </c>
      <c r="CD136">
        <v>11</v>
      </c>
      <c r="CE136">
        <v>11</v>
      </c>
      <c r="CF136">
        <v>11</v>
      </c>
      <c r="CG136">
        <v>11</v>
      </c>
      <c r="CH136">
        <v>11</v>
      </c>
      <c r="CI136">
        <v>11</v>
      </c>
      <c r="CJ136">
        <v>11</v>
      </c>
      <c r="CK136">
        <v>11</v>
      </c>
      <c r="CL136">
        <v>11</v>
      </c>
      <c r="CM136">
        <v>11</v>
      </c>
      <c r="CN136">
        <v>11</v>
      </c>
      <c r="CO136">
        <v>11</v>
      </c>
      <c r="CP136">
        <v>11</v>
      </c>
      <c r="CQ136">
        <v>11</v>
      </c>
      <c r="CR136">
        <v>11</v>
      </c>
      <c r="CS136">
        <v>11</v>
      </c>
      <c r="CT136">
        <v>11</v>
      </c>
      <c r="CU136">
        <v>11</v>
      </c>
      <c r="CV136">
        <v>11</v>
      </c>
      <c r="CW136">
        <v>11</v>
      </c>
      <c r="CX136">
        <v>11</v>
      </c>
      <c r="CY136">
        <v>11</v>
      </c>
      <c r="CZ136">
        <v>11</v>
      </c>
      <c r="DA136">
        <v>11</v>
      </c>
      <c r="DB136">
        <v>11</v>
      </c>
      <c r="DC136">
        <v>11</v>
      </c>
      <c r="DD136">
        <v>11</v>
      </c>
      <c r="DE136">
        <v>11</v>
      </c>
      <c r="DF136">
        <v>11</v>
      </c>
      <c r="DG136">
        <v>11</v>
      </c>
      <c r="DH136">
        <v>11</v>
      </c>
      <c r="DI136">
        <v>11</v>
      </c>
      <c r="DJ136">
        <v>11</v>
      </c>
      <c r="DK136">
        <v>11</v>
      </c>
      <c r="DL136">
        <v>11</v>
      </c>
      <c r="DM136">
        <v>11</v>
      </c>
      <c r="DN136">
        <v>11</v>
      </c>
      <c r="DO136">
        <v>11</v>
      </c>
      <c r="DP136">
        <v>11</v>
      </c>
      <c r="DQ136">
        <v>11</v>
      </c>
      <c r="DR136">
        <v>11</v>
      </c>
      <c r="DS136" s="2">
        <f t="shared" si="181"/>
        <v>10</v>
      </c>
      <c r="DT136" s="2">
        <f t="shared" si="182"/>
        <v>11</v>
      </c>
      <c r="DU136" s="2">
        <f t="shared" si="183"/>
        <v>1</v>
      </c>
      <c r="DV136" s="3">
        <f t="shared" si="184"/>
        <v>9.0909090909090939E-2</v>
      </c>
      <c r="DW136" s="3">
        <f t="shared" si="185"/>
        <v>0.90909090909090906</v>
      </c>
      <c r="DX136" s="5" t="e">
        <f>VLOOKUP(A136,'продажи Вист'!A:D,4,0)</f>
        <v>#N/A</v>
      </c>
      <c r="DY136" s="6">
        <f t="shared" si="186"/>
        <v>0</v>
      </c>
      <c r="DZ136" s="6">
        <f t="shared" si="187"/>
        <v>0</v>
      </c>
      <c r="EA136" s="6">
        <f t="shared" si="188"/>
        <v>0</v>
      </c>
      <c r="EB136" s="6">
        <f t="shared" si="188"/>
        <v>0</v>
      </c>
      <c r="EC136" s="6">
        <f t="shared" si="188"/>
        <v>0</v>
      </c>
      <c r="ED136" s="6">
        <f t="shared" si="161"/>
        <v>0</v>
      </c>
      <c r="EE136" s="6">
        <f t="shared" si="161"/>
        <v>0</v>
      </c>
      <c r="EF136" s="6">
        <f t="shared" si="161"/>
        <v>0</v>
      </c>
      <c r="EG136" s="6">
        <f t="shared" si="161"/>
        <v>0</v>
      </c>
      <c r="EH136" s="6">
        <f t="shared" si="162"/>
        <v>0</v>
      </c>
      <c r="EI136" s="6">
        <f t="shared" si="162"/>
        <v>0</v>
      </c>
      <c r="EJ136" s="6">
        <f t="shared" si="162"/>
        <v>0</v>
      </c>
      <c r="EK136" s="6">
        <f t="shared" si="162"/>
        <v>0</v>
      </c>
      <c r="EL136" s="6">
        <f t="shared" si="163"/>
        <v>0</v>
      </c>
      <c r="EM136" s="6">
        <f t="shared" si="163"/>
        <v>0</v>
      </c>
      <c r="EN136" s="6">
        <f t="shared" si="163"/>
        <v>0</v>
      </c>
      <c r="EO136" s="6">
        <f t="shared" si="163"/>
        <v>0</v>
      </c>
      <c r="EP136" s="6">
        <f t="shared" si="164"/>
        <v>0</v>
      </c>
      <c r="EQ136" s="6">
        <f t="shared" si="164"/>
        <v>0</v>
      </c>
      <c r="ER136" s="6">
        <f t="shared" si="164"/>
        <v>0</v>
      </c>
      <c r="ES136" s="6">
        <f t="shared" si="164"/>
        <v>0</v>
      </c>
      <c r="ET136" s="6">
        <f t="shared" si="165"/>
        <v>0</v>
      </c>
      <c r="EU136" s="6">
        <f t="shared" si="165"/>
        <v>0</v>
      </c>
      <c r="EV136" s="6">
        <f t="shared" si="165"/>
        <v>0</v>
      </c>
      <c r="EW136" s="6">
        <f t="shared" si="165"/>
        <v>0</v>
      </c>
      <c r="EX136" s="6">
        <f t="shared" si="166"/>
        <v>0</v>
      </c>
      <c r="EY136" s="6">
        <f t="shared" si="166"/>
        <v>0</v>
      </c>
      <c r="EZ136" s="6">
        <f t="shared" si="166"/>
        <v>0</v>
      </c>
      <c r="FA136" s="6">
        <f t="shared" si="166"/>
        <v>0</v>
      </c>
      <c r="FB136" s="6">
        <f t="shared" si="167"/>
        <v>0</v>
      </c>
      <c r="FC136" s="6">
        <f t="shared" si="167"/>
        <v>0</v>
      </c>
      <c r="FD136" s="6">
        <f t="shared" si="167"/>
        <v>0</v>
      </c>
      <c r="FE136" s="6">
        <f t="shared" si="167"/>
        <v>0</v>
      </c>
      <c r="FF136" s="6">
        <f t="shared" si="168"/>
        <v>0</v>
      </c>
      <c r="FG136" s="6">
        <f t="shared" si="168"/>
        <v>0</v>
      </c>
      <c r="FH136" s="6">
        <f t="shared" si="168"/>
        <v>0</v>
      </c>
      <c r="FI136" s="6">
        <f t="shared" si="168"/>
        <v>0</v>
      </c>
      <c r="FJ136" s="6">
        <f t="shared" si="169"/>
        <v>0</v>
      </c>
      <c r="FK136" s="6">
        <f t="shared" si="169"/>
        <v>0</v>
      </c>
      <c r="FL136" s="6">
        <f t="shared" si="169"/>
        <v>0</v>
      </c>
      <c r="FM136" s="6">
        <f t="shared" si="169"/>
        <v>0</v>
      </c>
      <c r="FN136" s="6">
        <f t="shared" si="170"/>
        <v>0</v>
      </c>
      <c r="FO136" s="6">
        <f t="shared" si="170"/>
        <v>0</v>
      </c>
      <c r="FP136" s="6">
        <f t="shared" si="170"/>
        <v>0</v>
      </c>
      <c r="FQ136" s="6">
        <f t="shared" si="170"/>
        <v>0</v>
      </c>
      <c r="FR136" s="6">
        <f t="shared" si="171"/>
        <v>0</v>
      </c>
      <c r="FS136" s="6">
        <f t="shared" si="171"/>
        <v>0</v>
      </c>
      <c r="FT136" s="6">
        <f t="shared" si="171"/>
        <v>0</v>
      </c>
      <c r="FU136" s="6">
        <f t="shared" si="171"/>
        <v>0</v>
      </c>
      <c r="FV136" s="6">
        <f t="shared" si="172"/>
        <v>0</v>
      </c>
      <c r="FW136" s="6">
        <f t="shared" si="172"/>
        <v>0</v>
      </c>
      <c r="FX136" s="6">
        <f t="shared" si="172"/>
        <v>0</v>
      </c>
      <c r="FY136" s="6">
        <f t="shared" si="172"/>
        <v>0</v>
      </c>
      <c r="FZ136" s="6">
        <f t="shared" si="173"/>
        <v>0</v>
      </c>
      <c r="GA136" s="6">
        <f t="shared" si="173"/>
        <v>0</v>
      </c>
      <c r="GB136" s="6">
        <f t="shared" si="173"/>
        <v>0</v>
      </c>
      <c r="GC136" s="6">
        <f t="shared" si="173"/>
        <v>0</v>
      </c>
      <c r="GD136" s="6">
        <f t="shared" si="174"/>
        <v>0</v>
      </c>
      <c r="GE136" s="6">
        <f t="shared" si="174"/>
        <v>0</v>
      </c>
      <c r="GF136" s="6">
        <f t="shared" si="174"/>
        <v>0</v>
      </c>
      <c r="GG136" s="6">
        <f t="shared" si="174"/>
        <v>0</v>
      </c>
      <c r="GH136" s="6">
        <f t="shared" si="175"/>
        <v>0</v>
      </c>
      <c r="GI136" s="6">
        <f t="shared" si="175"/>
        <v>0</v>
      </c>
      <c r="GJ136" s="6">
        <f t="shared" si="175"/>
        <v>0</v>
      </c>
      <c r="GK136" s="6">
        <f t="shared" si="175"/>
        <v>0</v>
      </c>
      <c r="GL136" s="6">
        <f t="shared" si="176"/>
        <v>0</v>
      </c>
      <c r="GM136" s="6">
        <f t="shared" si="176"/>
        <v>0</v>
      </c>
      <c r="GN136" s="6">
        <f t="shared" si="176"/>
        <v>0</v>
      </c>
      <c r="GO136" s="6">
        <f t="shared" si="176"/>
        <v>0</v>
      </c>
      <c r="GP136" s="6">
        <f t="shared" si="177"/>
        <v>0</v>
      </c>
      <c r="GQ136" s="6">
        <f t="shared" si="177"/>
        <v>0</v>
      </c>
      <c r="GR136" s="6">
        <f t="shared" si="177"/>
        <v>-9.0909090909090912E-2</v>
      </c>
      <c r="GS136" s="6">
        <f t="shared" si="177"/>
        <v>0</v>
      </c>
      <c r="GT136" s="6">
        <f t="shared" si="197"/>
        <v>0</v>
      </c>
      <c r="GU136" s="6">
        <f t="shared" si="197"/>
        <v>0</v>
      </c>
      <c r="GV136" s="6">
        <f t="shared" si="197"/>
        <v>0</v>
      </c>
      <c r="GW136" s="6">
        <f t="shared" si="189"/>
        <v>0</v>
      </c>
      <c r="GX136" s="6">
        <f t="shared" si="189"/>
        <v>0</v>
      </c>
      <c r="GY136" s="6">
        <f t="shared" si="189"/>
        <v>0</v>
      </c>
      <c r="GZ136" s="6">
        <f t="shared" si="189"/>
        <v>0</v>
      </c>
      <c r="HA136" s="6">
        <f t="shared" si="190"/>
        <v>0</v>
      </c>
      <c r="HB136" s="6">
        <f t="shared" si="190"/>
        <v>0</v>
      </c>
      <c r="HC136" s="6">
        <f t="shared" si="190"/>
        <v>0</v>
      </c>
      <c r="HD136" s="6">
        <f t="shared" si="190"/>
        <v>0</v>
      </c>
      <c r="HE136" s="6">
        <f t="shared" si="191"/>
        <v>0</v>
      </c>
      <c r="HF136" s="6">
        <f t="shared" si="191"/>
        <v>0</v>
      </c>
      <c r="HG136" s="6">
        <f t="shared" si="191"/>
        <v>0</v>
      </c>
      <c r="HH136" s="6">
        <f t="shared" si="191"/>
        <v>0</v>
      </c>
      <c r="HI136" s="6">
        <f t="shared" si="192"/>
        <v>0</v>
      </c>
      <c r="HJ136" s="6">
        <f t="shared" si="192"/>
        <v>0</v>
      </c>
      <c r="HK136" s="6">
        <f t="shared" si="192"/>
        <v>0</v>
      </c>
      <c r="HL136" s="6">
        <f t="shared" si="192"/>
        <v>0</v>
      </c>
      <c r="HM136" s="6">
        <f t="shared" si="178"/>
        <v>0</v>
      </c>
      <c r="HN136" s="6">
        <f t="shared" si="178"/>
        <v>0</v>
      </c>
      <c r="HO136" s="6">
        <f t="shared" si="178"/>
        <v>0</v>
      </c>
      <c r="HP136" s="6">
        <f t="shared" si="178"/>
        <v>0</v>
      </c>
      <c r="HQ136" s="6">
        <f t="shared" si="179"/>
        <v>0</v>
      </c>
      <c r="HR136" s="6">
        <f t="shared" si="179"/>
        <v>0</v>
      </c>
      <c r="HS136" s="6">
        <f t="shared" si="179"/>
        <v>0</v>
      </c>
      <c r="HT136" s="6">
        <f t="shared" si="179"/>
        <v>0</v>
      </c>
      <c r="HU136" s="6">
        <f t="shared" si="180"/>
        <v>0</v>
      </c>
      <c r="HV136" s="6">
        <f t="shared" si="198"/>
        <v>0</v>
      </c>
      <c r="HW136" s="6">
        <f t="shared" si="198"/>
        <v>0</v>
      </c>
      <c r="HX136" s="6">
        <f t="shared" si="198"/>
        <v>0</v>
      </c>
      <c r="HY136" s="6">
        <f t="shared" si="193"/>
        <v>0</v>
      </c>
      <c r="HZ136" s="6">
        <f t="shared" si="193"/>
        <v>0</v>
      </c>
      <c r="IA136" s="6">
        <f t="shared" si="193"/>
        <v>0</v>
      </c>
      <c r="IB136" s="6">
        <f t="shared" si="193"/>
        <v>0</v>
      </c>
      <c r="IC136" s="6">
        <f t="shared" si="194"/>
        <v>0</v>
      </c>
      <c r="ID136" s="6">
        <f t="shared" si="194"/>
        <v>0</v>
      </c>
      <c r="IE136" s="6">
        <f t="shared" si="194"/>
        <v>0</v>
      </c>
      <c r="IF136" s="6">
        <f t="shared" si="194"/>
        <v>0</v>
      </c>
      <c r="IG136" s="6">
        <f t="shared" si="195"/>
        <v>0</v>
      </c>
      <c r="IH136" s="6">
        <f t="shared" si="195"/>
        <v>0</v>
      </c>
      <c r="II136" s="6">
        <f t="shared" si="195"/>
        <v>0</v>
      </c>
      <c r="IJ136" s="6">
        <f t="shared" si="195"/>
        <v>0</v>
      </c>
      <c r="IK136" s="6">
        <f t="shared" si="196"/>
        <v>0</v>
      </c>
      <c r="IL136" s="6">
        <f t="shared" si="196"/>
        <v>0</v>
      </c>
      <c r="IM136" s="6">
        <f t="shared" si="196"/>
        <v>0</v>
      </c>
      <c r="IN136" s="6">
        <f t="shared" si="196"/>
        <v>0</v>
      </c>
    </row>
    <row r="137" spans="1:248" x14ac:dyDescent="0.3">
      <c r="A137" t="s">
        <v>148</v>
      </c>
      <c r="B137">
        <v>2</v>
      </c>
      <c r="C137">
        <v>2</v>
      </c>
      <c r="D137">
        <v>2</v>
      </c>
      <c r="E137">
        <v>2</v>
      </c>
      <c r="F137">
        <v>2</v>
      </c>
      <c r="G137">
        <v>2</v>
      </c>
      <c r="H137">
        <v>2</v>
      </c>
      <c r="I137">
        <v>2</v>
      </c>
      <c r="J137">
        <v>2</v>
      </c>
      <c r="K137">
        <v>2</v>
      </c>
      <c r="L137">
        <v>2</v>
      </c>
      <c r="M137">
        <v>2</v>
      </c>
      <c r="N137">
        <v>2</v>
      </c>
      <c r="O137">
        <v>2</v>
      </c>
      <c r="P137">
        <v>3</v>
      </c>
      <c r="Q137">
        <v>3</v>
      </c>
      <c r="R137">
        <v>3</v>
      </c>
      <c r="S137">
        <v>3</v>
      </c>
      <c r="T137">
        <v>3</v>
      </c>
      <c r="U137">
        <v>3</v>
      </c>
      <c r="V137">
        <v>3</v>
      </c>
      <c r="W137">
        <v>3</v>
      </c>
      <c r="X137">
        <v>3</v>
      </c>
      <c r="Y137">
        <v>3</v>
      </c>
      <c r="Z137">
        <v>3</v>
      </c>
      <c r="AA137">
        <v>3</v>
      </c>
      <c r="AB137">
        <v>3</v>
      </c>
      <c r="AC137">
        <v>3</v>
      </c>
      <c r="AD137">
        <v>3</v>
      </c>
      <c r="AE137">
        <v>3</v>
      </c>
      <c r="AF137">
        <v>3</v>
      </c>
      <c r="AG137">
        <v>3</v>
      </c>
      <c r="AH137">
        <v>3</v>
      </c>
      <c r="AI137">
        <v>3</v>
      </c>
      <c r="AJ137">
        <v>3</v>
      </c>
      <c r="AK137">
        <v>3</v>
      </c>
      <c r="AL137">
        <v>3</v>
      </c>
      <c r="AM137">
        <v>3</v>
      </c>
      <c r="AN137">
        <v>3</v>
      </c>
      <c r="AO137">
        <v>3</v>
      </c>
      <c r="AP137">
        <v>3</v>
      </c>
      <c r="AQ137">
        <v>3</v>
      </c>
      <c r="AR137">
        <v>3</v>
      </c>
      <c r="AS137">
        <v>3</v>
      </c>
      <c r="AT137">
        <v>3</v>
      </c>
      <c r="AU137">
        <v>3</v>
      </c>
      <c r="AV137">
        <v>3</v>
      </c>
      <c r="AW137">
        <v>3</v>
      </c>
      <c r="AX137">
        <v>3</v>
      </c>
      <c r="AY137">
        <v>3</v>
      </c>
      <c r="AZ137">
        <v>3</v>
      </c>
      <c r="BA137">
        <v>3</v>
      </c>
      <c r="BB137">
        <v>3</v>
      </c>
      <c r="BC137">
        <v>3</v>
      </c>
      <c r="BD137">
        <v>3</v>
      </c>
      <c r="BE137">
        <v>3</v>
      </c>
      <c r="BF137">
        <v>3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3</v>
      </c>
      <c r="BM137">
        <v>3</v>
      </c>
      <c r="BN137">
        <v>3</v>
      </c>
      <c r="BO137">
        <v>3</v>
      </c>
      <c r="BP137">
        <v>3</v>
      </c>
      <c r="BQ137">
        <v>3</v>
      </c>
      <c r="BR137">
        <v>3</v>
      </c>
      <c r="BS137">
        <v>3</v>
      </c>
      <c r="BT137">
        <v>3</v>
      </c>
      <c r="BU137">
        <v>3</v>
      </c>
      <c r="BV137">
        <v>3</v>
      </c>
      <c r="BW137">
        <v>3</v>
      </c>
      <c r="BX137">
        <v>3</v>
      </c>
      <c r="BY137">
        <v>3</v>
      </c>
      <c r="BZ137">
        <v>3</v>
      </c>
      <c r="CA137">
        <v>3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3</v>
      </c>
      <c r="CI137">
        <v>3</v>
      </c>
      <c r="CJ137">
        <v>3</v>
      </c>
      <c r="CK137">
        <v>3</v>
      </c>
      <c r="CL137">
        <v>3</v>
      </c>
      <c r="CM137">
        <v>3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3</v>
      </c>
      <c r="CT137">
        <v>3</v>
      </c>
      <c r="CU137">
        <v>3</v>
      </c>
      <c r="CV137">
        <v>3</v>
      </c>
      <c r="CW137">
        <v>3</v>
      </c>
      <c r="CX137">
        <v>3</v>
      </c>
      <c r="CY137">
        <v>3</v>
      </c>
      <c r="CZ137">
        <v>3</v>
      </c>
      <c r="DA137">
        <v>3</v>
      </c>
      <c r="DB137">
        <v>3</v>
      </c>
      <c r="DC137">
        <v>3</v>
      </c>
      <c r="DD137">
        <v>3</v>
      </c>
      <c r="DE137">
        <v>3</v>
      </c>
      <c r="DF137">
        <v>3</v>
      </c>
      <c r="DG137">
        <v>3</v>
      </c>
      <c r="DH137">
        <v>3</v>
      </c>
      <c r="DI137">
        <v>3</v>
      </c>
      <c r="DJ137">
        <v>3</v>
      </c>
      <c r="DK137">
        <v>3</v>
      </c>
      <c r="DL137">
        <v>3</v>
      </c>
      <c r="DM137">
        <v>3</v>
      </c>
      <c r="DN137">
        <v>3</v>
      </c>
      <c r="DO137">
        <v>3</v>
      </c>
      <c r="DP137">
        <v>3</v>
      </c>
      <c r="DQ137">
        <v>3</v>
      </c>
      <c r="DR137">
        <v>3</v>
      </c>
      <c r="DS137" s="2">
        <f t="shared" si="181"/>
        <v>2</v>
      </c>
      <c r="DT137" s="2">
        <f t="shared" si="182"/>
        <v>3</v>
      </c>
      <c r="DU137" s="2">
        <f t="shared" si="183"/>
        <v>1</v>
      </c>
      <c r="DV137" s="3">
        <f t="shared" si="184"/>
        <v>0.33333333333333337</v>
      </c>
      <c r="DW137" s="3">
        <f t="shared" si="185"/>
        <v>0.66666666666666663</v>
      </c>
      <c r="DX137" s="5" t="e">
        <f>VLOOKUP(A137,'продажи Вист'!A:D,4,0)</f>
        <v>#N/A</v>
      </c>
      <c r="DY137" s="6">
        <f t="shared" si="186"/>
        <v>0</v>
      </c>
      <c r="DZ137" s="6">
        <f t="shared" si="187"/>
        <v>0</v>
      </c>
      <c r="EA137" s="6">
        <f t="shared" si="188"/>
        <v>0</v>
      </c>
      <c r="EB137" s="6">
        <f t="shared" si="188"/>
        <v>0</v>
      </c>
      <c r="EC137" s="6">
        <f t="shared" si="188"/>
        <v>0</v>
      </c>
      <c r="ED137" s="6">
        <f t="shared" si="161"/>
        <v>0</v>
      </c>
      <c r="EE137" s="6">
        <f t="shared" si="161"/>
        <v>0</v>
      </c>
      <c r="EF137" s="6">
        <f t="shared" si="161"/>
        <v>0</v>
      </c>
      <c r="EG137" s="6">
        <f t="shared" si="161"/>
        <v>0</v>
      </c>
      <c r="EH137" s="6">
        <f t="shared" si="162"/>
        <v>0</v>
      </c>
      <c r="EI137" s="6">
        <f t="shared" si="162"/>
        <v>0</v>
      </c>
      <c r="EJ137" s="6">
        <f t="shared" si="162"/>
        <v>0</v>
      </c>
      <c r="EK137" s="6">
        <f t="shared" si="162"/>
        <v>0</v>
      </c>
      <c r="EL137" s="6">
        <f t="shared" si="163"/>
        <v>-0.33333333333333331</v>
      </c>
      <c r="EM137" s="6">
        <f t="shared" si="163"/>
        <v>0</v>
      </c>
      <c r="EN137" s="6">
        <f t="shared" si="163"/>
        <v>0</v>
      </c>
      <c r="EO137" s="6">
        <f t="shared" si="163"/>
        <v>0</v>
      </c>
      <c r="EP137" s="6">
        <f t="shared" si="164"/>
        <v>0</v>
      </c>
      <c r="EQ137" s="6">
        <f t="shared" si="164"/>
        <v>0</v>
      </c>
      <c r="ER137" s="6">
        <f t="shared" si="164"/>
        <v>0</v>
      </c>
      <c r="ES137" s="6">
        <f t="shared" si="164"/>
        <v>0</v>
      </c>
      <c r="ET137" s="6">
        <f t="shared" si="165"/>
        <v>0</v>
      </c>
      <c r="EU137" s="6">
        <f t="shared" si="165"/>
        <v>0</v>
      </c>
      <c r="EV137" s="6">
        <f t="shared" si="165"/>
        <v>0</v>
      </c>
      <c r="EW137" s="6">
        <f t="shared" si="165"/>
        <v>0</v>
      </c>
      <c r="EX137" s="6">
        <f t="shared" si="166"/>
        <v>0</v>
      </c>
      <c r="EY137" s="6">
        <f t="shared" si="166"/>
        <v>0</v>
      </c>
      <c r="EZ137" s="6">
        <f t="shared" si="166"/>
        <v>0</v>
      </c>
      <c r="FA137" s="6">
        <f t="shared" si="166"/>
        <v>0</v>
      </c>
      <c r="FB137" s="6">
        <f t="shared" si="167"/>
        <v>0</v>
      </c>
      <c r="FC137" s="6">
        <f t="shared" si="167"/>
        <v>0</v>
      </c>
      <c r="FD137" s="6">
        <f t="shared" si="167"/>
        <v>0</v>
      </c>
      <c r="FE137" s="6">
        <f t="shared" si="167"/>
        <v>0</v>
      </c>
      <c r="FF137" s="6">
        <f t="shared" si="168"/>
        <v>0</v>
      </c>
      <c r="FG137" s="6">
        <f t="shared" si="168"/>
        <v>0</v>
      </c>
      <c r="FH137" s="6">
        <f t="shared" si="168"/>
        <v>0</v>
      </c>
      <c r="FI137" s="6">
        <f t="shared" si="168"/>
        <v>0</v>
      </c>
      <c r="FJ137" s="6">
        <f t="shared" si="169"/>
        <v>0</v>
      </c>
      <c r="FK137" s="6">
        <f t="shared" si="169"/>
        <v>0</v>
      </c>
      <c r="FL137" s="6">
        <f t="shared" si="169"/>
        <v>0</v>
      </c>
      <c r="FM137" s="6">
        <f t="shared" si="169"/>
        <v>0</v>
      </c>
      <c r="FN137" s="6">
        <f t="shared" si="170"/>
        <v>0</v>
      </c>
      <c r="FO137" s="6">
        <f t="shared" si="170"/>
        <v>0</v>
      </c>
      <c r="FP137" s="6">
        <f t="shared" si="170"/>
        <v>0</v>
      </c>
      <c r="FQ137" s="6">
        <f t="shared" si="170"/>
        <v>0</v>
      </c>
      <c r="FR137" s="6">
        <f t="shared" si="171"/>
        <v>0</v>
      </c>
      <c r="FS137" s="6">
        <f t="shared" si="171"/>
        <v>0</v>
      </c>
      <c r="FT137" s="6">
        <f t="shared" si="171"/>
        <v>0</v>
      </c>
      <c r="FU137" s="6">
        <f t="shared" si="171"/>
        <v>0</v>
      </c>
      <c r="FV137" s="6">
        <f t="shared" si="172"/>
        <v>0</v>
      </c>
      <c r="FW137" s="6">
        <f t="shared" si="172"/>
        <v>0</v>
      </c>
      <c r="FX137" s="6">
        <f t="shared" si="172"/>
        <v>0</v>
      </c>
      <c r="FY137" s="6">
        <f t="shared" si="172"/>
        <v>0</v>
      </c>
      <c r="FZ137" s="6">
        <f t="shared" si="173"/>
        <v>0</v>
      </c>
      <c r="GA137" s="6">
        <f t="shared" si="173"/>
        <v>0</v>
      </c>
      <c r="GB137" s="6">
        <f t="shared" si="173"/>
        <v>0</v>
      </c>
      <c r="GC137" s="6">
        <f t="shared" si="173"/>
        <v>0</v>
      </c>
      <c r="GD137" s="6">
        <f t="shared" si="174"/>
        <v>0</v>
      </c>
      <c r="GE137" s="6">
        <f t="shared" si="174"/>
        <v>0</v>
      </c>
      <c r="GF137" s="6">
        <f t="shared" si="174"/>
        <v>0</v>
      </c>
      <c r="GG137" s="6">
        <f t="shared" si="174"/>
        <v>0</v>
      </c>
      <c r="GH137" s="6">
        <f t="shared" si="175"/>
        <v>0</v>
      </c>
      <c r="GI137" s="6">
        <f t="shared" si="175"/>
        <v>0</v>
      </c>
      <c r="GJ137" s="6">
        <f t="shared" si="175"/>
        <v>0</v>
      </c>
      <c r="GK137" s="6">
        <f t="shared" si="175"/>
        <v>0</v>
      </c>
      <c r="GL137" s="6">
        <f t="shared" si="176"/>
        <v>0</v>
      </c>
      <c r="GM137" s="6">
        <f t="shared" si="176"/>
        <v>0</v>
      </c>
      <c r="GN137" s="6">
        <f t="shared" si="176"/>
        <v>0</v>
      </c>
      <c r="GO137" s="6">
        <f t="shared" si="176"/>
        <v>0</v>
      </c>
      <c r="GP137" s="6">
        <f t="shared" si="177"/>
        <v>0</v>
      </c>
      <c r="GQ137" s="6">
        <f t="shared" si="177"/>
        <v>0</v>
      </c>
      <c r="GR137" s="6">
        <f t="shared" si="177"/>
        <v>0</v>
      </c>
      <c r="GS137" s="6">
        <f t="shared" si="177"/>
        <v>0</v>
      </c>
      <c r="GT137" s="6">
        <f t="shared" si="197"/>
        <v>0</v>
      </c>
      <c r="GU137" s="6">
        <f t="shared" si="197"/>
        <v>0</v>
      </c>
      <c r="GV137" s="6">
        <f t="shared" si="197"/>
        <v>0</v>
      </c>
      <c r="GW137" s="6">
        <f t="shared" si="189"/>
        <v>0</v>
      </c>
      <c r="GX137" s="6">
        <f t="shared" si="189"/>
        <v>0</v>
      </c>
      <c r="GY137" s="6">
        <f t="shared" si="189"/>
        <v>0</v>
      </c>
      <c r="GZ137" s="6">
        <f t="shared" si="189"/>
        <v>0</v>
      </c>
      <c r="HA137" s="6">
        <f t="shared" si="190"/>
        <v>0</v>
      </c>
      <c r="HB137" s="6">
        <f t="shared" si="190"/>
        <v>0</v>
      </c>
      <c r="HC137" s="6">
        <f t="shared" si="190"/>
        <v>0</v>
      </c>
      <c r="HD137" s="6">
        <f t="shared" si="190"/>
        <v>0</v>
      </c>
      <c r="HE137" s="6">
        <f t="shared" si="191"/>
        <v>0</v>
      </c>
      <c r="HF137" s="6">
        <f t="shared" si="191"/>
        <v>0</v>
      </c>
      <c r="HG137" s="6">
        <f t="shared" si="191"/>
        <v>0</v>
      </c>
      <c r="HH137" s="6">
        <f t="shared" si="191"/>
        <v>0</v>
      </c>
      <c r="HI137" s="6">
        <f t="shared" si="192"/>
        <v>0</v>
      </c>
      <c r="HJ137" s="6">
        <f t="shared" si="192"/>
        <v>0</v>
      </c>
      <c r="HK137" s="6">
        <f t="shared" si="192"/>
        <v>0</v>
      </c>
      <c r="HL137" s="6">
        <f t="shared" si="192"/>
        <v>0</v>
      </c>
      <c r="HM137" s="6">
        <f t="shared" si="178"/>
        <v>0</v>
      </c>
      <c r="HN137" s="6">
        <f t="shared" si="178"/>
        <v>0</v>
      </c>
      <c r="HO137" s="6">
        <f t="shared" si="178"/>
        <v>0</v>
      </c>
      <c r="HP137" s="6">
        <f t="shared" si="178"/>
        <v>0</v>
      </c>
      <c r="HQ137" s="6">
        <f t="shared" si="179"/>
        <v>0</v>
      </c>
      <c r="HR137" s="6">
        <f t="shared" si="179"/>
        <v>0</v>
      </c>
      <c r="HS137" s="6">
        <f t="shared" si="179"/>
        <v>0</v>
      </c>
      <c r="HT137" s="6">
        <f t="shared" si="179"/>
        <v>0</v>
      </c>
      <c r="HU137" s="6">
        <f t="shared" si="180"/>
        <v>0</v>
      </c>
      <c r="HV137" s="6">
        <f t="shared" si="198"/>
        <v>0</v>
      </c>
      <c r="HW137" s="6">
        <f t="shared" si="198"/>
        <v>0</v>
      </c>
      <c r="HX137" s="6">
        <f t="shared" si="198"/>
        <v>0</v>
      </c>
      <c r="HY137" s="6">
        <f t="shared" si="193"/>
        <v>0</v>
      </c>
      <c r="HZ137" s="6">
        <f t="shared" si="193"/>
        <v>0</v>
      </c>
      <c r="IA137" s="6">
        <f t="shared" si="193"/>
        <v>0</v>
      </c>
      <c r="IB137" s="6">
        <f t="shared" si="193"/>
        <v>0</v>
      </c>
      <c r="IC137" s="6">
        <f t="shared" si="194"/>
        <v>0</v>
      </c>
      <c r="ID137" s="6">
        <f t="shared" si="194"/>
        <v>0</v>
      </c>
      <c r="IE137" s="6">
        <f t="shared" si="194"/>
        <v>0</v>
      </c>
      <c r="IF137" s="6">
        <f t="shared" si="194"/>
        <v>0</v>
      </c>
      <c r="IG137" s="6">
        <f t="shared" si="195"/>
        <v>0</v>
      </c>
      <c r="IH137" s="6">
        <f t="shared" si="195"/>
        <v>0</v>
      </c>
      <c r="II137" s="6">
        <f t="shared" si="195"/>
        <v>0</v>
      </c>
      <c r="IJ137" s="6">
        <f t="shared" si="195"/>
        <v>0</v>
      </c>
      <c r="IK137" s="6">
        <f t="shared" si="196"/>
        <v>0</v>
      </c>
      <c r="IL137" s="6">
        <f t="shared" si="196"/>
        <v>0</v>
      </c>
      <c r="IM137" s="6">
        <f t="shared" si="196"/>
        <v>0</v>
      </c>
      <c r="IN137" s="6">
        <f t="shared" si="196"/>
        <v>0</v>
      </c>
    </row>
    <row r="138" spans="1:248" x14ac:dyDescent="0.3">
      <c r="A138" t="s">
        <v>149</v>
      </c>
      <c r="B138">
        <v>45</v>
      </c>
      <c r="C138">
        <v>45</v>
      </c>
      <c r="D138">
        <v>45</v>
      </c>
      <c r="E138">
        <v>45</v>
      </c>
      <c r="F138">
        <v>45</v>
      </c>
      <c r="G138">
        <v>45</v>
      </c>
      <c r="H138">
        <v>43</v>
      </c>
      <c r="I138">
        <v>44</v>
      </c>
      <c r="J138">
        <v>45</v>
      </c>
      <c r="K138">
        <v>45</v>
      </c>
      <c r="L138">
        <v>46</v>
      </c>
      <c r="M138">
        <v>46</v>
      </c>
      <c r="N138">
        <v>46</v>
      </c>
      <c r="O138">
        <v>48</v>
      </c>
      <c r="P138">
        <v>48</v>
      </c>
      <c r="Q138">
        <v>48</v>
      </c>
      <c r="R138">
        <v>48</v>
      </c>
      <c r="S138">
        <v>48</v>
      </c>
      <c r="T138">
        <v>48</v>
      </c>
      <c r="U138">
        <v>48</v>
      </c>
      <c r="V138">
        <v>49</v>
      </c>
      <c r="W138">
        <v>50</v>
      </c>
      <c r="X138">
        <v>53</v>
      </c>
      <c r="Y138">
        <v>53</v>
      </c>
      <c r="Z138">
        <v>53</v>
      </c>
      <c r="AA138">
        <v>53</v>
      </c>
      <c r="AB138">
        <v>53</v>
      </c>
      <c r="AC138">
        <v>53</v>
      </c>
      <c r="AD138">
        <v>54</v>
      </c>
      <c r="AE138">
        <v>54</v>
      </c>
      <c r="AF138">
        <v>54</v>
      </c>
      <c r="AG138">
        <v>54</v>
      </c>
      <c r="AH138">
        <v>54</v>
      </c>
      <c r="AI138">
        <v>54</v>
      </c>
      <c r="AJ138">
        <v>54</v>
      </c>
      <c r="AK138">
        <v>54</v>
      </c>
      <c r="AL138">
        <v>54</v>
      </c>
      <c r="AM138">
        <v>54</v>
      </c>
      <c r="AN138">
        <v>54</v>
      </c>
      <c r="AO138">
        <v>54</v>
      </c>
      <c r="AP138">
        <v>54</v>
      </c>
      <c r="AQ138">
        <v>52</v>
      </c>
      <c r="AR138">
        <v>74</v>
      </c>
      <c r="AS138">
        <v>74</v>
      </c>
      <c r="AT138">
        <v>75</v>
      </c>
      <c r="AU138">
        <v>75</v>
      </c>
      <c r="AV138">
        <v>75</v>
      </c>
      <c r="AW138">
        <v>74</v>
      </c>
      <c r="AX138">
        <v>73</v>
      </c>
      <c r="AY138">
        <v>64</v>
      </c>
      <c r="AZ138">
        <v>65</v>
      </c>
      <c r="BA138">
        <v>67</v>
      </c>
      <c r="BB138">
        <v>67</v>
      </c>
      <c r="BC138">
        <v>69</v>
      </c>
      <c r="BD138">
        <v>67</v>
      </c>
      <c r="BE138">
        <v>69</v>
      </c>
      <c r="BF138">
        <v>70</v>
      </c>
      <c r="BG138">
        <v>71</v>
      </c>
      <c r="BH138">
        <v>71</v>
      </c>
      <c r="BI138">
        <v>70</v>
      </c>
      <c r="BJ138">
        <v>70</v>
      </c>
      <c r="BK138">
        <v>70</v>
      </c>
      <c r="BL138">
        <v>71</v>
      </c>
      <c r="BM138">
        <v>71</v>
      </c>
      <c r="BN138">
        <v>73</v>
      </c>
      <c r="BO138">
        <v>75</v>
      </c>
      <c r="BP138">
        <v>75</v>
      </c>
      <c r="BQ138">
        <v>75</v>
      </c>
      <c r="BR138">
        <v>75</v>
      </c>
      <c r="BS138">
        <v>75</v>
      </c>
      <c r="BT138">
        <v>75</v>
      </c>
      <c r="BU138">
        <v>75</v>
      </c>
      <c r="BV138">
        <v>76</v>
      </c>
      <c r="BW138">
        <v>77</v>
      </c>
      <c r="BX138">
        <v>76</v>
      </c>
      <c r="BY138">
        <v>65</v>
      </c>
      <c r="BZ138">
        <v>65</v>
      </c>
      <c r="CA138">
        <v>65</v>
      </c>
      <c r="CB138">
        <v>65</v>
      </c>
      <c r="CC138">
        <v>67</v>
      </c>
      <c r="CD138">
        <v>63</v>
      </c>
      <c r="CE138">
        <v>64</v>
      </c>
      <c r="CF138">
        <v>62</v>
      </c>
      <c r="CG138">
        <v>62</v>
      </c>
      <c r="CH138">
        <v>62</v>
      </c>
      <c r="CI138">
        <v>60</v>
      </c>
      <c r="CJ138">
        <v>60</v>
      </c>
      <c r="CK138">
        <v>61</v>
      </c>
      <c r="CL138">
        <v>61</v>
      </c>
      <c r="CM138">
        <v>61</v>
      </c>
      <c r="CN138">
        <v>61</v>
      </c>
      <c r="CO138">
        <v>56</v>
      </c>
      <c r="CP138">
        <v>56</v>
      </c>
      <c r="CQ138">
        <v>57</v>
      </c>
      <c r="CR138">
        <v>57</v>
      </c>
      <c r="CS138">
        <v>57</v>
      </c>
      <c r="CT138">
        <v>57</v>
      </c>
      <c r="CU138">
        <v>57</v>
      </c>
      <c r="CV138">
        <v>57</v>
      </c>
      <c r="CW138">
        <v>53</v>
      </c>
      <c r="CX138">
        <v>54</v>
      </c>
      <c r="CY138">
        <v>46</v>
      </c>
      <c r="CZ138">
        <v>48</v>
      </c>
      <c r="DA138">
        <v>48</v>
      </c>
      <c r="DB138">
        <v>48</v>
      </c>
      <c r="DC138">
        <v>52</v>
      </c>
      <c r="DD138">
        <v>45</v>
      </c>
      <c r="DE138">
        <v>46</v>
      </c>
      <c r="DF138">
        <v>46</v>
      </c>
      <c r="DG138">
        <v>47</v>
      </c>
      <c r="DH138">
        <v>29</v>
      </c>
      <c r="DI138">
        <v>29</v>
      </c>
      <c r="DJ138">
        <v>30</v>
      </c>
      <c r="DK138">
        <v>32</v>
      </c>
      <c r="DL138">
        <v>35</v>
      </c>
      <c r="DM138">
        <v>34</v>
      </c>
      <c r="DN138">
        <v>35</v>
      </c>
      <c r="DO138">
        <v>35</v>
      </c>
      <c r="DP138">
        <v>35</v>
      </c>
      <c r="DQ138">
        <v>32</v>
      </c>
      <c r="DR138">
        <v>32</v>
      </c>
      <c r="DS138" s="2">
        <f t="shared" si="181"/>
        <v>45</v>
      </c>
      <c r="DT138" s="2">
        <f t="shared" si="182"/>
        <v>32</v>
      </c>
      <c r="DU138" s="2">
        <f t="shared" si="183"/>
        <v>-13</v>
      </c>
      <c r="DV138" s="3">
        <f t="shared" si="184"/>
        <v>-0.40625</v>
      </c>
      <c r="DW138" s="3">
        <f t="shared" si="185"/>
        <v>1.40625</v>
      </c>
      <c r="DX138" s="5" t="e">
        <f>VLOOKUP(A138,'продажи Вист'!A:D,4,0)</f>
        <v>#N/A</v>
      </c>
      <c r="DY138" s="6">
        <f t="shared" si="186"/>
        <v>0</v>
      </c>
      <c r="DZ138" s="6">
        <f t="shared" si="187"/>
        <v>0</v>
      </c>
      <c r="EA138" s="6">
        <f t="shared" si="188"/>
        <v>0</v>
      </c>
      <c r="EB138" s="6">
        <f t="shared" si="188"/>
        <v>0</v>
      </c>
      <c r="EC138" s="6">
        <f t="shared" si="188"/>
        <v>0</v>
      </c>
      <c r="ED138" s="6">
        <f t="shared" si="161"/>
        <v>4.6511627906976744E-2</v>
      </c>
      <c r="EE138" s="6">
        <f t="shared" si="161"/>
        <v>-2.2727272727272728E-2</v>
      </c>
      <c r="EF138" s="6">
        <f t="shared" si="161"/>
        <v>-2.2222222222222223E-2</v>
      </c>
      <c r="EG138" s="6">
        <f t="shared" si="161"/>
        <v>0</v>
      </c>
      <c r="EH138" s="6">
        <f t="shared" si="162"/>
        <v>-2.1739130434782608E-2</v>
      </c>
      <c r="EI138" s="6">
        <f t="shared" si="162"/>
        <v>0</v>
      </c>
      <c r="EJ138" s="6">
        <f t="shared" si="162"/>
        <v>0</v>
      </c>
      <c r="EK138" s="6">
        <f t="shared" si="162"/>
        <v>-4.1666666666666664E-2</v>
      </c>
      <c r="EL138" s="6">
        <f t="shared" si="163"/>
        <v>0</v>
      </c>
      <c r="EM138" s="6">
        <f t="shared" si="163"/>
        <v>0</v>
      </c>
      <c r="EN138" s="6">
        <f t="shared" si="163"/>
        <v>0</v>
      </c>
      <c r="EO138" s="6">
        <f t="shared" si="163"/>
        <v>0</v>
      </c>
      <c r="EP138" s="6">
        <f t="shared" si="164"/>
        <v>0</v>
      </c>
      <c r="EQ138" s="6">
        <f t="shared" si="164"/>
        <v>0</v>
      </c>
      <c r="ER138" s="6">
        <f t="shared" si="164"/>
        <v>-2.0408163265306121E-2</v>
      </c>
      <c r="ES138" s="6">
        <f t="shared" si="164"/>
        <v>-0.02</v>
      </c>
      <c r="ET138" s="6">
        <f t="shared" si="165"/>
        <v>-5.6603773584905662E-2</v>
      </c>
      <c r="EU138" s="6">
        <f t="shared" si="165"/>
        <v>0</v>
      </c>
      <c r="EV138" s="6">
        <f t="shared" si="165"/>
        <v>0</v>
      </c>
      <c r="EW138" s="6">
        <f t="shared" si="165"/>
        <v>0</v>
      </c>
      <c r="EX138" s="6">
        <f t="shared" si="166"/>
        <v>0</v>
      </c>
      <c r="EY138" s="6">
        <f t="shared" si="166"/>
        <v>0</v>
      </c>
      <c r="EZ138" s="6">
        <f t="shared" si="166"/>
        <v>-1.8518518518518517E-2</v>
      </c>
      <c r="FA138" s="6">
        <f t="shared" si="166"/>
        <v>0</v>
      </c>
      <c r="FB138" s="6">
        <f t="shared" si="167"/>
        <v>0</v>
      </c>
      <c r="FC138" s="6">
        <f t="shared" si="167"/>
        <v>0</v>
      </c>
      <c r="FD138" s="6">
        <f t="shared" si="167"/>
        <v>0</v>
      </c>
      <c r="FE138" s="6">
        <f t="shared" si="167"/>
        <v>0</v>
      </c>
      <c r="FF138" s="6">
        <f t="shared" si="168"/>
        <v>0</v>
      </c>
      <c r="FG138" s="6">
        <f t="shared" si="168"/>
        <v>0</v>
      </c>
      <c r="FH138" s="6">
        <f t="shared" si="168"/>
        <v>0</v>
      </c>
      <c r="FI138" s="6">
        <f t="shared" si="168"/>
        <v>0</v>
      </c>
      <c r="FJ138" s="6">
        <f t="shared" si="169"/>
        <v>0</v>
      </c>
      <c r="FK138" s="6">
        <f t="shared" si="169"/>
        <v>0</v>
      </c>
      <c r="FL138" s="6">
        <f t="shared" si="169"/>
        <v>0</v>
      </c>
      <c r="FM138" s="6">
        <f t="shared" si="169"/>
        <v>3.8461538461538464E-2</v>
      </c>
      <c r="FN138" s="6">
        <f t="shared" si="170"/>
        <v>-0.29729729729729731</v>
      </c>
      <c r="FO138" s="6">
        <f t="shared" si="170"/>
        <v>0</v>
      </c>
      <c r="FP138" s="6">
        <f t="shared" si="170"/>
        <v>-1.3333333333333334E-2</v>
      </c>
      <c r="FQ138" s="6">
        <f t="shared" si="170"/>
        <v>0</v>
      </c>
      <c r="FR138" s="6">
        <f t="shared" si="171"/>
        <v>0</v>
      </c>
      <c r="FS138" s="6">
        <f t="shared" si="171"/>
        <v>1.3513513513513514E-2</v>
      </c>
      <c r="FT138" s="6">
        <f t="shared" si="171"/>
        <v>1.3698630136986301E-2</v>
      </c>
      <c r="FU138" s="6">
        <f t="shared" si="171"/>
        <v>0.140625</v>
      </c>
      <c r="FV138" s="6">
        <f t="shared" si="172"/>
        <v>-1.5384615384615385E-2</v>
      </c>
      <c r="FW138" s="6">
        <f t="shared" si="172"/>
        <v>-2.9850746268656716E-2</v>
      </c>
      <c r="FX138" s="6">
        <f t="shared" si="172"/>
        <v>0</v>
      </c>
      <c r="FY138" s="6">
        <f t="shared" si="172"/>
        <v>-2.8985507246376812E-2</v>
      </c>
      <c r="FZ138" s="6">
        <f t="shared" si="173"/>
        <v>2.9850746268656716E-2</v>
      </c>
      <c r="GA138" s="6">
        <f t="shared" si="173"/>
        <v>-2.8985507246376812E-2</v>
      </c>
      <c r="GB138" s="6">
        <f t="shared" si="173"/>
        <v>-1.4285714285714285E-2</v>
      </c>
      <c r="GC138" s="6">
        <f t="shared" si="173"/>
        <v>-1.4084507042253521E-2</v>
      </c>
      <c r="GD138" s="6">
        <f t="shared" si="174"/>
        <v>0</v>
      </c>
      <c r="GE138" s="6">
        <f t="shared" si="174"/>
        <v>1.4285714285714285E-2</v>
      </c>
      <c r="GF138" s="6">
        <f t="shared" si="174"/>
        <v>0</v>
      </c>
      <c r="GG138" s="6">
        <f t="shared" si="174"/>
        <v>0</v>
      </c>
      <c r="GH138" s="6">
        <f t="shared" si="175"/>
        <v>-1.4084507042253521E-2</v>
      </c>
      <c r="GI138" s="6">
        <f t="shared" si="175"/>
        <v>0</v>
      </c>
      <c r="GJ138" s="6">
        <f t="shared" si="175"/>
        <v>-2.7397260273972601E-2</v>
      </c>
      <c r="GK138" s="6">
        <f t="shared" si="175"/>
        <v>-2.6666666666666668E-2</v>
      </c>
      <c r="GL138" s="6">
        <f t="shared" si="176"/>
        <v>0</v>
      </c>
      <c r="GM138" s="6">
        <f t="shared" si="176"/>
        <v>0</v>
      </c>
      <c r="GN138" s="6">
        <f t="shared" si="176"/>
        <v>0</v>
      </c>
      <c r="GO138" s="6">
        <f t="shared" si="176"/>
        <v>0</v>
      </c>
      <c r="GP138" s="6">
        <f t="shared" si="177"/>
        <v>0</v>
      </c>
      <c r="GQ138" s="6">
        <f t="shared" si="177"/>
        <v>0</v>
      </c>
      <c r="GR138" s="6">
        <f t="shared" si="177"/>
        <v>-1.3157894736842105E-2</v>
      </c>
      <c r="GS138" s="6">
        <f t="shared" si="177"/>
        <v>-1.2987012987012988E-2</v>
      </c>
      <c r="GT138" s="6">
        <f t="shared" si="197"/>
        <v>1.3157894736842105E-2</v>
      </c>
      <c r="GU138" s="6">
        <f t="shared" si="197"/>
        <v>0.16923076923076924</v>
      </c>
      <c r="GV138" s="6">
        <f t="shared" si="197"/>
        <v>0</v>
      </c>
      <c r="GW138" s="6">
        <f t="shared" si="189"/>
        <v>0</v>
      </c>
      <c r="GX138" s="6">
        <f t="shared" si="189"/>
        <v>0</v>
      </c>
      <c r="GY138" s="6">
        <f t="shared" si="189"/>
        <v>-2.9850746268656716E-2</v>
      </c>
      <c r="GZ138" s="6">
        <f t="shared" si="189"/>
        <v>6.3492063492063489E-2</v>
      </c>
      <c r="HA138" s="6">
        <f t="shared" si="190"/>
        <v>-1.5625E-2</v>
      </c>
      <c r="HB138" s="6">
        <f t="shared" si="190"/>
        <v>3.2258064516129031E-2</v>
      </c>
      <c r="HC138" s="6">
        <f t="shared" si="190"/>
        <v>0</v>
      </c>
      <c r="HD138" s="6">
        <f t="shared" si="190"/>
        <v>0</v>
      </c>
      <c r="HE138" s="6">
        <f t="shared" si="191"/>
        <v>3.3333333333333333E-2</v>
      </c>
      <c r="HF138" s="6">
        <f t="shared" si="191"/>
        <v>0</v>
      </c>
      <c r="HG138" s="6">
        <f t="shared" si="191"/>
        <v>-1.6393442622950821E-2</v>
      </c>
      <c r="HH138" s="6">
        <f t="shared" si="191"/>
        <v>0</v>
      </c>
      <c r="HI138" s="6">
        <f t="shared" si="192"/>
        <v>0</v>
      </c>
      <c r="HJ138" s="6">
        <f t="shared" si="192"/>
        <v>0</v>
      </c>
      <c r="HK138" s="6">
        <f t="shared" si="192"/>
        <v>8.9285714285714288E-2</v>
      </c>
      <c r="HL138" s="6">
        <f t="shared" si="192"/>
        <v>0</v>
      </c>
      <c r="HM138" s="6">
        <f t="shared" si="178"/>
        <v>-1.7543859649122806E-2</v>
      </c>
      <c r="HN138" s="6">
        <f t="shared" si="178"/>
        <v>0</v>
      </c>
      <c r="HO138" s="6">
        <f t="shared" si="178"/>
        <v>0</v>
      </c>
      <c r="HP138" s="6">
        <f t="shared" si="178"/>
        <v>0</v>
      </c>
      <c r="HQ138" s="6">
        <f t="shared" si="179"/>
        <v>0</v>
      </c>
      <c r="HR138" s="6">
        <f t="shared" si="179"/>
        <v>0</v>
      </c>
      <c r="HS138" s="6">
        <f t="shared" si="179"/>
        <v>7.5471698113207544E-2</v>
      </c>
      <c r="HT138" s="6">
        <f t="shared" si="179"/>
        <v>-1.8518518518518517E-2</v>
      </c>
      <c r="HU138" s="6">
        <f t="shared" si="180"/>
        <v>0.17391304347826086</v>
      </c>
      <c r="HV138" s="6">
        <f t="shared" si="198"/>
        <v>-4.1666666666666664E-2</v>
      </c>
      <c r="HW138" s="6">
        <f t="shared" si="198"/>
        <v>0</v>
      </c>
      <c r="HX138" s="6">
        <f t="shared" si="198"/>
        <v>0</v>
      </c>
      <c r="HY138" s="6">
        <f t="shared" si="193"/>
        <v>-7.6923076923076927E-2</v>
      </c>
      <c r="HZ138" s="6">
        <f t="shared" si="193"/>
        <v>0.15555555555555556</v>
      </c>
      <c r="IA138" s="6">
        <f t="shared" si="193"/>
        <v>-2.1739130434782608E-2</v>
      </c>
      <c r="IB138" s="6">
        <f t="shared" si="193"/>
        <v>0</v>
      </c>
      <c r="IC138" s="6">
        <f t="shared" si="194"/>
        <v>-2.1276595744680851E-2</v>
      </c>
      <c r="ID138" s="6">
        <f t="shared" si="194"/>
        <v>0.62068965517241381</v>
      </c>
      <c r="IE138" s="6">
        <f t="shared" si="194"/>
        <v>0</v>
      </c>
      <c r="IF138" s="6">
        <f t="shared" si="194"/>
        <v>-3.3333333333333333E-2</v>
      </c>
      <c r="IG138" s="6">
        <f t="shared" si="195"/>
        <v>-6.25E-2</v>
      </c>
      <c r="IH138" s="6">
        <f t="shared" si="195"/>
        <v>-8.5714285714285715E-2</v>
      </c>
      <c r="II138" s="6">
        <f t="shared" si="195"/>
        <v>2.9411764705882353E-2</v>
      </c>
      <c r="IJ138" s="6">
        <f t="shared" si="195"/>
        <v>-2.8571428571428571E-2</v>
      </c>
      <c r="IK138" s="6">
        <f t="shared" si="196"/>
        <v>0</v>
      </c>
      <c r="IL138" s="6">
        <f t="shared" si="196"/>
        <v>0</v>
      </c>
      <c r="IM138" s="6">
        <f t="shared" si="196"/>
        <v>9.375E-2</v>
      </c>
      <c r="IN138" s="6">
        <f t="shared" si="196"/>
        <v>0</v>
      </c>
    </row>
    <row r="139" spans="1:248" x14ac:dyDescent="0.3">
      <c r="A139" s="9" t="s">
        <v>150</v>
      </c>
      <c r="B139">
        <v>75</v>
      </c>
      <c r="C139">
        <v>76</v>
      </c>
      <c r="D139">
        <v>70</v>
      </c>
      <c r="E139">
        <v>70</v>
      </c>
      <c r="F139">
        <v>70</v>
      </c>
      <c r="G139">
        <v>70</v>
      </c>
      <c r="H139">
        <v>70</v>
      </c>
      <c r="I139">
        <v>71</v>
      </c>
      <c r="J139">
        <v>72</v>
      </c>
      <c r="K139">
        <v>72</v>
      </c>
      <c r="L139">
        <v>74</v>
      </c>
      <c r="M139">
        <v>74</v>
      </c>
      <c r="N139">
        <v>74</v>
      </c>
      <c r="O139">
        <v>76</v>
      </c>
      <c r="P139">
        <v>77</v>
      </c>
      <c r="Q139">
        <v>77</v>
      </c>
      <c r="R139">
        <v>77</v>
      </c>
      <c r="S139">
        <v>77</v>
      </c>
      <c r="T139">
        <v>77</v>
      </c>
      <c r="U139">
        <v>77</v>
      </c>
      <c r="V139">
        <v>77</v>
      </c>
      <c r="W139">
        <v>77</v>
      </c>
      <c r="X139">
        <v>80</v>
      </c>
      <c r="Y139">
        <v>81</v>
      </c>
      <c r="Z139">
        <v>84</v>
      </c>
      <c r="AA139">
        <v>84</v>
      </c>
      <c r="AB139">
        <v>84</v>
      </c>
      <c r="AC139">
        <v>84</v>
      </c>
      <c r="AD139">
        <v>83</v>
      </c>
      <c r="AE139">
        <v>83</v>
      </c>
      <c r="AF139">
        <v>83</v>
      </c>
      <c r="AG139">
        <v>83</v>
      </c>
      <c r="AH139">
        <v>83</v>
      </c>
      <c r="AI139">
        <v>84</v>
      </c>
      <c r="AJ139">
        <v>86</v>
      </c>
      <c r="AK139">
        <v>86</v>
      </c>
      <c r="AL139">
        <v>86</v>
      </c>
      <c r="AM139">
        <v>86</v>
      </c>
      <c r="AN139">
        <v>86</v>
      </c>
      <c r="AO139">
        <v>86</v>
      </c>
      <c r="AP139">
        <v>76</v>
      </c>
      <c r="AQ139">
        <v>76</v>
      </c>
      <c r="AR139">
        <v>83</v>
      </c>
      <c r="AS139">
        <v>84</v>
      </c>
      <c r="AT139">
        <v>87</v>
      </c>
      <c r="AU139">
        <v>87</v>
      </c>
      <c r="AV139">
        <v>87</v>
      </c>
      <c r="AW139">
        <v>85</v>
      </c>
      <c r="AX139">
        <v>85</v>
      </c>
      <c r="AY139">
        <v>85</v>
      </c>
      <c r="AZ139">
        <v>85</v>
      </c>
      <c r="BA139">
        <v>86</v>
      </c>
      <c r="BB139">
        <v>88</v>
      </c>
      <c r="BC139">
        <v>86</v>
      </c>
      <c r="BD139">
        <v>86</v>
      </c>
      <c r="BE139">
        <v>88</v>
      </c>
      <c r="BF139">
        <v>88</v>
      </c>
      <c r="BG139">
        <v>90</v>
      </c>
      <c r="BH139">
        <v>90</v>
      </c>
      <c r="BI139">
        <v>91</v>
      </c>
      <c r="BJ139">
        <v>91</v>
      </c>
      <c r="BK139">
        <v>91</v>
      </c>
      <c r="BL139">
        <v>93</v>
      </c>
      <c r="BM139">
        <v>94</v>
      </c>
      <c r="BN139">
        <v>95</v>
      </c>
      <c r="BO139">
        <v>96</v>
      </c>
      <c r="BP139">
        <v>96</v>
      </c>
      <c r="BQ139">
        <v>96</v>
      </c>
      <c r="BR139">
        <v>99</v>
      </c>
      <c r="BS139">
        <v>99</v>
      </c>
      <c r="BT139">
        <v>99</v>
      </c>
      <c r="BU139">
        <v>99</v>
      </c>
      <c r="BV139">
        <v>100</v>
      </c>
      <c r="BW139">
        <v>100</v>
      </c>
      <c r="BX139">
        <v>102</v>
      </c>
      <c r="BY139">
        <v>102</v>
      </c>
      <c r="BZ139">
        <v>102</v>
      </c>
      <c r="CA139">
        <v>102</v>
      </c>
      <c r="CB139">
        <v>104</v>
      </c>
      <c r="CC139">
        <v>104</v>
      </c>
      <c r="CD139">
        <v>105</v>
      </c>
      <c r="CE139">
        <v>105</v>
      </c>
      <c r="CF139">
        <v>107</v>
      </c>
      <c r="CG139">
        <v>107</v>
      </c>
      <c r="CH139">
        <v>107</v>
      </c>
      <c r="CI139">
        <v>107</v>
      </c>
      <c r="CJ139">
        <v>107</v>
      </c>
      <c r="CK139">
        <v>110</v>
      </c>
      <c r="CL139">
        <v>110</v>
      </c>
      <c r="CM139">
        <v>110</v>
      </c>
      <c r="CN139">
        <v>110</v>
      </c>
      <c r="CO139">
        <v>108</v>
      </c>
      <c r="CP139">
        <v>108</v>
      </c>
      <c r="CQ139">
        <v>112</v>
      </c>
      <c r="CR139">
        <v>112</v>
      </c>
      <c r="CS139">
        <v>112</v>
      </c>
      <c r="CT139">
        <v>112</v>
      </c>
      <c r="CU139">
        <v>112</v>
      </c>
      <c r="CV139">
        <v>112</v>
      </c>
      <c r="CW139">
        <v>112</v>
      </c>
      <c r="CX139">
        <v>113</v>
      </c>
      <c r="CY139">
        <v>113</v>
      </c>
      <c r="CZ139">
        <v>115</v>
      </c>
      <c r="DA139">
        <v>115</v>
      </c>
      <c r="DB139">
        <v>115</v>
      </c>
      <c r="DC139">
        <v>115</v>
      </c>
      <c r="DD139">
        <v>116</v>
      </c>
      <c r="DE139">
        <v>116</v>
      </c>
      <c r="DF139">
        <v>116</v>
      </c>
      <c r="DG139">
        <v>116</v>
      </c>
      <c r="DH139">
        <v>96</v>
      </c>
      <c r="DI139">
        <v>96</v>
      </c>
      <c r="DJ139">
        <v>96</v>
      </c>
      <c r="DK139">
        <v>96</v>
      </c>
      <c r="DL139">
        <v>96</v>
      </c>
      <c r="DM139">
        <v>96</v>
      </c>
      <c r="DN139">
        <v>96</v>
      </c>
      <c r="DO139">
        <v>96</v>
      </c>
      <c r="DP139">
        <v>96</v>
      </c>
      <c r="DQ139">
        <v>96</v>
      </c>
      <c r="DR139">
        <v>97</v>
      </c>
      <c r="DS139" s="2">
        <f t="shared" si="181"/>
        <v>75</v>
      </c>
      <c r="DT139" s="2">
        <f t="shared" si="182"/>
        <v>97</v>
      </c>
      <c r="DU139" s="2">
        <f t="shared" si="183"/>
        <v>22</v>
      </c>
      <c r="DV139" s="3">
        <f t="shared" si="184"/>
        <v>0.22680412371134018</v>
      </c>
      <c r="DW139" s="3">
        <f t="shared" si="185"/>
        <v>0.77319587628865982</v>
      </c>
      <c r="DX139" s="5">
        <f>VLOOKUP(A139,'продажи Вист'!A:D,4,0)</f>
        <v>6</v>
      </c>
      <c r="DY139" s="6">
        <f t="shared" si="186"/>
        <v>-1.3157894736842105E-2</v>
      </c>
      <c r="DZ139" s="6">
        <f t="shared" si="187"/>
        <v>8.5714285714285715E-2</v>
      </c>
      <c r="EA139" s="6">
        <f t="shared" si="188"/>
        <v>0</v>
      </c>
      <c r="EB139" s="6">
        <f t="shared" si="188"/>
        <v>0</v>
      </c>
      <c r="EC139" s="6">
        <f t="shared" si="188"/>
        <v>0</v>
      </c>
      <c r="ED139" s="6">
        <f t="shared" si="161"/>
        <v>0</v>
      </c>
      <c r="EE139" s="6">
        <f t="shared" si="161"/>
        <v>-1.4084507042253521E-2</v>
      </c>
      <c r="EF139" s="6">
        <f t="shared" si="161"/>
        <v>-1.3888888888888888E-2</v>
      </c>
      <c r="EG139" s="6">
        <f t="shared" si="161"/>
        <v>0</v>
      </c>
      <c r="EH139" s="6">
        <f t="shared" si="162"/>
        <v>-2.7027027027027029E-2</v>
      </c>
      <c r="EI139" s="6">
        <f t="shared" si="162"/>
        <v>0</v>
      </c>
      <c r="EJ139" s="6">
        <f t="shared" si="162"/>
        <v>0</v>
      </c>
      <c r="EK139" s="6">
        <f t="shared" si="162"/>
        <v>-2.6315789473684209E-2</v>
      </c>
      <c r="EL139" s="6">
        <f t="shared" si="163"/>
        <v>-1.2987012987012988E-2</v>
      </c>
      <c r="EM139" s="6">
        <f t="shared" si="163"/>
        <v>0</v>
      </c>
      <c r="EN139" s="6">
        <f t="shared" si="163"/>
        <v>0</v>
      </c>
      <c r="EO139" s="6">
        <f t="shared" si="163"/>
        <v>0</v>
      </c>
      <c r="EP139" s="6">
        <f t="shared" si="164"/>
        <v>0</v>
      </c>
      <c r="EQ139" s="6">
        <f t="shared" si="164"/>
        <v>0</v>
      </c>
      <c r="ER139" s="6">
        <f t="shared" si="164"/>
        <v>0</v>
      </c>
      <c r="ES139" s="6">
        <f t="shared" si="164"/>
        <v>0</v>
      </c>
      <c r="ET139" s="6">
        <f t="shared" si="165"/>
        <v>-3.7499999999999999E-2</v>
      </c>
      <c r="EU139" s="6">
        <f t="shared" si="165"/>
        <v>-1.2345679012345678E-2</v>
      </c>
      <c r="EV139" s="6">
        <f t="shared" si="165"/>
        <v>-3.5714285714285712E-2</v>
      </c>
      <c r="EW139" s="6">
        <f t="shared" si="165"/>
        <v>0</v>
      </c>
      <c r="EX139" s="6">
        <f t="shared" si="166"/>
        <v>0</v>
      </c>
      <c r="EY139" s="6">
        <f t="shared" si="166"/>
        <v>0</v>
      </c>
      <c r="EZ139" s="6">
        <f t="shared" si="166"/>
        <v>1.2048192771084338E-2</v>
      </c>
      <c r="FA139" s="6">
        <f t="shared" si="166"/>
        <v>0</v>
      </c>
      <c r="FB139" s="6">
        <f t="shared" si="167"/>
        <v>0</v>
      </c>
      <c r="FC139" s="6">
        <f t="shared" si="167"/>
        <v>0</v>
      </c>
      <c r="FD139" s="6">
        <f t="shared" si="167"/>
        <v>0</v>
      </c>
      <c r="FE139" s="6">
        <f t="shared" si="167"/>
        <v>-1.1904761904761904E-2</v>
      </c>
      <c r="FF139" s="6">
        <f t="shared" si="168"/>
        <v>-2.3255813953488372E-2</v>
      </c>
      <c r="FG139" s="6">
        <f t="shared" si="168"/>
        <v>0</v>
      </c>
      <c r="FH139" s="6">
        <f t="shared" si="168"/>
        <v>0</v>
      </c>
      <c r="FI139" s="6">
        <f t="shared" si="168"/>
        <v>0</v>
      </c>
      <c r="FJ139" s="6">
        <f t="shared" si="169"/>
        <v>0</v>
      </c>
      <c r="FK139" s="6">
        <f t="shared" si="169"/>
        <v>0</v>
      </c>
      <c r="FL139" s="6">
        <f t="shared" si="169"/>
        <v>0.13157894736842105</v>
      </c>
      <c r="FM139" s="6">
        <f t="shared" si="169"/>
        <v>0</v>
      </c>
      <c r="FN139" s="6">
        <f t="shared" si="170"/>
        <v>-8.4337349397590355E-2</v>
      </c>
      <c r="FO139" s="6">
        <f t="shared" si="170"/>
        <v>-1.1904761904761904E-2</v>
      </c>
      <c r="FP139" s="6">
        <f t="shared" si="170"/>
        <v>-3.4482758620689655E-2</v>
      </c>
      <c r="FQ139" s="6">
        <f t="shared" si="170"/>
        <v>0</v>
      </c>
      <c r="FR139" s="6">
        <f t="shared" si="171"/>
        <v>0</v>
      </c>
      <c r="FS139" s="6">
        <f t="shared" si="171"/>
        <v>2.3529411764705882E-2</v>
      </c>
      <c r="FT139" s="6">
        <f t="shared" si="171"/>
        <v>0</v>
      </c>
      <c r="FU139" s="6">
        <f t="shared" si="171"/>
        <v>0</v>
      </c>
      <c r="FV139" s="6">
        <f t="shared" si="172"/>
        <v>0</v>
      </c>
      <c r="FW139" s="6">
        <f t="shared" si="172"/>
        <v>-1.1627906976744186E-2</v>
      </c>
      <c r="FX139" s="6">
        <f t="shared" si="172"/>
        <v>-2.2727272727272728E-2</v>
      </c>
      <c r="FY139" s="6">
        <f t="shared" si="172"/>
        <v>2.3255813953488372E-2</v>
      </c>
      <c r="FZ139" s="6">
        <f t="shared" si="173"/>
        <v>0</v>
      </c>
      <c r="GA139" s="6">
        <f t="shared" si="173"/>
        <v>-2.2727272727272728E-2</v>
      </c>
      <c r="GB139" s="6">
        <f t="shared" si="173"/>
        <v>0</v>
      </c>
      <c r="GC139" s="6">
        <f t="shared" si="173"/>
        <v>-2.2222222222222223E-2</v>
      </c>
      <c r="GD139" s="6">
        <f t="shared" si="174"/>
        <v>0</v>
      </c>
      <c r="GE139" s="6">
        <f t="shared" si="174"/>
        <v>-1.098901098901099E-2</v>
      </c>
      <c r="GF139" s="6">
        <f t="shared" si="174"/>
        <v>0</v>
      </c>
      <c r="GG139" s="6">
        <f t="shared" si="174"/>
        <v>0</v>
      </c>
      <c r="GH139" s="6">
        <f t="shared" si="175"/>
        <v>-2.1505376344086023E-2</v>
      </c>
      <c r="GI139" s="6">
        <f t="shared" si="175"/>
        <v>-1.0638297872340425E-2</v>
      </c>
      <c r="GJ139" s="6">
        <f t="shared" si="175"/>
        <v>-1.0526315789473684E-2</v>
      </c>
      <c r="GK139" s="6">
        <f t="shared" si="175"/>
        <v>-1.0416666666666666E-2</v>
      </c>
      <c r="GL139" s="6">
        <f t="shared" si="176"/>
        <v>0</v>
      </c>
      <c r="GM139" s="6">
        <f t="shared" si="176"/>
        <v>0</v>
      </c>
      <c r="GN139" s="6">
        <f t="shared" si="176"/>
        <v>-3.0303030303030304E-2</v>
      </c>
      <c r="GO139" s="6">
        <f t="shared" si="176"/>
        <v>0</v>
      </c>
      <c r="GP139" s="6">
        <f t="shared" si="177"/>
        <v>0</v>
      </c>
      <c r="GQ139" s="6">
        <f t="shared" si="177"/>
        <v>0</v>
      </c>
      <c r="GR139" s="6">
        <f t="shared" si="177"/>
        <v>-0.01</v>
      </c>
      <c r="GS139" s="6">
        <f t="shared" si="177"/>
        <v>0</v>
      </c>
      <c r="GT139" s="6">
        <f t="shared" si="197"/>
        <v>-1.9607843137254902E-2</v>
      </c>
      <c r="GU139" s="6">
        <f t="shared" si="197"/>
        <v>0</v>
      </c>
      <c r="GV139" s="6">
        <f t="shared" si="197"/>
        <v>0</v>
      </c>
      <c r="GW139" s="6">
        <f t="shared" si="189"/>
        <v>0</v>
      </c>
      <c r="GX139" s="6">
        <f t="shared" si="189"/>
        <v>-1.9230769230769232E-2</v>
      </c>
      <c r="GY139" s="6">
        <f t="shared" si="189"/>
        <v>0</v>
      </c>
      <c r="GZ139" s="6">
        <f t="shared" si="189"/>
        <v>-9.5238095238095247E-3</v>
      </c>
      <c r="HA139" s="6">
        <f t="shared" si="190"/>
        <v>0</v>
      </c>
      <c r="HB139" s="6">
        <f t="shared" si="190"/>
        <v>-1.8691588785046728E-2</v>
      </c>
      <c r="HC139" s="6">
        <f t="shared" si="190"/>
        <v>0</v>
      </c>
      <c r="HD139" s="6">
        <f t="shared" si="190"/>
        <v>0</v>
      </c>
      <c r="HE139" s="6">
        <f t="shared" si="191"/>
        <v>0</v>
      </c>
      <c r="HF139" s="6">
        <f t="shared" si="191"/>
        <v>0</v>
      </c>
      <c r="HG139" s="6">
        <f t="shared" si="191"/>
        <v>-2.7272727272727271E-2</v>
      </c>
      <c r="HH139" s="6">
        <f t="shared" si="191"/>
        <v>0</v>
      </c>
      <c r="HI139" s="6">
        <f t="shared" si="192"/>
        <v>0</v>
      </c>
      <c r="HJ139" s="6">
        <f t="shared" si="192"/>
        <v>0</v>
      </c>
      <c r="HK139" s="6">
        <f t="shared" si="192"/>
        <v>1.8518518518518517E-2</v>
      </c>
      <c r="HL139" s="6">
        <f t="shared" si="192"/>
        <v>0</v>
      </c>
      <c r="HM139" s="6">
        <f t="shared" si="178"/>
        <v>-3.5714285714285712E-2</v>
      </c>
      <c r="HN139" s="6">
        <f t="shared" si="178"/>
        <v>0</v>
      </c>
      <c r="HO139" s="6">
        <f t="shared" si="178"/>
        <v>0</v>
      </c>
      <c r="HP139" s="6">
        <f t="shared" si="178"/>
        <v>0</v>
      </c>
      <c r="HQ139" s="6">
        <f t="shared" si="179"/>
        <v>0</v>
      </c>
      <c r="HR139" s="6">
        <f t="shared" si="179"/>
        <v>0</v>
      </c>
      <c r="HS139" s="6">
        <f t="shared" si="179"/>
        <v>0</v>
      </c>
      <c r="HT139" s="6">
        <f t="shared" si="179"/>
        <v>-8.8495575221238937E-3</v>
      </c>
      <c r="HU139" s="6">
        <f t="shared" si="180"/>
        <v>0</v>
      </c>
      <c r="HV139" s="6">
        <f t="shared" si="198"/>
        <v>-1.7391304347826087E-2</v>
      </c>
      <c r="HW139" s="6">
        <f t="shared" si="198"/>
        <v>0</v>
      </c>
      <c r="HX139" s="6">
        <f t="shared" si="198"/>
        <v>0</v>
      </c>
      <c r="HY139" s="6">
        <f t="shared" si="193"/>
        <v>0</v>
      </c>
      <c r="HZ139" s="6">
        <f t="shared" si="193"/>
        <v>-8.6206896551724137E-3</v>
      </c>
      <c r="IA139" s="6">
        <f t="shared" si="193"/>
        <v>0</v>
      </c>
      <c r="IB139" s="6">
        <f t="shared" si="193"/>
        <v>0</v>
      </c>
      <c r="IC139" s="6">
        <f t="shared" si="194"/>
        <v>0</v>
      </c>
      <c r="ID139" s="6">
        <f t="shared" si="194"/>
        <v>0.20833333333333334</v>
      </c>
      <c r="IE139" s="6">
        <f t="shared" si="194"/>
        <v>0</v>
      </c>
      <c r="IF139" s="6">
        <f t="shared" si="194"/>
        <v>0</v>
      </c>
      <c r="IG139" s="6">
        <f t="shared" si="195"/>
        <v>0</v>
      </c>
      <c r="IH139" s="6">
        <f t="shared" si="195"/>
        <v>0</v>
      </c>
      <c r="II139" s="6">
        <f t="shared" si="195"/>
        <v>0</v>
      </c>
      <c r="IJ139" s="6">
        <f t="shared" si="195"/>
        <v>0</v>
      </c>
      <c r="IK139" s="6">
        <f t="shared" si="196"/>
        <v>0</v>
      </c>
      <c r="IL139" s="6">
        <f t="shared" si="196"/>
        <v>0</v>
      </c>
      <c r="IM139" s="6">
        <f t="shared" si="196"/>
        <v>0</v>
      </c>
      <c r="IN139" s="6">
        <f t="shared" si="196"/>
        <v>-1.0309278350515464E-2</v>
      </c>
    </row>
    <row r="140" spans="1:248" x14ac:dyDescent="0.3">
      <c r="A140" t="s">
        <v>152</v>
      </c>
      <c r="B140">
        <v>3</v>
      </c>
      <c r="C140">
        <v>3</v>
      </c>
      <c r="D140">
        <v>3</v>
      </c>
      <c r="E140">
        <v>3</v>
      </c>
      <c r="F140">
        <v>3</v>
      </c>
      <c r="G140">
        <v>3</v>
      </c>
      <c r="H140">
        <v>3</v>
      </c>
      <c r="I140">
        <v>3</v>
      </c>
      <c r="J140">
        <v>3</v>
      </c>
      <c r="K140">
        <v>3</v>
      </c>
      <c r="L140">
        <v>3</v>
      </c>
      <c r="M140">
        <v>3</v>
      </c>
      <c r="N140">
        <v>3</v>
      </c>
      <c r="O140">
        <v>3</v>
      </c>
      <c r="P140">
        <v>3</v>
      </c>
      <c r="Q140">
        <v>3</v>
      </c>
      <c r="R140">
        <v>3</v>
      </c>
      <c r="S140">
        <v>3</v>
      </c>
      <c r="T140">
        <v>3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3</v>
      </c>
      <c r="AL140">
        <v>3</v>
      </c>
      <c r="AM140">
        <v>3</v>
      </c>
      <c r="AN140">
        <v>3</v>
      </c>
      <c r="AO140">
        <v>3</v>
      </c>
      <c r="AP140">
        <v>3</v>
      </c>
      <c r="AQ140">
        <v>3</v>
      </c>
      <c r="AR140">
        <v>3</v>
      </c>
      <c r="AS140">
        <v>3</v>
      </c>
      <c r="AT140">
        <v>3</v>
      </c>
      <c r="AU140">
        <v>3</v>
      </c>
      <c r="AV140">
        <v>3</v>
      </c>
      <c r="AW140">
        <v>3</v>
      </c>
      <c r="AX140">
        <v>3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3</v>
      </c>
      <c r="BE140">
        <v>3</v>
      </c>
      <c r="BF140">
        <v>3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3</v>
      </c>
      <c r="BM140">
        <v>3</v>
      </c>
      <c r="BN140">
        <v>3</v>
      </c>
      <c r="BO140">
        <v>3</v>
      </c>
      <c r="BP140">
        <v>3</v>
      </c>
      <c r="BQ140">
        <v>3</v>
      </c>
      <c r="BR140">
        <v>3</v>
      </c>
      <c r="BS140">
        <v>3</v>
      </c>
      <c r="BT140">
        <v>3</v>
      </c>
      <c r="BU140">
        <v>3</v>
      </c>
      <c r="BV140">
        <v>3</v>
      </c>
      <c r="BW140">
        <v>3</v>
      </c>
      <c r="BX140">
        <v>3</v>
      </c>
      <c r="BY140">
        <v>3</v>
      </c>
      <c r="BZ140">
        <v>3</v>
      </c>
      <c r="CA140">
        <v>3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3</v>
      </c>
      <c r="CI140">
        <v>3</v>
      </c>
      <c r="CJ140">
        <v>3</v>
      </c>
      <c r="CK140">
        <v>3</v>
      </c>
      <c r="CL140">
        <v>3</v>
      </c>
      <c r="CM140">
        <v>3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3</v>
      </c>
      <c r="CT140">
        <v>3</v>
      </c>
      <c r="CU140">
        <v>3</v>
      </c>
      <c r="CV140">
        <v>3</v>
      </c>
      <c r="CW140">
        <v>3</v>
      </c>
      <c r="CX140">
        <v>3</v>
      </c>
      <c r="CY140">
        <v>3</v>
      </c>
      <c r="CZ140">
        <v>3</v>
      </c>
      <c r="DA140">
        <v>3</v>
      </c>
      <c r="DB140">
        <v>3</v>
      </c>
      <c r="DC140">
        <v>3</v>
      </c>
      <c r="DD140">
        <v>3</v>
      </c>
      <c r="DE140">
        <v>3</v>
      </c>
      <c r="DF140">
        <v>3</v>
      </c>
      <c r="DG140">
        <v>3</v>
      </c>
      <c r="DH140">
        <v>3</v>
      </c>
      <c r="DI140">
        <v>3</v>
      </c>
      <c r="DJ140">
        <v>3</v>
      </c>
      <c r="DK140">
        <v>3</v>
      </c>
      <c r="DL140">
        <v>3</v>
      </c>
      <c r="DM140">
        <v>3</v>
      </c>
      <c r="DN140">
        <v>3</v>
      </c>
      <c r="DO140">
        <v>3</v>
      </c>
      <c r="DP140">
        <v>3</v>
      </c>
      <c r="DQ140">
        <v>3</v>
      </c>
      <c r="DR140">
        <v>3</v>
      </c>
      <c r="DS140" s="2">
        <f t="shared" si="181"/>
        <v>3</v>
      </c>
      <c r="DT140" s="2">
        <f t="shared" si="182"/>
        <v>3</v>
      </c>
      <c r="DU140" s="2">
        <f t="shared" si="183"/>
        <v>0</v>
      </c>
      <c r="DV140" s="3">
        <f t="shared" si="184"/>
        <v>0</v>
      </c>
      <c r="DW140" s="3">
        <f t="shared" si="185"/>
        <v>1</v>
      </c>
      <c r="DX140" s="5" t="e">
        <f>VLOOKUP(A140,'продажи Вист'!A:D,4,0)</f>
        <v>#N/A</v>
      </c>
      <c r="DY140" s="6">
        <f t="shared" si="186"/>
        <v>0</v>
      </c>
      <c r="DZ140" s="6">
        <f t="shared" si="187"/>
        <v>0</v>
      </c>
      <c r="EA140" s="6">
        <f t="shared" si="188"/>
        <v>0</v>
      </c>
      <c r="EB140" s="6">
        <f t="shared" si="188"/>
        <v>0</v>
      </c>
      <c r="EC140" s="6">
        <f t="shared" si="188"/>
        <v>0</v>
      </c>
      <c r="ED140" s="6">
        <f t="shared" si="161"/>
        <v>0</v>
      </c>
      <c r="EE140" s="6">
        <f t="shared" si="161"/>
        <v>0</v>
      </c>
      <c r="EF140" s="6">
        <f t="shared" si="161"/>
        <v>0</v>
      </c>
      <c r="EG140" s="6">
        <f t="shared" si="161"/>
        <v>0</v>
      </c>
      <c r="EH140" s="6">
        <f t="shared" si="162"/>
        <v>0</v>
      </c>
      <c r="EI140" s="6">
        <f t="shared" si="162"/>
        <v>0</v>
      </c>
      <c r="EJ140" s="6">
        <f t="shared" si="162"/>
        <v>0</v>
      </c>
      <c r="EK140" s="6">
        <f t="shared" si="162"/>
        <v>0</v>
      </c>
      <c r="EL140" s="6">
        <f t="shared" si="163"/>
        <v>0</v>
      </c>
      <c r="EM140" s="6">
        <f t="shared" si="163"/>
        <v>0</v>
      </c>
      <c r="EN140" s="6">
        <f t="shared" si="163"/>
        <v>0</v>
      </c>
      <c r="EO140" s="6">
        <f t="shared" si="163"/>
        <v>0</v>
      </c>
      <c r="EP140" s="6">
        <f t="shared" si="164"/>
        <v>0</v>
      </c>
      <c r="EQ140" s="6">
        <f t="shared" si="164"/>
        <v>0</v>
      </c>
      <c r="ER140" s="6">
        <f t="shared" si="164"/>
        <v>0</v>
      </c>
      <c r="ES140" s="6">
        <f t="shared" si="164"/>
        <v>0</v>
      </c>
      <c r="ET140" s="6">
        <f t="shared" si="165"/>
        <v>0</v>
      </c>
      <c r="EU140" s="6">
        <f t="shared" si="165"/>
        <v>0</v>
      </c>
      <c r="EV140" s="6">
        <f t="shared" si="165"/>
        <v>0</v>
      </c>
      <c r="EW140" s="6">
        <f t="shared" si="165"/>
        <v>0</v>
      </c>
      <c r="EX140" s="6">
        <f t="shared" si="166"/>
        <v>0</v>
      </c>
      <c r="EY140" s="6">
        <f t="shared" si="166"/>
        <v>0</v>
      </c>
      <c r="EZ140" s="6">
        <f t="shared" si="166"/>
        <v>0</v>
      </c>
      <c r="FA140" s="6">
        <f t="shared" si="166"/>
        <v>0</v>
      </c>
      <c r="FB140" s="6">
        <f t="shared" si="167"/>
        <v>0</v>
      </c>
      <c r="FC140" s="6">
        <f t="shared" si="167"/>
        <v>0</v>
      </c>
      <c r="FD140" s="6">
        <f t="shared" si="167"/>
        <v>0</v>
      </c>
      <c r="FE140" s="6">
        <f t="shared" si="167"/>
        <v>0</v>
      </c>
      <c r="FF140" s="6">
        <f t="shared" si="168"/>
        <v>0</v>
      </c>
      <c r="FG140" s="6">
        <f t="shared" si="168"/>
        <v>0</v>
      </c>
      <c r="FH140" s="6">
        <f t="shared" si="168"/>
        <v>0</v>
      </c>
      <c r="FI140" s="6">
        <f t="shared" si="168"/>
        <v>0</v>
      </c>
      <c r="FJ140" s="6">
        <f t="shared" si="169"/>
        <v>0</v>
      </c>
      <c r="FK140" s="6">
        <f t="shared" si="169"/>
        <v>0</v>
      </c>
      <c r="FL140" s="6">
        <f t="shared" si="169"/>
        <v>0</v>
      </c>
      <c r="FM140" s="6">
        <f t="shared" si="169"/>
        <v>0</v>
      </c>
      <c r="FN140" s="6">
        <f t="shared" si="170"/>
        <v>0</v>
      </c>
      <c r="FO140" s="6">
        <f t="shared" si="170"/>
        <v>0</v>
      </c>
      <c r="FP140" s="6">
        <f t="shared" si="170"/>
        <v>0</v>
      </c>
      <c r="FQ140" s="6">
        <f t="shared" si="170"/>
        <v>0</v>
      </c>
      <c r="FR140" s="6">
        <f t="shared" si="171"/>
        <v>0</v>
      </c>
      <c r="FS140" s="6">
        <f t="shared" si="171"/>
        <v>0</v>
      </c>
      <c r="FT140" s="6">
        <f t="shared" si="171"/>
        <v>0</v>
      </c>
      <c r="FU140" s="6">
        <f t="shared" si="171"/>
        <v>0</v>
      </c>
      <c r="FV140" s="6">
        <f t="shared" si="172"/>
        <v>0</v>
      </c>
      <c r="FW140" s="6">
        <f t="shared" si="172"/>
        <v>0</v>
      </c>
      <c r="FX140" s="6">
        <f t="shared" si="172"/>
        <v>0</v>
      </c>
      <c r="FY140" s="6">
        <f t="shared" si="172"/>
        <v>0</v>
      </c>
      <c r="FZ140" s="6">
        <f t="shared" si="173"/>
        <v>0</v>
      </c>
      <c r="GA140" s="6">
        <f t="shared" si="173"/>
        <v>0</v>
      </c>
      <c r="GB140" s="6">
        <f t="shared" si="173"/>
        <v>0</v>
      </c>
      <c r="GC140" s="6">
        <f t="shared" si="173"/>
        <v>0</v>
      </c>
      <c r="GD140" s="6">
        <f t="shared" si="174"/>
        <v>0</v>
      </c>
      <c r="GE140" s="6">
        <f t="shared" si="174"/>
        <v>0</v>
      </c>
      <c r="GF140" s="6">
        <f t="shared" si="174"/>
        <v>0</v>
      </c>
      <c r="GG140" s="6">
        <f t="shared" si="174"/>
        <v>0</v>
      </c>
      <c r="GH140" s="6">
        <f t="shared" si="175"/>
        <v>0</v>
      </c>
      <c r="GI140" s="6">
        <f t="shared" si="175"/>
        <v>0</v>
      </c>
      <c r="GJ140" s="6">
        <f t="shared" si="175"/>
        <v>0</v>
      </c>
      <c r="GK140" s="6">
        <f t="shared" si="175"/>
        <v>0</v>
      </c>
      <c r="GL140" s="6">
        <f t="shared" si="176"/>
        <v>0</v>
      </c>
      <c r="GM140" s="6">
        <f t="shared" si="176"/>
        <v>0</v>
      </c>
      <c r="GN140" s="6">
        <f t="shared" si="176"/>
        <v>0</v>
      </c>
      <c r="GO140" s="6">
        <f t="shared" si="176"/>
        <v>0</v>
      </c>
      <c r="GP140" s="6">
        <f t="shared" si="177"/>
        <v>0</v>
      </c>
      <c r="GQ140" s="6">
        <f t="shared" si="177"/>
        <v>0</v>
      </c>
      <c r="GR140" s="6">
        <f t="shared" si="177"/>
        <v>0</v>
      </c>
      <c r="GS140" s="6">
        <f t="shared" si="177"/>
        <v>0</v>
      </c>
      <c r="GT140" s="6">
        <f t="shared" si="197"/>
        <v>0</v>
      </c>
      <c r="GU140" s="6">
        <f t="shared" si="197"/>
        <v>0</v>
      </c>
      <c r="GV140" s="6">
        <f t="shared" si="197"/>
        <v>0</v>
      </c>
      <c r="GW140" s="6">
        <f t="shared" si="189"/>
        <v>0</v>
      </c>
      <c r="GX140" s="6">
        <f t="shared" si="189"/>
        <v>0</v>
      </c>
      <c r="GY140" s="6">
        <f t="shared" si="189"/>
        <v>0</v>
      </c>
      <c r="GZ140" s="6">
        <f t="shared" si="189"/>
        <v>0</v>
      </c>
      <c r="HA140" s="6">
        <f t="shared" si="190"/>
        <v>0</v>
      </c>
      <c r="HB140" s="6">
        <f t="shared" si="190"/>
        <v>0</v>
      </c>
      <c r="HC140" s="6">
        <f t="shared" si="190"/>
        <v>0</v>
      </c>
      <c r="HD140" s="6">
        <f t="shared" si="190"/>
        <v>0</v>
      </c>
      <c r="HE140" s="6">
        <f t="shared" si="191"/>
        <v>0</v>
      </c>
      <c r="HF140" s="6">
        <f t="shared" si="191"/>
        <v>0</v>
      </c>
      <c r="HG140" s="6">
        <f t="shared" si="191"/>
        <v>0</v>
      </c>
      <c r="HH140" s="6">
        <f t="shared" si="191"/>
        <v>0</v>
      </c>
      <c r="HI140" s="6">
        <f t="shared" si="192"/>
        <v>0</v>
      </c>
      <c r="HJ140" s="6">
        <f t="shared" si="192"/>
        <v>0</v>
      </c>
      <c r="HK140" s="6">
        <f t="shared" si="192"/>
        <v>0</v>
      </c>
      <c r="HL140" s="6">
        <f t="shared" si="192"/>
        <v>0</v>
      </c>
      <c r="HM140" s="6">
        <f t="shared" si="178"/>
        <v>0</v>
      </c>
      <c r="HN140" s="6">
        <f t="shared" si="178"/>
        <v>0</v>
      </c>
      <c r="HO140" s="6">
        <f t="shared" si="178"/>
        <v>0</v>
      </c>
      <c r="HP140" s="6">
        <f t="shared" si="178"/>
        <v>0</v>
      </c>
      <c r="HQ140" s="6">
        <f t="shared" si="179"/>
        <v>0</v>
      </c>
      <c r="HR140" s="6">
        <f t="shared" si="179"/>
        <v>0</v>
      </c>
      <c r="HS140" s="6">
        <f t="shared" si="179"/>
        <v>0</v>
      </c>
      <c r="HT140" s="6">
        <f t="shared" si="179"/>
        <v>0</v>
      </c>
      <c r="HU140" s="6">
        <f t="shared" si="180"/>
        <v>0</v>
      </c>
      <c r="HV140" s="6">
        <f t="shared" si="198"/>
        <v>0</v>
      </c>
      <c r="HW140" s="6">
        <f t="shared" si="198"/>
        <v>0</v>
      </c>
      <c r="HX140" s="6">
        <f t="shared" si="198"/>
        <v>0</v>
      </c>
      <c r="HY140" s="6">
        <f t="shared" si="193"/>
        <v>0</v>
      </c>
      <c r="HZ140" s="6">
        <f t="shared" si="193"/>
        <v>0</v>
      </c>
      <c r="IA140" s="6">
        <f t="shared" si="193"/>
        <v>0</v>
      </c>
      <c r="IB140" s="6">
        <f t="shared" si="193"/>
        <v>0</v>
      </c>
      <c r="IC140" s="6">
        <f t="shared" si="194"/>
        <v>0</v>
      </c>
      <c r="ID140" s="6">
        <f t="shared" si="194"/>
        <v>0</v>
      </c>
      <c r="IE140" s="6">
        <f t="shared" si="194"/>
        <v>0</v>
      </c>
      <c r="IF140" s="6">
        <f t="shared" si="194"/>
        <v>0</v>
      </c>
      <c r="IG140" s="6">
        <f t="shared" si="195"/>
        <v>0</v>
      </c>
      <c r="IH140" s="6">
        <f t="shared" si="195"/>
        <v>0</v>
      </c>
      <c r="II140" s="6">
        <f t="shared" si="195"/>
        <v>0</v>
      </c>
      <c r="IJ140" s="6">
        <f t="shared" si="195"/>
        <v>0</v>
      </c>
      <c r="IK140" s="6">
        <f t="shared" si="196"/>
        <v>0</v>
      </c>
      <c r="IL140" s="6">
        <f t="shared" si="196"/>
        <v>0</v>
      </c>
      <c r="IM140" s="6">
        <f t="shared" si="196"/>
        <v>0</v>
      </c>
      <c r="IN140" s="6">
        <f t="shared" si="196"/>
        <v>0</v>
      </c>
    </row>
    <row r="141" spans="1:248" x14ac:dyDescent="0.3">
      <c r="A141" s="36" t="s">
        <v>153</v>
      </c>
      <c r="B141">
        <v>13</v>
      </c>
      <c r="C141">
        <v>13</v>
      </c>
      <c r="D141">
        <v>11</v>
      </c>
      <c r="E141">
        <v>11</v>
      </c>
      <c r="F141">
        <v>11</v>
      </c>
      <c r="G141">
        <v>11</v>
      </c>
      <c r="H141">
        <v>11</v>
      </c>
      <c r="I141">
        <v>11</v>
      </c>
      <c r="J141">
        <v>11</v>
      </c>
      <c r="K141">
        <v>11</v>
      </c>
      <c r="L141">
        <v>11</v>
      </c>
      <c r="M141">
        <v>11</v>
      </c>
      <c r="N141">
        <v>11</v>
      </c>
      <c r="O141">
        <v>11</v>
      </c>
      <c r="P141">
        <v>11</v>
      </c>
      <c r="Q141">
        <v>12</v>
      </c>
      <c r="R141">
        <v>12</v>
      </c>
      <c r="S141">
        <v>12</v>
      </c>
      <c r="T141">
        <v>12</v>
      </c>
      <c r="U141">
        <v>12</v>
      </c>
      <c r="V141">
        <v>12</v>
      </c>
      <c r="W141">
        <v>12</v>
      </c>
      <c r="X141">
        <v>12</v>
      </c>
      <c r="Y141">
        <v>12</v>
      </c>
      <c r="Z141">
        <v>12</v>
      </c>
      <c r="AA141">
        <v>12</v>
      </c>
      <c r="AB141">
        <v>12</v>
      </c>
      <c r="AC141">
        <v>12</v>
      </c>
      <c r="AD141">
        <v>11</v>
      </c>
      <c r="AE141">
        <v>11</v>
      </c>
      <c r="AF141">
        <v>11</v>
      </c>
      <c r="AG141">
        <v>11</v>
      </c>
      <c r="AH141">
        <v>11</v>
      </c>
      <c r="AI141">
        <v>11</v>
      </c>
      <c r="AJ141">
        <v>11</v>
      </c>
      <c r="AK141">
        <v>11</v>
      </c>
      <c r="AL141">
        <v>11</v>
      </c>
      <c r="AM141">
        <v>11</v>
      </c>
      <c r="AN141">
        <v>11</v>
      </c>
      <c r="AO141">
        <v>11</v>
      </c>
      <c r="AP141">
        <v>11</v>
      </c>
      <c r="AQ141">
        <v>11</v>
      </c>
      <c r="AR141">
        <v>7</v>
      </c>
      <c r="AS141">
        <v>7</v>
      </c>
      <c r="AT141">
        <v>7</v>
      </c>
      <c r="AU141">
        <v>7</v>
      </c>
      <c r="AV141">
        <v>7</v>
      </c>
      <c r="AW141">
        <v>7</v>
      </c>
      <c r="AX141">
        <v>7</v>
      </c>
      <c r="AY141">
        <v>7</v>
      </c>
      <c r="AZ141">
        <v>7</v>
      </c>
      <c r="BA141">
        <v>7</v>
      </c>
      <c r="BB141">
        <v>7</v>
      </c>
      <c r="BC141">
        <v>7</v>
      </c>
      <c r="BD141">
        <v>7</v>
      </c>
      <c r="BE141">
        <v>7</v>
      </c>
      <c r="BF141">
        <v>7</v>
      </c>
      <c r="BG141">
        <v>7</v>
      </c>
      <c r="BH141">
        <v>7</v>
      </c>
      <c r="BI141">
        <v>8</v>
      </c>
      <c r="BJ141">
        <v>8</v>
      </c>
      <c r="BK141">
        <v>8</v>
      </c>
      <c r="BL141">
        <v>8</v>
      </c>
      <c r="BM141">
        <v>8</v>
      </c>
      <c r="BN141">
        <v>8</v>
      </c>
      <c r="BO141">
        <v>8</v>
      </c>
      <c r="BP141">
        <v>8</v>
      </c>
      <c r="BQ141">
        <v>8</v>
      </c>
      <c r="BR141">
        <v>8</v>
      </c>
      <c r="BS141">
        <v>8</v>
      </c>
      <c r="BT141">
        <v>8</v>
      </c>
      <c r="BU141">
        <v>8</v>
      </c>
      <c r="BV141">
        <v>8</v>
      </c>
      <c r="BW141">
        <v>8</v>
      </c>
      <c r="BX141">
        <v>8</v>
      </c>
      <c r="BY141">
        <v>8</v>
      </c>
      <c r="BZ141">
        <v>8</v>
      </c>
      <c r="CA141">
        <v>8</v>
      </c>
      <c r="CB141">
        <v>8</v>
      </c>
      <c r="CC141">
        <v>8</v>
      </c>
      <c r="CD141">
        <v>8</v>
      </c>
      <c r="CE141">
        <v>8</v>
      </c>
      <c r="CF141">
        <v>8</v>
      </c>
      <c r="CG141">
        <v>8</v>
      </c>
      <c r="CH141">
        <v>8</v>
      </c>
      <c r="CI141">
        <v>8</v>
      </c>
      <c r="CJ141">
        <v>8</v>
      </c>
      <c r="CK141">
        <v>8</v>
      </c>
      <c r="CL141">
        <v>8</v>
      </c>
      <c r="CM141">
        <v>8</v>
      </c>
      <c r="CN141">
        <v>8</v>
      </c>
      <c r="CO141">
        <v>6</v>
      </c>
      <c r="CP141">
        <v>6</v>
      </c>
      <c r="CQ141">
        <v>6</v>
      </c>
      <c r="CR141">
        <v>6</v>
      </c>
      <c r="CS141">
        <v>6</v>
      </c>
      <c r="CT141">
        <v>6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6</v>
      </c>
      <c r="DA141">
        <v>6</v>
      </c>
      <c r="DB141">
        <v>6</v>
      </c>
      <c r="DC141">
        <v>6</v>
      </c>
      <c r="DD141">
        <v>6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7</v>
      </c>
      <c r="DK141">
        <v>7</v>
      </c>
      <c r="DL141">
        <v>8</v>
      </c>
      <c r="DM141">
        <v>8</v>
      </c>
      <c r="DN141">
        <v>8</v>
      </c>
      <c r="DO141">
        <v>8</v>
      </c>
      <c r="DP141">
        <v>6</v>
      </c>
      <c r="DQ141">
        <v>6</v>
      </c>
      <c r="DR141">
        <v>6</v>
      </c>
      <c r="DS141" s="2">
        <f t="shared" si="181"/>
        <v>13</v>
      </c>
      <c r="DT141" s="2">
        <f t="shared" si="182"/>
        <v>6</v>
      </c>
      <c r="DU141" s="2">
        <f t="shared" si="183"/>
        <v>-7</v>
      </c>
      <c r="DV141" s="3">
        <f t="shared" si="184"/>
        <v>-1.1666666666666665</v>
      </c>
      <c r="DW141" s="3">
        <f t="shared" si="185"/>
        <v>2.1666666666666665</v>
      </c>
      <c r="DX141" s="5">
        <f>VLOOKUP(A141,'продажи Вист'!A:D,4,0)</f>
        <v>2</v>
      </c>
      <c r="DY141" s="6">
        <f t="shared" si="186"/>
        <v>0</v>
      </c>
      <c r="DZ141" s="6">
        <f t="shared" si="187"/>
        <v>0.18181818181818182</v>
      </c>
      <c r="EA141" s="6">
        <f t="shared" si="188"/>
        <v>0</v>
      </c>
      <c r="EB141" s="6">
        <f t="shared" si="188"/>
        <v>0</v>
      </c>
      <c r="EC141" s="6">
        <f t="shared" si="188"/>
        <v>0</v>
      </c>
      <c r="ED141" s="6">
        <f t="shared" si="161"/>
        <v>0</v>
      </c>
      <c r="EE141" s="6">
        <f t="shared" si="161"/>
        <v>0</v>
      </c>
      <c r="EF141" s="6">
        <f t="shared" si="161"/>
        <v>0</v>
      </c>
      <c r="EG141" s="6">
        <f t="shared" si="161"/>
        <v>0</v>
      </c>
      <c r="EH141" s="6">
        <f t="shared" si="162"/>
        <v>0</v>
      </c>
      <c r="EI141" s="6">
        <f t="shared" si="162"/>
        <v>0</v>
      </c>
      <c r="EJ141" s="6">
        <f t="shared" si="162"/>
        <v>0</v>
      </c>
      <c r="EK141" s="6">
        <f t="shared" si="162"/>
        <v>0</v>
      </c>
      <c r="EL141" s="6">
        <f t="shared" si="163"/>
        <v>0</v>
      </c>
      <c r="EM141" s="6">
        <f t="shared" si="163"/>
        <v>-8.3333333333333329E-2</v>
      </c>
      <c r="EN141" s="6">
        <f t="shared" si="163"/>
        <v>0</v>
      </c>
      <c r="EO141" s="6">
        <f t="shared" si="163"/>
        <v>0</v>
      </c>
      <c r="EP141" s="6">
        <f t="shared" si="164"/>
        <v>0</v>
      </c>
      <c r="EQ141" s="6">
        <f t="shared" si="164"/>
        <v>0</v>
      </c>
      <c r="ER141" s="6">
        <f t="shared" si="164"/>
        <v>0</v>
      </c>
      <c r="ES141" s="6">
        <f t="shared" si="164"/>
        <v>0</v>
      </c>
      <c r="ET141" s="6">
        <f t="shared" si="165"/>
        <v>0</v>
      </c>
      <c r="EU141" s="6">
        <f t="shared" si="165"/>
        <v>0</v>
      </c>
      <c r="EV141" s="6">
        <f t="shared" si="165"/>
        <v>0</v>
      </c>
      <c r="EW141" s="6">
        <f t="shared" si="165"/>
        <v>0</v>
      </c>
      <c r="EX141" s="6">
        <f t="shared" si="166"/>
        <v>0</v>
      </c>
      <c r="EY141" s="6">
        <f t="shared" si="166"/>
        <v>0</v>
      </c>
      <c r="EZ141" s="6">
        <f t="shared" si="166"/>
        <v>9.0909090909090912E-2</v>
      </c>
      <c r="FA141" s="6">
        <f t="shared" si="166"/>
        <v>0</v>
      </c>
      <c r="FB141" s="6">
        <f t="shared" si="167"/>
        <v>0</v>
      </c>
      <c r="FC141" s="6">
        <f t="shared" si="167"/>
        <v>0</v>
      </c>
      <c r="FD141" s="6">
        <f t="shared" si="167"/>
        <v>0</v>
      </c>
      <c r="FE141" s="6">
        <f t="shared" si="167"/>
        <v>0</v>
      </c>
      <c r="FF141" s="6">
        <f t="shared" si="168"/>
        <v>0</v>
      </c>
      <c r="FG141" s="6">
        <f t="shared" si="168"/>
        <v>0</v>
      </c>
      <c r="FH141" s="6">
        <f t="shared" si="168"/>
        <v>0</v>
      </c>
      <c r="FI141" s="6">
        <f t="shared" si="168"/>
        <v>0</v>
      </c>
      <c r="FJ141" s="6">
        <f t="shared" si="169"/>
        <v>0</v>
      </c>
      <c r="FK141" s="6">
        <f t="shared" si="169"/>
        <v>0</v>
      </c>
      <c r="FL141" s="6">
        <f t="shared" si="169"/>
        <v>0</v>
      </c>
      <c r="FM141" s="6">
        <f t="shared" si="169"/>
        <v>0</v>
      </c>
      <c r="FN141" s="6">
        <f t="shared" si="170"/>
        <v>0.5714285714285714</v>
      </c>
      <c r="FO141" s="6">
        <f t="shared" si="170"/>
        <v>0</v>
      </c>
      <c r="FP141" s="6">
        <f t="shared" si="170"/>
        <v>0</v>
      </c>
      <c r="FQ141" s="6">
        <f t="shared" si="170"/>
        <v>0</v>
      </c>
      <c r="FR141" s="6">
        <f t="shared" si="171"/>
        <v>0</v>
      </c>
      <c r="FS141" s="6">
        <f t="shared" si="171"/>
        <v>0</v>
      </c>
      <c r="FT141" s="6">
        <f t="shared" si="171"/>
        <v>0</v>
      </c>
      <c r="FU141" s="6">
        <f t="shared" si="171"/>
        <v>0</v>
      </c>
      <c r="FV141" s="6">
        <f t="shared" si="172"/>
        <v>0</v>
      </c>
      <c r="FW141" s="6">
        <f t="shared" si="172"/>
        <v>0</v>
      </c>
      <c r="FX141" s="6">
        <f t="shared" si="172"/>
        <v>0</v>
      </c>
      <c r="FY141" s="6">
        <f t="shared" si="172"/>
        <v>0</v>
      </c>
      <c r="FZ141" s="6">
        <f t="shared" si="173"/>
        <v>0</v>
      </c>
      <c r="GA141" s="6">
        <f t="shared" si="173"/>
        <v>0</v>
      </c>
      <c r="GB141" s="6">
        <f t="shared" si="173"/>
        <v>0</v>
      </c>
      <c r="GC141" s="6">
        <f t="shared" si="173"/>
        <v>0</v>
      </c>
      <c r="GD141" s="6">
        <f t="shared" si="174"/>
        <v>0</v>
      </c>
      <c r="GE141" s="6">
        <f t="shared" si="174"/>
        <v>-0.125</v>
      </c>
      <c r="GF141" s="6">
        <f t="shared" si="174"/>
        <v>0</v>
      </c>
      <c r="GG141" s="6">
        <f t="shared" si="174"/>
        <v>0</v>
      </c>
      <c r="GH141" s="6">
        <f t="shared" si="175"/>
        <v>0</v>
      </c>
      <c r="GI141" s="6">
        <f t="shared" si="175"/>
        <v>0</v>
      </c>
      <c r="GJ141" s="6">
        <f t="shared" si="175"/>
        <v>0</v>
      </c>
      <c r="GK141" s="6">
        <f t="shared" si="175"/>
        <v>0</v>
      </c>
      <c r="GL141" s="6">
        <f t="shared" si="176"/>
        <v>0</v>
      </c>
      <c r="GM141" s="6">
        <f t="shared" si="176"/>
        <v>0</v>
      </c>
      <c r="GN141" s="6">
        <f t="shared" si="176"/>
        <v>0</v>
      </c>
      <c r="GO141" s="6">
        <f t="shared" si="176"/>
        <v>0</v>
      </c>
      <c r="GP141" s="6">
        <f t="shared" si="177"/>
        <v>0</v>
      </c>
      <c r="GQ141" s="6">
        <f t="shared" si="177"/>
        <v>0</v>
      </c>
      <c r="GR141" s="6">
        <f t="shared" si="177"/>
        <v>0</v>
      </c>
      <c r="GS141" s="6">
        <f t="shared" si="177"/>
        <v>0</v>
      </c>
      <c r="GT141" s="6">
        <f t="shared" si="197"/>
        <v>0</v>
      </c>
      <c r="GU141" s="6">
        <f t="shared" si="197"/>
        <v>0</v>
      </c>
      <c r="GV141" s="6">
        <f t="shared" si="197"/>
        <v>0</v>
      </c>
      <c r="GW141" s="6">
        <f t="shared" si="189"/>
        <v>0</v>
      </c>
      <c r="GX141" s="6">
        <f t="shared" si="189"/>
        <v>0</v>
      </c>
      <c r="GY141" s="6">
        <f t="shared" si="189"/>
        <v>0</v>
      </c>
      <c r="GZ141" s="6">
        <f t="shared" si="189"/>
        <v>0</v>
      </c>
      <c r="HA141" s="6">
        <f t="shared" si="190"/>
        <v>0</v>
      </c>
      <c r="HB141" s="6">
        <f t="shared" si="190"/>
        <v>0</v>
      </c>
      <c r="HC141" s="6">
        <f t="shared" si="190"/>
        <v>0</v>
      </c>
      <c r="HD141" s="6">
        <f t="shared" si="190"/>
        <v>0</v>
      </c>
      <c r="HE141" s="6">
        <f t="shared" si="191"/>
        <v>0</v>
      </c>
      <c r="HF141" s="6">
        <f t="shared" si="191"/>
        <v>0</v>
      </c>
      <c r="HG141" s="6">
        <f t="shared" si="191"/>
        <v>0</v>
      </c>
      <c r="HH141" s="6">
        <f t="shared" si="191"/>
        <v>0</v>
      </c>
      <c r="HI141" s="6">
        <f t="shared" si="192"/>
        <v>0</v>
      </c>
      <c r="HJ141" s="6">
        <f t="shared" si="192"/>
        <v>0</v>
      </c>
      <c r="HK141" s="6">
        <f t="shared" si="192"/>
        <v>0.33333333333333331</v>
      </c>
      <c r="HL141" s="6">
        <f t="shared" si="192"/>
        <v>0</v>
      </c>
      <c r="HM141" s="6">
        <f t="shared" si="178"/>
        <v>0</v>
      </c>
      <c r="HN141" s="6">
        <f t="shared" si="178"/>
        <v>0</v>
      </c>
      <c r="HO141" s="6">
        <f t="shared" si="178"/>
        <v>0</v>
      </c>
      <c r="HP141" s="6">
        <f t="shared" si="178"/>
        <v>0</v>
      </c>
      <c r="HQ141" s="6">
        <f t="shared" si="179"/>
        <v>0</v>
      </c>
      <c r="HR141" s="6">
        <f t="shared" si="179"/>
        <v>0</v>
      </c>
      <c r="HS141" s="6">
        <f t="shared" si="179"/>
        <v>0</v>
      </c>
      <c r="HT141" s="6">
        <f t="shared" si="179"/>
        <v>0</v>
      </c>
      <c r="HU141" s="6">
        <f t="shared" si="180"/>
        <v>0</v>
      </c>
      <c r="HV141" s="6">
        <f t="shared" si="198"/>
        <v>0</v>
      </c>
      <c r="HW141" s="6">
        <f t="shared" si="198"/>
        <v>0</v>
      </c>
      <c r="HX141" s="6">
        <f t="shared" si="198"/>
        <v>0</v>
      </c>
      <c r="HY141" s="6">
        <f t="shared" si="193"/>
        <v>0</v>
      </c>
      <c r="HZ141" s="6">
        <f t="shared" si="193"/>
        <v>0</v>
      </c>
      <c r="IA141" s="6">
        <f t="shared" si="193"/>
        <v>-0.14285714285714285</v>
      </c>
      <c r="IB141" s="6">
        <f t="shared" si="193"/>
        <v>0</v>
      </c>
      <c r="IC141" s="6">
        <f t="shared" si="194"/>
        <v>0</v>
      </c>
      <c r="ID141" s="6">
        <f t="shared" si="194"/>
        <v>0</v>
      </c>
      <c r="IE141" s="6">
        <f t="shared" si="194"/>
        <v>0</v>
      </c>
      <c r="IF141" s="6">
        <f t="shared" si="194"/>
        <v>0</v>
      </c>
      <c r="IG141" s="6">
        <f t="shared" si="195"/>
        <v>0</v>
      </c>
      <c r="IH141" s="6">
        <f t="shared" si="195"/>
        <v>-0.125</v>
      </c>
      <c r="II141" s="6">
        <f t="shared" si="195"/>
        <v>0</v>
      </c>
      <c r="IJ141" s="6">
        <f t="shared" si="195"/>
        <v>0</v>
      </c>
      <c r="IK141" s="6">
        <f t="shared" si="196"/>
        <v>0</v>
      </c>
      <c r="IL141" s="6">
        <f t="shared" si="196"/>
        <v>0.33333333333333331</v>
      </c>
      <c r="IM141" s="6">
        <f t="shared" si="196"/>
        <v>0</v>
      </c>
      <c r="IN141" s="6">
        <f t="shared" si="196"/>
        <v>0</v>
      </c>
    </row>
    <row r="142" spans="1:248" x14ac:dyDescent="0.3">
      <c r="A142" t="s">
        <v>154</v>
      </c>
      <c r="B142">
        <v>2</v>
      </c>
      <c r="C142">
        <v>2</v>
      </c>
      <c r="D142">
        <v>2</v>
      </c>
      <c r="E142">
        <v>2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2</v>
      </c>
      <c r="AS142">
        <v>2</v>
      </c>
      <c r="AT142">
        <v>2</v>
      </c>
      <c r="AU142">
        <v>2</v>
      </c>
      <c r="AV142">
        <v>2</v>
      </c>
      <c r="AW142">
        <v>2</v>
      </c>
      <c r="AX142">
        <v>2</v>
      </c>
      <c r="AY142">
        <v>2</v>
      </c>
      <c r="AZ142">
        <v>2</v>
      </c>
      <c r="BA142">
        <v>2</v>
      </c>
      <c r="BB142">
        <v>2</v>
      </c>
      <c r="BC142">
        <v>2</v>
      </c>
      <c r="BD142">
        <v>2</v>
      </c>
      <c r="BE142">
        <v>2</v>
      </c>
      <c r="BF142">
        <v>2</v>
      </c>
      <c r="BG142">
        <v>2</v>
      </c>
      <c r="BH142">
        <v>2</v>
      </c>
      <c r="BI142">
        <v>2</v>
      </c>
      <c r="BJ142">
        <v>2</v>
      </c>
      <c r="BK142">
        <v>2</v>
      </c>
      <c r="BL142">
        <v>2</v>
      </c>
      <c r="BM142">
        <v>2</v>
      </c>
      <c r="BN142">
        <v>2</v>
      </c>
      <c r="BO142">
        <v>2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2</v>
      </c>
      <c r="BV142">
        <v>2</v>
      </c>
      <c r="BW142">
        <v>2</v>
      </c>
      <c r="BX142">
        <v>2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2</v>
      </c>
      <c r="CJ142">
        <v>2</v>
      </c>
      <c r="CK142">
        <v>2</v>
      </c>
      <c r="CL142">
        <v>2</v>
      </c>
      <c r="CM142">
        <v>2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2</v>
      </c>
      <c r="CT142">
        <v>2</v>
      </c>
      <c r="CU142">
        <v>2</v>
      </c>
      <c r="CV142">
        <v>2</v>
      </c>
      <c r="CW142">
        <v>2</v>
      </c>
      <c r="CX142">
        <v>2</v>
      </c>
      <c r="CY142">
        <v>2</v>
      </c>
      <c r="CZ142">
        <v>2</v>
      </c>
      <c r="DA142">
        <v>2</v>
      </c>
      <c r="DB142">
        <v>2</v>
      </c>
      <c r="DC142">
        <v>2</v>
      </c>
      <c r="DD142">
        <v>2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2</v>
      </c>
      <c r="DK142">
        <v>2</v>
      </c>
      <c r="DL142">
        <v>2</v>
      </c>
      <c r="DM142">
        <v>2</v>
      </c>
      <c r="DN142">
        <v>2</v>
      </c>
      <c r="DO142">
        <v>2</v>
      </c>
      <c r="DP142">
        <v>2</v>
      </c>
      <c r="DQ142">
        <v>2</v>
      </c>
      <c r="DR142">
        <v>2</v>
      </c>
      <c r="DS142" s="2">
        <f t="shared" si="181"/>
        <v>2</v>
      </c>
      <c r="DT142" s="2">
        <f t="shared" si="182"/>
        <v>2</v>
      </c>
      <c r="DU142" s="2">
        <f t="shared" si="183"/>
        <v>0</v>
      </c>
      <c r="DV142" s="3">
        <f t="shared" si="184"/>
        <v>0</v>
      </c>
      <c r="DW142" s="3">
        <f t="shared" si="185"/>
        <v>1</v>
      </c>
      <c r="DX142" s="5" t="e">
        <f>VLOOKUP(A142,'продажи Вист'!A:D,4,0)</f>
        <v>#N/A</v>
      </c>
      <c r="DY142" s="6">
        <f t="shared" si="186"/>
        <v>0</v>
      </c>
      <c r="DZ142" s="6">
        <f t="shared" si="187"/>
        <v>0</v>
      </c>
      <c r="EA142" s="6">
        <f t="shared" si="188"/>
        <v>0</v>
      </c>
      <c r="EB142" s="6">
        <f t="shared" si="188"/>
        <v>0</v>
      </c>
      <c r="EC142" s="6">
        <f t="shared" si="188"/>
        <v>0</v>
      </c>
      <c r="ED142" s="6">
        <f t="shared" si="161"/>
        <v>0</v>
      </c>
      <c r="EE142" s="6">
        <f t="shared" si="161"/>
        <v>0</v>
      </c>
      <c r="EF142" s="6">
        <f t="shared" si="161"/>
        <v>0</v>
      </c>
      <c r="EG142" s="6">
        <f t="shared" si="161"/>
        <v>0</v>
      </c>
      <c r="EH142" s="6">
        <f t="shared" si="162"/>
        <v>0</v>
      </c>
      <c r="EI142" s="6">
        <f t="shared" si="162"/>
        <v>0</v>
      </c>
      <c r="EJ142" s="6">
        <f t="shared" si="162"/>
        <v>0</v>
      </c>
      <c r="EK142" s="6">
        <f t="shared" si="162"/>
        <v>0</v>
      </c>
      <c r="EL142" s="6">
        <f t="shared" si="163"/>
        <v>0</v>
      </c>
      <c r="EM142" s="6">
        <f t="shared" si="163"/>
        <v>0</v>
      </c>
      <c r="EN142" s="6">
        <f t="shared" si="163"/>
        <v>0</v>
      </c>
      <c r="EO142" s="6">
        <f t="shared" si="163"/>
        <v>0</v>
      </c>
      <c r="EP142" s="6">
        <f t="shared" si="164"/>
        <v>0</v>
      </c>
      <c r="EQ142" s="6">
        <f t="shared" si="164"/>
        <v>0</v>
      </c>
      <c r="ER142" s="6">
        <f t="shared" si="164"/>
        <v>0</v>
      </c>
      <c r="ES142" s="6">
        <f t="shared" si="164"/>
        <v>0</v>
      </c>
      <c r="ET142" s="6">
        <f t="shared" si="165"/>
        <v>0</v>
      </c>
      <c r="EU142" s="6">
        <f t="shared" si="165"/>
        <v>0</v>
      </c>
      <c r="EV142" s="6">
        <f t="shared" si="165"/>
        <v>0</v>
      </c>
      <c r="EW142" s="6">
        <f t="shared" si="165"/>
        <v>0</v>
      </c>
      <c r="EX142" s="6">
        <f t="shared" si="166"/>
        <v>0</v>
      </c>
      <c r="EY142" s="6">
        <f t="shared" si="166"/>
        <v>0</v>
      </c>
      <c r="EZ142" s="6">
        <f t="shared" si="166"/>
        <v>0</v>
      </c>
      <c r="FA142" s="6">
        <f t="shared" si="166"/>
        <v>0</v>
      </c>
      <c r="FB142" s="6">
        <f t="shared" si="167"/>
        <v>0</v>
      </c>
      <c r="FC142" s="6">
        <f t="shared" si="167"/>
        <v>0</v>
      </c>
      <c r="FD142" s="6">
        <f t="shared" si="167"/>
        <v>0</v>
      </c>
      <c r="FE142" s="6">
        <f t="shared" si="167"/>
        <v>0</v>
      </c>
      <c r="FF142" s="6">
        <f t="shared" si="168"/>
        <v>0</v>
      </c>
      <c r="FG142" s="6">
        <f t="shared" si="168"/>
        <v>0</v>
      </c>
      <c r="FH142" s="6">
        <f t="shared" si="168"/>
        <v>0</v>
      </c>
      <c r="FI142" s="6">
        <f t="shared" si="168"/>
        <v>0</v>
      </c>
      <c r="FJ142" s="6">
        <f t="shared" si="169"/>
        <v>0</v>
      </c>
      <c r="FK142" s="6">
        <f t="shared" si="169"/>
        <v>0</v>
      </c>
      <c r="FL142" s="6">
        <f t="shared" si="169"/>
        <v>0</v>
      </c>
      <c r="FM142" s="6">
        <f t="shared" si="169"/>
        <v>0</v>
      </c>
      <c r="FN142" s="6">
        <f t="shared" si="170"/>
        <v>0</v>
      </c>
      <c r="FO142" s="6">
        <f t="shared" si="170"/>
        <v>0</v>
      </c>
      <c r="FP142" s="6">
        <f t="shared" si="170"/>
        <v>0</v>
      </c>
      <c r="FQ142" s="6">
        <f t="shared" si="170"/>
        <v>0</v>
      </c>
      <c r="FR142" s="6">
        <f t="shared" si="171"/>
        <v>0</v>
      </c>
      <c r="FS142" s="6">
        <f t="shared" si="171"/>
        <v>0</v>
      </c>
      <c r="FT142" s="6">
        <f t="shared" si="171"/>
        <v>0</v>
      </c>
      <c r="FU142" s="6">
        <f t="shared" si="171"/>
        <v>0</v>
      </c>
      <c r="FV142" s="6">
        <f t="shared" si="172"/>
        <v>0</v>
      </c>
      <c r="FW142" s="6">
        <f t="shared" si="172"/>
        <v>0</v>
      </c>
      <c r="FX142" s="6">
        <f t="shared" si="172"/>
        <v>0</v>
      </c>
      <c r="FY142" s="6">
        <f t="shared" si="172"/>
        <v>0</v>
      </c>
      <c r="FZ142" s="6">
        <f t="shared" si="173"/>
        <v>0</v>
      </c>
      <c r="GA142" s="6">
        <f t="shared" si="173"/>
        <v>0</v>
      </c>
      <c r="GB142" s="6">
        <f t="shared" si="173"/>
        <v>0</v>
      </c>
      <c r="GC142" s="6">
        <f t="shared" si="173"/>
        <v>0</v>
      </c>
      <c r="GD142" s="6">
        <f t="shared" si="174"/>
        <v>0</v>
      </c>
      <c r="GE142" s="6">
        <f t="shared" si="174"/>
        <v>0</v>
      </c>
      <c r="GF142" s="6">
        <f t="shared" si="174"/>
        <v>0</v>
      </c>
      <c r="GG142" s="6">
        <f t="shared" si="174"/>
        <v>0</v>
      </c>
      <c r="GH142" s="6">
        <f t="shared" si="175"/>
        <v>0</v>
      </c>
      <c r="GI142" s="6">
        <f t="shared" si="175"/>
        <v>0</v>
      </c>
      <c r="GJ142" s="6">
        <f t="shared" si="175"/>
        <v>0</v>
      </c>
      <c r="GK142" s="6">
        <f t="shared" si="175"/>
        <v>0</v>
      </c>
      <c r="GL142" s="6">
        <f t="shared" si="176"/>
        <v>0</v>
      </c>
      <c r="GM142" s="6">
        <f t="shared" si="176"/>
        <v>0</v>
      </c>
      <c r="GN142" s="6">
        <f t="shared" si="176"/>
        <v>0</v>
      </c>
      <c r="GO142" s="6">
        <f t="shared" si="176"/>
        <v>0</v>
      </c>
      <c r="GP142" s="6">
        <f t="shared" si="177"/>
        <v>0</v>
      </c>
      <c r="GQ142" s="6">
        <f t="shared" si="177"/>
        <v>0</v>
      </c>
      <c r="GR142" s="6">
        <f t="shared" si="177"/>
        <v>0</v>
      </c>
      <c r="GS142" s="6">
        <f t="shared" si="177"/>
        <v>0</v>
      </c>
      <c r="GT142" s="6">
        <f t="shared" si="197"/>
        <v>0</v>
      </c>
      <c r="GU142" s="6">
        <f t="shared" si="197"/>
        <v>0</v>
      </c>
      <c r="GV142" s="6">
        <f t="shared" si="197"/>
        <v>0</v>
      </c>
      <c r="GW142" s="6">
        <f t="shared" si="189"/>
        <v>0</v>
      </c>
      <c r="GX142" s="6">
        <f t="shared" si="189"/>
        <v>0</v>
      </c>
      <c r="GY142" s="6">
        <f t="shared" si="189"/>
        <v>0</v>
      </c>
      <c r="GZ142" s="6">
        <f t="shared" si="189"/>
        <v>0</v>
      </c>
      <c r="HA142" s="6">
        <f t="shared" si="190"/>
        <v>0</v>
      </c>
      <c r="HB142" s="6">
        <f t="shared" si="190"/>
        <v>0</v>
      </c>
      <c r="HC142" s="6">
        <f t="shared" si="190"/>
        <v>0</v>
      </c>
      <c r="HD142" s="6">
        <f t="shared" si="190"/>
        <v>0</v>
      </c>
      <c r="HE142" s="6">
        <f t="shared" si="191"/>
        <v>0</v>
      </c>
      <c r="HF142" s="6">
        <f t="shared" si="191"/>
        <v>0</v>
      </c>
      <c r="HG142" s="6">
        <f t="shared" si="191"/>
        <v>0</v>
      </c>
      <c r="HH142" s="6">
        <f t="shared" si="191"/>
        <v>0</v>
      </c>
      <c r="HI142" s="6">
        <f t="shared" si="192"/>
        <v>0</v>
      </c>
      <c r="HJ142" s="6">
        <f t="shared" si="192"/>
        <v>0</v>
      </c>
      <c r="HK142" s="6">
        <f t="shared" si="192"/>
        <v>0</v>
      </c>
      <c r="HL142" s="6">
        <f t="shared" si="192"/>
        <v>0</v>
      </c>
      <c r="HM142" s="6">
        <f t="shared" si="178"/>
        <v>0</v>
      </c>
      <c r="HN142" s="6">
        <f t="shared" si="178"/>
        <v>0</v>
      </c>
      <c r="HO142" s="6">
        <f t="shared" si="178"/>
        <v>0</v>
      </c>
      <c r="HP142" s="6">
        <f t="shared" si="178"/>
        <v>0</v>
      </c>
      <c r="HQ142" s="6">
        <f t="shared" si="179"/>
        <v>0</v>
      </c>
      <c r="HR142" s="6">
        <f t="shared" si="179"/>
        <v>0</v>
      </c>
      <c r="HS142" s="6">
        <f t="shared" si="179"/>
        <v>0</v>
      </c>
      <c r="HT142" s="6">
        <f t="shared" si="179"/>
        <v>0</v>
      </c>
      <c r="HU142" s="6">
        <f t="shared" si="180"/>
        <v>0</v>
      </c>
      <c r="HV142" s="6">
        <f t="shared" si="198"/>
        <v>0</v>
      </c>
      <c r="HW142" s="6">
        <f t="shared" si="198"/>
        <v>0</v>
      </c>
      <c r="HX142" s="6">
        <f t="shared" si="198"/>
        <v>0</v>
      </c>
      <c r="HY142" s="6">
        <f t="shared" si="193"/>
        <v>0</v>
      </c>
      <c r="HZ142" s="6">
        <f t="shared" si="193"/>
        <v>0</v>
      </c>
      <c r="IA142" s="6">
        <f t="shared" si="193"/>
        <v>0</v>
      </c>
      <c r="IB142" s="6">
        <f t="shared" si="193"/>
        <v>0</v>
      </c>
      <c r="IC142" s="6">
        <f t="shared" si="194"/>
        <v>0</v>
      </c>
      <c r="ID142" s="6">
        <f t="shared" si="194"/>
        <v>0</v>
      </c>
      <c r="IE142" s="6">
        <f t="shared" si="194"/>
        <v>0</v>
      </c>
      <c r="IF142" s="6">
        <f t="shared" si="194"/>
        <v>0</v>
      </c>
      <c r="IG142" s="6">
        <f t="shared" si="195"/>
        <v>0</v>
      </c>
      <c r="IH142" s="6">
        <f t="shared" si="195"/>
        <v>0</v>
      </c>
      <c r="II142" s="6">
        <f t="shared" si="195"/>
        <v>0</v>
      </c>
      <c r="IJ142" s="6">
        <f t="shared" si="195"/>
        <v>0</v>
      </c>
      <c r="IK142" s="6">
        <f t="shared" si="196"/>
        <v>0</v>
      </c>
      <c r="IL142" s="6">
        <f t="shared" si="196"/>
        <v>0</v>
      </c>
      <c r="IM142" s="6">
        <f t="shared" si="196"/>
        <v>0</v>
      </c>
      <c r="IN142" s="6">
        <f t="shared" si="196"/>
        <v>0</v>
      </c>
    </row>
    <row r="143" spans="1:248" x14ac:dyDescent="0.3">
      <c r="A143" s="36" t="s">
        <v>155</v>
      </c>
      <c r="B143">
        <v>3</v>
      </c>
      <c r="C143">
        <v>3</v>
      </c>
      <c r="D143">
        <v>3</v>
      </c>
      <c r="E143">
        <v>3</v>
      </c>
      <c r="F143">
        <v>3</v>
      </c>
      <c r="G143">
        <v>3</v>
      </c>
      <c r="H143">
        <v>3</v>
      </c>
      <c r="I143">
        <v>3</v>
      </c>
      <c r="J143">
        <v>3</v>
      </c>
      <c r="K143">
        <v>3</v>
      </c>
      <c r="L143">
        <v>4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4</v>
      </c>
      <c r="AW143">
        <v>4</v>
      </c>
      <c r="AX143">
        <v>4</v>
      </c>
      <c r="AY143">
        <v>4</v>
      </c>
      <c r="AZ143">
        <v>4</v>
      </c>
      <c r="BA143">
        <v>4</v>
      </c>
      <c r="BB143">
        <v>4</v>
      </c>
      <c r="BC143">
        <v>4</v>
      </c>
      <c r="BD143">
        <v>4</v>
      </c>
      <c r="BE143">
        <v>4</v>
      </c>
      <c r="BF143">
        <v>4</v>
      </c>
      <c r="BG143">
        <v>4</v>
      </c>
      <c r="BH143">
        <v>4</v>
      </c>
      <c r="BI143">
        <v>4</v>
      </c>
      <c r="BJ143">
        <v>4</v>
      </c>
      <c r="BK143">
        <v>4</v>
      </c>
      <c r="BL143">
        <v>4</v>
      </c>
      <c r="BM143">
        <v>4</v>
      </c>
      <c r="BN143">
        <v>4</v>
      </c>
      <c r="BO143">
        <v>4</v>
      </c>
      <c r="BP143">
        <v>4</v>
      </c>
      <c r="BQ143">
        <v>4</v>
      </c>
      <c r="BR143">
        <v>4</v>
      </c>
      <c r="BS143">
        <v>4</v>
      </c>
      <c r="BT143">
        <v>4</v>
      </c>
      <c r="BU143">
        <v>4</v>
      </c>
      <c r="BV143">
        <v>4</v>
      </c>
      <c r="BW143">
        <v>4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4</v>
      </c>
      <c r="CD143">
        <v>4</v>
      </c>
      <c r="CE143">
        <v>4</v>
      </c>
      <c r="CF143">
        <v>4</v>
      </c>
      <c r="CG143">
        <v>4</v>
      </c>
      <c r="CH143">
        <v>4</v>
      </c>
      <c r="CI143">
        <v>4</v>
      </c>
      <c r="CJ143">
        <v>4</v>
      </c>
      <c r="CK143">
        <v>4</v>
      </c>
      <c r="CL143">
        <v>4</v>
      </c>
      <c r="CM143">
        <v>4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4</v>
      </c>
      <c r="CT143">
        <v>4</v>
      </c>
      <c r="CU143">
        <v>4</v>
      </c>
      <c r="CV143">
        <v>4</v>
      </c>
      <c r="CW143">
        <v>4</v>
      </c>
      <c r="CX143">
        <v>4</v>
      </c>
      <c r="CY143">
        <v>4</v>
      </c>
      <c r="CZ143">
        <v>4</v>
      </c>
      <c r="DA143">
        <v>4</v>
      </c>
      <c r="DB143">
        <v>4</v>
      </c>
      <c r="DC143">
        <v>4</v>
      </c>
      <c r="DD143">
        <v>4</v>
      </c>
      <c r="DE143">
        <v>4</v>
      </c>
      <c r="DF143">
        <v>4</v>
      </c>
      <c r="DG143">
        <v>4</v>
      </c>
      <c r="DH143">
        <v>4</v>
      </c>
      <c r="DI143">
        <v>4</v>
      </c>
      <c r="DJ143">
        <v>4</v>
      </c>
      <c r="DK143">
        <v>4</v>
      </c>
      <c r="DL143">
        <v>4</v>
      </c>
      <c r="DM143">
        <v>4</v>
      </c>
      <c r="DN143">
        <v>4</v>
      </c>
      <c r="DO143">
        <v>4</v>
      </c>
      <c r="DP143">
        <v>4</v>
      </c>
      <c r="DQ143">
        <v>4</v>
      </c>
      <c r="DR143">
        <v>4</v>
      </c>
      <c r="DS143" s="2">
        <f t="shared" si="181"/>
        <v>3</v>
      </c>
      <c r="DT143" s="2">
        <f t="shared" si="182"/>
        <v>4</v>
      </c>
      <c r="DU143" s="2">
        <f t="shared" si="183"/>
        <v>1</v>
      </c>
      <c r="DV143" s="3">
        <f t="shared" si="184"/>
        <v>0.25</v>
      </c>
      <c r="DW143" s="3">
        <f t="shared" si="185"/>
        <v>0.75</v>
      </c>
      <c r="DX143" s="5">
        <f>VLOOKUP(A143,'продажи Вист'!A:D,4,0)</f>
        <v>1</v>
      </c>
      <c r="DY143" s="6">
        <f t="shared" si="186"/>
        <v>0</v>
      </c>
      <c r="DZ143" s="6">
        <f t="shared" si="187"/>
        <v>0</v>
      </c>
      <c r="EA143" s="6">
        <f t="shared" si="188"/>
        <v>0</v>
      </c>
      <c r="EB143" s="6">
        <f t="shared" si="188"/>
        <v>0</v>
      </c>
      <c r="EC143" s="6">
        <f t="shared" si="188"/>
        <v>0</v>
      </c>
      <c r="ED143" s="6">
        <f t="shared" si="161"/>
        <v>0</v>
      </c>
      <c r="EE143" s="6">
        <f t="shared" si="161"/>
        <v>0</v>
      </c>
      <c r="EF143" s="6">
        <f t="shared" si="161"/>
        <v>0</v>
      </c>
      <c r="EG143" s="6">
        <f t="shared" si="161"/>
        <v>0</v>
      </c>
      <c r="EH143" s="6">
        <f t="shared" si="162"/>
        <v>-0.25</v>
      </c>
      <c r="EI143" s="6">
        <f t="shared" si="162"/>
        <v>0</v>
      </c>
      <c r="EJ143" s="6">
        <f t="shared" si="162"/>
        <v>0</v>
      </c>
      <c r="EK143" s="6">
        <f t="shared" si="162"/>
        <v>0</v>
      </c>
      <c r="EL143" s="6">
        <f t="shared" si="163"/>
        <v>0</v>
      </c>
      <c r="EM143" s="6">
        <f t="shared" si="163"/>
        <v>0</v>
      </c>
      <c r="EN143" s="6">
        <f t="shared" si="163"/>
        <v>0</v>
      </c>
      <c r="EO143" s="6">
        <f t="shared" si="163"/>
        <v>0</v>
      </c>
      <c r="EP143" s="6">
        <f t="shared" si="164"/>
        <v>0</v>
      </c>
      <c r="EQ143" s="6">
        <f t="shared" si="164"/>
        <v>0</v>
      </c>
      <c r="ER143" s="6">
        <f t="shared" si="164"/>
        <v>0</v>
      </c>
      <c r="ES143" s="6">
        <f t="shared" si="164"/>
        <v>0</v>
      </c>
      <c r="ET143" s="6">
        <f t="shared" si="165"/>
        <v>0</v>
      </c>
      <c r="EU143" s="6">
        <f t="shared" si="165"/>
        <v>0</v>
      </c>
      <c r="EV143" s="6">
        <f t="shared" si="165"/>
        <v>0</v>
      </c>
      <c r="EW143" s="6">
        <f t="shared" si="165"/>
        <v>0</v>
      </c>
      <c r="EX143" s="6">
        <f t="shared" si="166"/>
        <v>0</v>
      </c>
      <c r="EY143" s="6">
        <f t="shared" si="166"/>
        <v>0</v>
      </c>
      <c r="EZ143" s="6">
        <f t="shared" si="166"/>
        <v>0</v>
      </c>
      <c r="FA143" s="6">
        <f t="shared" si="166"/>
        <v>0</v>
      </c>
      <c r="FB143" s="6">
        <f t="shared" si="167"/>
        <v>0</v>
      </c>
      <c r="FC143" s="6">
        <f t="shared" si="167"/>
        <v>0</v>
      </c>
      <c r="FD143" s="6">
        <f t="shared" si="167"/>
        <v>0</v>
      </c>
      <c r="FE143" s="6">
        <f t="shared" si="167"/>
        <v>0</v>
      </c>
      <c r="FF143" s="6">
        <f t="shared" si="168"/>
        <v>0</v>
      </c>
      <c r="FG143" s="6">
        <f t="shared" si="168"/>
        <v>0</v>
      </c>
      <c r="FH143" s="6">
        <f t="shared" si="168"/>
        <v>0</v>
      </c>
      <c r="FI143" s="6">
        <f t="shared" si="168"/>
        <v>0</v>
      </c>
      <c r="FJ143" s="6">
        <f t="shared" si="169"/>
        <v>0</v>
      </c>
      <c r="FK143" s="6">
        <f t="shared" si="169"/>
        <v>0</v>
      </c>
      <c r="FL143" s="6">
        <f t="shared" si="169"/>
        <v>0</v>
      </c>
      <c r="FM143" s="6">
        <f t="shared" si="169"/>
        <v>0</v>
      </c>
      <c r="FN143" s="6">
        <f t="shared" si="170"/>
        <v>0</v>
      </c>
      <c r="FO143" s="6">
        <f t="shared" si="170"/>
        <v>0</v>
      </c>
      <c r="FP143" s="6">
        <f t="shared" si="170"/>
        <v>0</v>
      </c>
      <c r="FQ143" s="6">
        <f t="shared" si="170"/>
        <v>0</v>
      </c>
      <c r="FR143" s="6">
        <f t="shared" si="171"/>
        <v>0</v>
      </c>
      <c r="FS143" s="6">
        <f t="shared" si="171"/>
        <v>0</v>
      </c>
      <c r="FT143" s="6">
        <f t="shared" si="171"/>
        <v>0</v>
      </c>
      <c r="FU143" s="6">
        <f t="shared" si="171"/>
        <v>0</v>
      </c>
      <c r="FV143" s="6">
        <f t="shared" si="172"/>
        <v>0</v>
      </c>
      <c r="FW143" s="6">
        <f t="shared" si="172"/>
        <v>0</v>
      </c>
      <c r="FX143" s="6">
        <f t="shared" si="172"/>
        <v>0</v>
      </c>
      <c r="FY143" s="6">
        <f t="shared" si="172"/>
        <v>0</v>
      </c>
      <c r="FZ143" s="6">
        <f t="shared" si="173"/>
        <v>0</v>
      </c>
      <c r="GA143" s="6">
        <f t="shared" si="173"/>
        <v>0</v>
      </c>
      <c r="GB143" s="6">
        <f t="shared" si="173"/>
        <v>0</v>
      </c>
      <c r="GC143" s="6">
        <f t="shared" si="173"/>
        <v>0</v>
      </c>
      <c r="GD143" s="6">
        <f t="shared" si="174"/>
        <v>0</v>
      </c>
      <c r="GE143" s="6">
        <f t="shared" si="174"/>
        <v>0</v>
      </c>
      <c r="GF143" s="6">
        <f t="shared" si="174"/>
        <v>0</v>
      </c>
      <c r="GG143" s="6">
        <f t="shared" si="174"/>
        <v>0</v>
      </c>
      <c r="GH143" s="6">
        <f t="shared" si="175"/>
        <v>0</v>
      </c>
      <c r="GI143" s="6">
        <f t="shared" si="175"/>
        <v>0</v>
      </c>
      <c r="GJ143" s="6">
        <f t="shared" si="175"/>
        <v>0</v>
      </c>
      <c r="GK143" s="6">
        <f t="shared" si="175"/>
        <v>0</v>
      </c>
      <c r="GL143" s="6">
        <f t="shared" si="176"/>
        <v>0</v>
      </c>
      <c r="GM143" s="6">
        <f t="shared" si="176"/>
        <v>0</v>
      </c>
      <c r="GN143" s="6">
        <f t="shared" si="176"/>
        <v>0</v>
      </c>
      <c r="GO143" s="6">
        <f t="shared" si="176"/>
        <v>0</v>
      </c>
      <c r="GP143" s="6">
        <f t="shared" si="177"/>
        <v>0</v>
      </c>
      <c r="GQ143" s="6">
        <f t="shared" si="177"/>
        <v>0</v>
      </c>
      <c r="GR143" s="6">
        <f t="shared" si="177"/>
        <v>0</v>
      </c>
      <c r="GS143" s="6">
        <f t="shared" si="177"/>
        <v>0</v>
      </c>
      <c r="GT143" s="6">
        <f t="shared" si="197"/>
        <v>0</v>
      </c>
      <c r="GU143" s="6">
        <f t="shared" si="197"/>
        <v>0</v>
      </c>
      <c r="GV143" s="6">
        <f t="shared" si="197"/>
        <v>0</v>
      </c>
      <c r="GW143" s="6">
        <f t="shared" si="189"/>
        <v>0</v>
      </c>
      <c r="GX143" s="6">
        <f t="shared" si="189"/>
        <v>0</v>
      </c>
      <c r="GY143" s="6">
        <f t="shared" si="189"/>
        <v>0</v>
      </c>
      <c r="GZ143" s="6">
        <f t="shared" si="189"/>
        <v>0</v>
      </c>
      <c r="HA143" s="6">
        <f t="shared" si="190"/>
        <v>0</v>
      </c>
      <c r="HB143" s="6">
        <f t="shared" si="190"/>
        <v>0</v>
      </c>
      <c r="HC143" s="6">
        <f t="shared" si="190"/>
        <v>0</v>
      </c>
      <c r="HD143" s="6">
        <f t="shared" si="190"/>
        <v>0</v>
      </c>
      <c r="HE143" s="6">
        <f t="shared" si="191"/>
        <v>0</v>
      </c>
      <c r="HF143" s="6">
        <f t="shared" si="191"/>
        <v>0</v>
      </c>
      <c r="HG143" s="6">
        <f t="shared" si="191"/>
        <v>0</v>
      </c>
      <c r="HH143" s="6">
        <f t="shared" si="191"/>
        <v>0</v>
      </c>
      <c r="HI143" s="6">
        <f t="shared" si="192"/>
        <v>0</v>
      </c>
      <c r="HJ143" s="6">
        <f t="shared" si="192"/>
        <v>0</v>
      </c>
      <c r="HK143" s="6">
        <f t="shared" si="192"/>
        <v>0</v>
      </c>
      <c r="HL143" s="6">
        <f t="shared" si="192"/>
        <v>0</v>
      </c>
      <c r="HM143" s="6">
        <f t="shared" si="178"/>
        <v>0</v>
      </c>
      <c r="HN143" s="6">
        <f t="shared" si="178"/>
        <v>0</v>
      </c>
      <c r="HO143" s="6">
        <f t="shared" si="178"/>
        <v>0</v>
      </c>
      <c r="HP143" s="6">
        <f t="shared" si="178"/>
        <v>0</v>
      </c>
      <c r="HQ143" s="6">
        <f t="shared" si="179"/>
        <v>0</v>
      </c>
      <c r="HR143" s="6">
        <f t="shared" si="179"/>
        <v>0</v>
      </c>
      <c r="HS143" s="6">
        <f t="shared" si="179"/>
        <v>0</v>
      </c>
      <c r="HT143" s="6">
        <f t="shared" si="179"/>
        <v>0</v>
      </c>
      <c r="HU143" s="6">
        <f t="shared" si="180"/>
        <v>0</v>
      </c>
      <c r="HV143" s="6">
        <f t="shared" si="198"/>
        <v>0</v>
      </c>
      <c r="HW143" s="6">
        <f t="shared" si="198"/>
        <v>0</v>
      </c>
      <c r="HX143" s="6">
        <f t="shared" si="198"/>
        <v>0</v>
      </c>
      <c r="HY143" s="6">
        <f t="shared" si="193"/>
        <v>0</v>
      </c>
      <c r="HZ143" s="6">
        <f t="shared" si="193"/>
        <v>0</v>
      </c>
      <c r="IA143" s="6">
        <f t="shared" si="193"/>
        <v>0</v>
      </c>
      <c r="IB143" s="6">
        <f t="shared" si="193"/>
        <v>0</v>
      </c>
      <c r="IC143" s="6">
        <f t="shared" si="194"/>
        <v>0</v>
      </c>
      <c r="ID143" s="6">
        <f t="shared" si="194"/>
        <v>0</v>
      </c>
      <c r="IE143" s="6">
        <f t="shared" si="194"/>
        <v>0</v>
      </c>
      <c r="IF143" s="6">
        <f t="shared" si="194"/>
        <v>0</v>
      </c>
      <c r="IG143" s="6">
        <f t="shared" si="195"/>
        <v>0</v>
      </c>
      <c r="IH143" s="6">
        <f t="shared" si="195"/>
        <v>0</v>
      </c>
      <c r="II143" s="6">
        <f t="shared" si="195"/>
        <v>0</v>
      </c>
      <c r="IJ143" s="6">
        <f t="shared" si="195"/>
        <v>0</v>
      </c>
      <c r="IK143" s="6">
        <f t="shared" si="196"/>
        <v>0</v>
      </c>
      <c r="IL143" s="6">
        <f t="shared" si="196"/>
        <v>0</v>
      </c>
      <c r="IM143" s="6">
        <f t="shared" si="196"/>
        <v>0</v>
      </c>
      <c r="IN143" s="6">
        <f t="shared" si="196"/>
        <v>0</v>
      </c>
    </row>
    <row r="144" spans="1:248" x14ac:dyDescent="0.3">
      <c r="A144" t="s">
        <v>156</v>
      </c>
      <c r="B144">
        <v>10</v>
      </c>
      <c r="C144">
        <v>10</v>
      </c>
      <c r="D144">
        <v>8</v>
      </c>
      <c r="E144">
        <v>8</v>
      </c>
      <c r="F144">
        <v>8</v>
      </c>
      <c r="G144">
        <v>8</v>
      </c>
      <c r="H144">
        <v>8</v>
      </c>
      <c r="I144">
        <v>8</v>
      </c>
      <c r="J144">
        <v>8</v>
      </c>
      <c r="K144">
        <v>8</v>
      </c>
      <c r="L144">
        <v>8</v>
      </c>
      <c r="M144">
        <v>8</v>
      </c>
      <c r="N144">
        <v>8</v>
      </c>
      <c r="O144">
        <v>8</v>
      </c>
      <c r="P144">
        <v>8</v>
      </c>
      <c r="Q144">
        <v>8</v>
      </c>
      <c r="R144">
        <v>8</v>
      </c>
      <c r="S144">
        <v>8</v>
      </c>
      <c r="T144">
        <v>8</v>
      </c>
      <c r="U144">
        <v>8</v>
      </c>
      <c r="V144">
        <v>8</v>
      </c>
      <c r="W144">
        <v>8</v>
      </c>
      <c r="X144">
        <v>8</v>
      </c>
      <c r="Y144">
        <v>8</v>
      </c>
      <c r="Z144">
        <v>8</v>
      </c>
      <c r="AA144">
        <v>8</v>
      </c>
      <c r="AB144">
        <v>8</v>
      </c>
      <c r="AC144">
        <v>8</v>
      </c>
      <c r="AD144">
        <v>8</v>
      </c>
      <c r="AE144">
        <v>8</v>
      </c>
      <c r="AF144">
        <v>8</v>
      </c>
      <c r="AG144">
        <v>8</v>
      </c>
      <c r="AH144">
        <v>8</v>
      </c>
      <c r="AI144">
        <v>8</v>
      </c>
      <c r="AJ144">
        <v>8</v>
      </c>
      <c r="AK144">
        <v>8</v>
      </c>
      <c r="AL144">
        <v>8</v>
      </c>
      <c r="AM144">
        <v>8</v>
      </c>
      <c r="AN144">
        <v>8</v>
      </c>
      <c r="AO144">
        <v>8</v>
      </c>
      <c r="AP144">
        <v>8</v>
      </c>
      <c r="AQ144">
        <v>8</v>
      </c>
      <c r="AR144">
        <v>8</v>
      </c>
      <c r="AS144">
        <v>8</v>
      </c>
      <c r="AT144">
        <v>8</v>
      </c>
      <c r="AU144">
        <v>8</v>
      </c>
      <c r="AV144">
        <v>8</v>
      </c>
      <c r="AW144">
        <v>8</v>
      </c>
      <c r="AX144">
        <v>8</v>
      </c>
      <c r="AY144">
        <v>8</v>
      </c>
      <c r="AZ144">
        <v>8</v>
      </c>
      <c r="BA144">
        <v>8</v>
      </c>
      <c r="BB144">
        <v>8</v>
      </c>
      <c r="BC144">
        <v>8</v>
      </c>
      <c r="BD144">
        <v>8</v>
      </c>
      <c r="BE144">
        <v>8</v>
      </c>
      <c r="BF144">
        <v>8</v>
      </c>
      <c r="BG144">
        <v>8</v>
      </c>
      <c r="BH144">
        <v>8</v>
      </c>
      <c r="BI144">
        <v>8</v>
      </c>
      <c r="BJ144">
        <v>8</v>
      </c>
      <c r="BK144">
        <v>8</v>
      </c>
      <c r="BL144">
        <v>8</v>
      </c>
      <c r="BM144">
        <v>8</v>
      </c>
      <c r="BN144">
        <v>8</v>
      </c>
      <c r="BO144">
        <v>8</v>
      </c>
      <c r="BP144">
        <v>8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7</v>
      </c>
      <c r="DG144">
        <v>7</v>
      </c>
      <c r="DH144">
        <v>7</v>
      </c>
      <c r="DI144">
        <v>7</v>
      </c>
      <c r="DJ144">
        <v>7</v>
      </c>
      <c r="DK144">
        <v>7</v>
      </c>
      <c r="DL144">
        <v>7</v>
      </c>
      <c r="DM144">
        <v>7</v>
      </c>
      <c r="DN144">
        <v>7</v>
      </c>
      <c r="DO144">
        <v>7</v>
      </c>
      <c r="DP144">
        <v>7</v>
      </c>
      <c r="DQ144">
        <v>7</v>
      </c>
      <c r="DR144">
        <v>7</v>
      </c>
      <c r="DS144" s="2">
        <f t="shared" si="181"/>
        <v>10</v>
      </c>
      <c r="DT144" s="2">
        <f t="shared" si="182"/>
        <v>7</v>
      </c>
      <c r="DU144" s="2">
        <f t="shared" si="183"/>
        <v>-3</v>
      </c>
      <c r="DV144" s="3">
        <f t="shared" si="184"/>
        <v>-0.4285714285714286</v>
      </c>
      <c r="DW144" s="3">
        <f t="shared" si="185"/>
        <v>1.4285714285714286</v>
      </c>
      <c r="DX144" s="5" t="e">
        <f>VLOOKUP(A144,'продажи Вист'!A:D,4,0)</f>
        <v>#N/A</v>
      </c>
      <c r="DY144" s="6">
        <f t="shared" si="186"/>
        <v>0</v>
      </c>
      <c r="DZ144" s="6">
        <f t="shared" si="187"/>
        <v>0.25</v>
      </c>
      <c r="EA144" s="6">
        <f t="shared" si="188"/>
        <v>0</v>
      </c>
      <c r="EB144" s="6">
        <f t="shared" si="188"/>
        <v>0</v>
      </c>
      <c r="EC144" s="6">
        <f t="shared" si="188"/>
        <v>0</v>
      </c>
      <c r="ED144" s="6">
        <f t="shared" si="161"/>
        <v>0</v>
      </c>
      <c r="EE144" s="6">
        <f t="shared" si="161"/>
        <v>0</v>
      </c>
      <c r="EF144" s="6">
        <f t="shared" si="161"/>
        <v>0</v>
      </c>
      <c r="EG144" s="6">
        <f t="shared" si="161"/>
        <v>0</v>
      </c>
      <c r="EH144" s="6">
        <f t="shared" si="162"/>
        <v>0</v>
      </c>
      <c r="EI144" s="6">
        <f t="shared" si="162"/>
        <v>0</v>
      </c>
      <c r="EJ144" s="6">
        <f t="shared" si="162"/>
        <v>0</v>
      </c>
      <c r="EK144" s="6">
        <f t="shared" si="162"/>
        <v>0</v>
      </c>
      <c r="EL144" s="6">
        <f t="shared" si="163"/>
        <v>0</v>
      </c>
      <c r="EM144" s="6">
        <f t="shared" si="163"/>
        <v>0</v>
      </c>
      <c r="EN144" s="6">
        <f t="shared" si="163"/>
        <v>0</v>
      </c>
      <c r="EO144" s="6">
        <f t="shared" si="163"/>
        <v>0</v>
      </c>
      <c r="EP144" s="6">
        <f t="shared" si="164"/>
        <v>0</v>
      </c>
      <c r="EQ144" s="6">
        <f t="shared" si="164"/>
        <v>0</v>
      </c>
      <c r="ER144" s="6">
        <f t="shared" si="164"/>
        <v>0</v>
      </c>
      <c r="ES144" s="6">
        <f t="shared" si="164"/>
        <v>0</v>
      </c>
      <c r="ET144" s="6">
        <f t="shared" si="165"/>
        <v>0</v>
      </c>
      <c r="EU144" s="6">
        <f t="shared" si="165"/>
        <v>0</v>
      </c>
      <c r="EV144" s="6">
        <f t="shared" si="165"/>
        <v>0</v>
      </c>
      <c r="EW144" s="6">
        <f t="shared" si="165"/>
        <v>0</v>
      </c>
      <c r="EX144" s="6">
        <f t="shared" si="166"/>
        <v>0</v>
      </c>
      <c r="EY144" s="6">
        <f t="shared" si="166"/>
        <v>0</v>
      </c>
      <c r="EZ144" s="6">
        <f t="shared" si="166"/>
        <v>0</v>
      </c>
      <c r="FA144" s="6">
        <f t="shared" si="166"/>
        <v>0</v>
      </c>
      <c r="FB144" s="6">
        <f t="shared" si="167"/>
        <v>0</v>
      </c>
      <c r="FC144" s="6">
        <f t="shared" si="167"/>
        <v>0</v>
      </c>
      <c r="FD144" s="6">
        <f t="shared" si="167"/>
        <v>0</v>
      </c>
      <c r="FE144" s="6">
        <f t="shared" si="167"/>
        <v>0</v>
      </c>
      <c r="FF144" s="6">
        <f t="shared" si="168"/>
        <v>0</v>
      </c>
      <c r="FG144" s="6">
        <f t="shared" si="168"/>
        <v>0</v>
      </c>
      <c r="FH144" s="6">
        <f t="shared" si="168"/>
        <v>0</v>
      </c>
      <c r="FI144" s="6">
        <f t="shared" si="168"/>
        <v>0</v>
      </c>
      <c r="FJ144" s="6">
        <f t="shared" si="169"/>
        <v>0</v>
      </c>
      <c r="FK144" s="6">
        <f t="shared" si="169"/>
        <v>0</v>
      </c>
      <c r="FL144" s="6">
        <f t="shared" si="169"/>
        <v>0</v>
      </c>
      <c r="FM144" s="6">
        <f t="shared" si="169"/>
        <v>0</v>
      </c>
      <c r="FN144" s="6">
        <f t="shared" si="170"/>
        <v>0</v>
      </c>
      <c r="FO144" s="6">
        <f t="shared" si="170"/>
        <v>0</v>
      </c>
      <c r="FP144" s="6">
        <f t="shared" si="170"/>
        <v>0</v>
      </c>
      <c r="FQ144" s="6">
        <f t="shared" si="170"/>
        <v>0</v>
      </c>
      <c r="FR144" s="6">
        <f t="shared" si="171"/>
        <v>0</v>
      </c>
      <c r="FS144" s="6">
        <f t="shared" si="171"/>
        <v>0</v>
      </c>
      <c r="FT144" s="6">
        <f t="shared" si="171"/>
        <v>0</v>
      </c>
      <c r="FU144" s="6">
        <f t="shared" si="171"/>
        <v>0</v>
      </c>
      <c r="FV144" s="6">
        <f t="shared" si="172"/>
        <v>0</v>
      </c>
      <c r="FW144" s="6">
        <f t="shared" si="172"/>
        <v>0</v>
      </c>
      <c r="FX144" s="6">
        <f t="shared" si="172"/>
        <v>0</v>
      </c>
      <c r="FY144" s="6">
        <f t="shared" si="172"/>
        <v>0</v>
      </c>
      <c r="FZ144" s="6">
        <f t="shared" si="173"/>
        <v>0</v>
      </c>
      <c r="GA144" s="6">
        <f t="shared" si="173"/>
        <v>0</v>
      </c>
      <c r="GB144" s="6">
        <f t="shared" si="173"/>
        <v>0</v>
      </c>
      <c r="GC144" s="6">
        <f t="shared" si="173"/>
        <v>0</v>
      </c>
      <c r="GD144" s="6">
        <f t="shared" si="174"/>
        <v>0</v>
      </c>
      <c r="GE144" s="6">
        <f t="shared" si="174"/>
        <v>0</v>
      </c>
      <c r="GF144" s="6">
        <f t="shared" si="174"/>
        <v>0</v>
      </c>
      <c r="GG144" s="6">
        <f t="shared" si="174"/>
        <v>0</v>
      </c>
      <c r="GH144" s="6">
        <f t="shared" si="175"/>
        <v>0</v>
      </c>
      <c r="GI144" s="6">
        <f t="shared" si="175"/>
        <v>0</v>
      </c>
      <c r="GJ144" s="6">
        <f t="shared" si="175"/>
        <v>0</v>
      </c>
      <c r="GK144" s="6">
        <f t="shared" si="175"/>
        <v>0</v>
      </c>
      <c r="GL144" s="6">
        <f t="shared" si="176"/>
        <v>0</v>
      </c>
      <c r="GM144" s="6">
        <f t="shared" si="176"/>
        <v>0</v>
      </c>
      <c r="GN144" s="6">
        <f t="shared" si="176"/>
        <v>0</v>
      </c>
      <c r="GO144" s="6">
        <f t="shared" si="176"/>
        <v>0</v>
      </c>
      <c r="GP144" s="6">
        <f t="shared" si="177"/>
        <v>0</v>
      </c>
      <c r="GQ144" s="6">
        <f t="shared" si="177"/>
        <v>0</v>
      </c>
      <c r="GR144" s="6">
        <f t="shared" si="177"/>
        <v>0</v>
      </c>
      <c r="GS144" s="6">
        <f t="shared" si="177"/>
        <v>0</v>
      </c>
      <c r="GT144" s="6">
        <f t="shared" si="197"/>
        <v>0</v>
      </c>
      <c r="GU144" s="6">
        <f t="shared" si="197"/>
        <v>0</v>
      </c>
      <c r="GV144" s="6">
        <f t="shared" si="197"/>
        <v>0</v>
      </c>
      <c r="GW144" s="6">
        <f t="shared" si="189"/>
        <v>0</v>
      </c>
      <c r="GX144" s="6">
        <f t="shared" si="189"/>
        <v>0</v>
      </c>
      <c r="GY144" s="6">
        <f t="shared" si="189"/>
        <v>0</v>
      </c>
      <c r="GZ144" s="6">
        <f t="shared" si="189"/>
        <v>0</v>
      </c>
      <c r="HA144" s="6">
        <f t="shared" si="190"/>
        <v>0</v>
      </c>
      <c r="HB144" s="6">
        <f t="shared" si="190"/>
        <v>0</v>
      </c>
      <c r="HC144" s="6">
        <f t="shared" si="190"/>
        <v>0</v>
      </c>
      <c r="HD144" s="6">
        <f t="shared" si="190"/>
        <v>0</v>
      </c>
      <c r="HE144" s="6">
        <f t="shared" si="191"/>
        <v>0</v>
      </c>
      <c r="HF144" s="6">
        <f t="shared" si="191"/>
        <v>0</v>
      </c>
      <c r="HG144" s="6">
        <f t="shared" si="191"/>
        <v>0</v>
      </c>
      <c r="HH144" s="6">
        <f t="shared" si="191"/>
        <v>0</v>
      </c>
      <c r="HI144" s="6">
        <f t="shared" si="192"/>
        <v>0</v>
      </c>
      <c r="HJ144" s="6">
        <f t="shared" si="192"/>
        <v>0</v>
      </c>
      <c r="HK144" s="6">
        <f t="shared" si="192"/>
        <v>0</v>
      </c>
      <c r="HL144" s="6">
        <f t="shared" si="192"/>
        <v>0</v>
      </c>
      <c r="HM144" s="6">
        <f t="shared" si="178"/>
        <v>0</v>
      </c>
      <c r="HN144" s="6">
        <f t="shared" si="178"/>
        <v>0</v>
      </c>
      <c r="HO144" s="6">
        <f t="shared" si="178"/>
        <v>0</v>
      </c>
      <c r="HP144" s="6">
        <f t="shared" si="178"/>
        <v>0</v>
      </c>
      <c r="HQ144" s="6">
        <f t="shared" si="179"/>
        <v>0</v>
      </c>
      <c r="HR144" s="6">
        <f t="shared" si="179"/>
        <v>0</v>
      </c>
      <c r="HS144" s="6">
        <f t="shared" si="179"/>
        <v>0</v>
      </c>
      <c r="HT144" s="6">
        <f t="shared" si="179"/>
        <v>0</v>
      </c>
      <c r="HU144" s="6">
        <f t="shared" si="180"/>
        <v>0</v>
      </c>
      <c r="HV144" s="6">
        <f t="shared" si="198"/>
        <v>0</v>
      </c>
      <c r="HW144" s="6">
        <f t="shared" si="198"/>
        <v>0</v>
      </c>
      <c r="HX144" s="6">
        <f t="shared" si="198"/>
        <v>0</v>
      </c>
      <c r="HY144" s="6">
        <f t="shared" si="193"/>
        <v>0</v>
      </c>
      <c r="HZ144" s="6">
        <f t="shared" si="193"/>
        <v>0</v>
      </c>
      <c r="IA144" s="6">
        <f t="shared" si="193"/>
        <v>0</v>
      </c>
      <c r="IB144" s="6">
        <f t="shared" si="193"/>
        <v>0.14285714285714285</v>
      </c>
      <c r="IC144" s="6">
        <f t="shared" si="194"/>
        <v>0</v>
      </c>
      <c r="ID144" s="6">
        <f t="shared" si="194"/>
        <v>0</v>
      </c>
      <c r="IE144" s="6">
        <f t="shared" si="194"/>
        <v>0</v>
      </c>
      <c r="IF144" s="6">
        <f t="shared" si="194"/>
        <v>0</v>
      </c>
      <c r="IG144" s="6">
        <f t="shared" si="195"/>
        <v>0</v>
      </c>
      <c r="IH144" s="6">
        <f t="shared" si="195"/>
        <v>0</v>
      </c>
      <c r="II144" s="6">
        <f t="shared" si="195"/>
        <v>0</v>
      </c>
      <c r="IJ144" s="6">
        <f t="shared" si="195"/>
        <v>0</v>
      </c>
      <c r="IK144" s="6">
        <f t="shared" si="196"/>
        <v>0</v>
      </c>
      <c r="IL144" s="6">
        <f t="shared" si="196"/>
        <v>0</v>
      </c>
      <c r="IM144" s="6">
        <f t="shared" si="196"/>
        <v>0</v>
      </c>
      <c r="IN144" s="6">
        <f t="shared" si="196"/>
        <v>0</v>
      </c>
    </row>
    <row r="145" spans="1:248" x14ac:dyDescent="0.3">
      <c r="A145" t="s">
        <v>157</v>
      </c>
      <c r="B145">
        <v>7</v>
      </c>
      <c r="C145">
        <v>7</v>
      </c>
      <c r="D145">
        <v>7</v>
      </c>
      <c r="E145">
        <v>7</v>
      </c>
      <c r="F145">
        <v>7</v>
      </c>
      <c r="G145">
        <v>7</v>
      </c>
      <c r="H145">
        <v>7</v>
      </c>
      <c r="I145">
        <v>7</v>
      </c>
      <c r="J145">
        <v>7</v>
      </c>
      <c r="K145">
        <v>7</v>
      </c>
      <c r="L145">
        <v>7</v>
      </c>
      <c r="M145">
        <v>7</v>
      </c>
      <c r="N145">
        <v>7</v>
      </c>
      <c r="O145">
        <v>7</v>
      </c>
      <c r="P145">
        <v>7</v>
      </c>
      <c r="Q145">
        <v>7</v>
      </c>
      <c r="R145">
        <v>7</v>
      </c>
      <c r="S145">
        <v>7</v>
      </c>
      <c r="T145">
        <v>7</v>
      </c>
      <c r="U145">
        <v>7</v>
      </c>
      <c r="V145">
        <v>7</v>
      </c>
      <c r="W145">
        <v>7</v>
      </c>
      <c r="X145">
        <v>7</v>
      </c>
      <c r="Y145">
        <v>7</v>
      </c>
      <c r="Z145">
        <v>7</v>
      </c>
      <c r="AA145">
        <v>7</v>
      </c>
      <c r="AB145">
        <v>7</v>
      </c>
      <c r="AC145">
        <v>7</v>
      </c>
      <c r="AD145">
        <v>5</v>
      </c>
      <c r="AE145">
        <v>5</v>
      </c>
      <c r="AF145">
        <v>5</v>
      </c>
      <c r="AG145">
        <v>5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  <c r="AN145">
        <v>5</v>
      </c>
      <c r="AO145">
        <v>5</v>
      </c>
      <c r="AP145">
        <v>5</v>
      </c>
      <c r="AQ145">
        <v>5</v>
      </c>
      <c r="AR145">
        <v>5</v>
      </c>
      <c r="AS145">
        <v>5</v>
      </c>
      <c r="AT145">
        <v>5</v>
      </c>
      <c r="AU145">
        <v>5</v>
      </c>
      <c r="AV145">
        <v>5</v>
      </c>
      <c r="AW145">
        <v>5</v>
      </c>
      <c r="AX145">
        <v>5</v>
      </c>
      <c r="AY145">
        <v>5</v>
      </c>
      <c r="AZ145">
        <v>5</v>
      </c>
      <c r="BA145">
        <v>5</v>
      </c>
      <c r="BB145">
        <v>5</v>
      </c>
      <c r="BC145">
        <v>5</v>
      </c>
      <c r="BD145">
        <v>5</v>
      </c>
      <c r="BE145">
        <v>5</v>
      </c>
      <c r="BF145">
        <v>5</v>
      </c>
      <c r="BG145">
        <v>5</v>
      </c>
      <c r="BH145">
        <v>5</v>
      </c>
      <c r="BI145">
        <v>5</v>
      </c>
      <c r="BJ145">
        <v>5</v>
      </c>
      <c r="BK145">
        <v>4</v>
      </c>
      <c r="BL145">
        <v>4</v>
      </c>
      <c r="BM145">
        <v>4</v>
      </c>
      <c r="BN145">
        <v>4</v>
      </c>
      <c r="BO145">
        <v>4</v>
      </c>
      <c r="BP145">
        <v>4</v>
      </c>
      <c r="BQ145">
        <v>4</v>
      </c>
      <c r="BR145">
        <v>4</v>
      </c>
      <c r="BS145">
        <v>4</v>
      </c>
      <c r="BT145">
        <v>4</v>
      </c>
      <c r="BU145">
        <v>4</v>
      </c>
      <c r="BV145">
        <v>4</v>
      </c>
      <c r="BW145">
        <v>4</v>
      </c>
      <c r="BX145">
        <v>4</v>
      </c>
      <c r="BY145">
        <v>3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3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3</v>
      </c>
      <c r="CT145">
        <v>3</v>
      </c>
      <c r="CU145">
        <v>3</v>
      </c>
      <c r="CV145">
        <v>3</v>
      </c>
      <c r="CW145">
        <v>3</v>
      </c>
      <c r="CX145">
        <v>3</v>
      </c>
      <c r="CY145">
        <v>3</v>
      </c>
      <c r="CZ145">
        <v>3</v>
      </c>
      <c r="DA145">
        <v>3</v>
      </c>
      <c r="DB145">
        <v>3</v>
      </c>
      <c r="DC145">
        <v>3</v>
      </c>
      <c r="DD145">
        <v>3</v>
      </c>
      <c r="DE145">
        <v>3</v>
      </c>
      <c r="DF145">
        <v>3</v>
      </c>
      <c r="DG145">
        <v>3</v>
      </c>
      <c r="DH145">
        <v>3</v>
      </c>
      <c r="DI145">
        <v>3</v>
      </c>
      <c r="DJ145">
        <v>3</v>
      </c>
      <c r="DK145">
        <v>3</v>
      </c>
      <c r="DL145">
        <v>3</v>
      </c>
      <c r="DM145">
        <v>3</v>
      </c>
      <c r="DN145">
        <v>4</v>
      </c>
      <c r="DO145">
        <v>4</v>
      </c>
      <c r="DP145">
        <v>4</v>
      </c>
      <c r="DQ145">
        <v>4</v>
      </c>
      <c r="DR145">
        <v>4</v>
      </c>
      <c r="DS145" s="2">
        <f t="shared" si="181"/>
        <v>7</v>
      </c>
      <c r="DT145" s="2">
        <f t="shared" si="182"/>
        <v>4</v>
      </c>
      <c r="DU145" s="2">
        <f t="shared" si="183"/>
        <v>-3</v>
      </c>
      <c r="DV145" s="3">
        <f t="shared" si="184"/>
        <v>-0.75</v>
      </c>
      <c r="DW145" s="3">
        <f t="shared" si="185"/>
        <v>1.75</v>
      </c>
      <c r="DX145" s="5" t="e">
        <f>VLOOKUP(A145,'продажи Вист'!A:D,4,0)</f>
        <v>#N/A</v>
      </c>
      <c r="DY145" s="6">
        <f t="shared" si="186"/>
        <v>0</v>
      </c>
      <c r="DZ145" s="6">
        <f t="shared" si="187"/>
        <v>0</v>
      </c>
      <c r="EA145" s="6">
        <f t="shared" si="188"/>
        <v>0</v>
      </c>
      <c r="EB145" s="6">
        <f t="shared" si="188"/>
        <v>0</v>
      </c>
      <c r="EC145" s="6">
        <f t="shared" si="188"/>
        <v>0</v>
      </c>
      <c r="ED145" s="6">
        <f t="shared" si="161"/>
        <v>0</v>
      </c>
      <c r="EE145" s="6">
        <f t="shared" si="161"/>
        <v>0</v>
      </c>
      <c r="EF145" s="6">
        <f t="shared" si="161"/>
        <v>0</v>
      </c>
      <c r="EG145" s="6">
        <f t="shared" si="161"/>
        <v>0</v>
      </c>
      <c r="EH145" s="6">
        <f t="shared" si="162"/>
        <v>0</v>
      </c>
      <c r="EI145" s="6">
        <f t="shared" si="162"/>
        <v>0</v>
      </c>
      <c r="EJ145" s="6">
        <f t="shared" si="162"/>
        <v>0</v>
      </c>
      <c r="EK145" s="6">
        <f t="shared" si="162"/>
        <v>0</v>
      </c>
      <c r="EL145" s="6">
        <f t="shared" si="163"/>
        <v>0</v>
      </c>
      <c r="EM145" s="6">
        <f t="shared" si="163"/>
        <v>0</v>
      </c>
      <c r="EN145" s="6">
        <f t="shared" si="163"/>
        <v>0</v>
      </c>
      <c r="EO145" s="6">
        <f t="shared" si="163"/>
        <v>0</v>
      </c>
      <c r="EP145" s="6">
        <f t="shared" si="164"/>
        <v>0</v>
      </c>
      <c r="EQ145" s="6">
        <f t="shared" si="164"/>
        <v>0</v>
      </c>
      <c r="ER145" s="6">
        <f t="shared" si="164"/>
        <v>0</v>
      </c>
      <c r="ES145" s="6">
        <f t="shared" si="164"/>
        <v>0</v>
      </c>
      <c r="ET145" s="6">
        <f t="shared" si="165"/>
        <v>0</v>
      </c>
      <c r="EU145" s="6">
        <f t="shared" si="165"/>
        <v>0</v>
      </c>
      <c r="EV145" s="6">
        <f t="shared" si="165"/>
        <v>0</v>
      </c>
      <c r="EW145" s="6">
        <f t="shared" si="165"/>
        <v>0</v>
      </c>
      <c r="EX145" s="6">
        <f t="shared" si="166"/>
        <v>0</v>
      </c>
      <c r="EY145" s="6">
        <f t="shared" si="166"/>
        <v>0</v>
      </c>
      <c r="EZ145" s="6">
        <f t="shared" si="166"/>
        <v>0.4</v>
      </c>
      <c r="FA145" s="6">
        <f t="shared" si="166"/>
        <v>0</v>
      </c>
      <c r="FB145" s="6">
        <f t="shared" si="167"/>
        <v>0</v>
      </c>
      <c r="FC145" s="6">
        <f t="shared" si="167"/>
        <v>0</v>
      </c>
      <c r="FD145" s="6">
        <f t="shared" si="167"/>
        <v>0</v>
      </c>
      <c r="FE145" s="6">
        <f t="shared" si="167"/>
        <v>0</v>
      </c>
      <c r="FF145" s="6">
        <f t="shared" si="168"/>
        <v>0</v>
      </c>
      <c r="FG145" s="6">
        <f t="shared" si="168"/>
        <v>0</v>
      </c>
      <c r="FH145" s="6">
        <f t="shared" si="168"/>
        <v>0</v>
      </c>
      <c r="FI145" s="6">
        <f t="shared" si="168"/>
        <v>0</v>
      </c>
      <c r="FJ145" s="6">
        <f t="shared" si="169"/>
        <v>0</v>
      </c>
      <c r="FK145" s="6">
        <f t="shared" si="169"/>
        <v>0</v>
      </c>
      <c r="FL145" s="6">
        <f t="shared" si="169"/>
        <v>0</v>
      </c>
      <c r="FM145" s="6">
        <f t="shared" si="169"/>
        <v>0</v>
      </c>
      <c r="FN145" s="6">
        <f t="shared" si="170"/>
        <v>0</v>
      </c>
      <c r="FO145" s="6">
        <f t="shared" si="170"/>
        <v>0</v>
      </c>
      <c r="FP145" s="6">
        <f t="shared" si="170"/>
        <v>0</v>
      </c>
      <c r="FQ145" s="6">
        <f t="shared" si="170"/>
        <v>0</v>
      </c>
      <c r="FR145" s="6">
        <f t="shared" si="171"/>
        <v>0</v>
      </c>
      <c r="FS145" s="6">
        <f t="shared" si="171"/>
        <v>0</v>
      </c>
      <c r="FT145" s="6">
        <f t="shared" si="171"/>
        <v>0</v>
      </c>
      <c r="FU145" s="6">
        <f t="shared" si="171"/>
        <v>0</v>
      </c>
      <c r="FV145" s="6">
        <f t="shared" si="172"/>
        <v>0</v>
      </c>
      <c r="FW145" s="6">
        <f t="shared" si="172"/>
        <v>0</v>
      </c>
      <c r="FX145" s="6">
        <f t="shared" si="172"/>
        <v>0</v>
      </c>
      <c r="FY145" s="6">
        <f t="shared" si="172"/>
        <v>0</v>
      </c>
      <c r="FZ145" s="6">
        <f t="shared" si="173"/>
        <v>0</v>
      </c>
      <c r="GA145" s="6">
        <f t="shared" si="173"/>
        <v>0</v>
      </c>
      <c r="GB145" s="6">
        <f t="shared" si="173"/>
        <v>0</v>
      </c>
      <c r="GC145" s="6">
        <f t="shared" si="173"/>
        <v>0</v>
      </c>
      <c r="GD145" s="6">
        <f t="shared" si="174"/>
        <v>0</v>
      </c>
      <c r="GE145" s="6">
        <f t="shared" si="174"/>
        <v>0</v>
      </c>
      <c r="GF145" s="6">
        <f t="shared" si="174"/>
        <v>0</v>
      </c>
      <c r="GG145" s="6">
        <f t="shared" si="174"/>
        <v>0.25</v>
      </c>
      <c r="GH145" s="6">
        <f t="shared" si="175"/>
        <v>0</v>
      </c>
      <c r="GI145" s="6">
        <f t="shared" si="175"/>
        <v>0</v>
      </c>
      <c r="GJ145" s="6">
        <f t="shared" si="175"/>
        <v>0</v>
      </c>
      <c r="GK145" s="6">
        <f t="shared" si="175"/>
        <v>0</v>
      </c>
      <c r="GL145" s="6">
        <f t="shared" si="176"/>
        <v>0</v>
      </c>
      <c r="GM145" s="6">
        <f t="shared" si="176"/>
        <v>0</v>
      </c>
      <c r="GN145" s="6">
        <f t="shared" si="176"/>
        <v>0</v>
      </c>
      <c r="GO145" s="6">
        <f t="shared" si="176"/>
        <v>0</v>
      </c>
      <c r="GP145" s="6">
        <f t="shared" si="177"/>
        <v>0</v>
      </c>
      <c r="GQ145" s="6">
        <f t="shared" si="177"/>
        <v>0</v>
      </c>
      <c r="GR145" s="6">
        <f t="shared" si="177"/>
        <v>0</v>
      </c>
      <c r="GS145" s="6">
        <f t="shared" si="177"/>
        <v>0</v>
      </c>
      <c r="GT145" s="6">
        <f t="shared" si="197"/>
        <v>0</v>
      </c>
      <c r="GU145" s="6">
        <f t="shared" si="197"/>
        <v>0.33333333333333331</v>
      </c>
      <c r="GV145" s="6">
        <f t="shared" si="197"/>
        <v>0</v>
      </c>
      <c r="GW145" s="6">
        <f t="shared" si="189"/>
        <v>0</v>
      </c>
      <c r="GX145" s="6">
        <f t="shared" si="189"/>
        <v>0</v>
      </c>
      <c r="GY145" s="6">
        <f t="shared" si="189"/>
        <v>0</v>
      </c>
      <c r="GZ145" s="6">
        <f t="shared" si="189"/>
        <v>0</v>
      </c>
      <c r="HA145" s="6">
        <f t="shared" si="190"/>
        <v>0</v>
      </c>
      <c r="HB145" s="6">
        <f t="shared" si="190"/>
        <v>0</v>
      </c>
      <c r="HC145" s="6">
        <f t="shared" si="190"/>
        <v>0</v>
      </c>
      <c r="HD145" s="6">
        <f t="shared" si="190"/>
        <v>0</v>
      </c>
      <c r="HE145" s="6">
        <f t="shared" si="191"/>
        <v>0</v>
      </c>
      <c r="HF145" s="6">
        <f t="shared" si="191"/>
        <v>0</v>
      </c>
      <c r="HG145" s="6">
        <f t="shared" si="191"/>
        <v>0</v>
      </c>
      <c r="HH145" s="6">
        <f t="shared" si="191"/>
        <v>0</v>
      </c>
      <c r="HI145" s="6">
        <f t="shared" si="192"/>
        <v>0</v>
      </c>
      <c r="HJ145" s="6">
        <f t="shared" si="192"/>
        <v>0</v>
      </c>
      <c r="HK145" s="6">
        <f t="shared" si="192"/>
        <v>0</v>
      </c>
      <c r="HL145" s="6">
        <f t="shared" si="192"/>
        <v>0</v>
      </c>
      <c r="HM145" s="6">
        <f t="shared" si="178"/>
        <v>0</v>
      </c>
      <c r="HN145" s="6">
        <f t="shared" si="178"/>
        <v>0</v>
      </c>
      <c r="HO145" s="6">
        <f t="shared" si="178"/>
        <v>0</v>
      </c>
      <c r="HP145" s="6">
        <f t="shared" si="178"/>
        <v>0</v>
      </c>
      <c r="HQ145" s="6">
        <f t="shared" si="179"/>
        <v>0</v>
      </c>
      <c r="HR145" s="6">
        <f t="shared" si="179"/>
        <v>0</v>
      </c>
      <c r="HS145" s="6">
        <f t="shared" si="179"/>
        <v>0</v>
      </c>
      <c r="HT145" s="6">
        <f t="shared" si="179"/>
        <v>0</v>
      </c>
      <c r="HU145" s="6">
        <f t="shared" si="180"/>
        <v>0</v>
      </c>
      <c r="HV145" s="6">
        <f t="shared" si="198"/>
        <v>0</v>
      </c>
      <c r="HW145" s="6">
        <f t="shared" si="198"/>
        <v>0</v>
      </c>
      <c r="HX145" s="6">
        <f t="shared" si="198"/>
        <v>0</v>
      </c>
      <c r="HY145" s="6">
        <f t="shared" si="193"/>
        <v>0</v>
      </c>
      <c r="HZ145" s="6">
        <f t="shared" si="193"/>
        <v>0</v>
      </c>
      <c r="IA145" s="6">
        <f t="shared" si="193"/>
        <v>0</v>
      </c>
      <c r="IB145" s="6">
        <f t="shared" si="193"/>
        <v>0</v>
      </c>
      <c r="IC145" s="6">
        <f t="shared" si="194"/>
        <v>0</v>
      </c>
      <c r="ID145" s="6">
        <f t="shared" si="194"/>
        <v>0</v>
      </c>
      <c r="IE145" s="6">
        <f t="shared" si="194"/>
        <v>0</v>
      </c>
      <c r="IF145" s="6">
        <f t="shared" si="194"/>
        <v>0</v>
      </c>
      <c r="IG145" s="6">
        <f t="shared" si="195"/>
        <v>0</v>
      </c>
      <c r="IH145" s="6">
        <f t="shared" si="195"/>
        <v>0</v>
      </c>
      <c r="II145" s="6">
        <f t="shared" si="195"/>
        <v>0</v>
      </c>
      <c r="IJ145" s="6">
        <f t="shared" si="195"/>
        <v>-0.25</v>
      </c>
      <c r="IK145" s="6">
        <f t="shared" si="196"/>
        <v>0</v>
      </c>
      <c r="IL145" s="6">
        <f t="shared" si="196"/>
        <v>0</v>
      </c>
      <c r="IM145" s="6">
        <f t="shared" si="196"/>
        <v>0</v>
      </c>
      <c r="IN145" s="6">
        <f t="shared" si="196"/>
        <v>0</v>
      </c>
    </row>
    <row r="146" spans="1:248" x14ac:dyDescent="0.3">
      <c r="A146" t="s">
        <v>158</v>
      </c>
      <c r="B146">
        <v>2</v>
      </c>
      <c r="C146">
        <v>2</v>
      </c>
      <c r="D146">
        <v>2</v>
      </c>
      <c r="E146">
        <v>2</v>
      </c>
      <c r="F146">
        <v>2</v>
      </c>
      <c r="G146">
        <v>2</v>
      </c>
      <c r="H146">
        <v>2</v>
      </c>
      <c r="I146">
        <v>2</v>
      </c>
      <c r="J146">
        <v>2</v>
      </c>
      <c r="K146">
        <v>2</v>
      </c>
      <c r="L146">
        <v>2</v>
      </c>
      <c r="M146">
        <v>2</v>
      </c>
      <c r="N146">
        <v>2</v>
      </c>
      <c r="O146">
        <v>2</v>
      </c>
      <c r="P146">
        <v>2</v>
      </c>
      <c r="Q146">
        <v>2</v>
      </c>
      <c r="R146">
        <v>2</v>
      </c>
      <c r="S146">
        <v>2</v>
      </c>
      <c r="T146">
        <v>2</v>
      </c>
      <c r="U146">
        <v>2</v>
      </c>
      <c r="V146">
        <v>2</v>
      </c>
      <c r="W146">
        <v>2</v>
      </c>
      <c r="X146">
        <v>2</v>
      </c>
      <c r="Y146">
        <v>2</v>
      </c>
      <c r="Z146">
        <v>2</v>
      </c>
      <c r="AA146">
        <v>2</v>
      </c>
      <c r="AB146">
        <v>2</v>
      </c>
      <c r="AC146">
        <v>2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3</v>
      </c>
      <c r="AT146">
        <v>3</v>
      </c>
      <c r="AU146">
        <v>3</v>
      </c>
      <c r="AV146">
        <v>3</v>
      </c>
      <c r="AW146">
        <v>3</v>
      </c>
      <c r="AX146">
        <v>3</v>
      </c>
      <c r="AY146">
        <v>3</v>
      </c>
      <c r="AZ146">
        <v>3</v>
      </c>
      <c r="BA146">
        <v>3</v>
      </c>
      <c r="BB146">
        <v>3</v>
      </c>
      <c r="BC146">
        <v>3</v>
      </c>
      <c r="BD146">
        <v>3</v>
      </c>
      <c r="BE146">
        <v>3</v>
      </c>
      <c r="BF146">
        <v>3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3</v>
      </c>
      <c r="BM146">
        <v>3</v>
      </c>
      <c r="BN146">
        <v>3</v>
      </c>
      <c r="BO146">
        <v>3</v>
      </c>
      <c r="BP146">
        <v>3</v>
      </c>
      <c r="BQ146">
        <v>3</v>
      </c>
      <c r="BR146">
        <v>3</v>
      </c>
      <c r="BS146">
        <v>3</v>
      </c>
      <c r="BT146">
        <v>3</v>
      </c>
      <c r="BU146">
        <v>3</v>
      </c>
      <c r="BV146">
        <v>3</v>
      </c>
      <c r="BW146">
        <v>3</v>
      </c>
      <c r="BX146">
        <v>3</v>
      </c>
      <c r="BY146">
        <v>3</v>
      </c>
      <c r="BZ146">
        <v>3</v>
      </c>
      <c r="CA146">
        <v>3</v>
      </c>
      <c r="CB146">
        <v>3</v>
      </c>
      <c r="CC146">
        <v>3</v>
      </c>
      <c r="CD146">
        <v>3</v>
      </c>
      <c r="CE146">
        <v>3</v>
      </c>
      <c r="CF146">
        <v>3</v>
      </c>
      <c r="CG146">
        <v>3</v>
      </c>
      <c r="CH146">
        <v>3</v>
      </c>
      <c r="CI146">
        <v>3</v>
      </c>
      <c r="CJ146">
        <v>3</v>
      </c>
      <c r="CK146">
        <v>3</v>
      </c>
      <c r="CL146">
        <v>3</v>
      </c>
      <c r="CM146">
        <v>3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3</v>
      </c>
      <c r="CT146">
        <v>3</v>
      </c>
      <c r="CU146">
        <v>3</v>
      </c>
      <c r="CV146">
        <v>3</v>
      </c>
      <c r="CW146">
        <v>3</v>
      </c>
      <c r="CX146">
        <v>3</v>
      </c>
      <c r="CY146">
        <v>3</v>
      </c>
      <c r="CZ146">
        <v>3</v>
      </c>
      <c r="DA146">
        <v>3</v>
      </c>
      <c r="DB146">
        <v>3</v>
      </c>
      <c r="DC146">
        <v>3</v>
      </c>
      <c r="DD146">
        <v>3</v>
      </c>
      <c r="DE146">
        <v>3</v>
      </c>
      <c r="DF146">
        <v>3</v>
      </c>
      <c r="DG146">
        <v>3</v>
      </c>
      <c r="DH146">
        <v>3</v>
      </c>
      <c r="DI146">
        <v>3</v>
      </c>
      <c r="DJ146">
        <v>3</v>
      </c>
      <c r="DK146">
        <v>3</v>
      </c>
      <c r="DL146">
        <v>3</v>
      </c>
      <c r="DM146">
        <v>3</v>
      </c>
      <c r="DN146">
        <v>3</v>
      </c>
      <c r="DO146">
        <v>3</v>
      </c>
      <c r="DP146">
        <v>3</v>
      </c>
      <c r="DQ146">
        <v>3</v>
      </c>
      <c r="DR146">
        <v>3</v>
      </c>
      <c r="DS146" s="2">
        <f t="shared" si="181"/>
        <v>2</v>
      </c>
      <c r="DT146" s="2">
        <f t="shared" si="182"/>
        <v>3</v>
      </c>
      <c r="DU146" s="2">
        <f t="shared" si="183"/>
        <v>1</v>
      </c>
      <c r="DV146" s="3">
        <f t="shared" si="184"/>
        <v>0.33333333333333337</v>
      </c>
      <c r="DW146" s="3">
        <f t="shared" si="185"/>
        <v>0.66666666666666663</v>
      </c>
      <c r="DX146" s="5" t="e">
        <f>VLOOKUP(A146,'продажи Вист'!A:D,4,0)</f>
        <v>#N/A</v>
      </c>
      <c r="DY146" s="6">
        <f t="shared" si="186"/>
        <v>0</v>
      </c>
      <c r="DZ146" s="6">
        <f t="shared" si="187"/>
        <v>0</v>
      </c>
      <c r="EA146" s="6">
        <f t="shared" si="188"/>
        <v>0</v>
      </c>
      <c r="EB146" s="6">
        <f t="shared" si="188"/>
        <v>0</v>
      </c>
      <c r="EC146" s="6">
        <f t="shared" si="188"/>
        <v>0</v>
      </c>
      <c r="ED146" s="6">
        <f t="shared" si="161"/>
        <v>0</v>
      </c>
      <c r="EE146" s="6">
        <f t="shared" si="161"/>
        <v>0</v>
      </c>
      <c r="EF146" s="6">
        <f t="shared" si="161"/>
        <v>0</v>
      </c>
      <c r="EG146" s="6">
        <f t="shared" si="161"/>
        <v>0</v>
      </c>
      <c r="EH146" s="6">
        <f t="shared" si="162"/>
        <v>0</v>
      </c>
      <c r="EI146" s="6">
        <f t="shared" si="162"/>
        <v>0</v>
      </c>
      <c r="EJ146" s="6">
        <f t="shared" si="162"/>
        <v>0</v>
      </c>
      <c r="EK146" s="6">
        <f t="shared" si="162"/>
        <v>0</v>
      </c>
      <c r="EL146" s="6">
        <f t="shared" si="163"/>
        <v>0</v>
      </c>
      <c r="EM146" s="6">
        <f t="shared" si="163"/>
        <v>0</v>
      </c>
      <c r="EN146" s="6">
        <f t="shared" si="163"/>
        <v>0</v>
      </c>
      <c r="EO146" s="6">
        <f t="shared" si="163"/>
        <v>0</v>
      </c>
      <c r="EP146" s="6">
        <f t="shared" si="164"/>
        <v>0</v>
      </c>
      <c r="EQ146" s="6">
        <f t="shared" si="164"/>
        <v>0</v>
      </c>
      <c r="ER146" s="6">
        <f t="shared" si="164"/>
        <v>0</v>
      </c>
      <c r="ES146" s="6">
        <f t="shared" si="164"/>
        <v>0</v>
      </c>
      <c r="ET146" s="6">
        <f t="shared" si="165"/>
        <v>0</v>
      </c>
      <c r="EU146" s="6">
        <f t="shared" si="165"/>
        <v>0</v>
      </c>
      <c r="EV146" s="6">
        <f t="shared" si="165"/>
        <v>0</v>
      </c>
      <c r="EW146" s="6">
        <f t="shared" si="165"/>
        <v>0</v>
      </c>
      <c r="EX146" s="6">
        <f t="shared" si="166"/>
        <v>0</v>
      </c>
      <c r="EY146" s="6">
        <f t="shared" si="166"/>
        <v>0</v>
      </c>
      <c r="EZ146" s="6">
        <f t="shared" si="166"/>
        <v>-0.33333333333333331</v>
      </c>
      <c r="FA146" s="6">
        <f t="shared" si="166"/>
        <v>0</v>
      </c>
      <c r="FB146" s="6">
        <f t="shared" si="167"/>
        <v>0</v>
      </c>
      <c r="FC146" s="6">
        <f t="shared" si="167"/>
        <v>0</v>
      </c>
      <c r="FD146" s="6">
        <f t="shared" si="167"/>
        <v>0</v>
      </c>
      <c r="FE146" s="6">
        <f t="shared" si="167"/>
        <v>0</v>
      </c>
      <c r="FF146" s="6">
        <f t="shared" si="168"/>
        <v>0</v>
      </c>
      <c r="FG146" s="6">
        <f t="shared" si="168"/>
        <v>0</v>
      </c>
      <c r="FH146" s="6">
        <f t="shared" si="168"/>
        <v>0</v>
      </c>
      <c r="FI146" s="6">
        <f t="shared" si="168"/>
        <v>0</v>
      </c>
      <c r="FJ146" s="6">
        <f t="shared" si="169"/>
        <v>0</v>
      </c>
      <c r="FK146" s="6">
        <f t="shared" si="169"/>
        <v>0</v>
      </c>
      <c r="FL146" s="6">
        <f t="shared" si="169"/>
        <v>0</v>
      </c>
      <c r="FM146" s="6">
        <f t="shared" si="169"/>
        <v>0</v>
      </c>
      <c r="FN146" s="6">
        <f t="shared" si="170"/>
        <v>0</v>
      </c>
      <c r="FO146" s="6">
        <f t="shared" si="170"/>
        <v>0</v>
      </c>
      <c r="FP146" s="6">
        <f t="shared" si="170"/>
        <v>0</v>
      </c>
      <c r="FQ146" s="6">
        <f t="shared" si="170"/>
        <v>0</v>
      </c>
      <c r="FR146" s="6">
        <f t="shared" si="171"/>
        <v>0</v>
      </c>
      <c r="FS146" s="6">
        <f t="shared" si="171"/>
        <v>0</v>
      </c>
      <c r="FT146" s="6">
        <f t="shared" si="171"/>
        <v>0</v>
      </c>
      <c r="FU146" s="6">
        <f t="shared" si="171"/>
        <v>0</v>
      </c>
      <c r="FV146" s="6">
        <f t="shared" si="172"/>
        <v>0</v>
      </c>
      <c r="FW146" s="6">
        <f t="shared" si="172"/>
        <v>0</v>
      </c>
      <c r="FX146" s="6">
        <f t="shared" si="172"/>
        <v>0</v>
      </c>
      <c r="FY146" s="6">
        <f t="shared" si="172"/>
        <v>0</v>
      </c>
      <c r="FZ146" s="6">
        <f t="shared" si="173"/>
        <v>0</v>
      </c>
      <c r="GA146" s="6">
        <f t="shared" si="173"/>
        <v>0</v>
      </c>
      <c r="GB146" s="6">
        <f t="shared" si="173"/>
        <v>0</v>
      </c>
      <c r="GC146" s="6">
        <f t="shared" si="173"/>
        <v>0</v>
      </c>
      <c r="GD146" s="6">
        <f t="shared" si="174"/>
        <v>0</v>
      </c>
      <c r="GE146" s="6">
        <f t="shared" si="174"/>
        <v>0</v>
      </c>
      <c r="GF146" s="6">
        <f t="shared" si="174"/>
        <v>0</v>
      </c>
      <c r="GG146" s="6">
        <f t="shared" si="174"/>
        <v>0</v>
      </c>
      <c r="GH146" s="6">
        <f t="shared" si="175"/>
        <v>0</v>
      </c>
      <c r="GI146" s="6">
        <f t="shared" si="175"/>
        <v>0</v>
      </c>
      <c r="GJ146" s="6">
        <f t="shared" si="175"/>
        <v>0</v>
      </c>
      <c r="GK146" s="6">
        <f t="shared" si="175"/>
        <v>0</v>
      </c>
      <c r="GL146" s="6">
        <f t="shared" si="176"/>
        <v>0</v>
      </c>
      <c r="GM146" s="6">
        <f t="shared" si="176"/>
        <v>0</v>
      </c>
      <c r="GN146" s="6">
        <f t="shared" si="176"/>
        <v>0</v>
      </c>
      <c r="GO146" s="6">
        <f t="shared" si="176"/>
        <v>0</v>
      </c>
      <c r="GP146" s="6">
        <f t="shared" si="177"/>
        <v>0</v>
      </c>
      <c r="GQ146" s="6">
        <f t="shared" si="177"/>
        <v>0</v>
      </c>
      <c r="GR146" s="6">
        <f t="shared" si="177"/>
        <v>0</v>
      </c>
      <c r="GS146" s="6">
        <f t="shared" si="177"/>
        <v>0</v>
      </c>
      <c r="GT146" s="6">
        <f t="shared" si="197"/>
        <v>0</v>
      </c>
      <c r="GU146" s="6">
        <f t="shared" si="197"/>
        <v>0</v>
      </c>
      <c r="GV146" s="6">
        <f t="shared" si="197"/>
        <v>0</v>
      </c>
      <c r="GW146" s="6">
        <f t="shared" si="189"/>
        <v>0</v>
      </c>
      <c r="GX146" s="6">
        <f t="shared" si="189"/>
        <v>0</v>
      </c>
      <c r="GY146" s="6">
        <f t="shared" si="189"/>
        <v>0</v>
      </c>
      <c r="GZ146" s="6">
        <f t="shared" si="189"/>
        <v>0</v>
      </c>
      <c r="HA146" s="6">
        <f t="shared" si="190"/>
        <v>0</v>
      </c>
      <c r="HB146" s="6">
        <f t="shared" si="190"/>
        <v>0</v>
      </c>
      <c r="HC146" s="6">
        <f t="shared" si="190"/>
        <v>0</v>
      </c>
      <c r="HD146" s="6">
        <f t="shared" si="190"/>
        <v>0</v>
      </c>
      <c r="HE146" s="6">
        <f t="shared" si="191"/>
        <v>0</v>
      </c>
      <c r="HF146" s="6">
        <f t="shared" si="191"/>
        <v>0</v>
      </c>
      <c r="HG146" s="6">
        <f t="shared" si="191"/>
        <v>0</v>
      </c>
      <c r="HH146" s="6">
        <f t="shared" si="191"/>
        <v>0</v>
      </c>
      <c r="HI146" s="6">
        <f t="shared" si="192"/>
        <v>0</v>
      </c>
      <c r="HJ146" s="6">
        <f t="shared" si="192"/>
        <v>0</v>
      </c>
      <c r="HK146" s="6">
        <f t="shared" si="192"/>
        <v>0</v>
      </c>
      <c r="HL146" s="6">
        <f t="shared" si="192"/>
        <v>0</v>
      </c>
      <c r="HM146" s="6">
        <f t="shared" si="178"/>
        <v>0</v>
      </c>
      <c r="HN146" s="6">
        <f t="shared" si="178"/>
        <v>0</v>
      </c>
      <c r="HO146" s="6">
        <f t="shared" si="178"/>
        <v>0</v>
      </c>
      <c r="HP146" s="6">
        <f t="shared" si="178"/>
        <v>0</v>
      </c>
      <c r="HQ146" s="6">
        <f t="shared" si="179"/>
        <v>0</v>
      </c>
      <c r="HR146" s="6">
        <f t="shared" si="179"/>
        <v>0</v>
      </c>
      <c r="HS146" s="6">
        <f t="shared" si="179"/>
        <v>0</v>
      </c>
      <c r="HT146" s="6">
        <f t="shared" si="179"/>
        <v>0</v>
      </c>
      <c r="HU146" s="6">
        <f t="shared" si="180"/>
        <v>0</v>
      </c>
      <c r="HV146" s="6">
        <f t="shared" si="198"/>
        <v>0</v>
      </c>
      <c r="HW146" s="6">
        <f t="shared" si="198"/>
        <v>0</v>
      </c>
      <c r="HX146" s="6">
        <f t="shared" si="198"/>
        <v>0</v>
      </c>
      <c r="HY146" s="6">
        <f t="shared" si="193"/>
        <v>0</v>
      </c>
      <c r="HZ146" s="6">
        <f t="shared" si="193"/>
        <v>0</v>
      </c>
      <c r="IA146" s="6">
        <f t="shared" si="193"/>
        <v>0</v>
      </c>
      <c r="IB146" s="6">
        <f t="shared" si="193"/>
        <v>0</v>
      </c>
      <c r="IC146" s="6">
        <f t="shared" si="194"/>
        <v>0</v>
      </c>
      <c r="ID146" s="6">
        <f t="shared" si="194"/>
        <v>0</v>
      </c>
      <c r="IE146" s="6">
        <f t="shared" si="194"/>
        <v>0</v>
      </c>
      <c r="IF146" s="6">
        <f t="shared" si="194"/>
        <v>0</v>
      </c>
      <c r="IG146" s="6">
        <f t="shared" si="195"/>
        <v>0</v>
      </c>
      <c r="IH146" s="6">
        <f t="shared" si="195"/>
        <v>0</v>
      </c>
      <c r="II146" s="6">
        <f t="shared" si="195"/>
        <v>0</v>
      </c>
      <c r="IJ146" s="6">
        <f t="shared" si="195"/>
        <v>0</v>
      </c>
      <c r="IK146" s="6">
        <f t="shared" si="196"/>
        <v>0</v>
      </c>
      <c r="IL146" s="6">
        <f t="shared" si="196"/>
        <v>0</v>
      </c>
      <c r="IM146" s="6">
        <f t="shared" si="196"/>
        <v>0</v>
      </c>
      <c r="IN146" s="6">
        <f t="shared" si="196"/>
        <v>0</v>
      </c>
    </row>
    <row r="147" spans="1:248" x14ac:dyDescent="0.3">
      <c r="A147" t="s">
        <v>161</v>
      </c>
      <c r="B147">
        <v>2</v>
      </c>
      <c r="C147">
        <v>2</v>
      </c>
      <c r="D147">
        <v>2</v>
      </c>
      <c r="E147">
        <v>2</v>
      </c>
      <c r="F147">
        <v>2</v>
      </c>
      <c r="G147">
        <v>2</v>
      </c>
      <c r="H147">
        <v>2</v>
      </c>
      <c r="I147">
        <v>2</v>
      </c>
      <c r="J147">
        <v>2</v>
      </c>
      <c r="K147">
        <v>2</v>
      </c>
      <c r="L147">
        <v>2</v>
      </c>
      <c r="M147">
        <v>2</v>
      </c>
      <c r="N147">
        <v>2</v>
      </c>
      <c r="O147">
        <v>2</v>
      </c>
      <c r="P147">
        <v>2</v>
      </c>
      <c r="Q147">
        <v>2</v>
      </c>
      <c r="R147">
        <v>2</v>
      </c>
      <c r="S147">
        <v>2</v>
      </c>
      <c r="T147">
        <v>2</v>
      </c>
      <c r="U147">
        <v>2</v>
      </c>
      <c r="V147">
        <v>2</v>
      </c>
      <c r="W147">
        <v>2</v>
      </c>
      <c r="X147">
        <v>2</v>
      </c>
      <c r="Y147">
        <v>2</v>
      </c>
      <c r="Z147">
        <v>2</v>
      </c>
      <c r="AA147">
        <v>2</v>
      </c>
      <c r="AB147">
        <v>2</v>
      </c>
      <c r="AC147">
        <v>2</v>
      </c>
      <c r="AD147">
        <v>2</v>
      </c>
      <c r="AE147">
        <v>2</v>
      </c>
      <c r="AF147">
        <v>2</v>
      </c>
      <c r="AG147">
        <v>2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 s="2">
        <f t="shared" si="181"/>
        <v>2</v>
      </c>
      <c r="DT147" s="2">
        <f t="shared" si="182"/>
        <v>1</v>
      </c>
      <c r="DU147" s="2">
        <f t="shared" si="183"/>
        <v>-1</v>
      </c>
      <c r="DV147" s="3">
        <f t="shared" si="184"/>
        <v>-1</v>
      </c>
      <c r="DW147" s="3">
        <f t="shared" si="185"/>
        <v>2</v>
      </c>
      <c r="DX147" s="5" t="e">
        <f>VLOOKUP(A147,'продажи Вист'!A:D,4,0)</f>
        <v>#N/A</v>
      </c>
      <c r="DY147" s="6">
        <f t="shared" si="186"/>
        <v>0</v>
      </c>
      <c r="DZ147" s="6">
        <f t="shared" si="187"/>
        <v>0</v>
      </c>
      <c r="EA147" s="6">
        <f t="shared" si="188"/>
        <v>0</v>
      </c>
      <c r="EB147" s="6">
        <f t="shared" si="188"/>
        <v>0</v>
      </c>
      <c r="EC147" s="6">
        <f t="shared" si="188"/>
        <v>0</v>
      </c>
      <c r="ED147" s="6">
        <f t="shared" si="161"/>
        <v>0</v>
      </c>
      <c r="EE147" s="6">
        <f t="shared" si="161"/>
        <v>0</v>
      </c>
      <c r="EF147" s="6">
        <f t="shared" si="161"/>
        <v>0</v>
      </c>
      <c r="EG147" s="6">
        <f t="shared" si="161"/>
        <v>0</v>
      </c>
      <c r="EH147" s="6">
        <f t="shared" si="162"/>
        <v>0</v>
      </c>
      <c r="EI147" s="6">
        <f t="shared" si="162"/>
        <v>0</v>
      </c>
      <c r="EJ147" s="6">
        <f t="shared" si="162"/>
        <v>0</v>
      </c>
      <c r="EK147" s="6">
        <f t="shared" si="162"/>
        <v>0</v>
      </c>
      <c r="EL147" s="6">
        <f t="shared" si="163"/>
        <v>0</v>
      </c>
      <c r="EM147" s="6">
        <f t="shared" si="163"/>
        <v>0</v>
      </c>
      <c r="EN147" s="6">
        <f t="shared" si="163"/>
        <v>0</v>
      </c>
      <c r="EO147" s="6">
        <f t="shared" si="163"/>
        <v>0</v>
      </c>
      <c r="EP147" s="6">
        <f t="shared" si="164"/>
        <v>0</v>
      </c>
      <c r="EQ147" s="6">
        <f t="shared" si="164"/>
        <v>0</v>
      </c>
      <c r="ER147" s="6">
        <f t="shared" si="164"/>
        <v>0</v>
      </c>
      <c r="ES147" s="6">
        <f t="shared" si="164"/>
        <v>0</v>
      </c>
      <c r="ET147" s="6">
        <f t="shared" si="165"/>
        <v>0</v>
      </c>
      <c r="EU147" s="6">
        <f t="shared" si="165"/>
        <v>0</v>
      </c>
      <c r="EV147" s="6">
        <f t="shared" si="165"/>
        <v>0</v>
      </c>
      <c r="EW147" s="6">
        <f t="shared" si="165"/>
        <v>0</v>
      </c>
      <c r="EX147" s="6">
        <f t="shared" si="166"/>
        <v>0</v>
      </c>
      <c r="EY147" s="6">
        <f t="shared" si="166"/>
        <v>0</v>
      </c>
      <c r="EZ147" s="6">
        <f t="shared" si="166"/>
        <v>0</v>
      </c>
      <c r="FA147" s="6">
        <f t="shared" si="166"/>
        <v>0</v>
      </c>
      <c r="FB147" s="6">
        <f t="shared" si="167"/>
        <v>0</v>
      </c>
      <c r="FC147" s="6">
        <f t="shared" si="167"/>
        <v>0</v>
      </c>
      <c r="FD147" s="6">
        <f t="shared" si="167"/>
        <v>1</v>
      </c>
      <c r="FE147" s="6">
        <f t="shared" si="167"/>
        <v>0</v>
      </c>
      <c r="FF147" s="6">
        <f t="shared" si="168"/>
        <v>0</v>
      </c>
      <c r="FG147" s="6">
        <f t="shared" si="168"/>
        <v>0</v>
      </c>
      <c r="FH147" s="6">
        <f t="shared" si="168"/>
        <v>0</v>
      </c>
      <c r="FI147" s="6">
        <f t="shared" si="168"/>
        <v>0</v>
      </c>
      <c r="FJ147" s="6">
        <f t="shared" si="169"/>
        <v>0</v>
      </c>
      <c r="FK147" s="6">
        <f t="shared" si="169"/>
        <v>0</v>
      </c>
      <c r="FL147" s="6">
        <f t="shared" si="169"/>
        <v>0</v>
      </c>
      <c r="FM147" s="6">
        <f t="shared" si="169"/>
        <v>0</v>
      </c>
      <c r="FN147" s="6">
        <f t="shared" si="170"/>
        <v>0</v>
      </c>
      <c r="FO147" s="6">
        <f t="shared" si="170"/>
        <v>0</v>
      </c>
      <c r="FP147" s="6">
        <f t="shared" si="170"/>
        <v>0</v>
      </c>
      <c r="FQ147" s="6">
        <f t="shared" si="170"/>
        <v>0</v>
      </c>
      <c r="FR147" s="6">
        <f t="shared" si="171"/>
        <v>0</v>
      </c>
      <c r="FS147" s="6">
        <f t="shared" si="171"/>
        <v>0</v>
      </c>
      <c r="FT147" s="6">
        <f t="shared" si="171"/>
        <v>0</v>
      </c>
      <c r="FU147" s="6">
        <f t="shared" si="171"/>
        <v>0</v>
      </c>
      <c r="FV147" s="6">
        <f t="shared" si="172"/>
        <v>0</v>
      </c>
      <c r="FW147" s="6">
        <f t="shared" si="172"/>
        <v>0</v>
      </c>
      <c r="FX147" s="6">
        <f t="shared" si="172"/>
        <v>0</v>
      </c>
      <c r="FY147" s="6">
        <f t="shared" si="172"/>
        <v>0</v>
      </c>
      <c r="FZ147" s="6">
        <f t="shared" si="173"/>
        <v>0</v>
      </c>
      <c r="GA147" s="6">
        <f t="shared" si="173"/>
        <v>0</v>
      </c>
      <c r="GB147" s="6">
        <f t="shared" si="173"/>
        <v>0</v>
      </c>
      <c r="GC147" s="6">
        <f t="shared" si="173"/>
        <v>0</v>
      </c>
      <c r="GD147" s="6">
        <f t="shared" si="174"/>
        <v>0</v>
      </c>
      <c r="GE147" s="6">
        <f t="shared" si="174"/>
        <v>0</v>
      </c>
      <c r="GF147" s="6">
        <f t="shared" si="174"/>
        <v>0</v>
      </c>
      <c r="GG147" s="6">
        <f t="shared" si="174"/>
        <v>0</v>
      </c>
      <c r="GH147" s="6">
        <f t="shared" si="175"/>
        <v>0</v>
      </c>
      <c r="GI147" s="6">
        <f t="shared" si="175"/>
        <v>0</v>
      </c>
      <c r="GJ147" s="6">
        <f t="shared" si="175"/>
        <v>0</v>
      </c>
      <c r="GK147" s="6">
        <f t="shared" si="175"/>
        <v>0</v>
      </c>
      <c r="GL147" s="6">
        <f t="shared" si="176"/>
        <v>0</v>
      </c>
      <c r="GM147" s="6">
        <f t="shared" si="176"/>
        <v>0</v>
      </c>
      <c r="GN147" s="6">
        <f t="shared" si="176"/>
        <v>0</v>
      </c>
      <c r="GO147" s="6">
        <f t="shared" si="176"/>
        <v>0</v>
      </c>
      <c r="GP147" s="6">
        <f t="shared" si="177"/>
        <v>0</v>
      </c>
      <c r="GQ147" s="6">
        <f t="shared" si="177"/>
        <v>0</v>
      </c>
      <c r="GR147" s="6">
        <f t="shared" si="177"/>
        <v>0</v>
      </c>
      <c r="GS147" s="6">
        <f t="shared" si="177"/>
        <v>0</v>
      </c>
      <c r="GT147" s="6">
        <f t="shared" si="197"/>
        <v>0</v>
      </c>
      <c r="GU147" s="6">
        <f t="shared" si="197"/>
        <v>0</v>
      </c>
      <c r="GV147" s="6">
        <f t="shared" si="197"/>
        <v>0</v>
      </c>
      <c r="GW147" s="6">
        <f t="shared" si="189"/>
        <v>0</v>
      </c>
      <c r="GX147" s="6">
        <f t="shared" si="189"/>
        <v>0</v>
      </c>
      <c r="GY147" s="6">
        <f t="shared" si="189"/>
        <v>0</v>
      </c>
      <c r="GZ147" s="6">
        <f t="shared" si="189"/>
        <v>0</v>
      </c>
      <c r="HA147" s="6">
        <f t="shared" si="190"/>
        <v>0</v>
      </c>
      <c r="HB147" s="6">
        <f t="shared" si="190"/>
        <v>0</v>
      </c>
      <c r="HC147" s="6">
        <f t="shared" si="190"/>
        <v>0</v>
      </c>
      <c r="HD147" s="6">
        <f t="shared" si="190"/>
        <v>0</v>
      </c>
      <c r="HE147" s="6">
        <f t="shared" si="191"/>
        <v>0</v>
      </c>
      <c r="HF147" s="6">
        <f t="shared" si="191"/>
        <v>0</v>
      </c>
      <c r="HG147" s="6">
        <f t="shared" si="191"/>
        <v>0</v>
      </c>
      <c r="HH147" s="6">
        <f t="shared" si="191"/>
        <v>0</v>
      </c>
      <c r="HI147" s="6">
        <f t="shared" si="192"/>
        <v>0</v>
      </c>
      <c r="HJ147" s="6">
        <f t="shared" si="192"/>
        <v>0</v>
      </c>
      <c r="HK147" s="6">
        <f t="shared" si="192"/>
        <v>0</v>
      </c>
      <c r="HL147" s="6">
        <f t="shared" si="192"/>
        <v>0</v>
      </c>
      <c r="HM147" s="6">
        <f t="shared" si="178"/>
        <v>0</v>
      </c>
      <c r="HN147" s="6">
        <f t="shared" si="178"/>
        <v>0</v>
      </c>
      <c r="HO147" s="6">
        <f t="shared" si="178"/>
        <v>0</v>
      </c>
      <c r="HP147" s="6">
        <f t="shared" si="178"/>
        <v>0</v>
      </c>
      <c r="HQ147" s="6">
        <f t="shared" si="179"/>
        <v>0</v>
      </c>
      <c r="HR147" s="6">
        <f t="shared" si="179"/>
        <v>0</v>
      </c>
      <c r="HS147" s="6">
        <f t="shared" si="179"/>
        <v>0</v>
      </c>
      <c r="HT147" s="6">
        <f t="shared" si="179"/>
        <v>0</v>
      </c>
      <c r="HU147" s="6">
        <f t="shared" si="180"/>
        <v>0</v>
      </c>
      <c r="HV147" s="6">
        <f t="shared" si="198"/>
        <v>0</v>
      </c>
      <c r="HW147" s="6">
        <f t="shared" si="198"/>
        <v>0</v>
      </c>
      <c r="HX147" s="6">
        <f t="shared" si="198"/>
        <v>0</v>
      </c>
      <c r="HY147" s="6">
        <f t="shared" si="193"/>
        <v>0</v>
      </c>
      <c r="HZ147" s="6">
        <f t="shared" si="193"/>
        <v>0</v>
      </c>
      <c r="IA147" s="6">
        <f t="shared" si="193"/>
        <v>0</v>
      </c>
      <c r="IB147" s="6">
        <f t="shared" si="193"/>
        <v>0</v>
      </c>
      <c r="IC147" s="6">
        <f t="shared" si="194"/>
        <v>0</v>
      </c>
      <c r="ID147" s="6">
        <f t="shared" si="194"/>
        <v>0</v>
      </c>
      <c r="IE147" s="6">
        <f t="shared" si="194"/>
        <v>0</v>
      </c>
      <c r="IF147" s="6">
        <f t="shared" si="194"/>
        <v>0</v>
      </c>
      <c r="IG147" s="6">
        <f t="shared" si="195"/>
        <v>0</v>
      </c>
      <c r="IH147" s="6">
        <f t="shared" si="195"/>
        <v>0</v>
      </c>
      <c r="II147" s="6">
        <f t="shared" si="195"/>
        <v>0</v>
      </c>
      <c r="IJ147" s="6">
        <f t="shared" si="195"/>
        <v>0</v>
      </c>
      <c r="IK147" s="6">
        <f t="shared" si="196"/>
        <v>0</v>
      </c>
      <c r="IL147" s="6">
        <f t="shared" si="196"/>
        <v>0</v>
      </c>
      <c r="IM147" s="6">
        <f t="shared" si="196"/>
        <v>0</v>
      </c>
      <c r="IN147" s="6">
        <f t="shared" si="196"/>
        <v>0</v>
      </c>
    </row>
    <row r="148" spans="1:248" x14ac:dyDescent="0.3">
      <c r="A148" t="s">
        <v>161</v>
      </c>
      <c r="B148">
        <v>2</v>
      </c>
      <c r="C148">
        <v>2</v>
      </c>
      <c r="D148">
        <v>2</v>
      </c>
      <c r="E148">
        <v>2</v>
      </c>
      <c r="F148">
        <v>2</v>
      </c>
      <c r="G148">
        <v>2</v>
      </c>
      <c r="H148">
        <v>2</v>
      </c>
      <c r="I148">
        <v>2</v>
      </c>
      <c r="J148">
        <v>2</v>
      </c>
      <c r="K148">
        <v>2</v>
      </c>
      <c r="L148">
        <v>2</v>
      </c>
      <c r="M148">
        <v>2</v>
      </c>
      <c r="N148">
        <v>2</v>
      </c>
      <c r="O148">
        <v>2</v>
      </c>
      <c r="P148">
        <v>2</v>
      </c>
      <c r="Q148">
        <v>2</v>
      </c>
      <c r="R148">
        <v>2</v>
      </c>
      <c r="S148">
        <v>2</v>
      </c>
      <c r="T148">
        <v>2</v>
      </c>
      <c r="U148">
        <v>2</v>
      </c>
      <c r="V148">
        <v>2</v>
      </c>
      <c r="W148">
        <v>2</v>
      </c>
      <c r="X148">
        <v>2</v>
      </c>
      <c r="Y148">
        <v>2</v>
      </c>
      <c r="Z148">
        <v>2</v>
      </c>
      <c r="AA148">
        <v>2</v>
      </c>
      <c r="AB148">
        <v>2</v>
      </c>
      <c r="AC148">
        <v>2</v>
      </c>
      <c r="AD148">
        <v>2</v>
      </c>
      <c r="AE148">
        <v>2</v>
      </c>
      <c r="AF148">
        <v>2</v>
      </c>
      <c r="AG148">
        <v>2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 s="2">
        <f t="shared" si="181"/>
        <v>2</v>
      </c>
      <c r="DT148" s="2">
        <f t="shared" si="182"/>
        <v>1</v>
      </c>
      <c r="DU148" s="2">
        <f t="shared" si="183"/>
        <v>-1</v>
      </c>
      <c r="DV148" s="3">
        <f t="shared" si="184"/>
        <v>-1</v>
      </c>
      <c r="DW148" s="3">
        <f t="shared" si="185"/>
        <v>2</v>
      </c>
      <c r="DX148" s="5" t="e">
        <f>VLOOKUP(A148,'продажи Вист'!A:D,4,0)</f>
        <v>#N/A</v>
      </c>
      <c r="DY148" s="6">
        <f t="shared" si="186"/>
        <v>0</v>
      </c>
      <c r="DZ148" s="6">
        <f t="shared" si="187"/>
        <v>0</v>
      </c>
      <c r="EA148" s="6">
        <f t="shared" si="188"/>
        <v>0</v>
      </c>
      <c r="EB148" s="6">
        <f t="shared" si="188"/>
        <v>0</v>
      </c>
      <c r="EC148" s="6">
        <f t="shared" si="188"/>
        <v>0</v>
      </c>
      <c r="ED148" s="6">
        <f t="shared" si="161"/>
        <v>0</v>
      </c>
      <c r="EE148" s="6">
        <f t="shared" si="161"/>
        <v>0</v>
      </c>
      <c r="EF148" s="6">
        <f t="shared" si="161"/>
        <v>0</v>
      </c>
      <c r="EG148" s="6">
        <f t="shared" si="161"/>
        <v>0</v>
      </c>
      <c r="EH148" s="6">
        <f t="shared" si="162"/>
        <v>0</v>
      </c>
      <c r="EI148" s="6">
        <f t="shared" si="162"/>
        <v>0</v>
      </c>
      <c r="EJ148" s="6">
        <f t="shared" si="162"/>
        <v>0</v>
      </c>
      <c r="EK148" s="6">
        <f t="shared" si="162"/>
        <v>0</v>
      </c>
      <c r="EL148" s="6">
        <f t="shared" si="163"/>
        <v>0</v>
      </c>
      <c r="EM148" s="6">
        <f t="shared" si="163"/>
        <v>0</v>
      </c>
      <c r="EN148" s="6">
        <f t="shared" si="163"/>
        <v>0</v>
      </c>
      <c r="EO148" s="6">
        <f t="shared" si="163"/>
        <v>0</v>
      </c>
      <c r="EP148" s="6">
        <f t="shared" si="164"/>
        <v>0</v>
      </c>
      <c r="EQ148" s="6">
        <f t="shared" si="164"/>
        <v>0</v>
      </c>
      <c r="ER148" s="6">
        <f t="shared" si="164"/>
        <v>0</v>
      </c>
      <c r="ES148" s="6">
        <f t="shared" si="164"/>
        <v>0</v>
      </c>
      <c r="ET148" s="6">
        <f t="shared" si="165"/>
        <v>0</v>
      </c>
      <c r="EU148" s="6">
        <f t="shared" si="165"/>
        <v>0</v>
      </c>
      <c r="EV148" s="6">
        <f t="shared" si="165"/>
        <v>0</v>
      </c>
      <c r="EW148" s="6">
        <f t="shared" si="165"/>
        <v>0</v>
      </c>
      <c r="EX148" s="6">
        <f t="shared" si="166"/>
        <v>0</v>
      </c>
      <c r="EY148" s="6">
        <f t="shared" si="166"/>
        <v>0</v>
      </c>
      <c r="EZ148" s="6">
        <f t="shared" si="166"/>
        <v>0</v>
      </c>
      <c r="FA148" s="6">
        <f t="shared" si="166"/>
        <v>0</v>
      </c>
      <c r="FB148" s="6">
        <f t="shared" si="167"/>
        <v>0</v>
      </c>
      <c r="FC148" s="6">
        <f t="shared" si="167"/>
        <v>0</v>
      </c>
      <c r="FD148" s="6">
        <f t="shared" si="167"/>
        <v>1</v>
      </c>
      <c r="FE148" s="6">
        <f t="shared" si="167"/>
        <v>0</v>
      </c>
      <c r="FF148" s="6">
        <f t="shared" si="168"/>
        <v>0</v>
      </c>
      <c r="FG148" s="6">
        <f t="shared" si="168"/>
        <v>0</v>
      </c>
      <c r="FH148" s="6">
        <f t="shared" si="168"/>
        <v>0</v>
      </c>
      <c r="FI148" s="6">
        <f t="shared" si="168"/>
        <v>0</v>
      </c>
      <c r="FJ148" s="6">
        <f t="shared" si="169"/>
        <v>0</v>
      </c>
      <c r="FK148" s="6">
        <f t="shared" si="169"/>
        <v>0</v>
      </c>
      <c r="FL148" s="6">
        <f t="shared" si="169"/>
        <v>0</v>
      </c>
      <c r="FM148" s="6">
        <f t="shared" si="169"/>
        <v>0</v>
      </c>
      <c r="FN148" s="6">
        <f t="shared" si="170"/>
        <v>0</v>
      </c>
      <c r="FO148" s="6">
        <f t="shared" si="170"/>
        <v>0</v>
      </c>
      <c r="FP148" s="6">
        <f t="shared" si="170"/>
        <v>0</v>
      </c>
      <c r="FQ148" s="6">
        <f t="shared" si="170"/>
        <v>0</v>
      </c>
      <c r="FR148" s="6">
        <f t="shared" si="171"/>
        <v>0</v>
      </c>
      <c r="FS148" s="6">
        <f t="shared" si="171"/>
        <v>0</v>
      </c>
      <c r="FT148" s="6">
        <f t="shared" si="171"/>
        <v>0</v>
      </c>
      <c r="FU148" s="6">
        <f t="shared" si="171"/>
        <v>0</v>
      </c>
      <c r="FV148" s="6">
        <f t="shared" si="172"/>
        <v>0</v>
      </c>
      <c r="FW148" s="6">
        <f t="shared" si="172"/>
        <v>0</v>
      </c>
      <c r="FX148" s="6">
        <f t="shared" si="172"/>
        <v>0</v>
      </c>
      <c r="FY148" s="6">
        <f t="shared" si="172"/>
        <v>0</v>
      </c>
      <c r="FZ148" s="6">
        <f t="shared" si="173"/>
        <v>0</v>
      </c>
      <c r="GA148" s="6">
        <f t="shared" si="173"/>
        <v>0</v>
      </c>
      <c r="GB148" s="6">
        <f t="shared" si="173"/>
        <v>0</v>
      </c>
      <c r="GC148" s="6">
        <f t="shared" si="173"/>
        <v>0</v>
      </c>
      <c r="GD148" s="6">
        <f t="shared" si="174"/>
        <v>0</v>
      </c>
      <c r="GE148" s="6">
        <f t="shared" si="174"/>
        <v>0</v>
      </c>
      <c r="GF148" s="6">
        <f t="shared" si="174"/>
        <v>0</v>
      </c>
      <c r="GG148" s="6">
        <f t="shared" si="174"/>
        <v>0</v>
      </c>
      <c r="GH148" s="6">
        <f t="shared" si="175"/>
        <v>0</v>
      </c>
      <c r="GI148" s="6">
        <f t="shared" si="175"/>
        <v>0</v>
      </c>
      <c r="GJ148" s="6">
        <f t="shared" si="175"/>
        <v>0</v>
      </c>
      <c r="GK148" s="6">
        <f t="shared" si="175"/>
        <v>0</v>
      </c>
      <c r="GL148" s="6">
        <f t="shared" si="176"/>
        <v>0</v>
      </c>
      <c r="GM148" s="6">
        <f t="shared" si="176"/>
        <v>0</v>
      </c>
      <c r="GN148" s="6">
        <f t="shared" si="176"/>
        <v>0</v>
      </c>
      <c r="GO148" s="6">
        <f t="shared" si="176"/>
        <v>0</v>
      </c>
      <c r="GP148" s="6">
        <f t="shared" si="177"/>
        <v>0</v>
      </c>
      <c r="GQ148" s="6">
        <f t="shared" si="177"/>
        <v>0</v>
      </c>
      <c r="GR148" s="6">
        <f t="shared" si="177"/>
        <v>0</v>
      </c>
      <c r="GS148" s="6">
        <f t="shared" si="177"/>
        <v>0</v>
      </c>
      <c r="GT148" s="6">
        <f t="shared" si="197"/>
        <v>0</v>
      </c>
      <c r="GU148" s="6">
        <f t="shared" si="197"/>
        <v>0</v>
      </c>
      <c r="GV148" s="6">
        <f t="shared" si="197"/>
        <v>0</v>
      </c>
      <c r="GW148" s="6">
        <f t="shared" si="189"/>
        <v>0</v>
      </c>
      <c r="GX148" s="6">
        <f t="shared" si="189"/>
        <v>0</v>
      </c>
      <c r="GY148" s="6">
        <f t="shared" si="189"/>
        <v>0</v>
      </c>
      <c r="GZ148" s="6">
        <f t="shared" si="189"/>
        <v>0</v>
      </c>
      <c r="HA148" s="6">
        <f t="shared" si="190"/>
        <v>0</v>
      </c>
      <c r="HB148" s="6">
        <f t="shared" si="190"/>
        <v>0</v>
      </c>
      <c r="HC148" s="6">
        <f t="shared" si="190"/>
        <v>0</v>
      </c>
      <c r="HD148" s="6">
        <f t="shared" si="190"/>
        <v>0</v>
      </c>
      <c r="HE148" s="6">
        <f t="shared" si="191"/>
        <v>0</v>
      </c>
      <c r="HF148" s="6">
        <f t="shared" si="191"/>
        <v>0</v>
      </c>
      <c r="HG148" s="6">
        <f t="shared" si="191"/>
        <v>0</v>
      </c>
      <c r="HH148" s="6">
        <f t="shared" si="191"/>
        <v>0</v>
      </c>
      <c r="HI148" s="6">
        <f t="shared" si="192"/>
        <v>0</v>
      </c>
      <c r="HJ148" s="6">
        <f t="shared" si="192"/>
        <v>0</v>
      </c>
      <c r="HK148" s="6">
        <f t="shared" si="192"/>
        <v>0</v>
      </c>
      <c r="HL148" s="6">
        <f t="shared" si="192"/>
        <v>0</v>
      </c>
      <c r="HM148" s="6">
        <f t="shared" si="178"/>
        <v>0</v>
      </c>
      <c r="HN148" s="6">
        <f t="shared" si="178"/>
        <v>0</v>
      </c>
      <c r="HO148" s="6">
        <f t="shared" si="178"/>
        <v>0</v>
      </c>
      <c r="HP148" s="6">
        <f t="shared" si="178"/>
        <v>0</v>
      </c>
      <c r="HQ148" s="6">
        <f t="shared" si="179"/>
        <v>0</v>
      </c>
      <c r="HR148" s="6">
        <f t="shared" si="179"/>
        <v>0</v>
      </c>
      <c r="HS148" s="6">
        <f t="shared" si="179"/>
        <v>0</v>
      </c>
      <c r="HT148" s="6">
        <f t="shared" si="179"/>
        <v>0</v>
      </c>
      <c r="HU148" s="6">
        <f t="shared" si="180"/>
        <v>0</v>
      </c>
      <c r="HV148" s="6">
        <f t="shared" si="198"/>
        <v>0</v>
      </c>
      <c r="HW148" s="6">
        <f t="shared" si="198"/>
        <v>0</v>
      </c>
      <c r="HX148" s="6">
        <f t="shared" si="198"/>
        <v>0</v>
      </c>
      <c r="HY148" s="6">
        <f t="shared" si="193"/>
        <v>0</v>
      </c>
      <c r="HZ148" s="6">
        <f t="shared" si="193"/>
        <v>0</v>
      </c>
      <c r="IA148" s="6">
        <f t="shared" si="193"/>
        <v>0</v>
      </c>
      <c r="IB148" s="6">
        <f t="shared" si="193"/>
        <v>0</v>
      </c>
      <c r="IC148" s="6">
        <f t="shared" si="194"/>
        <v>0</v>
      </c>
      <c r="ID148" s="6">
        <f t="shared" si="194"/>
        <v>0</v>
      </c>
      <c r="IE148" s="6">
        <f t="shared" si="194"/>
        <v>0</v>
      </c>
      <c r="IF148" s="6">
        <f t="shared" si="194"/>
        <v>0</v>
      </c>
      <c r="IG148" s="6">
        <f t="shared" si="195"/>
        <v>0</v>
      </c>
      <c r="IH148" s="6">
        <f t="shared" si="195"/>
        <v>0</v>
      </c>
      <c r="II148" s="6">
        <f t="shared" si="195"/>
        <v>0</v>
      </c>
      <c r="IJ148" s="6">
        <f t="shared" si="195"/>
        <v>0</v>
      </c>
      <c r="IK148" s="6">
        <f t="shared" si="196"/>
        <v>0</v>
      </c>
      <c r="IL148" s="6">
        <f t="shared" si="196"/>
        <v>0</v>
      </c>
      <c r="IM148" s="6">
        <f t="shared" si="196"/>
        <v>0</v>
      </c>
      <c r="IN148" s="6">
        <f t="shared" si="196"/>
        <v>0</v>
      </c>
    </row>
    <row r="149" spans="1:248" x14ac:dyDescent="0.3">
      <c r="A149" t="s">
        <v>164</v>
      </c>
      <c r="B149">
        <v>4</v>
      </c>
      <c r="C149">
        <v>4</v>
      </c>
      <c r="D149">
        <v>4</v>
      </c>
      <c r="E149">
        <v>4</v>
      </c>
      <c r="F149">
        <v>4</v>
      </c>
      <c r="G149">
        <v>4</v>
      </c>
      <c r="H149">
        <v>4</v>
      </c>
      <c r="I149">
        <v>4</v>
      </c>
      <c r="J149">
        <v>4</v>
      </c>
      <c r="K149">
        <v>4</v>
      </c>
      <c r="L149">
        <v>4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5</v>
      </c>
      <c r="S149">
        <v>5</v>
      </c>
      <c r="T149">
        <v>5</v>
      </c>
      <c r="U149">
        <v>5</v>
      </c>
      <c r="V149">
        <v>5</v>
      </c>
      <c r="W149">
        <v>5</v>
      </c>
      <c r="X149">
        <v>5</v>
      </c>
      <c r="Y149">
        <v>5</v>
      </c>
      <c r="Z149">
        <v>5</v>
      </c>
      <c r="AA149">
        <v>5</v>
      </c>
      <c r="AB149">
        <v>5</v>
      </c>
      <c r="AC149">
        <v>5</v>
      </c>
      <c r="AD149">
        <v>5</v>
      </c>
      <c r="AE149">
        <v>5</v>
      </c>
      <c r="AF149">
        <v>5</v>
      </c>
      <c r="AG149">
        <v>5</v>
      </c>
      <c r="AH149">
        <v>5</v>
      </c>
      <c r="AI149">
        <v>5</v>
      </c>
      <c r="AJ149">
        <v>5</v>
      </c>
      <c r="AK149">
        <v>5</v>
      </c>
      <c r="AL149">
        <v>5</v>
      </c>
      <c r="AM149">
        <v>5</v>
      </c>
      <c r="AN149">
        <v>5</v>
      </c>
      <c r="AO149">
        <v>5</v>
      </c>
      <c r="AP149">
        <v>5</v>
      </c>
      <c r="AQ149">
        <v>5</v>
      </c>
      <c r="AR149">
        <v>5</v>
      </c>
      <c r="AS149">
        <v>5</v>
      </c>
      <c r="AT149">
        <v>5</v>
      </c>
      <c r="AU149">
        <v>5</v>
      </c>
      <c r="AV149">
        <v>5</v>
      </c>
      <c r="AW149">
        <v>5</v>
      </c>
      <c r="AX149">
        <v>5</v>
      </c>
      <c r="AY149">
        <v>5</v>
      </c>
      <c r="AZ149">
        <v>6</v>
      </c>
      <c r="BA149">
        <v>6</v>
      </c>
      <c r="BB149">
        <v>6</v>
      </c>
      <c r="BC149">
        <v>6</v>
      </c>
      <c r="BD149">
        <v>6</v>
      </c>
      <c r="BE149">
        <v>6</v>
      </c>
      <c r="BF149">
        <v>6</v>
      </c>
      <c r="BG149">
        <v>7</v>
      </c>
      <c r="BH149">
        <v>7</v>
      </c>
      <c r="BI149">
        <v>7</v>
      </c>
      <c r="BJ149">
        <v>7</v>
      </c>
      <c r="BK149">
        <v>7</v>
      </c>
      <c r="BL149">
        <v>7</v>
      </c>
      <c r="BM149">
        <v>7</v>
      </c>
      <c r="BN149">
        <v>7</v>
      </c>
      <c r="BO149">
        <v>7</v>
      </c>
      <c r="BP149">
        <v>7</v>
      </c>
      <c r="BQ149">
        <v>7</v>
      </c>
      <c r="BR149">
        <v>7</v>
      </c>
      <c r="BS149">
        <v>7</v>
      </c>
      <c r="BT149">
        <v>7</v>
      </c>
      <c r="BU149">
        <v>7</v>
      </c>
      <c r="BV149">
        <v>7</v>
      </c>
      <c r="BW149">
        <v>7</v>
      </c>
      <c r="BX149">
        <v>7</v>
      </c>
      <c r="BY149">
        <v>7</v>
      </c>
      <c r="BZ149">
        <v>7</v>
      </c>
      <c r="CA149">
        <v>7</v>
      </c>
      <c r="CB149">
        <v>7</v>
      </c>
      <c r="CC149">
        <v>7</v>
      </c>
      <c r="CD149">
        <v>7</v>
      </c>
      <c r="CE149">
        <v>7</v>
      </c>
      <c r="CF149">
        <v>7</v>
      </c>
      <c r="CG149">
        <v>7</v>
      </c>
      <c r="CH149">
        <v>7</v>
      </c>
      <c r="CI149">
        <v>7</v>
      </c>
      <c r="CJ149">
        <v>7</v>
      </c>
      <c r="CK149">
        <v>8</v>
      </c>
      <c r="CL149">
        <v>8</v>
      </c>
      <c r="CM149">
        <v>8</v>
      </c>
      <c r="CN149">
        <v>8</v>
      </c>
      <c r="CO149">
        <v>8</v>
      </c>
      <c r="CP149">
        <v>8</v>
      </c>
      <c r="CQ149">
        <v>8</v>
      </c>
      <c r="CR149">
        <v>8</v>
      </c>
      <c r="CS149">
        <v>8</v>
      </c>
      <c r="CT149">
        <v>8</v>
      </c>
      <c r="CU149">
        <v>8</v>
      </c>
      <c r="CV149">
        <v>8</v>
      </c>
      <c r="CW149">
        <v>8</v>
      </c>
      <c r="CX149">
        <v>8</v>
      </c>
      <c r="CY149">
        <v>8</v>
      </c>
      <c r="CZ149">
        <v>7</v>
      </c>
      <c r="DA149">
        <v>7</v>
      </c>
      <c r="DB149">
        <v>7</v>
      </c>
      <c r="DC149">
        <v>7</v>
      </c>
      <c r="DD149">
        <v>7</v>
      </c>
      <c r="DE149">
        <v>7</v>
      </c>
      <c r="DF149">
        <v>7</v>
      </c>
      <c r="DG149">
        <v>7</v>
      </c>
      <c r="DH149">
        <v>7</v>
      </c>
      <c r="DI149">
        <v>7</v>
      </c>
      <c r="DJ149">
        <v>7</v>
      </c>
      <c r="DK149">
        <v>7</v>
      </c>
      <c r="DL149">
        <v>7</v>
      </c>
      <c r="DM149">
        <v>7</v>
      </c>
      <c r="DN149">
        <v>7</v>
      </c>
      <c r="DO149">
        <v>7</v>
      </c>
      <c r="DP149">
        <v>7</v>
      </c>
      <c r="DQ149">
        <v>7</v>
      </c>
      <c r="DR149">
        <v>7</v>
      </c>
      <c r="DS149" s="2">
        <f t="shared" si="181"/>
        <v>4</v>
      </c>
      <c r="DT149" s="2">
        <f t="shared" si="182"/>
        <v>7</v>
      </c>
      <c r="DU149" s="2">
        <f t="shared" si="183"/>
        <v>3</v>
      </c>
      <c r="DV149" s="3">
        <f t="shared" si="184"/>
        <v>0.4285714285714286</v>
      </c>
      <c r="DW149" s="3">
        <f t="shared" si="185"/>
        <v>0.5714285714285714</v>
      </c>
      <c r="DX149" s="5" t="e">
        <f>VLOOKUP(A149,'продажи Вист'!A:D,4,0)</f>
        <v>#N/A</v>
      </c>
      <c r="DY149" s="6">
        <f t="shared" si="186"/>
        <v>0</v>
      </c>
      <c r="DZ149" s="6">
        <f t="shared" si="187"/>
        <v>0</v>
      </c>
      <c r="EA149" s="6">
        <f t="shared" si="188"/>
        <v>0</v>
      </c>
      <c r="EB149" s="6">
        <f t="shared" si="188"/>
        <v>0</v>
      </c>
      <c r="EC149" s="6">
        <f t="shared" si="188"/>
        <v>0</v>
      </c>
      <c r="ED149" s="6">
        <f t="shared" si="161"/>
        <v>0</v>
      </c>
      <c r="EE149" s="6">
        <f t="shared" si="161"/>
        <v>0</v>
      </c>
      <c r="EF149" s="6">
        <f t="shared" si="161"/>
        <v>0</v>
      </c>
      <c r="EG149" s="6">
        <f t="shared" si="161"/>
        <v>0</v>
      </c>
      <c r="EH149" s="6">
        <f t="shared" si="162"/>
        <v>0</v>
      </c>
      <c r="EI149" s="6">
        <f t="shared" si="162"/>
        <v>0</v>
      </c>
      <c r="EJ149" s="6">
        <f t="shared" si="162"/>
        <v>0</v>
      </c>
      <c r="EK149" s="6">
        <f t="shared" si="162"/>
        <v>0</v>
      </c>
      <c r="EL149" s="6">
        <f t="shared" si="163"/>
        <v>0</v>
      </c>
      <c r="EM149" s="6">
        <f t="shared" si="163"/>
        <v>0</v>
      </c>
      <c r="EN149" s="6">
        <f t="shared" si="163"/>
        <v>-0.2</v>
      </c>
      <c r="EO149" s="6">
        <f t="shared" si="163"/>
        <v>0</v>
      </c>
      <c r="EP149" s="6">
        <f t="shared" si="164"/>
        <v>0</v>
      </c>
      <c r="EQ149" s="6">
        <f t="shared" si="164"/>
        <v>0</v>
      </c>
      <c r="ER149" s="6">
        <f t="shared" si="164"/>
        <v>0</v>
      </c>
      <c r="ES149" s="6">
        <f t="shared" si="164"/>
        <v>0</v>
      </c>
      <c r="ET149" s="6">
        <f t="shared" si="165"/>
        <v>0</v>
      </c>
      <c r="EU149" s="6">
        <f t="shared" si="165"/>
        <v>0</v>
      </c>
      <c r="EV149" s="6">
        <f t="shared" si="165"/>
        <v>0</v>
      </c>
      <c r="EW149" s="6">
        <f t="shared" si="165"/>
        <v>0</v>
      </c>
      <c r="EX149" s="6">
        <f t="shared" si="166"/>
        <v>0</v>
      </c>
      <c r="EY149" s="6">
        <f t="shared" si="166"/>
        <v>0</v>
      </c>
      <c r="EZ149" s="6">
        <f t="shared" si="166"/>
        <v>0</v>
      </c>
      <c r="FA149" s="6">
        <f t="shared" si="166"/>
        <v>0</v>
      </c>
      <c r="FB149" s="6">
        <f t="shared" si="167"/>
        <v>0</v>
      </c>
      <c r="FC149" s="6">
        <f t="shared" si="167"/>
        <v>0</v>
      </c>
      <c r="FD149" s="6">
        <f t="shared" si="167"/>
        <v>0</v>
      </c>
      <c r="FE149" s="6">
        <f t="shared" si="167"/>
        <v>0</v>
      </c>
      <c r="FF149" s="6">
        <f t="shared" si="168"/>
        <v>0</v>
      </c>
      <c r="FG149" s="6">
        <f t="shared" si="168"/>
        <v>0</v>
      </c>
      <c r="FH149" s="6">
        <f t="shared" si="168"/>
        <v>0</v>
      </c>
      <c r="FI149" s="6">
        <f t="shared" si="168"/>
        <v>0</v>
      </c>
      <c r="FJ149" s="6">
        <f t="shared" si="169"/>
        <v>0</v>
      </c>
      <c r="FK149" s="6">
        <f t="shared" si="169"/>
        <v>0</v>
      </c>
      <c r="FL149" s="6">
        <f t="shared" si="169"/>
        <v>0</v>
      </c>
      <c r="FM149" s="6">
        <f t="shared" si="169"/>
        <v>0</v>
      </c>
      <c r="FN149" s="6">
        <f t="shared" si="170"/>
        <v>0</v>
      </c>
      <c r="FO149" s="6">
        <f t="shared" si="170"/>
        <v>0</v>
      </c>
      <c r="FP149" s="6">
        <f t="shared" si="170"/>
        <v>0</v>
      </c>
      <c r="FQ149" s="6">
        <f t="shared" si="170"/>
        <v>0</v>
      </c>
      <c r="FR149" s="6">
        <f t="shared" si="171"/>
        <v>0</v>
      </c>
      <c r="FS149" s="6">
        <f t="shared" si="171"/>
        <v>0</v>
      </c>
      <c r="FT149" s="6">
        <f t="shared" si="171"/>
        <v>0</v>
      </c>
      <c r="FU149" s="6">
        <f t="shared" si="171"/>
        <v>0</v>
      </c>
      <c r="FV149" s="6">
        <f t="shared" si="172"/>
        <v>-0.16666666666666666</v>
      </c>
      <c r="FW149" s="6">
        <f t="shared" si="172"/>
        <v>0</v>
      </c>
      <c r="FX149" s="6">
        <f t="shared" si="172"/>
        <v>0</v>
      </c>
      <c r="FY149" s="6">
        <f t="shared" si="172"/>
        <v>0</v>
      </c>
      <c r="FZ149" s="6">
        <f t="shared" si="173"/>
        <v>0</v>
      </c>
      <c r="GA149" s="6">
        <f t="shared" si="173"/>
        <v>0</v>
      </c>
      <c r="GB149" s="6">
        <f t="shared" si="173"/>
        <v>0</v>
      </c>
      <c r="GC149" s="6">
        <f t="shared" si="173"/>
        <v>-0.14285714285714285</v>
      </c>
      <c r="GD149" s="6">
        <f t="shared" si="174"/>
        <v>0</v>
      </c>
      <c r="GE149" s="6">
        <f t="shared" si="174"/>
        <v>0</v>
      </c>
      <c r="GF149" s="6">
        <f t="shared" si="174"/>
        <v>0</v>
      </c>
      <c r="GG149" s="6">
        <f t="shared" si="174"/>
        <v>0</v>
      </c>
      <c r="GH149" s="6">
        <f t="shared" si="175"/>
        <v>0</v>
      </c>
      <c r="GI149" s="6">
        <f t="shared" si="175"/>
        <v>0</v>
      </c>
      <c r="GJ149" s="6">
        <f t="shared" si="175"/>
        <v>0</v>
      </c>
      <c r="GK149" s="6">
        <f t="shared" si="175"/>
        <v>0</v>
      </c>
      <c r="GL149" s="6">
        <f t="shared" si="176"/>
        <v>0</v>
      </c>
      <c r="GM149" s="6">
        <f t="shared" si="176"/>
        <v>0</v>
      </c>
      <c r="GN149" s="6">
        <f t="shared" si="176"/>
        <v>0</v>
      </c>
      <c r="GO149" s="6">
        <f t="shared" si="176"/>
        <v>0</v>
      </c>
      <c r="GP149" s="6">
        <f t="shared" si="177"/>
        <v>0</v>
      </c>
      <c r="GQ149" s="6">
        <f t="shared" si="177"/>
        <v>0</v>
      </c>
      <c r="GR149" s="6">
        <f t="shared" si="177"/>
        <v>0</v>
      </c>
      <c r="GS149" s="6">
        <f t="shared" si="177"/>
        <v>0</v>
      </c>
      <c r="GT149" s="6">
        <f t="shared" si="197"/>
        <v>0</v>
      </c>
      <c r="GU149" s="6">
        <f t="shared" si="197"/>
        <v>0</v>
      </c>
      <c r="GV149" s="6">
        <f t="shared" si="197"/>
        <v>0</v>
      </c>
      <c r="GW149" s="6">
        <f t="shared" si="189"/>
        <v>0</v>
      </c>
      <c r="GX149" s="6">
        <f t="shared" si="189"/>
        <v>0</v>
      </c>
      <c r="GY149" s="6">
        <f t="shared" si="189"/>
        <v>0</v>
      </c>
      <c r="GZ149" s="6">
        <f t="shared" si="189"/>
        <v>0</v>
      </c>
      <c r="HA149" s="6">
        <f t="shared" si="190"/>
        <v>0</v>
      </c>
      <c r="HB149" s="6">
        <f t="shared" si="190"/>
        <v>0</v>
      </c>
      <c r="HC149" s="6">
        <f t="shared" si="190"/>
        <v>0</v>
      </c>
      <c r="HD149" s="6">
        <f t="shared" si="190"/>
        <v>0</v>
      </c>
      <c r="HE149" s="6">
        <f t="shared" si="191"/>
        <v>0</v>
      </c>
      <c r="HF149" s="6">
        <f t="shared" si="191"/>
        <v>0</v>
      </c>
      <c r="HG149" s="6">
        <f t="shared" si="191"/>
        <v>-0.125</v>
      </c>
      <c r="HH149" s="6">
        <f t="shared" si="191"/>
        <v>0</v>
      </c>
      <c r="HI149" s="6">
        <f t="shared" si="192"/>
        <v>0</v>
      </c>
      <c r="HJ149" s="6">
        <f t="shared" si="192"/>
        <v>0</v>
      </c>
      <c r="HK149" s="6">
        <f t="shared" si="192"/>
        <v>0</v>
      </c>
      <c r="HL149" s="6">
        <f t="shared" si="192"/>
        <v>0</v>
      </c>
      <c r="HM149" s="6">
        <f t="shared" si="178"/>
        <v>0</v>
      </c>
      <c r="HN149" s="6">
        <f t="shared" si="178"/>
        <v>0</v>
      </c>
      <c r="HO149" s="6">
        <f t="shared" si="178"/>
        <v>0</v>
      </c>
      <c r="HP149" s="6">
        <f t="shared" si="178"/>
        <v>0</v>
      </c>
      <c r="HQ149" s="6">
        <f t="shared" si="179"/>
        <v>0</v>
      </c>
      <c r="HR149" s="6">
        <f t="shared" si="179"/>
        <v>0</v>
      </c>
      <c r="HS149" s="6">
        <f t="shared" si="179"/>
        <v>0</v>
      </c>
      <c r="HT149" s="6">
        <f t="shared" si="179"/>
        <v>0</v>
      </c>
      <c r="HU149" s="6">
        <f t="shared" si="180"/>
        <v>0</v>
      </c>
      <c r="HV149" s="6">
        <f t="shared" si="198"/>
        <v>0.14285714285714285</v>
      </c>
      <c r="HW149" s="6">
        <f t="shared" si="198"/>
        <v>0</v>
      </c>
      <c r="HX149" s="6">
        <f t="shared" si="198"/>
        <v>0</v>
      </c>
      <c r="HY149" s="6">
        <f t="shared" si="193"/>
        <v>0</v>
      </c>
      <c r="HZ149" s="6">
        <f t="shared" si="193"/>
        <v>0</v>
      </c>
      <c r="IA149" s="6">
        <f t="shared" si="193"/>
        <v>0</v>
      </c>
      <c r="IB149" s="6">
        <f t="shared" si="193"/>
        <v>0</v>
      </c>
      <c r="IC149" s="6">
        <f t="shared" si="194"/>
        <v>0</v>
      </c>
      <c r="ID149" s="6">
        <f t="shared" si="194"/>
        <v>0</v>
      </c>
      <c r="IE149" s="6">
        <f t="shared" si="194"/>
        <v>0</v>
      </c>
      <c r="IF149" s="6">
        <f t="shared" si="194"/>
        <v>0</v>
      </c>
      <c r="IG149" s="6">
        <f t="shared" si="195"/>
        <v>0</v>
      </c>
      <c r="IH149" s="6">
        <f t="shared" si="195"/>
        <v>0</v>
      </c>
      <c r="II149" s="6">
        <f t="shared" si="195"/>
        <v>0</v>
      </c>
      <c r="IJ149" s="6">
        <f t="shared" si="195"/>
        <v>0</v>
      </c>
      <c r="IK149" s="6">
        <f t="shared" si="196"/>
        <v>0</v>
      </c>
      <c r="IL149" s="6">
        <f t="shared" si="196"/>
        <v>0</v>
      </c>
      <c r="IM149" s="6">
        <f t="shared" si="196"/>
        <v>0</v>
      </c>
      <c r="IN149" s="6">
        <f t="shared" si="196"/>
        <v>0</v>
      </c>
    </row>
    <row r="150" spans="1:248" x14ac:dyDescent="0.3">
      <c r="A150" s="36" t="s">
        <v>165</v>
      </c>
      <c r="B150">
        <v>14</v>
      </c>
      <c r="C150">
        <v>14</v>
      </c>
      <c r="D150">
        <v>14</v>
      </c>
      <c r="E150">
        <v>14</v>
      </c>
      <c r="F150">
        <v>14</v>
      </c>
      <c r="G150">
        <v>14</v>
      </c>
      <c r="H150">
        <v>14</v>
      </c>
      <c r="I150">
        <v>14</v>
      </c>
      <c r="J150">
        <v>14</v>
      </c>
      <c r="K150">
        <v>14</v>
      </c>
      <c r="L150">
        <v>14</v>
      </c>
      <c r="M150">
        <v>14</v>
      </c>
      <c r="N150">
        <v>14</v>
      </c>
      <c r="O150">
        <v>14</v>
      </c>
      <c r="P150">
        <v>14</v>
      </c>
      <c r="Q150">
        <v>14</v>
      </c>
      <c r="R150">
        <v>14</v>
      </c>
      <c r="S150">
        <v>14</v>
      </c>
      <c r="T150">
        <v>14</v>
      </c>
      <c r="U150">
        <v>14</v>
      </c>
      <c r="V150">
        <v>15</v>
      </c>
      <c r="W150">
        <v>15</v>
      </c>
      <c r="X150">
        <v>15</v>
      </c>
      <c r="Y150">
        <v>15</v>
      </c>
      <c r="Z150">
        <v>15</v>
      </c>
      <c r="AA150">
        <v>15</v>
      </c>
      <c r="AB150">
        <v>15</v>
      </c>
      <c r="AC150">
        <v>15</v>
      </c>
      <c r="AD150">
        <v>15</v>
      </c>
      <c r="AE150">
        <v>15</v>
      </c>
      <c r="AF150">
        <v>15</v>
      </c>
      <c r="AG150">
        <v>15</v>
      </c>
      <c r="AH150">
        <v>15</v>
      </c>
      <c r="AI150">
        <v>15</v>
      </c>
      <c r="AJ150">
        <v>15</v>
      </c>
      <c r="AK150">
        <v>15</v>
      </c>
      <c r="AL150">
        <v>15</v>
      </c>
      <c r="AM150">
        <v>15</v>
      </c>
      <c r="AN150">
        <v>15</v>
      </c>
      <c r="AO150">
        <v>15</v>
      </c>
      <c r="AP150">
        <v>15</v>
      </c>
      <c r="AQ150">
        <v>15</v>
      </c>
      <c r="AR150">
        <v>15</v>
      </c>
      <c r="AS150">
        <v>15</v>
      </c>
      <c r="AT150">
        <v>15</v>
      </c>
      <c r="AU150">
        <v>15</v>
      </c>
      <c r="AV150">
        <v>15</v>
      </c>
      <c r="AW150">
        <v>15</v>
      </c>
      <c r="AX150">
        <v>15</v>
      </c>
      <c r="AY150">
        <v>15</v>
      </c>
      <c r="AZ150">
        <v>15</v>
      </c>
      <c r="BA150">
        <v>15</v>
      </c>
      <c r="BB150">
        <v>15</v>
      </c>
      <c r="BC150">
        <v>15</v>
      </c>
      <c r="BD150">
        <v>15</v>
      </c>
      <c r="BE150">
        <v>15</v>
      </c>
      <c r="BF150">
        <v>15</v>
      </c>
      <c r="BG150">
        <v>15</v>
      </c>
      <c r="BH150">
        <v>15</v>
      </c>
      <c r="BI150">
        <v>15</v>
      </c>
      <c r="BJ150">
        <v>15</v>
      </c>
      <c r="BK150">
        <v>15</v>
      </c>
      <c r="BL150">
        <v>15</v>
      </c>
      <c r="BM150">
        <v>15</v>
      </c>
      <c r="BN150">
        <v>15</v>
      </c>
      <c r="BO150">
        <v>15</v>
      </c>
      <c r="BP150">
        <v>15</v>
      </c>
      <c r="BQ150">
        <v>15</v>
      </c>
      <c r="BR150">
        <v>15</v>
      </c>
      <c r="BS150">
        <v>15</v>
      </c>
      <c r="BT150">
        <v>15</v>
      </c>
      <c r="BU150">
        <v>15</v>
      </c>
      <c r="BV150">
        <v>15</v>
      </c>
      <c r="BW150">
        <v>15</v>
      </c>
      <c r="BX150">
        <v>15</v>
      </c>
      <c r="BY150">
        <v>15</v>
      </c>
      <c r="BZ150">
        <v>15</v>
      </c>
      <c r="CA150">
        <v>15</v>
      </c>
      <c r="CB150">
        <v>15</v>
      </c>
      <c r="CC150">
        <v>15</v>
      </c>
      <c r="CD150">
        <v>15</v>
      </c>
      <c r="CE150">
        <v>15</v>
      </c>
      <c r="CF150">
        <v>15</v>
      </c>
      <c r="CG150">
        <v>15</v>
      </c>
      <c r="CH150">
        <v>15</v>
      </c>
      <c r="CI150">
        <v>15</v>
      </c>
      <c r="CJ150">
        <v>15</v>
      </c>
      <c r="CK150">
        <v>15</v>
      </c>
      <c r="CL150">
        <v>15</v>
      </c>
      <c r="CM150">
        <v>15</v>
      </c>
      <c r="CN150">
        <v>15</v>
      </c>
      <c r="CO150">
        <v>15</v>
      </c>
      <c r="CP150">
        <v>15</v>
      </c>
      <c r="CQ150">
        <v>15</v>
      </c>
      <c r="CR150">
        <v>15</v>
      </c>
      <c r="CS150">
        <v>15</v>
      </c>
      <c r="CT150">
        <v>15</v>
      </c>
      <c r="CU150">
        <v>15</v>
      </c>
      <c r="CV150">
        <v>15</v>
      </c>
      <c r="CW150">
        <v>15</v>
      </c>
      <c r="CX150">
        <v>15</v>
      </c>
      <c r="CY150">
        <v>15</v>
      </c>
      <c r="CZ150">
        <v>16</v>
      </c>
      <c r="DA150">
        <v>16</v>
      </c>
      <c r="DB150">
        <v>16</v>
      </c>
      <c r="DC150">
        <v>16</v>
      </c>
      <c r="DD150">
        <v>16</v>
      </c>
      <c r="DE150">
        <v>16</v>
      </c>
      <c r="DF150">
        <v>16</v>
      </c>
      <c r="DG150">
        <v>16</v>
      </c>
      <c r="DH150">
        <v>16</v>
      </c>
      <c r="DI150">
        <v>16</v>
      </c>
      <c r="DJ150">
        <v>16</v>
      </c>
      <c r="DK150">
        <v>16</v>
      </c>
      <c r="DL150">
        <v>16</v>
      </c>
      <c r="DM150">
        <v>16</v>
      </c>
      <c r="DN150">
        <v>16</v>
      </c>
      <c r="DO150">
        <v>16</v>
      </c>
      <c r="DP150">
        <v>16</v>
      </c>
      <c r="DQ150">
        <v>16</v>
      </c>
      <c r="DR150">
        <v>16</v>
      </c>
      <c r="DS150" s="2">
        <f t="shared" si="181"/>
        <v>14</v>
      </c>
      <c r="DT150" s="2">
        <f t="shared" si="182"/>
        <v>16</v>
      </c>
      <c r="DU150" s="2">
        <f t="shared" si="183"/>
        <v>2</v>
      </c>
      <c r="DV150" s="3">
        <f t="shared" si="184"/>
        <v>0.125</v>
      </c>
      <c r="DW150" s="3">
        <f t="shared" si="185"/>
        <v>0.875</v>
      </c>
      <c r="DX150" s="5">
        <f>VLOOKUP(A150,'продажи Вист'!A:D,4,0)</f>
        <v>1</v>
      </c>
      <c r="DY150" s="6">
        <f t="shared" si="186"/>
        <v>0</v>
      </c>
      <c r="DZ150" s="6">
        <f t="shared" si="187"/>
        <v>0</v>
      </c>
      <c r="EA150" s="6">
        <f t="shared" si="188"/>
        <v>0</v>
      </c>
      <c r="EB150" s="6">
        <f t="shared" si="188"/>
        <v>0</v>
      </c>
      <c r="EC150" s="6">
        <f t="shared" si="188"/>
        <v>0</v>
      </c>
      <c r="ED150" s="6">
        <f t="shared" si="161"/>
        <v>0</v>
      </c>
      <c r="EE150" s="6">
        <f t="shared" si="161"/>
        <v>0</v>
      </c>
      <c r="EF150" s="6">
        <f t="shared" si="161"/>
        <v>0</v>
      </c>
      <c r="EG150" s="6">
        <f t="shared" si="161"/>
        <v>0</v>
      </c>
      <c r="EH150" s="6">
        <f t="shared" si="162"/>
        <v>0</v>
      </c>
      <c r="EI150" s="6">
        <f t="shared" si="162"/>
        <v>0</v>
      </c>
      <c r="EJ150" s="6">
        <f t="shared" si="162"/>
        <v>0</v>
      </c>
      <c r="EK150" s="6">
        <f t="shared" si="162"/>
        <v>0</v>
      </c>
      <c r="EL150" s="6">
        <f t="shared" si="163"/>
        <v>0</v>
      </c>
      <c r="EM150" s="6">
        <f t="shared" si="163"/>
        <v>0</v>
      </c>
      <c r="EN150" s="6">
        <f t="shared" si="163"/>
        <v>0</v>
      </c>
      <c r="EO150" s="6">
        <f t="shared" si="163"/>
        <v>0</v>
      </c>
      <c r="EP150" s="6">
        <f t="shared" si="164"/>
        <v>0</v>
      </c>
      <c r="EQ150" s="6">
        <f t="shared" si="164"/>
        <v>0</v>
      </c>
      <c r="ER150" s="6">
        <f t="shared" si="164"/>
        <v>-6.6666666666666666E-2</v>
      </c>
      <c r="ES150" s="6">
        <f t="shared" si="164"/>
        <v>0</v>
      </c>
      <c r="ET150" s="6">
        <f t="shared" si="165"/>
        <v>0</v>
      </c>
      <c r="EU150" s="6">
        <f t="shared" si="165"/>
        <v>0</v>
      </c>
      <c r="EV150" s="6">
        <f t="shared" si="165"/>
        <v>0</v>
      </c>
      <c r="EW150" s="6">
        <f t="shared" si="165"/>
        <v>0</v>
      </c>
      <c r="EX150" s="6">
        <f t="shared" si="166"/>
        <v>0</v>
      </c>
      <c r="EY150" s="6">
        <f t="shared" si="166"/>
        <v>0</v>
      </c>
      <c r="EZ150" s="6">
        <f t="shared" si="166"/>
        <v>0</v>
      </c>
      <c r="FA150" s="6">
        <f t="shared" si="166"/>
        <v>0</v>
      </c>
      <c r="FB150" s="6">
        <f t="shared" si="167"/>
        <v>0</v>
      </c>
      <c r="FC150" s="6">
        <f t="shared" si="167"/>
        <v>0</v>
      </c>
      <c r="FD150" s="6">
        <f t="shared" si="167"/>
        <v>0</v>
      </c>
      <c r="FE150" s="6">
        <f t="shared" si="167"/>
        <v>0</v>
      </c>
      <c r="FF150" s="6">
        <f t="shared" si="168"/>
        <v>0</v>
      </c>
      <c r="FG150" s="6">
        <f t="shared" si="168"/>
        <v>0</v>
      </c>
      <c r="FH150" s="6">
        <f t="shared" si="168"/>
        <v>0</v>
      </c>
      <c r="FI150" s="6">
        <f t="shared" si="168"/>
        <v>0</v>
      </c>
      <c r="FJ150" s="6">
        <f t="shared" si="169"/>
        <v>0</v>
      </c>
      <c r="FK150" s="6">
        <f t="shared" si="169"/>
        <v>0</v>
      </c>
      <c r="FL150" s="6">
        <f t="shared" si="169"/>
        <v>0</v>
      </c>
      <c r="FM150" s="6">
        <f t="shared" si="169"/>
        <v>0</v>
      </c>
      <c r="FN150" s="6">
        <f t="shared" si="170"/>
        <v>0</v>
      </c>
      <c r="FO150" s="6">
        <f t="shared" si="170"/>
        <v>0</v>
      </c>
      <c r="FP150" s="6">
        <f t="shared" si="170"/>
        <v>0</v>
      </c>
      <c r="FQ150" s="6">
        <f t="shared" si="170"/>
        <v>0</v>
      </c>
      <c r="FR150" s="6">
        <f t="shared" si="171"/>
        <v>0</v>
      </c>
      <c r="FS150" s="6">
        <f t="shared" si="171"/>
        <v>0</v>
      </c>
      <c r="FT150" s="6">
        <f t="shared" si="171"/>
        <v>0</v>
      </c>
      <c r="FU150" s="6">
        <f t="shared" si="171"/>
        <v>0</v>
      </c>
      <c r="FV150" s="6">
        <f t="shared" si="172"/>
        <v>0</v>
      </c>
      <c r="FW150" s="6">
        <f t="shared" si="172"/>
        <v>0</v>
      </c>
      <c r="FX150" s="6">
        <f t="shared" si="172"/>
        <v>0</v>
      </c>
      <c r="FY150" s="6">
        <f t="shared" si="172"/>
        <v>0</v>
      </c>
      <c r="FZ150" s="6">
        <f t="shared" si="173"/>
        <v>0</v>
      </c>
      <c r="GA150" s="6">
        <f t="shared" si="173"/>
        <v>0</v>
      </c>
      <c r="GB150" s="6">
        <f t="shared" si="173"/>
        <v>0</v>
      </c>
      <c r="GC150" s="6">
        <f t="shared" si="173"/>
        <v>0</v>
      </c>
      <c r="GD150" s="6">
        <f t="shared" si="174"/>
        <v>0</v>
      </c>
      <c r="GE150" s="6">
        <f t="shared" si="174"/>
        <v>0</v>
      </c>
      <c r="GF150" s="6">
        <f t="shared" si="174"/>
        <v>0</v>
      </c>
      <c r="GG150" s="6">
        <f t="shared" si="174"/>
        <v>0</v>
      </c>
      <c r="GH150" s="6">
        <f t="shared" si="175"/>
        <v>0</v>
      </c>
      <c r="GI150" s="6">
        <f t="shared" si="175"/>
        <v>0</v>
      </c>
      <c r="GJ150" s="6">
        <f t="shared" si="175"/>
        <v>0</v>
      </c>
      <c r="GK150" s="6">
        <f t="shared" si="175"/>
        <v>0</v>
      </c>
      <c r="GL150" s="6">
        <f t="shared" si="176"/>
        <v>0</v>
      </c>
      <c r="GM150" s="6">
        <f t="shared" si="176"/>
        <v>0</v>
      </c>
      <c r="GN150" s="6">
        <f t="shared" si="176"/>
        <v>0</v>
      </c>
      <c r="GO150" s="6">
        <f t="shared" si="176"/>
        <v>0</v>
      </c>
      <c r="GP150" s="6">
        <f t="shared" si="177"/>
        <v>0</v>
      </c>
      <c r="GQ150" s="6">
        <f t="shared" si="177"/>
        <v>0</v>
      </c>
      <c r="GR150" s="6">
        <f t="shared" si="177"/>
        <v>0</v>
      </c>
      <c r="GS150" s="6">
        <f t="shared" si="177"/>
        <v>0</v>
      </c>
      <c r="GT150" s="6">
        <f t="shared" si="197"/>
        <v>0</v>
      </c>
      <c r="GU150" s="6">
        <f t="shared" si="197"/>
        <v>0</v>
      </c>
      <c r="GV150" s="6">
        <f t="shared" si="197"/>
        <v>0</v>
      </c>
      <c r="GW150" s="6">
        <f t="shared" si="189"/>
        <v>0</v>
      </c>
      <c r="GX150" s="6">
        <f t="shared" si="189"/>
        <v>0</v>
      </c>
      <c r="GY150" s="6">
        <f t="shared" si="189"/>
        <v>0</v>
      </c>
      <c r="GZ150" s="6">
        <f t="shared" si="189"/>
        <v>0</v>
      </c>
      <c r="HA150" s="6">
        <f t="shared" si="190"/>
        <v>0</v>
      </c>
      <c r="HB150" s="6">
        <f t="shared" si="190"/>
        <v>0</v>
      </c>
      <c r="HC150" s="6">
        <f t="shared" si="190"/>
        <v>0</v>
      </c>
      <c r="HD150" s="6">
        <f t="shared" si="190"/>
        <v>0</v>
      </c>
      <c r="HE150" s="6">
        <f t="shared" si="191"/>
        <v>0</v>
      </c>
      <c r="HF150" s="6">
        <f t="shared" si="191"/>
        <v>0</v>
      </c>
      <c r="HG150" s="6">
        <f t="shared" si="191"/>
        <v>0</v>
      </c>
      <c r="HH150" s="6">
        <f t="shared" si="191"/>
        <v>0</v>
      </c>
      <c r="HI150" s="6">
        <f t="shared" si="192"/>
        <v>0</v>
      </c>
      <c r="HJ150" s="6">
        <f t="shared" si="192"/>
        <v>0</v>
      </c>
      <c r="HK150" s="6">
        <f t="shared" si="192"/>
        <v>0</v>
      </c>
      <c r="HL150" s="6">
        <f t="shared" si="192"/>
        <v>0</v>
      </c>
      <c r="HM150" s="6">
        <f t="shared" si="178"/>
        <v>0</v>
      </c>
      <c r="HN150" s="6">
        <f t="shared" si="178"/>
        <v>0</v>
      </c>
      <c r="HO150" s="6">
        <f t="shared" si="178"/>
        <v>0</v>
      </c>
      <c r="HP150" s="6">
        <f t="shared" si="178"/>
        <v>0</v>
      </c>
      <c r="HQ150" s="6">
        <f t="shared" si="179"/>
        <v>0</v>
      </c>
      <c r="HR150" s="6">
        <f t="shared" si="179"/>
        <v>0</v>
      </c>
      <c r="HS150" s="6">
        <f t="shared" si="179"/>
        <v>0</v>
      </c>
      <c r="HT150" s="6">
        <f t="shared" si="179"/>
        <v>0</v>
      </c>
      <c r="HU150" s="6">
        <f t="shared" si="180"/>
        <v>0</v>
      </c>
      <c r="HV150" s="6">
        <f t="shared" si="198"/>
        <v>-6.25E-2</v>
      </c>
      <c r="HW150" s="6">
        <f t="shared" si="198"/>
        <v>0</v>
      </c>
      <c r="HX150" s="6">
        <f t="shared" si="198"/>
        <v>0</v>
      </c>
      <c r="HY150" s="6">
        <f t="shared" si="193"/>
        <v>0</v>
      </c>
      <c r="HZ150" s="6">
        <f t="shared" si="193"/>
        <v>0</v>
      </c>
      <c r="IA150" s="6">
        <f t="shared" si="193"/>
        <v>0</v>
      </c>
      <c r="IB150" s="6">
        <f t="shared" si="193"/>
        <v>0</v>
      </c>
      <c r="IC150" s="6">
        <f t="shared" si="194"/>
        <v>0</v>
      </c>
      <c r="ID150" s="6">
        <f t="shared" si="194"/>
        <v>0</v>
      </c>
      <c r="IE150" s="6">
        <f t="shared" si="194"/>
        <v>0</v>
      </c>
      <c r="IF150" s="6">
        <f t="shared" si="194"/>
        <v>0</v>
      </c>
      <c r="IG150" s="6">
        <f t="shared" si="195"/>
        <v>0</v>
      </c>
      <c r="IH150" s="6">
        <f t="shared" si="195"/>
        <v>0</v>
      </c>
      <c r="II150" s="6">
        <f t="shared" si="195"/>
        <v>0</v>
      </c>
      <c r="IJ150" s="6">
        <f t="shared" si="195"/>
        <v>0</v>
      </c>
      <c r="IK150" s="6">
        <f t="shared" si="196"/>
        <v>0</v>
      </c>
      <c r="IL150" s="6">
        <f t="shared" si="196"/>
        <v>0</v>
      </c>
      <c r="IM150" s="6">
        <f t="shared" si="196"/>
        <v>0</v>
      </c>
      <c r="IN150" s="6">
        <f t="shared" si="196"/>
        <v>0</v>
      </c>
    </row>
    <row r="151" spans="1:248" x14ac:dyDescent="0.3">
      <c r="A151" t="s">
        <v>169</v>
      </c>
      <c r="B151">
        <v>11</v>
      </c>
      <c r="C151">
        <v>11</v>
      </c>
      <c r="D151">
        <v>11</v>
      </c>
      <c r="E151">
        <v>11</v>
      </c>
      <c r="F151">
        <v>11</v>
      </c>
      <c r="G151">
        <v>11</v>
      </c>
      <c r="H151">
        <v>11</v>
      </c>
      <c r="I151">
        <v>11</v>
      </c>
      <c r="J151">
        <v>11</v>
      </c>
      <c r="K151">
        <v>11</v>
      </c>
      <c r="L151">
        <v>11</v>
      </c>
      <c r="M151">
        <v>11</v>
      </c>
      <c r="N151">
        <v>11</v>
      </c>
      <c r="O151">
        <v>11</v>
      </c>
      <c r="P151">
        <v>11</v>
      </c>
      <c r="Q151">
        <v>11</v>
      </c>
      <c r="R151">
        <v>11</v>
      </c>
      <c r="S151">
        <v>11</v>
      </c>
      <c r="T151">
        <v>11</v>
      </c>
      <c r="U151">
        <v>11</v>
      </c>
      <c r="V151">
        <v>11</v>
      </c>
      <c r="W151">
        <v>11</v>
      </c>
      <c r="X151">
        <v>11</v>
      </c>
      <c r="Y151">
        <v>11</v>
      </c>
      <c r="Z151">
        <v>11</v>
      </c>
      <c r="AA151">
        <v>11</v>
      </c>
      <c r="AB151">
        <v>11</v>
      </c>
      <c r="AC151">
        <v>11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5</v>
      </c>
      <c r="AS151">
        <v>5</v>
      </c>
      <c r="AT151">
        <v>5</v>
      </c>
      <c r="AU151">
        <v>5</v>
      </c>
      <c r="AV151">
        <v>5</v>
      </c>
      <c r="AW151">
        <v>5</v>
      </c>
      <c r="AX151">
        <v>5</v>
      </c>
      <c r="AY151">
        <v>6</v>
      </c>
      <c r="AZ151">
        <v>6</v>
      </c>
      <c r="BA151">
        <v>6</v>
      </c>
      <c r="BB151">
        <v>6</v>
      </c>
      <c r="BC151">
        <v>6</v>
      </c>
      <c r="BD151">
        <v>6</v>
      </c>
      <c r="BE151">
        <v>6</v>
      </c>
      <c r="BF151">
        <v>6</v>
      </c>
      <c r="BG151">
        <v>7</v>
      </c>
      <c r="BH151">
        <v>7</v>
      </c>
      <c r="BI151">
        <v>7</v>
      </c>
      <c r="BJ151">
        <v>7</v>
      </c>
      <c r="BK151">
        <v>7</v>
      </c>
      <c r="BL151">
        <v>7</v>
      </c>
      <c r="BM151">
        <v>7</v>
      </c>
      <c r="BN151">
        <v>7</v>
      </c>
      <c r="BO151">
        <v>7</v>
      </c>
      <c r="BP151">
        <v>7</v>
      </c>
      <c r="BQ151">
        <v>7</v>
      </c>
      <c r="BR151">
        <v>7</v>
      </c>
      <c r="BS151">
        <v>7</v>
      </c>
      <c r="BT151">
        <v>7</v>
      </c>
      <c r="BU151">
        <v>7</v>
      </c>
      <c r="BV151">
        <v>7</v>
      </c>
      <c r="BW151">
        <v>7</v>
      </c>
      <c r="BX151">
        <v>7</v>
      </c>
      <c r="BY151">
        <v>7</v>
      </c>
      <c r="BZ151">
        <v>7</v>
      </c>
      <c r="CA151">
        <v>7</v>
      </c>
      <c r="CB151">
        <v>7</v>
      </c>
      <c r="CC151">
        <v>7</v>
      </c>
      <c r="CD151">
        <v>7</v>
      </c>
      <c r="CE151">
        <v>7</v>
      </c>
      <c r="CF151">
        <v>8</v>
      </c>
      <c r="CG151">
        <v>8</v>
      </c>
      <c r="CH151">
        <v>8</v>
      </c>
      <c r="CI151">
        <v>8</v>
      </c>
      <c r="CJ151">
        <v>8</v>
      </c>
      <c r="CK151">
        <v>8</v>
      </c>
      <c r="CL151">
        <v>8</v>
      </c>
      <c r="CM151">
        <v>8</v>
      </c>
      <c r="CN151">
        <v>8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8</v>
      </c>
      <c r="CV151">
        <v>8</v>
      </c>
      <c r="CW151">
        <v>8</v>
      </c>
      <c r="CX151">
        <v>8</v>
      </c>
      <c r="CY151">
        <v>8</v>
      </c>
      <c r="CZ151">
        <v>8</v>
      </c>
      <c r="DA151">
        <v>8</v>
      </c>
      <c r="DB151">
        <v>8</v>
      </c>
      <c r="DC151">
        <v>8</v>
      </c>
      <c r="DD151">
        <v>8</v>
      </c>
      <c r="DE151">
        <v>8</v>
      </c>
      <c r="DF151">
        <v>8</v>
      </c>
      <c r="DG151">
        <v>8</v>
      </c>
      <c r="DH151">
        <v>8</v>
      </c>
      <c r="DI151">
        <v>8</v>
      </c>
      <c r="DJ151">
        <v>8</v>
      </c>
      <c r="DK151">
        <v>9</v>
      </c>
      <c r="DL151">
        <v>10</v>
      </c>
      <c r="DM151">
        <v>10</v>
      </c>
      <c r="DN151">
        <v>10</v>
      </c>
      <c r="DO151">
        <v>10</v>
      </c>
      <c r="DP151">
        <v>10</v>
      </c>
      <c r="DQ151">
        <v>10</v>
      </c>
      <c r="DR151">
        <v>10</v>
      </c>
      <c r="DS151" s="2">
        <f t="shared" si="181"/>
        <v>11</v>
      </c>
      <c r="DT151" s="2">
        <f t="shared" si="182"/>
        <v>10</v>
      </c>
      <c r="DU151" s="2">
        <f t="shared" si="183"/>
        <v>-1</v>
      </c>
      <c r="DV151" s="3">
        <f t="shared" si="184"/>
        <v>-0.10000000000000009</v>
      </c>
      <c r="DW151" s="3">
        <f t="shared" si="185"/>
        <v>1.1000000000000001</v>
      </c>
      <c r="DX151" s="5" t="e">
        <f>VLOOKUP(A151,'продажи Вист'!A:D,4,0)</f>
        <v>#N/A</v>
      </c>
      <c r="DY151" s="6">
        <f t="shared" si="186"/>
        <v>0</v>
      </c>
      <c r="DZ151" s="6">
        <f t="shared" si="187"/>
        <v>0</v>
      </c>
      <c r="EA151" s="6">
        <f t="shared" si="188"/>
        <v>0</v>
      </c>
      <c r="EB151" s="6">
        <f t="shared" si="188"/>
        <v>0</v>
      </c>
      <c r="EC151" s="6">
        <f t="shared" si="188"/>
        <v>0</v>
      </c>
      <c r="ED151" s="6">
        <f t="shared" si="161"/>
        <v>0</v>
      </c>
      <c r="EE151" s="6">
        <f t="shared" si="161"/>
        <v>0</v>
      </c>
      <c r="EF151" s="6">
        <f t="shared" si="161"/>
        <v>0</v>
      </c>
      <c r="EG151" s="6">
        <f t="shared" si="161"/>
        <v>0</v>
      </c>
      <c r="EH151" s="6">
        <f t="shared" si="162"/>
        <v>0</v>
      </c>
      <c r="EI151" s="6">
        <f t="shared" si="162"/>
        <v>0</v>
      </c>
      <c r="EJ151" s="6">
        <f t="shared" si="162"/>
        <v>0</v>
      </c>
      <c r="EK151" s="6">
        <f t="shared" si="162"/>
        <v>0</v>
      </c>
      <c r="EL151" s="6">
        <f t="shared" si="163"/>
        <v>0</v>
      </c>
      <c r="EM151" s="6">
        <f t="shared" si="163"/>
        <v>0</v>
      </c>
      <c r="EN151" s="6">
        <f t="shared" si="163"/>
        <v>0</v>
      </c>
      <c r="EO151" s="6">
        <f t="shared" si="163"/>
        <v>0</v>
      </c>
      <c r="EP151" s="6">
        <f t="shared" si="164"/>
        <v>0</v>
      </c>
      <c r="EQ151" s="6">
        <f t="shared" si="164"/>
        <v>0</v>
      </c>
      <c r="ER151" s="6">
        <f t="shared" si="164"/>
        <v>0</v>
      </c>
      <c r="ES151" s="6">
        <f t="shared" si="164"/>
        <v>0</v>
      </c>
      <c r="ET151" s="6">
        <f t="shared" si="165"/>
        <v>0</v>
      </c>
      <c r="EU151" s="6">
        <f t="shared" si="165"/>
        <v>0</v>
      </c>
      <c r="EV151" s="6">
        <f t="shared" si="165"/>
        <v>0</v>
      </c>
      <c r="EW151" s="6">
        <f t="shared" si="165"/>
        <v>0</v>
      </c>
      <c r="EX151" s="6">
        <f t="shared" si="166"/>
        <v>0</v>
      </c>
      <c r="EY151" s="6">
        <f t="shared" si="166"/>
        <v>0</v>
      </c>
      <c r="EZ151" s="6">
        <f t="shared" si="166"/>
        <v>1.75</v>
      </c>
      <c r="FA151" s="6">
        <f t="shared" si="166"/>
        <v>0</v>
      </c>
      <c r="FB151" s="6">
        <f t="shared" si="167"/>
        <v>0</v>
      </c>
      <c r="FC151" s="6">
        <f t="shared" si="167"/>
        <v>0</v>
      </c>
      <c r="FD151" s="6">
        <f t="shared" si="167"/>
        <v>0</v>
      </c>
      <c r="FE151" s="6">
        <f t="shared" si="167"/>
        <v>0</v>
      </c>
      <c r="FF151" s="6">
        <f t="shared" si="168"/>
        <v>0</v>
      </c>
      <c r="FG151" s="6">
        <f t="shared" si="168"/>
        <v>0</v>
      </c>
      <c r="FH151" s="6">
        <f t="shared" si="168"/>
        <v>0</v>
      </c>
      <c r="FI151" s="6">
        <f t="shared" si="168"/>
        <v>0</v>
      </c>
      <c r="FJ151" s="6">
        <f t="shared" si="169"/>
        <v>0</v>
      </c>
      <c r="FK151" s="6">
        <f t="shared" si="169"/>
        <v>0</v>
      </c>
      <c r="FL151" s="6">
        <f t="shared" si="169"/>
        <v>0</v>
      </c>
      <c r="FM151" s="6">
        <f t="shared" si="169"/>
        <v>0</v>
      </c>
      <c r="FN151" s="6">
        <f t="shared" si="170"/>
        <v>-0.2</v>
      </c>
      <c r="FO151" s="6">
        <f t="shared" si="170"/>
        <v>0</v>
      </c>
      <c r="FP151" s="6">
        <f t="shared" si="170"/>
        <v>0</v>
      </c>
      <c r="FQ151" s="6">
        <f t="shared" si="170"/>
        <v>0</v>
      </c>
      <c r="FR151" s="6">
        <f t="shared" si="171"/>
        <v>0</v>
      </c>
      <c r="FS151" s="6">
        <f t="shared" si="171"/>
        <v>0</v>
      </c>
      <c r="FT151" s="6">
        <f t="shared" si="171"/>
        <v>0</v>
      </c>
      <c r="FU151" s="6">
        <f t="shared" si="171"/>
        <v>-0.16666666666666666</v>
      </c>
      <c r="FV151" s="6">
        <f t="shared" si="172"/>
        <v>0</v>
      </c>
      <c r="FW151" s="6">
        <f t="shared" si="172"/>
        <v>0</v>
      </c>
      <c r="FX151" s="6">
        <f t="shared" si="172"/>
        <v>0</v>
      </c>
      <c r="FY151" s="6">
        <f t="shared" si="172"/>
        <v>0</v>
      </c>
      <c r="FZ151" s="6">
        <f t="shared" si="173"/>
        <v>0</v>
      </c>
      <c r="GA151" s="6">
        <f t="shared" si="173"/>
        <v>0</v>
      </c>
      <c r="GB151" s="6">
        <f t="shared" si="173"/>
        <v>0</v>
      </c>
      <c r="GC151" s="6">
        <f t="shared" si="173"/>
        <v>-0.14285714285714285</v>
      </c>
      <c r="GD151" s="6">
        <f t="shared" si="174"/>
        <v>0</v>
      </c>
      <c r="GE151" s="6">
        <f t="shared" si="174"/>
        <v>0</v>
      </c>
      <c r="GF151" s="6">
        <f t="shared" si="174"/>
        <v>0</v>
      </c>
      <c r="GG151" s="6">
        <f t="shared" si="174"/>
        <v>0</v>
      </c>
      <c r="GH151" s="6">
        <f t="shared" si="175"/>
        <v>0</v>
      </c>
      <c r="GI151" s="6">
        <f t="shared" si="175"/>
        <v>0</v>
      </c>
      <c r="GJ151" s="6">
        <f t="shared" si="175"/>
        <v>0</v>
      </c>
      <c r="GK151" s="6">
        <f t="shared" si="175"/>
        <v>0</v>
      </c>
      <c r="GL151" s="6">
        <f t="shared" si="176"/>
        <v>0</v>
      </c>
      <c r="GM151" s="6">
        <f t="shared" si="176"/>
        <v>0</v>
      </c>
      <c r="GN151" s="6">
        <f t="shared" si="176"/>
        <v>0</v>
      </c>
      <c r="GO151" s="6">
        <f t="shared" si="176"/>
        <v>0</v>
      </c>
      <c r="GP151" s="6">
        <f t="shared" si="177"/>
        <v>0</v>
      </c>
      <c r="GQ151" s="6">
        <f t="shared" si="177"/>
        <v>0</v>
      </c>
      <c r="GR151" s="6">
        <f t="shared" si="177"/>
        <v>0</v>
      </c>
      <c r="GS151" s="6">
        <f t="shared" si="177"/>
        <v>0</v>
      </c>
      <c r="GT151" s="6">
        <f t="shared" si="197"/>
        <v>0</v>
      </c>
      <c r="GU151" s="6">
        <f t="shared" si="197"/>
        <v>0</v>
      </c>
      <c r="GV151" s="6">
        <f t="shared" si="197"/>
        <v>0</v>
      </c>
      <c r="GW151" s="6">
        <f t="shared" si="189"/>
        <v>0</v>
      </c>
      <c r="GX151" s="6">
        <f t="shared" si="189"/>
        <v>0</v>
      </c>
      <c r="GY151" s="6">
        <f t="shared" si="189"/>
        <v>0</v>
      </c>
      <c r="GZ151" s="6">
        <f t="shared" si="189"/>
        <v>0</v>
      </c>
      <c r="HA151" s="6">
        <f t="shared" si="190"/>
        <v>0</v>
      </c>
      <c r="HB151" s="6">
        <f t="shared" si="190"/>
        <v>-0.125</v>
      </c>
      <c r="HC151" s="6">
        <f t="shared" si="190"/>
        <v>0</v>
      </c>
      <c r="HD151" s="6">
        <f t="shared" si="190"/>
        <v>0</v>
      </c>
      <c r="HE151" s="6">
        <f t="shared" si="191"/>
        <v>0</v>
      </c>
      <c r="HF151" s="6">
        <f t="shared" si="191"/>
        <v>0</v>
      </c>
      <c r="HG151" s="6">
        <f t="shared" si="191"/>
        <v>0</v>
      </c>
      <c r="HH151" s="6">
        <f t="shared" si="191"/>
        <v>0</v>
      </c>
      <c r="HI151" s="6">
        <f t="shared" si="192"/>
        <v>0</v>
      </c>
      <c r="HJ151" s="6">
        <f t="shared" si="192"/>
        <v>0</v>
      </c>
      <c r="HK151" s="6">
        <f t="shared" si="192"/>
        <v>0</v>
      </c>
      <c r="HL151" s="6">
        <f t="shared" si="192"/>
        <v>0</v>
      </c>
      <c r="HM151" s="6">
        <f t="shared" si="178"/>
        <v>0</v>
      </c>
      <c r="HN151" s="6">
        <f t="shared" si="178"/>
        <v>0</v>
      </c>
      <c r="HO151" s="6">
        <f t="shared" si="178"/>
        <v>0</v>
      </c>
      <c r="HP151" s="6">
        <f t="shared" si="178"/>
        <v>0</v>
      </c>
      <c r="HQ151" s="6">
        <f t="shared" si="179"/>
        <v>0</v>
      </c>
      <c r="HR151" s="6">
        <f t="shared" si="179"/>
        <v>0</v>
      </c>
      <c r="HS151" s="6">
        <f t="shared" si="179"/>
        <v>0</v>
      </c>
      <c r="HT151" s="6">
        <f t="shared" si="179"/>
        <v>0</v>
      </c>
      <c r="HU151" s="6">
        <f t="shared" si="180"/>
        <v>0</v>
      </c>
      <c r="HV151" s="6">
        <f t="shared" si="198"/>
        <v>0</v>
      </c>
      <c r="HW151" s="6">
        <f t="shared" si="198"/>
        <v>0</v>
      </c>
      <c r="HX151" s="6">
        <f t="shared" si="198"/>
        <v>0</v>
      </c>
      <c r="HY151" s="6">
        <f t="shared" si="193"/>
        <v>0</v>
      </c>
      <c r="HZ151" s="6">
        <f t="shared" si="193"/>
        <v>0</v>
      </c>
      <c r="IA151" s="6">
        <f t="shared" si="193"/>
        <v>0</v>
      </c>
      <c r="IB151" s="6">
        <f t="shared" si="193"/>
        <v>0</v>
      </c>
      <c r="IC151" s="6">
        <f t="shared" si="194"/>
        <v>0</v>
      </c>
      <c r="ID151" s="6">
        <f t="shared" si="194"/>
        <v>0</v>
      </c>
      <c r="IE151" s="6">
        <f t="shared" si="194"/>
        <v>0</v>
      </c>
      <c r="IF151" s="6">
        <f t="shared" si="194"/>
        <v>0</v>
      </c>
      <c r="IG151" s="6">
        <f t="shared" si="195"/>
        <v>-0.1111111111111111</v>
      </c>
      <c r="IH151" s="6">
        <f t="shared" si="195"/>
        <v>-0.1</v>
      </c>
      <c r="II151" s="6">
        <f t="shared" si="195"/>
        <v>0</v>
      </c>
      <c r="IJ151" s="6">
        <f t="shared" si="195"/>
        <v>0</v>
      </c>
      <c r="IK151" s="6">
        <f t="shared" si="196"/>
        <v>0</v>
      </c>
      <c r="IL151" s="6">
        <f t="shared" si="196"/>
        <v>0</v>
      </c>
      <c r="IM151" s="6">
        <f t="shared" si="196"/>
        <v>0</v>
      </c>
      <c r="IN151" s="6">
        <f t="shared" si="196"/>
        <v>0</v>
      </c>
    </row>
    <row r="152" spans="1:248" x14ac:dyDescent="0.3">
      <c r="A152" t="s">
        <v>170</v>
      </c>
      <c r="B152">
        <v>2</v>
      </c>
      <c r="C152">
        <v>2</v>
      </c>
      <c r="D152">
        <v>2</v>
      </c>
      <c r="E152">
        <v>2</v>
      </c>
      <c r="F152">
        <v>2</v>
      </c>
      <c r="G152">
        <v>2</v>
      </c>
      <c r="H152">
        <v>2</v>
      </c>
      <c r="I152">
        <v>2</v>
      </c>
      <c r="J152">
        <v>2</v>
      </c>
      <c r="K152">
        <v>2</v>
      </c>
      <c r="L152">
        <v>2</v>
      </c>
      <c r="M152">
        <v>2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2</v>
      </c>
      <c r="V152">
        <v>2</v>
      </c>
      <c r="W152">
        <v>2</v>
      </c>
      <c r="X152">
        <v>2</v>
      </c>
      <c r="Y152">
        <v>2</v>
      </c>
      <c r="Z152">
        <v>2</v>
      </c>
      <c r="AA152">
        <v>2</v>
      </c>
      <c r="AB152">
        <v>2</v>
      </c>
      <c r="AC152">
        <v>2</v>
      </c>
      <c r="AD152">
        <v>2</v>
      </c>
      <c r="AE152">
        <v>2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2</v>
      </c>
      <c r="AP152">
        <v>2</v>
      </c>
      <c r="AQ152">
        <v>2</v>
      </c>
      <c r="AR152">
        <v>2</v>
      </c>
      <c r="AS152">
        <v>2</v>
      </c>
      <c r="AT152">
        <v>2</v>
      </c>
      <c r="AU152">
        <v>2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2</v>
      </c>
      <c r="BK152">
        <v>2</v>
      </c>
      <c r="BL152">
        <v>2</v>
      </c>
      <c r="BM152">
        <v>2</v>
      </c>
      <c r="BN152">
        <v>2</v>
      </c>
      <c r="BO152">
        <v>2</v>
      </c>
      <c r="BP152">
        <v>2</v>
      </c>
      <c r="BQ152">
        <v>2</v>
      </c>
      <c r="BR152">
        <v>2</v>
      </c>
      <c r="BS152">
        <v>2</v>
      </c>
      <c r="BT152">
        <v>2</v>
      </c>
      <c r="BU152">
        <v>2</v>
      </c>
      <c r="BV152">
        <v>2</v>
      </c>
      <c r="BW152">
        <v>2</v>
      </c>
      <c r="BX152">
        <v>2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2</v>
      </c>
      <c r="CJ152">
        <v>2</v>
      </c>
      <c r="CK152">
        <v>2</v>
      </c>
      <c r="CL152">
        <v>2</v>
      </c>
      <c r="CM152">
        <v>2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2</v>
      </c>
      <c r="CT152">
        <v>2</v>
      </c>
      <c r="CU152">
        <v>2</v>
      </c>
      <c r="CV152">
        <v>2</v>
      </c>
      <c r="CW152">
        <v>2</v>
      </c>
      <c r="CX152">
        <v>2</v>
      </c>
      <c r="CY152">
        <v>2</v>
      </c>
      <c r="CZ152">
        <v>2</v>
      </c>
      <c r="DA152">
        <v>2</v>
      </c>
      <c r="DB152">
        <v>2</v>
      </c>
      <c r="DC152">
        <v>2</v>
      </c>
      <c r="DD152">
        <v>2</v>
      </c>
      <c r="DE152">
        <v>2</v>
      </c>
      <c r="DF152">
        <v>2</v>
      </c>
      <c r="DG152">
        <v>2</v>
      </c>
      <c r="DH152">
        <v>2</v>
      </c>
      <c r="DI152">
        <v>2</v>
      </c>
      <c r="DJ152">
        <v>2</v>
      </c>
      <c r="DK152">
        <v>2</v>
      </c>
      <c r="DL152">
        <v>2</v>
      </c>
      <c r="DM152">
        <v>2</v>
      </c>
      <c r="DN152">
        <v>2</v>
      </c>
      <c r="DO152">
        <v>2</v>
      </c>
      <c r="DP152">
        <v>2</v>
      </c>
      <c r="DQ152">
        <v>2</v>
      </c>
      <c r="DR152">
        <v>2</v>
      </c>
      <c r="DS152" s="2">
        <f t="shared" si="181"/>
        <v>2</v>
      </c>
      <c r="DT152" s="2">
        <f t="shared" si="182"/>
        <v>2</v>
      </c>
      <c r="DU152" s="2">
        <f t="shared" si="183"/>
        <v>0</v>
      </c>
      <c r="DV152" s="3">
        <f t="shared" si="184"/>
        <v>0</v>
      </c>
      <c r="DW152" s="3">
        <f t="shared" si="185"/>
        <v>1</v>
      </c>
      <c r="DX152" s="5" t="e">
        <f>VLOOKUP(A152,'продажи Вист'!A:D,4,0)</f>
        <v>#N/A</v>
      </c>
      <c r="DY152" s="6">
        <f t="shared" si="186"/>
        <v>0</v>
      </c>
      <c r="DZ152" s="6">
        <f t="shared" si="187"/>
        <v>0</v>
      </c>
      <c r="EA152" s="6">
        <f t="shared" si="188"/>
        <v>0</v>
      </c>
      <c r="EB152" s="6">
        <f t="shared" si="188"/>
        <v>0</v>
      </c>
      <c r="EC152" s="6">
        <f t="shared" si="188"/>
        <v>0</v>
      </c>
      <c r="ED152" s="6">
        <f t="shared" si="161"/>
        <v>0</v>
      </c>
      <c r="EE152" s="6">
        <f t="shared" si="161"/>
        <v>0</v>
      </c>
      <c r="EF152" s="6">
        <f t="shared" si="161"/>
        <v>0</v>
      </c>
      <c r="EG152" s="6">
        <f t="shared" si="161"/>
        <v>0</v>
      </c>
      <c r="EH152" s="6">
        <f t="shared" si="162"/>
        <v>0</v>
      </c>
      <c r="EI152" s="6">
        <f t="shared" si="162"/>
        <v>0</v>
      </c>
      <c r="EJ152" s="6">
        <f t="shared" si="162"/>
        <v>0</v>
      </c>
      <c r="EK152" s="6">
        <f t="shared" si="162"/>
        <v>0</v>
      </c>
      <c r="EL152" s="6">
        <f t="shared" si="163"/>
        <v>0</v>
      </c>
      <c r="EM152" s="6">
        <f t="shared" si="163"/>
        <v>0</v>
      </c>
      <c r="EN152" s="6">
        <f t="shared" si="163"/>
        <v>0</v>
      </c>
      <c r="EO152" s="6">
        <f t="shared" si="163"/>
        <v>0</v>
      </c>
      <c r="EP152" s="6">
        <f t="shared" si="164"/>
        <v>0</v>
      </c>
      <c r="EQ152" s="6">
        <f t="shared" si="164"/>
        <v>0</v>
      </c>
      <c r="ER152" s="6">
        <f t="shared" si="164"/>
        <v>0</v>
      </c>
      <c r="ES152" s="6">
        <f t="shared" si="164"/>
        <v>0</v>
      </c>
      <c r="ET152" s="6">
        <f t="shared" si="165"/>
        <v>0</v>
      </c>
      <c r="EU152" s="6">
        <f t="shared" si="165"/>
        <v>0</v>
      </c>
      <c r="EV152" s="6">
        <f t="shared" si="165"/>
        <v>0</v>
      </c>
      <c r="EW152" s="6">
        <f t="shared" si="165"/>
        <v>0</v>
      </c>
      <c r="EX152" s="6">
        <f t="shared" si="166"/>
        <v>0</v>
      </c>
      <c r="EY152" s="6">
        <f t="shared" si="166"/>
        <v>0</v>
      </c>
      <c r="EZ152" s="6">
        <f t="shared" si="166"/>
        <v>0</v>
      </c>
      <c r="FA152" s="6">
        <f t="shared" si="166"/>
        <v>0</v>
      </c>
      <c r="FB152" s="6">
        <f t="shared" si="167"/>
        <v>0</v>
      </c>
      <c r="FC152" s="6">
        <f t="shared" si="167"/>
        <v>0</v>
      </c>
      <c r="FD152" s="6">
        <f t="shared" si="167"/>
        <v>0</v>
      </c>
      <c r="FE152" s="6">
        <f t="shared" si="167"/>
        <v>0</v>
      </c>
      <c r="FF152" s="6">
        <f t="shared" si="168"/>
        <v>0</v>
      </c>
      <c r="FG152" s="6">
        <f t="shared" si="168"/>
        <v>0</v>
      </c>
      <c r="FH152" s="6">
        <f t="shared" si="168"/>
        <v>0</v>
      </c>
      <c r="FI152" s="6">
        <f t="shared" si="168"/>
        <v>0</v>
      </c>
      <c r="FJ152" s="6">
        <f t="shared" si="169"/>
        <v>0</v>
      </c>
      <c r="FK152" s="6">
        <f t="shared" si="169"/>
        <v>0</v>
      </c>
      <c r="FL152" s="6">
        <f t="shared" si="169"/>
        <v>0</v>
      </c>
      <c r="FM152" s="6">
        <f t="shared" si="169"/>
        <v>0</v>
      </c>
      <c r="FN152" s="6">
        <f t="shared" si="170"/>
        <v>0</v>
      </c>
      <c r="FO152" s="6">
        <f t="shared" si="170"/>
        <v>0</v>
      </c>
      <c r="FP152" s="6">
        <f t="shared" si="170"/>
        <v>0</v>
      </c>
      <c r="FQ152" s="6">
        <f t="shared" si="170"/>
        <v>0</v>
      </c>
      <c r="FR152" s="6">
        <f t="shared" si="171"/>
        <v>0</v>
      </c>
      <c r="FS152" s="6">
        <f t="shared" si="171"/>
        <v>0</v>
      </c>
      <c r="FT152" s="6">
        <f t="shared" si="171"/>
        <v>0</v>
      </c>
      <c r="FU152" s="6">
        <f t="shared" si="171"/>
        <v>0</v>
      </c>
      <c r="FV152" s="6">
        <f t="shared" si="172"/>
        <v>0</v>
      </c>
      <c r="FW152" s="6">
        <f t="shared" si="172"/>
        <v>0</v>
      </c>
      <c r="FX152" s="6">
        <f t="shared" si="172"/>
        <v>0</v>
      </c>
      <c r="FY152" s="6">
        <f t="shared" si="172"/>
        <v>0</v>
      </c>
      <c r="FZ152" s="6">
        <f t="shared" si="173"/>
        <v>0</v>
      </c>
      <c r="GA152" s="6">
        <f t="shared" si="173"/>
        <v>0</v>
      </c>
      <c r="GB152" s="6">
        <f t="shared" si="173"/>
        <v>0</v>
      </c>
      <c r="GC152" s="6">
        <f t="shared" si="173"/>
        <v>0</v>
      </c>
      <c r="GD152" s="6">
        <f t="shared" si="174"/>
        <v>0</v>
      </c>
      <c r="GE152" s="6">
        <f t="shared" si="174"/>
        <v>0</v>
      </c>
      <c r="GF152" s="6">
        <f t="shared" si="174"/>
        <v>0</v>
      </c>
      <c r="GG152" s="6">
        <f t="shared" si="174"/>
        <v>0</v>
      </c>
      <c r="GH152" s="6">
        <f t="shared" si="175"/>
        <v>0</v>
      </c>
      <c r="GI152" s="6">
        <f t="shared" si="175"/>
        <v>0</v>
      </c>
      <c r="GJ152" s="6">
        <f t="shared" si="175"/>
        <v>0</v>
      </c>
      <c r="GK152" s="6">
        <f t="shared" si="175"/>
        <v>0</v>
      </c>
      <c r="GL152" s="6">
        <f t="shared" si="176"/>
        <v>0</v>
      </c>
      <c r="GM152" s="6">
        <f t="shared" si="176"/>
        <v>0</v>
      </c>
      <c r="GN152" s="6">
        <f t="shared" si="176"/>
        <v>0</v>
      </c>
      <c r="GO152" s="6">
        <f t="shared" si="176"/>
        <v>0</v>
      </c>
      <c r="GP152" s="6">
        <f t="shared" si="177"/>
        <v>0</v>
      </c>
      <c r="GQ152" s="6">
        <f t="shared" si="177"/>
        <v>0</v>
      </c>
      <c r="GR152" s="6">
        <f t="shared" si="177"/>
        <v>0</v>
      </c>
      <c r="GS152" s="6">
        <f t="shared" si="177"/>
        <v>0</v>
      </c>
      <c r="GT152" s="6">
        <f t="shared" si="197"/>
        <v>0</v>
      </c>
      <c r="GU152" s="6">
        <f t="shared" si="197"/>
        <v>0</v>
      </c>
      <c r="GV152" s="6">
        <f t="shared" si="197"/>
        <v>0</v>
      </c>
      <c r="GW152" s="6">
        <f t="shared" si="189"/>
        <v>0</v>
      </c>
      <c r="GX152" s="6">
        <f t="shared" si="189"/>
        <v>0</v>
      </c>
      <c r="GY152" s="6">
        <f t="shared" si="189"/>
        <v>0</v>
      </c>
      <c r="GZ152" s="6">
        <f t="shared" si="189"/>
        <v>0</v>
      </c>
      <c r="HA152" s="6">
        <f t="shared" si="190"/>
        <v>0</v>
      </c>
      <c r="HB152" s="6">
        <f t="shared" si="190"/>
        <v>0</v>
      </c>
      <c r="HC152" s="6">
        <f t="shared" si="190"/>
        <v>0</v>
      </c>
      <c r="HD152" s="6">
        <f t="shared" si="190"/>
        <v>0</v>
      </c>
      <c r="HE152" s="6">
        <f t="shared" si="191"/>
        <v>0</v>
      </c>
      <c r="HF152" s="6">
        <f t="shared" si="191"/>
        <v>0</v>
      </c>
      <c r="HG152" s="6">
        <f t="shared" si="191"/>
        <v>0</v>
      </c>
      <c r="HH152" s="6">
        <f t="shared" si="191"/>
        <v>0</v>
      </c>
      <c r="HI152" s="6">
        <f t="shared" si="192"/>
        <v>0</v>
      </c>
      <c r="HJ152" s="6">
        <f t="shared" si="192"/>
        <v>0</v>
      </c>
      <c r="HK152" s="6">
        <f t="shared" si="192"/>
        <v>0</v>
      </c>
      <c r="HL152" s="6">
        <f t="shared" si="192"/>
        <v>0</v>
      </c>
      <c r="HM152" s="6">
        <f t="shared" si="178"/>
        <v>0</v>
      </c>
      <c r="HN152" s="6">
        <f t="shared" si="178"/>
        <v>0</v>
      </c>
      <c r="HO152" s="6">
        <f t="shared" si="178"/>
        <v>0</v>
      </c>
      <c r="HP152" s="6">
        <f t="shared" si="178"/>
        <v>0</v>
      </c>
      <c r="HQ152" s="6">
        <f t="shared" si="179"/>
        <v>0</v>
      </c>
      <c r="HR152" s="6">
        <f t="shared" si="179"/>
        <v>0</v>
      </c>
      <c r="HS152" s="6">
        <f t="shared" si="179"/>
        <v>0</v>
      </c>
      <c r="HT152" s="6">
        <f t="shared" si="179"/>
        <v>0</v>
      </c>
      <c r="HU152" s="6">
        <f t="shared" si="180"/>
        <v>0</v>
      </c>
      <c r="HV152" s="6">
        <f t="shared" si="198"/>
        <v>0</v>
      </c>
      <c r="HW152" s="6">
        <f t="shared" si="198"/>
        <v>0</v>
      </c>
      <c r="HX152" s="6">
        <f t="shared" si="198"/>
        <v>0</v>
      </c>
      <c r="HY152" s="6">
        <f t="shared" si="193"/>
        <v>0</v>
      </c>
      <c r="HZ152" s="6">
        <f t="shared" si="193"/>
        <v>0</v>
      </c>
      <c r="IA152" s="6">
        <f t="shared" si="193"/>
        <v>0</v>
      </c>
      <c r="IB152" s="6">
        <f t="shared" si="193"/>
        <v>0</v>
      </c>
      <c r="IC152" s="6">
        <f t="shared" si="194"/>
        <v>0</v>
      </c>
      <c r="ID152" s="6">
        <f t="shared" si="194"/>
        <v>0</v>
      </c>
      <c r="IE152" s="6">
        <f t="shared" si="194"/>
        <v>0</v>
      </c>
      <c r="IF152" s="6">
        <f t="shared" si="194"/>
        <v>0</v>
      </c>
      <c r="IG152" s="6">
        <f t="shared" si="195"/>
        <v>0</v>
      </c>
      <c r="IH152" s="6">
        <f t="shared" si="195"/>
        <v>0</v>
      </c>
      <c r="II152" s="6">
        <f t="shared" si="195"/>
        <v>0</v>
      </c>
      <c r="IJ152" s="6">
        <f t="shared" si="195"/>
        <v>0</v>
      </c>
      <c r="IK152" s="6">
        <f t="shared" si="196"/>
        <v>0</v>
      </c>
      <c r="IL152" s="6">
        <f t="shared" si="196"/>
        <v>0</v>
      </c>
      <c r="IM152" s="6">
        <f t="shared" si="196"/>
        <v>0</v>
      </c>
      <c r="IN152" s="6">
        <f t="shared" si="196"/>
        <v>0</v>
      </c>
    </row>
    <row r="153" spans="1:248" x14ac:dyDescent="0.3">
      <c r="A153" s="36" t="s">
        <v>171</v>
      </c>
      <c r="B153">
        <v>27</v>
      </c>
      <c r="C153">
        <v>18</v>
      </c>
      <c r="D153">
        <v>18</v>
      </c>
      <c r="E153">
        <v>18</v>
      </c>
      <c r="F153">
        <v>18</v>
      </c>
      <c r="G153">
        <v>18</v>
      </c>
      <c r="H153">
        <v>18</v>
      </c>
      <c r="I153">
        <v>18</v>
      </c>
      <c r="J153">
        <v>18</v>
      </c>
      <c r="K153">
        <v>18</v>
      </c>
      <c r="L153">
        <v>18</v>
      </c>
      <c r="M153">
        <v>18</v>
      </c>
      <c r="N153">
        <v>18</v>
      </c>
      <c r="O153">
        <v>18</v>
      </c>
      <c r="P153">
        <v>18</v>
      </c>
      <c r="Q153">
        <v>18</v>
      </c>
      <c r="R153">
        <v>18</v>
      </c>
      <c r="S153">
        <v>18</v>
      </c>
      <c r="T153">
        <v>18</v>
      </c>
      <c r="U153">
        <v>18</v>
      </c>
      <c r="V153">
        <v>18</v>
      </c>
      <c r="W153">
        <v>18</v>
      </c>
      <c r="X153">
        <v>18</v>
      </c>
      <c r="Y153">
        <v>18</v>
      </c>
      <c r="Z153">
        <v>18</v>
      </c>
      <c r="AA153">
        <v>18</v>
      </c>
      <c r="AB153">
        <v>18</v>
      </c>
      <c r="AC153">
        <v>18</v>
      </c>
      <c r="AD153">
        <v>18</v>
      </c>
      <c r="AE153">
        <v>18</v>
      </c>
      <c r="AF153">
        <v>18</v>
      </c>
      <c r="AG153">
        <v>18</v>
      </c>
      <c r="AH153">
        <v>18</v>
      </c>
      <c r="AI153">
        <v>18</v>
      </c>
      <c r="AJ153">
        <v>18</v>
      </c>
      <c r="AK153">
        <v>17</v>
      </c>
      <c r="AL153">
        <v>17</v>
      </c>
      <c r="AM153">
        <v>17</v>
      </c>
      <c r="AN153">
        <v>17</v>
      </c>
      <c r="AO153">
        <v>17</v>
      </c>
      <c r="AP153">
        <v>17</v>
      </c>
      <c r="AQ153">
        <v>17</v>
      </c>
      <c r="AR153">
        <v>19</v>
      </c>
      <c r="AS153">
        <v>20</v>
      </c>
      <c r="AT153">
        <v>21</v>
      </c>
      <c r="AU153">
        <v>21</v>
      </c>
      <c r="AV153">
        <v>21</v>
      </c>
      <c r="AW153">
        <v>21</v>
      </c>
      <c r="AX153">
        <v>21</v>
      </c>
      <c r="AY153">
        <v>21</v>
      </c>
      <c r="AZ153">
        <v>21</v>
      </c>
      <c r="BA153">
        <v>21</v>
      </c>
      <c r="BB153">
        <v>21</v>
      </c>
      <c r="BC153">
        <v>21</v>
      </c>
      <c r="BD153">
        <v>21</v>
      </c>
      <c r="BE153">
        <v>21</v>
      </c>
      <c r="BF153">
        <v>21</v>
      </c>
      <c r="BG153">
        <v>23</v>
      </c>
      <c r="BH153">
        <v>24</v>
      </c>
      <c r="BI153">
        <v>24</v>
      </c>
      <c r="BJ153">
        <v>24</v>
      </c>
      <c r="BK153">
        <v>24</v>
      </c>
      <c r="BL153">
        <v>24</v>
      </c>
      <c r="BM153">
        <v>26</v>
      </c>
      <c r="BN153">
        <v>27</v>
      </c>
      <c r="BO153">
        <v>28</v>
      </c>
      <c r="BP153">
        <v>28</v>
      </c>
      <c r="BQ153">
        <v>28</v>
      </c>
      <c r="BR153">
        <v>18</v>
      </c>
      <c r="BS153">
        <v>18</v>
      </c>
      <c r="BT153">
        <v>18</v>
      </c>
      <c r="BU153">
        <v>18</v>
      </c>
      <c r="BV153">
        <v>9</v>
      </c>
      <c r="BW153">
        <v>9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12</v>
      </c>
      <c r="CD153">
        <v>12</v>
      </c>
      <c r="CE153">
        <v>14</v>
      </c>
      <c r="CF153">
        <v>14</v>
      </c>
      <c r="CG153">
        <v>14</v>
      </c>
      <c r="CH153">
        <v>14</v>
      </c>
      <c r="CI153">
        <v>15</v>
      </c>
      <c r="CJ153">
        <v>15</v>
      </c>
      <c r="CK153">
        <v>16</v>
      </c>
      <c r="CL153">
        <v>16</v>
      </c>
      <c r="CM153">
        <v>16</v>
      </c>
      <c r="CN153">
        <v>16</v>
      </c>
      <c r="CO153">
        <v>16</v>
      </c>
      <c r="CP153">
        <v>16</v>
      </c>
      <c r="CQ153">
        <v>16</v>
      </c>
      <c r="CR153">
        <v>16</v>
      </c>
      <c r="CS153">
        <v>16</v>
      </c>
      <c r="CT153">
        <v>16</v>
      </c>
      <c r="CU153">
        <v>16</v>
      </c>
      <c r="CV153">
        <v>16</v>
      </c>
      <c r="CW153">
        <v>17</v>
      </c>
      <c r="CX153">
        <v>17</v>
      </c>
      <c r="CY153">
        <v>17</v>
      </c>
      <c r="CZ153">
        <v>17</v>
      </c>
      <c r="DA153">
        <v>17</v>
      </c>
      <c r="DB153">
        <v>17</v>
      </c>
      <c r="DC153">
        <v>7</v>
      </c>
      <c r="DD153">
        <v>7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 s="2">
        <f t="shared" si="181"/>
        <v>27</v>
      </c>
      <c r="DT153" s="2">
        <f t="shared" si="182"/>
        <v>1</v>
      </c>
      <c r="DU153" s="2">
        <f t="shared" si="183"/>
        <v>-26</v>
      </c>
      <c r="DV153" s="3">
        <f t="shared" si="184"/>
        <v>-26</v>
      </c>
      <c r="DW153" s="3">
        <f t="shared" si="185"/>
        <v>27</v>
      </c>
      <c r="DX153" s="5">
        <f>VLOOKUP(A153,'продажи Вист'!A:D,4,0)</f>
        <v>2</v>
      </c>
      <c r="DY153" s="6">
        <f t="shared" si="186"/>
        <v>0.5</v>
      </c>
      <c r="DZ153" s="6">
        <f t="shared" si="187"/>
        <v>0</v>
      </c>
      <c r="EA153" s="6">
        <f t="shared" si="188"/>
        <v>0</v>
      </c>
      <c r="EB153" s="6">
        <f t="shared" si="188"/>
        <v>0</v>
      </c>
      <c r="EC153" s="6">
        <f t="shared" si="188"/>
        <v>0</v>
      </c>
      <c r="ED153" s="6">
        <f t="shared" si="161"/>
        <v>0</v>
      </c>
      <c r="EE153" s="6">
        <f t="shared" si="161"/>
        <v>0</v>
      </c>
      <c r="EF153" s="6">
        <f t="shared" si="161"/>
        <v>0</v>
      </c>
      <c r="EG153" s="6">
        <f t="shared" si="161"/>
        <v>0</v>
      </c>
      <c r="EH153" s="6">
        <f t="shared" si="162"/>
        <v>0</v>
      </c>
      <c r="EI153" s="6">
        <f t="shared" si="162"/>
        <v>0</v>
      </c>
      <c r="EJ153" s="6">
        <f t="shared" si="162"/>
        <v>0</v>
      </c>
      <c r="EK153" s="6">
        <f t="shared" si="162"/>
        <v>0</v>
      </c>
      <c r="EL153" s="6">
        <f t="shared" si="163"/>
        <v>0</v>
      </c>
      <c r="EM153" s="6">
        <f t="shared" si="163"/>
        <v>0</v>
      </c>
      <c r="EN153" s="6">
        <f t="shared" si="163"/>
        <v>0</v>
      </c>
      <c r="EO153" s="6">
        <f t="shared" si="163"/>
        <v>0</v>
      </c>
      <c r="EP153" s="6">
        <f t="shared" si="164"/>
        <v>0</v>
      </c>
      <c r="EQ153" s="6">
        <f t="shared" si="164"/>
        <v>0</v>
      </c>
      <c r="ER153" s="6">
        <f t="shared" si="164"/>
        <v>0</v>
      </c>
      <c r="ES153" s="6">
        <f t="shared" si="164"/>
        <v>0</v>
      </c>
      <c r="ET153" s="6">
        <f t="shared" si="165"/>
        <v>0</v>
      </c>
      <c r="EU153" s="6">
        <f t="shared" si="165"/>
        <v>0</v>
      </c>
      <c r="EV153" s="6">
        <f t="shared" si="165"/>
        <v>0</v>
      </c>
      <c r="EW153" s="6">
        <f t="shared" si="165"/>
        <v>0</v>
      </c>
      <c r="EX153" s="6">
        <f t="shared" si="166"/>
        <v>0</v>
      </c>
      <c r="EY153" s="6">
        <f t="shared" si="166"/>
        <v>0</v>
      </c>
      <c r="EZ153" s="6">
        <f t="shared" si="166"/>
        <v>0</v>
      </c>
      <c r="FA153" s="6">
        <f t="shared" si="166"/>
        <v>0</v>
      </c>
      <c r="FB153" s="6">
        <f t="shared" si="167"/>
        <v>0</v>
      </c>
      <c r="FC153" s="6">
        <f t="shared" si="167"/>
        <v>0</v>
      </c>
      <c r="FD153" s="6">
        <f t="shared" si="167"/>
        <v>0</v>
      </c>
      <c r="FE153" s="6">
        <f t="shared" si="167"/>
        <v>0</v>
      </c>
      <c r="FF153" s="6">
        <f t="shared" si="168"/>
        <v>0</v>
      </c>
      <c r="FG153" s="6">
        <f t="shared" si="168"/>
        <v>5.8823529411764705E-2</v>
      </c>
      <c r="FH153" s="6">
        <f t="shared" si="168"/>
        <v>0</v>
      </c>
      <c r="FI153" s="6">
        <f t="shared" si="168"/>
        <v>0</v>
      </c>
      <c r="FJ153" s="6">
        <f t="shared" si="169"/>
        <v>0</v>
      </c>
      <c r="FK153" s="6">
        <f t="shared" si="169"/>
        <v>0</v>
      </c>
      <c r="FL153" s="6">
        <f t="shared" si="169"/>
        <v>0</v>
      </c>
      <c r="FM153" s="6">
        <f t="shared" si="169"/>
        <v>0</v>
      </c>
      <c r="FN153" s="6">
        <f t="shared" si="170"/>
        <v>-0.10526315789473684</v>
      </c>
      <c r="FO153" s="6">
        <f t="shared" si="170"/>
        <v>-0.05</v>
      </c>
      <c r="FP153" s="6">
        <f t="shared" si="170"/>
        <v>-4.7619047619047616E-2</v>
      </c>
      <c r="FQ153" s="6">
        <f t="shared" si="170"/>
        <v>0</v>
      </c>
      <c r="FR153" s="6">
        <f t="shared" si="171"/>
        <v>0</v>
      </c>
      <c r="FS153" s="6">
        <f t="shared" si="171"/>
        <v>0</v>
      </c>
      <c r="FT153" s="6">
        <f t="shared" si="171"/>
        <v>0</v>
      </c>
      <c r="FU153" s="6">
        <f t="shared" si="171"/>
        <v>0</v>
      </c>
      <c r="FV153" s="6">
        <f t="shared" si="172"/>
        <v>0</v>
      </c>
      <c r="FW153" s="6">
        <f t="shared" si="172"/>
        <v>0</v>
      </c>
      <c r="FX153" s="6">
        <f t="shared" si="172"/>
        <v>0</v>
      </c>
      <c r="FY153" s="6">
        <f t="shared" si="172"/>
        <v>0</v>
      </c>
      <c r="FZ153" s="6">
        <f t="shared" si="173"/>
        <v>0</v>
      </c>
      <c r="GA153" s="6">
        <f t="shared" si="173"/>
        <v>0</v>
      </c>
      <c r="GB153" s="6">
        <f t="shared" si="173"/>
        <v>0</v>
      </c>
      <c r="GC153" s="6">
        <f t="shared" si="173"/>
        <v>-8.6956521739130432E-2</v>
      </c>
      <c r="GD153" s="6">
        <f t="shared" si="174"/>
        <v>-4.1666666666666664E-2</v>
      </c>
      <c r="GE153" s="6">
        <f t="shared" si="174"/>
        <v>0</v>
      </c>
      <c r="GF153" s="6">
        <f t="shared" si="174"/>
        <v>0</v>
      </c>
      <c r="GG153" s="6">
        <f t="shared" si="174"/>
        <v>0</v>
      </c>
      <c r="GH153" s="6">
        <f t="shared" si="175"/>
        <v>0</v>
      </c>
      <c r="GI153" s="6">
        <f t="shared" si="175"/>
        <v>-7.6923076923076927E-2</v>
      </c>
      <c r="GJ153" s="6">
        <f t="shared" si="175"/>
        <v>-3.7037037037037035E-2</v>
      </c>
      <c r="GK153" s="6">
        <f t="shared" si="175"/>
        <v>-3.5714285714285712E-2</v>
      </c>
      <c r="GL153" s="6">
        <f t="shared" si="176"/>
        <v>0</v>
      </c>
      <c r="GM153" s="6">
        <f t="shared" si="176"/>
        <v>0</v>
      </c>
      <c r="GN153" s="6">
        <f t="shared" si="176"/>
        <v>0.55555555555555558</v>
      </c>
      <c r="GO153" s="6">
        <f t="shared" si="176"/>
        <v>0</v>
      </c>
      <c r="GP153" s="6">
        <f t="shared" si="177"/>
        <v>0</v>
      </c>
      <c r="GQ153" s="6">
        <f t="shared" si="177"/>
        <v>0</v>
      </c>
      <c r="GR153" s="6">
        <f t="shared" si="177"/>
        <v>1</v>
      </c>
      <c r="GS153" s="6">
        <f t="shared" si="177"/>
        <v>0</v>
      </c>
      <c r="GT153" s="6">
        <f t="shared" si="197"/>
        <v>-0.1</v>
      </c>
      <c r="GU153" s="6">
        <f t="shared" si="197"/>
        <v>0</v>
      </c>
      <c r="GV153" s="6">
        <f t="shared" si="197"/>
        <v>0</v>
      </c>
      <c r="GW153" s="6">
        <f t="shared" si="189"/>
        <v>0</v>
      </c>
      <c r="GX153" s="6">
        <f t="shared" si="189"/>
        <v>0</v>
      </c>
      <c r="GY153" s="6">
        <f t="shared" si="189"/>
        <v>-0.16666666666666666</v>
      </c>
      <c r="GZ153" s="6">
        <f t="shared" si="189"/>
        <v>0</v>
      </c>
      <c r="HA153" s="6">
        <f t="shared" si="190"/>
        <v>-0.14285714285714285</v>
      </c>
      <c r="HB153" s="6">
        <f t="shared" si="190"/>
        <v>0</v>
      </c>
      <c r="HC153" s="6">
        <f t="shared" si="190"/>
        <v>0</v>
      </c>
      <c r="HD153" s="6">
        <f t="shared" si="190"/>
        <v>0</v>
      </c>
      <c r="HE153" s="6">
        <f t="shared" si="191"/>
        <v>-6.6666666666666666E-2</v>
      </c>
      <c r="HF153" s="6">
        <f t="shared" si="191"/>
        <v>0</v>
      </c>
      <c r="HG153" s="6">
        <f t="shared" si="191"/>
        <v>-6.25E-2</v>
      </c>
      <c r="HH153" s="6">
        <f t="shared" si="191"/>
        <v>0</v>
      </c>
      <c r="HI153" s="6">
        <f t="shared" si="192"/>
        <v>0</v>
      </c>
      <c r="HJ153" s="6">
        <f t="shared" si="192"/>
        <v>0</v>
      </c>
      <c r="HK153" s="6">
        <f t="shared" si="192"/>
        <v>0</v>
      </c>
      <c r="HL153" s="6">
        <f t="shared" si="192"/>
        <v>0</v>
      </c>
      <c r="HM153" s="6">
        <f t="shared" si="178"/>
        <v>0</v>
      </c>
      <c r="HN153" s="6">
        <f t="shared" si="178"/>
        <v>0</v>
      </c>
      <c r="HO153" s="6">
        <f t="shared" si="178"/>
        <v>0</v>
      </c>
      <c r="HP153" s="6">
        <f t="shared" si="178"/>
        <v>0</v>
      </c>
      <c r="HQ153" s="6">
        <f t="shared" si="179"/>
        <v>0</v>
      </c>
      <c r="HR153" s="6">
        <f t="shared" si="179"/>
        <v>0</v>
      </c>
      <c r="HS153" s="6">
        <f t="shared" si="179"/>
        <v>-5.8823529411764705E-2</v>
      </c>
      <c r="HT153" s="6">
        <f t="shared" si="179"/>
        <v>0</v>
      </c>
      <c r="HU153" s="6">
        <f t="shared" si="180"/>
        <v>0</v>
      </c>
      <c r="HV153" s="6">
        <f t="shared" si="198"/>
        <v>0</v>
      </c>
      <c r="HW153" s="6">
        <f t="shared" si="198"/>
        <v>0</v>
      </c>
      <c r="HX153" s="6">
        <f t="shared" si="198"/>
        <v>0</v>
      </c>
      <c r="HY153" s="6">
        <f t="shared" si="193"/>
        <v>1.4285714285714286</v>
      </c>
      <c r="HZ153" s="6">
        <f t="shared" si="193"/>
        <v>0</v>
      </c>
      <c r="IA153" s="6" t="e">
        <f t="shared" si="193"/>
        <v>#DIV/0!</v>
      </c>
      <c r="IB153" s="6" t="e">
        <f t="shared" si="193"/>
        <v>#DIV/0!</v>
      </c>
      <c r="IC153" s="6" t="e">
        <f t="shared" si="194"/>
        <v>#DIV/0!</v>
      </c>
      <c r="ID153" s="6" t="e">
        <f t="shared" si="194"/>
        <v>#DIV/0!</v>
      </c>
      <c r="IE153" s="6" t="e">
        <f t="shared" si="194"/>
        <v>#DIV/0!</v>
      </c>
      <c r="IF153" s="6" t="e">
        <f t="shared" si="194"/>
        <v>#DIV/0!</v>
      </c>
      <c r="IG153" s="6">
        <f t="shared" si="195"/>
        <v>-1</v>
      </c>
      <c r="IH153" s="6">
        <f t="shared" si="195"/>
        <v>0</v>
      </c>
      <c r="II153" s="6">
        <f t="shared" si="195"/>
        <v>0</v>
      </c>
      <c r="IJ153" s="6">
        <f t="shared" si="195"/>
        <v>0</v>
      </c>
      <c r="IK153" s="6">
        <f t="shared" si="196"/>
        <v>0</v>
      </c>
      <c r="IL153" s="6">
        <f t="shared" si="196"/>
        <v>0</v>
      </c>
      <c r="IM153" s="6">
        <f t="shared" si="196"/>
        <v>0</v>
      </c>
      <c r="IN153" s="6">
        <f t="shared" si="196"/>
        <v>0</v>
      </c>
    </row>
    <row r="154" spans="1:248" x14ac:dyDescent="0.3">
      <c r="A154" s="9" t="s">
        <v>172</v>
      </c>
      <c r="B154">
        <v>18</v>
      </c>
      <c r="C154">
        <v>18</v>
      </c>
      <c r="D154">
        <v>18</v>
      </c>
      <c r="E154">
        <v>18</v>
      </c>
      <c r="F154">
        <v>18</v>
      </c>
      <c r="G154">
        <v>18</v>
      </c>
      <c r="H154">
        <v>18</v>
      </c>
      <c r="I154">
        <v>18</v>
      </c>
      <c r="J154">
        <v>20</v>
      </c>
      <c r="K154">
        <v>20</v>
      </c>
      <c r="L154">
        <v>20</v>
      </c>
      <c r="M154">
        <v>20</v>
      </c>
      <c r="N154">
        <v>20</v>
      </c>
      <c r="O154">
        <v>20</v>
      </c>
      <c r="P154">
        <v>21</v>
      </c>
      <c r="Q154">
        <v>21</v>
      </c>
      <c r="R154">
        <v>20</v>
      </c>
      <c r="S154">
        <v>20</v>
      </c>
      <c r="T154">
        <v>20</v>
      </c>
      <c r="U154">
        <v>20</v>
      </c>
      <c r="V154">
        <v>21</v>
      </c>
      <c r="W154">
        <v>21</v>
      </c>
      <c r="X154">
        <v>21</v>
      </c>
      <c r="Y154">
        <v>21</v>
      </c>
      <c r="Z154">
        <v>22</v>
      </c>
      <c r="AA154">
        <v>22</v>
      </c>
      <c r="AB154">
        <v>22</v>
      </c>
      <c r="AC154">
        <v>23</v>
      </c>
      <c r="AD154">
        <v>23</v>
      </c>
      <c r="AE154">
        <v>23</v>
      </c>
      <c r="AF154">
        <v>23</v>
      </c>
      <c r="AG154">
        <v>23</v>
      </c>
      <c r="AH154">
        <v>23</v>
      </c>
      <c r="AI154">
        <v>23</v>
      </c>
      <c r="AJ154">
        <v>23</v>
      </c>
      <c r="AK154">
        <v>23</v>
      </c>
      <c r="AL154">
        <v>23</v>
      </c>
      <c r="AM154">
        <v>23</v>
      </c>
      <c r="AN154">
        <v>23</v>
      </c>
      <c r="AO154">
        <v>23</v>
      </c>
      <c r="AP154">
        <v>23</v>
      </c>
      <c r="AQ154">
        <v>23</v>
      </c>
      <c r="AR154">
        <v>24</v>
      </c>
      <c r="AS154">
        <v>24</v>
      </c>
      <c r="AT154">
        <v>25</v>
      </c>
      <c r="AU154">
        <v>25</v>
      </c>
      <c r="AV154">
        <v>25</v>
      </c>
      <c r="AW154">
        <v>25</v>
      </c>
      <c r="AX154">
        <v>25</v>
      </c>
      <c r="AY154">
        <v>25</v>
      </c>
      <c r="AZ154">
        <v>25</v>
      </c>
      <c r="BA154">
        <v>25</v>
      </c>
      <c r="BB154">
        <v>25</v>
      </c>
      <c r="BC154">
        <v>25</v>
      </c>
      <c r="BD154">
        <v>25</v>
      </c>
      <c r="BE154">
        <v>25</v>
      </c>
      <c r="BF154">
        <v>25</v>
      </c>
      <c r="BG154">
        <v>25</v>
      </c>
      <c r="BH154">
        <v>25</v>
      </c>
      <c r="BI154">
        <v>25</v>
      </c>
      <c r="BJ154">
        <v>25</v>
      </c>
      <c r="BK154">
        <v>25</v>
      </c>
      <c r="BL154">
        <v>25</v>
      </c>
      <c r="BM154">
        <v>25</v>
      </c>
      <c r="BN154">
        <v>25</v>
      </c>
      <c r="BO154">
        <v>26</v>
      </c>
      <c r="BP154">
        <v>26</v>
      </c>
      <c r="BQ154">
        <v>26</v>
      </c>
      <c r="BR154">
        <v>26</v>
      </c>
      <c r="BS154">
        <v>26</v>
      </c>
      <c r="BT154">
        <v>26</v>
      </c>
      <c r="BU154">
        <v>26</v>
      </c>
      <c r="BV154">
        <v>26</v>
      </c>
      <c r="BW154">
        <v>26</v>
      </c>
      <c r="BX154">
        <v>26</v>
      </c>
      <c r="BY154">
        <v>26</v>
      </c>
      <c r="BZ154">
        <v>26</v>
      </c>
      <c r="CA154">
        <v>26</v>
      </c>
      <c r="CB154">
        <v>26</v>
      </c>
      <c r="CC154">
        <v>26</v>
      </c>
      <c r="CD154">
        <v>28</v>
      </c>
      <c r="CE154">
        <v>28</v>
      </c>
      <c r="CF154">
        <v>28</v>
      </c>
      <c r="CG154">
        <v>28</v>
      </c>
      <c r="CH154">
        <v>26</v>
      </c>
      <c r="CI154">
        <v>26</v>
      </c>
      <c r="CJ154">
        <v>26</v>
      </c>
      <c r="CK154">
        <v>26</v>
      </c>
      <c r="CL154">
        <v>26</v>
      </c>
      <c r="CM154">
        <v>26</v>
      </c>
      <c r="CN154">
        <v>26</v>
      </c>
      <c r="CO154">
        <v>26</v>
      </c>
      <c r="CP154">
        <v>26</v>
      </c>
      <c r="CQ154">
        <v>26</v>
      </c>
      <c r="CR154">
        <v>26</v>
      </c>
      <c r="CS154">
        <v>26</v>
      </c>
      <c r="CT154">
        <v>26</v>
      </c>
      <c r="CU154">
        <v>26</v>
      </c>
      <c r="CV154">
        <v>26</v>
      </c>
      <c r="CW154">
        <v>25</v>
      </c>
      <c r="CX154">
        <v>25</v>
      </c>
      <c r="CY154">
        <v>25</v>
      </c>
      <c r="CZ154">
        <v>25</v>
      </c>
      <c r="DA154">
        <v>25</v>
      </c>
      <c r="DB154">
        <v>25</v>
      </c>
      <c r="DC154">
        <v>27</v>
      </c>
      <c r="DD154">
        <v>27</v>
      </c>
      <c r="DE154">
        <v>27</v>
      </c>
      <c r="DF154">
        <v>27</v>
      </c>
      <c r="DG154">
        <v>30</v>
      </c>
      <c r="DH154">
        <v>30</v>
      </c>
      <c r="DI154">
        <v>26</v>
      </c>
      <c r="DJ154">
        <v>26</v>
      </c>
      <c r="DK154">
        <v>26</v>
      </c>
      <c r="DL154">
        <v>26</v>
      </c>
      <c r="DM154">
        <v>26</v>
      </c>
      <c r="DN154">
        <v>27</v>
      </c>
      <c r="DO154">
        <v>27</v>
      </c>
      <c r="DP154">
        <v>27</v>
      </c>
      <c r="DQ154">
        <v>28</v>
      </c>
      <c r="DR154">
        <v>28</v>
      </c>
      <c r="DS154" s="2">
        <f t="shared" si="181"/>
        <v>18</v>
      </c>
      <c r="DT154" s="2">
        <f t="shared" si="182"/>
        <v>28</v>
      </c>
      <c r="DU154" s="2">
        <f t="shared" si="183"/>
        <v>10</v>
      </c>
      <c r="DV154" s="3">
        <f t="shared" si="184"/>
        <v>0.3571428571428571</v>
      </c>
      <c r="DW154" s="3">
        <f t="shared" si="185"/>
        <v>0.6428571428571429</v>
      </c>
      <c r="DX154" s="5">
        <f>VLOOKUP(A154,'продажи Вист'!A:D,4,0)</f>
        <v>1</v>
      </c>
      <c r="DY154" s="6">
        <f t="shared" si="186"/>
        <v>0</v>
      </c>
      <c r="DZ154" s="6">
        <f t="shared" si="187"/>
        <v>0</v>
      </c>
      <c r="EA154" s="6">
        <f t="shared" si="188"/>
        <v>0</v>
      </c>
      <c r="EB154" s="6">
        <f t="shared" si="188"/>
        <v>0</v>
      </c>
      <c r="EC154" s="6">
        <f t="shared" si="188"/>
        <v>0</v>
      </c>
      <c r="ED154" s="6">
        <f t="shared" si="161"/>
        <v>0</v>
      </c>
      <c r="EE154" s="6">
        <f t="shared" si="161"/>
        <v>0</v>
      </c>
      <c r="EF154" s="6">
        <f t="shared" si="161"/>
        <v>-0.1</v>
      </c>
      <c r="EG154" s="6">
        <f t="shared" si="161"/>
        <v>0</v>
      </c>
      <c r="EH154" s="6">
        <f t="shared" si="162"/>
        <v>0</v>
      </c>
      <c r="EI154" s="6">
        <f t="shared" si="162"/>
        <v>0</v>
      </c>
      <c r="EJ154" s="6">
        <f t="shared" si="162"/>
        <v>0</v>
      </c>
      <c r="EK154" s="6">
        <f t="shared" si="162"/>
        <v>0</v>
      </c>
      <c r="EL154" s="6">
        <f t="shared" si="163"/>
        <v>-4.7619047619047616E-2</v>
      </c>
      <c r="EM154" s="6">
        <f t="shared" si="163"/>
        <v>0</v>
      </c>
      <c r="EN154" s="6">
        <f t="shared" si="163"/>
        <v>0.05</v>
      </c>
      <c r="EO154" s="6">
        <f t="shared" si="163"/>
        <v>0</v>
      </c>
      <c r="EP154" s="6">
        <f t="shared" si="164"/>
        <v>0</v>
      </c>
      <c r="EQ154" s="6">
        <f t="shared" si="164"/>
        <v>0</v>
      </c>
      <c r="ER154" s="6">
        <f t="shared" si="164"/>
        <v>-4.7619047619047616E-2</v>
      </c>
      <c r="ES154" s="6">
        <f t="shared" si="164"/>
        <v>0</v>
      </c>
      <c r="ET154" s="6">
        <f t="shared" si="165"/>
        <v>0</v>
      </c>
      <c r="EU154" s="6">
        <f t="shared" si="165"/>
        <v>0</v>
      </c>
      <c r="EV154" s="6">
        <f t="shared" si="165"/>
        <v>-4.5454545454545456E-2</v>
      </c>
      <c r="EW154" s="6">
        <f t="shared" si="165"/>
        <v>0</v>
      </c>
      <c r="EX154" s="6">
        <f t="shared" si="166"/>
        <v>0</v>
      </c>
      <c r="EY154" s="6">
        <f t="shared" si="166"/>
        <v>-4.3478260869565216E-2</v>
      </c>
      <c r="EZ154" s="6">
        <f t="shared" si="166"/>
        <v>0</v>
      </c>
      <c r="FA154" s="6">
        <f t="shared" si="166"/>
        <v>0</v>
      </c>
      <c r="FB154" s="6">
        <f t="shared" si="167"/>
        <v>0</v>
      </c>
      <c r="FC154" s="6">
        <f t="shared" si="167"/>
        <v>0</v>
      </c>
      <c r="FD154" s="6">
        <f t="shared" si="167"/>
        <v>0</v>
      </c>
      <c r="FE154" s="6">
        <f t="shared" si="167"/>
        <v>0</v>
      </c>
      <c r="FF154" s="6">
        <f t="shared" si="168"/>
        <v>0</v>
      </c>
      <c r="FG154" s="6">
        <f t="shared" si="168"/>
        <v>0</v>
      </c>
      <c r="FH154" s="6">
        <f t="shared" si="168"/>
        <v>0</v>
      </c>
      <c r="FI154" s="6">
        <f t="shared" si="168"/>
        <v>0</v>
      </c>
      <c r="FJ154" s="6">
        <f t="shared" si="169"/>
        <v>0</v>
      </c>
      <c r="FK154" s="6">
        <f t="shared" si="169"/>
        <v>0</v>
      </c>
      <c r="FL154" s="6">
        <f t="shared" si="169"/>
        <v>0</v>
      </c>
      <c r="FM154" s="6">
        <f t="shared" si="169"/>
        <v>0</v>
      </c>
      <c r="FN154" s="6">
        <f t="shared" si="170"/>
        <v>-4.1666666666666664E-2</v>
      </c>
      <c r="FO154" s="6">
        <f t="shared" si="170"/>
        <v>0</v>
      </c>
      <c r="FP154" s="6">
        <f t="shared" si="170"/>
        <v>-0.04</v>
      </c>
      <c r="FQ154" s="6">
        <f t="shared" si="170"/>
        <v>0</v>
      </c>
      <c r="FR154" s="6">
        <f t="shared" si="171"/>
        <v>0</v>
      </c>
      <c r="FS154" s="6">
        <f t="shared" si="171"/>
        <v>0</v>
      </c>
      <c r="FT154" s="6">
        <f t="shared" si="171"/>
        <v>0</v>
      </c>
      <c r="FU154" s="6">
        <f t="shared" si="171"/>
        <v>0</v>
      </c>
      <c r="FV154" s="6">
        <f t="shared" si="172"/>
        <v>0</v>
      </c>
      <c r="FW154" s="6">
        <f t="shared" si="172"/>
        <v>0</v>
      </c>
      <c r="FX154" s="6">
        <f t="shared" si="172"/>
        <v>0</v>
      </c>
      <c r="FY154" s="6">
        <f t="shared" si="172"/>
        <v>0</v>
      </c>
      <c r="FZ154" s="6">
        <f t="shared" si="173"/>
        <v>0</v>
      </c>
      <c r="GA154" s="6">
        <f t="shared" si="173"/>
        <v>0</v>
      </c>
      <c r="GB154" s="6">
        <f t="shared" si="173"/>
        <v>0</v>
      </c>
      <c r="GC154" s="6">
        <f t="shared" si="173"/>
        <v>0</v>
      </c>
      <c r="GD154" s="6">
        <f t="shared" si="174"/>
        <v>0</v>
      </c>
      <c r="GE154" s="6">
        <f t="shared" si="174"/>
        <v>0</v>
      </c>
      <c r="GF154" s="6">
        <f t="shared" si="174"/>
        <v>0</v>
      </c>
      <c r="GG154" s="6">
        <f t="shared" si="174"/>
        <v>0</v>
      </c>
      <c r="GH154" s="6">
        <f t="shared" si="175"/>
        <v>0</v>
      </c>
      <c r="GI154" s="6">
        <f t="shared" si="175"/>
        <v>0</v>
      </c>
      <c r="GJ154" s="6">
        <f t="shared" si="175"/>
        <v>0</v>
      </c>
      <c r="GK154" s="6">
        <f t="shared" si="175"/>
        <v>-3.8461538461538464E-2</v>
      </c>
      <c r="GL154" s="6">
        <f t="shared" si="176"/>
        <v>0</v>
      </c>
      <c r="GM154" s="6">
        <f t="shared" si="176"/>
        <v>0</v>
      </c>
      <c r="GN154" s="6">
        <f t="shared" si="176"/>
        <v>0</v>
      </c>
      <c r="GO154" s="6">
        <f t="shared" si="176"/>
        <v>0</v>
      </c>
      <c r="GP154" s="6">
        <f t="shared" si="177"/>
        <v>0</v>
      </c>
      <c r="GQ154" s="6">
        <f t="shared" si="177"/>
        <v>0</v>
      </c>
      <c r="GR154" s="6">
        <f t="shared" si="177"/>
        <v>0</v>
      </c>
      <c r="GS154" s="6">
        <f t="shared" si="177"/>
        <v>0</v>
      </c>
      <c r="GT154" s="6">
        <f t="shared" si="197"/>
        <v>0</v>
      </c>
      <c r="GU154" s="6">
        <f t="shared" si="197"/>
        <v>0</v>
      </c>
      <c r="GV154" s="6">
        <f t="shared" si="197"/>
        <v>0</v>
      </c>
      <c r="GW154" s="6">
        <f t="shared" si="189"/>
        <v>0</v>
      </c>
      <c r="GX154" s="6">
        <f t="shared" si="189"/>
        <v>0</v>
      </c>
      <c r="GY154" s="6">
        <f t="shared" si="189"/>
        <v>0</v>
      </c>
      <c r="GZ154" s="6">
        <f t="shared" si="189"/>
        <v>-7.1428571428571425E-2</v>
      </c>
      <c r="HA154" s="6">
        <f t="shared" si="190"/>
        <v>0</v>
      </c>
      <c r="HB154" s="6">
        <f t="shared" si="190"/>
        <v>0</v>
      </c>
      <c r="HC154" s="6">
        <f t="shared" si="190"/>
        <v>0</v>
      </c>
      <c r="HD154" s="6">
        <f t="shared" si="190"/>
        <v>7.6923076923076927E-2</v>
      </c>
      <c r="HE154" s="6">
        <f t="shared" si="191"/>
        <v>0</v>
      </c>
      <c r="HF154" s="6">
        <f t="shared" si="191"/>
        <v>0</v>
      </c>
      <c r="HG154" s="6">
        <f t="shared" si="191"/>
        <v>0</v>
      </c>
      <c r="HH154" s="6">
        <f t="shared" si="191"/>
        <v>0</v>
      </c>
      <c r="HI154" s="6">
        <f t="shared" si="192"/>
        <v>0</v>
      </c>
      <c r="HJ154" s="6">
        <f t="shared" si="192"/>
        <v>0</v>
      </c>
      <c r="HK154" s="6">
        <f t="shared" si="192"/>
        <v>0</v>
      </c>
      <c r="HL154" s="6">
        <f t="shared" si="192"/>
        <v>0</v>
      </c>
      <c r="HM154" s="6">
        <f t="shared" si="178"/>
        <v>0</v>
      </c>
      <c r="HN154" s="6">
        <f t="shared" si="178"/>
        <v>0</v>
      </c>
      <c r="HO154" s="6">
        <f t="shared" si="178"/>
        <v>0</v>
      </c>
      <c r="HP154" s="6">
        <f t="shared" si="178"/>
        <v>0</v>
      </c>
      <c r="HQ154" s="6">
        <f t="shared" si="179"/>
        <v>0</v>
      </c>
      <c r="HR154" s="6">
        <f t="shared" si="179"/>
        <v>0</v>
      </c>
      <c r="HS154" s="6">
        <f t="shared" si="179"/>
        <v>0.04</v>
      </c>
      <c r="HT154" s="6">
        <f t="shared" si="179"/>
        <v>0</v>
      </c>
      <c r="HU154" s="6">
        <f t="shared" si="180"/>
        <v>0</v>
      </c>
      <c r="HV154" s="6">
        <f t="shared" si="198"/>
        <v>0</v>
      </c>
      <c r="HW154" s="6">
        <f t="shared" si="198"/>
        <v>0</v>
      </c>
      <c r="HX154" s="6">
        <f t="shared" si="198"/>
        <v>0</v>
      </c>
      <c r="HY154" s="6">
        <f t="shared" si="193"/>
        <v>-7.407407407407407E-2</v>
      </c>
      <c r="HZ154" s="6">
        <f t="shared" si="193"/>
        <v>0</v>
      </c>
      <c r="IA154" s="6">
        <f t="shared" si="193"/>
        <v>0</v>
      </c>
      <c r="IB154" s="6">
        <f t="shared" si="193"/>
        <v>0</v>
      </c>
      <c r="IC154" s="6">
        <f t="shared" si="194"/>
        <v>-0.1</v>
      </c>
      <c r="ID154" s="6">
        <f t="shared" si="194"/>
        <v>0</v>
      </c>
      <c r="IE154" s="6">
        <f t="shared" si="194"/>
        <v>0.15384615384615385</v>
      </c>
      <c r="IF154" s="6">
        <f t="shared" si="194"/>
        <v>0</v>
      </c>
      <c r="IG154" s="6">
        <f t="shared" si="195"/>
        <v>0</v>
      </c>
      <c r="IH154" s="6">
        <f t="shared" si="195"/>
        <v>0</v>
      </c>
      <c r="II154" s="6">
        <f t="shared" si="195"/>
        <v>0</v>
      </c>
      <c r="IJ154" s="6">
        <f t="shared" si="195"/>
        <v>-3.7037037037037035E-2</v>
      </c>
      <c r="IK154" s="6">
        <f t="shared" si="196"/>
        <v>0</v>
      </c>
      <c r="IL154" s="6">
        <f t="shared" si="196"/>
        <v>0</v>
      </c>
      <c r="IM154" s="6">
        <f t="shared" si="196"/>
        <v>-3.5714285714285712E-2</v>
      </c>
      <c r="IN154" s="6">
        <f t="shared" si="196"/>
        <v>0</v>
      </c>
    </row>
    <row r="155" spans="1:248" x14ac:dyDescent="0.3">
      <c r="A155" s="9" t="s">
        <v>173</v>
      </c>
      <c r="B155">
        <v>40</v>
      </c>
      <c r="C155">
        <v>40</v>
      </c>
      <c r="D155">
        <v>40</v>
      </c>
      <c r="E155">
        <v>40</v>
      </c>
      <c r="F155">
        <v>40</v>
      </c>
      <c r="G155">
        <v>40</v>
      </c>
      <c r="H155">
        <v>40</v>
      </c>
      <c r="I155">
        <v>40</v>
      </c>
      <c r="J155">
        <v>41</v>
      </c>
      <c r="K155">
        <v>41</v>
      </c>
      <c r="L155">
        <v>41</v>
      </c>
      <c r="M155">
        <v>41</v>
      </c>
      <c r="N155">
        <v>41</v>
      </c>
      <c r="O155">
        <v>41</v>
      </c>
      <c r="P155">
        <v>41</v>
      </c>
      <c r="Q155">
        <v>41</v>
      </c>
      <c r="R155">
        <v>41</v>
      </c>
      <c r="S155">
        <v>41</v>
      </c>
      <c r="T155">
        <v>41</v>
      </c>
      <c r="U155">
        <v>41</v>
      </c>
      <c r="V155">
        <v>41</v>
      </c>
      <c r="W155">
        <v>41</v>
      </c>
      <c r="X155">
        <v>41</v>
      </c>
      <c r="Y155">
        <v>41</v>
      </c>
      <c r="Z155">
        <v>41</v>
      </c>
      <c r="AA155">
        <v>41</v>
      </c>
      <c r="AB155">
        <v>41</v>
      </c>
      <c r="AC155">
        <v>41</v>
      </c>
      <c r="AD155">
        <v>41</v>
      </c>
      <c r="AE155">
        <v>41</v>
      </c>
      <c r="AF155">
        <v>41</v>
      </c>
      <c r="AG155">
        <v>41</v>
      </c>
      <c r="AH155">
        <v>41</v>
      </c>
      <c r="AI155">
        <v>32</v>
      </c>
      <c r="AJ155">
        <v>33</v>
      </c>
      <c r="AK155">
        <v>33</v>
      </c>
      <c r="AL155">
        <v>33</v>
      </c>
      <c r="AM155">
        <v>33</v>
      </c>
      <c r="AN155">
        <v>33</v>
      </c>
      <c r="AO155">
        <v>33</v>
      </c>
      <c r="AP155">
        <v>33</v>
      </c>
      <c r="AQ155">
        <v>33</v>
      </c>
      <c r="AR155">
        <v>36</v>
      </c>
      <c r="AS155">
        <v>37</v>
      </c>
      <c r="AT155">
        <v>38</v>
      </c>
      <c r="AU155">
        <v>38</v>
      </c>
      <c r="AV155">
        <v>38</v>
      </c>
      <c r="AW155">
        <v>38</v>
      </c>
      <c r="AX155">
        <v>38</v>
      </c>
      <c r="AY155">
        <v>38</v>
      </c>
      <c r="AZ155">
        <v>39</v>
      </c>
      <c r="BA155">
        <v>39</v>
      </c>
      <c r="BB155">
        <v>39</v>
      </c>
      <c r="BC155">
        <v>39</v>
      </c>
      <c r="BD155">
        <v>39</v>
      </c>
      <c r="BE155">
        <v>39</v>
      </c>
      <c r="BF155">
        <v>39</v>
      </c>
      <c r="BG155">
        <v>39</v>
      </c>
      <c r="BH155">
        <v>39</v>
      </c>
      <c r="BI155">
        <v>39</v>
      </c>
      <c r="BJ155">
        <v>39</v>
      </c>
      <c r="BK155">
        <v>39</v>
      </c>
      <c r="BL155">
        <v>39</v>
      </c>
      <c r="BM155">
        <v>39</v>
      </c>
      <c r="BN155">
        <v>39</v>
      </c>
      <c r="BO155">
        <v>40</v>
      </c>
      <c r="BP155">
        <v>40</v>
      </c>
      <c r="BQ155">
        <v>40</v>
      </c>
      <c r="BR155">
        <v>41</v>
      </c>
      <c r="BS155">
        <v>41</v>
      </c>
      <c r="BT155">
        <v>41</v>
      </c>
      <c r="BU155">
        <v>41</v>
      </c>
      <c r="BV155">
        <v>42</v>
      </c>
      <c r="BW155">
        <v>43</v>
      </c>
      <c r="BX155">
        <v>43</v>
      </c>
      <c r="BY155">
        <v>33</v>
      </c>
      <c r="BZ155">
        <v>33</v>
      </c>
      <c r="CA155">
        <v>33</v>
      </c>
      <c r="CB155">
        <v>34</v>
      </c>
      <c r="CC155">
        <v>34</v>
      </c>
      <c r="CD155">
        <v>34</v>
      </c>
      <c r="CE155">
        <v>34</v>
      </c>
      <c r="CF155">
        <v>35</v>
      </c>
      <c r="CG155">
        <v>35</v>
      </c>
      <c r="CH155">
        <v>35</v>
      </c>
      <c r="CI155">
        <v>35</v>
      </c>
      <c r="CJ155">
        <v>35</v>
      </c>
      <c r="CK155">
        <v>35</v>
      </c>
      <c r="CL155">
        <v>35</v>
      </c>
      <c r="CM155">
        <v>35</v>
      </c>
      <c r="CN155">
        <v>35</v>
      </c>
      <c r="CO155">
        <v>37</v>
      </c>
      <c r="CP155">
        <v>37</v>
      </c>
      <c r="CQ155">
        <v>38</v>
      </c>
      <c r="CR155">
        <v>38</v>
      </c>
      <c r="CS155">
        <v>38</v>
      </c>
      <c r="CT155">
        <v>38</v>
      </c>
      <c r="CU155">
        <v>38</v>
      </c>
      <c r="CV155">
        <v>38</v>
      </c>
      <c r="CW155">
        <v>39</v>
      </c>
      <c r="CX155">
        <v>40</v>
      </c>
      <c r="CY155">
        <v>40</v>
      </c>
      <c r="CZ155">
        <v>41</v>
      </c>
      <c r="DA155">
        <v>41</v>
      </c>
      <c r="DB155">
        <v>41</v>
      </c>
      <c r="DC155">
        <v>42</v>
      </c>
      <c r="DD155">
        <v>44</v>
      </c>
      <c r="DE155">
        <v>44</v>
      </c>
      <c r="DF155">
        <v>44</v>
      </c>
      <c r="DG155">
        <v>45</v>
      </c>
      <c r="DH155">
        <v>45</v>
      </c>
      <c r="DI155">
        <v>45</v>
      </c>
      <c r="DJ155">
        <v>45</v>
      </c>
      <c r="DK155">
        <v>46</v>
      </c>
      <c r="DL155">
        <v>47</v>
      </c>
      <c r="DM155">
        <v>48</v>
      </c>
      <c r="DN155">
        <v>50</v>
      </c>
      <c r="DO155">
        <v>50</v>
      </c>
      <c r="DP155">
        <v>50</v>
      </c>
      <c r="DQ155">
        <v>50</v>
      </c>
      <c r="DR155">
        <v>51</v>
      </c>
      <c r="DS155" s="2">
        <f t="shared" si="181"/>
        <v>40</v>
      </c>
      <c r="DT155" s="2">
        <f t="shared" si="182"/>
        <v>51</v>
      </c>
      <c r="DU155" s="2">
        <f t="shared" si="183"/>
        <v>11</v>
      </c>
      <c r="DV155" s="3">
        <f t="shared" si="184"/>
        <v>0.21568627450980393</v>
      </c>
      <c r="DW155" s="3">
        <f t="shared" si="185"/>
        <v>0.78431372549019607</v>
      </c>
      <c r="DX155" s="5">
        <f>VLOOKUP(A155,'продажи Вист'!A:D,4,0)</f>
        <v>4</v>
      </c>
      <c r="DY155" s="6">
        <f t="shared" si="186"/>
        <v>0</v>
      </c>
      <c r="DZ155" s="6">
        <f t="shared" si="187"/>
        <v>0</v>
      </c>
      <c r="EA155" s="6">
        <f t="shared" si="188"/>
        <v>0</v>
      </c>
      <c r="EB155" s="6">
        <f t="shared" si="188"/>
        <v>0</v>
      </c>
      <c r="EC155" s="6">
        <f t="shared" si="188"/>
        <v>0</v>
      </c>
      <c r="ED155" s="6">
        <f t="shared" si="161"/>
        <v>0</v>
      </c>
      <c r="EE155" s="6">
        <f t="shared" si="161"/>
        <v>0</v>
      </c>
      <c r="EF155" s="6">
        <f t="shared" si="161"/>
        <v>-2.4390243902439025E-2</v>
      </c>
      <c r="EG155" s="6">
        <f t="shared" si="161"/>
        <v>0</v>
      </c>
      <c r="EH155" s="6">
        <f t="shared" si="162"/>
        <v>0</v>
      </c>
      <c r="EI155" s="6">
        <f t="shared" si="162"/>
        <v>0</v>
      </c>
      <c r="EJ155" s="6">
        <f t="shared" si="162"/>
        <v>0</v>
      </c>
      <c r="EK155" s="6">
        <f t="shared" si="162"/>
        <v>0</v>
      </c>
      <c r="EL155" s="6">
        <f t="shared" si="163"/>
        <v>0</v>
      </c>
      <c r="EM155" s="6">
        <f t="shared" si="163"/>
        <v>0</v>
      </c>
      <c r="EN155" s="6">
        <f t="shared" si="163"/>
        <v>0</v>
      </c>
      <c r="EO155" s="6">
        <f t="shared" si="163"/>
        <v>0</v>
      </c>
      <c r="EP155" s="6">
        <f t="shared" si="164"/>
        <v>0</v>
      </c>
      <c r="EQ155" s="6">
        <f t="shared" si="164"/>
        <v>0</v>
      </c>
      <c r="ER155" s="6">
        <f t="shared" si="164"/>
        <v>0</v>
      </c>
      <c r="ES155" s="6">
        <f t="shared" si="164"/>
        <v>0</v>
      </c>
      <c r="ET155" s="6">
        <f t="shared" si="165"/>
        <v>0</v>
      </c>
      <c r="EU155" s="6">
        <f t="shared" si="165"/>
        <v>0</v>
      </c>
      <c r="EV155" s="6">
        <f t="shared" si="165"/>
        <v>0</v>
      </c>
      <c r="EW155" s="6">
        <f t="shared" si="165"/>
        <v>0</v>
      </c>
      <c r="EX155" s="6">
        <f t="shared" si="166"/>
        <v>0</v>
      </c>
      <c r="EY155" s="6">
        <f t="shared" si="166"/>
        <v>0</v>
      </c>
      <c r="EZ155" s="6">
        <f t="shared" si="166"/>
        <v>0</v>
      </c>
      <c r="FA155" s="6">
        <f t="shared" si="166"/>
        <v>0</v>
      </c>
      <c r="FB155" s="6">
        <f t="shared" si="167"/>
        <v>0</v>
      </c>
      <c r="FC155" s="6">
        <f t="shared" si="167"/>
        <v>0</v>
      </c>
      <c r="FD155" s="6">
        <f t="shared" si="167"/>
        <v>0</v>
      </c>
      <c r="FE155" s="6">
        <f t="shared" si="167"/>
        <v>0.28125</v>
      </c>
      <c r="FF155" s="6">
        <f t="shared" si="168"/>
        <v>-3.0303030303030304E-2</v>
      </c>
      <c r="FG155" s="6">
        <f t="shared" si="168"/>
        <v>0</v>
      </c>
      <c r="FH155" s="6">
        <f t="shared" si="168"/>
        <v>0</v>
      </c>
      <c r="FI155" s="6">
        <f t="shared" si="168"/>
        <v>0</v>
      </c>
      <c r="FJ155" s="6">
        <f t="shared" si="169"/>
        <v>0</v>
      </c>
      <c r="FK155" s="6">
        <f t="shared" si="169"/>
        <v>0</v>
      </c>
      <c r="FL155" s="6">
        <f t="shared" si="169"/>
        <v>0</v>
      </c>
      <c r="FM155" s="6">
        <f t="shared" si="169"/>
        <v>0</v>
      </c>
      <c r="FN155" s="6">
        <f t="shared" si="170"/>
        <v>-8.3333333333333329E-2</v>
      </c>
      <c r="FO155" s="6">
        <f t="shared" si="170"/>
        <v>-2.7027027027027029E-2</v>
      </c>
      <c r="FP155" s="6">
        <f t="shared" si="170"/>
        <v>-2.6315789473684209E-2</v>
      </c>
      <c r="FQ155" s="6">
        <f t="shared" si="170"/>
        <v>0</v>
      </c>
      <c r="FR155" s="6">
        <f t="shared" si="171"/>
        <v>0</v>
      </c>
      <c r="FS155" s="6">
        <f t="shared" si="171"/>
        <v>0</v>
      </c>
      <c r="FT155" s="6">
        <f t="shared" si="171"/>
        <v>0</v>
      </c>
      <c r="FU155" s="6">
        <f t="shared" si="171"/>
        <v>0</v>
      </c>
      <c r="FV155" s="6">
        <f t="shared" si="172"/>
        <v>-2.564102564102564E-2</v>
      </c>
      <c r="FW155" s="6">
        <f t="shared" si="172"/>
        <v>0</v>
      </c>
      <c r="FX155" s="6">
        <f t="shared" si="172"/>
        <v>0</v>
      </c>
      <c r="FY155" s="6">
        <f t="shared" si="172"/>
        <v>0</v>
      </c>
      <c r="FZ155" s="6">
        <f t="shared" si="173"/>
        <v>0</v>
      </c>
      <c r="GA155" s="6">
        <f t="shared" si="173"/>
        <v>0</v>
      </c>
      <c r="GB155" s="6">
        <f t="shared" si="173"/>
        <v>0</v>
      </c>
      <c r="GC155" s="6">
        <f t="shared" si="173"/>
        <v>0</v>
      </c>
      <c r="GD155" s="6">
        <f t="shared" si="174"/>
        <v>0</v>
      </c>
      <c r="GE155" s="6">
        <f t="shared" si="174"/>
        <v>0</v>
      </c>
      <c r="GF155" s="6">
        <f t="shared" si="174"/>
        <v>0</v>
      </c>
      <c r="GG155" s="6">
        <f t="shared" si="174"/>
        <v>0</v>
      </c>
      <c r="GH155" s="6">
        <f t="shared" si="175"/>
        <v>0</v>
      </c>
      <c r="GI155" s="6">
        <f t="shared" si="175"/>
        <v>0</v>
      </c>
      <c r="GJ155" s="6">
        <f t="shared" si="175"/>
        <v>0</v>
      </c>
      <c r="GK155" s="6">
        <f t="shared" si="175"/>
        <v>-2.5000000000000001E-2</v>
      </c>
      <c r="GL155" s="6">
        <f t="shared" si="176"/>
        <v>0</v>
      </c>
      <c r="GM155" s="6">
        <f t="shared" si="176"/>
        <v>0</v>
      </c>
      <c r="GN155" s="6">
        <f t="shared" si="176"/>
        <v>-2.4390243902439025E-2</v>
      </c>
      <c r="GO155" s="6">
        <f t="shared" si="176"/>
        <v>0</v>
      </c>
      <c r="GP155" s="6">
        <f t="shared" si="177"/>
        <v>0</v>
      </c>
      <c r="GQ155" s="6">
        <f t="shared" si="177"/>
        <v>0</v>
      </c>
      <c r="GR155" s="6">
        <f t="shared" si="177"/>
        <v>-2.3809523809523808E-2</v>
      </c>
      <c r="GS155" s="6">
        <f t="shared" si="177"/>
        <v>-2.3255813953488372E-2</v>
      </c>
      <c r="GT155" s="6">
        <f t="shared" si="197"/>
        <v>0</v>
      </c>
      <c r="GU155" s="6">
        <f t="shared" si="197"/>
        <v>0.30303030303030304</v>
      </c>
      <c r="GV155" s="6">
        <f t="shared" si="197"/>
        <v>0</v>
      </c>
      <c r="GW155" s="6">
        <f t="shared" si="189"/>
        <v>0</v>
      </c>
      <c r="GX155" s="6">
        <f t="shared" si="189"/>
        <v>-2.9411764705882353E-2</v>
      </c>
      <c r="GY155" s="6">
        <f t="shared" si="189"/>
        <v>0</v>
      </c>
      <c r="GZ155" s="6">
        <f t="shared" si="189"/>
        <v>0</v>
      </c>
      <c r="HA155" s="6">
        <f t="shared" si="190"/>
        <v>0</v>
      </c>
      <c r="HB155" s="6">
        <f t="shared" si="190"/>
        <v>-2.8571428571428571E-2</v>
      </c>
      <c r="HC155" s="6">
        <f t="shared" si="190"/>
        <v>0</v>
      </c>
      <c r="HD155" s="6">
        <f t="shared" si="190"/>
        <v>0</v>
      </c>
      <c r="HE155" s="6">
        <f t="shared" si="191"/>
        <v>0</v>
      </c>
      <c r="HF155" s="6">
        <f t="shared" si="191"/>
        <v>0</v>
      </c>
      <c r="HG155" s="6">
        <f t="shared" si="191"/>
        <v>0</v>
      </c>
      <c r="HH155" s="6">
        <f t="shared" si="191"/>
        <v>0</v>
      </c>
      <c r="HI155" s="6">
        <f t="shared" si="192"/>
        <v>0</v>
      </c>
      <c r="HJ155" s="6">
        <f t="shared" si="192"/>
        <v>0</v>
      </c>
      <c r="HK155" s="6">
        <f t="shared" si="192"/>
        <v>-5.4054054054054057E-2</v>
      </c>
      <c r="HL155" s="6">
        <f t="shared" si="192"/>
        <v>0</v>
      </c>
      <c r="HM155" s="6">
        <f t="shared" si="178"/>
        <v>-2.6315789473684209E-2</v>
      </c>
      <c r="HN155" s="6">
        <f t="shared" si="178"/>
        <v>0</v>
      </c>
      <c r="HO155" s="6">
        <f t="shared" si="178"/>
        <v>0</v>
      </c>
      <c r="HP155" s="6">
        <f t="shared" si="178"/>
        <v>0</v>
      </c>
      <c r="HQ155" s="6">
        <f t="shared" si="179"/>
        <v>0</v>
      </c>
      <c r="HR155" s="6">
        <f t="shared" si="179"/>
        <v>0</v>
      </c>
      <c r="HS155" s="6">
        <f t="shared" si="179"/>
        <v>-2.564102564102564E-2</v>
      </c>
      <c r="HT155" s="6">
        <f t="shared" si="179"/>
        <v>-2.5000000000000001E-2</v>
      </c>
      <c r="HU155" s="6">
        <f t="shared" si="180"/>
        <v>0</v>
      </c>
      <c r="HV155" s="6">
        <f t="shared" si="198"/>
        <v>-2.4390243902439025E-2</v>
      </c>
      <c r="HW155" s="6">
        <f t="shared" si="198"/>
        <v>0</v>
      </c>
      <c r="HX155" s="6">
        <f t="shared" si="198"/>
        <v>0</v>
      </c>
      <c r="HY155" s="6">
        <f t="shared" si="193"/>
        <v>-2.3809523809523808E-2</v>
      </c>
      <c r="HZ155" s="6">
        <f t="shared" si="193"/>
        <v>-4.5454545454545456E-2</v>
      </c>
      <c r="IA155" s="6">
        <f t="shared" si="193"/>
        <v>0</v>
      </c>
      <c r="IB155" s="6">
        <f t="shared" si="193"/>
        <v>0</v>
      </c>
      <c r="IC155" s="6">
        <f t="shared" si="194"/>
        <v>-2.2222222222222223E-2</v>
      </c>
      <c r="ID155" s="6">
        <f t="shared" si="194"/>
        <v>0</v>
      </c>
      <c r="IE155" s="6">
        <f t="shared" si="194"/>
        <v>0</v>
      </c>
      <c r="IF155" s="6">
        <f t="shared" si="194"/>
        <v>0</v>
      </c>
      <c r="IG155" s="6">
        <f t="shared" si="195"/>
        <v>-2.1739130434782608E-2</v>
      </c>
      <c r="IH155" s="6">
        <f t="shared" si="195"/>
        <v>-2.1276595744680851E-2</v>
      </c>
      <c r="II155" s="6">
        <f t="shared" si="195"/>
        <v>-2.0833333333333332E-2</v>
      </c>
      <c r="IJ155" s="6">
        <f t="shared" si="195"/>
        <v>-0.04</v>
      </c>
      <c r="IK155" s="6">
        <f t="shared" si="196"/>
        <v>0</v>
      </c>
      <c r="IL155" s="6">
        <f t="shared" si="196"/>
        <v>0</v>
      </c>
      <c r="IM155" s="6">
        <f t="shared" si="196"/>
        <v>0</v>
      </c>
      <c r="IN155" s="6">
        <f t="shared" si="196"/>
        <v>-1.9607843137254902E-2</v>
      </c>
    </row>
    <row r="156" spans="1:248" x14ac:dyDescent="0.3">
      <c r="A156" s="36" t="s">
        <v>174</v>
      </c>
      <c r="B156">
        <v>31</v>
      </c>
      <c r="C156">
        <v>31</v>
      </c>
      <c r="D156">
        <v>31</v>
      </c>
      <c r="E156">
        <v>31</v>
      </c>
      <c r="F156">
        <v>31</v>
      </c>
      <c r="G156">
        <v>31</v>
      </c>
      <c r="H156">
        <v>31</v>
      </c>
      <c r="I156">
        <v>31</v>
      </c>
      <c r="J156">
        <v>31</v>
      </c>
      <c r="K156">
        <v>31</v>
      </c>
      <c r="L156">
        <v>31</v>
      </c>
      <c r="M156">
        <v>31</v>
      </c>
      <c r="N156">
        <v>31</v>
      </c>
      <c r="O156">
        <v>31</v>
      </c>
      <c r="P156">
        <v>31</v>
      </c>
      <c r="Q156">
        <v>31</v>
      </c>
      <c r="R156">
        <v>31</v>
      </c>
      <c r="S156">
        <v>31</v>
      </c>
      <c r="T156">
        <v>31</v>
      </c>
      <c r="U156">
        <v>31</v>
      </c>
      <c r="V156">
        <v>31</v>
      </c>
      <c r="W156">
        <v>32</v>
      </c>
      <c r="X156">
        <v>32</v>
      </c>
      <c r="Y156">
        <v>32</v>
      </c>
      <c r="Z156">
        <v>32</v>
      </c>
      <c r="AA156">
        <v>32</v>
      </c>
      <c r="AB156">
        <v>32</v>
      </c>
      <c r="AC156">
        <v>32</v>
      </c>
      <c r="AD156">
        <v>32</v>
      </c>
      <c r="AE156">
        <v>32</v>
      </c>
      <c r="AF156">
        <v>32</v>
      </c>
      <c r="AG156">
        <v>32</v>
      </c>
      <c r="AH156">
        <v>32</v>
      </c>
      <c r="AI156">
        <v>32</v>
      </c>
      <c r="AJ156">
        <v>32</v>
      </c>
      <c r="AK156">
        <v>32</v>
      </c>
      <c r="AL156">
        <v>32</v>
      </c>
      <c r="AM156">
        <v>32</v>
      </c>
      <c r="AN156">
        <v>32</v>
      </c>
      <c r="AO156">
        <v>32</v>
      </c>
      <c r="AP156">
        <v>32</v>
      </c>
      <c r="AQ156">
        <v>32</v>
      </c>
      <c r="AR156">
        <v>32</v>
      </c>
      <c r="AS156">
        <v>32</v>
      </c>
      <c r="AT156">
        <v>31</v>
      </c>
      <c r="AU156">
        <v>31</v>
      </c>
      <c r="AV156">
        <v>31</v>
      </c>
      <c r="AW156">
        <v>31</v>
      </c>
      <c r="AX156">
        <v>31</v>
      </c>
      <c r="AY156">
        <v>31</v>
      </c>
      <c r="AZ156">
        <v>31</v>
      </c>
      <c r="BA156">
        <v>31</v>
      </c>
      <c r="BB156">
        <v>32</v>
      </c>
      <c r="BC156">
        <v>31</v>
      </c>
      <c r="BD156">
        <v>31</v>
      </c>
      <c r="BE156">
        <v>32</v>
      </c>
      <c r="BF156">
        <v>32</v>
      </c>
      <c r="BG156">
        <v>32</v>
      </c>
      <c r="BH156">
        <v>32</v>
      </c>
      <c r="BI156">
        <v>32</v>
      </c>
      <c r="BJ156">
        <v>32</v>
      </c>
      <c r="BK156">
        <v>32</v>
      </c>
      <c r="BL156">
        <v>2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2</v>
      </c>
      <c r="DG156">
        <v>2</v>
      </c>
      <c r="DH156">
        <v>2</v>
      </c>
      <c r="DI156">
        <v>2</v>
      </c>
      <c r="DJ156">
        <v>2</v>
      </c>
      <c r="DK156">
        <v>2</v>
      </c>
      <c r="DL156">
        <v>6</v>
      </c>
      <c r="DM156">
        <v>6</v>
      </c>
      <c r="DN156">
        <v>6</v>
      </c>
      <c r="DO156">
        <v>6</v>
      </c>
      <c r="DP156">
        <v>6</v>
      </c>
      <c r="DQ156">
        <v>7</v>
      </c>
      <c r="DR156">
        <v>7</v>
      </c>
      <c r="DS156" s="2">
        <f t="shared" si="181"/>
        <v>31</v>
      </c>
      <c r="DT156" s="2">
        <f t="shared" si="182"/>
        <v>7</v>
      </c>
      <c r="DU156" s="2">
        <f t="shared" si="183"/>
        <v>-24</v>
      </c>
      <c r="DV156" s="3">
        <f t="shared" si="184"/>
        <v>-3.4285714285714288</v>
      </c>
      <c r="DW156" s="3">
        <f t="shared" si="185"/>
        <v>4.4285714285714288</v>
      </c>
      <c r="DX156" s="5">
        <f>VLOOKUP(A156,'продажи Вист'!A:D,4,0)</f>
        <v>1</v>
      </c>
      <c r="DY156" s="6">
        <f t="shared" si="186"/>
        <v>0</v>
      </c>
      <c r="DZ156" s="6">
        <f t="shared" si="187"/>
        <v>0</v>
      </c>
      <c r="EA156" s="6">
        <f t="shared" si="188"/>
        <v>0</v>
      </c>
      <c r="EB156" s="6">
        <f t="shared" si="188"/>
        <v>0</v>
      </c>
      <c r="EC156" s="6">
        <f t="shared" si="188"/>
        <v>0</v>
      </c>
      <c r="ED156" s="6">
        <f t="shared" si="161"/>
        <v>0</v>
      </c>
      <c r="EE156" s="6">
        <f t="shared" si="161"/>
        <v>0</v>
      </c>
      <c r="EF156" s="6">
        <f t="shared" si="161"/>
        <v>0</v>
      </c>
      <c r="EG156" s="6">
        <f t="shared" si="161"/>
        <v>0</v>
      </c>
      <c r="EH156" s="6">
        <f t="shared" si="162"/>
        <v>0</v>
      </c>
      <c r="EI156" s="6">
        <f t="shared" si="162"/>
        <v>0</v>
      </c>
      <c r="EJ156" s="6">
        <f t="shared" si="162"/>
        <v>0</v>
      </c>
      <c r="EK156" s="6">
        <f t="shared" si="162"/>
        <v>0</v>
      </c>
      <c r="EL156" s="6">
        <f t="shared" si="163"/>
        <v>0</v>
      </c>
      <c r="EM156" s="6">
        <f t="shared" si="163"/>
        <v>0</v>
      </c>
      <c r="EN156" s="6">
        <f t="shared" si="163"/>
        <v>0</v>
      </c>
      <c r="EO156" s="6">
        <f t="shared" si="163"/>
        <v>0</v>
      </c>
      <c r="EP156" s="6">
        <f t="shared" si="164"/>
        <v>0</v>
      </c>
      <c r="EQ156" s="6">
        <f t="shared" si="164"/>
        <v>0</v>
      </c>
      <c r="ER156" s="6">
        <f t="shared" si="164"/>
        <v>0</v>
      </c>
      <c r="ES156" s="6">
        <f t="shared" si="164"/>
        <v>-3.125E-2</v>
      </c>
      <c r="ET156" s="6">
        <f t="shared" si="165"/>
        <v>0</v>
      </c>
      <c r="EU156" s="6">
        <f t="shared" si="165"/>
        <v>0</v>
      </c>
      <c r="EV156" s="6">
        <f t="shared" si="165"/>
        <v>0</v>
      </c>
      <c r="EW156" s="6">
        <f t="shared" si="165"/>
        <v>0</v>
      </c>
      <c r="EX156" s="6">
        <f t="shared" si="166"/>
        <v>0</v>
      </c>
      <c r="EY156" s="6">
        <f t="shared" si="166"/>
        <v>0</v>
      </c>
      <c r="EZ156" s="6">
        <f t="shared" si="166"/>
        <v>0</v>
      </c>
      <c r="FA156" s="6">
        <f t="shared" si="166"/>
        <v>0</v>
      </c>
      <c r="FB156" s="6">
        <f t="shared" si="167"/>
        <v>0</v>
      </c>
      <c r="FC156" s="6">
        <f t="shared" si="167"/>
        <v>0</v>
      </c>
      <c r="FD156" s="6">
        <f t="shared" si="167"/>
        <v>0</v>
      </c>
      <c r="FE156" s="6">
        <f t="shared" si="167"/>
        <v>0</v>
      </c>
      <c r="FF156" s="6">
        <f t="shared" si="168"/>
        <v>0</v>
      </c>
      <c r="FG156" s="6">
        <f t="shared" si="168"/>
        <v>0</v>
      </c>
      <c r="FH156" s="6">
        <f t="shared" si="168"/>
        <v>0</v>
      </c>
      <c r="FI156" s="6">
        <f t="shared" si="168"/>
        <v>0</v>
      </c>
      <c r="FJ156" s="6">
        <f t="shared" si="169"/>
        <v>0</v>
      </c>
      <c r="FK156" s="6">
        <f t="shared" si="169"/>
        <v>0</v>
      </c>
      <c r="FL156" s="6">
        <f t="shared" si="169"/>
        <v>0</v>
      </c>
      <c r="FM156" s="6">
        <f t="shared" si="169"/>
        <v>0</v>
      </c>
      <c r="FN156" s="6">
        <f t="shared" si="170"/>
        <v>0</v>
      </c>
      <c r="FO156" s="6">
        <f t="shared" si="170"/>
        <v>0</v>
      </c>
      <c r="FP156" s="6">
        <f t="shared" si="170"/>
        <v>3.2258064516129031E-2</v>
      </c>
      <c r="FQ156" s="6">
        <f t="shared" si="170"/>
        <v>0</v>
      </c>
      <c r="FR156" s="6">
        <f t="shared" si="171"/>
        <v>0</v>
      </c>
      <c r="FS156" s="6">
        <f t="shared" si="171"/>
        <v>0</v>
      </c>
      <c r="FT156" s="6">
        <f t="shared" si="171"/>
        <v>0</v>
      </c>
      <c r="FU156" s="6">
        <f t="shared" si="171"/>
        <v>0</v>
      </c>
      <c r="FV156" s="6">
        <f t="shared" si="172"/>
        <v>0</v>
      </c>
      <c r="FW156" s="6">
        <f t="shared" si="172"/>
        <v>0</v>
      </c>
      <c r="FX156" s="6">
        <f t="shared" si="172"/>
        <v>-3.125E-2</v>
      </c>
      <c r="FY156" s="6">
        <f t="shared" si="172"/>
        <v>3.2258064516129031E-2</v>
      </c>
      <c r="FZ156" s="6">
        <f t="shared" si="173"/>
        <v>0</v>
      </c>
      <c r="GA156" s="6">
        <f t="shared" si="173"/>
        <v>-3.125E-2</v>
      </c>
      <c r="GB156" s="6">
        <f t="shared" si="173"/>
        <v>0</v>
      </c>
      <c r="GC156" s="6">
        <f t="shared" si="173"/>
        <v>0</v>
      </c>
      <c r="GD156" s="6">
        <f t="shared" si="174"/>
        <v>0</v>
      </c>
      <c r="GE156" s="6">
        <f t="shared" si="174"/>
        <v>0</v>
      </c>
      <c r="GF156" s="6">
        <f t="shared" si="174"/>
        <v>0</v>
      </c>
      <c r="GG156" s="6">
        <f t="shared" si="174"/>
        <v>0</v>
      </c>
      <c r="GH156" s="6">
        <f t="shared" si="175"/>
        <v>15</v>
      </c>
      <c r="GI156" s="6">
        <f t="shared" si="175"/>
        <v>-0.33333333333333331</v>
      </c>
      <c r="GJ156" s="6">
        <f t="shared" si="175"/>
        <v>0</v>
      </c>
      <c r="GK156" s="6">
        <f t="shared" si="175"/>
        <v>0</v>
      </c>
      <c r="GL156" s="6">
        <f t="shared" si="176"/>
        <v>0</v>
      </c>
      <c r="GM156" s="6">
        <f t="shared" si="176"/>
        <v>0</v>
      </c>
      <c r="GN156" s="6">
        <f t="shared" si="176"/>
        <v>0</v>
      </c>
      <c r="GO156" s="6">
        <f t="shared" si="176"/>
        <v>0</v>
      </c>
      <c r="GP156" s="6">
        <f t="shared" si="177"/>
        <v>0</v>
      </c>
      <c r="GQ156" s="6">
        <f t="shared" si="177"/>
        <v>0</v>
      </c>
      <c r="GR156" s="6">
        <f t="shared" si="177"/>
        <v>0</v>
      </c>
      <c r="GS156" s="6">
        <f t="shared" si="177"/>
        <v>0</v>
      </c>
      <c r="GT156" s="6">
        <f t="shared" si="197"/>
        <v>0</v>
      </c>
      <c r="GU156" s="6">
        <f t="shared" si="197"/>
        <v>0</v>
      </c>
      <c r="GV156" s="6">
        <f t="shared" si="197"/>
        <v>0</v>
      </c>
      <c r="GW156" s="6">
        <f t="shared" si="189"/>
        <v>0</v>
      </c>
      <c r="GX156" s="6">
        <f t="shared" si="189"/>
        <v>0</v>
      </c>
      <c r="GY156" s="6" t="e">
        <f t="shared" si="189"/>
        <v>#DIV/0!</v>
      </c>
      <c r="GZ156" s="6" t="e">
        <f t="shared" si="189"/>
        <v>#DIV/0!</v>
      </c>
      <c r="HA156" s="6" t="e">
        <f t="shared" si="190"/>
        <v>#DIV/0!</v>
      </c>
      <c r="HB156" s="6" t="e">
        <f t="shared" si="190"/>
        <v>#DIV/0!</v>
      </c>
      <c r="HC156" s="6" t="e">
        <f t="shared" si="190"/>
        <v>#DIV/0!</v>
      </c>
      <c r="HD156" s="6" t="e">
        <f t="shared" si="190"/>
        <v>#DIV/0!</v>
      </c>
      <c r="HE156" s="6" t="e">
        <f t="shared" si="191"/>
        <v>#DIV/0!</v>
      </c>
      <c r="HF156" s="6" t="e">
        <f t="shared" si="191"/>
        <v>#DIV/0!</v>
      </c>
      <c r="HG156" s="6" t="e">
        <f t="shared" si="191"/>
        <v>#DIV/0!</v>
      </c>
      <c r="HH156" s="6" t="e">
        <f t="shared" si="191"/>
        <v>#DIV/0!</v>
      </c>
      <c r="HI156" s="6" t="e">
        <f t="shared" si="192"/>
        <v>#DIV/0!</v>
      </c>
      <c r="HJ156" s="6" t="e">
        <f t="shared" si="192"/>
        <v>#DIV/0!</v>
      </c>
      <c r="HK156" s="6" t="e">
        <f t="shared" si="192"/>
        <v>#DIV/0!</v>
      </c>
      <c r="HL156" s="6" t="e">
        <f t="shared" si="192"/>
        <v>#DIV/0!</v>
      </c>
      <c r="HM156" s="6" t="e">
        <f t="shared" si="178"/>
        <v>#DIV/0!</v>
      </c>
      <c r="HN156" s="6" t="e">
        <f t="shared" si="178"/>
        <v>#DIV/0!</v>
      </c>
      <c r="HO156" s="6" t="e">
        <f t="shared" si="178"/>
        <v>#DIV/0!</v>
      </c>
      <c r="HP156" s="6" t="e">
        <f t="shared" si="178"/>
        <v>#DIV/0!</v>
      </c>
      <c r="HQ156" s="6" t="e">
        <f t="shared" si="179"/>
        <v>#DIV/0!</v>
      </c>
      <c r="HR156" s="6" t="e">
        <f t="shared" si="179"/>
        <v>#DIV/0!</v>
      </c>
      <c r="HS156" s="6" t="e">
        <f t="shared" si="179"/>
        <v>#DIV/0!</v>
      </c>
      <c r="HT156" s="6" t="e">
        <f t="shared" si="179"/>
        <v>#DIV/0!</v>
      </c>
      <c r="HU156" s="6">
        <f t="shared" si="180"/>
        <v>-1</v>
      </c>
      <c r="HV156" s="6">
        <f t="shared" si="198"/>
        <v>0</v>
      </c>
      <c r="HW156" s="6">
        <f t="shared" si="198"/>
        <v>0</v>
      </c>
      <c r="HX156" s="6">
        <f t="shared" si="198"/>
        <v>0</v>
      </c>
      <c r="HY156" s="6">
        <f t="shared" si="193"/>
        <v>0</v>
      </c>
      <c r="HZ156" s="6">
        <f t="shared" si="193"/>
        <v>0</v>
      </c>
      <c r="IA156" s="6">
        <f t="shared" si="193"/>
        <v>0</v>
      </c>
      <c r="IB156" s="6">
        <f t="shared" si="193"/>
        <v>-0.5</v>
      </c>
      <c r="IC156" s="6">
        <f t="shared" si="194"/>
        <v>0</v>
      </c>
      <c r="ID156" s="6">
        <f t="shared" si="194"/>
        <v>0</v>
      </c>
      <c r="IE156" s="6">
        <f t="shared" si="194"/>
        <v>0</v>
      </c>
      <c r="IF156" s="6">
        <f t="shared" si="194"/>
        <v>0</v>
      </c>
      <c r="IG156" s="6">
        <f t="shared" si="195"/>
        <v>0</v>
      </c>
      <c r="IH156" s="6">
        <f t="shared" si="195"/>
        <v>-0.66666666666666663</v>
      </c>
      <c r="II156" s="6">
        <f t="shared" si="195"/>
        <v>0</v>
      </c>
      <c r="IJ156" s="6">
        <f t="shared" si="195"/>
        <v>0</v>
      </c>
      <c r="IK156" s="6">
        <f t="shared" si="196"/>
        <v>0</v>
      </c>
      <c r="IL156" s="6">
        <f t="shared" si="196"/>
        <v>0</v>
      </c>
      <c r="IM156" s="6">
        <f t="shared" si="196"/>
        <v>-0.14285714285714285</v>
      </c>
      <c r="IN156" s="6">
        <f t="shared" si="196"/>
        <v>0</v>
      </c>
    </row>
    <row r="157" spans="1:248" x14ac:dyDescent="0.3">
      <c r="A157" s="9" t="s">
        <v>175</v>
      </c>
      <c r="B157">
        <v>13</v>
      </c>
      <c r="C157">
        <v>13</v>
      </c>
      <c r="D157">
        <v>13</v>
      </c>
      <c r="E157">
        <v>13</v>
      </c>
      <c r="F157">
        <v>13</v>
      </c>
      <c r="G157">
        <v>13</v>
      </c>
      <c r="H157">
        <v>13</v>
      </c>
      <c r="I157">
        <v>13</v>
      </c>
      <c r="J157">
        <v>13</v>
      </c>
      <c r="K157">
        <v>13</v>
      </c>
      <c r="L157">
        <v>13</v>
      </c>
      <c r="M157">
        <v>13</v>
      </c>
      <c r="N157">
        <v>13</v>
      </c>
      <c r="O157">
        <v>13</v>
      </c>
      <c r="P157">
        <v>13</v>
      </c>
      <c r="Q157">
        <v>13</v>
      </c>
      <c r="R157">
        <v>13</v>
      </c>
      <c r="S157">
        <v>13</v>
      </c>
      <c r="T157">
        <v>13</v>
      </c>
      <c r="U157">
        <v>13</v>
      </c>
      <c r="V157">
        <v>14</v>
      </c>
      <c r="W157">
        <v>15</v>
      </c>
      <c r="X157">
        <v>15</v>
      </c>
      <c r="Y157">
        <v>15</v>
      </c>
      <c r="Z157">
        <v>15</v>
      </c>
      <c r="AA157">
        <v>15</v>
      </c>
      <c r="AB157">
        <v>15</v>
      </c>
      <c r="AC157">
        <v>15</v>
      </c>
      <c r="AD157">
        <v>15</v>
      </c>
      <c r="AE157">
        <v>15</v>
      </c>
      <c r="AF157">
        <v>15</v>
      </c>
      <c r="AG157">
        <v>15</v>
      </c>
      <c r="AH157">
        <v>15</v>
      </c>
      <c r="AI157">
        <v>15</v>
      </c>
      <c r="AJ157">
        <v>15</v>
      </c>
      <c r="AK157">
        <v>15</v>
      </c>
      <c r="AL157">
        <v>15</v>
      </c>
      <c r="AM157">
        <v>15</v>
      </c>
      <c r="AN157">
        <v>15</v>
      </c>
      <c r="AO157">
        <v>15</v>
      </c>
      <c r="AP157">
        <v>15</v>
      </c>
      <c r="AQ157">
        <v>15</v>
      </c>
      <c r="AR157">
        <v>15</v>
      </c>
      <c r="AS157">
        <v>15</v>
      </c>
      <c r="AT157">
        <v>15</v>
      </c>
      <c r="AU157">
        <v>15</v>
      </c>
      <c r="AV157">
        <v>15</v>
      </c>
      <c r="AW157">
        <v>15</v>
      </c>
      <c r="AX157">
        <v>15</v>
      </c>
      <c r="AY157">
        <v>15</v>
      </c>
      <c r="AZ157">
        <v>15</v>
      </c>
      <c r="BA157">
        <v>15</v>
      </c>
      <c r="BB157">
        <v>15</v>
      </c>
      <c r="BC157">
        <v>15</v>
      </c>
      <c r="BD157">
        <v>15</v>
      </c>
      <c r="BE157">
        <v>15</v>
      </c>
      <c r="BF157">
        <v>15</v>
      </c>
      <c r="BG157">
        <v>15</v>
      </c>
      <c r="BH157">
        <v>15</v>
      </c>
      <c r="BI157">
        <v>15</v>
      </c>
      <c r="BJ157">
        <v>15</v>
      </c>
      <c r="BK157">
        <v>15</v>
      </c>
      <c r="BL157">
        <v>15</v>
      </c>
      <c r="BM157">
        <v>16</v>
      </c>
      <c r="BN157">
        <v>16</v>
      </c>
      <c r="BO157">
        <v>17</v>
      </c>
      <c r="BP157">
        <v>17</v>
      </c>
      <c r="BQ157">
        <v>17</v>
      </c>
      <c r="BR157">
        <v>17</v>
      </c>
      <c r="BS157">
        <v>17</v>
      </c>
      <c r="BT157">
        <v>17</v>
      </c>
      <c r="BU157">
        <v>17</v>
      </c>
      <c r="BV157">
        <v>17</v>
      </c>
      <c r="BW157">
        <v>15</v>
      </c>
      <c r="BX157">
        <v>15</v>
      </c>
      <c r="BY157">
        <v>15</v>
      </c>
      <c r="BZ157">
        <v>15</v>
      </c>
      <c r="CA157">
        <v>15</v>
      </c>
      <c r="CB157">
        <v>15</v>
      </c>
      <c r="CC157">
        <v>15</v>
      </c>
      <c r="CD157">
        <v>15</v>
      </c>
      <c r="CE157">
        <v>15</v>
      </c>
      <c r="CF157">
        <v>15</v>
      </c>
      <c r="CG157">
        <v>15</v>
      </c>
      <c r="CH157">
        <v>15</v>
      </c>
      <c r="CI157">
        <v>16</v>
      </c>
      <c r="CJ157">
        <v>16</v>
      </c>
      <c r="CK157">
        <v>16</v>
      </c>
      <c r="CL157">
        <v>16</v>
      </c>
      <c r="CM157">
        <v>16</v>
      </c>
      <c r="CN157">
        <v>16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19</v>
      </c>
      <c r="CZ157">
        <v>19</v>
      </c>
      <c r="DA157">
        <v>19</v>
      </c>
      <c r="DB157">
        <v>19</v>
      </c>
      <c r="DC157">
        <v>19</v>
      </c>
      <c r="DD157">
        <v>19</v>
      </c>
      <c r="DE157">
        <v>19</v>
      </c>
      <c r="DF157">
        <v>19</v>
      </c>
      <c r="DG157">
        <v>19</v>
      </c>
      <c r="DH157">
        <v>19</v>
      </c>
      <c r="DI157">
        <v>19</v>
      </c>
      <c r="DJ157">
        <v>20</v>
      </c>
      <c r="DK157">
        <v>20</v>
      </c>
      <c r="DL157">
        <v>20</v>
      </c>
      <c r="DM157">
        <v>20</v>
      </c>
      <c r="DN157">
        <v>20</v>
      </c>
      <c r="DO157">
        <v>20</v>
      </c>
      <c r="DP157">
        <v>20</v>
      </c>
      <c r="DQ157">
        <v>21</v>
      </c>
      <c r="DR157">
        <v>21</v>
      </c>
      <c r="DS157" s="2">
        <f t="shared" si="181"/>
        <v>13</v>
      </c>
      <c r="DT157" s="2">
        <f t="shared" si="182"/>
        <v>21</v>
      </c>
      <c r="DU157" s="2">
        <f t="shared" si="183"/>
        <v>8</v>
      </c>
      <c r="DV157" s="3">
        <f t="shared" si="184"/>
        <v>0.38095238095238093</v>
      </c>
      <c r="DW157" s="3">
        <f t="shared" si="185"/>
        <v>0.61904761904761907</v>
      </c>
      <c r="DX157" s="5">
        <f>VLOOKUP(A157,'продажи Вист'!A:D,4,0)</f>
        <v>1</v>
      </c>
      <c r="DY157" s="6">
        <f t="shared" si="186"/>
        <v>0</v>
      </c>
      <c r="DZ157" s="6">
        <f t="shared" si="187"/>
        <v>0</v>
      </c>
      <c r="EA157" s="6">
        <f t="shared" si="188"/>
        <v>0</v>
      </c>
      <c r="EB157" s="6">
        <f t="shared" si="188"/>
        <v>0</v>
      </c>
      <c r="EC157" s="6">
        <f t="shared" si="188"/>
        <v>0</v>
      </c>
      <c r="ED157" s="6">
        <f t="shared" si="161"/>
        <v>0</v>
      </c>
      <c r="EE157" s="6">
        <f t="shared" si="161"/>
        <v>0</v>
      </c>
      <c r="EF157" s="6">
        <f t="shared" si="161"/>
        <v>0</v>
      </c>
      <c r="EG157" s="6">
        <f t="shared" si="161"/>
        <v>0</v>
      </c>
      <c r="EH157" s="6">
        <f t="shared" si="162"/>
        <v>0</v>
      </c>
      <c r="EI157" s="6">
        <f t="shared" si="162"/>
        <v>0</v>
      </c>
      <c r="EJ157" s="6">
        <f t="shared" si="162"/>
        <v>0</v>
      </c>
      <c r="EK157" s="6">
        <f t="shared" si="162"/>
        <v>0</v>
      </c>
      <c r="EL157" s="6">
        <f t="shared" si="163"/>
        <v>0</v>
      </c>
      <c r="EM157" s="6">
        <f t="shared" si="163"/>
        <v>0</v>
      </c>
      <c r="EN157" s="6">
        <f t="shared" si="163"/>
        <v>0</v>
      </c>
      <c r="EO157" s="6">
        <f t="shared" si="163"/>
        <v>0</v>
      </c>
      <c r="EP157" s="6">
        <f t="shared" si="164"/>
        <v>0</v>
      </c>
      <c r="EQ157" s="6">
        <f t="shared" si="164"/>
        <v>0</v>
      </c>
      <c r="ER157" s="6">
        <f t="shared" si="164"/>
        <v>-7.1428571428571425E-2</v>
      </c>
      <c r="ES157" s="6">
        <f t="shared" si="164"/>
        <v>-6.6666666666666666E-2</v>
      </c>
      <c r="ET157" s="6">
        <f t="shared" si="165"/>
        <v>0</v>
      </c>
      <c r="EU157" s="6">
        <f t="shared" si="165"/>
        <v>0</v>
      </c>
      <c r="EV157" s="6">
        <f t="shared" si="165"/>
        <v>0</v>
      </c>
      <c r="EW157" s="6">
        <f t="shared" si="165"/>
        <v>0</v>
      </c>
      <c r="EX157" s="6">
        <f t="shared" si="166"/>
        <v>0</v>
      </c>
      <c r="EY157" s="6">
        <f t="shared" si="166"/>
        <v>0</v>
      </c>
      <c r="EZ157" s="6">
        <f t="shared" si="166"/>
        <v>0</v>
      </c>
      <c r="FA157" s="6">
        <f t="shared" si="166"/>
        <v>0</v>
      </c>
      <c r="FB157" s="6">
        <f t="shared" si="167"/>
        <v>0</v>
      </c>
      <c r="FC157" s="6">
        <f t="shared" si="167"/>
        <v>0</v>
      </c>
      <c r="FD157" s="6">
        <f t="shared" si="167"/>
        <v>0</v>
      </c>
      <c r="FE157" s="6">
        <f t="shared" si="167"/>
        <v>0</v>
      </c>
      <c r="FF157" s="6">
        <f t="shared" si="168"/>
        <v>0</v>
      </c>
      <c r="FG157" s="6">
        <f t="shared" si="168"/>
        <v>0</v>
      </c>
      <c r="FH157" s="6">
        <f t="shared" si="168"/>
        <v>0</v>
      </c>
      <c r="FI157" s="6">
        <f t="shared" si="168"/>
        <v>0</v>
      </c>
      <c r="FJ157" s="6">
        <f t="shared" si="169"/>
        <v>0</v>
      </c>
      <c r="FK157" s="6">
        <f t="shared" si="169"/>
        <v>0</v>
      </c>
      <c r="FL157" s="6">
        <f t="shared" si="169"/>
        <v>0</v>
      </c>
      <c r="FM157" s="6">
        <f t="shared" si="169"/>
        <v>0</v>
      </c>
      <c r="FN157" s="6">
        <f t="shared" si="170"/>
        <v>0</v>
      </c>
      <c r="FO157" s="6">
        <f t="shared" si="170"/>
        <v>0</v>
      </c>
      <c r="FP157" s="6">
        <f t="shared" si="170"/>
        <v>0</v>
      </c>
      <c r="FQ157" s="6">
        <f t="shared" si="170"/>
        <v>0</v>
      </c>
      <c r="FR157" s="6">
        <f t="shared" si="171"/>
        <v>0</v>
      </c>
      <c r="FS157" s="6">
        <f t="shared" si="171"/>
        <v>0</v>
      </c>
      <c r="FT157" s="6">
        <f t="shared" si="171"/>
        <v>0</v>
      </c>
      <c r="FU157" s="6">
        <f t="shared" si="171"/>
        <v>0</v>
      </c>
      <c r="FV157" s="6">
        <f t="shared" si="172"/>
        <v>0</v>
      </c>
      <c r="FW157" s="6">
        <f t="shared" si="172"/>
        <v>0</v>
      </c>
      <c r="FX157" s="6">
        <f t="shared" si="172"/>
        <v>0</v>
      </c>
      <c r="FY157" s="6">
        <f t="shared" si="172"/>
        <v>0</v>
      </c>
      <c r="FZ157" s="6">
        <f t="shared" si="173"/>
        <v>0</v>
      </c>
      <c r="GA157" s="6">
        <f t="shared" si="173"/>
        <v>0</v>
      </c>
      <c r="GB157" s="6">
        <f t="shared" si="173"/>
        <v>0</v>
      </c>
      <c r="GC157" s="6">
        <f t="shared" si="173"/>
        <v>0</v>
      </c>
      <c r="GD157" s="6">
        <f t="shared" si="174"/>
        <v>0</v>
      </c>
      <c r="GE157" s="6">
        <f t="shared" si="174"/>
        <v>0</v>
      </c>
      <c r="GF157" s="6">
        <f t="shared" si="174"/>
        <v>0</v>
      </c>
      <c r="GG157" s="6">
        <f t="shared" si="174"/>
        <v>0</v>
      </c>
      <c r="GH157" s="6">
        <f t="shared" si="175"/>
        <v>0</v>
      </c>
      <c r="GI157" s="6">
        <f t="shared" si="175"/>
        <v>-6.25E-2</v>
      </c>
      <c r="GJ157" s="6">
        <f t="shared" si="175"/>
        <v>0</v>
      </c>
      <c r="GK157" s="6">
        <f t="shared" si="175"/>
        <v>-5.8823529411764705E-2</v>
      </c>
      <c r="GL157" s="6">
        <f t="shared" si="176"/>
        <v>0</v>
      </c>
      <c r="GM157" s="6">
        <f t="shared" si="176"/>
        <v>0</v>
      </c>
      <c r="GN157" s="6">
        <f t="shared" si="176"/>
        <v>0</v>
      </c>
      <c r="GO157" s="6">
        <f t="shared" si="176"/>
        <v>0</v>
      </c>
      <c r="GP157" s="6">
        <f t="shared" si="177"/>
        <v>0</v>
      </c>
      <c r="GQ157" s="6">
        <f t="shared" si="177"/>
        <v>0</v>
      </c>
      <c r="GR157" s="6">
        <f t="shared" si="177"/>
        <v>0</v>
      </c>
      <c r="GS157" s="6">
        <f t="shared" si="177"/>
        <v>0.13333333333333333</v>
      </c>
      <c r="GT157" s="6">
        <f t="shared" si="197"/>
        <v>0</v>
      </c>
      <c r="GU157" s="6">
        <f t="shared" si="197"/>
        <v>0</v>
      </c>
      <c r="GV157" s="6">
        <f t="shared" si="197"/>
        <v>0</v>
      </c>
      <c r="GW157" s="6">
        <f t="shared" si="189"/>
        <v>0</v>
      </c>
      <c r="GX157" s="6">
        <f t="shared" si="189"/>
        <v>0</v>
      </c>
      <c r="GY157" s="6">
        <f t="shared" si="189"/>
        <v>0</v>
      </c>
      <c r="GZ157" s="6">
        <f t="shared" si="189"/>
        <v>0</v>
      </c>
      <c r="HA157" s="6">
        <f t="shared" si="190"/>
        <v>0</v>
      </c>
      <c r="HB157" s="6">
        <f t="shared" si="190"/>
        <v>0</v>
      </c>
      <c r="HC157" s="6">
        <f t="shared" si="190"/>
        <v>0</v>
      </c>
      <c r="HD157" s="6">
        <f t="shared" si="190"/>
        <v>0</v>
      </c>
      <c r="HE157" s="6">
        <f t="shared" si="191"/>
        <v>-6.25E-2</v>
      </c>
      <c r="HF157" s="6">
        <f t="shared" si="191"/>
        <v>0</v>
      </c>
      <c r="HG157" s="6">
        <f t="shared" si="191"/>
        <v>0</v>
      </c>
      <c r="HH157" s="6">
        <f t="shared" si="191"/>
        <v>0</v>
      </c>
      <c r="HI157" s="6">
        <f t="shared" si="192"/>
        <v>0</v>
      </c>
      <c r="HJ157" s="6">
        <f t="shared" si="192"/>
        <v>0</v>
      </c>
      <c r="HK157" s="6">
        <f t="shared" si="192"/>
        <v>-0.1111111111111111</v>
      </c>
      <c r="HL157" s="6">
        <f t="shared" si="192"/>
        <v>0</v>
      </c>
      <c r="HM157" s="6">
        <f t="shared" si="178"/>
        <v>0</v>
      </c>
      <c r="HN157" s="6">
        <f t="shared" si="178"/>
        <v>0</v>
      </c>
      <c r="HO157" s="6">
        <f t="shared" si="178"/>
        <v>0</v>
      </c>
      <c r="HP157" s="6">
        <f t="shared" si="178"/>
        <v>0</v>
      </c>
      <c r="HQ157" s="6">
        <f t="shared" si="179"/>
        <v>0</v>
      </c>
      <c r="HR157" s="6">
        <f t="shared" si="179"/>
        <v>0</v>
      </c>
      <c r="HS157" s="6">
        <f t="shared" si="179"/>
        <v>0</v>
      </c>
      <c r="HT157" s="6">
        <f t="shared" si="179"/>
        <v>0</v>
      </c>
      <c r="HU157" s="6">
        <f t="shared" si="180"/>
        <v>-5.2631578947368418E-2</v>
      </c>
      <c r="HV157" s="6">
        <f t="shared" si="198"/>
        <v>0</v>
      </c>
      <c r="HW157" s="6">
        <f t="shared" si="198"/>
        <v>0</v>
      </c>
      <c r="HX157" s="6">
        <f t="shared" si="198"/>
        <v>0</v>
      </c>
      <c r="HY157" s="6">
        <f t="shared" si="193"/>
        <v>0</v>
      </c>
      <c r="HZ157" s="6">
        <f t="shared" si="193"/>
        <v>0</v>
      </c>
      <c r="IA157" s="6">
        <f t="shared" si="193"/>
        <v>0</v>
      </c>
      <c r="IB157" s="6">
        <f t="shared" si="193"/>
        <v>0</v>
      </c>
      <c r="IC157" s="6">
        <f t="shared" si="194"/>
        <v>0</v>
      </c>
      <c r="ID157" s="6">
        <f t="shared" si="194"/>
        <v>0</v>
      </c>
      <c r="IE157" s="6">
        <f t="shared" si="194"/>
        <v>0</v>
      </c>
      <c r="IF157" s="6">
        <f t="shared" si="194"/>
        <v>-0.05</v>
      </c>
      <c r="IG157" s="6">
        <f t="shared" si="195"/>
        <v>0</v>
      </c>
      <c r="IH157" s="6">
        <f t="shared" si="195"/>
        <v>0</v>
      </c>
      <c r="II157" s="6">
        <f t="shared" si="195"/>
        <v>0</v>
      </c>
      <c r="IJ157" s="6">
        <f t="shared" si="195"/>
        <v>0</v>
      </c>
      <c r="IK157" s="6">
        <f t="shared" si="196"/>
        <v>0</v>
      </c>
      <c r="IL157" s="6">
        <f t="shared" si="196"/>
        <v>0</v>
      </c>
      <c r="IM157" s="6">
        <f t="shared" si="196"/>
        <v>-4.7619047619047616E-2</v>
      </c>
      <c r="IN157" s="6">
        <f t="shared" si="196"/>
        <v>0</v>
      </c>
    </row>
    <row r="158" spans="1:248" x14ac:dyDescent="0.3">
      <c r="A158" t="s">
        <v>176</v>
      </c>
      <c r="B158">
        <v>37</v>
      </c>
      <c r="C158">
        <v>37</v>
      </c>
      <c r="D158">
        <v>37</v>
      </c>
      <c r="E158">
        <v>37</v>
      </c>
      <c r="F158">
        <v>37</v>
      </c>
      <c r="G158">
        <v>37</v>
      </c>
      <c r="H158">
        <v>37</v>
      </c>
      <c r="I158">
        <v>37</v>
      </c>
      <c r="J158">
        <v>37</v>
      </c>
      <c r="K158">
        <v>37</v>
      </c>
      <c r="L158">
        <v>37</v>
      </c>
      <c r="M158">
        <v>37</v>
      </c>
      <c r="N158">
        <v>37</v>
      </c>
      <c r="O158">
        <v>37</v>
      </c>
      <c r="P158">
        <v>37</v>
      </c>
      <c r="Q158">
        <v>37</v>
      </c>
      <c r="R158">
        <v>38</v>
      </c>
      <c r="S158">
        <v>38</v>
      </c>
      <c r="T158">
        <v>38</v>
      </c>
      <c r="U158">
        <v>38</v>
      </c>
      <c r="V158">
        <v>38</v>
      </c>
      <c r="W158">
        <v>38</v>
      </c>
      <c r="X158">
        <v>38</v>
      </c>
      <c r="Y158">
        <v>38</v>
      </c>
      <c r="Z158">
        <v>38</v>
      </c>
      <c r="AA158">
        <v>38</v>
      </c>
      <c r="AB158">
        <v>38</v>
      </c>
      <c r="AC158">
        <v>39</v>
      </c>
      <c r="AD158">
        <v>39</v>
      </c>
      <c r="AE158">
        <v>39</v>
      </c>
      <c r="AF158">
        <v>39</v>
      </c>
      <c r="AG158">
        <v>39</v>
      </c>
      <c r="AH158">
        <v>39</v>
      </c>
      <c r="AI158">
        <v>39</v>
      </c>
      <c r="AJ158">
        <v>40</v>
      </c>
      <c r="AK158">
        <v>38</v>
      </c>
      <c r="AL158">
        <v>38</v>
      </c>
      <c r="AM158">
        <v>38</v>
      </c>
      <c r="AN158">
        <v>38</v>
      </c>
      <c r="AO158">
        <v>38</v>
      </c>
      <c r="AP158">
        <v>35</v>
      </c>
      <c r="AQ158">
        <v>34</v>
      </c>
      <c r="AR158">
        <v>34</v>
      </c>
      <c r="AS158">
        <v>34</v>
      </c>
      <c r="AT158">
        <v>35</v>
      </c>
      <c r="AU158">
        <v>35</v>
      </c>
      <c r="AV158">
        <v>35</v>
      </c>
      <c r="AW158">
        <v>35</v>
      </c>
      <c r="AX158">
        <v>35</v>
      </c>
      <c r="AY158">
        <v>32</v>
      </c>
      <c r="AZ158">
        <v>32</v>
      </c>
      <c r="BA158">
        <v>32</v>
      </c>
      <c r="BB158">
        <v>32</v>
      </c>
      <c r="BC158">
        <v>32</v>
      </c>
      <c r="BD158">
        <v>32</v>
      </c>
      <c r="BE158">
        <v>32</v>
      </c>
      <c r="BF158">
        <v>32</v>
      </c>
      <c r="BG158">
        <v>32</v>
      </c>
      <c r="BH158">
        <v>33</v>
      </c>
      <c r="BI158">
        <v>33</v>
      </c>
      <c r="BJ158">
        <v>33</v>
      </c>
      <c r="BK158">
        <v>33</v>
      </c>
      <c r="BL158">
        <v>34</v>
      </c>
      <c r="BM158">
        <v>36</v>
      </c>
      <c r="BN158">
        <v>37</v>
      </c>
      <c r="BO158">
        <v>35</v>
      </c>
      <c r="BP158">
        <v>35</v>
      </c>
      <c r="BQ158">
        <v>35</v>
      </c>
      <c r="BR158">
        <v>34</v>
      </c>
      <c r="BS158">
        <v>34</v>
      </c>
      <c r="BT158">
        <v>32</v>
      </c>
      <c r="BU158">
        <v>32</v>
      </c>
      <c r="BV158">
        <v>31</v>
      </c>
      <c r="BW158">
        <v>31</v>
      </c>
      <c r="BX158">
        <v>32</v>
      </c>
      <c r="BY158">
        <v>32</v>
      </c>
      <c r="BZ158">
        <v>32</v>
      </c>
      <c r="CA158">
        <v>32</v>
      </c>
      <c r="CB158">
        <v>38</v>
      </c>
      <c r="CC158">
        <v>38</v>
      </c>
      <c r="CD158">
        <v>17</v>
      </c>
      <c r="CE158">
        <v>12</v>
      </c>
      <c r="CF158">
        <v>13</v>
      </c>
      <c r="CG158">
        <v>13</v>
      </c>
      <c r="CH158">
        <v>13</v>
      </c>
      <c r="CI158">
        <v>14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2</v>
      </c>
      <c r="CR158">
        <v>2</v>
      </c>
      <c r="CS158">
        <v>2</v>
      </c>
      <c r="CT158">
        <v>2</v>
      </c>
      <c r="CU158">
        <v>2</v>
      </c>
      <c r="CV158">
        <v>2</v>
      </c>
      <c r="CW158">
        <v>2</v>
      </c>
      <c r="CX158">
        <v>2</v>
      </c>
      <c r="CY158">
        <v>2</v>
      </c>
      <c r="CZ158">
        <v>2</v>
      </c>
      <c r="DA158">
        <v>2</v>
      </c>
      <c r="DB158">
        <v>2</v>
      </c>
      <c r="DC158">
        <v>2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 s="2">
        <f t="shared" si="181"/>
        <v>37</v>
      </c>
      <c r="DT158" s="2">
        <f t="shared" si="182"/>
        <v>0</v>
      </c>
      <c r="DU158" s="2">
        <f t="shared" si="183"/>
        <v>-37</v>
      </c>
      <c r="DV158" s="3" t="e">
        <f t="shared" si="184"/>
        <v>#DIV/0!</v>
      </c>
      <c r="DW158" s="3" t="e">
        <f t="shared" si="185"/>
        <v>#DIV/0!</v>
      </c>
      <c r="DX158" s="5" t="e">
        <f>VLOOKUP(A158,'продажи Вист'!A:D,4,0)</f>
        <v>#N/A</v>
      </c>
      <c r="DY158" s="6">
        <f t="shared" si="186"/>
        <v>0</v>
      </c>
      <c r="DZ158" s="6">
        <f t="shared" si="187"/>
        <v>0</v>
      </c>
      <c r="EA158" s="6">
        <f t="shared" si="188"/>
        <v>0</v>
      </c>
      <c r="EB158" s="6">
        <f t="shared" si="188"/>
        <v>0</v>
      </c>
      <c r="EC158" s="6">
        <f t="shared" si="188"/>
        <v>0</v>
      </c>
      <c r="ED158" s="6">
        <f t="shared" si="161"/>
        <v>0</v>
      </c>
      <c r="EE158" s="6">
        <f t="shared" si="161"/>
        <v>0</v>
      </c>
      <c r="EF158" s="6">
        <f t="shared" si="161"/>
        <v>0</v>
      </c>
      <c r="EG158" s="6">
        <f t="shared" si="161"/>
        <v>0</v>
      </c>
      <c r="EH158" s="6">
        <f t="shared" si="162"/>
        <v>0</v>
      </c>
      <c r="EI158" s="6">
        <f t="shared" si="162"/>
        <v>0</v>
      </c>
      <c r="EJ158" s="6">
        <f t="shared" si="162"/>
        <v>0</v>
      </c>
      <c r="EK158" s="6">
        <f t="shared" si="162"/>
        <v>0</v>
      </c>
      <c r="EL158" s="6">
        <f t="shared" si="163"/>
        <v>0</v>
      </c>
      <c r="EM158" s="6">
        <f t="shared" si="163"/>
        <v>0</v>
      </c>
      <c r="EN158" s="6">
        <f t="shared" si="163"/>
        <v>-2.6315789473684209E-2</v>
      </c>
      <c r="EO158" s="6">
        <f t="shared" si="163"/>
        <v>0</v>
      </c>
      <c r="EP158" s="6">
        <f t="shared" si="164"/>
        <v>0</v>
      </c>
      <c r="EQ158" s="6">
        <f t="shared" si="164"/>
        <v>0</v>
      </c>
      <c r="ER158" s="6">
        <f t="shared" si="164"/>
        <v>0</v>
      </c>
      <c r="ES158" s="6">
        <f t="shared" si="164"/>
        <v>0</v>
      </c>
      <c r="ET158" s="6">
        <f t="shared" si="165"/>
        <v>0</v>
      </c>
      <c r="EU158" s="6">
        <f t="shared" si="165"/>
        <v>0</v>
      </c>
      <c r="EV158" s="6">
        <f t="shared" si="165"/>
        <v>0</v>
      </c>
      <c r="EW158" s="6">
        <f t="shared" si="165"/>
        <v>0</v>
      </c>
      <c r="EX158" s="6">
        <f t="shared" si="166"/>
        <v>0</v>
      </c>
      <c r="EY158" s="6">
        <f t="shared" si="166"/>
        <v>-2.564102564102564E-2</v>
      </c>
      <c r="EZ158" s="6">
        <f t="shared" si="166"/>
        <v>0</v>
      </c>
      <c r="FA158" s="6">
        <f t="shared" si="166"/>
        <v>0</v>
      </c>
      <c r="FB158" s="6">
        <f t="shared" si="167"/>
        <v>0</v>
      </c>
      <c r="FC158" s="6">
        <f t="shared" si="167"/>
        <v>0</v>
      </c>
      <c r="FD158" s="6">
        <f t="shared" si="167"/>
        <v>0</v>
      </c>
      <c r="FE158" s="6">
        <f t="shared" si="167"/>
        <v>0</v>
      </c>
      <c r="FF158" s="6">
        <f t="shared" si="168"/>
        <v>-2.5000000000000001E-2</v>
      </c>
      <c r="FG158" s="6">
        <f t="shared" si="168"/>
        <v>5.2631578947368418E-2</v>
      </c>
      <c r="FH158" s="6">
        <f t="shared" si="168"/>
        <v>0</v>
      </c>
      <c r="FI158" s="6">
        <f t="shared" si="168"/>
        <v>0</v>
      </c>
      <c r="FJ158" s="6">
        <f t="shared" si="169"/>
        <v>0</v>
      </c>
      <c r="FK158" s="6">
        <f t="shared" si="169"/>
        <v>0</v>
      </c>
      <c r="FL158" s="6">
        <f t="shared" si="169"/>
        <v>8.5714285714285715E-2</v>
      </c>
      <c r="FM158" s="6">
        <f t="shared" si="169"/>
        <v>2.9411764705882353E-2</v>
      </c>
      <c r="FN158" s="6">
        <f t="shared" si="170"/>
        <v>0</v>
      </c>
      <c r="FO158" s="6">
        <f t="shared" si="170"/>
        <v>0</v>
      </c>
      <c r="FP158" s="6">
        <f t="shared" si="170"/>
        <v>-2.8571428571428571E-2</v>
      </c>
      <c r="FQ158" s="6">
        <f t="shared" si="170"/>
        <v>0</v>
      </c>
      <c r="FR158" s="6">
        <f t="shared" si="171"/>
        <v>0</v>
      </c>
      <c r="FS158" s="6">
        <f t="shared" si="171"/>
        <v>0</v>
      </c>
      <c r="FT158" s="6">
        <f t="shared" si="171"/>
        <v>0</v>
      </c>
      <c r="FU158" s="6">
        <f t="shared" si="171"/>
        <v>9.375E-2</v>
      </c>
      <c r="FV158" s="6">
        <f t="shared" si="172"/>
        <v>0</v>
      </c>
      <c r="FW158" s="6">
        <f t="shared" si="172"/>
        <v>0</v>
      </c>
      <c r="FX158" s="6">
        <f t="shared" si="172"/>
        <v>0</v>
      </c>
      <c r="FY158" s="6">
        <f t="shared" si="172"/>
        <v>0</v>
      </c>
      <c r="FZ158" s="6">
        <f t="shared" si="173"/>
        <v>0</v>
      </c>
      <c r="GA158" s="6">
        <f t="shared" si="173"/>
        <v>0</v>
      </c>
      <c r="GB158" s="6">
        <f t="shared" si="173"/>
        <v>0</v>
      </c>
      <c r="GC158" s="6">
        <f t="shared" si="173"/>
        <v>0</v>
      </c>
      <c r="GD158" s="6">
        <f t="shared" si="174"/>
        <v>-3.0303030303030304E-2</v>
      </c>
      <c r="GE158" s="6">
        <f t="shared" si="174"/>
        <v>0</v>
      </c>
      <c r="GF158" s="6">
        <f t="shared" si="174"/>
        <v>0</v>
      </c>
      <c r="GG158" s="6">
        <f t="shared" si="174"/>
        <v>0</v>
      </c>
      <c r="GH158" s="6">
        <f t="shared" si="175"/>
        <v>-2.9411764705882353E-2</v>
      </c>
      <c r="GI158" s="6">
        <f t="shared" si="175"/>
        <v>-5.5555555555555552E-2</v>
      </c>
      <c r="GJ158" s="6">
        <f t="shared" si="175"/>
        <v>-2.7027027027027029E-2</v>
      </c>
      <c r="GK158" s="6">
        <f t="shared" si="175"/>
        <v>5.7142857142857141E-2</v>
      </c>
      <c r="GL158" s="6">
        <f t="shared" si="176"/>
        <v>0</v>
      </c>
      <c r="GM158" s="6">
        <f t="shared" si="176"/>
        <v>0</v>
      </c>
      <c r="GN158" s="6">
        <f t="shared" si="176"/>
        <v>2.9411764705882353E-2</v>
      </c>
      <c r="GO158" s="6">
        <f t="shared" si="176"/>
        <v>0</v>
      </c>
      <c r="GP158" s="6">
        <f t="shared" si="177"/>
        <v>6.25E-2</v>
      </c>
      <c r="GQ158" s="6">
        <f t="shared" si="177"/>
        <v>0</v>
      </c>
      <c r="GR158" s="6">
        <f t="shared" si="177"/>
        <v>3.2258064516129031E-2</v>
      </c>
      <c r="GS158" s="6">
        <f t="shared" si="177"/>
        <v>0</v>
      </c>
      <c r="GT158" s="6">
        <f t="shared" si="197"/>
        <v>-3.125E-2</v>
      </c>
      <c r="GU158" s="6">
        <f t="shared" si="197"/>
        <v>0</v>
      </c>
      <c r="GV158" s="6">
        <f t="shared" si="197"/>
        <v>0</v>
      </c>
      <c r="GW158" s="6">
        <f t="shared" si="189"/>
        <v>0</v>
      </c>
      <c r="GX158" s="6">
        <f t="shared" si="189"/>
        <v>-0.15789473684210525</v>
      </c>
      <c r="GY158" s="6">
        <f t="shared" si="189"/>
        <v>0</v>
      </c>
      <c r="GZ158" s="6">
        <f t="shared" si="189"/>
        <v>1.2352941176470589</v>
      </c>
      <c r="HA158" s="6">
        <f t="shared" si="190"/>
        <v>0.41666666666666669</v>
      </c>
      <c r="HB158" s="6">
        <f t="shared" si="190"/>
        <v>-7.6923076923076927E-2</v>
      </c>
      <c r="HC158" s="6">
        <f t="shared" si="190"/>
        <v>0</v>
      </c>
      <c r="HD158" s="6">
        <f t="shared" si="190"/>
        <v>0</v>
      </c>
      <c r="HE158" s="6">
        <f t="shared" si="191"/>
        <v>-7.1428571428571425E-2</v>
      </c>
      <c r="HF158" s="6">
        <f t="shared" si="191"/>
        <v>13</v>
      </c>
      <c r="HG158" s="6">
        <f t="shared" si="191"/>
        <v>0</v>
      </c>
      <c r="HH158" s="6">
        <f t="shared" si="191"/>
        <v>0</v>
      </c>
      <c r="HI158" s="6">
        <f t="shared" si="192"/>
        <v>0</v>
      </c>
      <c r="HJ158" s="6">
        <f t="shared" si="192"/>
        <v>0</v>
      </c>
      <c r="HK158" s="6">
        <f t="shared" si="192"/>
        <v>0</v>
      </c>
      <c r="HL158" s="6">
        <f t="shared" si="192"/>
        <v>0</v>
      </c>
      <c r="HM158" s="6">
        <f t="shared" si="178"/>
        <v>-0.5</v>
      </c>
      <c r="HN158" s="6">
        <f t="shared" si="178"/>
        <v>0</v>
      </c>
      <c r="HO158" s="6">
        <f t="shared" si="178"/>
        <v>0</v>
      </c>
      <c r="HP158" s="6">
        <f t="shared" si="178"/>
        <v>0</v>
      </c>
      <c r="HQ158" s="6">
        <f t="shared" si="179"/>
        <v>0</v>
      </c>
      <c r="HR158" s="6">
        <f t="shared" si="179"/>
        <v>0</v>
      </c>
      <c r="HS158" s="6">
        <f t="shared" si="179"/>
        <v>0</v>
      </c>
      <c r="HT158" s="6">
        <f t="shared" si="179"/>
        <v>0</v>
      </c>
      <c r="HU158" s="6">
        <f t="shared" si="180"/>
        <v>0</v>
      </c>
      <c r="HV158" s="6">
        <f t="shared" si="198"/>
        <v>0</v>
      </c>
      <c r="HW158" s="6">
        <f t="shared" si="198"/>
        <v>0</v>
      </c>
      <c r="HX158" s="6">
        <f t="shared" si="198"/>
        <v>0</v>
      </c>
      <c r="HY158" s="6">
        <f t="shared" si="193"/>
        <v>0</v>
      </c>
      <c r="HZ158" s="6" t="e">
        <f t="shared" si="193"/>
        <v>#DIV/0!</v>
      </c>
      <c r="IA158" s="6" t="e">
        <f t="shared" si="193"/>
        <v>#DIV/0!</v>
      </c>
      <c r="IB158" s="6" t="e">
        <f t="shared" si="193"/>
        <v>#DIV/0!</v>
      </c>
      <c r="IC158" s="6" t="e">
        <f t="shared" si="194"/>
        <v>#DIV/0!</v>
      </c>
      <c r="ID158" s="6" t="e">
        <f t="shared" si="194"/>
        <v>#DIV/0!</v>
      </c>
      <c r="IE158" s="6" t="e">
        <f t="shared" si="194"/>
        <v>#DIV/0!</v>
      </c>
      <c r="IF158" s="6" t="e">
        <f t="shared" si="194"/>
        <v>#DIV/0!</v>
      </c>
      <c r="IG158" s="6" t="e">
        <f t="shared" si="195"/>
        <v>#DIV/0!</v>
      </c>
      <c r="IH158" s="6" t="e">
        <f t="shared" si="195"/>
        <v>#DIV/0!</v>
      </c>
      <c r="II158" s="6" t="e">
        <f t="shared" si="195"/>
        <v>#DIV/0!</v>
      </c>
      <c r="IJ158" s="6" t="e">
        <f t="shared" si="195"/>
        <v>#DIV/0!</v>
      </c>
      <c r="IK158" s="6" t="e">
        <f t="shared" si="196"/>
        <v>#DIV/0!</v>
      </c>
      <c r="IL158" s="6" t="e">
        <f t="shared" si="196"/>
        <v>#DIV/0!</v>
      </c>
      <c r="IM158" s="6" t="e">
        <f t="shared" si="196"/>
        <v>#DIV/0!</v>
      </c>
      <c r="IN158" s="6" t="e">
        <f t="shared" si="196"/>
        <v>#DIV/0!</v>
      </c>
    </row>
    <row r="159" spans="1:248" x14ac:dyDescent="0.3">
      <c r="A159" t="s">
        <v>177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 s="2">
        <f t="shared" si="181"/>
        <v>1</v>
      </c>
      <c r="DT159" s="2">
        <f t="shared" si="182"/>
        <v>1</v>
      </c>
      <c r="DU159" s="2">
        <f t="shared" si="183"/>
        <v>0</v>
      </c>
      <c r="DV159" s="3">
        <f t="shared" si="184"/>
        <v>0</v>
      </c>
      <c r="DW159" s="3">
        <f t="shared" si="185"/>
        <v>1</v>
      </c>
      <c r="DX159" s="5" t="e">
        <f>VLOOKUP(A159,'продажи Вист'!A:D,4,0)</f>
        <v>#N/A</v>
      </c>
      <c r="DY159" s="6">
        <f t="shared" si="186"/>
        <v>0</v>
      </c>
      <c r="DZ159" s="6">
        <f t="shared" si="187"/>
        <v>0</v>
      </c>
      <c r="EA159" s="6">
        <f t="shared" si="188"/>
        <v>0</v>
      </c>
      <c r="EB159" s="6">
        <f t="shared" si="188"/>
        <v>0</v>
      </c>
      <c r="EC159" s="6">
        <f t="shared" si="188"/>
        <v>0</v>
      </c>
      <c r="ED159" s="6">
        <f t="shared" si="161"/>
        <v>0</v>
      </c>
      <c r="EE159" s="6">
        <f t="shared" si="161"/>
        <v>0</v>
      </c>
      <c r="EF159" s="6">
        <f t="shared" si="161"/>
        <v>0</v>
      </c>
      <c r="EG159" s="6">
        <f t="shared" si="161"/>
        <v>0</v>
      </c>
      <c r="EH159" s="6">
        <f t="shared" si="162"/>
        <v>0</v>
      </c>
      <c r="EI159" s="6">
        <f t="shared" si="162"/>
        <v>0</v>
      </c>
      <c r="EJ159" s="6">
        <f t="shared" si="162"/>
        <v>0</v>
      </c>
      <c r="EK159" s="6">
        <f t="shared" si="162"/>
        <v>0</v>
      </c>
      <c r="EL159" s="6">
        <f t="shared" si="163"/>
        <v>0</v>
      </c>
      <c r="EM159" s="6">
        <f t="shared" si="163"/>
        <v>0</v>
      </c>
      <c r="EN159" s="6">
        <f t="shared" si="163"/>
        <v>0</v>
      </c>
      <c r="EO159" s="6">
        <f t="shared" si="163"/>
        <v>0</v>
      </c>
      <c r="EP159" s="6">
        <f t="shared" si="164"/>
        <v>0</v>
      </c>
      <c r="EQ159" s="6">
        <f t="shared" si="164"/>
        <v>0</v>
      </c>
      <c r="ER159" s="6">
        <f t="shared" si="164"/>
        <v>0</v>
      </c>
      <c r="ES159" s="6">
        <f t="shared" si="164"/>
        <v>0</v>
      </c>
      <c r="ET159" s="6">
        <f t="shared" si="165"/>
        <v>0</v>
      </c>
      <c r="EU159" s="6">
        <f t="shared" si="165"/>
        <v>0</v>
      </c>
      <c r="EV159" s="6">
        <f t="shared" si="165"/>
        <v>0</v>
      </c>
      <c r="EW159" s="6">
        <f t="shared" si="165"/>
        <v>0</v>
      </c>
      <c r="EX159" s="6">
        <f t="shared" si="166"/>
        <v>0</v>
      </c>
      <c r="EY159" s="6">
        <f t="shared" si="166"/>
        <v>0</v>
      </c>
      <c r="EZ159" s="6">
        <f t="shared" si="166"/>
        <v>0</v>
      </c>
      <c r="FA159" s="6">
        <f t="shared" si="166"/>
        <v>0</v>
      </c>
      <c r="FB159" s="6">
        <f t="shared" si="167"/>
        <v>0</v>
      </c>
      <c r="FC159" s="6">
        <f t="shared" si="167"/>
        <v>0</v>
      </c>
      <c r="FD159" s="6">
        <f t="shared" si="167"/>
        <v>0</v>
      </c>
      <c r="FE159" s="6">
        <f t="shared" si="167"/>
        <v>0</v>
      </c>
      <c r="FF159" s="6">
        <f t="shared" si="168"/>
        <v>0</v>
      </c>
      <c r="FG159" s="6">
        <f t="shared" si="168"/>
        <v>0</v>
      </c>
      <c r="FH159" s="6">
        <f t="shared" si="168"/>
        <v>0</v>
      </c>
      <c r="FI159" s="6">
        <f t="shared" si="168"/>
        <v>0</v>
      </c>
      <c r="FJ159" s="6">
        <f t="shared" si="169"/>
        <v>0</v>
      </c>
      <c r="FK159" s="6">
        <f t="shared" si="169"/>
        <v>0</v>
      </c>
      <c r="FL159" s="6">
        <f t="shared" si="169"/>
        <v>0</v>
      </c>
      <c r="FM159" s="6">
        <f t="shared" si="169"/>
        <v>0</v>
      </c>
      <c r="FN159" s="6">
        <f t="shared" si="170"/>
        <v>0</v>
      </c>
      <c r="FO159" s="6">
        <f t="shared" si="170"/>
        <v>0</v>
      </c>
      <c r="FP159" s="6">
        <f t="shared" si="170"/>
        <v>0</v>
      </c>
      <c r="FQ159" s="6">
        <f t="shared" si="170"/>
        <v>0</v>
      </c>
      <c r="FR159" s="6">
        <f t="shared" si="171"/>
        <v>0</v>
      </c>
      <c r="FS159" s="6">
        <f t="shared" si="171"/>
        <v>0</v>
      </c>
      <c r="FT159" s="6">
        <f t="shared" si="171"/>
        <v>0</v>
      </c>
      <c r="FU159" s="6">
        <f t="shared" si="171"/>
        <v>0</v>
      </c>
      <c r="FV159" s="6">
        <f t="shared" si="172"/>
        <v>0</v>
      </c>
      <c r="FW159" s="6">
        <f t="shared" si="172"/>
        <v>0</v>
      </c>
      <c r="FX159" s="6">
        <f t="shared" si="172"/>
        <v>0</v>
      </c>
      <c r="FY159" s="6">
        <f t="shared" si="172"/>
        <v>0</v>
      </c>
      <c r="FZ159" s="6">
        <f t="shared" si="173"/>
        <v>0</v>
      </c>
      <c r="GA159" s="6">
        <f t="shared" si="173"/>
        <v>0</v>
      </c>
      <c r="GB159" s="6">
        <f t="shared" si="173"/>
        <v>0</v>
      </c>
      <c r="GC159" s="6">
        <f t="shared" si="173"/>
        <v>0</v>
      </c>
      <c r="GD159" s="6">
        <f t="shared" si="174"/>
        <v>0</v>
      </c>
      <c r="GE159" s="6">
        <f t="shared" si="174"/>
        <v>0</v>
      </c>
      <c r="GF159" s="6">
        <f t="shared" si="174"/>
        <v>0</v>
      </c>
      <c r="GG159" s="6">
        <f t="shared" si="174"/>
        <v>0</v>
      </c>
      <c r="GH159" s="6">
        <f t="shared" si="175"/>
        <v>0</v>
      </c>
      <c r="GI159" s="6">
        <f t="shared" si="175"/>
        <v>0</v>
      </c>
      <c r="GJ159" s="6">
        <f t="shared" si="175"/>
        <v>0</v>
      </c>
      <c r="GK159" s="6">
        <f t="shared" si="175"/>
        <v>0</v>
      </c>
      <c r="GL159" s="6">
        <f t="shared" si="176"/>
        <v>0</v>
      </c>
      <c r="GM159" s="6">
        <f t="shared" si="176"/>
        <v>0</v>
      </c>
      <c r="GN159" s="6">
        <f t="shared" si="176"/>
        <v>0</v>
      </c>
      <c r="GO159" s="6">
        <f t="shared" si="176"/>
        <v>0</v>
      </c>
      <c r="GP159" s="6">
        <f t="shared" si="177"/>
        <v>0</v>
      </c>
      <c r="GQ159" s="6">
        <f t="shared" si="177"/>
        <v>0</v>
      </c>
      <c r="GR159" s="6">
        <f t="shared" si="177"/>
        <v>0</v>
      </c>
      <c r="GS159" s="6">
        <f t="shared" si="177"/>
        <v>0</v>
      </c>
      <c r="GT159" s="6">
        <f t="shared" si="197"/>
        <v>0</v>
      </c>
      <c r="GU159" s="6">
        <f t="shared" si="197"/>
        <v>0</v>
      </c>
      <c r="GV159" s="6">
        <f t="shared" si="197"/>
        <v>0</v>
      </c>
      <c r="GW159" s="6">
        <f t="shared" si="189"/>
        <v>0</v>
      </c>
      <c r="GX159" s="6">
        <f t="shared" si="189"/>
        <v>0</v>
      </c>
      <c r="GY159" s="6">
        <f t="shared" si="189"/>
        <v>0</v>
      </c>
      <c r="GZ159" s="6">
        <f t="shared" si="189"/>
        <v>0</v>
      </c>
      <c r="HA159" s="6">
        <f t="shared" si="190"/>
        <v>0</v>
      </c>
      <c r="HB159" s="6">
        <f t="shared" si="190"/>
        <v>0</v>
      </c>
      <c r="HC159" s="6">
        <f t="shared" si="190"/>
        <v>0</v>
      </c>
      <c r="HD159" s="6">
        <f t="shared" si="190"/>
        <v>0</v>
      </c>
      <c r="HE159" s="6">
        <f t="shared" si="191"/>
        <v>0</v>
      </c>
      <c r="HF159" s="6">
        <f t="shared" si="191"/>
        <v>0</v>
      </c>
      <c r="HG159" s="6">
        <f t="shared" si="191"/>
        <v>0</v>
      </c>
      <c r="HH159" s="6">
        <f t="shared" si="191"/>
        <v>0</v>
      </c>
      <c r="HI159" s="6">
        <f t="shared" si="192"/>
        <v>0</v>
      </c>
      <c r="HJ159" s="6">
        <f t="shared" si="192"/>
        <v>0</v>
      </c>
      <c r="HK159" s="6">
        <f t="shared" si="192"/>
        <v>0</v>
      </c>
      <c r="HL159" s="6">
        <f t="shared" si="192"/>
        <v>0</v>
      </c>
      <c r="HM159" s="6">
        <f t="shared" si="178"/>
        <v>0</v>
      </c>
      <c r="HN159" s="6">
        <f t="shared" si="178"/>
        <v>0</v>
      </c>
      <c r="HO159" s="6">
        <f t="shared" si="178"/>
        <v>0</v>
      </c>
      <c r="HP159" s="6">
        <f t="shared" si="178"/>
        <v>0</v>
      </c>
      <c r="HQ159" s="6">
        <f t="shared" si="179"/>
        <v>0</v>
      </c>
      <c r="HR159" s="6">
        <f t="shared" si="179"/>
        <v>0</v>
      </c>
      <c r="HS159" s="6">
        <f t="shared" si="179"/>
        <v>0</v>
      </c>
      <c r="HT159" s="6">
        <f t="shared" si="179"/>
        <v>0</v>
      </c>
      <c r="HU159" s="6">
        <f t="shared" si="180"/>
        <v>0</v>
      </c>
      <c r="HV159" s="6">
        <f t="shared" si="198"/>
        <v>0</v>
      </c>
      <c r="HW159" s="6">
        <f t="shared" si="198"/>
        <v>0</v>
      </c>
      <c r="HX159" s="6">
        <f t="shared" si="198"/>
        <v>0</v>
      </c>
      <c r="HY159" s="6">
        <f t="shared" si="193"/>
        <v>0</v>
      </c>
      <c r="HZ159" s="6">
        <f t="shared" si="193"/>
        <v>0</v>
      </c>
      <c r="IA159" s="6">
        <f t="shared" si="193"/>
        <v>0</v>
      </c>
      <c r="IB159" s="6">
        <f t="shared" si="193"/>
        <v>0</v>
      </c>
      <c r="IC159" s="6">
        <f t="shared" si="194"/>
        <v>0</v>
      </c>
      <c r="ID159" s="6">
        <f t="shared" si="194"/>
        <v>0</v>
      </c>
      <c r="IE159" s="6">
        <f t="shared" si="194"/>
        <v>0</v>
      </c>
      <c r="IF159" s="6">
        <f t="shared" si="194"/>
        <v>0</v>
      </c>
      <c r="IG159" s="6">
        <f t="shared" si="195"/>
        <v>0</v>
      </c>
      <c r="IH159" s="6">
        <f t="shared" si="195"/>
        <v>0</v>
      </c>
      <c r="II159" s="6">
        <f t="shared" si="195"/>
        <v>0</v>
      </c>
      <c r="IJ159" s="6">
        <f t="shared" si="195"/>
        <v>0</v>
      </c>
      <c r="IK159" s="6">
        <f t="shared" si="196"/>
        <v>0</v>
      </c>
      <c r="IL159" s="6">
        <f t="shared" si="196"/>
        <v>0</v>
      </c>
      <c r="IM159" s="6">
        <f t="shared" si="196"/>
        <v>0</v>
      </c>
      <c r="IN159" s="6">
        <f t="shared" si="196"/>
        <v>0</v>
      </c>
    </row>
    <row r="160" spans="1:248" x14ac:dyDescent="0.3">
      <c r="A160" t="s">
        <v>178</v>
      </c>
      <c r="B160">
        <v>2</v>
      </c>
      <c r="C160">
        <v>2</v>
      </c>
      <c r="D160">
        <v>2</v>
      </c>
      <c r="E160">
        <v>2</v>
      </c>
      <c r="F160">
        <v>2</v>
      </c>
      <c r="G160">
        <v>2</v>
      </c>
      <c r="H160">
        <v>2</v>
      </c>
      <c r="I160">
        <v>2</v>
      </c>
      <c r="J160">
        <v>2</v>
      </c>
      <c r="K160">
        <v>2</v>
      </c>
      <c r="L160">
        <v>2</v>
      </c>
      <c r="M160">
        <v>2</v>
      </c>
      <c r="N160">
        <v>2</v>
      </c>
      <c r="O160">
        <v>2</v>
      </c>
      <c r="P160">
        <v>2</v>
      </c>
      <c r="Q160">
        <v>2</v>
      </c>
      <c r="R160">
        <v>2</v>
      </c>
      <c r="S160">
        <v>2</v>
      </c>
      <c r="T160">
        <v>2</v>
      </c>
      <c r="U160">
        <v>2</v>
      </c>
      <c r="V160">
        <v>2</v>
      </c>
      <c r="W160">
        <v>2</v>
      </c>
      <c r="X160">
        <v>2</v>
      </c>
      <c r="Y160">
        <v>2</v>
      </c>
      <c r="Z160">
        <v>2</v>
      </c>
      <c r="AA160">
        <v>2</v>
      </c>
      <c r="AB160">
        <v>2</v>
      </c>
      <c r="AC160">
        <v>2</v>
      </c>
      <c r="AD160">
        <v>2</v>
      </c>
      <c r="AE160">
        <v>2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2</v>
      </c>
      <c r="AL160">
        <v>2</v>
      </c>
      <c r="AM160">
        <v>2</v>
      </c>
      <c r="AN160">
        <v>2</v>
      </c>
      <c r="AO160">
        <v>2</v>
      </c>
      <c r="AP160">
        <v>2</v>
      </c>
      <c r="AQ160">
        <v>2</v>
      </c>
      <c r="AR160">
        <v>2</v>
      </c>
      <c r="AS160">
        <v>2</v>
      </c>
      <c r="AT160">
        <v>2</v>
      </c>
      <c r="AU160">
        <v>2</v>
      </c>
      <c r="AV160">
        <v>2</v>
      </c>
      <c r="AW160">
        <v>2</v>
      </c>
      <c r="AX160">
        <v>2</v>
      </c>
      <c r="AY160">
        <v>2</v>
      </c>
      <c r="AZ160">
        <v>2</v>
      </c>
      <c r="BA160">
        <v>2</v>
      </c>
      <c r="BB160">
        <v>2</v>
      </c>
      <c r="BC160">
        <v>2</v>
      </c>
      <c r="BD160">
        <v>2</v>
      </c>
      <c r="BE160">
        <v>2</v>
      </c>
      <c r="BF160">
        <v>2</v>
      </c>
      <c r="BG160">
        <v>2</v>
      </c>
      <c r="BH160">
        <v>2</v>
      </c>
      <c r="BI160">
        <v>2</v>
      </c>
      <c r="BJ160">
        <v>2</v>
      </c>
      <c r="BK160">
        <v>2</v>
      </c>
      <c r="BL160">
        <v>2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2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2</v>
      </c>
      <c r="CJ160">
        <v>2</v>
      </c>
      <c r="CK160">
        <v>2</v>
      </c>
      <c r="CL160">
        <v>2</v>
      </c>
      <c r="CM160">
        <v>2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2</v>
      </c>
      <c r="CT160">
        <v>2</v>
      </c>
      <c r="CU160">
        <v>2</v>
      </c>
      <c r="CV160">
        <v>2</v>
      </c>
      <c r="CW160">
        <v>2</v>
      </c>
      <c r="CX160">
        <v>2</v>
      </c>
      <c r="CY160">
        <v>2</v>
      </c>
      <c r="CZ160">
        <v>2</v>
      </c>
      <c r="DA160">
        <v>2</v>
      </c>
      <c r="DB160">
        <v>2</v>
      </c>
      <c r="DC160">
        <v>2</v>
      </c>
      <c r="DD160">
        <v>2</v>
      </c>
      <c r="DE160">
        <v>2</v>
      </c>
      <c r="DF160">
        <v>2</v>
      </c>
      <c r="DG160">
        <v>2</v>
      </c>
      <c r="DH160">
        <v>2</v>
      </c>
      <c r="DI160">
        <v>2</v>
      </c>
      <c r="DJ160">
        <v>2</v>
      </c>
      <c r="DK160">
        <v>2</v>
      </c>
      <c r="DL160">
        <v>2</v>
      </c>
      <c r="DM160">
        <v>2</v>
      </c>
      <c r="DN160">
        <v>2</v>
      </c>
      <c r="DO160">
        <v>2</v>
      </c>
      <c r="DP160">
        <v>2</v>
      </c>
      <c r="DQ160">
        <v>2</v>
      </c>
      <c r="DR160">
        <v>2</v>
      </c>
      <c r="DS160" s="2">
        <f t="shared" si="181"/>
        <v>2</v>
      </c>
      <c r="DT160" s="2">
        <f t="shared" si="182"/>
        <v>2</v>
      </c>
      <c r="DU160" s="2">
        <f t="shared" si="183"/>
        <v>0</v>
      </c>
      <c r="DV160" s="3">
        <f t="shared" si="184"/>
        <v>0</v>
      </c>
      <c r="DW160" s="3">
        <f t="shared" si="185"/>
        <v>1</v>
      </c>
      <c r="DX160" s="5" t="e">
        <f>VLOOKUP(A160,'продажи Вист'!A:D,4,0)</f>
        <v>#N/A</v>
      </c>
      <c r="DY160" s="6">
        <f t="shared" si="186"/>
        <v>0</v>
      </c>
      <c r="DZ160" s="6">
        <f t="shared" si="187"/>
        <v>0</v>
      </c>
      <c r="EA160" s="6">
        <f t="shared" si="188"/>
        <v>0</v>
      </c>
      <c r="EB160" s="6">
        <f t="shared" si="188"/>
        <v>0</v>
      </c>
      <c r="EC160" s="6">
        <f t="shared" si="188"/>
        <v>0</v>
      </c>
      <c r="ED160" s="6">
        <f t="shared" si="161"/>
        <v>0</v>
      </c>
      <c r="EE160" s="6">
        <f t="shared" si="161"/>
        <v>0</v>
      </c>
      <c r="EF160" s="6">
        <f t="shared" si="161"/>
        <v>0</v>
      </c>
      <c r="EG160" s="6">
        <f t="shared" si="161"/>
        <v>0</v>
      </c>
      <c r="EH160" s="6">
        <f t="shared" si="162"/>
        <v>0</v>
      </c>
      <c r="EI160" s="6">
        <f t="shared" si="162"/>
        <v>0</v>
      </c>
      <c r="EJ160" s="6">
        <f t="shared" si="162"/>
        <v>0</v>
      </c>
      <c r="EK160" s="6">
        <f t="shared" si="162"/>
        <v>0</v>
      </c>
      <c r="EL160" s="6">
        <f t="shared" si="163"/>
        <v>0</v>
      </c>
      <c r="EM160" s="6">
        <f t="shared" si="163"/>
        <v>0</v>
      </c>
      <c r="EN160" s="6">
        <f t="shared" si="163"/>
        <v>0</v>
      </c>
      <c r="EO160" s="6">
        <f t="shared" si="163"/>
        <v>0</v>
      </c>
      <c r="EP160" s="6">
        <f t="shared" si="164"/>
        <v>0</v>
      </c>
      <c r="EQ160" s="6">
        <f t="shared" si="164"/>
        <v>0</v>
      </c>
      <c r="ER160" s="6">
        <f t="shared" si="164"/>
        <v>0</v>
      </c>
      <c r="ES160" s="6">
        <f t="shared" si="164"/>
        <v>0</v>
      </c>
      <c r="ET160" s="6">
        <f t="shared" si="165"/>
        <v>0</v>
      </c>
      <c r="EU160" s="6">
        <f t="shared" si="165"/>
        <v>0</v>
      </c>
      <c r="EV160" s="6">
        <f t="shared" si="165"/>
        <v>0</v>
      </c>
      <c r="EW160" s="6">
        <f t="shared" si="165"/>
        <v>0</v>
      </c>
      <c r="EX160" s="6">
        <f t="shared" si="166"/>
        <v>0</v>
      </c>
      <c r="EY160" s="6">
        <f t="shared" si="166"/>
        <v>0</v>
      </c>
      <c r="EZ160" s="6">
        <f t="shared" si="166"/>
        <v>0</v>
      </c>
      <c r="FA160" s="6">
        <f t="shared" si="166"/>
        <v>0</v>
      </c>
      <c r="FB160" s="6">
        <f t="shared" si="167"/>
        <v>0</v>
      </c>
      <c r="FC160" s="6">
        <f t="shared" si="167"/>
        <v>0</v>
      </c>
      <c r="FD160" s="6">
        <f t="shared" si="167"/>
        <v>0</v>
      </c>
      <c r="FE160" s="6">
        <f t="shared" si="167"/>
        <v>0</v>
      </c>
      <c r="FF160" s="6">
        <f t="shared" si="168"/>
        <v>0</v>
      </c>
      <c r="FG160" s="6">
        <f t="shared" si="168"/>
        <v>0</v>
      </c>
      <c r="FH160" s="6">
        <f t="shared" si="168"/>
        <v>0</v>
      </c>
      <c r="FI160" s="6">
        <f t="shared" si="168"/>
        <v>0</v>
      </c>
      <c r="FJ160" s="6">
        <f t="shared" si="169"/>
        <v>0</v>
      </c>
      <c r="FK160" s="6">
        <f t="shared" si="169"/>
        <v>0</v>
      </c>
      <c r="FL160" s="6">
        <f t="shared" si="169"/>
        <v>0</v>
      </c>
      <c r="FM160" s="6">
        <f t="shared" si="169"/>
        <v>0</v>
      </c>
      <c r="FN160" s="6">
        <f t="shared" si="170"/>
        <v>0</v>
      </c>
      <c r="FO160" s="6">
        <f t="shared" si="170"/>
        <v>0</v>
      </c>
      <c r="FP160" s="6">
        <f t="shared" si="170"/>
        <v>0</v>
      </c>
      <c r="FQ160" s="6">
        <f t="shared" si="170"/>
        <v>0</v>
      </c>
      <c r="FR160" s="6">
        <f t="shared" si="171"/>
        <v>0</v>
      </c>
      <c r="FS160" s="6">
        <f t="shared" si="171"/>
        <v>0</v>
      </c>
      <c r="FT160" s="6">
        <f t="shared" si="171"/>
        <v>0</v>
      </c>
      <c r="FU160" s="6">
        <f t="shared" si="171"/>
        <v>0</v>
      </c>
      <c r="FV160" s="6">
        <f t="shared" si="172"/>
        <v>0</v>
      </c>
      <c r="FW160" s="6">
        <f t="shared" si="172"/>
        <v>0</v>
      </c>
      <c r="FX160" s="6">
        <f t="shared" si="172"/>
        <v>0</v>
      </c>
      <c r="FY160" s="6">
        <f t="shared" si="172"/>
        <v>0</v>
      </c>
      <c r="FZ160" s="6">
        <f t="shared" si="173"/>
        <v>0</v>
      </c>
      <c r="GA160" s="6">
        <f t="shared" si="173"/>
        <v>0</v>
      </c>
      <c r="GB160" s="6">
        <f t="shared" si="173"/>
        <v>0</v>
      </c>
      <c r="GC160" s="6">
        <f t="shared" si="173"/>
        <v>0</v>
      </c>
      <c r="GD160" s="6">
        <f t="shared" si="174"/>
        <v>0</v>
      </c>
      <c r="GE160" s="6">
        <f t="shared" si="174"/>
        <v>0</v>
      </c>
      <c r="GF160" s="6">
        <f t="shared" si="174"/>
        <v>0</v>
      </c>
      <c r="GG160" s="6">
        <f t="shared" si="174"/>
        <v>0</v>
      </c>
      <c r="GH160" s="6">
        <f t="shared" si="175"/>
        <v>0</v>
      </c>
      <c r="GI160" s="6">
        <f t="shared" si="175"/>
        <v>0</v>
      </c>
      <c r="GJ160" s="6">
        <f t="shared" si="175"/>
        <v>0</v>
      </c>
      <c r="GK160" s="6">
        <f t="shared" si="175"/>
        <v>0</v>
      </c>
      <c r="GL160" s="6">
        <f t="shared" si="176"/>
        <v>0</v>
      </c>
      <c r="GM160" s="6">
        <f t="shared" si="176"/>
        <v>0</v>
      </c>
      <c r="GN160" s="6">
        <f t="shared" si="176"/>
        <v>0</v>
      </c>
      <c r="GO160" s="6">
        <f t="shared" si="176"/>
        <v>0</v>
      </c>
      <c r="GP160" s="6">
        <f t="shared" si="177"/>
        <v>0</v>
      </c>
      <c r="GQ160" s="6">
        <f t="shared" si="177"/>
        <v>0</v>
      </c>
      <c r="GR160" s="6">
        <f t="shared" si="177"/>
        <v>0</v>
      </c>
      <c r="GS160" s="6">
        <f t="shared" si="177"/>
        <v>0</v>
      </c>
      <c r="GT160" s="6">
        <f t="shared" si="197"/>
        <v>0</v>
      </c>
      <c r="GU160" s="6">
        <f t="shared" si="197"/>
        <v>0</v>
      </c>
      <c r="GV160" s="6">
        <f t="shared" si="197"/>
        <v>0</v>
      </c>
      <c r="GW160" s="6">
        <f t="shared" si="189"/>
        <v>0</v>
      </c>
      <c r="GX160" s="6">
        <f t="shared" si="189"/>
        <v>0</v>
      </c>
      <c r="GY160" s="6">
        <f t="shared" si="189"/>
        <v>0</v>
      </c>
      <c r="GZ160" s="6">
        <f t="shared" si="189"/>
        <v>0</v>
      </c>
      <c r="HA160" s="6">
        <f t="shared" si="190"/>
        <v>0</v>
      </c>
      <c r="HB160" s="6">
        <f t="shared" si="190"/>
        <v>0</v>
      </c>
      <c r="HC160" s="6">
        <f t="shared" si="190"/>
        <v>0</v>
      </c>
      <c r="HD160" s="6">
        <f t="shared" si="190"/>
        <v>0</v>
      </c>
      <c r="HE160" s="6">
        <f t="shared" si="191"/>
        <v>0</v>
      </c>
      <c r="HF160" s="6">
        <f t="shared" si="191"/>
        <v>0</v>
      </c>
      <c r="HG160" s="6">
        <f t="shared" si="191"/>
        <v>0</v>
      </c>
      <c r="HH160" s="6">
        <f t="shared" si="191"/>
        <v>0</v>
      </c>
      <c r="HI160" s="6">
        <f t="shared" si="192"/>
        <v>0</v>
      </c>
      <c r="HJ160" s="6">
        <f t="shared" si="192"/>
        <v>0</v>
      </c>
      <c r="HK160" s="6">
        <f t="shared" si="192"/>
        <v>0</v>
      </c>
      <c r="HL160" s="6">
        <f t="shared" si="192"/>
        <v>0</v>
      </c>
      <c r="HM160" s="6">
        <f t="shared" si="178"/>
        <v>0</v>
      </c>
      <c r="HN160" s="6">
        <f t="shared" si="178"/>
        <v>0</v>
      </c>
      <c r="HO160" s="6">
        <f t="shared" si="178"/>
        <v>0</v>
      </c>
      <c r="HP160" s="6">
        <f t="shared" si="178"/>
        <v>0</v>
      </c>
      <c r="HQ160" s="6">
        <f t="shared" si="179"/>
        <v>0</v>
      </c>
      <c r="HR160" s="6">
        <f t="shared" si="179"/>
        <v>0</v>
      </c>
      <c r="HS160" s="6">
        <f t="shared" si="179"/>
        <v>0</v>
      </c>
      <c r="HT160" s="6">
        <f t="shared" si="179"/>
        <v>0</v>
      </c>
      <c r="HU160" s="6">
        <f t="shared" si="180"/>
        <v>0</v>
      </c>
      <c r="HV160" s="6">
        <f t="shared" si="198"/>
        <v>0</v>
      </c>
      <c r="HW160" s="6">
        <f t="shared" si="198"/>
        <v>0</v>
      </c>
      <c r="HX160" s="6">
        <f t="shared" si="198"/>
        <v>0</v>
      </c>
      <c r="HY160" s="6">
        <f t="shared" si="193"/>
        <v>0</v>
      </c>
      <c r="HZ160" s="6">
        <f t="shared" si="193"/>
        <v>0</v>
      </c>
      <c r="IA160" s="6">
        <f t="shared" si="193"/>
        <v>0</v>
      </c>
      <c r="IB160" s="6">
        <f t="shared" si="193"/>
        <v>0</v>
      </c>
      <c r="IC160" s="6">
        <f t="shared" si="194"/>
        <v>0</v>
      </c>
      <c r="ID160" s="6">
        <f t="shared" si="194"/>
        <v>0</v>
      </c>
      <c r="IE160" s="6">
        <f t="shared" si="194"/>
        <v>0</v>
      </c>
      <c r="IF160" s="6">
        <f t="shared" si="194"/>
        <v>0</v>
      </c>
      <c r="IG160" s="6">
        <f t="shared" si="195"/>
        <v>0</v>
      </c>
      <c r="IH160" s="6">
        <f t="shared" si="195"/>
        <v>0</v>
      </c>
      <c r="II160" s="6">
        <f t="shared" si="195"/>
        <v>0</v>
      </c>
      <c r="IJ160" s="6">
        <f t="shared" si="195"/>
        <v>0</v>
      </c>
      <c r="IK160" s="6">
        <f t="shared" si="196"/>
        <v>0</v>
      </c>
      <c r="IL160" s="6">
        <f t="shared" si="196"/>
        <v>0</v>
      </c>
      <c r="IM160" s="6">
        <f t="shared" si="196"/>
        <v>0</v>
      </c>
      <c r="IN160" s="6">
        <f t="shared" si="196"/>
        <v>0</v>
      </c>
    </row>
    <row r="161" spans="1:248" x14ac:dyDescent="0.3">
      <c r="A161" t="s">
        <v>179</v>
      </c>
      <c r="B161">
        <v>3</v>
      </c>
      <c r="C161">
        <v>3</v>
      </c>
      <c r="D161">
        <v>3</v>
      </c>
      <c r="E161">
        <v>3</v>
      </c>
      <c r="F161">
        <v>3</v>
      </c>
      <c r="G161">
        <v>3</v>
      </c>
      <c r="H161">
        <v>3</v>
      </c>
      <c r="I161">
        <v>3</v>
      </c>
      <c r="J161">
        <v>3</v>
      </c>
      <c r="K161">
        <v>3</v>
      </c>
      <c r="L161">
        <v>3</v>
      </c>
      <c r="M161">
        <v>3</v>
      </c>
      <c r="N161">
        <v>3</v>
      </c>
      <c r="O161">
        <v>3</v>
      </c>
      <c r="P161">
        <v>3</v>
      </c>
      <c r="Q161">
        <v>3</v>
      </c>
      <c r="R161">
        <v>3</v>
      </c>
      <c r="S161">
        <v>3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3</v>
      </c>
      <c r="AF161">
        <v>3</v>
      </c>
      <c r="AG161">
        <v>3</v>
      </c>
      <c r="AH161">
        <v>3</v>
      </c>
      <c r="AI161">
        <v>3</v>
      </c>
      <c r="AJ161">
        <v>3</v>
      </c>
      <c r="AK161">
        <v>3</v>
      </c>
      <c r="AL161">
        <v>3</v>
      </c>
      <c r="AM161">
        <v>3</v>
      </c>
      <c r="AN161">
        <v>3</v>
      </c>
      <c r="AO161">
        <v>3</v>
      </c>
      <c r="AP161">
        <v>3</v>
      </c>
      <c r="AQ161">
        <v>3</v>
      </c>
      <c r="AR161">
        <v>3</v>
      </c>
      <c r="AS161">
        <v>3</v>
      </c>
      <c r="AT161">
        <v>3</v>
      </c>
      <c r="AU161">
        <v>3</v>
      </c>
      <c r="AV161">
        <v>3</v>
      </c>
      <c r="AW161">
        <v>3</v>
      </c>
      <c r="AX161">
        <v>3</v>
      </c>
      <c r="AY161">
        <v>3</v>
      </c>
      <c r="AZ161">
        <v>3</v>
      </c>
      <c r="BA161">
        <v>3</v>
      </c>
      <c r="BB161">
        <v>3</v>
      </c>
      <c r="BC161">
        <v>3</v>
      </c>
      <c r="BD161">
        <v>3</v>
      </c>
      <c r="BE161">
        <v>3</v>
      </c>
      <c r="BF161">
        <v>3</v>
      </c>
      <c r="BG161">
        <v>3</v>
      </c>
      <c r="BH161">
        <v>3</v>
      </c>
      <c r="BI161">
        <v>3</v>
      </c>
      <c r="BJ161">
        <v>3</v>
      </c>
      <c r="BK161">
        <v>3</v>
      </c>
      <c r="BL161">
        <v>3</v>
      </c>
      <c r="BM161">
        <v>3</v>
      </c>
      <c r="BN161">
        <v>3</v>
      </c>
      <c r="BO161">
        <v>3</v>
      </c>
      <c r="BP161">
        <v>3</v>
      </c>
      <c r="BQ161">
        <v>3</v>
      </c>
      <c r="BR161">
        <v>3</v>
      </c>
      <c r="BS161">
        <v>3</v>
      </c>
      <c r="BT161">
        <v>3</v>
      </c>
      <c r="BU161">
        <v>3</v>
      </c>
      <c r="BV161">
        <v>3</v>
      </c>
      <c r="BW161">
        <v>3</v>
      </c>
      <c r="BX161">
        <v>3</v>
      </c>
      <c r="BY161">
        <v>3</v>
      </c>
      <c r="BZ161">
        <v>3</v>
      </c>
      <c r="CA161">
        <v>3</v>
      </c>
      <c r="CB161">
        <v>3</v>
      </c>
      <c r="CC161">
        <v>3</v>
      </c>
      <c r="CD161">
        <v>3</v>
      </c>
      <c r="CE161">
        <v>3</v>
      </c>
      <c r="CF161">
        <v>3</v>
      </c>
      <c r="CG161">
        <v>3</v>
      </c>
      <c r="CH161">
        <v>3</v>
      </c>
      <c r="CI161">
        <v>3</v>
      </c>
      <c r="CJ161">
        <v>3</v>
      </c>
      <c r="CK161">
        <v>3</v>
      </c>
      <c r="CL161">
        <v>3</v>
      </c>
      <c r="CM161">
        <v>3</v>
      </c>
      <c r="CN161">
        <v>3</v>
      </c>
      <c r="CO161">
        <v>3</v>
      </c>
      <c r="CP161">
        <v>3</v>
      </c>
      <c r="CQ161">
        <v>3</v>
      </c>
      <c r="CR161">
        <v>3</v>
      </c>
      <c r="CS161">
        <v>3</v>
      </c>
      <c r="CT161">
        <v>3</v>
      </c>
      <c r="CU161">
        <v>3</v>
      </c>
      <c r="CV161">
        <v>3</v>
      </c>
      <c r="CW161">
        <v>3</v>
      </c>
      <c r="CX161">
        <v>3</v>
      </c>
      <c r="CY161">
        <v>3</v>
      </c>
      <c r="CZ161">
        <v>3</v>
      </c>
      <c r="DA161">
        <v>3</v>
      </c>
      <c r="DB161">
        <v>3</v>
      </c>
      <c r="DC161">
        <v>3</v>
      </c>
      <c r="DD161">
        <v>3</v>
      </c>
      <c r="DE161">
        <v>3</v>
      </c>
      <c r="DF161">
        <v>3</v>
      </c>
      <c r="DG161">
        <v>3</v>
      </c>
      <c r="DH161">
        <v>3</v>
      </c>
      <c r="DI161">
        <v>3</v>
      </c>
      <c r="DJ161">
        <v>3</v>
      </c>
      <c r="DK161">
        <v>3</v>
      </c>
      <c r="DL161">
        <v>3</v>
      </c>
      <c r="DM161">
        <v>3</v>
      </c>
      <c r="DN161">
        <v>3</v>
      </c>
      <c r="DO161">
        <v>3</v>
      </c>
      <c r="DP161">
        <v>3</v>
      </c>
      <c r="DQ161">
        <v>3</v>
      </c>
      <c r="DR161">
        <v>3</v>
      </c>
      <c r="DS161" s="2">
        <f t="shared" si="181"/>
        <v>3</v>
      </c>
      <c r="DT161" s="2">
        <f t="shared" si="182"/>
        <v>3</v>
      </c>
      <c r="DU161" s="2">
        <f t="shared" si="183"/>
        <v>0</v>
      </c>
      <c r="DV161" s="3">
        <f t="shared" si="184"/>
        <v>0</v>
      </c>
      <c r="DW161" s="3">
        <f t="shared" si="185"/>
        <v>1</v>
      </c>
      <c r="DX161" s="5" t="e">
        <f>VLOOKUP(A161,'продажи Вист'!A:D,4,0)</f>
        <v>#N/A</v>
      </c>
      <c r="DY161" s="6">
        <f t="shared" si="186"/>
        <v>0</v>
      </c>
      <c r="DZ161" s="6">
        <f t="shared" si="187"/>
        <v>0</v>
      </c>
      <c r="EA161" s="6">
        <f t="shared" si="188"/>
        <v>0</v>
      </c>
      <c r="EB161" s="6">
        <f t="shared" si="188"/>
        <v>0</v>
      </c>
      <c r="EC161" s="6">
        <f t="shared" si="188"/>
        <v>0</v>
      </c>
      <c r="ED161" s="6">
        <f t="shared" si="161"/>
        <v>0</v>
      </c>
      <c r="EE161" s="6">
        <f t="shared" si="161"/>
        <v>0</v>
      </c>
      <c r="EF161" s="6">
        <f t="shared" si="161"/>
        <v>0</v>
      </c>
      <c r="EG161" s="6">
        <f t="shared" si="161"/>
        <v>0</v>
      </c>
      <c r="EH161" s="6">
        <f t="shared" si="162"/>
        <v>0</v>
      </c>
      <c r="EI161" s="6">
        <f t="shared" si="162"/>
        <v>0</v>
      </c>
      <c r="EJ161" s="6">
        <f t="shared" si="162"/>
        <v>0</v>
      </c>
      <c r="EK161" s="6">
        <f t="shared" si="162"/>
        <v>0</v>
      </c>
      <c r="EL161" s="6">
        <f t="shared" si="163"/>
        <v>0</v>
      </c>
      <c r="EM161" s="6">
        <f t="shared" si="163"/>
        <v>0</v>
      </c>
      <c r="EN161" s="6">
        <f t="shared" si="163"/>
        <v>0</v>
      </c>
      <c r="EO161" s="6">
        <f t="shared" si="163"/>
        <v>0</v>
      </c>
      <c r="EP161" s="6">
        <f t="shared" si="164"/>
        <v>0</v>
      </c>
      <c r="EQ161" s="6">
        <f t="shared" si="164"/>
        <v>0</v>
      </c>
      <c r="ER161" s="6">
        <f t="shared" si="164"/>
        <v>0</v>
      </c>
      <c r="ES161" s="6">
        <f t="shared" si="164"/>
        <v>0</v>
      </c>
      <c r="ET161" s="6">
        <f t="shared" si="165"/>
        <v>0</v>
      </c>
      <c r="EU161" s="6">
        <f t="shared" si="165"/>
        <v>0</v>
      </c>
      <c r="EV161" s="6">
        <f t="shared" si="165"/>
        <v>0</v>
      </c>
      <c r="EW161" s="6">
        <f t="shared" si="165"/>
        <v>0</v>
      </c>
      <c r="EX161" s="6">
        <f t="shared" si="166"/>
        <v>0</v>
      </c>
      <c r="EY161" s="6">
        <f t="shared" si="166"/>
        <v>0</v>
      </c>
      <c r="EZ161" s="6">
        <f t="shared" si="166"/>
        <v>0</v>
      </c>
      <c r="FA161" s="6">
        <f t="shared" si="166"/>
        <v>0</v>
      </c>
      <c r="FB161" s="6">
        <f t="shared" si="167"/>
        <v>0</v>
      </c>
      <c r="FC161" s="6">
        <f t="shared" si="167"/>
        <v>0</v>
      </c>
      <c r="FD161" s="6">
        <f t="shared" si="167"/>
        <v>0</v>
      </c>
      <c r="FE161" s="6">
        <f t="shared" si="167"/>
        <v>0</v>
      </c>
      <c r="FF161" s="6">
        <f t="shared" si="168"/>
        <v>0</v>
      </c>
      <c r="FG161" s="6">
        <f t="shared" si="168"/>
        <v>0</v>
      </c>
      <c r="FH161" s="6">
        <f t="shared" si="168"/>
        <v>0</v>
      </c>
      <c r="FI161" s="6">
        <f t="shared" si="168"/>
        <v>0</v>
      </c>
      <c r="FJ161" s="6">
        <f t="shared" si="169"/>
        <v>0</v>
      </c>
      <c r="FK161" s="6">
        <f t="shared" si="169"/>
        <v>0</v>
      </c>
      <c r="FL161" s="6">
        <f t="shared" si="169"/>
        <v>0</v>
      </c>
      <c r="FM161" s="6">
        <f t="shared" si="169"/>
        <v>0</v>
      </c>
      <c r="FN161" s="6">
        <f t="shared" si="170"/>
        <v>0</v>
      </c>
      <c r="FO161" s="6">
        <f t="shared" si="170"/>
        <v>0</v>
      </c>
      <c r="FP161" s="6">
        <f t="shared" si="170"/>
        <v>0</v>
      </c>
      <c r="FQ161" s="6">
        <f t="shared" si="170"/>
        <v>0</v>
      </c>
      <c r="FR161" s="6">
        <f t="shared" si="171"/>
        <v>0</v>
      </c>
      <c r="FS161" s="6">
        <f t="shared" si="171"/>
        <v>0</v>
      </c>
      <c r="FT161" s="6">
        <f t="shared" si="171"/>
        <v>0</v>
      </c>
      <c r="FU161" s="6">
        <f t="shared" si="171"/>
        <v>0</v>
      </c>
      <c r="FV161" s="6">
        <f t="shared" si="172"/>
        <v>0</v>
      </c>
      <c r="FW161" s="6">
        <f t="shared" si="172"/>
        <v>0</v>
      </c>
      <c r="FX161" s="6">
        <f t="shared" si="172"/>
        <v>0</v>
      </c>
      <c r="FY161" s="6">
        <f t="shared" si="172"/>
        <v>0</v>
      </c>
      <c r="FZ161" s="6">
        <f t="shared" si="173"/>
        <v>0</v>
      </c>
      <c r="GA161" s="6">
        <f t="shared" si="173"/>
        <v>0</v>
      </c>
      <c r="GB161" s="6">
        <f t="shared" si="173"/>
        <v>0</v>
      </c>
      <c r="GC161" s="6">
        <f t="shared" si="173"/>
        <v>0</v>
      </c>
      <c r="GD161" s="6">
        <f t="shared" si="174"/>
        <v>0</v>
      </c>
      <c r="GE161" s="6">
        <f t="shared" si="174"/>
        <v>0</v>
      </c>
      <c r="GF161" s="6">
        <f t="shared" si="174"/>
        <v>0</v>
      </c>
      <c r="GG161" s="6">
        <f t="shared" si="174"/>
        <v>0</v>
      </c>
      <c r="GH161" s="6">
        <f t="shared" si="175"/>
        <v>0</v>
      </c>
      <c r="GI161" s="6">
        <f t="shared" si="175"/>
        <v>0</v>
      </c>
      <c r="GJ161" s="6">
        <f t="shared" si="175"/>
        <v>0</v>
      </c>
      <c r="GK161" s="6">
        <f t="shared" si="175"/>
        <v>0</v>
      </c>
      <c r="GL161" s="6">
        <f t="shared" si="176"/>
        <v>0</v>
      </c>
      <c r="GM161" s="6">
        <f t="shared" si="176"/>
        <v>0</v>
      </c>
      <c r="GN161" s="6">
        <f t="shared" si="176"/>
        <v>0</v>
      </c>
      <c r="GO161" s="6">
        <f t="shared" si="176"/>
        <v>0</v>
      </c>
      <c r="GP161" s="6">
        <f t="shared" si="177"/>
        <v>0</v>
      </c>
      <c r="GQ161" s="6">
        <f t="shared" si="177"/>
        <v>0</v>
      </c>
      <c r="GR161" s="6">
        <f t="shared" si="177"/>
        <v>0</v>
      </c>
      <c r="GS161" s="6">
        <f t="shared" si="177"/>
        <v>0</v>
      </c>
      <c r="GT161" s="6">
        <f t="shared" si="197"/>
        <v>0</v>
      </c>
      <c r="GU161" s="6">
        <f t="shared" si="197"/>
        <v>0</v>
      </c>
      <c r="GV161" s="6">
        <f t="shared" si="197"/>
        <v>0</v>
      </c>
      <c r="GW161" s="6">
        <f t="shared" si="189"/>
        <v>0</v>
      </c>
      <c r="GX161" s="6">
        <f t="shared" si="189"/>
        <v>0</v>
      </c>
      <c r="GY161" s="6">
        <f t="shared" si="189"/>
        <v>0</v>
      </c>
      <c r="GZ161" s="6">
        <f t="shared" si="189"/>
        <v>0</v>
      </c>
      <c r="HA161" s="6">
        <f t="shared" si="190"/>
        <v>0</v>
      </c>
      <c r="HB161" s="6">
        <f t="shared" si="190"/>
        <v>0</v>
      </c>
      <c r="HC161" s="6">
        <f t="shared" si="190"/>
        <v>0</v>
      </c>
      <c r="HD161" s="6">
        <f t="shared" si="190"/>
        <v>0</v>
      </c>
      <c r="HE161" s="6">
        <f t="shared" si="191"/>
        <v>0</v>
      </c>
      <c r="HF161" s="6">
        <f t="shared" si="191"/>
        <v>0</v>
      </c>
      <c r="HG161" s="6">
        <f t="shared" si="191"/>
        <v>0</v>
      </c>
      <c r="HH161" s="6">
        <f t="shared" si="191"/>
        <v>0</v>
      </c>
      <c r="HI161" s="6">
        <f t="shared" si="192"/>
        <v>0</v>
      </c>
      <c r="HJ161" s="6">
        <f t="shared" si="192"/>
        <v>0</v>
      </c>
      <c r="HK161" s="6">
        <f t="shared" si="192"/>
        <v>0</v>
      </c>
      <c r="HL161" s="6">
        <f t="shared" si="192"/>
        <v>0</v>
      </c>
      <c r="HM161" s="6">
        <f t="shared" si="178"/>
        <v>0</v>
      </c>
      <c r="HN161" s="6">
        <f t="shared" si="178"/>
        <v>0</v>
      </c>
      <c r="HO161" s="6">
        <f t="shared" si="178"/>
        <v>0</v>
      </c>
      <c r="HP161" s="6">
        <f t="shared" si="178"/>
        <v>0</v>
      </c>
      <c r="HQ161" s="6">
        <f t="shared" si="179"/>
        <v>0</v>
      </c>
      <c r="HR161" s="6">
        <f t="shared" si="179"/>
        <v>0</v>
      </c>
      <c r="HS161" s="6">
        <f t="shared" si="179"/>
        <v>0</v>
      </c>
      <c r="HT161" s="6">
        <f t="shared" si="179"/>
        <v>0</v>
      </c>
      <c r="HU161" s="6">
        <f t="shared" si="180"/>
        <v>0</v>
      </c>
      <c r="HV161" s="6">
        <f t="shared" si="198"/>
        <v>0</v>
      </c>
      <c r="HW161" s="6">
        <f t="shared" si="198"/>
        <v>0</v>
      </c>
      <c r="HX161" s="6">
        <f t="shared" si="198"/>
        <v>0</v>
      </c>
      <c r="HY161" s="6">
        <f t="shared" si="193"/>
        <v>0</v>
      </c>
      <c r="HZ161" s="6">
        <f t="shared" si="193"/>
        <v>0</v>
      </c>
      <c r="IA161" s="6">
        <f t="shared" si="193"/>
        <v>0</v>
      </c>
      <c r="IB161" s="6">
        <f t="shared" si="193"/>
        <v>0</v>
      </c>
      <c r="IC161" s="6">
        <f t="shared" si="194"/>
        <v>0</v>
      </c>
      <c r="ID161" s="6">
        <f t="shared" si="194"/>
        <v>0</v>
      </c>
      <c r="IE161" s="6">
        <f t="shared" si="194"/>
        <v>0</v>
      </c>
      <c r="IF161" s="6">
        <f t="shared" si="194"/>
        <v>0</v>
      </c>
      <c r="IG161" s="6">
        <f t="shared" si="195"/>
        <v>0</v>
      </c>
      <c r="IH161" s="6">
        <f t="shared" si="195"/>
        <v>0</v>
      </c>
      <c r="II161" s="6">
        <f t="shared" si="195"/>
        <v>0</v>
      </c>
      <c r="IJ161" s="6">
        <f t="shared" si="195"/>
        <v>0</v>
      </c>
      <c r="IK161" s="6">
        <f t="shared" si="196"/>
        <v>0</v>
      </c>
      <c r="IL161" s="6">
        <f t="shared" si="196"/>
        <v>0</v>
      </c>
      <c r="IM161" s="6">
        <f t="shared" si="196"/>
        <v>0</v>
      </c>
      <c r="IN161" s="6">
        <f t="shared" si="196"/>
        <v>0</v>
      </c>
    </row>
    <row r="162" spans="1:248" x14ac:dyDescent="0.3">
      <c r="A162" s="36" t="s">
        <v>180</v>
      </c>
      <c r="B162">
        <v>54</v>
      </c>
      <c r="C162">
        <v>55</v>
      </c>
      <c r="D162">
        <v>56</v>
      </c>
      <c r="E162">
        <v>56</v>
      </c>
      <c r="F162">
        <v>56</v>
      </c>
      <c r="G162">
        <v>56</v>
      </c>
      <c r="H162">
        <v>56</v>
      </c>
      <c r="I162">
        <v>54</v>
      </c>
      <c r="J162">
        <v>54</v>
      </c>
      <c r="K162">
        <v>54</v>
      </c>
      <c r="L162">
        <v>55</v>
      </c>
      <c r="M162">
        <v>55</v>
      </c>
      <c r="N162">
        <v>55</v>
      </c>
      <c r="O162">
        <v>57</v>
      </c>
      <c r="P162">
        <v>57</v>
      </c>
      <c r="Q162">
        <v>57</v>
      </c>
      <c r="R162">
        <v>59</v>
      </c>
      <c r="S162">
        <v>59</v>
      </c>
      <c r="T162">
        <v>59</v>
      </c>
      <c r="U162">
        <v>59</v>
      </c>
      <c r="V162">
        <v>59</v>
      </c>
      <c r="W162">
        <v>59</v>
      </c>
      <c r="X162">
        <v>60</v>
      </c>
      <c r="Y162">
        <v>60</v>
      </c>
      <c r="Z162">
        <v>60</v>
      </c>
      <c r="AA162">
        <v>60</v>
      </c>
      <c r="AB162">
        <v>60</v>
      </c>
      <c r="AC162">
        <v>62</v>
      </c>
      <c r="AD162">
        <v>64</v>
      </c>
      <c r="AE162">
        <v>64</v>
      </c>
      <c r="AF162">
        <v>64</v>
      </c>
      <c r="AG162">
        <v>64</v>
      </c>
      <c r="AH162">
        <v>64</v>
      </c>
      <c r="AI162">
        <v>64</v>
      </c>
      <c r="AJ162">
        <v>64</v>
      </c>
      <c r="AK162">
        <v>64</v>
      </c>
      <c r="AL162">
        <v>64</v>
      </c>
      <c r="AM162">
        <v>64</v>
      </c>
      <c r="AN162">
        <v>64</v>
      </c>
      <c r="AO162">
        <v>64</v>
      </c>
      <c r="AP162">
        <v>64</v>
      </c>
      <c r="AQ162">
        <v>65</v>
      </c>
      <c r="AR162">
        <v>71</v>
      </c>
      <c r="AS162">
        <v>72</v>
      </c>
      <c r="AT162">
        <v>72</v>
      </c>
      <c r="AU162">
        <v>72</v>
      </c>
      <c r="AV162">
        <v>72</v>
      </c>
      <c r="AW162">
        <v>72</v>
      </c>
      <c r="AX162">
        <v>73</v>
      </c>
      <c r="AY162">
        <v>73</v>
      </c>
      <c r="AZ162">
        <v>73</v>
      </c>
      <c r="BA162">
        <v>64</v>
      </c>
      <c r="BB162">
        <v>64</v>
      </c>
      <c r="BC162">
        <v>64</v>
      </c>
      <c r="BD162">
        <v>64</v>
      </c>
      <c r="BE162">
        <v>64</v>
      </c>
      <c r="BF162">
        <v>65</v>
      </c>
      <c r="BG162">
        <v>65</v>
      </c>
      <c r="BH162">
        <v>65</v>
      </c>
      <c r="BI162">
        <v>65</v>
      </c>
      <c r="BJ162">
        <v>65</v>
      </c>
      <c r="BK162">
        <v>65</v>
      </c>
      <c r="BL162">
        <v>63</v>
      </c>
      <c r="BM162">
        <v>64</v>
      </c>
      <c r="BN162">
        <v>65</v>
      </c>
      <c r="BO162">
        <v>65</v>
      </c>
      <c r="BP162">
        <v>65</v>
      </c>
      <c r="BQ162">
        <v>65</v>
      </c>
      <c r="BR162">
        <v>66</v>
      </c>
      <c r="BS162">
        <v>66</v>
      </c>
      <c r="BT162">
        <v>67</v>
      </c>
      <c r="BU162">
        <v>67</v>
      </c>
      <c r="BV162">
        <v>68</v>
      </c>
      <c r="BW162">
        <v>68</v>
      </c>
      <c r="BX162">
        <v>68</v>
      </c>
      <c r="BY162">
        <v>69</v>
      </c>
      <c r="BZ162">
        <v>69</v>
      </c>
      <c r="CA162">
        <v>69</v>
      </c>
      <c r="CB162">
        <v>70</v>
      </c>
      <c r="CC162">
        <v>70</v>
      </c>
      <c r="CD162">
        <v>72</v>
      </c>
      <c r="CE162">
        <v>72</v>
      </c>
      <c r="CF162">
        <v>73</v>
      </c>
      <c r="CG162">
        <v>73</v>
      </c>
      <c r="CH162">
        <v>73</v>
      </c>
      <c r="CI162">
        <v>74</v>
      </c>
      <c r="CJ162">
        <v>75</v>
      </c>
      <c r="CK162">
        <v>75</v>
      </c>
      <c r="CL162">
        <v>75</v>
      </c>
      <c r="CM162">
        <v>75</v>
      </c>
      <c r="CN162">
        <v>75</v>
      </c>
      <c r="CO162">
        <v>78</v>
      </c>
      <c r="CP162">
        <v>78</v>
      </c>
      <c r="CQ162">
        <v>80</v>
      </c>
      <c r="CR162">
        <v>80</v>
      </c>
      <c r="CS162">
        <v>80</v>
      </c>
      <c r="CT162">
        <v>80</v>
      </c>
      <c r="CU162">
        <v>80</v>
      </c>
      <c r="CV162">
        <v>80</v>
      </c>
      <c r="CW162">
        <v>80</v>
      </c>
      <c r="CX162">
        <v>80</v>
      </c>
      <c r="CY162">
        <v>80</v>
      </c>
      <c r="CZ162">
        <v>81</v>
      </c>
      <c r="DA162">
        <v>81</v>
      </c>
      <c r="DB162">
        <v>81</v>
      </c>
      <c r="DC162">
        <v>81</v>
      </c>
      <c r="DD162">
        <v>82</v>
      </c>
      <c r="DE162">
        <v>82</v>
      </c>
      <c r="DF162">
        <v>83</v>
      </c>
      <c r="DG162">
        <v>84</v>
      </c>
      <c r="DH162">
        <v>84</v>
      </c>
      <c r="DI162">
        <v>84</v>
      </c>
      <c r="DJ162">
        <v>54</v>
      </c>
      <c r="DK162">
        <v>55</v>
      </c>
      <c r="DL162">
        <v>55</v>
      </c>
      <c r="DM162">
        <v>55</v>
      </c>
      <c r="DN162">
        <v>56</v>
      </c>
      <c r="DO162">
        <v>56</v>
      </c>
      <c r="DP162">
        <v>56</v>
      </c>
      <c r="DQ162">
        <v>57</v>
      </c>
      <c r="DR162">
        <v>58</v>
      </c>
      <c r="DS162" s="2">
        <f t="shared" si="181"/>
        <v>54</v>
      </c>
      <c r="DT162" s="2">
        <f t="shared" si="182"/>
        <v>58</v>
      </c>
      <c r="DU162" s="2">
        <f t="shared" si="183"/>
        <v>4</v>
      </c>
      <c r="DV162" s="3">
        <f t="shared" si="184"/>
        <v>6.8965517241379337E-2</v>
      </c>
      <c r="DW162" s="3">
        <f t="shared" si="185"/>
        <v>0.93103448275862066</v>
      </c>
      <c r="DX162" s="5">
        <f>VLOOKUP(A162,'продажи Вист'!A:D,4,0)</f>
        <v>8</v>
      </c>
      <c r="DY162" s="6">
        <f t="shared" si="186"/>
        <v>-1.8181818181818181E-2</v>
      </c>
      <c r="DZ162" s="6">
        <f t="shared" si="187"/>
        <v>-1.7857142857142856E-2</v>
      </c>
      <c r="EA162" s="6">
        <f t="shared" si="188"/>
        <v>0</v>
      </c>
      <c r="EB162" s="6">
        <f t="shared" si="188"/>
        <v>0</v>
      </c>
      <c r="EC162" s="6">
        <f t="shared" si="188"/>
        <v>0</v>
      </c>
      <c r="ED162" s="6">
        <f t="shared" si="161"/>
        <v>0</v>
      </c>
      <c r="EE162" s="6">
        <f t="shared" si="161"/>
        <v>3.7037037037037035E-2</v>
      </c>
      <c r="EF162" s="6">
        <f t="shared" si="161"/>
        <v>0</v>
      </c>
      <c r="EG162" s="6">
        <f t="shared" si="161"/>
        <v>0</v>
      </c>
      <c r="EH162" s="6">
        <f t="shared" si="162"/>
        <v>-1.8181818181818181E-2</v>
      </c>
      <c r="EI162" s="6">
        <f t="shared" si="162"/>
        <v>0</v>
      </c>
      <c r="EJ162" s="6">
        <f t="shared" si="162"/>
        <v>0</v>
      </c>
      <c r="EK162" s="6">
        <f t="shared" si="162"/>
        <v>-3.5087719298245612E-2</v>
      </c>
      <c r="EL162" s="6">
        <f t="shared" si="163"/>
        <v>0</v>
      </c>
      <c r="EM162" s="6">
        <f t="shared" si="163"/>
        <v>0</v>
      </c>
      <c r="EN162" s="6">
        <f t="shared" si="163"/>
        <v>-3.3898305084745763E-2</v>
      </c>
      <c r="EO162" s="6">
        <f t="shared" si="163"/>
        <v>0</v>
      </c>
      <c r="EP162" s="6">
        <f t="shared" si="164"/>
        <v>0</v>
      </c>
      <c r="EQ162" s="6">
        <f t="shared" si="164"/>
        <v>0</v>
      </c>
      <c r="ER162" s="6">
        <f t="shared" si="164"/>
        <v>0</v>
      </c>
      <c r="ES162" s="6">
        <f t="shared" si="164"/>
        <v>0</v>
      </c>
      <c r="ET162" s="6">
        <f t="shared" si="165"/>
        <v>-1.6666666666666666E-2</v>
      </c>
      <c r="EU162" s="6">
        <f t="shared" si="165"/>
        <v>0</v>
      </c>
      <c r="EV162" s="6">
        <f t="shared" si="165"/>
        <v>0</v>
      </c>
      <c r="EW162" s="6">
        <f t="shared" si="165"/>
        <v>0</v>
      </c>
      <c r="EX162" s="6">
        <f t="shared" si="166"/>
        <v>0</v>
      </c>
      <c r="EY162" s="6">
        <f t="shared" si="166"/>
        <v>-3.2258064516129031E-2</v>
      </c>
      <c r="EZ162" s="6">
        <f t="shared" si="166"/>
        <v>-3.125E-2</v>
      </c>
      <c r="FA162" s="6">
        <f t="shared" si="166"/>
        <v>0</v>
      </c>
      <c r="FB162" s="6">
        <f t="shared" si="167"/>
        <v>0</v>
      </c>
      <c r="FC162" s="6">
        <f t="shared" si="167"/>
        <v>0</v>
      </c>
      <c r="FD162" s="6">
        <f t="shared" si="167"/>
        <v>0</v>
      </c>
      <c r="FE162" s="6">
        <f t="shared" si="167"/>
        <v>0</v>
      </c>
      <c r="FF162" s="6">
        <f t="shared" si="168"/>
        <v>0</v>
      </c>
      <c r="FG162" s="6">
        <f t="shared" si="168"/>
        <v>0</v>
      </c>
      <c r="FH162" s="6">
        <f t="shared" si="168"/>
        <v>0</v>
      </c>
      <c r="FI162" s="6">
        <f t="shared" si="168"/>
        <v>0</v>
      </c>
      <c r="FJ162" s="6">
        <f t="shared" si="169"/>
        <v>0</v>
      </c>
      <c r="FK162" s="6">
        <f t="shared" si="169"/>
        <v>0</v>
      </c>
      <c r="FL162" s="6">
        <f t="shared" si="169"/>
        <v>0</v>
      </c>
      <c r="FM162" s="6">
        <f t="shared" si="169"/>
        <v>-1.5384615384615385E-2</v>
      </c>
      <c r="FN162" s="6">
        <f t="shared" si="170"/>
        <v>-8.4507042253521125E-2</v>
      </c>
      <c r="FO162" s="6">
        <f t="shared" si="170"/>
        <v>-1.3888888888888888E-2</v>
      </c>
      <c r="FP162" s="6">
        <f t="shared" si="170"/>
        <v>0</v>
      </c>
      <c r="FQ162" s="6">
        <f t="shared" si="170"/>
        <v>0</v>
      </c>
      <c r="FR162" s="6">
        <f t="shared" si="171"/>
        <v>0</v>
      </c>
      <c r="FS162" s="6">
        <f t="shared" si="171"/>
        <v>0</v>
      </c>
      <c r="FT162" s="6">
        <f t="shared" si="171"/>
        <v>-1.3698630136986301E-2</v>
      </c>
      <c r="FU162" s="6">
        <f t="shared" si="171"/>
        <v>0</v>
      </c>
      <c r="FV162" s="6">
        <f t="shared" si="172"/>
        <v>0</v>
      </c>
      <c r="FW162" s="6">
        <f t="shared" si="172"/>
        <v>0.140625</v>
      </c>
      <c r="FX162" s="6">
        <f t="shared" si="172"/>
        <v>0</v>
      </c>
      <c r="FY162" s="6">
        <f t="shared" si="172"/>
        <v>0</v>
      </c>
      <c r="FZ162" s="6">
        <f t="shared" si="173"/>
        <v>0</v>
      </c>
      <c r="GA162" s="6">
        <f t="shared" si="173"/>
        <v>0</v>
      </c>
      <c r="GB162" s="6">
        <f t="shared" si="173"/>
        <v>-1.5384615384615385E-2</v>
      </c>
      <c r="GC162" s="6">
        <f t="shared" si="173"/>
        <v>0</v>
      </c>
      <c r="GD162" s="6">
        <f t="shared" si="174"/>
        <v>0</v>
      </c>
      <c r="GE162" s="6">
        <f t="shared" si="174"/>
        <v>0</v>
      </c>
      <c r="GF162" s="6">
        <f t="shared" si="174"/>
        <v>0</v>
      </c>
      <c r="GG162" s="6">
        <f t="shared" si="174"/>
        <v>0</v>
      </c>
      <c r="GH162" s="6">
        <f t="shared" si="175"/>
        <v>3.1746031746031744E-2</v>
      </c>
      <c r="GI162" s="6">
        <f t="shared" si="175"/>
        <v>-1.5625E-2</v>
      </c>
      <c r="GJ162" s="6">
        <f t="shared" si="175"/>
        <v>-1.5384615384615385E-2</v>
      </c>
      <c r="GK162" s="6">
        <f t="shared" si="175"/>
        <v>0</v>
      </c>
      <c r="GL162" s="6">
        <f t="shared" si="176"/>
        <v>0</v>
      </c>
      <c r="GM162" s="6">
        <f t="shared" si="176"/>
        <v>0</v>
      </c>
      <c r="GN162" s="6">
        <f t="shared" si="176"/>
        <v>-1.5151515151515152E-2</v>
      </c>
      <c r="GO162" s="6">
        <f t="shared" si="176"/>
        <v>0</v>
      </c>
      <c r="GP162" s="6">
        <f t="shared" si="177"/>
        <v>-1.4925373134328358E-2</v>
      </c>
      <c r="GQ162" s="6">
        <f t="shared" si="177"/>
        <v>0</v>
      </c>
      <c r="GR162" s="6">
        <f t="shared" si="177"/>
        <v>-1.4705882352941176E-2</v>
      </c>
      <c r="GS162" s="6">
        <f t="shared" si="177"/>
        <v>0</v>
      </c>
      <c r="GT162" s="6">
        <f t="shared" si="197"/>
        <v>0</v>
      </c>
      <c r="GU162" s="6">
        <f t="shared" si="197"/>
        <v>-1.4492753623188406E-2</v>
      </c>
      <c r="GV162" s="6">
        <f t="shared" si="197"/>
        <v>0</v>
      </c>
      <c r="GW162" s="6">
        <f t="shared" si="189"/>
        <v>0</v>
      </c>
      <c r="GX162" s="6">
        <f t="shared" si="189"/>
        <v>-1.4285714285714285E-2</v>
      </c>
      <c r="GY162" s="6">
        <f t="shared" si="189"/>
        <v>0</v>
      </c>
      <c r="GZ162" s="6">
        <f t="shared" si="189"/>
        <v>-2.7777777777777776E-2</v>
      </c>
      <c r="HA162" s="6">
        <f t="shared" si="190"/>
        <v>0</v>
      </c>
      <c r="HB162" s="6">
        <f t="shared" si="190"/>
        <v>-1.3698630136986301E-2</v>
      </c>
      <c r="HC162" s="6">
        <f t="shared" si="190"/>
        <v>0</v>
      </c>
      <c r="HD162" s="6">
        <f t="shared" si="190"/>
        <v>0</v>
      </c>
      <c r="HE162" s="6">
        <f t="shared" si="191"/>
        <v>-1.3513513513513514E-2</v>
      </c>
      <c r="HF162" s="6">
        <f t="shared" si="191"/>
        <v>-1.3333333333333334E-2</v>
      </c>
      <c r="HG162" s="6">
        <f t="shared" si="191"/>
        <v>0</v>
      </c>
      <c r="HH162" s="6">
        <f t="shared" si="191"/>
        <v>0</v>
      </c>
      <c r="HI162" s="6">
        <f t="shared" si="192"/>
        <v>0</v>
      </c>
      <c r="HJ162" s="6">
        <f t="shared" si="192"/>
        <v>0</v>
      </c>
      <c r="HK162" s="6">
        <f t="shared" si="192"/>
        <v>-3.8461538461538464E-2</v>
      </c>
      <c r="HL162" s="6">
        <f t="shared" si="192"/>
        <v>0</v>
      </c>
      <c r="HM162" s="6">
        <f t="shared" si="178"/>
        <v>-2.5000000000000001E-2</v>
      </c>
      <c r="HN162" s="6">
        <f t="shared" si="178"/>
        <v>0</v>
      </c>
      <c r="HO162" s="6">
        <f t="shared" si="178"/>
        <v>0</v>
      </c>
      <c r="HP162" s="6">
        <f t="shared" si="178"/>
        <v>0</v>
      </c>
      <c r="HQ162" s="6">
        <f t="shared" si="179"/>
        <v>0</v>
      </c>
      <c r="HR162" s="6">
        <f t="shared" si="179"/>
        <v>0</v>
      </c>
      <c r="HS162" s="6">
        <f t="shared" si="179"/>
        <v>0</v>
      </c>
      <c r="HT162" s="6">
        <f t="shared" si="179"/>
        <v>0</v>
      </c>
      <c r="HU162" s="6">
        <f t="shared" si="180"/>
        <v>0</v>
      </c>
      <c r="HV162" s="6">
        <f t="shared" si="198"/>
        <v>-1.2345679012345678E-2</v>
      </c>
      <c r="HW162" s="6">
        <f t="shared" si="198"/>
        <v>0</v>
      </c>
      <c r="HX162" s="6">
        <f t="shared" si="198"/>
        <v>0</v>
      </c>
      <c r="HY162" s="6">
        <f t="shared" si="193"/>
        <v>0</v>
      </c>
      <c r="HZ162" s="6">
        <f t="shared" si="193"/>
        <v>-1.2195121951219513E-2</v>
      </c>
      <c r="IA162" s="6">
        <f t="shared" si="193"/>
        <v>0</v>
      </c>
      <c r="IB162" s="6">
        <f t="shared" si="193"/>
        <v>-1.2048192771084338E-2</v>
      </c>
      <c r="IC162" s="6">
        <f t="shared" si="194"/>
        <v>-1.1904761904761904E-2</v>
      </c>
      <c r="ID162" s="6">
        <f t="shared" si="194"/>
        <v>0</v>
      </c>
      <c r="IE162" s="6">
        <f t="shared" si="194"/>
        <v>0</v>
      </c>
      <c r="IF162" s="6">
        <f t="shared" si="194"/>
        <v>0.55555555555555558</v>
      </c>
      <c r="IG162" s="6">
        <f t="shared" si="195"/>
        <v>-1.8181818181818181E-2</v>
      </c>
      <c r="IH162" s="6">
        <f t="shared" si="195"/>
        <v>0</v>
      </c>
      <c r="II162" s="6">
        <f t="shared" si="195"/>
        <v>0</v>
      </c>
      <c r="IJ162" s="6">
        <f t="shared" si="195"/>
        <v>-1.7857142857142856E-2</v>
      </c>
      <c r="IK162" s="6">
        <f t="shared" si="196"/>
        <v>0</v>
      </c>
      <c r="IL162" s="6">
        <f t="shared" si="196"/>
        <v>0</v>
      </c>
      <c r="IM162" s="6">
        <f t="shared" si="196"/>
        <v>-1.7543859649122806E-2</v>
      </c>
      <c r="IN162" s="6">
        <f t="shared" si="196"/>
        <v>-1.7241379310344827E-2</v>
      </c>
    </row>
    <row r="163" spans="1:248" x14ac:dyDescent="0.3">
      <c r="A163" s="36" t="s">
        <v>181</v>
      </c>
      <c r="B163">
        <v>123</v>
      </c>
      <c r="C163">
        <v>123</v>
      </c>
      <c r="D163">
        <v>125</v>
      </c>
      <c r="E163">
        <v>126</v>
      </c>
      <c r="F163">
        <v>126</v>
      </c>
      <c r="G163">
        <v>126</v>
      </c>
      <c r="H163">
        <v>126</v>
      </c>
      <c r="I163">
        <v>126</v>
      </c>
      <c r="J163">
        <v>128</v>
      </c>
      <c r="K163">
        <v>128</v>
      </c>
      <c r="L163">
        <v>129</v>
      </c>
      <c r="M163">
        <v>129</v>
      </c>
      <c r="N163">
        <v>129</v>
      </c>
      <c r="O163">
        <v>129</v>
      </c>
      <c r="P163">
        <v>133</v>
      </c>
      <c r="Q163">
        <v>134</v>
      </c>
      <c r="R163">
        <v>138</v>
      </c>
      <c r="S163">
        <v>138</v>
      </c>
      <c r="T163">
        <v>138</v>
      </c>
      <c r="U163">
        <v>138</v>
      </c>
      <c r="V163">
        <v>140</v>
      </c>
      <c r="W163">
        <v>140</v>
      </c>
      <c r="X163">
        <v>140</v>
      </c>
      <c r="Y163">
        <v>141</v>
      </c>
      <c r="Z163">
        <v>141</v>
      </c>
      <c r="AA163">
        <v>141</v>
      </c>
      <c r="AB163">
        <v>141</v>
      </c>
      <c r="AC163">
        <v>144</v>
      </c>
      <c r="AD163">
        <v>146</v>
      </c>
      <c r="AE163">
        <v>146</v>
      </c>
      <c r="AF163">
        <v>146</v>
      </c>
      <c r="AG163">
        <v>146</v>
      </c>
      <c r="AH163">
        <v>146</v>
      </c>
      <c r="AI163">
        <v>147</v>
      </c>
      <c r="AJ163">
        <v>149</v>
      </c>
      <c r="AK163">
        <v>150</v>
      </c>
      <c r="AL163">
        <v>150</v>
      </c>
      <c r="AM163">
        <v>150</v>
      </c>
      <c r="AN163">
        <v>150</v>
      </c>
      <c r="AO163">
        <v>150</v>
      </c>
      <c r="AP163">
        <v>147</v>
      </c>
      <c r="AQ163">
        <v>127</v>
      </c>
      <c r="AR163">
        <v>128</v>
      </c>
      <c r="AS163">
        <v>130</v>
      </c>
      <c r="AT163">
        <v>132</v>
      </c>
      <c r="AU163">
        <v>132</v>
      </c>
      <c r="AV163">
        <v>132</v>
      </c>
      <c r="AW163">
        <v>137</v>
      </c>
      <c r="AX163">
        <v>137</v>
      </c>
      <c r="AY163">
        <v>137</v>
      </c>
      <c r="AZ163">
        <v>137</v>
      </c>
      <c r="BA163">
        <v>138</v>
      </c>
      <c r="BB163">
        <v>138</v>
      </c>
      <c r="BC163">
        <v>138</v>
      </c>
      <c r="BD163">
        <v>138</v>
      </c>
      <c r="BE163">
        <v>138</v>
      </c>
      <c r="BF163">
        <v>139</v>
      </c>
      <c r="BG163">
        <v>140</v>
      </c>
      <c r="BH163">
        <v>141</v>
      </c>
      <c r="BI163">
        <v>142</v>
      </c>
      <c r="BJ163">
        <v>142</v>
      </c>
      <c r="BK163">
        <v>142</v>
      </c>
      <c r="BL163">
        <v>144</v>
      </c>
      <c r="BM163">
        <v>145</v>
      </c>
      <c r="BN163">
        <v>146</v>
      </c>
      <c r="BO163">
        <v>148</v>
      </c>
      <c r="BP163">
        <v>148</v>
      </c>
      <c r="BQ163">
        <v>148</v>
      </c>
      <c r="BR163">
        <v>151</v>
      </c>
      <c r="BS163">
        <v>151</v>
      </c>
      <c r="BT163">
        <v>151</v>
      </c>
      <c r="BU163">
        <v>151</v>
      </c>
      <c r="BV163">
        <v>154</v>
      </c>
      <c r="BW163">
        <v>160</v>
      </c>
      <c r="BX163">
        <v>164</v>
      </c>
      <c r="BY163">
        <v>164</v>
      </c>
      <c r="BZ163">
        <v>164</v>
      </c>
      <c r="CA163">
        <v>164</v>
      </c>
      <c r="CB163">
        <v>164</v>
      </c>
      <c r="CC163">
        <v>165</v>
      </c>
      <c r="CD163">
        <v>168</v>
      </c>
      <c r="CE163">
        <v>169</v>
      </c>
      <c r="CF163">
        <v>170</v>
      </c>
      <c r="CG163">
        <v>170</v>
      </c>
      <c r="CH163">
        <v>170</v>
      </c>
      <c r="CI163">
        <v>170</v>
      </c>
      <c r="CJ163">
        <v>173</v>
      </c>
      <c r="CK163">
        <v>174</v>
      </c>
      <c r="CL163">
        <v>174</v>
      </c>
      <c r="CM163">
        <v>174</v>
      </c>
      <c r="CN163">
        <v>174</v>
      </c>
      <c r="CO163">
        <v>176</v>
      </c>
      <c r="CP163">
        <v>176</v>
      </c>
      <c r="CQ163">
        <v>178</v>
      </c>
      <c r="CR163">
        <v>128</v>
      </c>
      <c r="CS163">
        <v>128</v>
      </c>
      <c r="CT163">
        <v>128</v>
      </c>
      <c r="CU163">
        <v>128</v>
      </c>
      <c r="CV163">
        <v>128</v>
      </c>
      <c r="CW163">
        <v>129</v>
      </c>
      <c r="CX163">
        <v>129</v>
      </c>
      <c r="CY163">
        <v>130</v>
      </c>
      <c r="CZ163">
        <v>130</v>
      </c>
      <c r="DA163">
        <v>130</v>
      </c>
      <c r="DB163">
        <v>130</v>
      </c>
      <c r="DC163">
        <v>130</v>
      </c>
      <c r="DD163">
        <v>130</v>
      </c>
      <c r="DE163">
        <v>131</v>
      </c>
      <c r="DF163">
        <v>131</v>
      </c>
      <c r="DG163">
        <v>131</v>
      </c>
      <c r="DH163">
        <v>131</v>
      </c>
      <c r="DI163">
        <v>131</v>
      </c>
      <c r="DJ163">
        <v>132</v>
      </c>
      <c r="DK163">
        <v>133</v>
      </c>
      <c r="DL163">
        <v>134</v>
      </c>
      <c r="DM163">
        <v>134</v>
      </c>
      <c r="DN163">
        <v>136</v>
      </c>
      <c r="DO163">
        <v>137</v>
      </c>
      <c r="DP163">
        <v>137</v>
      </c>
      <c r="DQ163">
        <v>138</v>
      </c>
      <c r="DR163">
        <v>140</v>
      </c>
      <c r="DS163" s="2">
        <f t="shared" si="181"/>
        <v>123</v>
      </c>
      <c r="DT163" s="2">
        <f t="shared" si="182"/>
        <v>140</v>
      </c>
      <c r="DU163" s="2">
        <f t="shared" si="183"/>
        <v>17</v>
      </c>
      <c r="DV163" s="3">
        <f t="shared" si="184"/>
        <v>0.12142857142857144</v>
      </c>
      <c r="DW163" s="3">
        <f t="shared" si="185"/>
        <v>0.87857142857142856</v>
      </c>
      <c r="DX163" s="5">
        <f>VLOOKUP(A163,'продажи Вист'!A:D,4,0)</f>
        <v>13</v>
      </c>
      <c r="DY163" s="6">
        <f t="shared" si="186"/>
        <v>0</v>
      </c>
      <c r="DZ163" s="6">
        <f t="shared" si="187"/>
        <v>-1.6E-2</v>
      </c>
      <c r="EA163" s="6">
        <f t="shared" si="188"/>
        <v>-7.9365079365079361E-3</v>
      </c>
      <c r="EB163" s="6">
        <f t="shared" si="188"/>
        <v>0</v>
      </c>
      <c r="EC163" s="6">
        <f t="shared" si="188"/>
        <v>0</v>
      </c>
      <c r="ED163" s="6">
        <f t="shared" si="161"/>
        <v>0</v>
      </c>
      <c r="EE163" s="6">
        <f t="shared" si="161"/>
        <v>0</v>
      </c>
      <c r="EF163" s="6">
        <f t="shared" si="161"/>
        <v>-1.5625E-2</v>
      </c>
      <c r="EG163" s="6">
        <f t="shared" si="161"/>
        <v>0</v>
      </c>
      <c r="EH163" s="6">
        <f t="shared" si="162"/>
        <v>-7.7519379844961239E-3</v>
      </c>
      <c r="EI163" s="6">
        <f t="shared" si="162"/>
        <v>0</v>
      </c>
      <c r="EJ163" s="6">
        <f t="shared" si="162"/>
        <v>0</v>
      </c>
      <c r="EK163" s="6">
        <f t="shared" si="162"/>
        <v>0</v>
      </c>
      <c r="EL163" s="6">
        <f t="shared" si="163"/>
        <v>-3.007518796992481E-2</v>
      </c>
      <c r="EM163" s="6">
        <f t="shared" si="163"/>
        <v>-7.462686567164179E-3</v>
      </c>
      <c r="EN163" s="6">
        <f t="shared" si="163"/>
        <v>-2.8985507246376812E-2</v>
      </c>
      <c r="EO163" s="6">
        <f t="shared" si="163"/>
        <v>0</v>
      </c>
      <c r="EP163" s="6">
        <f t="shared" si="164"/>
        <v>0</v>
      </c>
      <c r="EQ163" s="6">
        <f t="shared" si="164"/>
        <v>0</v>
      </c>
      <c r="ER163" s="6">
        <f t="shared" si="164"/>
        <v>-1.4285714285714285E-2</v>
      </c>
      <c r="ES163" s="6">
        <f t="shared" si="164"/>
        <v>0</v>
      </c>
      <c r="ET163" s="6">
        <f t="shared" si="165"/>
        <v>0</v>
      </c>
      <c r="EU163" s="6">
        <f t="shared" si="165"/>
        <v>-7.0921985815602835E-3</v>
      </c>
      <c r="EV163" s="6">
        <f t="shared" si="165"/>
        <v>0</v>
      </c>
      <c r="EW163" s="6">
        <f t="shared" si="165"/>
        <v>0</v>
      </c>
      <c r="EX163" s="6">
        <f t="shared" si="166"/>
        <v>0</v>
      </c>
      <c r="EY163" s="6">
        <f t="shared" si="166"/>
        <v>-2.0833333333333332E-2</v>
      </c>
      <c r="EZ163" s="6">
        <f t="shared" si="166"/>
        <v>-1.3698630136986301E-2</v>
      </c>
      <c r="FA163" s="6">
        <f t="shared" si="166"/>
        <v>0</v>
      </c>
      <c r="FB163" s="6">
        <f t="shared" si="167"/>
        <v>0</v>
      </c>
      <c r="FC163" s="6">
        <f t="shared" si="167"/>
        <v>0</v>
      </c>
      <c r="FD163" s="6">
        <f t="shared" si="167"/>
        <v>0</v>
      </c>
      <c r="FE163" s="6">
        <f t="shared" si="167"/>
        <v>-6.8027210884353739E-3</v>
      </c>
      <c r="FF163" s="6">
        <f t="shared" si="168"/>
        <v>-1.3422818791946308E-2</v>
      </c>
      <c r="FG163" s="6">
        <f t="shared" si="168"/>
        <v>-6.6666666666666671E-3</v>
      </c>
      <c r="FH163" s="6">
        <f t="shared" si="168"/>
        <v>0</v>
      </c>
      <c r="FI163" s="6">
        <f t="shared" si="168"/>
        <v>0</v>
      </c>
      <c r="FJ163" s="6">
        <f t="shared" si="169"/>
        <v>0</v>
      </c>
      <c r="FK163" s="6">
        <f t="shared" si="169"/>
        <v>0</v>
      </c>
      <c r="FL163" s="6">
        <f t="shared" si="169"/>
        <v>2.0408163265306121E-2</v>
      </c>
      <c r="FM163" s="6">
        <f t="shared" si="169"/>
        <v>0.15748031496062992</v>
      </c>
      <c r="FN163" s="6">
        <f t="shared" si="170"/>
        <v>-7.8125E-3</v>
      </c>
      <c r="FO163" s="6">
        <f t="shared" si="170"/>
        <v>-1.5384615384615385E-2</v>
      </c>
      <c r="FP163" s="6">
        <f t="shared" si="170"/>
        <v>-1.5151515151515152E-2</v>
      </c>
      <c r="FQ163" s="6">
        <f t="shared" si="170"/>
        <v>0</v>
      </c>
      <c r="FR163" s="6">
        <f t="shared" si="171"/>
        <v>0</v>
      </c>
      <c r="FS163" s="6">
        <f t="shared" si="171"/>
        <v>-3.6496350364963501E-2</v>
      </c>
      <c r="FT163" s="6">
        <f t="shared" si="171"/>
        <v>0</v>
      </c>
      <c r="FU163" s="6">
        <f t="shared" si="171"/>
        <v>0</v>
      </c>
      <c r="FV163" s="6">
        <f t="shared" si="172"/>
        <v>0</v>
      </c>
      <c r="FW163" s="6">
        <f t="shared" si="172"/>
        <v>-7.246376811594203E-3</v>
      </c>
      <c r="FX163" s="6">
        <f t="shared" si="172"/>
        <v>0</v>
      </c>
      <c r="FY163" s="6">
        <f t="shared" si="172"/>
        <v>0</v>
      </c>
      <c r="FZ163" s="6">
        <f t="shared" si="173"/>
        <v>0</v>
      </c>
      <c r="GA163" s="6">
        <f t="shared" si="173"/>
        <v>0</v>
      </c>
      <c r="GB163" s="6">
        <f t="shared" si="173"/>
        <v>-7.1942446043165471E-3</v>
      </c>
      <c r="GC163" s="6">
        <f t="shared" si="173"/>
        <v>-7.1428571428571426E-3</v>
      </c>
      <c r="GD163" s="6">
        <f t="shared" si="174"/>
        <v>-7.0921985815602835E-3</v>
      </c>
      <c r="GE163" s="6">
        <f t="shared" si="174"/>
        <v>-7.0422535211267607E-3</v>
      </c>
      <c r="GF163" s="6">
        <f t="shared" si="174"/>
        <v>0</v>
      </c>
      <c r="GG163" s="6">
        <f t="shared" si="174"/>
        <v>0</v>
      </c>
      <c r="GH163" s="6">
        <f t="shared" si="175"/>
        <v>-1.3888888888888888E-2</v>
      </c>
      <c r="GI163" s="6">
        <f t="shared" si="175"/>
        <v>-6.8965517241379309E-3</v>
      </c>
      <c r="GJ163" s="6">
        <f t="shared" si="175"/>
        <v>-6.8493150684931503E-3</v>
      </c>
      <c r="GK163" s="6">
        <f t="shared" si="175"/>
        <v>-1.3513513513513514E-2</v>
      </c>
      <c r="GL163" s="6">
        <f t="shared" si="176"/>
        <v>0</v>
      </c>
      <c r="GM163" s="6">
        <f t="shared" si="176"/>
        <v>0</v>
      </c>
      <c r="GN163" s="6">
        <f t="shared" si="176"/>
        <v>-1.9867549668874173E-2</v>
      </c>
      <c r="GO163" s="6">
        <f t="shared" si="176"/>
        <v>0</v>
      </c>
      <c r="GP163" s="6">
        <f t="shared" si="177"/>
        <v>0</v>
      </c>
      <c r="GQ163" s="6">
        <f t="shared" si="177"/>
        <v>0</v>
      </c>
      <c r="GR163" s="6">
        <f t="shared" si="177"/>
        <v>-1.948051948051948E-2</v>
      </c>
      <c r="GS163" s="6">
        <f t="shared" si="177"/>
        <v>-3.7499999999999999E-2</v>
      </c>
      <c r="GT163" s="6">
        <f t="shared" si="197"/>
        <v>-2.4390243902439025E-2</v>
      </c>
      <c r="GU163" s="6">
        <f t="shared" si="197"/>
        <v>0</v>
      </c>
      <c r="GV163" s="6">
        <f t="shared" si="197"/>
        <v>0</v>
      </c>
      <c r="GW163" s="6">
        <f t="shared" si="189"/>
        <v>0</v>
      </c>
      <c r="GX163" s="6">
        <f t="shared" si="189"/>
        <v>0</v>
      </c>
      <c r="GY163" s="6">
        <f t="shared" si="189"/>
        <v>-6.0606060606060606E-3</v>
      </c>
      <c r="GZ163" s="6">
        <f t="shared" si="189"/>
        <v>-1.7857142857142856E-2</v>
      </c>
      <c r="HA163" s="6">
        <f t="shared" si="190"/>
        <v>-5.9171597633136093E-3</v>
      </c>
      <c r="HB163" s="6">
        <f t="shared" si="190"/>
        <v>-5.8823529411764705E-3</v>
      </c>
      <c r="HC163" s="6">
        <f t="shared" si="190"/>
        <v>0</v>
      </c>
      <c r="HD163" s="6">
        <f t="shared" si="190"/>
        <v>0</v>
      </c>
      <c r="HE163" s="6">
        <f t="shared" si="191"/>
        <v>0</v>
      </c>
      <c r="HF163" s="6">
        <f t="shared" si="191"/>
        <v>-1.7341040462427744E-2</v>
      </c>
      <c r="HG163" s="6">
        <f t="shared" si="191"/>
        <v>-5.7471264367816091E-3</v>
      </c>
      <c r="HH163" s="6">
        <f t="shared" si="191"/>
        <v>0</v>
      </c>
      <c r="HI163" s="6">
        <f t="shared" si="192"/>
        <v>0</v>
      </c>
      <c r="HJ163" s="6">
        <f t="shared" si="192"/>
        <v>0</v>
      </c>
      <c r="HK163" s="6">
        <f t="shared" si="192"/>
        <v>-1.1363636363636364E-2</v>
      </c>
      <c r="HL163" s="6">
        <f t="shared" si="192"/>
        <v>0</v>
      </c>
      <c r="HM163" s="6">
        <f t="shared" si="178"/>
        <v>-1.1235955056179775E-2</v>
      </c>
      <c r="HN163" s="6">
        <f t="shared" si="178"/>
        <v>0.390625</v>
      </c>
      <c r="HO163" s="6">
        <f t="shared" si="178"/>
        <v>0</v>
      </c>
      <c r="HP163" s="6">
        <f t="shared" si="178"/>
        <v>0</v>
      </c>
      <c r="HQ163" s="6">
        <f t="shared" si="179"/>
        <v>0</v>
      </c>
      <c r="HR163" s="6">
        <f t="shared" si="179"/>
        <v>0</v>
      </c>
      <c r="HS163" s="6">
        <f t="shared" si="179"/>
        <v>-7.7519379844961239E-3</v>
      </c>
      <c r="HT163" s="6">
        <f t="shared" si="179"/>
        <v>0</v>
      </c>
      <c r="HU163" s="6">
        <f t="shared" si="180"/>
        <v>-7.6923076923076927E-3</v>
      </c>
      <c r="HV163" s="6">
        <f t="shared" si="198"/>
        <v>0</v>
      </c>
      <c r="HW163" s="6">
        <f t="shared" si="198"/>
        <v>0</v>
      </c>
      <c r="HX163" s="6">
        <f t="shared" si="198"/>
        <v>0</v>
      </c>
      <c r="HY163" s="6">
        <f t="shared" si="193"/>
        <v>0</v>
      </c>
      <c r="HZ163" s="6">
        <f t="shared" si="193"/>
        <v>0</v>
      </c>
      <c r="IA163" s="6">
        <f t="shared" si="193"/>
        <v>-7.6335877862595417E-3</v>
      </c>
      <c r="IB163" s="6">
        <f t="shared" si="193"/>
        <v>0</v>
      </c>
      <c r="IC163" s="6">
        <f t="shared" si="194"/>
        <v>0</v>
      </c>
      <c r="ID163" s="6">
        <f t="shared" si="194"/>
        <v>0</v>
      </c>
      <c r="IE163" s="6">
        <f t="shared" si="194"/>
        <v>0</v>
      </c>
      <c r="IF163" s="6">
        <f t="shared" si="194"/>
        <v>-7.575757575757576E-3</v>
      </c>
      <c r="IG163" s="6">
        <f t="shared" si="195"/>
        <v>-7.5187969924812026E-3</v>
      </c>
      <c r="IH163" s="6">
        <f t="shared" si="195"/>
        <v>-7.462686567164179E-3</v>
      </c>
      <c r="II163" s="6">
        <f t="shared" si="195"/>
        <v>0</v>
      </c>
      <c r="IJ163" s="6">
        <f t="shared" si="195"/>
        <v>-1.4705882352941176E-2</v>
      </c>
      <c r="IK163" s="6">
        <f t="shared" si="196"/>
        <v>-7.2992700729927005E-3</v>
      </c>
      <c r="IL163" s="6">
        <f t="shared" si="196"/>
        <v>0</v>
      </c>
      <c r="IM163" s="6">
        <f t="shared" si="196"/>
        <v>-7.246376811594203E-3</v>
      </c>
      <c r="IN163" s="6">
        <f t="shared" si="196"/>
        <v>-1.4285714285714285E-2</v>
      </c>
    </row>
    <row r="164" spans="1:248" x14ac:dyDescent="0.3">
      <c r="A164" s="36" t="s">
        <v>183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3</v>
      </c>
      <c r="DN164">
        <v>4</v>
      </c>
      <c r="DO164">
        <v>4</v>
      </c>
      <c r="DP164">
        <v>4</v>
      </c>
      <c r="DQ164">
        <v>0</v>
      </c>
      <c r="DR164">
        <v>0</v>
      </c>
      <c r="DS164" s="2">
        <f t="shared" si="181"/>
        <v>0</v>
      </c>
      <c r="DT164" s="2">
        <f t="shared" si="182"/>
        <v>0</v>
      </c>
      <c r="DU164" s="2">
        <f t="shared" si="183"/>
        <v>0</v>
      </c>
      <c r="DV164" s="3" t="e">
        <f t="shared" si="184"/>
        <v>#DIV/0!</v>
      </c>
      <c r="DW164" s="3" t="e">
        <f t="shared" si="185"/>
        <v>#DIV/0!</v>
      </c>
      <c r="DX164" s="5">
        <f>VLOOKUP(A164,'продажи Вист'!A:D,4,0)</f>
        <v>1</v>
      </c>
      <c r="DY164" s="6" t="e">
        <f t="shared" si="186"/>
        <v>#DIV/0!</v>
      </c>
      <c r="DZ164" s="6" t="e">
        <f t="shared" si="187"/>
        <v>#DIV/0!</v>
      </c>
      <c r="EA164" s="6" t="e">
        <f t="shared" si="188"/>
        <v>#DIV/0!</v>
      </c>
      <c r="EB164" s="6" t="e">
        <f t="shared" si="188"/>
        <v>#DIV/0!</v>
      </c>
      <c r="EC164" s="6" t="e">
        <f t="shared" si="188"/>
        <v>#DIV/0!</v>
      </c>
      <c r="ED164" s="6" t="e">
        <f t="shared" si="161"/>
        <v>#DIV/0!</v>
      </c>
      <c r="EE164" s="6" t="e">
        <f t="shared" si="161"/>
        <v>#DIV/0!</v>
      </c>
      <c r="EF164" s="6" t="e">
        <f t="shared" si="161"/>
        <v>#DIV/0!</v>
      </c>
      <c r="EG164" s="6" t="e">
        <f t="shared" si="161"/>
        <v>#DIV/0!</v>
      </c>
      <c r="EH164" s="6" t="e">
        <f t="shared" si="162"/>
        <v>#DIV/0!</v>
      </c>
      <c r="EI164" s="6" t="e">
        <f t="shared" si="162"/>
        <v>#DIV/0!</v>
      </c>
      <c r="EJ164" s="6" t="e">
        <f t="shared" si="162"/>
        <v>#DIV/0!</v>
      </c>
      <c r="EK164" s="6" t="e">
        <f t="shared" si="162"/>
        <v>#DIV/0!</v>
      </c>
      <c r="EL164" s="6" t="e">
        <f t="shared" si="163"/>
        <v>#DIV/0!</v>
      </c>
      <c r="EM164" s="6" t="e">
        <f t="shared" si="163"/>
        <v>#DIV/0!</v>
      </c>
      <c r="EN164" s="6" t="e">
        <f t="shared" si="163"/>
        <v>#DIV/0!</v>
      </c>
      <c r="EO164" s="6" t="e">
        <f t="shared" si="163"/>
        <v>#DIV/0!</v>
      </c>
      <c r="EP164" s="6" t="e">
        <f t="shared" si="164"/>
        <v>#DIV/0!</v>
      </c>
      <c r="EQ164" s="6" t="e">
        <f t="shared" si="164"/>
        <v>#DIV/0!</v>
      </c>
      <c r="ER164" s="6" t="e">
        <f t="shared" si="164"/>
        <v>#DIV/0!</v>
      </c>
      <c r="ES164" s="6" t="e">
        <f t="shared" si="164"/>
        <v>#DIV/0!</v>
      </c>
      <c r="ET164" s="6" t="e">
        <f t="shared" si="165"/>
        <v>#DIV/0!</v>
      </c>
      <c r="EU164" s="6" t="e">
        <f t="shared" si="165"/>
        <v>#DIV/0!</v>
      </c>
      <c r="EV164" s="6" t="e">
        <f t="shared" si="165"/>
        <v>#DIV/0!</v>
      </c>
      <c r="EW164" s="6" t="e">
        <f t="shared" si="165"/>
        <v>#DIV/0!</v>
      </c>
      <c r="EX164" s="6" t="e">
        <f t="shared" si="166"/>
        <v>#DIV/0!</v>
      </c>
      <c r="EY164" s="6" t="e">
        <f t="shared" si="166"/>
        <v>#DIV/0!</v>
      </c>
      <c r="EZ164" s="6" t="e">
        <f t="shared" si="166"/>
        <v>#DIV/0!</v>
      </c>
      <c r="FA164" s="6" t="e">
        <f t="shared" si="166"/>
        <v>#DIV/0!</v>
      </c>
      <c r="FB164" s="6" t="e">
        <f t="shared" si="167"/>
        <v>#DIV/0!</v>
      </c>
      <c r="FC164" s="6" t="e">
        <f t="shared" si="167"/>
        <v>#DIV/0!</v>
      </c>
      <c r="FD164" s="6" t="e">
        <f t="shared" si="167"/>
        <v>#DIV/0!</v>
      </c>
      <c r="FE164" s="6" t="e">
        <f t="shared" si="167"/>
        <v>#DIV/0!</v>
      </c>
      <c r="FF164" s="6" t="e">
        <f t="shared" si="168"/>
        <v>#DIV/0!</v>
      </c>
      <c r="FG164" s="6" t="e">
        <f t="shared" si="168"/>
        <v>#DIV/0!</v>
      </c>
      <c r="FH164" s="6" t="e">
        <f t="shared" si="168"/>
        <v>#DIV/0!</v>
      </c>
      <c r="FI164" s="6" t="e">
        <f t="shared" si="168"/>
        <v>#DIV/0!</v>
      </c>
      <c r="FJ164" s="6" t="e">
        <f t="shared" si="169"/>
        <v>#DIV/0!</v>
      </c>
      <c r="FK164" s="6" t="e">
        <f t="shared" si="169"/>
        <v>#DIV/0!</v>
      </c>
      <c r="FL164" s="6" t="e">
        <f t="shared" si="169"/>
        <v>#DIV/0!</v>
      </c>
      <c r="FM164" s="6" t="e">
        <f t="shared" si="169"/>
        <v>#DIV/0!</v>
      </c>
      <c r="FN164" s="6" t="e">
        <f t="shared" si="170"/>
        <v>#DIV/0!</v>
      </c>
      <c r="FO164" s="6" t="e">
        <f t="shared" si="170"/>
        <v>#DIV/0!</v>
      </c>
      <c r="FP164" s="6" t="e">
        <f t="shared" si="170"/>
        <v>#DIV/0!</v>
      </c>
      <c r="FQ164" s="6" t="e">
        <f t="shared" si="170"/>
        <v>#DIV/0!</v>
      </c>
      <c r="FR164" s="6" t="e">
        <f t="shared" si="171"/>
        <v>#DIV/0!</v>
      </c>
      <c r="FS164" s="6" t="e">
        <f t="shared" si="171"/>
        <v>#DIV/0!</v>
      </c>
      <c r="FT164" s="6" t="e">
        <f t="shared" si="171"/>
        <v>#DIV/0!</v>
      </c>
      <c r="FU164" s="6" t="e">
        <f t="shared" si="171"/>
        <v>#DIV/0!</v>
      </c>
      <c r="FV164" s="6" t="e">
        <f t="shared" si="172"/>
        <v>#DIV/0!</v>
      </c>
      <c r="FW164" s="6" t="e">
        <f t="shared" si="172"/>
        <v>#DIV/0!</v>
      </c>
      <c r="FX164" s="6" t="e">
        <f t="shared" si="172"/>
        <v>#DIV/0!</v>
      </c>
      <c r="FY164" s="6" t="e">
        <f t="shared" si="172"/>
        <v>#DIV/0!</v>
      </c>
      <c r="FZ164" s="6" t="e">
        <f t="shared" si="173"/>
        <v>#DIV/0!</v>
      </c>
      <c r="GA164" s="6" t="e">
        <f t="shared" si="173"/>
        <v>#DIV/0!</v>
      </c>
      <c r="GB164" s="6" t="e">
        <f t="shared" si="173"/>
        <v>#DIV/0!</v>
      </c>
      <c r="GC164" s="6" t="e">
        <f t="shared" si="173"/>
        <v>#DIV/0!</v>
      </c>
      <c r="GD164" s="6" t="e">
        <f t="shared" si="174"/>
        <v>#DIV/0!</v>
      </c>
      <c r="GE164" s="6" t="e">
        <f t="shared" si="174"/>
        <v>#DIV/0!</v>
      </c>
      <c r="GF164" s="6" t="e">
        <f t="shared" si="174"/>
        <v>#DIV/0!</v>
      </c>
      <c r="GG164" s="6" t="e">
        <f t="shared" si="174"/>
        <v>#DIV/0!</v>
      </c>
      <c r="GH164" s="6" t="e">
        <f t="shared" si="175"/>
        <v>#DIV/0!</v>
      </c>
      <c r="GI164" s="6" t="e">
        <f t="shared" si="175"/>
        <v>#DIV/0!</v>
      </c>
      <c r="GJ164" s="6" t="e">
        <f t="shared" si="175"/>
        <v>#DIV/0!</v>
      </c>
      <c r="GK164" s="6" t="e">
        <f t="shared" si="175"/>
        <v>#DIV/0!</v>
      </c>
      <c r="GL164" s="6" t="e">
        <f t="shared" si="176"/>
        <v>#DIV/0!</v>
      </c>
      <c r="GM164" s="6" t="e">
        <f t="shared" si="176"/>
        <v>#DIV/0!</v>
      </c>
      <c r="GN164" s="6" t="e">
        <f t="shared" si="176"/>
        <v>#DIV/0!</v>
      </c>
      <c r="GO164" s="6" t="e">
        <f t="shared" si="176"/>
        <v>#DIV/0!</v>
      </c>
      <c r="GP164" s="6" t="e">
        <f t="shared" si="177"/>
        <v>#DIV/0!</v>
      </c>
      <c r="GQ164" s="6" t="e">
        <f t="shared" si="177"/>
        <v>#DIV/0!</v>
      </c>
      <c r="GR164" s="6" t="e">
        <f t="shared" si="177"/>
        <v>#DIV/0!</v>
      </c>
      <c r="GS164" s="6" t="e">
        <f t="shared" si="177"/>
        <v>#DIV/0!</v>
      </c>
      <c r="GT164" s="6" t="e">
        <f t="shared" si="197"/>
        <v>#DIV/0!</v>
      </c>
      <c r="GU164" s="6" t="e">
        <f t="shared" si="197"/>
        <v>#DIV/0!</v>
      </c>
      <c r="GV164" s="6" t="e">
        <f t="shared" si="197"/>
        <v>#DIV/0!</v>
      </c>
      <c r="GW164" s="6" t="e">
        <f t="shared" si="189"/>
        <v>#DIV/0!</v>
      </c>
      <c r="GX164" s="6" t="e">
        <f t="shared" si="189"/>
        <v>#DIV/0!</v>
      </c>
      <c r="GY164" s="6" t="e">
        <f t="shared" si="189"/>
        <v>#DIV/0!</v>
      </c>
      <c r="GZ164" s="6" t="e">
        <f t="shared" si="189"/>
        <v>#DIV/0!</v>
      </c>
      <c r="HA164" s="6" t="e">
        <f t="shared" si="190"/>
        <v>#DIV/0!</v>
      </c>
      <c r="HB164" s="6" t="e">
        <f t="shared" si="190"/>
        <v>#DIV/0!</v>
      </c>
      <c r="HC164" s="6" t="e">
        <f t="shared" si="190"/>
        <v>#DIV/0!</v>
      </c>
      <c r="HD164" s="6" t="e">
        <f t="shared" si="190"/>
        <v>#DIV/0!</v>
      </c>
      <c r="HE164" s="6" t="e">
        <f t="shared" si="191"/>
        <v>#DIV/0!</v>
      </c>
      <c r="HF164" s="6" t="e">
        <f t="shared" si="191"/>
        <v>#DIV/0!</v>
      </c>
      <c r="HG164" s="6" t="e">
        <f t="shared" si="191"/>
        <v>#DIV/0!</v>
      </c>
      <c r="HH164" s="6" t="e">
        <f t="shared" si="191"/>
        <v>#DIV/0!</v>
      </c>
      <c r="HI164" s="6" t="e">
        <f t="shared" si="192"/>
        <v>#DIV/0!</v>
      </c>
      <c r="HJ164" s="6" t="e">
        <f t="shared" si="192"/>
        <v>#DIV/0!</v>
      </c>
      <c r="HK164" s="6" t="e">
        <f t="shared" si="192"/>
        <v>#DIV/0!</v>
      </c>
      <c r="HL164" s="6" t="e">
        <f t="shared" si="192"/>
        <v>#DIV/0!</v>
      </c>
      <c r="HM164" s="6">
        <f t="shared" si="178"/>
        <v>-1</v>
      </c>
      <c r="HN164" s="6">
        <f t="shared" si="178"/>
        <v>0</v>
      </c>
      <c r="HO164" s="6">
        <f t="shared" si="178"/>
        <v>0</v>
      </c>
      <c r="HP164" s="6">
        <f t="shared" si="178"/>
        <v>0</v>
      </c>
      <c r="HQ164" s="6">
        <f t="shared" si="179"/>
        <v>0</v>
      </c>
      <c r="HR164" s="6">
        <f t="shared" si="179"/>
        <v>0</v>
      </c>
      <c r="HS164" s="6">
        <f t="shared" si="179"/>
        <v>0</v>
      </c>
      <c r="HT164" s="6">
        <f t="shared" si="179"/>
        <v>0</v>
      </c>
      <c r="HU164" s="6">
        <f t="shared" si="180"/>
        <v>0</v>
      </c>
      <c r="HV164" s="6">
        <f t="shared" si="198"/>
        <v>0</v>
      </c>
      <c r="HW164" s="6">
        <f t="shared" si="198"/>
        <v>0</v>
      </c>
      <c r="HX164" s="6">
        <f t="shared" si="198"/>
        <v>0</v>
      </c>
      <c r="HY164" s="6">
        <f t="shared" si="193"/>
        <v>0</v>
      </c>
      <c r="HZ164" s="6" t="e">
        <f t="shared" si="193"/>
        <v>#DIV/0!</v>
      </c>
      <c r="IA164" s="6" t="e">
        <f t="shared" si="193"/>
        <v>#DIV/0!</v>
      </c>
      <c r="IB164" s="6" t="e">
        <f t="shared" si="193"/>
        <v>#DIV/0!</v>
      </c>
      <c r="IC164" s="6" t="e">
        <f t="shared" si="194"/>
        <v>#DIV/0!</v>
      </c>
      <c r="ID164" s="6" t="e">
        <f t="shared" si="194"/>
        <v>#DIV/0!</v>
      </c>
      <c r="IE164" s="6" t="e">
        <f t="shared" si="194"/>
        <v>#DIV/0!</v>
      </c>
      <c r="IF164" s="6" t="e">
        <f t="shared" si="194"/>
        <v>#DIV/0!</v>
      </c>
      <c r="IG164" s="6" t="e">
        <f t="shared" si="195"/>
        <v>#DIV/0!</v>
      </c>
      <c r="IH164" s="6" t="e">
        <f t="shared" si="195"/>
        <v>#DIV/0!</v>
      </c>
      <c r="II164" s="6">
        <f t="shared" si="195"/>
        <v>-1</v>
      </c>
      <c r="IJ164" s="6">
        <f t="shared" si="195"/>
        <v>-0.25</v>
      </c>
      <c r="IK164" s="6">
        <f t="shared" si="196"/>
        <v>0</v>
      </c>
      <c r="IL164" s="6">
        <f t="shared" si="196"/>
        <v>0</v>
      </c>
      <c r="IM164" s="6" t="e">
        <f t="shared" si="196"/>
        <v>#DIV/0!</v>
      </c>
      <c r="IN164" s="6" t="e">
        <f t="shared" si="196"/>
        <v>#DIV/0!</v>
      </c>
    </row>
    <row r="165" spans="1:248" x14ac:dyDescent="0.3">
      <c r="A165" s="36" t="s">
        <v>184</v>
      </c>
      <c r="B165">
        <v>5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5</v>
      </c>
      <c r="K165">
        <v>5</v>
      </c>
      <c r="L165">
        <v>5</v>
      </c>
      <c r="M165">
        <v>5</v>
      </c>
      <c r="N165">
        <v>5</v>
      </c>
      <c r="O165">
        <v>5</v>
      </c>
      <c r="P165">
        <v>5</v>
      </c>
      <c r="Q165">
        <v>5</v>
      </c>
      <c r="R165">
        <v>5</v>
      </c>
      <c r="S165">
        <v>5</v>
      </c>
      <c r="T165">
        <v>5</v>
      </c>
      <c r="U165">
        <v>5</v>
      </c>
      <c r="V165">
        <v>5</v>
      </c>
      <c r="W165">
        <v>5</v>
      </c>
      <c r="X165">
        <v>5</v>
      </c>
      <c r="Y165">
        <v>5</v>
      </c>
      <c r="Z165">
        <v>5</v>
      </c>
      <c r="AA165">
        <v>5</v>
      </c>
      <c r="AB165">
        <v>5</v>
      </c>
      <c r="AC165">
        <v>5</v>
      </c>
      <c r="AD165">
        <v>3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3</v>
      </c>
      <c r="AT165">
        <v>3</v>
      </c>
      <c r="AU165">
        <v>3</v>
      </c>
      <c r="AV165">
        <v>3</v>
      </c>
      <c r="AW165">
        <v>3</v>
      </c>
      <c r="AX165">
        <v>3</v>
      </c>
      <c r="AY165">
        <v>3</v>
      </c>
      <c r="AZ165">
        <v>3</v>
      </c>
      <c r="BA165">
        <v>3</v>
      </c>
      <c r="BB165">
        <v>3</v>
      </c>
      <c r="BC165">
        <v>4</v>
      </c>
      <c r="BD165">
        <v>3</v>
      </c>
      <c r="BE165">
        <v>4</v>
      </c>
      <c r="BF165">
        <v>4</v>
      </c>
      <c r="BG165">
        <v>4</v>
      </c>
      <c r="BH165">
        <v>4</v>
      </c>
      <c r="BI165">
        <v>4</v>
      </c>
      <c r="BJ165">
        <v>4</v>
      </c>
      <c r="BK165">
        <v>4</v>
      </c>
      <c r="BL165">
        <v>4</v>
      </c>
      <c r="BM165">
        <v>4</v>
      </c>
      <c r="BN165">
        <v>4</v>
      </c>
      <c r="BO165">
        <v>4</v>
      </c>
      <c r="BP165">
        <v>4</v>
      </c>
      <c r="BQ165">
        <v>4</v>
      </c>
      <c r="BR165">
        <v>4</v>
      </c>
      <c r="BS165">
        <v>4</v>
      </c>
      <c r="BT165">
        <v>4</v>
      </c>
      <c r="BU165">
        <v>4</v>
      </c>
      <c r="BV165">
        <v>4</v>
      </c>
      <c r="BW165">
        <v>4</v>
      </c>
      <c r="BX165">
        <v>4</v>
      </c>
      <c r="BY165">
        <v>4</v>
      </c>
      <c r="BZ165">
        <v>4</v>
      </c>
      <c r="CA165">
        <v>4</v>
      </c>
      <c r="CB165">
        <v>4</v>
      </c>
      <c r="CC165">
        <v>4</v>
      </c>
      <c r="CD165">
        <v>4</v>
      </c>
      <c r="CE165">
        <v>4</v>
      </c>
      <c r="CF165">
        <v>4</v>
      </c>
      <c r="CG165">
        <v>4</v>
      </c>
      <c r="CH165">
        <v>4</v>
      </c>
      <c r="CI165">
        <v>4</v>
      </c>
      <c r="CJ165">
        <v>4</v>
      </c>
      <c r="CK165">
        <v>4</v>
      </c>
      <c r="CL165">
        <v>4</v>
      </c>
      <c r="CM165">
        <v>4</v>
      </c>
      <c r="CN165">
        <v>4</v>
      </c>
      <c r="CO165">
        <v>4</v>
      </c>
      <c r="CP165">
        <v>4</v>
      </c>
      <c r="CQ165">
        <v>4</v>
      </c>
      <c r="CR165">
        <v>4</v>
      </c>
      <c r="CS165">
        <v>4</v>
      </c>
      <c r="CT165">
        <v>4</v>
      </c>
      <c r="CU165">
        <v>4</v>
      </c>
      <c r="CV165">
        <v>4</v>
      </c>
      <c r="CW165">
        <v>4</v>
      </c>
      <c r="CX165">
        <v>4</v>
      </c>
      <c r="CY165">
        <v>4</v>
      </c>
      <c r="CZ165">
        <v>4</v>
      </c>
      <c r="DA165">
        <v>4</v>
      </c>
      <c r="DB165">
        <v>4</v>
      </c>
      <c r="DC165">
        <v>4</v>
      </c>
      <c r="DD165">
        <v>4</v>
      </c>
      <c r="DE165">
        <v>4</v>
      </c>
      <c r="DF165">
        <v>4</v>
      </c>
      <c r="DG165">
        <v>4</v>
      </c>
      <c r="DH165">
        <v>4</v>
      </c>
      <c r="DI165">
        <v>4</v>
      </c>
      <c r="DJ165">
        <v>4</v>
      </c>
      <c r="DK165">
        <v>4</v>
      </c>
      <c r="DL165">
        <v>4</v>
      </c>
      <c r="DM165">
        <v>4</v>
      </c>
      <c r="DN165">
        <v>4</v>
      </c>
      <c r="DO165">
        <v>4</v>
      </c>
      <c r="DP165">
        <v>4</v>
      </c>
      <c r="DQ165">
        <v>4</v>
      </c>
      <c r="DR165">
        <v>4</v>
      </c>
      <c r="DS165" s="2">
        <f t="shared" si="181"/>
        <v>5</v>
      </c>
      <c r="DT165" s="2">
        <f t="shared" si="182"/>
        <v>4</v>
      </c>
      <c r="DU165" s="2">
        <f t="shared" si="183"/>
        <v>-1</v>
      </c>
      <c r="DV165" s="3">
        <f t="shared" si="184"/>
        <v>-0.25</v>
      </c>
      <c r="DW165" s="3">
        <f t="shared" si="185"/>
        <v>1.25</v>
      </c>
      <c r="DX165" s="5">
        <f>VLOOKUP(A165,'продажи Вист'!A:D,4,0)</f>
        <v>1</v>
      </c>
      <c r="DY165" s="6">
        <f t="shared" si="186"/>
        <v>0</v>
      </c>
      <c r="DZ165" s="6">
        <f t="shared" si="187"/>
        <v>0</v>
      </c>
      <c r="EA165" s="6">
        <f t="shared" si="188"/>
        <v>0</v>
      </c>
      <c r="EB165" s="6">
        <f t="shared" si="188"/>
        <v>0</v>
      </c>
      <c r="EC165" s="6">
        <f t="shared" si="188"/>
        <v>0</v>
      </c>
      <c r="ED165" s="6">
        <f t="shared" si="161"/>
        <v>0</v>
      </c>
      <c r="EE165" s="6">
        <f t="shared" si="161"/>
        <v>0</v>
      </c>
      <c r="EF165" s="6">
        <f t="shared" si="161"/>
        <v>0</v>
      </c>
      <c r="EG165" s="6">
        <f t="shared" si="161"/>
        <v>0</v>
      </c>
      <c r="EH165" s="6">
        <f t="shared" si="162"/>
        <v>0</v>
      </c>
      <c r="EI165" s="6">
        <f t="shared" si="162"/>
        <v>0</v>
      </c>
      <c r="EJ165" s="6">
        <f t="shared" si="162"/>
        <v>0</v>
      </c>
      <c r="EK165" s="6">
        <f t="shared" si="162"/>
        <v>0</v>
      </c>
      <c r="EL165" s="6">
        <f t="shared" si="163"/>
        <v>0</v>
      </c>
      <c r="EM165" s="6">
        <f t="shared" si="163"/>
        <v>0</v>
      </c>
      <c r="EN165" s="6">
        <f t="shared" si="163"/>
        <v>0</v>
      </c>
      <c r="EO165" s="6">
        <f t="shared" si="163"/>
        <v>0</v>
      </c>
      <c r="EP165" s="6">
        <f t="shared" si="164"/>
        <v>0</v>
      </c>
      <c r="EQ165" s="6">
        <f t="shared" si="164"/>
        <v>0</v>
      </c>
      <c r="ER165" s="6">
        <f t="shared" si="164"/>
        <v>0</v>
      </c>
      <c r="ES165" s="6">
        <f t="shared" si="164"/>
        <v>0</v>
      </c>
      <c r="ET165" s="6">
        <f t="shared" si="165"/>
        <v>0</v>
      </c>
      <c r="EU165" s="6">
        <f t="shared" si="165"/>
        <v>0</v>
      </c>
      <c r="EV165" s="6">
        <f t="shared" si="165"/>
        <v>0</v>
      </c>
      <c r="EW165" s="6">
        <f t="shared" si="165"/>
        <v>0</v>
      </c>
      <c r="EX165" s="6">
        <f t="shared" si="166"/>
        <v>0</v>
      </c>
      <c r="EY165" s="6">
        <f t="shared" si="166"/>
        <v>0</v>
      </c>
      <c r="EZ165" s="6">
        <f t="shared" si="166"/>
        <v>0.66666666666666663</v>
      </c>
      <c r="FA165" s="6">
        <f t="shared" si="166"/>
        <v>0</v>
      </c>
      <c r="FB165" s="6">
        <f t="shared" si="167"/>
        <v>0</v>
      </c>
      <c r="FC165" s="6">
        <f t="shared" si="167"/>
        <v>0</v>
      </c>
      <c r="FD165" s="6">
        <f t="shared" si="167"/>
        <v>0</v>
      </c>
      <c r="FE165" s="6">
        <f t="shared" si="167"/>
        <v>0</v>
      </c>
      <c r="FF165" s="6">
        <f t="shared" si="168"/>
        <v>0</v>
      </c>
      <c r="FG165" s="6">
        <f t="shared" si="168"/>
        <v>0</v>
      </c>
      <c r="FH165" s="6">
        <f t="shared" si="168"/>
        <v>0</v>
      </c>
      <c r="FI165" s="6">
        <f t="shared" si="168"/>
        <v>0</v>
      </c>
      <c r="FJ165" s="6">
        <f t="shared" si="169"/>
        <v>0</v>
      </c>
      <c r="FK165" s="6">
        <f t="shared" si="169"/>
        <v>0</v>
      </c>
      <c r="FL165" s="6">
        <f t="shared" si="169"/>
        <v>0</v>
      </c>
      <c r="FM165" s="6">
        <f t="shared" si="169"/>
        <v>0</v>
      </c>
      <c r="FN165" s="6">
        <f t="shared" si="170"/>
        <v>0</v>
      </c>
      <c r="FO165" s="6">
        <f t="shared" si="170"/>
        <v>0</v>
      </c>
      <c r="FP165" s="6">
        <f t="shared" si="170"/>
        <v>0</v>
      </c>
      <c r="FQ165" s="6">
        <f t="shared" si="170"/>
        <v>0</v>
      </c>
      <c r="FR165" s="6">
        <f t="shared" si="171"/>
        <v>0</v>
      </c>
      <c r="FS165" s="6">
        <f t="shared" si="171"/>
        <v>0</v>
      </c>
      <c r="FT165" s="6">
        <f t="shared" si="171"/>
        <v>0</v>
      </c>
      <c r="FU165" s="6">
        <f t="shared" si="171"/>
        <v>0</v>
      </c>
      <c r="FV165" s="6">
        <f t="shared" si="172"/>
        <v>0</v>
      </c>
      <c r="FW165" s="6">
        <f t="shared" si="172"/>
        <v>0</v>
      </c>
      <c r="FX165" s="6">
        <f t="shared" si="172"/>
        <v>0</v>
      </c>
      <c r="FY165" s="6">
        <f t="shared" si="172"/>
        <v>-0.25</v>
      </c>
      <c r="FZ165" s="6">
        <f t="shared" si="173"/>
        <v>0.33333333333333331</v>
      </c>
      <c r="GA165" s="6">
        <f t="shared" si="173"/>
        <v>-0.25</v>
      </c>
      <c r="GB165" s="6">
        <f t="shared" si="173"/>
        <v>0</v>
      </c>
      <c r="GC165" s="6">
        <f t="shared" si="173"/>
        <v>0</v>
      </c>
      <c r="GD165" s="6">
        <f t="shared" si="174"/>
        <v>0</v>
      </c>
      <c r="GE165" s="6">
        <f t="shared" si="174"/>
        <v>0</v>
      </c>
      <c r="GF165" s="6">
        <f t="shared" si="174"/>
        <v>0</v>
      </c>
      <c r="GG165" s="6">
        <f t="shared" si="174"/>
        <v>0</v>
      </c>
      <c r="GH165" s="6">
        <f t="shared" si="175"/>
        <v>0</v>
      </c>
      <c r="GI165" s="6">
        <f t="shared" si="175"/>
        <v>0</v>
      </c>
      <c r="GJ165" s="6">
        <f t="shared" si="175"/>
        <v>0</v>
      </c>
      <c r="GK165" s="6">
        <f t="shared" si="175"/>
        <v>0</v>
      </c>
      <c r="GL165" s="6">
        <f t="shared" si="176"/>
        <v>0</v>
      </c>
      <c r="GM165" s="6">
        <f t="shared" si="176"/>
        <v>0</v>
      </c>
      <c r="GN165" s="6">
        <f t="shared" si="176"/>
        <v>0</v>
      </c>
      <c r="GO165" s="6">
        <f t="shared" si="176"/>
        <v>0</v>
      </c>
      <c r="GP165" s="6">
        <f t="shared" si="177"/>
        <v>0</v>
      </c>
      <c r="GQ165" s="6">
        <f t="shared" si="177"/>
        <v>0</v>
      </c>
      <c r="GR165" s="6">
        <f t="shared" si="177"/>
        <v>0</v>
      </c>
      <c r="GS165" s="6">
        <f t="shared" si="177"/>
        <v>0</v>
      </c>
      <c r="GT165" s="6">
        <f t="shared" si="197"/>
        <v>0</v>
      </c>
      <c r="GU165" s="6">
        <f t="shared" si="197"/>
        <v>0</v>
      </c>
      <c r="GV165" s="6">
        <f t="shared" si="197"/>
        <v>0</v>
      </c>
      <c r="GW165" s="6">
        <f t="shared" si="189"/>
        <v>0</v>
      </c>
      <c r="GX165" s="6">
        <f t="shared" si="189"/>
        <v>0</v>
      </c>
      <c r="GY165" s="6">
        <f t="shared" si="189"/>
        <v>0</v>
      </c>
      <c r="GZ165" s="6">
        <f t="shared" si="189"/>
        <v>0</v>
      </c>
      <c r="HA165" s="6">
        <f t="shared" si="190"/>
        <v>0</v>
      </c>
      <c r="HB165" s="6">
        <f t="shared" si="190"/>
        <v>0</v>
      </c>
      <c r="HC165" s="6">
        <f t="shared" si="190"/>
        <v>0</v>
      </c>
      <c r="HD165" s="6">
        <f t="shared" si="190"/>
        <v>0</v>
      </c>
      <c r="HE165" s="6">
        <f t="shared" si="191"/>
        <v>0</v>
      </c>
      <c r="HF165" s="6">
        <f t="shared" si="191"/>
        <v>0</v>
      </c>
      <c r="HG165" s="6">
        <f t="shared" si="191"/>
        <v>0</v>
      </c>
      <c r="HH165" s="6">
        <f t="shared" si="191"/>
        <v>0</v>
      </c>
      <c r="HI165" s="6">
        <f t="shared" si="192"/>
        <v>0</v>
      </c>
      <c r="HJ165" s="6">
        <f t="shared" si="192"/>
        <v>0</v>
      </c>
      <c r="HK165" s="6">
        <f t="shared" si="192"/>
        <v>0</v>
      </c>
      <c r="HL165" s="6">
        <f t="shared" si="192"/>
        <v>0</v>
      </c>
      <c r="HM165" s="6">
        <f t="shared" si="178"/>
        <v>0</v>
      </c>
      <c r="HN165" s="6">
        <f t="shared" si="178"/>
        <v>0</v>
      </c>
      <c r="HO165" s="6">
        <f t="shared" si="178"/>
        <v>0</v>
      </c>
      <c r="HP165" s="6">
        <f t="shared" si="178"/>
        <v>0</v>
      </c>
      <c r="HQ165" s="6">
        <f t="shared" si="179"/>
        <v>0</v>
      </c>
      <c r="HR165" s="6">
        <f t="shared" si="179"/>
        <v>0</v>
      </c>
      <c r="HS165" s="6">
        <f t="shared" si="179"/>
        <v>0</v>
      </c>
      <c r="HT165" s="6">
        <f t="shared" si="179"/>
        <v>0</v>
      </c>
      <c r="HU165" s="6">
        <f t="shared" si="180"/>
        <v>0</v>
      </c>
      <c r="HV165" s="6">
        <f t="shared" si="198"/>
        <v>0</v>
      </c>
      <c r="HW165" s="6">
        <f t="shared" si="198"/>
        <v>0</v>
      </c>
      <c r="HX165" s="6">
        <f t="shared" si="198"/>
        <v>0</v>
      </c>
      <c r="HY165" s="6">
        <f t="shared" si="193"/>
        <v>0</v>
      </c>
      <c r="HZ165" s="6">
        <f t="shared" si="193"/>
        <v>0</v>
      </c>
      <c r="IA165" s="6">
        <f t="shared" si="193"/>
        <v>0</v>
      </c>
      <c r="IB165" s="6">
        <f t="shared" si="193"/>
        <v>0</v>
      </c>
      <c r="IC165" s="6">
        <f t="shared" si="194"/>
        <v>0</v>
      </c>
      <c r="ID165" s="6">
        <f t="shared" si="194"/>
        <v>0</v>
      </c>
      <c r="IE165" s="6">
        <f t="shared" si="194"/>
        <v>0</v>
      </c>
      <c r="IF165" s="6">
        <f t="shared" si="194"/>
        <v>0</v>
      </c>
      <c r="IG165" s="6">
        <f t="shared" si="195"/>
        <v>0</v>
      </c>
      <c r="IH165" s="6">
        <f t="shared" si="195"/>
        <v>0</v>
      </c>
      <c r="II165" s="6">
        <f t="shared" si="195"/>
        <v>0</v>
      </c>
      <c r="IJ165" s="6">
        <f t="shared" si="195"/>
        <v>0</v>
      </c>
      <c r="IK165" s="6">
        <f t="shared" si="196"/>
        <v>0</v>
      </c>
      <c r="IL165" s="6">
        <f t="shared" si="196"/>
        <v>0</v>
      </c>
      <c r="IM165" s="6">
        <f t="shared" si="196"/>
        <v>0</v>
      </c>
      <c r="IN165" s="6">
        <f t="shared" si="196"/>
        <v>0</v>
      </c>
    </row>
    <row r="166" spans="1:248" x14ac:dyDescent="0.3">
      <c r="A166" s="36" t="s">
        <v>185</v>
      </c>
      <c r="B166">
        <v>3</v>
      </c>
      <c r="C166">
        <v>3</v>
      </c>
      <c r="D166">
        <v>3</v>
      </c>
      <c r="E166">
        <v>3</v>
      </c>
      <c r="F166">
        <v>3</v>
      </c>
      <c r="G166">
        <v>3</v>
      </c>
      <c r="H166">
        <v>3</v>
      </c>
      <c r="I166">
        <v>3</v>
      </c>
      <c r="J166">
        <v>3</v>
      </c>
      <c r="K166">
        <v>3</v>
      </c>
      <c r="L166">
        <v>3</v>
      </c>
      <c r="M166">
        <v>3</v>
      </c>
      <c r="N166">
        <v>3</v>
      </c>
      <c r="O166">
        <v>3</v>
      </c>
      <c r="P166">
        <v>3</v>
      </c>
      <c r="Q166">
        <v>3</v>
      </c>
      <c r="R166">
        <v>3</v>
      </c>
      <c r="S166">
        <v>3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>
        <v>3</v>
      </c>
      <c r="AW166">
        <v>3</v>
      </c>
      <c r="AX166">
        <v>3</v>
      </c>
      <c r="AY166">
        <v>3</v>
      </c>
      <c r="AZ166">
        <v>3</v>
      </c>
      <c r="BA166">
        <v>3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3</v>
      </c>
      <c r="BK166">
        <v>3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3</v>
      </c>
      <c r="BX166">
        <v>3</v>
      </c>
      <c r="BY166">
        <v>3</v>
      </c>
      <c r="BZ166">
        <v>3</v>
      </c>
      <c r="CA166">
        <v>3</v>
      </c>
      <c r="CB166">
        <v>3</v>
      </c>
      <c r="CC166">
        <v>3</v>
      </c>
      <c r="CD166">
        <v>3</v>
      </c>
      <c r="CE166">
        <v>3</v>
      </c>
      <c r="CF166">
        <v>3</v>
      </c>
      <c r="CG166">
        <v>3</v>
      </c>
      <c r="CH166">
        <v>3</v>
      </c>
      <c r="CI166">
        <v>3</v>
      </c>
      <c r="CJ166">
        <v>3</v>
      </c>
      <c r="CK166">
        <v>3</v>
      </c>
      <c r="CL166">
        <v>3</v>
      </c>
      <c r="CM166">
        <v>3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3</v>
      </c>
      <c r="CT166">
        <v>3</v>
      </c>
      <c r="CU166">
        <v>3</v>
      </c>
      <c r="CV166">
        <v>3</v>
      </c>
      <c r="CW166">
        <v>3</v>
      </c>
      <c r="CX166">
        <v>3</v>
      </c>
      <c r="CY166">
        <v>3</v>
      </c>
      <c r="CZ166">
        <v>3</v>
      </c>
      <c r="DA166">
        <v>3</v>
      </c>
      <c r="DB166">
        <v>3</v>
      </c>
      <c r="DC166">
        <v>3</v>
      </c>
      <c r="DD166">
        <v>3</v>
      </c>
      <c r="DE166">
        <v>3</v>
      </c>
      <c r="DF166">
        <v>3</v>
      </c>
      <c r="DG166">
        <v>3</v>
      </c>
      <c r="DH166">
        <v>3</v>
      </c>
      <c r="DI166">
        <v>3</v>
      </c>
      <c r="DJ166">
        <v>3</v>
      </c>
      <c r="DK166">
        <v>3</v>
      </c>
      <c r="DL166">
        <v>3</v>
      </c>
      <c r="DM166">
        <v>3</v>
      </c>
      <c r="DN166">
        <v>3</v>
      </c>
      <c r="DO166">
        <v>3</v>
      </c>
      <c r="DP166">
        <v>3</v>
      </c>
      <c r="DQ166">
        <v>3</v>
      </c>
      <c r="DR166">
        <v>3</v>
      </c>
      <c r="DS166" s="2">
        <f t="shared" si="181"/>
        <v>3</v>
      </c>
      <c r="DT166" s="2">
        <f t="shared" si="182"/>
        <v>3</v>
      </c>
      <c r="DU166" s="2">
        <f t="shared" si="183"/>
        <v>0</v>
      </c>
      <c r="DV166" s="3">
        <f t="shared" si="184"/>
        <v>0</v>
      </c>
      <c r="DW166" s="3">
        <f t="shared" si="185"/>
        <v>1</v>
      </c>
      <c r="DX166" s="5">
        <f>VLOOKUP(A166,'продажи Вист'!A:D,4,0)</f>
        <v>1</v>
      </c>
      <c r="DY166" s="6">
        <f t="shared" si="186"/>
        <v>0</v>
      </c>
      <c r="DZ166" s="6">
        <f t="shared" si="187"/>
        <v>0</v>
      </c>
      <c r="EA166" s="6">
        <f t="shared" si="188"/>
        <v>0</v>
      </c>
      <c r="EB166" s="6">
        <f t="shared" si="188"/>
        <v>0</v>
      </c>
      <c r="EC166" s="6">
        <f t="shared" si="188"/>
        <v>0</v>
      </c>
      <c r="ED166" s="6">
        <f t="shared" si="161"/>
        <v>0</v>
      </c>
      <c r="EE166" s="6">
        <f t="shared" si="161"/>
        <v>0</v>
      </c>
      <c r="EF166" s="6">
        <f t="shared" si="161"/>
        <v>0</v>
      </c>
      <c r="EG166" s="6">
        <f t="shared" si="161"/>
        <v>0</v>
      </c>
      <c r="EH166" s="6">
        <f t="shared" si="162"/>
        <v>0</v>
      </c>
      <c r="EI166" s="6">
        <f t="shared" si="162"/>
        <v>0</v>
      </c>
      <c r="EJ166" s="6">
        <f t="shared" si="162"/>
        <v>0</v>
      </c>
      <c r="EK166" s="6">
        <f t="shared" si="162"/>
        <v>0</v>
      </c>
      <c r="EL166" s="6">
        <f t="shared" si="163"/>
        <v>0</v>
      </c>
      <c r="EM166" s="6">
        <f t="shared" si="163"/>
        <v>0</v>
      </c>
      <c r="EN166" s="6">
        <f t="shared" si="163"/>
        <v>0</v>
      </c>
      <c r="EO166" s="6">
        <f t="shared" si="163"/>
        <v>0</v>
      </c>
      <c r="EP166" s="6">
        <f t="shared" si="164"/>
        <v>0</v>
      </c>
      <c r="EQ166" s="6">
        <f t="shared" si="164"/>
        <v>0</v>
      </c>
      <c r="ER166" s="6">
        <f t="shared" si="164"/>
        <v>0</v>
      </c>
      <c r="ES166" s="6">
        <f t="shared" si="164"/>
        <v>0</v>
      </c>
      <c r="ET166" s="6">
        <f t="shared" si="165"/>
        <v>0</v>
      </c>
      <c r="EU166" s="6">
        <f t="shared" si="165"/>
        <v>0</v>
      </c>
      <c r="EV166" s="6">
        <f t="shared" si="165"/>
        <v>0</v>
      </c>
      <c r="EW166" s="6">
        <f t="shared" si="165"/>
        <v>0</v>
      </c>
      <c r="EX166" s="6">
        <f t="shared" si="166"/>
        <v>0</v>
      </c>
      <c r="EY166" s="6">
        <f t="shared" si="166"/>
        <v>0</v>
      </c>
      <c r="EZ166" s="6">
        <f t="shared" si="166"/>
        <v>0</v>
      </c>
      <c r="FA166" s="6">
        <f t="shared" si="166"/>
        <v>0</v>
      </c>
      <c r="FB166" s="6">
        <f t="shared" si="167"/>
        <v>0</v>
      </c>
      <c r="FC166" s="6">
        <f t="shared" si="167"/>
        <v>0</v>
      </c>
      <c r="FD166" s="6">
        <f t="shared" si="167"/>
        <v>0</v>
      </c>
      <c r="FE166" s="6">
        <f t="shared" si="167"/>
        <v>0</v>
      </c>
      <c r="FF166" s="6">
        <f t="shared" si="168"/>
        <v>0</v>
      </c>
      <c r="FG166" s="6">
        <f t="shared" si="168"/>
        <v>0</v>
      </c>
      <c r="FH166" s="6">
        <f t="shared" si="168"/>
        <v>0</v>
      </c>
      <c r="FI166" s="6">
        <f t="shared" si="168"/>
        <v>0</v>
      </c>
      <c r="FJ166" s="6">
        <f t="shared" si="169"/>
        <v>0</v>
      </c>
      <c r="FK166" s="6">
        <f t="shared" si="169"/>
        <v>0</v>
      </c>
      <c r="FL166" s="6">
        <f t="shared" si="169"/>
        <v>0</v>
      </c>
      <c r="FM166" s="6">
        <f t="shared" si="169"/>
        <v>0</v>
      </c>
      <c r="FN166" s="6">
        <f t="shared" si="170"/>
        <v>0</v>
      </c>
      <c r="FO166" s="6">
        <f t="shared" si="170"/>
        <v>0</v>
      </c>
      <c r="FP166" s="6">
        <f t="shared" si="170"/>
        <v>0</v>
      </c>
      <c r="FQ166" s="6">
        <f t="shared" si="170"/>
        <v>0</v>
      </c>
      <c r="FR166" s="6">
        <f t="shared" si="171"/>
        <v>0</v>
      </c>
      <c r="FS166" s="6">
        <f t="shared" si="171"/>
        <v>0</v>
      </c>
      <c r="FT166" s="6">
        <f t="shared" si="171"/>
        <v>0</v>
      </c>
      <c r="FU166" s="6">
        <f t="shared" si="171"/>
        <v>0</v>
      </c>
      <c r="FV166" s="6">
        <f t="shared" si="172"/>
        <v>0</v>
      </c>
      <c r="FW166" s="6">
        <f t="shared" si="172"/>
        <v>0</v>
      </c>
      <c r="FX166" s="6">
        <f t="shared" si="172"/>
        <v>0</v>
      </c>
      <c r="FY166" s="6">
        <f t="shared" si="172"/>
        <v>0</v>
      </c>
      <c r="FZ166" s="6">
        <f t="shared" si="173"/>
        <v>0</v>
      </c>
      <c r="GA166" s="6">
        <f t="shared" si="173"/>
        <v>0</v>
      </c>
      <c r="GB166" s="6">
        <f t="shared" si="173"/>
        <v>0</v>
      </c>
      <c r="GC166" s="6">
        <f t="shared" si="173"/>
        <v>0</v>
      </c>
      <c r="GD166" s="6">
        <f t="shared" si="174"/>
        <v>0</v>
      </c>
      <c r="GE166" s="6">
        <f t="shared" si="174"/>
        <v>0</v>
      </c>
      <c r="GF166" s="6">
        <f t="shared" si="174"/>
        <v>0</v>
      </c>
      <c r="GG166" s="6">
        <f t="shared" si="174"/>
        <v>0</v>
      </c>
      <c r="GH166" s="6">
        <f t="shared" si="175"/>
        <v>0</v>
      </c>
      <c r="GI166" s="6">
        <f t="shared" si="175"/>
        <v>0</v>
      </c>
      <c r="GJ166" s="6">
        <f t="shared" si="175"/>
        <v>0</v>
      </c>
      <c r="GK166" s="6">
        <f t="shared" si="175"/>
        <v>0</v>
      </c>
      <c r="GL166" s="6">
        <f t="shared" si="176"/>
        <v>0</v>
      </c>
      <c r="GM166" s="6">
        <f t="shared" si="176"/>
        <v>0</v>
      </c>
      <c r="GN166" s="6">
        <f t="shared" si="176"/>
        <v>0</v>
      </c>
      <c r="GO166" s="6">
        <f t="shared" si="176"/>
        <v>0</v>
      </c>
      <c r="GP166" s="6">
        <f t="shared" si="177"/>
        <v>0</v>
      </c>
      <c r="GQ166" s="6">
        <f t="shared" si="177"/>
        <v>0</v>
      </c>
      <c r="GR166" s="6">
        <f t="shared" si="177"/>
        <v>0</v>
      </c>
      <c r="GS166" s="6">
        <f t="shared" si="177"/>
        <v>0</v>
      </c>
      <c r="GT166" s="6">
        <f t="shared" si="197"/>
        <v>0</v>
      </c>
      <c r="GU166" s="6">
        <f t="shared" si="197"/>
        <v>0</v>
      </c>
      <c r="GV166" s="6">
        <f t="shared" si="197"/>
        <v>0</v>
      </c>
      <c r="GW166" s="6">
        <f t="shared" si="189"/>
        <v>0</v>
      </c>
      <c r="GX166" s="6">
        <f t="shared" si="189"/>
        <v>0</v>
      </c>
      <c r="GY166" s="6">
        <f t="shared" si="189"/>
        <v>0</v>
      </c>
      <c r="GZ166" s="6">
        <f t="shared" si="189"/>
        <v>0</v>
      </c>
      <c r="HA166" s="6">
        <f t="shared" si="190"/>
        <v>0</v>
      </c>
      <c r="HB166" s="6">
        <f t="shared" si="190"/>
        <v>0</v>
      </c>
      <c r="HC166" s="6">
        <f t="shared" si="190"/>
        <v>0</v>
      </c>
      <c r="HD166" s="6">
        <f t="shared" si="190"/>
        <v>0</v>
      </c>
      <c r="HE166" s="6">
        <f t="shared" si="191"/>
        <v>0</v>
      </c>
      <c r="HF166" s="6">
        <f t="shared" si="191"/>
        <v>0</v>
      </c>
      <c r="HG166" s="6">
        <f t="shared" si="191"/>
        <v>0</v>
      </c>
      <c r="HH166" s="6">
        <f t="shared" si="191"/>
        <v>0</v>
      </c>
      <c r="HI166" s="6">
        <f t="shared" si="192"/>
        <v>0</v>
      </c>
      <c r="HJ166" s="6">
        <f t="shared" si="192"/>
        <v>0</v>
      </c>
      <c r="HK166" s="6">
        <f t="shared" si="192"/>
        <v>0</v>
      </c>
      <c r="HL166" s="6">
        <f t="shared" si="192"/>
        <v>0</v>
      </c>
      <c r="HM166" s="6">
        <f t="shared" si="178"/>
        <v>0</v>
      </c>
      <c r="HN166" s="6">
        <f t="shared" si="178"/>
        <v>0</v>
      </c>
      <c r="HO166" s="6">
        <f t="shared" si="178"/>
        <v>0</v>
      </c>
      <c r="HP166" s="6">
        <f t="shared" si="178"/>
        <v>0</v>
      </c>
      <c r="HQ166" s="6">
        <f t="shared" si="179"/>
        <v>0</v>
      </c>
      <c r="HR166" s="6">
        <f t="shared" si="179"/>
        <v>0</v>
      </c>
      <c r="HS166" s="6">
        <f t="shared" si="179"/>
        <v>0</v>
      </c>
      <c r="HT166" s="6">
        <f t="shared" si="179"/>
        <v>0</v>
      </c>
      <c r="HU166" s="6">
        <f t="shared" si="180"/>
        <v>0</v>
      </c>
      <c r="HV166" s="6">
        <f t="shared" si="198"/>
        <v>0</v>
      </c>
      <c r="HW166" s="6">
        <f t="shared" si="198"/>
        <v>0</v>
      </c>
      <c r="HX166" s="6">
        <f t="shared" si="198"/>
        <v>0</v>
      </c>
      <c r="HY166" s="6">
        <f t="shared" si="193"/>
        <v>0</v>
      </c>
      <c r="HZ166" s="6">
        <f t="shared" si="193"/>
        <v>0</v>
      </c>
      <c r="IA166" s="6">
        <f t="shared" si="193"/>
        <v>0</v>
      </c>
      <c r="IB166" s="6">
        <f t="shared" si="193"/>
        <v>0</v>
      </c>
      <c r="IC166" s="6">
        <f t="shared" si="194"/>
        <v>0</v>
      </c>
      <c r="ID166" s="6">
        <f t="shared" si="194"/>
        <v>0</v>
      </c>
      <c r="IE166" s="6">
        <f t="shared" si="194"/>
        <v>0</v>
      </c>
      <c r="IF166" s="6">
        <f t="shared" si="194"/>
        <v>0</v>
      </c>
      <c r="IG166" s="6">
        <f t="shared" si="195"/>
        <v>0</v>
      </c>
      <c r="IH166" s="6">
        <f t="shared" si="195"/>
        <v>0</v>
      </c>
      <c r="II166" s="6">
        <f t="shared" si="195"/>
        <v>0</v>
      </c>
      <c r="IJ166" s="6">
        <f t="shared" si="195"/>
        <v>0</v>
      </c>
      <c r="IK166" s="6">
        <f t="shared" si="196"/>
        <v>0</v>
      </c>
      <c r="IL166" s="6">
        <f t="shared" si="196"/>
        <v>0</v>
      </c>
      <c r="IM166" s="6">
        <f t="shared" si="196"/>
        <v>0</v>
      </c>
      <c r="IN166" s="6">
        <f t="shared" si="196"/>
        <v>0</v>
      </c>
    </row>
    <row r="167" spans="1:248" x14ac:dyDescent="0.3">
      <c r="A167" s="36" t="s">
        <v>186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 s="2">
        <f t="shared" si="181"/>
        <v>1</v>
      </c>
      <c r="DT167" s="2">
        <f t="shared" si="182"/>
        <v>1</v>
      </c>
      <c r="DU167" s="2">
        <f t="shared" si="183"/>
        <v>0</v>
      </c>
      <c r="DV167" s="3">
        <f t="shared" si="184"/>
        <v>0</v>
      </c>
      <c r="DW167" s="3">
        <f t="shared" si="185"/>
        <v>1</v>
      </c>
      <c r="DX167" s="5">
        <f>VLOOKUP(A167,'продажи Вист'!A:D,4,0)</f>
        <v>1</v>
      </c>
      <c r="DY167" s="6">
        <f t="shared" si="186"/>
        <v>0</v>
      </c>
      <c r="DZ167" s="6">
        <f t="shared" si="187"/>
        <v>0</v>
      </c>
      <c r="EA167" s="6">
        <f t="shared" si="188"/>
        <v>0</v>
      </c>
      <c r="EB167" s="6">
        <f t="shared" si="188"/>
        <v>0</v>
      </c>
      <c r="EC167" s="6">
        <f t="shared" si="188"/>
        <v>0</v>
      </c>
      <c r="ED167" s="6">
        <f t="shared" si="161"/>
        <v>0</v>
      </c>
      <c r="EE167" s="6">
        <f t="shared" si="161"/>
        <v>0</v>
      </c>
      <c r="EF167" s="6">
        <f t="shared" si="161"/>
        <v>0</v>
      </c>
      <c r="EG167" s="6">
        <f t="shared" si="161"/>
        <v>0</v>
      </c>
      <c r="EH167" s="6">
        <f t="shared" si="162"/>
        <v>0</v>
      </c>
      <c r="EI167" s="6">
        <f t="shared" si="162"/>
        <v>0</v>
      </c>
      <c r="EJ167" s="6">
        <f t="shared" si="162"/>
        <v>0</v>
      </c>
      <c r="EK167" s="6">
        <f t="shared" si="162"/>
        <v>0</v>
      </c>
      <c r="EL167" s="6">
        <f t="shared" si="163"/>
        <v>0</v>
      </c>
      <c r="EM167" s="6">
        <f t="shared" si="163"/>
        <v>0</v>
      </c>
      <c r="EN167" s="6">
        <f t="shared" si="163"/>
        <v>0</v>
      </c>
      <c r="EO167" s="6">
        <f t="shared" si="163"/>
        <v>0</v>
      </c>
      <c r="EP167" s="6">
        <f t="shared" si="164"/>
        <v>0</v>
      </c>
      <c r="EQ167" s="6">
        <f t="shared" si="164"/>
        <v>0</v>
      </c>
      <c r="ER167" s="6">
        <f t="shared" si="164"/>
        <v>0</v>
      </c>
      <c r="ES167" s="6">
        <f t="shared" si="164"/>
        <v>0</v>
      </c>
      <c r="ET167" s="6">
        <f t="shared" si="165"/>
        <v>0</v>
      </c>
      <c r="EU167" s="6">
        <f t="shared" si="165"/>
        <v>0</v>
      </c>
      <c r="EV167" s="6">
        <f t="shared" si="165"/>
        <v>0</v>
      </c>
      <c r="EW167" s="6">
        <f t="shared" si="165"/>
        <v>0</v>
      </c>
      <c r="EX167" s="6">
        <f t="shared" si="166"/>
        <v>0</v>
      </c>
      <c r="EY167" s="6">
        <f t="shared" si="166"/>
        <v>0</v>
      </c>
      <c r="EZ167" s="6">
        <f t="shared" si="166"/>
        <v>0</v>
      </c>
      <c r="FA167" s="6">
        <f t="shared" si="166"/>
        <v>0</v>
      </c>
      <c r="FB167" s="6">
        <f t="shared" si="167"/>
        <v>0</v>
      </c>
      <c r="FC167" s="6">
        <f t="shared" si="167"/>
        <v>0</v>
      </c>
      <c r="FD167" s="6">
        <f t="shared" si="167"/>
        <v>0</v>
      </c>
      <c r="FE167" s="6">
        <f t="shared" si="167"/>
        <v>0</v>
      </c>
      <c r="FF167" s="6">
        <f t="shared" si="168"/>
        <v>0</v>
      </c>
      <c r="FG167" s="6">
        <f t="shared" si="168"/>
        <v>0</v>
      </c>
      <c r="FH167" s="6">
        <f t="shared" si="168"/>
        <v>0</v>
      </c>
      <c r="FI167" s="6">
        <f t="shared" si="168"/>
        <v>0</v>
      </c>
      <c r="FJ167" s="6">
        <f t="shared" si="169"/>
        <v>0</v>
      </c>
      <c r="FK167" s="6">
        <f t="shared" si="169"/>
        <v>0</v>
      </c>
      <c r="FL167" s="6">
        <f t="shared" si="169"/>
        <v>0</v>
      </c>
      <c r="FM167" s="6">
        <f t="shared" si="169"/>
        <v>0</v>
      </c>
      <c r="FN167" s="6">
        <f t="shared" si="170"/>
        <v>0</v>
      </c>
      <c r="FO167" s="6">
        <f t="shared" si="170"/>
        <v>0</v>
      </c>
      <c r="FP167" s="6">
        <f t="shared" si="170"/>
        <v>0</v>
      </c>
      <c r="FQ167" s="6">
        <f t="shared" si="170"/>
        <v>0</v>
      </c>
      <c r="FR167" s="6">
        <f t="shared" si="171"/>
        <v>0</v>
      </c>
      <c r="FS167" s="6">
        <f t="shared" si="171"/>
        <v>0</v>
      </c>
      <c r="FT167" s="6">
        <f t="shared" si="171"/>
        <v>0</v>
      </c>
      <c r="FU167" s="6">
        <f t="shared" si="171"/>
        <v>0</v>
      </c>
      <c r="FV167" s="6">
        <f t="shared" si="172"/>
        <v>0</v>
      </c>
      <c r="FW167" s="6">
        <f t="shared" si="172"/>
        <v>0</v>
      </c>
      <c r="FX167" s="6">
        <f t="shared" si="172"/>
        <v>0</v>
      </c>
      <c r="FY167" s="6">
        <f t="shared" si="172"/>
        <v>0</v>
      </c>
      <c r="FZ167" s="6">
        <f t="shared" si="173"/>
        <v>0</v>
      </c>
      <c r="GA167" s="6">
        <f t="shared" si="173"/>
        <v>0</v>
      </c>
      <c r="GB167" s="6">
        <f t="shared" si="173"/>
        <v>0</v>
      </c>
      <c r="GC167" s="6">
        <f t="shared" si="173"/>
        <v>0</v>
      </c>
      <c r="GD167" s="6">
        <f t="shared" si="174"/>
        <v>0</v>
      </c>
      <c r="GE167" s="6">
        <f t="shared" si="174"/>
        <v>0</v>
      </c>
      <c r="GF167" s="6">
        <f t="shared" si="174"/>
        <v>0</v>
      </c>
      <c r="GG167" s="6">
        <f t="shared" si="174"/>
        <v>0</v>
      </c>
      <c r="GH167" s="6">
        <f t="shared" si="175"/>
        <v>0</v>
      </c>
      <c r="GI167" s="6">
        <f t="shared" si="175"/>
        <v>0</v>
      </c>
      <c r="GJ167" s="6">
        <f t="shared" si="175"/>
        <v>0</v>
      </c>
      <c r="GK167" s="6">
        <f t="shared" si="175"/>
        <v>0</v>
      </c>
      <c r="GL167" s="6">
        <f t="shared" si="176"/>
        <v>0</v>
      </c>
      <c r="GM167" s="6">
        <f t="shared" si="176"/>
        <v>0</v>
      </c>
      <c r="GN167" s="6">
        <f t="shared" si="176"/>
        <v>0</v>
      </c>
      <c r="GO167" s="6">
        <f t="shared" si="176"/>
        <v>0</v>
      </c>
      <c r="GP167" s="6">
        <f t="shared" si="177"/>
        <v>0</v>
      </c>
      <c r="GQ167" s="6">
        <f t="shared" si="177"/>
        <v>0</v>
      </c>
      <c r="GR167" s="6">
        <f t="shared" si="177"/>
        <v>0</v>
      </c>
      <c r="GS167" s="6">
        <f t="shared" si="177"/>
        <v>0</v>
      </c>
      <c r="GT167" s="6">
        <f t="shared" si="197"/>
        <v>0</v>
      </c>
      <c r="GU167" s="6">
        <f t="shared" si="197"/>
        <v>0</v>
      </c>
      <c r="GV167" s="6">
        <f t="shared" si="197"/>
        <v>0</v>
      </c>
      <c r="GW167" s="6">
        <f t="shared" si="189"/>
        <v>0</v>
      </c>
      <c r="GX167" s="6">
        <f t="shared" si="189"/>
        <v>0</v>
      </c>
      <c r="GY167" s="6">
        <f t="shared" si="189"/>
        <v>0</v>
      </c>
      <c r="GZ167" s="6">
        <f t="shared" si="189"/>
        <v>0</v>
      </c>
      <c r="HA167" s="6">
        <f t="shared" si="190"/>
        <v>0</v>
      </c>
      <c r="HB167" s="6">
        <f t="shared" si="190"/>
        <v>0</v>
      </c>
      <c r="HC167" s="6">
        <f t="shared" si="190"/>
        <v>0</v>
      </c>
      <c r="HD167" s="6">
        <f t="shared" si="190"/>
        <v>0</v>
      </c>
      <c r="HE167" s="6">
        <f t="shared" si="191"/>
        <v>0</v>
      </c>
      <c r="HF167" s="6">
        <f t="shared" si="191"/>
        <v>0</v>
      </c>
      <c r="HG167" s="6">
        <f t="shared" si="191"/>
        <v>0</v>
      </c>
      <c r="HH167" s="6">
        <f t="shared" si="191"/>
        <v>0</v>
      </c>
      <c r="HI167" s="6">
        <f t="shared" si="192"/>
        <v>0</v>
      </c>
      <c r="HJ167" s="6">
        <f t="shared" si="192"/>
        <v>0</v>
      </c>
      <c r="HK167" s="6">
        <f t="shared" si="192"/>
        <v>0</v>
      </c>
      <c r="HL167" s="6">
        <f t="shared" si="192"/>
        <v>0</v>
      </c>
      <c r="HM167" s="6">
        <f t="shared" si="178"/>
        <v>0</v>
      </c>
      <c r="HN167" s="6">
        <f t="shared" si="178"/>
        <v>0</v>
      </c>
      <c r="HO167" s="6">
        <f t="shared" si="178"/>
        <v>0</v>
      </c>
      <c r="HP167" s="6">
        <f t="shared" si="178"/>
        <v>0</v>
      </c>
      <c r="HQ167" s="6">
        <f t="shared" si="179"/>
        <v>0</v>
      </c>
      <c r="HR167" s="6">
        <f t="shared" si="179"/>
        <v>0</v>
      </c>
      <c r="HS167" s="6">
        <f t="shared" si="179"/>
        <v>0</v>
      </c>
      <c r="HT167" s="6">
        <f t="shared" si="179"/>
        <v>0</v>
      </c>
      <c r="HU167" s="6">
        <f t="shared" si="180"/>
        <v>0</v>
      </c>
      <c r="HV167" s="6">
        <f t="shared" si="198"/>
        <v>0</v>
      </c>
      <c r="HW167" s="6">
        <f t="shared" si="198"/>
        <v>0</v>
      </c>
      <c r="HX167" s="6">
        <f t="shared" si="198"/>
        <v>0</v>
      </c>
      <c r="HY167" s="6">
        <f t="shared" si="193"/>
        <v>0</v>
      </c>
      <c r="HZ167" s="6">
        <f t="shared" si="193"/>
        <v>0</v>
      </c>
      <c r="IA167" s="6">
        <f t="shared" si="193"/>
        <v>0</v>
      </c>
      <c r="IB167" s="6">
        <f t="shared" si="193"/>
        <v>0</v>
      </c>
      <c r="IC167" s="6">
        <f t="shared" si="194"/>
        <v>0</v>
      </c>
      <c r="ID167" s="6">
        <f t="shared" si="194"/>
        <v>0</v>
      </c>
      <c r="IE167" s="6">
        <f t="shared" si="194"/>
        <v>0</v>
      </c>
      <c r="IF167" s="6">
        <f t="shared" si="194"/>
        <v>0</v>
      </c>
      <c r="IG167" s="6">
        <f t="shared" si="195"/>
        <v>0</v>
      </c>
      <c r="IH167" s="6">
        <f t="shared" si="195"/>
        <v>0</v>
      </c>
      <c r="II167" s="6">
        <f t="shared" si="195"/>
        <v>0</v>
      </c>
      <c r="IJ167" s="6">
        <f t="shared" si="195"/>
        <v>0</v>
      </c>
      <c r="IK167" s="6">
        <f t="shared" si="196"/>
        <v>0</v>
      </c>
      <c r="IL167" s="6">
        <f t="shared" si="196"/>
        <v>0</v>
      </c>
      <c r="IM167" s="6">
        <f t="shared" si="196"/>
        <v>0</v>
      </c>
      <c r="IN167" s="6">
        <f t="shared" si="196"/>
        <v>0</v>
      </c>
    </row>
    <row r="168" spans="1:248" x14ac:dyDescent="0.3">
      <c r="A168" t="s">
        <v>170</v>
      </c>
      <c r="B168">
        <v>2</v>
      </c>
      <c r="C168">
        <v>2</v>
      </c>
      <c r="D168">
        <v>2</v>
      </c>
      <c r="E168">
        <v>2</v>
      </c>
      <c r="F168">
        <v>2</v>
      </c>
      <c r="G168">
        <v>2</v>
      </c>
      <c r="H168">
        <v>2</v>
      </c>
      <c r="I168">
        <v>2</v>
      </c>
      <c r="J168">
        <v>2</v>
      </c>
      <c r="K168">
        <v>2</v>
      </c>
      <c r="L168">
        <v>2</v>
      </c>
      <c r="M168">
        <v>2</v>
      </c>
      <c r="N168">
        <v>2</v>
      </c>
      <c r="O168">
        <v>2</v>
      </c>
      <c r="P168">
        <v>2</v>
      </c>
      <c r="Q168">
        <v>2</v>
      </c>
      <c r="R168">
        <v>2</v>
      </c>
      <c r="S168">
        <v>2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2</v>
      </c>
      <c r="AC168">
        <v>2</v>
      </c>
      <c r="AD168">
        <v>2</v>
      </c>
      <c r="AE168">
        <v>2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2</v>
      </c>
      <c r="AL168">
        <v>2</v>
      </c>
      <c r="AM168">
        <v>2</v>
      </c>
      <c r="AN168">
        <v>2</v>
      </c>
      <c r="AO168">
        <v>2</v>
      </c>
      <c r="AP168">
        <v>2</v>
      </c>
      <c r="AQ168">
        <v>2</v>
      </c>
      <c r="AR168">
        <v>2</v>
      </c>
      <c r="AS168">
        <v>2</v>
      </c>
      <c r="AT168">
        <v>2</v>
      </c>
      <c r="AU168">
        <v>2</v>
      </c>
      <c r="AV168">
        <v>2</v>
      </c>
      <c r="AW168">
        <v>2</v>
      </c>
      <c r="AX168">
        <v>2</v>
      </c>
      <c r="AY168">
        <v>2</v>
      </c>
      <c r="AZ168">
        <v>2</v>
      </c>
      <c r="BA168">
        <v>2</v>
      </c>
      <c r="BB168">
        <v>2</v>
      </c>
      <c r="BC168">
        <v>2</v>
      </c>
      <c r="BD168">
        <v>2</v>
      </c>
      <c r="BE168">
        <v>2</v>
      </c>
      <c r="BF168">
        <v>2</v>
      </c>
      <c r="BG168">
        <v>2</v>
      </c>
      <c r="BH168">
        <v>2</v>
      </c>
      <c r="BI168">
        <v>2</v>
      </c>
      <c r="BJ168">
        <v>2</v>
      </c>
      <c r="BK168">
        <v>2</v>
      </c>
      <c r="BL168">
        <v>2</v>
      </c>
      <c r="BM168">
        <v>2</v>
      </c>
      <c r="BN168">
        <v>2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2</v>
      </c>
      <c r="BV168">
        <v>2</v>
      </c>
      <c r="BW168">
        <v>2</v>
      </c>
      <c r="BX168">
        <v>2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2</v>
      </c>
      <c r="CJ168">
        <v>2</v>
      </c>
      <c r="CK168">
        <v>2</v>
      </c>
      <c r="CL168">
        <v>2</v>
      </c>
      <c r="CM168">
        <v>2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2</v>
      </c>
      <c r="CT168">
        <v>2</v>
      </c>
      <c r="CU168">
        <v>2</v>
      </c>
      <c r="CV168">
        <v>2</v>
      </c>
      <c r="CW168">
        <v>2</v>
      </c>
      <c r="CX168">
        <v>2</v>
      </c>
      <c r="CY168">
        <v>2</v>
      </c>
      <c r="CZ168">
        <v>2</v>
      </c>
      <c r="DA168">
        <v>2</v>
      </c>
      <c r="DB168">
        <v>2</v>
      </c>
      <c r="DC168">
        <v>2</v>
      </c>
      <c r="DD168">
        <v>2</v>
      </c>
      <c r="DE168">
        <v>2</v>
      </c>
      <c r="DF168">
        <v>2</v>
      </c>
      <c r="DG168">
        <v>2</v>
      </c>
      <c r="DH168">
        <v>2</v>
      </c>
      <c r="DI168">
        <v>2</v>
      </c>
      <c r="DJ168">
        <v>2</v>
      </c>
      <c r="DK168">
        <v>2</v>
      </c>
      <c r="DL168">
        <v>2</v>
      </c>
      <c r="DM168">
        <v>2</v>
      </c>
      <c r="DN168">
        <v>2</v>
      </c>
      <c r="DO168">
        <v>2</v>
      </c>
      <c r="DP168">
        <v>2</v>
      </c>
      <c r="DQ168">
        <v>2</v>
      </c>
      <c r="DR168">
        <v>2</v>
      </c>
      <c r="DS168" s="2">
        <f t="shared" si="181"/>
        <v>2</v>
      </c>
      <c r="DT168" s="2">
        <f t="shared" si="182"/>
        <v>2</v>
      </c>
      <c r="DU168" s="2">
        <f t="shared" si="183"/>
        <v>0</v>
      </c>
      <c r="DV168" s="3">
        <f t="shared" si="184"/>
        <v>0</v>
      </c>
      <c r="DW168" s="3">
        <f t="shared" si="185"/>
        <v>1</v>
      </c>
      <c r="DX168" s="5" t="e">
        <f>VLOOKUP(A168,'продажи Вист'!A:D,4,0)</f>
        <v>#N/A</v>
      </c>
      <c r="DY168" s="6">
        <f t="shared" si="186"/>
        <v>0</v>
      </c>
      <c r="DZ168" s="6">
        <f t="shared" si="187"/>
        <v>0</v>
      </c>
      <c r="EA168" s="6">
        <f t="shared" si="188"/>
        <v>0</v>
      </c>
      <c r="EB168" s="6">
        <f t="shared" si="188"/>
        <v>0</v>
      </c>
      <c r="EC168" s="6">
        <f t="shared" si="188"/>
        <v>0</v>
      </c>
      <c r="ED168" s="6">
        <f t="shared" si="161"/>
        <v>0</v>
      </c>
      <c r="EE168" s="6">
        <f t="shared" si="161"/>
        <v>0</v>
      </c>
      <c r="EF168" s="6">
        <f t="shared" si="161"/>
        <v>0</v>
      </c>
      <c r="EG168" s="6">
        <f t="shared" si="161"/>
        <v>0</v>
      </c>
      <c r="EH168" s="6">
        <f t="shared" si="162"/>
        <v>0</v>
      </c>
      <c r="EI168" s="6">
        <f t="shared" si="162"/>
        <v>0</v>
      </c>
      <c r="EJ168" s="6">
        <f t="shared" si="162"/>
        <v>0</v>
      </c>
      <c r="EK168" s="6">
        <f t="shared" si="162"/>
        <v>0</v>
      </c>
      <c r="EL168" s="6">
        <f t="shared" si="163"/>
        <v>0</v>
      </c>
      <c r="EM168" s="6">
        <f t="shared" si="163"/>
        <v>0</v>
      </c>
      <c r="EN168" s="6">
        <f t="shared" si="163"/>
        <v>0</v>
      </c>
      <c r="EO168" s="6">
        <f t="shared" si="163"/>
        <v>0</v>
      </c>
      <c r="EP168" s="6">
        <f t="shared" si="164"/>
        <v>0</v>
      </c>
      <c r="EQ168" s="6">
        <f t="shared" si="164"/>
        <v>0</v>
      </c>
      <c r="ER168" s="6">
        <f t="shared" si="164"/>
        <v>0</v>
      </c>
      <c r="ES168" s="6">
        <f t="shared" si="164"/>
        <v>0</v>
      </c>
      <c r="ET168" s="6">
        <f t="shared" si="165"/>
        <v>0</v>
      </c>
      <c r="EU168" s="6">
        <f t="shared" si="165"/>
        <v>0</v>
      </c>
      <c r="EV168" s="6">
        <f t="shared" si="165"/>
        <v>0</v>
      </c>
      <c r="EW168" s="6">
        <f t="shared" si="165"/>
        <v>0</v>
      </c>
      <c r="EX168" s="6">
        <f t="shared" si="166"/>
        <v>0</v>
      </c>
      <c r="EY168" s="6">
        <f t="shared" si="166"/>
        <v>0</v>
      </c>
      <c r="EZ168" s="6">
        <f t="shared" si="166"/>
        <v>0</v>
      </c>
      <c r="FA168" s="6">
        <f t="shared" si="166"/>
        <v>0</v>
      </c>
      <c r="FB168" s="6">
        <f t="shared" si="167"/>
        <v>0</v>
      </c>
      <c r="FC168" s="6">
        <f t="shared" si="167"/>
        <v>0</v>
      </c>
      <c r="FD168" s="6">
        <f t="shared" si="167"/>
        <v>0</v>
      </c>
      <c r="FE168" s="6">
        <f t="shared" si="167"/>
        <v>0</v>
      </c>
      <c r="FF168" s="6">
        <f t="shared" si="168"/>
        <v>0</v>
      </c>
      <c r="FG168" s="6">
        <f t="shared" si="168"/>
        <v>0</v>
      </c>
      <c r="FH168" s="6">
        <f t="shared" si="168"/>
        <v>0</v>
      </c>
      <c r="FI168" s="6">
        <f t="shared" si="168"/>
        <v>0</v>
      </c>
      <c r="FJ168" s="6">
        <f t="shared" si="169"/>
        <v>0</v>
      </c>
      <c r="FK168" s="6">
        <f t="shared" si="169"/>
        <v>0</v>
      </c>
      <c r="FL168" s="6">
        <f t="shared" si="169"/>
        <v>0</v>
      </c>
      <c r="FM168" s="6">
        <f t="shared" si="169"/>
        <v>0</v>
      </c>
      <c r="FN168" s="6">
        <f t="shared" si="170"/>
        <v>0</v>
      </c>
      <c r="FO168" s="6">
        <f t="shared" si="170"/>
        <v>0</v>
      </c>
      <c r="FP168" s="6">
        <f t="shared" si="170"/>
        <v>0</v>
      </c>
      <c r="FQ168" s="6">
        <f t="shared" si="170"/>
        <v>0</v>
      </c>
      <c r="FR168" s="6">
        <f t="shared" si="171"/>
        <v>0</v>
      </c>
      <c r="FS168" s="6">
        <f t="shared" si="171"/>
        <v>0</v>
      </c>
      <c r="FT168" s="6">
        <f t="shared" si="171"/>
        <v>0</v>
      </c>
      <c r="FU168" s="6">
        <f t="shared" si="171"/>
        <v>0</v>
      </c>
      <c r="FV168" s="6">
        <f t="shared" si="172"/>
        <v>0</v>
      </c>
      <c r="FW168" s="6">
        <f t="shared" si="172"/>
        <v>0</v>
      </c>
      <c r="FX168" s="6">
        <f t="shared" si="172"/>
        <v>0</v>
      </c>
      <c r="FY168" s="6">
        <f t="shared" si="172"/>
        <v>0</v>
      </c>
      <c r="FZ168" s="6">
        <f t="shared" si="173"/>
        <v>0</v>
      </c>
      <c r="GA168" s="6">
        <f t="shared" si="173"/>
        <v>0</v>
      </c>
      <c r="GB168" s="6">
        <f t="shared" si="173"/>
        <v>0</v>
      </c>
      <c r="GC168" s="6">
        <f t="shared" si="173"/>
        <v>0</v>
      </c>
      <c r="GD168" s="6">
        <f t="shared" si="174"/>
        <v>0</v>
      </c>
      <c r="GE168" s="6">
        <f t="shared" si="174"/>
        <v>0</v>
      </c>
      <c r="GF168" s="6">
        <f t="shared" si="174"/>
        <v>0</v>
      </c>
      <c r="GG168" s="6">
        <f t="shared" si="174"/>
        <v>0</v>
      </c>
      <c r="GH168" s="6">
        <f t="shared" si="175"/>
        <v>0</v>
      </c>
      <c r="GI168" s="6">
        <f t="shared" si="175"/>
        <v>0</v>
      </c>
      <c r="GJ168" s="6">
        <f t="shared" si="175"/>
        <v>0</v>
      </c>
      <c r="GK168" s="6">
        <f t="shared" si="175"/>
        <v>0</v>
      </c>
      <c r="GL168" s="6">
        <f t="shared" si="176"/>
        <v>0</v>
      </c>
      <c r="GM168" s="6">
        <f t="shared" si="176"/>
        <v>0</v>
      </c>
      <c r="GN168" s="6">
        <f t="shared" si="176"/>
        <v>0</v>
      </c>
      <c r="GO168" s="6">
        <f t="shared" si="176"/>
        <v>0</v>
      </c>
      <c r="GP168" s="6">
        <f t="shared" si="177"/>
        <v>0</v>
      </c>
      <c r="GQ168" s="6">
        <f t="shared" si="177"/>
        <v>0</v>
      </c>
      <c r="GR168" s="6">
        <f t="shared" si="177"/>
        <v>0</v>
      </c>
      <c r="GS168" s="6">
        <f t="shared" si="177"/>
        <v>0</v>
      </c>
      <c r="GT168" s="6">
        <f t="shared" si="197"/>
        <v>0</v>
      </c>
      <c r="GU168" s="6">
        <f t="shared" si="197"/>
        <v>0</v>
      </c>
      <c r="GV168" s="6">
        <f t="shared" si="197"/>
        <v>0</v>
      </c>
      <c r="GW168" s="6">
        <f t="shared" si="189"/>
        <v>0</v>
      </c>
      <c r="GX168" s="6">
        <f t="shared" si="189"/>
        <v>0</v>
      </c>
      <c r="GY168" s="6">
        <f t="shared" si="189"/>
        <v>0</v>
      </c>
      <c r="GZ168" s="6">
        <f t="shared" si="189"/>
        <v>0</v>
      </c>
      <c r="HA168" s="6">
        <f t="shared" si="190"/>
        <v>0</v>
      </c>
      <c r="HB168" s="6">
        <f t="shared" si="190"/>
        <v>0</v>
      </c>
      <c r="HC168" s="6">
        <f t="shared" si="190"/>
        <v>0</v>
      </c>
      <c r="HD168" s="6">
        <f t="shared" si="190"/>
        <v>0</v>
      </c>
      <c r="HE168" s="6">
        <f t="shared" si="191"/>
        <v>0</v>
      </c>
      <c r="HF168" s="6">
        <f t="shared" si="191"/>
        <v>0</v>
      </c>
      <c r="HG168" s="6">
        <f t="shared" si="191"/>
        <v>0</v>
      </c>
      <c r="HH168" s="6">
        <f t="shared" si="191"/>
        <v>0</v>
      </c>
      <c r="HI168" s="6">
        <f t="shared" si="192"/>
        <v>0</v>
      </c>
      <c r="HJ168" s="6">
        <f t="shared" si="192"/>
        <v>0</v>
      </c>
      <c r="HK168" s="6">
        <f t="shared" si="192"/>
        <v>0</v>
      </c>
      <c r="HL168" s="6">
        <f t="shared" si="192"/>
        <v>0</v>
      </c>
      <c r="HM168" s="6">
        <f t="shared" si="178"/>
        <v>0</v>
      </c>
      <c r="HN168" s="6">
        <f t="shared" si="178"/>
        <v>0</v>
      </c>
      <c r="HO168" s="6">
        <f t="shared" si="178"/>
        <v>0</v>
      </c>
      <c r="HP168" s="6">
        <f t="shared" si="178"/>
        <v>0</v>
      </c>
      <c r="HQ168" s="6">
        <f t="shared" si="179"/>
        <v>0</v>
      </c>
      <c r="HR168" s="6">
        <f t="shared" si="179"/>
        <v>0</v>
      </c>
      <c r="HS168" s="6">
        <f t="shared" si="179"/>
        <v>0</v>
      </c>
      <c r="HT168" s="6">
        <f t="shared" si="179"/>
        <v>0</v>
      </c>
      <c r="HU168" s="6">
        <f t="shared" si="180"/>
        <v>0</v>
      </c>
      <c r="HV168" s="6">
        <f t="shared" si="198"/>
        <v>0</v>
      </c>
      <c r="HW168" s="6">
        <f t="shared" si="198"/>
        <v>0</v>
      </c>
      <c r="HX168" s="6">
        <f t="shared" si="198"/>
        <v>0</v>
      </c>
      <c r="HY168" s="6">
        <f t="shared" si="193"/>
        <v>0</v>
      </c>
      <c r="HZ168" s="6">
        <f t="shared" si="193"/>
        <v>0</v>
      </c>
      <c r="IA168" s="6">
        <f t="shared" si="193"/>
        <v>0</v>
      </c>
      <c r="IB168" s="6">
        <f t="shared" si="193"/>
        <v>0</v>
      </c>
      <c r="IC168" s="6">
        <f t="shared" si="194"/>
        <v>0</v>
      </c>
      <c r="ID168" s="6">
        <f t="shared" si="194"/>
        <v>0</v>
      </c>
      <c r="IE168" s="6">
        <f t="shared" si="194"/>
        <v>0</v>
      </c>
      <c r="IF168" s="6">
        <f t="shared" si="194"/>
        <v>0</v>
      </c>
      <c r="IG168" s="6">
        <f t="shared" si="195"/>
        <v>0</v>
      </c>
      <c r="IH168" s="6">
        <f t="shared" si="195"/>
        <v>0</v>
      </c>
      <c r="II168" s="6">
        <f t="shared" si="195"/>
        <v>0</v>
      </c>
      <c r="IJ168" s="6">
        <f t="shared" si="195"/>
        <v>0</v>
      </c>
      <c r="IK168" s="6">
        <f t="shared" si="196"/>
        <v>0</v>
      </c>
      <c r="IL168" s="6">
        <f t="shared" si="196"/>
        <v>0</v>
      </c>
      <c r="IM168" s="6">
        <f t="shared" si="196"/>
        <v>0</v>
      </c>
      <c r="IN168" s="6">
        <f t="shared" si="196"/>
        <v>0</v>
      </c>
    </row>
    <row r="169" spans="1:248" x14ac:dyDescent="0.3">
      <c r="A169" s="36" t="s">
        <v>188</v>
      </c>
      <c r="B169">
        <v>70</v>
      </c>
      <c r="C169">
        <v>70</v>
      </c>
      <c r="D169">
        <v>69</v>
      </c>
      <c r="E169">
        <v>69</v>
      </c>
      <c r="F169">
        <v>69</v>
      </c>
      <c r="G169">
        <v>69</v>
      </c>
      <c r="H169">
        <v>69</v>
      </c>
      <c r="I169">
        <v>72</v>
      </c>
      <c r="J169">
        <v>72</v>
      </c>
      <c r="K169">
        <v>72</v>
      </c>
      <c r="L169">
        <v>72</v>
      </c>
      <c r="M169">
        <v>72</v>
      </c>
      <c r="N169">
        <v>72</v>
      </c>
      <c r="O169">
        <v>74</v>
      </c>
      <c r="P169">
        <v>76</v>
      </c>
      <c r="Q169">
        <v>77</v>
      </c>
      <c r="R169">
        <v>79</v>
      </c>
      <c r="S169">
        <v>79</v>
      </c>
      <c r="T169">
        <v>79</v>
      </c>
      <c r="U169">
        <v>79</v>
      </c>
      <c r="V169">
        <v>79</v>
      </c>
      <c r="W169">
        <v>80</v>
      </c>
      <c r="X169">
        <v>81</v>
      </c>
      <c r="Y169">
        <v>82</v>
      </c>
      <c r="Z169">
        <v>82</v>
      </c>
      <c r="AA169">
        <v>82</v>
      </c>
      <c r="AB169">
        <v>82</v>
      </c>
      <c r="AC169">
        <v>82</v>
      </c>
      <c r="AD169">
        <v>60</v>
      </c>
      <c r="AE169">
        <v>60</v>
      </c>
      <c r="AF169">
        <v>60</v>
      </c>
      <c r="AG169">
        <v>60</v>
      </c>
      <c r="AH169">
        <v>60</v>
      </c>
      <c r="AI169">
        <v>60</v>
      </c>
      <c r="AJ169">
        <v>62</v>
      </c>
      <c r="AK169">
        <v>62</v>
      </c>
      <c r="AL169">
        <v>62</v>
      </c>
      <c r="AM169">
        <v>62</v>
      </c>
      <c r="AN169">
        <v>62</v>
      </c>
      <c r="AO169">
        <v>62</v>
      </c>
      <c r="AP169">
        <v>59</v>
      </c>
      <c r="AQ169">
        <v>59</v>
      </c>
      <c r="AR169">
        <v>60</v>
      </c>
      <c r="AS169">
        <v>64</v>
      </c>
      <c r="AT169">
        <v>65</v>
      </c>
      <c r="AU169">
        <v>65</v>
      </c>
      <c r="AV169">
        <v>65</v>
      </c>
      <c r="AW169">
        <v>66</v>
      </c>
      <c r="AX169">
        <v>54</v>
      </c>
      <c r="AY169">
        <v>57</v>
      </c>
      <c r="AZ169">
        <v>58</v>
      </c>
      <c r="BA169">
        <v>58</v>
      </c>
      <c r="BB169">
        <v>58</v>
      </c>
      <c r="BC169">
        <v>58</v>
      </c>
      <c r="BD169">
        <v>58</v>
      </c>
      <c r="BE169">
        <v>58</v>
      </c>
      <c r="BF169">
        <v>59</v>
      </c>
      <c r="BG169">
        <v>61</v>
      </c>
      <c r="BH169">
        <v>63</v>
      </c>
      <c r="BI169">
        <v>63</v>
      </c>
      <c r="BJ169">
        <v>63</v>
      </c>
      <c r="BK169">
        <v>63</v>
      </c>
      <c r="BL169">
        <v>64</v>
      </c>
      <c r="BM169">
        <v>67</v>
      </c>
      <c r="BN169">
        <v>67</v>
      </c>
      <c r="BO169">
        <v>67</v>
      </c>
      <c r="BP169">
        <v>67</v>
      </c>
      <c r="BQ169">
        <v>68</v>
      </c>
      <c r="BR169">
        <v>68</v>
      </c>
      <c r="BS169">
        <v>68</v>
      </c>
      <c r="BT169">
        <v>68</v>
      </c>
      <c r="BU169">
        <v>65</v>
      </c>
      <c r="BV169">
        <v>68</v>
      </c>
      <c r="BW169">
        <v>68</v>
      </c>
      <c r="BX169">
        <v>69</v>
      </c>
      <c r="BY169">
        <v>69</v>
      </c>
      <c r="BZ169">
        <v>69</v>
      </c>
      <c r="CA169">
        <v>69</v>
      </c>
      <c r="CB169">
        <v>73</v>
      </c>
      <c r="CC169">
        <v>73</v>
      </c>
      <c r="CD169">
        <v>73</v>
      </c>
      <c r="CE169">
        <v>73</v>
      </c>
      <c r="CF169">
        <v>76</v>
      </c>
      <c r="CG169">
        <v>76</v>
      </c>
      <c r="CH169">
        <v>76</v>
      </c>
      <c r="CI169">
        <v>77</v>
      </c>
      <c r="CJ169">
        <v>77</v>
      </c>
      <c r="CK169">
        <v>79</v>
      </c>
      <c r="CL169">
        <v>79</v>
      </c>
      <c r="CM169">
        <v>79</v>
      </c>
      <c r="CN169">
        <v>79</v>
      </c>
      <c r="CO169">
        <v>69</v>
      </c>
      <c r="CP169">
        <v>69</v>
      </c>
      <c r="CQ169">
        <v>69</v>
      </c>
      <c r="CR169">
        <v>64</v>
      </c>
      <c r="CS169">
        <v>64</v>
      </c>
      <c r="CT169">
        <v>64</v>
      </c>
      <c r="CU169">
        <v>64</v>
      </c>
      <c r="CV169">
        <v>72</v>
      </c>
      <c r="CW169">
        <v>63</v>
      </c>
      <c r="CX169">
        <v>64</v>
      </c>
      <c r="CY169">
        <v>65</v>
      </c>
      <c r="CZ169">
        <v>65</v>
      </c>
      <c r="DA169">
        <v>65</v>
      </c>
      <c r="DB169">
        <v>65</v>
      </c>
      <c r="DC169">
        <v>66</v>
      </c>
      <c r="DD169">
        <v>66</v>
      </c>
      <c r="DE169">
        <v>61</v>
      </c>
      <c r="DF169">
        <v>61</v>
      </c>
      <c r="DG169">
        <v>63</v>
      </c>
      <c r="DH169">
        <v>63</v>
      </c>
      <c r="DI169">
        <v>68</v>
      </c>
      <c r="DJ169">
        <v>73</v>
      </c>
      <c r="DK169">
        <v>77</v>
      </c>
      <c r="DL169">
        <v>78</v>
      </c>
      <c r="DM169">
        <v>78</v>
      </c>
      <c r="DN169">
        <v>78</v>
      </c>
      <c r="DO169">
        <v>78</v>
      </c>
      <c r="DP169">
        <v>78</v>
      </c>
      <c r="DQ169">
        <v>80</v>
      </c>
      <c r="DR169">
        <v>81</v>
      </c>
      <c r="DS169" s="2">
        <f t="shared" si="181"/>
        <v>70</v>
      </c>
      <c r="DT169" s="2">
        <f t="shared" si="182"/>
        <v>81</v>
      </c>
      <c r="DU169" s="2">
        <f t="shared" si="183"/>
        <v>11</v>
      </c>
      <c r="DV169" s="3">
        <f t="shared" si="184"/>
        <v>0.13580246913580252</v>
      </c>
      <c r="DW169" s="3">
        <f t="shared" si="185"/>
        <v>0.86419753086419748</v>
      </c>
      <c r="DX169" s="5">
        <f>VLOOKUP(A169,'продажи Вист'!A:D,4,0)</f>
        <v>7</v>
      </c>
      <c r="DY169" s="6">
        <f t="shared" si="186"/>
        <v>0</v>
      </c>
      <c r="DZ169" s="6">
        <f t="shared" si="187"/>
        <v>1.4492753623188406E-2</v>
      </c>
      <c r="EA169" s="6">
        <f t="shared" si="188"/>
        <v>0</v>
      </c>
      <c r="EB169" s="6">
        <f t="shared" si="188"/>
        <v>0</v>
      </c>
      <c r="EC169" s="6">
        <f t="shared" si="188"/>
        <v>0</v>
      </c>
      <c r="ED169" s="6">
        <f t="shared" si="161"/>
        <v>0</v>
      </c>
      <c r="EE169" s="6">
        <f t="shared" si="161"/>
        <v>-4.1666666666666664E-2</v>
      </c>
      <c r="EF169" s="6">
        <f t="shared" si="161"/>
        <v>0</v>
      </c>
      <c r="EG169" s="6">
        <f t="shared" si="161"/>
        <v>0</v>
      </c>
      <c r="EH169" s="6">
        <f t="shared" si="162"/>
        <v>0</v>
      </c>
      <c r="EI169" s="6">
        <f t="shared" si="162"/>
        <v>0</v>
      </c>
      <c r="EJ169" s="6">
        <f t="shared" si="162"/>
        <v>0</v>
      </c>
      <c r="EK169" s="6">
        <f t="shared" si="162"/>
        <v>-2.7027027027027029E-2</v>
      </c>
      <c r="EL169" s="6">
        <f t="shared" si="163"/>
        <v>-2.6315789473684209E-2</v>
      </c>
      <c r="EM169" s="6">
        <f t="shared" si="163"/>
        <v>-1.2987012987012988E-2</v>
      </c>
      <c r="EN169" s="6">
        <f t="shared" si="163"/>
        <v>-2.5316455696202531E-2</v>
      </c>
      <c r="EO169" s="6">
        <f t="shared" si="163"/>
        <v>0</v>
      </c>
      <c r="EP169" s="6">
        <f t="shared" si="164"/>
        <v>0</v>
      </c>
      <c r="EQ169" s="6">
        <f t="shared" si="164"/>
        <v>0</v>
      </c>
      <c r="ER169" s="6">
        <f t="shared" si="164"/>
        <v>0</v>
      </c>
      <c r="ES169" s="6">
        <f t="shared" si="164"/>
        <v>-1.2500000000000001E-2</v>
      </c>
      <c r="ET169" s="6">
        <f t="shared" si="165"/>
        <v>-1.2345679012345678E-2</v>
      </c>
      <c r="EU169" s="6">
        <f t="shared" si="165"/>
        <v>-1.2195121951219513E-2</v>
      </c>
      <c r="EV169" s="6">
        <f t="shared" si="165"/>
        <v>0</v>
      </c>
      <c r="EW169" s="6">
        <f t="shared" si="165"/>
        <v>0</v>
      </c>
      <c r="EX169" s="6">
        <f t="shared" si="166"/>
        <v>0</v>
      </c>
      <c r="EY169" s="6">
        <f t="shared" si="166"/>
        <v>0</v>
      </c>
      <c r="EZ169" s="6">
        <f t="shared" si="166"/>
        <v>0.36666666666666664</v>
      </c>
      <c r="FA169" s="6">
        <f t="shared" si="166"/>
        <v>0</v>
      </c>
      <c r="FB169" s="6">
        <f t="shared" si="167"/>
        <v>0</v>
      </c>
      <c r="FC169" s="6">
        <f t="shared" si="167"/>
        <v>0</v>
      </c>
      <c r="FD169" s="6">
        <f t="shared" si="167"/>
        <v>0</v>
      </c>
      <c r="FE169" s="6">
        <f t="shared" si="167"/>
        <v>0</v>
      </c>
      <c r="FF169" s="6">
        <f t="shared" si="168"/>
        <v>-3.2258064516129031E-2</v>
      </c>
      <c r="FG169" s="6">
        <f t="shared" si="168"/>
        <v>0</v>
      </c>
      <c r="FH169" s="6">
        <f t="shared" si="168"/>
        <v>0</v>
      </c>
      <c r="FI169" s="6">
        <f t="shared" si="168"/>
        <v>0</v>
      </c>
      <c r="FJ169" s="6">
        <f t="shared" si="169"/>
        <v>0</v>
      </c>
      <c r="FK169" s="6">
        <f t="shared" si="169"/>
        <v>0</v>
      </c>
      <c r="FL169" s="6">
        <f t="shared" si="169"/>
        <v>5.0847457627118647E-2</v>
      </c>
      <c r="FM169" s="6">
        <f t="shared" si="169"/>
        <v>0</v>
      </c>
      <c r="FN169" s="6">
        <f t="shared" si="170"/>
        <v>-1.6666666666666666E-2</v>
      </c>
      <c r="FO169" s="6">
        <f t="shared" si="170"/>
        <v>-6.25E-2</v>
      </c>
      <c r="FP169" s="6">
        <f t="shared" si="170"/>
        <v>-1.5384615384615385E-2</v>
      </c>
      <c r="FQ169" s="6">
        <f t="shared" si="170"/>
        <v>0</v>
      </c>
      <c r="FR169" s="6">
        <f t="shared" si="171"/>
        <v>0</v>
      </c>
      <c r="FS169" s="6">
        <f t="shared" si="171"/>
        <v>-1.5151515151515152E-2</v>
      </c>
      <c r="FT169" s="6">
        <f t="shared" si="171"/>
        <v>0.22222222222222221</v>
      </c>
      <c r="FU169" s="6">
        <f t="shared" si="171"/>
        <v>-5.2631578947368418E-2</v>
      </c>
      <c r="FV169" s="6">
        <f t="shared" si="172"/>
        <v>-1.7241379310344827E-2</v>
      </c>
      <c r="FW169" s="6">
        <f t="shared" si="172"/>
        <v>0</v>
      </c>
      <c r="FX169" s="6">
        <f t="shared" si="172"/>
        <v>0</v>
      </c>
      <c r="FY169" s="6">
        <f t="shared" si="172"/>
        <v>0</v>
      </c>
      <c r="FZ169" s="6">
        <f t="shared" si="173"/>
        <v>0</v>
      </c>
      <c r="GA169" s="6">
        <f t="shared" si="173"/>
        <v>0</v>
      </c>
      <c r="GB169" s="6">
        <f t="shared" si="173"/>
        <v>-1.6949152542372881E-2</v>
      </c>
      <c r="GC169" s="6">
        <f t="shared" si="173"/>
        <v>-3.2786885245901641E-2</v>
      </c>
      <c r="GD169" s="6">
        <f t="shared" si="174"/>
        <v>-3.1746031746031744E-2</v>
      </c>
      <c r="GE169" s="6">
        <f t="shared" si="174"/>
        <v>0</v>
      </c>
      <c r="GF169" s="6">
        <f t="shared" si="174"/>
        <v>0</v>
      </c>
      <c r="GG169" s="6">
        <f t="shared" si="174"/>
        <v>0</v>
      </c>
      <c r="GH169" s="6">
        <f t="shared" si="175"/>
        <v>-1.5625E-2</v>
      </c>
      <c r="GI169" s="6">
        <f t="shared" si="175"/>
        <v>-4.4776119402985072E-2</v>
      </c>
      <c r="GJ169" s="6">
        <f t="shared" si="175"/>
        <v>0</v>
      </c>
      <c r="GK169" s="6">
        <f t="shared" si="175"/>
        <v>0</v>
      </c>
      <c r="GL169" s="6">
        <f t="shared" si="176"/>
        <v>0</v>
      </c>
      <c r="GM169" s="6">
        <f t="shared" si="176"/>
        <v>-1.4705882352941176E-2</v>
      </c>
      <c r="GN169" s="6">
        <f t="shared" si="176"/>
        <v>0</v>
      </c>
      <c r="GO169" s="6">
        <f t="shared" si="176"/>
        <v>0</v>
      </c>
      <c r="GP169" s="6">
        <f t="shared" si="177"/>
        <v>0</v>
      </c>
      <c r="GQ169" s="6">
        <f t="shared" si="177"/>
        <v>4.6153846153846156E-2</v>
      </c>
      <c r="GR169" s="6">
        <f t="shared" si="177"/>
        <v>-4.4117647058823532E-2</v>
      </c>
      <c r="GS169" s="6">
        <f t="shared" si="177"/>
        <v>0</v>
      </c>
      <c r="GT169" s="6">
        <f t="shared" si="197"/>
        <v>-1.4492753623188406E-2</v>
      </c>
      <c r="GU169" s="6">
        <f t="shared" si="197"/>
        <v>0</v>
      </c>
      <c r="GV169" s="6">
        <f t="shared" si="197"/>
        <v>0</v>
      </c>
      <c r="GW169" s="6">
        <f t="shared" si="189"/>
        <v>0</v>
      </c>
      <c r="GX169" s="6">
        <f t="shared" si="189"/>
        <v>-5.4794520547945202E-2</v>
      </c>
      <c r="GY169" s="6">
        <f t="shared" si="189"/>
        <v>0</v>
      </c>
      <c r="GZ169" s="6">
        <f t="shared" si="189"/>
        <v>0</v>
      </c>
      <c r="HA169" s="6">
        <f t="shared" si="190"/>
        <v>0</v>
      </c>
      <c r="HB169" s="6">
        <f t="shared" si="190"/>
        <v>-3.9473684210526314E-2</v>
      </c>
      <c r="HC169" s="6">
        <f t="shared" si="190"/>
        <v>0</v>
      </c>
      <c r="HD169" s="6">
        <f t="shared" si="190"/>
        <v>0</v>
      </c>
      <c r="HE169" s="6">
        <f t="shared" si="191"/>
        <v>-1.2987012987012988E-2</v>
      </c>
      <c r="HF169" s="6">
        <f t="shared" si="191"/>
        <v>0</v>
      </c>
      <c r="HG169" s="6">
        <f t="shared" si="191"/>
        <v>-2.5316455696202531E-2</v>
      </c>
      <c r="HH169" s="6">
        <f t="shared" si="191"/>
        <v>0</v>
      </c>
      <c r="HI169" s="6">
        <f t="shared" si="192"/>
        <v>0</v>
      </c>
      <c r="HJ169" s="6">
        <f t="shared" si="192"/>
        <v>0</v>
      </c>
      <c r="HK169" s="6">
        <f t="shared" si="192"/>
        <v>0.14492753623188406</v>
      </c>
      <c r="HL169" s="6">
        <f t="shared" si="192"/>
        <v>0</v>
      </c>
      <c r="HM169" s="6">
        <f t="shared" si="178"/>
        <v>0</v>
      </c>
      <c r="HN169" s="6">
        <f t="shared" si="178"/>
        <v>7.8125E-2</v>
      </c>
      <c r="HO169" s="6">
        <f t="shared" si="178"/>
        <v>0</v>
      </c>
      <c r="HP169" s="6">
        <f t="shared" si="178"/>
        <v>0</v>
      </c>
      <c r="HQ169" s="6">
        <f t="shared" si="179"/>
        <v>0</v>
      </c>
      <c r="HR169" s="6">
        <f t="shared" si="179"/>
        <v>-0.1111111111111111</v>
      </c>
      <c r="HS169" s="6">
        <f t="shared" si="179"/>
        <v>0.14285714285714285</v>
      </c>
      <c r="HT169" s="6">
        <f t="shared" si="179"/>
        <v>-1.5625E-2</v>
      </c>
      <c r="HU169" s="6">
        <f t="shared" si="180"/>
        <v>-1.5384615384615385E-2</v>
      </c>
      <c r="HV169" s="6">
        <f t="shared" si="198"/>
        <v>0</v>
      </c>
      <c r="HW169" s="6">
        <f t="shared" si="198"/>
        <v>0</v>
      </c>
      <c r="HX169" s="6">
        <f t="shared" si="198"/>
        <v>0</v>
      </c>
      <c r="HY169" s="6">
        <f t="shared" si="193"/>
        <v>-1.5151515151515152E-2</v>
      </c>
      <c r="HZ169" s="6">
        <f t="shared" si="193"/>
        <v>0</v>
      </c>
      <c r="IA169" s="6">
        <f t="shared" si="193"/>
        <v>8.1967213114754092E-2</v>
      </c>
      <c r="IB169" s="6">
        <f t="shared" si="193"/>
        <v>0</v>
      </c>
      <c r="IC169" s="6">
        <f t="shared" si="194"/>
        <v>-3.1746031746031744E-2</v>
      </c>
      <c r="ID169" s="6">
        <f t="shared" si="194"/>
        <v>0</v>
      </c>
      <c r="IE169" s="6">
        <f t="shared" si="194"/>
        <v>-7.3529411764705885E-2</v>
      </c>
      <c r="IF169" s="6">
        <f t="shared" si="194"/>
        <v>-6.8493150684931503E-2</v>
      </c>
      <c r="IG169" s="6">
        <f t="shared" si="195"/>
        <v>-5.1948051948051951E-2</v>
      </c>
      <c r="IH169" s="6">
        <f t="shared" si="195"/>
        <v>-1.282051282051282E-2</v>
      </c>
      <c r="II169" s="6">
        <f t="shared" si="195"/>
        <v>0</v>
      </c>
      <c r="IJ169" s="6">
        <f t="shared" si="195"/>
        <v>0</v>
      </c>
      <c r="IK169" s="6">
        <f t="shared" si="196"/>
        <v>0</v>
      </c>
      <c r="IL169" s="6">
        <f t="shared" si="196"/>
        <v>0</v>
      </c>
      <c r="IM169" s="6">
        <f t="shared" si="196"/>
        <v>-2.5000000000000001E-2</v>
      </c>
      <c r="IN169" s="6">
        <f t="shared" si="196"/>
        <v>-1.2345679012345678E-2</v>
      </c>
    </row>
    <row r="170" spans="1:248" x14ac:dyDescent="0.3">
      <c r="A170" s="36" t="s">
        <v>189</v>
      </c>
      <c r="B170">
        <v>81</v>
      </c>
      <c r="C170">
        <v>81</v>
      </c>
      <c r="D170">
        <v>84</v>
      </c>
      <c r="E170">
        <v>85</v>
      </c>
      <c r="F170">
        <v>85</v>
      </c>
      <c r="G170">
        <v>85</v>
      </c>
      <c r="H170">
        <v>85</v>
      </c>
      <c r="I170">
        <v>85</v>
      </c>
      <c r="J170">
        <v>85</v>
      </c>
      <c r="K170">
        <v>85</v>
      </c>
      <c r="L170">
        <v>88</v>
      </c>
      <c r="M170">
        <v>88</v>
      </c>
      <c r="N170">
        <v>88</v>
      </c>
      <c r="O170">
        <v>89</v>
      </c>
      <c r="P170">
        <v>90</v>
      </c>
      <c r="Q170">
        <v>91</v>
      </c>
      <c r="R170">
        <v>93</v>
      </c>
      <c r="S170">
        <v>93</v>
      </c>
      <c r="T170">
        <v>93</v>
      </c>
      <c r="U170">
        <v>93</v>
      </c>
      <c r="V170">
        <v>93</v>
      </c>
      <c r="W170">
        <v>94</v>
      </c>
      <c r="X170">
        <v>94</v>
      </c>
      <c r="Y170">
        <v>94</v>
      </c>
      <c r="Z170">
        <v>94</v>
      </c>
      <c r="AA170">
        <v>94</v>
      </c>
      <c r="AB170">
        <v>94</v>
      </c>
      <c r="AC170">
        <v>74</v>
      </c>
      <c r="AD170">
        <v>73</v>
      </c>
      <c r="AE170">
        <v>73</v>
      </c>
      <c r="AF170">
        <v>73</v>
      </c>
      <c r="AG170">
        <v>73</v>
      </c>
      <c r="AH170">
        <v>73</v>
      </c>
      <c r="AI170">
        <v>75</v>
      </c>
      <c r="AJ170">
        <v>75</v>
      </c>
      <c r="AK170">
        <v>75</v>
      </c>
      <c r="AL170">
        <v>75</v>
      </c>
      <c r="AM170">
        <v>75</v>
      </c>
      <c r="AN170">
        <v>75</v>
      </c>
      <c r="AO170">
        <v>75</v>
      </c>
      <c r="AP170">
        <v>75</v>
      </c>
      <c r="AQ170">
        <v>74</v>
      </c>
      <c r="AR170">
        <v>77</v>
      </c>
      <c r="AS170">
        <v>80</v>
      </c>
      <c r="AT170">
        <v>83</v>
      </c>
      <c r="AU170">
        <v>83</v>
      </c>
      <c r="AV170">
        <v>83</v>
      </c>
      <c r="AW170">
        <v>84</v>
      </c>
      <c r="AX170">
        <v>84</v>
      </c>
      <c r="AY170">
        <v>88</v>
      </c>
      <c r="AZ170">
        <v>88</v>
      </c>
      <c r="BA170">
        <v>88</v>
      </c>
      <c r="BB170">
        <v>88</v>
      </c>
      <c r="BC170">
        <v>88</v>
      </c>
      <c r="BD170">
        <v>88</v>
      </c>
      <c r="BE170">
        <v>88</v>
      </c>
      <c r="BF170">
        <v>88</v>
      </c>
      <c r="BG170">
        <v>90</v>
      </c>
      <c r="BH170">
        <v>91</v>
      </c>
      <c r="BI170">
        <v>91</v>
      </c>
      <c r="BJ170">
        <v>91</v>
      </c>
      <c r="BK170">
        <v>91</v>
      </c>
      <c r="BL170">
        <v>93</v>
      </c>
      <c r="BM170">
        <v>94</v>
      </c>
      <c r="BN170">
        <v>94</v>
      </c>
      <c r="BO170">
        <v>94</v>
      </c>
      <c r="BP170">
        <v>94</v>
      </c>
      <c r="BQ170">
        <v>94</v>
      </c>
      <c r="BR170">
        <v>90</v>
      </c>
      <c r="BS170">
        <v>90</v>
      </c>
      <c r="BT170">
        <v>90</v>
      </c>
      <c r="BU170">
        <v>90</v>
      </c>
      <c r="BV170">
        <v>91</v>
      </c>
      <c r="BW170">
        <v>95</v>
      </c>
      <c r="BX170">
        <v>97</v>
      </c>
      <c r="BY170">
        <v>97</v>
      </c>
      <c r="BZ170">
        <v>97</v>
      </c>
      <c r="CA170">
        <v>97</v>
      </c>
      <c r="CB170">
        <v>97</v>
      </c>
      <c r="CC170">
        <v>97</v>
      </c>
      <c r="CD170">
        <v>97</v>
      </c>
      <c r="CE170">
        <v>97</v>
      </c>
      <c r="CF170">
        <v>98</v>
      </c>
      <c r="CG170">
        <v>98</v>
      </c>
      <c r="CH170">
        <v>98</v>
      </c>
      <c r="CI170">
        <v>101</v>
      </c>
      <c r="CJ170">
        <v>102</v>
      </c>
      <c r="CK170">
        <v>104</v>
      </c>
      <c r="CL170">
        <v>104</v>
      </c>
      <c r="CM170">
        <v>104</v>
      </c>
      <c r="CN170">
        <v>104</v>
      </c>
      <c r="CO170">
        <v>100</v>
      </c>
      <c r="CP170">
        <v>100</v>
      </c>
      <c r="CQ170">
        <v>104</v>
      </c>
      <c r="CR170">
        <v>104</v>
      </c>
      <c r="CS170">
        <v>104</v>
      </c>
      <c r="CT170">
        <v>104</v>
      </c>
      <c r="CU170">
        <v>104</v>
      </c>
      <c r="CV170">
        <v>104</v>
      </c>
      <c r="CW170">
        <v>104</v>
      </c>
      <c r="CX170">
        <v>105</v>
      </c>
      <c r="CY170">
        <v>107</v>
      </c>
      <c r="CZ170">
        <v>107</v>
      </c>
      <c r="DA170">
        <v>107</v>
      </c>
      <c r="DB170">
        <v>107</v>
      </c>
      <c r="DC170">
        <v>109</v>
      </c>
      <c r="DD170">
        <v>99</v>
      </c>
      <c r="DE170">
        <v>99</v>
      </c>
      <c r="DF170">
        <v>101</v>
      </c>
      <c r="DG170">
        <v>92</v>
      </c>
      <c r="DH170">
        <v>65</v>
      </c>
      <c r="DI170">
        <v>64</v>
      </c>
      <c r="DJ170">
        <v>64</v>
      </c>
      <c r="DK170">
        <v>63</v>
      </c>
      <c r="DL170">
        <v>65</v>
      </c>
      <c r="DM170">
        <v>65</v>
      </c>
      <c r="DN170">
        <v>65</v>
      </c>
      <c r="DO170">
        <v>65</v>
      </c>
      <c r="DP170">
        <v>65</v>
      </c>
      <c r="DQ170">
        <v>65</v>
      </c>
      <c r="DR170">
        <v>65</v>
      </c>
      <c r="DS170" s="2">
        <f t="shared" si="181"/>
        <v>81</v>
      </c>
      <c r="DT170" s="2">
        <f t="shared" si="182"/>
        <v>65</v>
      </c>
      <c r="DU170" s="2">
        <f t="shared" si="183"/>
        <v>-16</v>
      </c>
      <c r="DV170" s="3">
        <f t="shared" si="184"/>
        <v>-0.24615384615384617</v>
      </c>
      <c r="DW170" s="3">
        <f t="shared" si="185"/>
        <v>1.2461538461538462</v>
      </c>
      <c r="DX170" s="5">
        <f>VLOOKUP(A170,'продажи Вист'!A:D,4,0)</f>
        <v>7</v>
      </c>
      <c r="DY170" s="6">
        <f t="shared" si="186"/>
        <v>0</v>
      </c>
      <c r="DZ170" s="6">
        <f t="shared" si="187"/>
        <v>-3.5714285714285712E-2</v>
      </c>
      <c r="EA170" s="6">
        <f t="shared" si="188"/>
        <v>-1.1764705882352941E-2</v>
      </c>
      <c r="EB170" s="6">
        <f t="shared" si="188"/>
        <v>0</v>
      </c>
      <c r="EC170" s="6">
        <f t="shared" si="188"/>
        <v>0</v>
      </c>
      <c r="ED170" s="6">
        <f t="shared" si="161"/>
        <v>0</v>
      </c>
      <c r="EE170" s="6">
        <f t="shared" si="161"/>
        <v>0</v>
      </c>
      <c r="EF170" s="6">
        <f t="shared" si="161"/>
        <v>0</v>
      </c>
      <c r="EG170" s="6">
        <f t="shared" si="161"/>
        <v>0</v>
      </c>
      <c r="EH170" s="6">
        <f t="shared" si="162"/>
        <v>-3.4090909090909088E-2</v>
      </c>
      <c r="EI170" s="6">
        <f t="shared" si="162"/>
        <v>0</v>
      </c>
      <c r="EJ170" s="6">
        <f t="shared" si="162"/>
        <v>0</v>
      </c>
      <c r="EK170" s="6">
        <f t="shared" si="162"/>
        <v>-1.1235955056179775E-2</v>
      </c>
      <c r="EL170" s="6">
        <f t="shared" si="163"/>
        <v>-1.1111111111111112E-2</v>
      </c>
      <c r="EM170" s="6">
        <f t="shared" si="163"/>
        <v>-1.098901098901099E-2</v>
      </c>
      <c r="EN170" s="6">
        <f t="shared" si="163"/>
        <v>-2.1505376344086023E-2</v>
      </c>
      <c r="EO170" s="6">
        <f t="shared" si="163"/>
        <v>0</v>
      </c>
      <c r="EP170" s="6">
        <f t="shared" si="164"/>
        <v>0</v>
      </c>
      <c r="EQ170" s="6">
        <f t="shared" si="164"/>
        <v>0</v>
      </c>
      <c r="ER170" s="6">
        <f t="shared" si="164"/>
        <v>0</v>
      </c>
      <c r="ES170" s="6">
        <f t="shared" si="164"/>
        <v>-1.0638297872340425E-2</v>
      </c>
      <c r="ET170" s="6">
        <f t="shared" si="165"/>
        <v>0</v>
      </c>
      <c r="EU170" s="6">
        <f t="shared" si="165"/>
        <v>0</v>
      </c>
      <c r="EV170" s="6">
        <f t="shared" si="165"/>
        <v>0</v>
      </c>
      <c r="EW170" s="6">
        <f t="shared" si="165"/>
        <v>0</v>
      </c>
      <c r="EX170" s="6">
        <f t="shared" si="166"/>
        <v>0</v>
      </c>
      <c r="EY170" s="6">
        <f t="shared" si="166"/>
        <v>0.27027027027027029</v>
      </c>
      <c r="EZ170" s="6">
        <f t="shared" si="166"/>
        <v>1.3698630136986301E-2</v>
      </c>
      <c r="FA170" s="6">
        <f t="shared" si="166"/>
        <v>0</v>
      </c>
      <c r="FB170" s="6">
        <f t="shared" si="167"/>
        <v>0</v>
      </c>
      <c r="FC170" s="6">
        <f t="shared" si="167"/>
        <v>0</v>
      </c>
      <c r="FD170" s="6">
        <f t="shared" si="167"/>
        <v>0</v>
      </c>
      <c r="FE170" s="6">
        <f t="shared" si="167"/>
        <v>-2.6666666666666668E-2</v>
      </c>
      <c r="FF170" s="6">
        <f t="shared" si="168"/>
        <v>0</v>
      </c>
      <c r="FG170" s="6">
        <f t="shared" si="168"/>
        <v>0</v>
      </c>
      <c r="FH170" s="6">
        <f t="shared" si="168"/>
        <v>0</v>
      </c>
      <c r="FI170" s="6">
        <f t="shared" si="168"/>
        <v>0</v>
      </c>
      <c r="FJ170" s="6">
        <f t="shared" si="169"/>
        <v>0</v>
      </c>
      <c r="FK170" s="6">
        <f t="shared" si="169"/>
        <v>0</v>
      </c>
      <c r="FL170" s="6">
        <f t="shared" si="169"/>
        <v>0</v>
      </c>
      <c r="FM170" s="6">
        <f t="shared" si="169"/>
        <v>1.3513513513513514E-2</v>
      </c>
      <c r="FN170" s="6">
        <f t="shared" si="170"/>
        <v>-3.896103896103896E-2</v>
      </c>
      <c r="FO170" s="6">
        <f t="shared" si="170"/>
        <v>-3.7499999999999999E-2</v>
      </c>
      <c r="FP170" s="6">
        <f t="shared" si="170"/>
        <v>-3.614457831325301E-2</v>
      </c>
      <c r="FQ170" s="6">
        <f t="shared" si="170"/>
        <v>0</v>
      </c>
      <c r="FR170" s="6">
        <f t="shared" si="171"/>
        <v>0</v>
      </c>
      <c r="FS170" s="6">
        <f t="shared" si="171"/>
        <v>-1.1904761904761904E-2</v>
      </c>
      <c r="FT170" s="6">
        <f t="shared" si="171"/>
        <v>0</v>
      </c>
      <c r="FU170" s="6">
        <f t="shared" si="171"/>
        <v>-4.5454545454545456E-2</v>
      </c>
      <c r="FV170" s="6">
        <f t="shared" si="172"/>
        <v>0</v>
      </c>
      <c r="FW170" s="6">
        <f t="shared" si="172"/>
        <v>0</v>
      </c>
      <c r="FX170" s="6">
        <f t="shared" si="172"/>
        <v>0</v>
      </c>
      <c r="FY170" s="6">
        <f t="shared" si="172"/>
        <v>0</v>
      </c>
      <c r="FZ170" s="6">
        <f t="shared" si="173"/>
        <v>0</v>
      </c>
      <c r="GA170" s="6">
        <f t="shared" si="173"/>
        <v>0</v>
      </c>
      <c r="GB170" s="6">
        <f t="shared" si="173"/>
        <v>0</v>
      </c>
      <c r="GC170" s="6">
        <f t="shared" si="173"/>
        <v>-2.2222222222222223E-2</v>
      </c>
      <c r="GD170" s="6">
        <f t="shared" si="174"/>
        <v>-1.098901098901099E-2</v>
      </c>
      <c r="GE170" s="6">
        <f t="shared" si="174"/>
        <v>0</v>
      </c>
      <c r="GF170" s="6">
        <f t="shared" si="174"/>
        <v>0</v>
      </c>
      <c r="GG170" s="6">
        <f t="shared" si="174"/>
        <v>0</v>
      </c>
      <c r="GH170" s="6">
        <f t="shared" si="175"/>
        <v>-2.1505376344086023E-2</v>
      </c>
      <c r="GI170" s="6">
        <f t="shared" si="175"/>
        <v>-1.0638297872340425E-2</v>
      </c>
      <c r="GJ170" s="6">
        <f t="shared" si="175"/>
        <v>0</v>
      </c>
      <c r="GK170" s="6">
        <f t="shared" si="175"/>
        <v>0</v>
      </c>
      <c r="GL170" s="6">
        <f t="shared" si="176"/>
        <v>0</v>
      </c>
      <c r="GM170" s="6">
        <f t="shared" si="176"/>
        <v>0</v>
      </c>
      <c r="GN170" s="6">
        <f t="shared" si="176"/>
        <v>4.4444444444444446E-2</v>
      </c>
      <c r="GO170" s="6">
        <f t="shared" si="176"/>
        <v>0</v>
      </c>
      <c r="GP170" s="6">
        <f t="shared" si="177"/>
        <v>0</v>
      </c>
      <c r="GQ170" s="6">
        <f t="shared" si="177"/>
        <v>0</v>
      </c>
      <c r="GR170" s="6">
        <f t="shared" si="177"/>
        <v>-1.098901098901099E-2</v>
      </c>
      <c r="GS170" s="6">
        <f t="shared" si="177"/>
        <v>-4.2105263157894736E-2</v>
      </c>
      <c r="GT170" s="6">
        <f t="shared" si="197"/>
        <v>-2.0618556701030927E-2</v>
      </c>
      <c r="GU170" s="6">
        <f t="shared" si="197"/>
        <v>0</v>
      </c>
      <c r="GV170" s="6">
        <f t="shared" si="197"/>
        <v>0</v>
      </c>
      <c r="GW170" s="6">
        <f t="shared" si="189"/>
        <v>0</v>
      </c>
      <c r="GX170" s="6">
        <f t="shared" si="189"/>
        <v>0</v>
      </c>
      <c r="GY170" s="6">
        <f t="shared" si="189"/>
        <v>0</v>
      </c>
      <c r="GZ170" s="6">
        <f t="shared" si="189"/>
        <v>0</v>
      </c>
      <c r="HA170" s="6">
        <f t="shared" si="190"/>
        <v>0</v>
      </c>
      <c r="HB170" s="6">
        <f t="shared" si="190"/>
        <v>-1.020408163265306E-2</v>
      </c>
      <c r="HC170" s="6">
        <f t="shared" si="190"/>
        <v>0</v>
      </c>
      <c r="HD170" s="6">
        <f t="shared" si="190"/>
        <v>0</v>
      </c>
      <c r="HE170" s="6">
        <f t="shared" si="191"/>
        <v>-2.9702970297029702E-2</v>
      </c>
      <c r="HF170" s="6">
        <f t="shared" si="191"/>
        <v>-9.8039215686274508E-3</v>
      </c>
      <c r="HG170" s="6">
        <f t="shared" si="191"/>
        <v>-1.9230769230769232E-2</v>
      </c>
      <c r="HH170" s="6">
        <f t="shared" si="191"/>
        <v>0</v>
      </c>
      <c r="HI170" s="6">
        <f t="shared" si="192"/>
        <v>0</v>
      </c>
      <c r="HJ170" s="6">
        <f t="shared" si="192"/>
        <v>0</v>
      </c>
      <c r="HK170" s="6">
        <f t="shared" si="192"/>
        <v>0.04</v>
      </c>
      <c r="HL170" s="6">
        <f t="shared" si="192"/>
        <v>0</v>
      </c>
      <c r="HM170" s="6">
        <f t="shared" si="178"/>
        <v>-3.8461538461538464E-2</v>
      </c>
      <c r="HN170" s="6">
        <f t="shared" si="178"/>
        <v>0</v>
      </c>
      <c r="HO170" s="6">
        <f t="shared" si="178"/>
        <v>0</v>
      </c>
      <c r="HP170" s="6">
        <f t="shared" si="178"/>
        <v>0</v>
      </c>
      <c r="HQ170" s="6">
        <f t="shared" si="179"/>
        <v>0</v>
      </c>
      <c r="HR170" s="6">
        <f t="shared" si="179"/>
        <v>0</v>
      </c>
      <c r="HS170" s="6">
        <f t="shared" si="179"/>
        <v>0</v>
      </c>
      <c r="HT170" s="6">
        <f t="shared" si="179"/>
        <v>-9.5238095238095247E-3</v>
      </c>
      <c r="HU170" s="6">
        <f t="shared" si="180"/>
        <v>-1.8691588785046728E-2</v>
      </c>
      <c r="HV170" s="6">
        <f t="shared" si="198"/>
        <v>0</v>
      </c>
      <c r="HW170" s="6">
        <f t="shared" si="198"/>
        <v>0</v>
      </c>
      <c r="HX170" s="6">
        <f t="shared" si="198"/>
        <v>0</v>
      </c>
      <c r="HY170" s="6">
        <f t="shared" si="193"/>
        <v>-1.834862385321101E-2</v>
      </c>
      <c r="HZ170" s="6">
        <f t="shared" si="193"/>
        <v>0.10101010101010101</v>
      </c>
      <c r="IA170" s="6">
        <f t="shared" si="193"/>
        <v>0</v>
      </c>
      <c r="IB170" s="6">
        <f t="shared" si="193"/>
        <v>-1.9801980198019802E-2</v>
      </c>
      <c r="IC170" s="6">
        <f t="shared" si="194"/>
        <v>9.7826086956521743E-2</v>
      </c>
      <c r="ID170" s="6">
        <f t="shared" si="194"/>
        <v>0.41538461538461541</v>
      </c>
      <c r="IE170" s="6">
        <f t="shared" si="194"/>
        <v>1.5625E-2</v>
      </c>
      <c r="IF170" s="6">
        <f t="shared" si="194"/>
        <v>0</v>
      </c>
      <c r="IG170" s="6">
        <f t="shared" si="195"/>
        <v>1.5873015873015872E-2</v>
      </c>
      <c r="IH170" s="6">
        <f t="shared" si="195"/>
        <v>-3.0769230769230771E-2</v>
      </c>
      <c r="II170" s="6">
        <f t="shared" si="195"/>
        <v>0</v>
      </c>
      <c r="IJ170" s="6">
        <f t="shared" si="195"/>
        <v>0</v>
      </c>
      <c r="IK170" s="6">
        <f t="shared" si="196"/>
        <v>0</v>
      </c>
      <c r="IL170" s="6">
        <f t="shared" si="196"/>
        <v>0</v>
      </c>
      <c r="IM170" s="6">
        <f t="shared" si="196"/>
        <v>0</v>
      </c>
      <c r="IN170" s="6">
        <f t="shared" si="196"/>
        <v>0</v>
      </c>
    </row>
    <row r="171" spans="1:248" x14ac:dyDescent="0.3">
      <c r="A171" s="36" t="s">
        <v>190</v>
      </c>
      <c r="B171">
        <v>33</v>
      </c>
      <c r="C171">
        <v>33</v>
      </c>
      <c r="D171">
        <v>33</v>
      </c>
      <c r="E171">
        <v>33</v>
      </c>
      <c r="F171">
        <v>33</v>
      </c>
      <c r="G171">
        <v>33</v>
      </c>
      <c r="H171">
        <v>33</v>
      </c>
      <c r="I171">
        <v>33</v>
      </c>
      <c r="J171">
        <v>33</v>
      </c>
      <c r="K171">
        <v>33</v>
      </c>
      <c r="L171">
        <v>34</v>
      </c>
      <c r="M171">
        <v>34</v>
      </c>
      <c r="N171">
        <v>34</v>
      </c>
      <c r="O171">
        <v>34</v>
      </c>
      <c r="P171">
        <v>34</v>
      </c>
      <c r="Q171">
        <v>34</v>
      </c>
      <c r="R171">
        <v>34</v>
      </c>
      <c r="S171">
        <v>34</v>
      </c>
      <c r="T171">
        <v>34</v>
      </c>
      <c r="U171">
        <v>34</v>
      </c>
      <c r="V171">
        <v>35</v>
      </c>
      <c r="W171">
        <v>35</v>
      </c>
      <c r="X171">
        <v>36</v>
      </c>
      <c r="Y171">
        <v>37</v>
      </c>
      <c r="Z171">
        <v>37</v>
      </c>
      <c r="AA171">
        <v>37</v>
      </c>
      <c r="AB171">
        <v>37</v>
      </c>
      <c r="AC171">
        <v>37</v>
      </c>
      <c r="AD171">
        <v>37</v>
      </c>
      <c r="AE171">
        <v>37</v>
      </c>
      <c r="AF171">
        <v>37</v>
      </c>
      <c r="AG171">
        <v>37</v>
      </c>
      <c r="AH171">
        <v>37</v>
      </c>
      <c r="AI171">
        <v>37</v>
      </c>
      <c r="AJ171">
        <v>38</v>
      </c>
      <c r="AK171">
        <v>37</v>
      </c>
      <c r="AL171">
        <v>37</v>
      </c>
      <c r="AM171">
        <v>37</v>
      </c>
      <c r="AN171">
        <v>37</v>
      </c>
      <c r="AO171">
        <v>37</v>
      </c>
      <c r="AP171">
        <v>34</v>
      </c>
      <c r="AQ171">
        <v>34</v>
      </c>
      <c r="AR171">
        <v>38</v>
      </c>
      <c r="AS171">
        <v>40</v>
      </c>
      <c r="AT171">
        <v>44</v>
      </c>
      <c r="AU171">
        <v>44</v>
      </c>
      <c r="AV171">
        <v>44</v>
      </c>
      <c r="AW171">
        <v>44</v>
      </c>
      <c r="AX171">
        <v>44</v>
      </c>
      <c r="AY171">
        <v>36</v>
      </c>
      <c r="AZ171">
        <v>36</v>
      </c>
      <c r="BA171">
        <v>40</v>
      </c>
      <c r="BB171">
        <v>40</v>
      </c>
      <c r="BC171">
        <v>40</v>
      </c>
      <c r="BD171">
        <v>40</v>
      </c>
      <c r="BE171">
        <v>40</v>
      </c>
      <c r="BF171">
        <v>42</v>
      </c>
      <c r="BG171">
        <v>43</v>
      </c>
      <c r="BH171">
        <v>46</v>
      </c>
      <c r="BI171">
        <v>46</v>
      </c>
      <c r="BJ171">
        <v>46</v>
      </c>
      <c r="BK171">
        <v>46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7</v>
      </c>
      <c r="BX171">
        <v>7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4</v>
      </c>
      <c r="CR171">
        <v>4</v>
      </c>
      <c r="CS171">
        <v>4</v>
      </c>
      <c r="CT171">
        <v>4</v>
      </c>
      <c r="CU171">
        <v>4</v>
      </c>
      <c r="CV171">
        <v>4</v>
      </c>
      <c r="CW171">
        <v>6</v>
      </c>
      <c r="CX171">
        <v>8</v>
      </c>
      <c r="CY171">
        <v>9</v>
      </c>
      <c r="CZ171">
        <v>11</v>
      </c>
      <c r="DA171">
        <v>11</v>
      </c>
      <c r="DB171">
        <v>11</v>
      </c>
      <c r="DC171">
        <v>14</v>
      </c>
      <c r="DD171">
        <v>4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>
        <v>1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 s="2">
        <f t="shared" si="181"/>
        <v>33</v>
      </c>
      <c r="DT171" s="2">
        <f t="shared" si="182"/>
        <v>0</v>
      </c>
      <c r="DU171" s="2">
        <f t="shared" si="183"/>
        <v>-33</v>
      </c>
      <c r="DV171" s="3" t="e">
        <f t="shared" si="184"/>
        <v>#DIV/0!</v>
      </c>
      <c r="DW171" s="3" t="e">
        <f t="shared" si="185"/>
        <v>#DIV/0!</v>
      </c>
      <c r="DX171" s="5">
        <f>VLOOKUP(A171,'продажи Вист'!A:D,4,0)</f>
        <v>2</v>
      </c>
      <c r="DY171" s="6">
        <f t="shared" si="186"/>
        <v>0</v>
      </c>
      <c r="DZ171" s="6">
        <f t="shared" si="187"/>
        <v>0</v>
      </c>
      <c r="EA171" s="6">
        <f t="shared" si="188"/>
        <v>0</v>
      </c>
      <c r="EB171" s="6">
        <f t="shared" si="188"/>
        <v>0</v>
      </c>
      <c r="EC171" s="6">
        <f t="shared" si="188"/>
        <v>0</v>
      </c>
      <c r="ED171" s="6">
        <f t="shared" si="161"/>
        <v>0</v>
      </c>
      <c r="EE171" s="6">
        <f t="shared" si="161"/>
        <v>0</v>
      </c>
      <c r="EF171" s="6">
        <f t="shared" si="161"/>
        <v>0</v>
      </c>
      <c r="EG171" s="6">
        <f t="shared" si="161"/>
        <v>0</v>
      </c>
      <c r="EH171" s="6">
        <f t="shared" si="162"/>
        <v>-2.9411764705882353E-2</v>
      </c>
      <c r="EI171" s="6">
        <f t="shared" si="162"/>
        <v>0</v>
      </c>
      <c r="EJ171" s="6">
        <f t="shared" si="162"/>
        <v>0</v>
      </c>
      <c r="EK171" s="6">
        <f t="shared" si="162"/>
        <v>0</v>
      </c>
      <c r="EL171" s="6">
        <f t="shared" si="163"/>
        <v>0</v>
      </c>
      <c r="EM171" s="6">
        <f t="shared" si="163"/>
        <v>0</v>
      </c>
      <c r="EN171" s="6">
        <f t="shared" si="163"/>
        <v>0</v>
      </c>
      <c r="EO171" s="6">
        <f t="shared" si="163"/>
        <v>0</v>
      </c>
      <c r="EP171" s="6">
        <f t="shared" si="164"/>
        <v>0</v>
      </c>
      <c r="EQ171" s="6">
        <f t="shared" si="164"/>
        <v>0</v>
      </c>
      <c r="ER171" s="6">
        <f t="shared" si="164"/>
        <v>-2.8571428571428571E-2</v>
      </c>
      <c r="ES171" s="6">
        <f t="shared" si="164"/>
        <v>0</v>
      </c>
      <c r="ET171" s="6">
        <f t="shared" si="165"/>
        <v>-2.7777777777777776E-2</v>
      </c>
      <c r="EU171" s="6">
        <f t="shared" si="165"/>
        <v>-2.7027027027027029E-2</v>
      </c>
      <c r="EV171" s="6">
        <f t="shared" si="165"/>
        <v>0</v>
      </c>
      <c r="EW171" s="6">
        <f t="shared" si="165"/>
        <v>0</v>
      </c>
      <c r="EX171" s="6">
        <f t="shared" si="166"/>
        <v>0</v>
      </c>
      <c r="EY171" s="6">
        <f t="shared" si="166"/>
        <v>0</v>
      </c>
      <c r="EZ171" s="6">
        <f t="shared" si="166"/>
        <v>0</v>
      </c>
      <c r="FA171" s="6">
        <f t="shared" si="166"/>
        <v>0</v>
      </c>
      <c r="FB171" s="6">
        <f t="shared" si="167"/>
        <v>0</v>
      </c>
      <c r="FC171" s="6">
        <f t="shared" si="167"/>
        <v>0</v>
      </c>
      <c r="FD171" s="6">
        <f t="shared" si="167"/>
        <v>0</v>
      </c>
      <c r="FE171" s="6">
        <f t="shared" si="167"/>
        <v>0</v>
      </c>
      <c r="FF171" s="6">
        <f t="shared" si="168"/>
        <v>-2.6315789473684209E-2</v>
      </c>
      <c r="FG171" s="6">
        <f t="shared" si="168"/>
        <v>2.7027027027027029E-2</v>
      </c>
      <c r="FH171" s="6">
        <f t="shared" si="168"/>
        <v>0</v>
      </c>
      <c r="FI171" s="6">
        <f t="shared" si="168"/>
        <v>0</v>
      </c>
      <c r="FJ171" s="6">
        <f t="shared" si="169"/>
        <v>0</v>
      </c>
      <c r="FK171" s="6">
        <f t="shared" si="169"/>
        <v>0</v>
      </c>
      <c r="FL171" s="6">
        <f t="shared" si="169"/>
        <v>8.8235294117647065E-2</v>
      </c>
      <c r="FM171" s="6">
        <f t="shared" si="169"/>
        <v>0</v>
      </c>
      <c r="FN171" s="6">
        <f t="shared" si="170"/>
        <v>-0.10526315789473684</v>
      </c>
      <c r="FO171" s="6">
        <f t="shared" si="170"/>
        <v>-0.05</v>
      </c>
      <c r="FP171" s="6">
        <f t="shared" si="170"/>
        <v>-9.0909090909090912E-2</v>
      </c>
      <c r="FQ171" s="6">
        <f t="shared" si="170"/>
        <v>0</v>
      </c>
      <c r="FR171" s="6">
        <f t="shared" si="171"/>
        <v>0</v>
      </c>
      <c r="FS171" s="6">
        <f t="shared" si="171"/>
        <v>0</v>
      </c>
      <c r="FT171" s="6">
        <f t="shared" si="171"/>
        <v>0</v>
      </c>
      <c r="FU171" s="6">
        <f t="shared" si="171"/>
        <v>0.22222222222222221</v>
      </c>
      <c r="FV171" s="6">
        <f t="shared" si="172"/>
        <v>0</v>
      </c>
      <c r="FW171" s="6">
        <f t="shared" si="172"/>
        <v>-0.1</v>
      </c>
      <c r="FX171" s="6">
        <f t="shared" si="172"/>
        <v>0</v>
      </c>
      <c r="FY171" s="6">
        <f t="shared" si="172"/>
        <v>0</v>
      </c>
      <c r="FZ171" s="6">
        <f t="shared" si="173"/>
        <v>0</v>
      </c>
      <c r="GA171" s="6">
        <f t="shared" si="173"/>
        <v>0</v>
      </c>
      <c r="GB171" s="6">
        <f t="shared" si="173"/>
        <v>-4.7619047619047616E-2</v>
      </c>
      <c r="GC171" s="6">
        <f t="shared" si="173"/>
        <v>-2.3255813953488372E-2</v>
      </c>
      <c r="GD171" s="6">
        <f t="shared" si="174"/>
        <v>-6.5217391304347824E-2</v>
      </c>
      <c r="GE171" s="6">
        <f t="shared" si="174"/>
        <v>0</v>
      </c>
      <c r="GF171" s="6">
        <f t="shared" si="174"/>
        <v>0</v>
      </c>
      <c r="GG171" s="6">
        <f t="shared" si="174"/>
        <v>0</v>
      </c>
      <c r="GH171" s="6" t="e">
        <f t="shared" si="175"/>
        <v>#DIV/0!</v>
      </c>
      <c r="GI171" s="6" t="e">
        <f t="shared" si="175"/>
        <v>#DIV/0!</v>
      </c>
      <c r="GJ171" s="6" t="e">
        <f t="shared" si="175"/>
        <v>#DIV/0!</v>
      </c>
      <c r="GK171" s="6" t="e">
        <f t="shared" si="175"/>
        <v>#DIV/0!</v>
      </c>
      <c r="GL171" s="6" t="e">
        <f t="shared" si="176"/>
        <v>#DIV/0!</v>
      </c>
      <c r="GM171" s="6" t="e">
        <f t="shared" si="176"/>
        <v>#DIV/0!</v>
      </c>
      <c r="GN171" s="6" t="e">
        <f t="shared" si="176"/>
        <v>#DIV/0!</v>
      </c>
      <c r="GO171" s="6" t="e">
        <f t="shared" si="176"/>
        <v>#DIV/0!</v>
      </c>
      <c r="GP171" s="6" t="e">
        <f t="shared" si="177"/>
        <v>#DIV/0!</v>
      </c>
      <c r="GQ171" s="6" t="e">
        <f t="shared" si="177"/>
        <v>#DIV/0!</v>
      </c>
      <c r="GR171" s="6" t="e">
        <f t="shared" si="177"/>
        <v>#DIV/0!</v>
      </c>
      <c r="GS171" s="6">
        <f t="shared" si="177"/>
        <v>-1</v>
      </c>
      <c r="GT171" s="6">
        <f t="shared" si="197"/>
        <v>0</v>
      </c>
      <c r="GU171" s="6" t="e">
        <f t="shared" si="197"/>
        <v>#DIV/0!</v>
      </c>
      <c r="GV171" s="6" t="e">
        <f t="shared" si="197"/>
        <v>#DIV/0!</v>
      </c>
      <c r="GW171" s="6" t="e">
        <f t="shared" si="189"/>
        <v>#DIV/0!</v>
      </c>
      <c r="GX171" s="6" t="e">
        <f t="shared" si="189"/>
        <v>#DIV/0!</v>
      </c>
      <c r="GY171" s="6" t="e">
        <f t="shared" si="189"/>
        <v>#DIV/0!</v>
      </c>
      <c r="GZ171" s="6" t="e">
        <f t="shared" si="189"/>
        <v>#DIV/0!</v>
      </c>
      <c r="HA171" s="6" t="e">
        <f t="shared" si="190"/>
        <v>#DIV/0!</v>
      </c>
      <c r="HB171" s="6">
        <f t="shared" si="190"/>
        <v>-1</v>
      </c>
      <c r="HC171" s="6">
        <f t="shared" si="190"/>
        <v>0</v>
      </c>
      <c r="HD171" s="6">
        <f t="shared" si="190"/>
        <v>0</v>
      </c>
      <c r="HE171" s="6">
        <f t="shared" si="191"/>
        <v>0</v>
      </c>
      <c r="HF171" s="6">
        <f t="shared" si="191"/>
        <v>0</v>
      </c>
      <c r="HG171" s="6">
        <f t="shared" si="191"/>
        <v>-0.5</v>
      </c>
      <c r="HH171" s="6">
        <f t="shared" si="191"/>
        <v>0</v>
      </c>
      <c r="HI171" s="6">
        <f t="shared" si="192"/>
        <v>0</v>
      </c>
      <c r="HJ171" s="6">
        <f t="shared" si="192"/>
        <v>0</v>
      </c>
      <c r="HK171" s="6">
        <f t="shared" si="192"/>
        <v>0</v>
      </c>
      <c r="HL171" s="6">
        <f t="shared" si="192"/>
        <v>0</v>
      </c>
      <c r="HM171" s="6">
        <f t="shared" si="178"/>
        <v>-0.5</v>
      </c>
      <c r="HN171" s="6">
        <f t="shared" si="178"/>
        <v>0</v>
      </c>
      <c r="HO171" s="6">
        <f t="shared" si="178"/>
        <v>0</v>
      </c>
      <c r="HP171" s="6">
        <f t="shared" si="178"/>
        <v>0</v>
      </c>
      <c r="HQ171" s="6">
        <f t="shared" si="179"/>
        <v>0</v>
      </c>
      <c r="HR171" s="6">
        <f t="shared" si="179"/>
        <v>0</v>
      </c>
      <c r="HS171" s="6">
        <f t="shared" si="179"/>
        <v>-0.33333333333333331</v>
      </c>
      <c r="HT171" s="6">
        <f t="shared" si="179"/>
        <v>-0.25</v>
      </c>
      <c r="HU171" s="6">
        <f t="shared" si="180"/>
        <v>-0.1111111111111111</v>
      </c>
      <c r="HV171" s="6">
        <f t="shared" si="198"/>
        <v>-0.18181818181818182</v>
      </c>
      <c r="HW171" s="6">
        <f t="shared" si="198"/>
        <v>0</v>
      </c>
      <c r="HX171" s="6">
        <f t="shared" si="198"/>
        <v>0</v>
      </c>
      <c r="HY171" s="6">
        <f t="shared" si="193"/>
        <v>-0.21428571428571427</v>
      </c>
      <c r="HZ171" s="6">
        <f t="shared" si="193"/>
        <v>2.5</v>
      </c>
      <c r="IA171" s="6" t="e">
        <f t="shared" si="193"/>
        <v>#DIV/0!</v>
      </c>
      <c r="IB171" s="6" t="e">
        <f t="shared" si="193"/>
        <v>#DIV/0!</v>
      </c>
      <c r="IC171" s="6" t="e">
        <f t="shared" si="194"/>
        <v>#DIV/0!</v>
      </c>
      <c r="ID171" s="6" t="e">
        <f t="shared" si="194"/>
        <v>#DIV/0!</v>
      </c>
      <c r="IE171" s="6" t="e">
        <f t="shared" si="194"/>
        <v>#DIV/0!</v>
      </c>
      <c r="IF171" s="6" t="e">
        <f t="shared" si="194"/>
        <v>#DIV/0!</v>
      </c>
      <c r="IG171" s="6">
        <f t="shared" si="195"/>
        <v>-1</v>
      </c>
      <c r="IH171" s="6">
        <f t="shared" si="195"/>
        <v>0</v>
      </c>
      <c r="II171" s="6" t="e">
        <f t="shared" si="195"/>
        <v>#DIV/0!</v>
      </c>
      <c r="IJ171" s="6" t="e">
        <f t="shared" si="195"/>
        <v>#DIV/0!</v>
      </c>
      <c r="IK171" s="6" t="e">
        <f t="shared" si="196"/>
        <v>#DIV/0!</v>
      </c>
      <c r="IL171" s="6" t="e">
        <f t="shared" si="196"/>
        <v>#DIV/0!</v>
      </c>
      <c r="IM171" s="6" t="e">
        <f t="shared" si="196"/>
        <v>#DIV/0!</v>
      </c>
      <c r="IN171" s="6" t="e">
        <f t="shared" si="196"/>
        <v>#DIV/0!</v>
      </c>
    </row>
    <row r="172" spans="1:248" x14ac:dyDescent="0.3">
      <c r="A172" s="36" t="s">
        <v>191</v>
      </c>
      <c r="B172">
        <v>18</v>
      </c>
      <c r="C172">
        <v>18</v>
      </c>
      <c r="D172">
        <v>18</v>
      </c>
      <c r="E172">
        <v>19</v>
      </c>
      <c r="F172">
        <v>19</v>
      </c>
      <c r="G172">
        <v>19</v>
      </c>
      <c r="H172">
        <v>20</v>
      </c>
      <c r="I172">
        <v>21</v>
      </c>
      <c r="J172">
        <v>21</v>
      </c>
      <c r="K172">
        <v>21</v>
      </c>
      <c r="L172">
        <v>21</v>
      </c>
      <c r="M172">
        <v>21</v>
      </c>
      <c r="N172">
        <v>21</v>
      </c>
      <c r="O172">
        <v>21</v>
      </c>
      <c r="P172">
        <v>21</v>
      </c>
      <c r="Q172">
        <v>22</v>
      </c>
      <c r="R172">
        <v>23</v>
      </c>
      <c r="S172">
        <v>23</v>
      </c>
      <c r="T172">
        <v>23</v>
      </c>
      <c r="U172">
        <v>23</v>
      </c>
      <c r="V172">
        <v>23</v>
      </c>
      <c r="W172">
        <v>23</v>
      </c>
      <c r="X172">
        <v>24</v>
      </c>
      <c r="Y172">
        <v>25</v>
      </c>
      <c r="Z172">
        <v>25</v>
      </c>
      <c r="AA172">
        <v>25</v>
      </c>
      <c r="AB172">
        <v>25</v>
      </c>
      <c r="AC172">
        <v>25</v>
      </c>
      <c r="AD172">
        <v>25</v>
      </c>
      <c r="AE172">
        <v>25</v>
      </c>
      <c r="AF172">
        <v>25</v>
      </c>
      <c r="AG172">
        <v>25</v>
      </c>
      <c r="AH172">
        <v>25</v>
      </c>
      <c r="AI172">
        <v>25</v>
      </c>
      <c r="AJ172">
        <v>25</v>
      </c>
      <c r="AK172">
        <v>24</v>
      </c>
      <c r="AL172">
        <v>24</v>
      </c>
      <c r="AM172">
        <v>24</v>
      </c>
      <c r="AN172">
        <v>24</v>
      </c>
      <c r="AO172">
        <v>24</v>
      </c>
      <c r="AP172">
        <v>24</v>
      </c>
      <c r="AQ172">
        <v>24</v>
      </c>
      <c r="AR172">
        <v>25</v>
      </c>
      <c r="AS172">
        <v>25</v>
      </c>
      <c r="AT172">
        <v>25</v>
      </c>
      <c r="AU172">
        <v>25</v>
      </c>
      <c r="AV172">
        <v>25</v>
      </c>
      <c r="AW172">
        <v>25</v>
      </c>
      <c r="AX172">
        <v>16</v>
      </c>
      <c r="AY172">
        <v>16</v>
      </c>
      <c r="AZ172">
        <v>14</v>
      </c>
      <c r="BA172">
        <v>14</v>
      </c>
      <c r="BB172">
        <v>14</v>
      </c>
      <c r="BC172">
        <v>14</v>
      </c>
      <c r="BD172">
        <v>14</v>
      </c>
      <c r="BE172">
        <v>14</v>
      </c>
      <c r="BF172">
        <v>14</v>
      </c>
      <c r="BG172">
        <v>14</v>
      </c>
      <c r="BH172">
        <v>14</v>
      </c>
      <c r="BI172">
        <v>14</v>
      </c>
      <c r="BJ172">
        <v>14</v>
      </c>
      <c r="BK172">
        <v>14</v>
      </c>
      <c r="BL172">
        <v>14</v>
      </c>
      <c r="BM172">
        <v>14</v>
      </c>
      <c r="BN172">
        <v>14</v>
      </c>
      <c r="BO172">
        <v>14</v>
      </c>
      <c r="BP172">
        <v>14</v>
      </c>
      <c r="BQ172">
        <v>14</v>
      </c>
      <c r="BR172">
        <v>14</v>
      </c>
      <c r="BS172">
        <v>14</v>
      </c>
      <c r="BT172">
        <v>14</v>
      </c>
      <c r="BU172">
        <v>14</v>
      </c>
      <c r="BV172">
        <v>15</v>
      </c>
      <c r="BW172">
        <v>15</v>
      </c>
      <c r="BX172">
        <v>16</v>
      </c>
      <c r="BY172">
        <v>16</v>
      </c>
      <c r="BZ172">
        <v>16</v>
      </c>
      <c r="CA172">
        <v>16</v>
      </c>
      <c r="CB172">
        <v>16</v>
      </c>
      <c r="CC172">
        <v>16</v>
      </c>
      <c r="CD172">
        <v>16</v>
      </c>
      <c r="CE172">
        <v>12</v>
      </c>
      <c r="CF172">
        <v>13</v>
      </c>
      <c r="CG172">
        <v>13</v>
      </c>
      <c r="CH172">
        <v>13</v>
      </c>
      <c r="CI172">
        <v>13</v>
      </c>
      <c r="CJ172">
        <v>13</v>
      </c>
      <c r="CK172">
        <v>13</v>
      </c>
      <c r="CL172">
        <v>13</v>
      </c>
      <c r="CM172">
        <v>13</v>
      </c>
      <c r="CN172">
        <v>13</v>
      </c>
      <c r="CO172">
        <v>13</v>
      </c>
      <c r="CP172">
        <v>13</v>
      </c>
      <c r="CQ172">
        <v>14</v>
      </c>
      <c r="CR172">
        <v>14</v>
      </c>
      <c r="CS172">
        <v>14</v>
      </c>
      <c r="CT172">
        <v>14</v>
      </c>
      <c r="CU172">
        <v>14</v>
      </c>
      <c r="CV172">
        <v>14</v>
      </c>
      <c r="CW172">
        <v>16</v>
      </c>
      <c r="CX172">
        <v>16</v>
      </c>
      <c r="CY172">
        <v>16</v>
      </c>
      <c r="CZ172">
        <v>16</v>
      </c>
      <c r="DA172">
        <v>16</v>
      </c>
      <c r="DB172">
        <v>16</v>
      </c>
      <c r="DC172">
        <v>14</v>
      </c>
      <c r="DD172">
        <v>14</v>
      </c>
      <c r="DE172">
        <v>14</v>
      </c>
      <c r="DF172">
        <v>14</v>
      </c>
      <c r="DG172">
        <v>14</v>
      </c>
      <c r="DH172">
        <v>14</v>
      </c>
      <c r="DI172">
        <v>14</v>
      </c>
      <c r="DJ172">
        <v>14</v>
      </c>
      <c r="DK172">
        <v>14</v>
      </c>
      <c r="DL172">
        <v>14</v>
      </c>
      <c r="DM172">
        <v>14</v>
      </c>
      <c r="DN172">
        <v>14</v>
      </c>
      <c r="DO172">
        <v>14</v>
      </c>
      <c r="DP172">
        <v>14</v>
      </c>
      <c r="DQ172">
        <v>16</v>
      </c>
      <c r="DR172">
        <v>16</v>
      </c>
      <c r="DS172" s="2">
        <f t="shared" si="181"/>
        <v>18</v>
      </c>
      <c r="DT172" s="2">
        <f t="shared" si="182"/>
        <v>16</v>
      </c>
      <c r="DU172" s="2">
        <f t="shared" si="183"/>
        <v>-2</v>
      </c>
      <c r="DV172" s="3">
        <f t="shared" si="184"/>
        <v>-0.125</v>
      </c>
      <c r="DW172" s="3">
        <f t="shared" si="185"/>
        <v>1.125</v>
      </c>
      <c r="DX172" s="5">
        <f>VLOOKUP(A172,'продажи Вист'!A:D,4,0)</f>
        <v>3</v>
      </c>
      <c r="DY172" s="6">
        <f t="shared" si="186"/>
        <v>0</v>
      </c>
      <c r="DZ172" s="6">
        <f t="shared" si="187"/>
        <v>0</v>
      </c>
      <c r="EA172" s="6">
        <f t="shared" si="188"/>
        <v>-5.2631578947368418E-2</v>
      </c>
      <c r="EB172" s="6">
        <f t="shared" si="188"/>
        <v>0</v>
      </c>
      <c r="EC172" s="6">
        <f t="shared" si="188"/>
        <v>0</v>
      </c>
      <c r="ED172" s="6">
        <f t="shared" si="161"/>
        <v>-0.05</v>
      </c>
      <c r="EE172" s="6">
        <f t="shared" si="161"/>
        <v>-4.7619047619047616E-2</v>
      </c>
      <c r="EF172" s="6">
        <f t="shared" si="161"/>
        <v>0</v>
      </c>
      <c r="EG172" s="6">
        <f t="shared" si="161"/>
        <v>0</v>
      </c>
      <c r="EH172" s="6">
        <f t="shared" si="162"/>
        <v>0</v>
      </c>
      <c r="EI172" s="6">
        <f t="shared" si="162"/>
        <v>0</v>
      </c>
      <c r="EJ172" s="6">
        <f t="shared" si="162"/>
        <v>0</v>
      </c>
      <c r="EK172" s="6">
        <f t="shared" si="162"/>
        <v>0</v>
      </c>
      <c r="EL172" s="6">
        <f t="shared" si="163"/>
        <v>0</v>
      </c>
      <c r="EM172" s="6">
        <f t="shared" si="163"/>
        <v>-4.5454545454545456E-2</v>
      </c>
      <c r="EN172" s="6">
        <f t="shared" si="163"/>
        <v>-4.3478260869565216E-2</v>
      </c>
      <c r="EO172" s="6">
        <f t="shared" si="163"/>
        <v>0</v>
      </c>
      <c r="EP172" s="6">
        <f t="shared" si="164"/>
        <v>0</v>
      </c>
      <c r="EQ172" s="6">
        <f t="shared" si="164"/>
        <v>0</v>
      </c>
      <c r="ER172" s="6">
        <f t="shared" si="164"/>
        <v>0</v>
      </c>
      <c r="ES172" s="6">
        <f t="shared" si="164"/>
        <v>0</v>
      </c>
      <c r="ET172" s="6">
        <f t="shared" si="165"/>
        <v>-4.1666666666666664E-2</v>
      </c>
      <c r="EU172" s="6">
        <f t="shared" si="165"/>
        <v>-0.04</v>
      </c>
      <c r="EV172" s="6">
        <f t="shared" si="165"/>
        <v>0</v>
      </c>
      <c r="EW172" s="6">
        <f t="shared" si="165"/>
        <v>0</v>
      </c>
      <c r="EX172" s="6">
        <f t="shared" si="166"/>
        <v>0</v>
      </c>
      <c r="EY172" s="6">
        <f t="shared" si="166"/>
        <v>0</v>
      </c>
      <c r="EZ172" s="6">
        <f t="shared" si="166"/>
        <v>0</v>
      </c>
      <c r="FA172" s="6">
        <f t="shared" si="166"/>
        <v>0</v>
      </c>
      <c r="FB172" s="6">
        <f t="shared" si="167"/>
        <v>0</v>
      </c>
      <c r="FC172" s="6">
        <f t="shared" si="167"/>
        <v>0</v>
      </c>
      <c r="FD172" s="6">
        <f t="shared" si="167"/>
        <v>0</v>
      </c>
      <c r="FE172" s="6">
        <f t="shared" si="167"/>
        <v>0</v>
      </c>
      <c r="FF172" s="6">
        <f t="shared" si="168"/>
        <v>0</v>
      </c>
      <c r="FG172" s="6">
        <f t="shared" si="168"/>
        <v>4.1666666666666664E-2</v>
      </c>
      <c r="FH172" s="6">
        <f t="shared" si="168"/>
        <v>0</v>
      </c>
      <c r="FI172" s="6">
        <f t="shared" si="168"/>
        <v>0</v>
      </c>
      <c r="FJ172" s="6">
        <f t="shared" si="169"/>
        <v>0</v>
      </c>
      <c r="FK172" s="6">
        <f t="shared" si="169"/>
        <v>0</v>
      </c>
      <c r="FL172" s="6">
        <f t="shared" si="169"/>
        <v>0</v>
      </c>
      <c r="FM172" s="6">
        <f t="shared" si="169"/>
        <v>0</v>
      </c>
      <c r="FN172" s="6">
        <f t="shared" si="170"/>
        <v>-0.04</v>
      </c>
      <c r="FO172" s="6">
        <f t="shared" si="170"/>
        <v>0</v>
      </c>
      <c r="FP172" s="6">
        <f t="shared" si="170"/>
        <v>0</v>
      </c>
      <c r="FQ172" s="6">
        <f t="shared" si="170"/>
        <v>0</v>
      </c>
      <c r="FR172" s="6">
        <f t="shared" si="171"/>
        <v>0</v>
      </c>
      <c r="FS172" s="6">
        <f t="shared" si="171"/>
        <v>0</v>
      </c>
      <c r="FT172" s="6">
        <f t="shared" si="171"/>
        <v>0.5625</v>
      </c>
      <c r="FU172" s="6">
        <f t="shared" si="171"/>
        <v>0</v>
      </c>
      <c r="FV172" s="6">
        <f t="shared" si="172"/>
        <v>0.14285714285714285</v>
      </c>
      <c r="FW172" s="6">
        <f t="shared" si="172"/>
        <v>0</v>
      </c>
      <c r="FX172" s="6">
        <f t="shared" si="172"/>
        <v>0</v>
      </c>
      <c r="FY172" s="6">
        <f t="shared" si="172"/>
        <v>0</v>
      </c>
      <c r="FZ172" s="6">
        <f t="shared" si="173"/>
        <v>0</v>
      </c>
      <c r="GA172" s="6">
        <f t="shared" si="173"/>
        <v>0</v>
      </c>
      <c r="GB172" s="6">
        <f t="shared" si="173"/>
        <v>0</v>
      </c>
      <c r="GC172" s="6">
        <f t="shared" si="173"/>
        <v>0</v>
      </c>
      <c r="GD172" s="6">
        <f t="shared" si="174"/>
        <v>0</v>
      </c>
      <c r="GE172" s="6">
        <f t="shared" si="174"/>
        <v>0</v>
      </c>
      <c r="GF172" s="6">
        <f t="shared" si="174"/>
        <v>0</v>
      </c>
      <c r="GG172" s="6">
        <f t="shared" si="174"/>
        <v>0</v>
      </c>
      <c r="GH172" s="6">
        <f t="shared" si="175"/>
        <v>0</v>
      </c>
      <c r="GI172" s="6">
        <f t="shared" si="175"/>
        <v>0</v>
      </c>
      <c r="GJ172" s="6">
        <f t="shared" si="175"/>
        <v>0</v>
      </c>
      <c r="GK172" s="6">
        <f t="shared" si="175"/>
        <v>0</v>
      </c>
      <c r="GL172" s="6">
        <f t="shared" si="176"/>
        <v>0</v>
      </c>
      <c r="GM172" s="6">
        <f t="shared" si="176"/>
        <v>0</v>
      </c>
      <c r="GN172" s="6">
        <f t="shared" si="176"/>
        <v>0</v>
      </c>
      <c r="GO172" s="6">
        <f t="shared" si="176"/>
        <v>0</v>
      </c>
      <c r="GP172" s="6">
        <f t="shared" si="177"/>
        <v>0</v>
      </c>
      <c r="GQ172" s="6">
        <f t="shared" si="177"/>
        <v>0</v>
      </c>
      <c r="GR172" s="6">
        <f t="shared" si="177"/>
        <v>-6.6666666666666666E-2</v>
      </c>
      <c r="GS172" s="6">
        <f t="shared" si="177"/>
        <v>0</v>
      </c>
      <c r="GT172" s="6">
        <f t="shared" si="197"/>
        <v>-6.25E-2</v>
      </c>
      <c r="GU172" s="6">
        <f t="shared" si="197"/>
        <v>0</v>
      </c>
      <c r="GV172" s="6">
        <f t="shared" si="197"/>
        <v>0</v>
      </c>
      <c r="GW172" s="6">
        <f t="shared" si="189"/>
        <v>0</v>
      </c>
      <c r="GX172" s="6">
        <f t="shared" si="189"/>
        <v>0</v>
      </c>
      <c r="GY172" s="6">
        <f t="shared" si="189"/>
        <v>0</v>
      </c>
      <c r="GZ172" s="6">
        <f t="shared" si="189"/>
        <v>0</v>
      </c>
      <c r="HA172" s="6">
        <f t="shared" si="190"/>
        <v>0.33333333333333331</v>
      </c>
      <c r="HB172" s="6">
        <f t="shared" si="190"/>
        <v>-7.6923076923076927E-2</v>
      </c>
      <c r="HC172" s="6">
        <f t="shared" si="190"/>
        <v>0</v>
      </c>
      <c r="HD172" s="6">
        <f t="shared" si="190"/>
        <v>0</v>
      </c>
      <c r="HE172" s="6">
        <f t="shared" si="191"/>
        <v>0</v>
      </c>
      <c r="HF172" s="6">
        <f t="shared" si="191"/>
        <v>0</v>
      </c>
      <c r="HG172" s="6">
        <f t="shared" si="191"/>
        <v>0</v>
      </c>
      <c r="HH172" s="6">
        <f t="shared" si="191"/>
        <v>0</v>
      </c>
      <c r="HI172" s="6">
        <f t="shared" si="192"/>
        <v>0</v>
      </c>
      <c r="HJ172" s="6">
        <f t="shared" si="192"/>
        <v>0</v>
      </c>
      <c r="HK172" s="6">
        <f t="shared" si="192"/>
        <v>0</v>
      </c>
      <c r="HL172" s="6">
        <f t="shared" si="192"/>
        <v>0</v>
      </c>
      <c r="HM172" s="6">
        <f t="shared" si="178"/>
        <v>-7.1428571428571425E-2</v>
      </c>
      <c r="HN172" s="6">
        <f t="shared" si="178"/>
        <v>0</v>
      </c>
      <c r="HO172" s="6">
        <f t="shared" si="178"/>
        <v>0</v>
      </c>
      <c r="HP172" s="6">
        <f t="shared" si="178"/>
        <v>0</v>
      </c>
      <c r="HQ172" s="6">
        <f t="shared" si="179"/>
        <v>0</v>
      </c>
      <c r="HR172" s="6">
        <f t="shared" si="179"/>
        <v>0</v>
      </c>
      <c r="HS172" s="6">
        <f t="shared" si="179"/>
        <v>-0.125</v>
      </c>
      <c r="HT172" s="6">
        <f t="shared" si="179"/>
        <v>0</v>
      </c>
      <c r="HU172" s="6">
        <f t="shared" si="180"/>
        <v>0</v>
      </c>
      <c r="HV172" s="6">
        <f t="shared" si="198"/>
        <v>0</v>
      </c>
      <c r="HW172" s="6">
        <f t="shared" si="198"/>
        <v>0</v>
      </c>
      <c r="HX172" s="6">
        <f t="shared" si="198"/>
        <v>0</v>
      </c>
      <c r="HY172" s="6">
        <f t="shared" si="193"/>
        <v>0.14285714285714285</v>
      </c>
      <c r="HZ172" s="6">
        <f t="shared" si="193"/>
        <v>0</v>
      </c>
      <c r="IA172" s="6">
        <f t="shared" si="193"/>
        <v>0</v>
      </c>
      <c r="IB172" s="6">
        <f t="shared" si="193"/>
        <v>0</v>
      </c>
      <c r="IC172" s="6">
        <f t="shared" si="194"/>
        <v>0</v>
      </c>
      <c r="ID172" s="6">
        <f t="shared" si="194"/>
        <v>0</v>
      </c>
      <c r="IE172" s="6">
        <f t="shared" si="194"/>
        <v>0</v>
      </c>
      <c r="IF172" s="6">
        <f t="shared" si="194"/>
        <v>0</v>
      </c>
      <c r="IG172" s="6">
        <f t="shared" si="195"/>
        <v>0</v>
      </c>
      <c r="IH172" s="6">
        <f t="shared" si="195"/>
        <v>0</v>
      </c>
      <c r="II172" s="6">
        <f t="shared" si="195"/>
        <v>0</v>
      </c>
      <c r="IJ172" s="6">
        <f t="shared" si="195"/>
        <v>0</v>
      </c>
      <c r="IK172" s="6">
        <f t="shared" si="196"/>
        <v>0</v>
      </c>
      <c r="IL172" s="6">
        <f t="shared" si="196"/>
        <v>0</v>
      </c>
      <c r="IM172" s="6">
        <f t="shared" si="196"/>
        <v>-0.125</v>
      </c>
      <c r="IN172" s="6">
        <f t="shared" si="196"/>
        <v>0</v>
      </c>
    </row>
    <row r="173" spans="1:248" x14ac:dyDescent="0.3">
      <c r="A173" s="9" t="s">
        <v>192</v>
      </c>
      <c r="B173">
        <v>12</v>
      </c>
      <c r="C173">
        <v>12</v>
      </c>
      <c r="D173">
        <v>12</v>
      </c>
      <c r="E173">
        <v>12</v>
      </c>
      <c r="F173">
        <v>12</v>
      </c>
      <c r="G173">
        <v>12</v>
      </c>
      <c r="H173">
        <v>12</v>
      </c>
      <c r="I173">
        <v>12</v>
      </c>
      <c r="J173">
        <v>12</v>
      </c>
      <c r="K173">
        <v>12</v>
      </c>
      <c r="L173">
        <v>12</v>
      </c>
      <c r="M173">
        <v>12</v>
      </c>
      <c r="N173">
        <v>12</v>
      </c>
      <c r="O173">
        <v>12</v>
      </c>
      <c r="P173">
        <v>12</v>
      </c>
      <c r="Q173">
        <v>12</v>
      </c>
      <c r="R173">
        <v>12</v>
      </c>
      <c r="S173">
        <v>12</v>
      </c>
      <c r="T173">
        <v>12</v>
      </c>
      <c r="U173">
        <v>12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14</v>
      </c>
      <c r="AD173">
        <v>14</v>
      </c>
      <c r="AE173">
        <v>14</v>
      </c>
      <c r="AF173">
        <v>14</v>
      </c>
      <c r="AG173">
        <v>14</v>
      </c>
      <c r="AH173">
        <v>14</v>
      </c>
      <c r="AI173">
        <v>14</v>
      </c>
      <c r="AJ173">
        <v>14</v>
      </c>
      <c r="AK173">
        <v>14</v>
      </c>
      <c r="AL173">
        <v>14</v>
      </c>
      <c r="AM173">
        <v>14</v>
      </c>
      <c r="AN173">
        <v>14</v>
      </c>
      <c r="AO173">
        <v>14</v>
      </c>
      <c r="AP173">
        <v>14</v>
      </c>
      <c r="AQ173">
        <v>14</v>
      </c>
      <c r="AR173">
        <v>16</v>
      </c>
      <c r="AS173">
        <v>17</v>
      </c>
      <c r="AT173">
        <v>17</v>
      </c>
      <c r="AU173">
        <v>17</v>
      </c>
      <c r="AV173">
        <v>17</v>
      </c>
      <c r="AW173">
        <v>17</v>
      </c>
      <c r="AX173">
        <v>17</v>
      </c>
      <c r="AY173">
        <v>17</v>
      </c>
      <c r="AZ173">
        <v>17</v>
      </c>
      <c r="BA173">
        <v>18</v>
      </c>
      <c r="BB173">
        <v>18</v>
      </c>
      <c r="BC173">
        <v>18</v>
      </c>
      <c r="BD173">
        <v>18</v>
      </c>
      <c r="BE173">
        <v>18</v>
      </c>
      <c r="BF173">
        <v>18</v>
      </c>
      <c r="BG173">
        <v>18</v>
      </c>
      <c r="BH173">
        <v>16</v>
      </c>
      <c r="BI173">
        <v>16</v>
      </c>
      <c r="BJ173">
        <v>17</v>
      </c>
      <c r="BK173">
        <v>17</v>
      </c>
      <c r="BL173">
        <v>17</v>
      </c>
      <c r="BM173">
        <v>19</v>
      </c>
      <c r="BN173">
        <v>20</v>
      </c>
      <c r="BO173">
        <v>21</v>
      </c>
      <c r="BP173">
        <v>21</v>
      </c>
      <c r="BQ173">
        <v>21</v>
      </c>
      <c r="BR173">
        <v>21</v>
      </c>
      <c r="BS173">
        <v>21</v>
      </c>
      <c r="BT173">
        <v>21</v>
      </c>
      <c r="BU173">
        <v>21</v>
      </c>
      <c r="BV173">
        <v>21</v>
      </c>
      <c r="BW173">
        <v>22</v>
      </c>
      <c r="BX173">
        <v>22</v>
      </c>
      <c r="BY173">
        <v>22</v>
      </c>
      <c r="BZ173">
        <v>22</v>
      </c>
      <c r="CA173">
        <v>22</v>
      </c>
      <c r="CB173">
        <v>22</v>
      </c>
      <c r="CC173">
        <v>22</v>
      </c>
      <c r="CD173">
        <v>22</v>
      </c>
      <c r="CE173">
        <v>22</v>
      </c>
      <c r="CF173">
        <v>22</v>
      </c>
      <c r="CG173">
        <v>22</v>
      </c>
      <c r="CH173">
        <v>22</v>
      </c>
      <c r="CI173">
        <v>22</v>
      </c>
      <c r="CJ173">
        <v>22</v>
      </c>
      <c r="CK173">
        <v>18</v>
      </c>
      <c r="CL173">
        <v>18</v>
      </c>
      <c r="CM173">
        <v>18</v>
      </c>
      <c r="CN173">
        <v>18</v>
      </c>
      <c r="CO173">
        <v>22</v>
      </c>
      <c r="CP173">
        <v>22</v>
      </c>
      <c r="CQ173">
        <v>23</v>
      </c>
      <c r="CR173">
        <v>21</v>
      </c>
      <c r="CS173">
        <v>21</v>
      </c>
      <c r="CT173">
        <v>21</v>
      </c>
      <c r="CU173">
        <v>21</v>
      </c>
      <c r="CV173">
        <v>21</v>
      </c>
      <c r="CW173">
        <v>21</v>
      </c>
      <c r="CX173">
        <v>21</v>
      </c>
      <c r="CY173">
        <v>21</v>
      </c>
      <c r="CZ173">
        <v>21</v>
      </c>
      <c r="DA173">
        <v>21</v>
      </c>
      <c r="DB173">
        <v>21</v>
      </c>
      <c r="DC173">
        <v>21</v>
      </c>
      <c r="DD173">
        <v>21</v>
      </c>
      <c r="DE173">
        <v>21</v>
      </c>
      <c r="DF173">
        <v>22</v>
      </c>
      <c r="DG173">
        <v>22</v>
      </c>
      <c r="DH173">
        <v>22</v>
      </c>
      <c r="DI173">
        <v>22</v>
      </c>
      <c r="DJ173">
        <v>22</v>
      </c>
      <c r="DK173">
        <v>22</v>
      </c>
      <c r="DL173">
        <v>20</v>
      </c>
      <c r="DM173">
        <v>20</v>
      </c>
      <c r="DN173">
        <v>20</v>
      </c>
      <c r="DO173">
        <v>20</v>
      </c>
      <c r="DP173">
        <v>20</v>
      </c>
      <c r="DQ173">
        <v>20</v>
      </c>
      <c r="DR173">
        <v>21</v>
      </c>
      <c r="DS173" s="2">
        <f t="shared" si="181"/>
        <v>12</v>
      </c>
      <c r="DT173" s="2">
        <f t="shared" si="182"/>
        <v>21</v>
      </c>
      <c r="DU173" s="2">
        <f t="shared" si="183"/>
        <v>9</v>
      </c>
      <c r="DV173" s="3">
        <f t="shared" si="184"/>
        <v>0.4285714285714286</v>
      </c>
      <c r="DW173" s="3">
        <f t="shared" si="185"/>
        <v>0.5714285714285714</v>
      </c>
      <c r="DX173" s="5">
        <f>VLOOKUP(A173,'продажи Вист'!A:D,4,0)</f>
        <v>2</v>
      </c>
      <c r="DY173" s="6">
        <f t="shared" si="186"/>
        <v>0</v>
      </c>
      <c r="DZ173" s="6">
        <f t="shared" si="187"/>
        <v>0</v>
      </c>
      <c r="EA173" s="6">
        <f t="shared" si="188"/>
        <v>0</v>
      </c>
      <c r="EB173" s="6">
        <f t="shared" si="188"/>
        <v>0</v>
      </c>
      <c r="EC173" s="6">
        <f t="shared" si="188"/>
        <v>0</v>
      </c>
      <c r="ED173" s="6">
        <f t="shared" si="161"/>
        <v>0</v>
      </c>
      <c r="EE173" s="6">
        <f t="shared" si="161"/>
        <v>0</v>
      </c>
      <c r="EF173" s="6">
        <f t="shared" si="161"/>
        <v>0</v>
      </c>
      <c r="EG173" s="6">
        <f t="shared" si="161"/>
        <v>0</v>
      </c>
      <c r="EH173" s="6">
        <f t="shared" si="162"/>
        <v>0</v>
      </c>
      <c r="EI173" s="6">
        <f t="shared" si="162"/>
        <v>0</v>
      </c>
      <c r="EJ173" s="6">
        <f t="shared" si="162"/>
        <v>0</v>
      </c>
      <c r="EK173" s="6">
        <f t="shared" si="162"/>
        <v>0</v>
      </c>
      <c r="EL173" s="6">
        <f t="shared" si="163"/>
        <v>0</v>
      </c>
      <c r="EM173" s="6">
        <f t="shared" si="163"/>
        <v>0</v>
      </c>
      <c r="EN173" s="6">
        <f t="shared" si="163"/>
        <v>0</v>
      </c>
      <c r="EO173" s="6">
        <f t="shared" si="163"/>
        <v>0</v>
      </c>
      <c r="EP173" s="6">
        <f t="shared" si="164"/>
        <v>0</v>
      </c>
      <c r="EQ173" s="6">
        <f t="shared" si="164"/>
        <v>0</v>
      </c>
      <c r="ER173" s="6">
        <f t="shared" si="164"/>
        <v>-7.6923076923076927E-2</v>
      </c>
      <c r="ES173" s="6">
        <f t="shared" si="164"/>
        <v>0</v>
      </c>
      <c r="ET173" s="6">
        <f t="shared" si="165"/>
        <v>0</v>
      </c>
      <c r="EU173" s="6">
        <f t="shared" si="165"/>
        <v>0</v>
      </c>
      <c r="EV173" s="6">
        <f t="shared" si="165"/>
        <v>0</v>
      </c>
      <c r="EW173" s="6">
        <f t="shared" si="165"/>
        <v>0</v>
      </c>
      <c r="EX173" s="6">
        <f t="shared" si="166"/>
        <v>0</v>
      </c>
      <c r="EY173" s="6">
        <f t="shared" si="166"/>
        <v>-7.1428571428571425E-2</v>
      </c>
      <c r="EZ173" s="6">
        <f t="shared" si="166"/>
        <v>0</v>
      </c>
      <c r="FA173" s="6">
        <f t="shared" si="166"/>
        <v>0</v>
      </c>
      <c r="FB173" s="6">
        <f t="shared" si="167"/>
        <v>0</v>
      </c>
      <c r="FC173" s="6">
        <f t="shared" si="167"/>
        <v>0</v>
      </c>
      <c r="FD173" s="6">
        <f t="shared" si="167"/>
        <v>0</v>
      </c>
      <c r="FE173" s="6">
        <f t="shared" si="167"/>
        <v>0</v>
      </c>
      <c r="FF173" s="6">
        <f t="shared" si="168"/>
        <v>0</v>
      </c>
      <c r="FG173" s="6">
        <f t="shared" si="168"/>
        <v>0</v>
      </c>
      <c r="FH173" s="6">
        <f t="shared" si="168"/>
        <v>0</v>
      </c>
      <c r="FI173" s="6">
        <f t="shared" si="168"/>
        <v>0</v>
      </c>
      <c r="FJ173" s="6">
        <f t="shared" si="169"/>
        <v>0</v>
      </c>
      <c r="FK173" s="6">
        <f t="shared" si="169"/>
        <v>0</v>
      </c>
      <c r="FL173" s="6">
        <f t="shared" si="169"/>
        <v>0</v>
      </c>
      <c r="FM173" s="6">
        <f t="shared" si="169"/>
        <v>0</v>
      </c>
      <c r="FN173" s="6">
        <f t="shared" si="170"/>
        <v>-0.125</v>
      </c>
      <c r="FO173" s="6">
        <f t="shared" si="170"/>
        <v>-5.8823529411764705E-2</v>
      </c>
      <c r="FP173" s="6">
        <f t="shared" si="170"/>
        <v>0</v>
      </c>
      <c r="FQ173" s="6">
        <f t="shared" si="170"/>
        <v>0</v>
      </c>
      <c r="FR173" s="6">
        <f t="shared" si="171"/>
        <v>0</v>
      </c>
      <c r="FS173" s="6">
        <f t="shared" si="171"/>
        <v>0</v>
      </c>
      <c r="FT173" s="6">
        <f t="shared" si="171"/>
        <v>0</v>
      </c>
      <c r="FU173" s="6">
        <f t="shared" si="171"/>
        <v>0</v>
      </c>
      <c r="FV173" s="6">
        <f t="shared" si="172"/>
        <v>0</v>
      </c>
      <c r="FW173" s="6">
        <f t="shared" si="172"/>
        <v>-5.5555555555555552E-2</v>
      </c>
      <c r="FX173" s="6">
        <f t="shared" si="172"/>
        <v>0</v>
      </c>
      <c r="FY173" s="6">
        <f t="shared" si="172"/>
        <v>0</v>
      </c>
      <c r="FZ173" s="6">
        <f t="shared" si="173"/>
        <v>0</v>
      </c>
      <c r="GA173" s="6">
        <f t="shared" si="173"/>
        <v>0</v>
      </c>
      <c r="GB173" s="6">
        <f t="shared" si="173"/>
        <v>0</v>
      </c>
      <c r="GC173" s="6">
        <f t="shared" si="173"/>
        <v>0</v>
      </c>
      <c r="GD173" s="6">
        <f t="shared" si="174"/>
        <v>0.125</v>
      </c>
      <c r="GE173" s="6">
        <f t="shared" si="174"/>
        <v>0</v>
      </c>
      <c r="GF173" s="6">
        <f t="shared" si="174"/>
        <v>-5.8823529411764705E-2</v>
      </c>
      <c r="GG173" s="6">
        <f t="shared" si="174"/>
        <v>0</v>
      </c>
      <c r="GH173" s="6">
        <f t="shared" si="175"/>
        <v>0</v>
      </c>
      <c r="GI173" s="6">
        <f t="shared" si="175"/>
        <v>-0.10526315789473684</v>
      </c>
      <c r="GJ173" s="6">
        <f t="shared" si="175"/>
        <v>-0.05</v>
      </c>
      <c r="GK173" s="6">
        <f t="shared" si="175"/>
        <v>-4.7619047619047616E-2</v>
      </c>
      <c r="GL173" s="6">
        <f t="shared" si="176"/>
        <v>0</v>
      </c>
      <c r="GM173" s="6">
        <f t="shared" si="176"/>
        <v>0</v>
      </c>
      <c r="GN173" s="6">
        <f t="shared" si="176"/>
        <v>0</v>
      </c>
      <c r="GO173" s="6">
        <f t="shared" si="176"/>
        <v>0</v>
      </c>
      <c r="GP173" s="6">
        <f t="shared" si="177"/>
        <v>0</v>
      </c>
      <c r="GQ173" s="6">
        <f t="shared" si="177"/>
        <v>0</v>
      </c>
      <c r="GR173" s="6">
        <f t="shared" si="177"/>
        <v>0</v>
      </c>
      <c r="GS173" s="6">
        <f t="shared" si="177"/>
        <v>-4.5454545454545456E-2</v>
      </c>
      <c r="GT173" s="6">
        <f t="shared" si="197"/>
        <v>0</v>
      </c>
      <c r="GU173" s="6">
        <f t="shared" si="197"/>
        <v>0</v>
      </c>
      <c r="GV173" s="6">
        <f t="shared" si="197"/>
        <v>0</v>
      </c>
      <c r="GW173" s="6">
        <f t="shared" si="189"/>
        <v>0</v>
      </c>
      <c r="GX173" s="6">
        <f t="shared" si="189"/>
        <v>0</v>
      </c>
      <c r="GY173" s="6">
        <f t="shared" si="189"/>
        <v>0</v>
      </c>
      <c r="GZ173" s="6">
        <f t="shared" si="189"/>
        <v>0</v>
      </c>
      <c r="HA173" s="6">
        <f t="shared" si="190"/>
        <v>0</v>
      </c>
      <c r="HB173" s="6">
        <f t="shared" si="190"/>
        <v>0</v>
      </c>
      <c r="HC173" s="6">
        <f t="shared" si="190"/>
        <v>0</v>
      </c>
      <c r="HD173" s="6">
        <f t="shared" si="190"/>
        <v>0</v>
      </c>
      <c r="HE173" s="6">
        <f t="shared" si="191"/>
        <v>0</v>
      </c>
      <c r="HF173" s="6">
        <f t="shared" si="191"/>
        <v>0</v>
      </c>
      <c r="HG173" s="6">
        <f t="shared" si="191"/>
        <v>0.22222222222222221</v>
      </c>
      <c r="HH173" s="6">
        <f t="shared" si="191"/>
        <v>0</v>
      </c>
      <c r="HI173" s="6">
        <f t="shared" si="192"/>
        <v>0</v>
      </c>
      <c r="HJ173" s="6">
        <f t="shared" si="192"/>
        <v>0</v>
      </c>
      <c r="HK173" s="6">
        <f t="shared" si="192"/>
        <v>-0.18181818181818182</v>
      </c>
      <c r="HL173" s="6">
        <f t="shared" si="192"/>
        <v>0</v>
      </c>
      <c r="HM173" s="6">
        <f t="shared" si="178"/>
        <v>-4.3478260869565216E-2</v>
      </c>
      <c r="HN173" s="6">
        <f t="shared" si="178"/>
        <v>9.5238095238095233E-2</v>
      </c>
      <c r="HO173" s="6">
        <f t="shared" si="178"/>
        <v>0</v>
      </c>
      <c r="HP173" s="6">
        <f t="shared" si="178"/>
        <v>0</v>
      </c>
      <c r="HQ173" s="6">
        <f t="shared" si="179"/>
        <v>0</v>
      </c>
      <c r="HR173" s="6">
        <f t="shared" si="179"/>
        <v>0</v>
      </c>
      <c r="HS173" s="6">
        <f t="shared" si="179"/>
        <v>0</v>
      </c>
      <c r="HT173" s="6">
        <f t="shared" si="179"/>
        <v>0</v>
      </c>
      <c r="HU173" s="6">
        <f t="shared" si="180"/>
        <v>0</v>
      </c>
      <c r="HV173" s="6">
        <f t="shared" si="198"/>
        <v>0</v>
      </c>
      <c r="HW173" s="6">
        <f t="shared" si="198"/>
        <v>0</v>
      </c>
      <c r="HX173" s="6">
        <f t="shared" si="198"/>
        <v>0</v>
      </c>
      <c r="HY173" s="6">
        <f t="shared" si="193"/>
        <v>0</v>
      </c>
      <c r="HZ173" s="6">
        <f t="shared" si="193"/>
        <v>0</v>
      </c>
      <c r="IA173" s="6">
        <f t="shared" si="193"/>
        <v>0</v>
      </c>
      <c r="IB173" s="6">
        <f t="shared" si="193"/>
        <v>-4.5454545454545456E-2</v>
      </c>
      <c r="IC173" s="6">
        <f t="shared" si="194"/>
        <v>0</v>
      </c>
      <c r="ID173" s="6">
        <f t="shared" si="194"/>
        <v>0</v>
      </c>
      <c r="IE173" s="6">
        <f t="shared" si="194"/>
        <v>0</v>
      </c>
      <c r="IF173" s="6">
        <f t="shared" si="194"/>
        <v>0</v>
      </c>
      <c r="IG173" s="6">
        <f t="shared" si="195"/>
        <v>0</v>
      </c>
      <c r="IH173" s="6">
        <f t="shared" si="195"/>
        <v>0.1</v>
      </c>
      <c r="II173" s="6">
        <f t="shared" si="195"/>
        <v>0</v>
      </c>
      <c r="IJ173" s="6">
        <f t="shared" si="195"/>
        <v>0</v>
      </c>
      <c r="IK173" s="6">
        <f t="shared" si="196"/>
        <v>0</v>
      </c>
      <c r="IL173" s="6">
        <f t="shared" si="196"/>
        <v>0</v>
      </c>
      <c r="IM173" s="6">
        <f t="shared" si="196"/>
        <v>0</v>
      </c>
      <c r="IN173" s="6">
        <f t="shared" si="196"/>
        <v>-4.7619047619047616E-2</v>
      </c>
    </row>
    <row r="174" spans="1:248" x14ac:dyDescent="0.3">
      <c r="A174" s="36" t="s">
        <v>193</v>
      </c>
      <c r="B174">
        <v>37</v>
      </c>
      <c r="C174">
        <v>37</v>
      </c>
      <c r="D174">
        <v>37</v>
      </c>
      <c r="E174">
        <v>37</v>
      </c>
      <c r="F174">
        <v>37</v>
      </c>
      <c r="G174">
        <v>37</v>
      </c>
      <c r="H174">
        <v>37</v>
      </c>
      <c r="I174">
        <v>38</v>
      </c>
      <c r="J174">
        <v>39</v>
      </c>
      <c r="K174">
        <v>39</v>
      </c>
      <c r="L174">
        <v>40</v>
      </c>
      <c r="M174">
        <v>40</v>
      </c>
      <c r="N174">
        <v>40</v>
      </c>
      <c r="O174">
        <v>40</v>
      </c>
      <c r="P174">
        <v>40</v>
      </c>
      <c r="Q174">
        <v>40</v>
      </c>
      <c r="R174">
        <v>40</v>
      </c>
      <c r="S174">
        <v>40</v>
      </c>
      <c r="T174">
        <v>40</v>
      </c>
      <c r="U174">
        <v>40</v>
      </c>
      <c r="V174">
        <v>39</v>
      </c>
      <c r="W174">
        <v>40</v>
      </c>
      <c r="X174">
        <v>40</v>
      </c>
      <c r="Y174">
        <v>40</v>
      </c>
      <c r="Z174">
        <v>41</v>
      </c>
      <c r="AA174">
        <v>41</v>
      </c>
      <c r="AB174">
        <v>41</v>
      </c>
      <c r="AC174">
        <v>43</v>
      </c>
      <c r="AD174">
        <v>43</v>
      </c>
      <c r="AE174">
        <v>43</v>
      </c>
      <c r="AF174">
        <v>43</v>
      </c>
      <c r="AG174">
        <v>43</v>
      </c>
      <c r="AH174">
        <v>43</v>
      </c>
      <c r="AI174">
        <v>43</v>
      </c>
      <c r="AJ174">
        <v>43</v>
      </c>
      <c r="AK174">
        <v>41</v>
      </c>
      <c r="AL174">
        <v>41</v>
      </c>
      <c r="AM174">
        <v>41</v>
      </c>
      <c r="AN174">
        <v>41</v>
      </c>
      <c r="AO174">
        <v>41</v>
      </c>
      <c r="AP174">
        <v>39</v>
      </c>
      <c r="AQ174">
        <v>36</v>
      </c>
      <c r="AR174">
        <v>37</v>
      </c>
      <c r="AS174">
        <v>36</v>
      </c>
      <c r="AT174">
        <v>35</v>
      </c>
      <c r="AU174">
        <v>35</v>
      </c>
      <c r="AV174">
        <v>35</v>
      </c>
      <c r="AW174">
        <v>35</v>
      </c>
      <c r="AX174">
        <v>37</v>
      </c>
      <c r="AY174">
        <v>27</v>
      </c>
      <c r="AZ174">
        <v>21</v>
      </c>
      <c r="BA174">
        <v>22</v>
      </c>
      <c r="BB174">
        <v>22</v>
      </c>
      <c r="BC174">
        <v>22</v>
      </c>
      <c r="BD174">
        <v>22</v>
      </c>
      <c r="BE174">
        <v>22</v>
      </c>
      <c r="BF174">
        <v>22</v>
      </c>
      <c r="BG174">
        <v>22</v>
      </c>
      <c r="BH174">
        <v>24</v>
      </c>
      <c r="BI174">
        <v>25</v>
      </c>
      <c r="BJ174">
        <v>25</v>
      </c>
      <c r="BK174">
        <v>25</v>
      </c>
      <c r="BL174">
        <v>25</v>
      </c>
      <c r="BM174">
        <v>25</v>
      </c>
      <c r="BN174">
        <v>25</v>
      </c>
      <c r="BO174">
        <v>25</v>
      </c>
      <c r="BP174">
        <v>25</v>
      </c>
      <c r="BQ174">
        <v>26</v>
      </c>
      <c r="BR174">
        <v>26</v>
      </c>
      <c r="BS174">
        <v>26</v>
      </c>
      <c r="BT174">
        <v>26</v>
      </c>
      <c r="BU174">
        <v>26</v>
      </c>
      <c r="BV174">
        <v>26</v>
      </c>
      <c r="BW174">
        <v>27</v>
      </c>
      <c r="BX174">
        <v>26</v>
      </c>
      <c r="BY174">
        <v>26</v>
      </c>
      <c r="BZ174">
        <v>26</v>
      </c>
      <c r="CA174">
        <v>26</v>
      </c>
      <c r="CB174">
        <v>28</v>
      </c>
      <c r="CC174">
        <v>28</v>
      </c>
      <c r="CD174">
        <v>30</v>
      </c>
      <c r="CE174">
        <v>30</v>
      </c>
      <c r="CF174">
        <v>10</v>
      </c>
      <c r="CG174">
        <v>10</v>
      </c>
      <c r="CH174">
        <v>10</v>
      </c>
      <c r="CI174">
        <v>10</v>
      </c>
      <c r="CJ174">
        <v>10</v>
      </c>
      <c r="CK174">
        <v>10</v>
      </c>
      <c r="CL174">
        <v>10</v>
      </c>
      <c r="CM174">
        <v>10</v>
      </c>
      <c r="CN174">
        <v>10</v>
      </c>
      <c r="CO174">
        <v>13</v>
      </c>
      <c r="CP174">
        <v>13</v>
      </c>
      <c r="CQ174">
        <v>14</v>
      </c>
      <c r="CR174">
        <v>14</v>
      </c>
      <c r="CS174">
        <v>14</v>
      </c>
      <c r="CT174">
        <v>14</v>
      </c>
      <c r="CU174">
        <v>14</v>
      </c>
      <c r="CV174">
        <v>14</v>
      </c>
      <c r="CW174">
        <v>15</v>
      </c>
      <c r="CX174">
        <v>15</v>
      </c>
      <c r="CY174">
        <v>16</v>
      </c>
      <c r="CZ174">
        <v>17</v>
      </c>
      <c r="DA174">
        <v>17</v>
      </c>
      <c r="DB174">
        <v>7</v>
      </c>
      <c r="DC174">
        <v>9</v>
      </c>
      <c r="DD174">
        <v>11</v>
      </c>
      <c r="DE174">
        <v>12</v>
      </c>
      <c r="DF174">
        <v>12</v>
      </c>
      <c r="DG174">
        <v>12</v>
      </c>
      <c r="DH174">
        <v>12</v>
      </c>
      <c r="DI174">
        <v>5</v>
      </c>
      <c r="DJ174">
        <v>5</v>
      </c>
      <c r="DK174">
        <v>5</v>
      </c>
      <c r="DL174">
        <v>6</v>
      </c>
      <c r="DM174">
        <v>6</v>
      </c>
      <c r="DN174">
        <v>6</v>
      </c>
      <c r="DO174">
        <v>6</v>
      </c>
      <c r="DP174">
        <v>6</v>
      </c>
      <c r="DQ174">
        <v>7</v>
      </c>
      <c r="DR174">
        <v>8</v>
      </c>
      <c r="DS174" s="2">
        <f t="shared" si="181"/>
        <v>37</v>
      </c>
      <c r="DT174" s="2">
        <f t="shared" si="182"/>
        <v>8</v>
      </c>
      <c r="DU174" s="2">
        <f t="shared" si="183"/>
        <v>-29</v>
      </c>
      <c r="DV174" s="3">
        <f t="shared" si="184"/>
        <v>-3.625</v>
      </c>
      <c r="DW174" s="3">
        <f t="shared" si="185"/>
        <v>4.625</v>
      </c>
      <c r="DX174" s="5">
        <f>VLOOKUP(A174,'продажи Вист'!A:D,4,0)</f>
        <v>4</v>
      </c>
      <c r="DY174" s="6">
        <f t="shared" si="186"/>
        <v>0</v>
      </c>
      <c r="DZ174" s="6">
        <f t="shared" si="187"/>
        <v>0</v>
      </c>
      <c r="EA174" s="6">
        <f t="shared" si="188"/>
        <v>0</v>
      </c>
      <c r="EB174" s="6">
        <f t="shared" si="188"/>
        <v>0</v>
      </c>
      <c r="EC174" s="6">
        <f t="shared" si="188"/>
        <v>0</v>
      </c>
      <c r="ED174" s="6">
        <f t="shared" si="161"/>
        <v>0</v>
      </c>
      <c r="EE174" s="6">
        <f t="shared" si="161"/>
        <v>-2.6315789473684209E-2</v>
      </c>
      <c r="EF174" s="6">
        <f t="shared" si="161"/>
        <v>-2.564102564102564E-2</v>
      </c>
      <c r="EG174" s="6">
        <f t="shared" si="161"/>
        <v>0</v>
      </c>
      <c r="EH174" s="6">
        <f t="shared" si="162"/>
        <v>-2.5000000000000001E-2</v>
      </c>
      <c r="EI174" s="6">
        <f t="shared" si="162"/>
        <v>0</v>
      </c>
      <c r="EJ174" s="6">
        <f t="shared" si="162"/>
        <v>0</v>
      </c>
      <c r="EK174" s="6">
        <f t="shared" si="162"/>
        <v>0</v>
      </c>
      <c r="EL174" s="6">
        <f t="shared" si="163"/>
        <v>0</v>
      </c>
      <c r="EM174" s="6">
        <f t="shared" si="163"/>
        <v>0</v>
      </c>
      <c r="EN174" s="6">
        <f t="shared" si="163"/>
        <v>0</v>
      </c>
      <c r="EO174" s="6">
        <f t="shared" si="163"/>
        <v>0</v>
      </c>
      <c r="EP174" s="6">
        <f t="shared" si="164"/>
        <v>0</v>
      </c>
      <c r="EQ174" s="6">
        <f t="shared" si="164"/>
        <v>0</v>
      </c>
      <c r="ER174" s="6">
        <f t="shared" si="164"/>
        <v>2.564102564102564E-2</v>
      </c>
      <c r="ES174" s="6">
        <f t="shared" si="164"/>
        <v>-2.5000000000000001E-2</v>
      </c>
      <c r="ET174" s="6">
        <f t="shared" si="165"/>
        <v>0</v>
      </c>
      <c r="EU174" s="6">
        <f t="shared" si="165"/>
        <v>0</v>
      </c>
      <c r="EV174" s="6">
        <f t="shared" si="165"/>
        <v>-2.4390243902439025E-2</v>
      </c>
      <c r="EW174" s="6">
        <f t="shared" si="165"/>
        <v>0</v>
      </c>
      <c r="EX174" s="6">
        <f t="shared" si="166"/>
        <v>0</v>
      </c>
      <c r="EY174" s="6">
        <f t="shared" si="166"/>
        <v>-4.6511627906976744E-2</v>
      </c>
      <c r="EZ174" s="6">
        <f t="shared" si="166"/>
        <v>0</v>
      </c>
      <c r="FA174" s="6">
        <f t="shared" si="166"/>
        <v>0</v>
      </c>
      <c r="FB174" s="6">
        <f t="shared" si="167"/>
        <v>0</v>
      </c>
      <c r="FC174" s="6">
        <f t="shared" si="167"/>
        <v>0</v>
      </c>
      <c r="FD174" s="6">
        <f t="shared" si="167"/>
        <v>0</v>
      </c>
      <c r="FE174" s="6">
        <f t="shared" si="167"/>
        <v>0</v>
      </c>
      <c r="FF174" s="6">
        <f t="shared" si="168"/>
        <v>0</v>
      </c>
      <c r="FG174" s="6">
        <f t="shared" si="168"/>
        <v>4.878048780487805E-2</v>
      </c>
      <c r="FH174" s="6">
        <f t="shared" si="168"/>
        <v>0</v>
      </c>
      <c r="FI174" s="6">
        <f t="shared" si="168"/>
        <v>0</v>
      </c>
      <c r="FJ174" s="6">
        <f t="shared" si="169"/>
        <v>0</v>
      </c>
      <c r="FK174" s="6">
        <f t="shared" si="169"/>
        <v>0</v>
      </c>
      <c r="FL174" s="6">
        <f t="shared" si="169"/>
        <v>5.128205128205128E-2</v>
      </c>
      <c r="FM174" s="6">
        <f t="shared" si="169"/>
        <v>8.3333333333333329E-2</v>
      </c>
      <c r="FN174" s="6">
        <f t="shared" si="170"/>
        <v>-2.7027027027027029E-2</v>
      </c>
      <c r="FO174" s="6">
        <f t="shared" si="170"/>
        <v>2.7777777777777776E-2</v>
      </c>
      <c r="FP174" s="6">
        <f t="shared" si="170"/>
        <v>2.8571428571428571E-2</v>
      </c>
      <c r="FQ174" s="6">
        <f t="shared" si="170"/>
        <v>0</v>
      </c>
      <c r="FR174" s="6">
        <f t="shared" si="171"/>
        <v>0</v>
      </c>
      <c r="FS174" s="6">
        <f t="shared" si="171"/>
        <v>0</v>
      </c>
      <c r="FT174" s="6">
        <f t="shared" si="171"/>
        <v>-5.4054054054054057E-2</v>
      </c>
      <c r="FU174" s="6">
        <f t="shared" si="171"/>
        <v>0.37037037037037035</v>
      </c>
      <c r="FV174" s="6">
        <f t="shared" si="172"/>
        <v>0.2857142857142857</v>
      </c>
      <c r="FW174" s="6">
        <f t="shared" si="172"/>
        <v>-4.5454545454545456E-2</v>
      </c>
      <c r="FX174" s="6">
        <f t="shared" si="172"/>
        <v>0</v>
      </c>
      <c r="FY174" s="6">
        <f t="shared" si="172"/>
        <v>0</v>
      </c>
      <c r="FZ174" s="6">
        <f t="shared" si="173"/>
        <v>0</v>
      </c>
      <c r="GA174" s="6">
        <f t="shared" si="173"/>
        <v>0</v>
      </c>
      <c r="GB174" s="6">
        <f t="shared" si="173"/>
        <v>0</v>
      </c>
      <c r="GC174" s="6">
        <f t="shared" si="173"/>
        <v>0</v>
      </c>
      <c r="GD174" s="6">
        <f t="shared" si="174"/>
        <v>-8.3333333333333329E-2</v>
      </c>
      <c r="GE174" s="6">
        <f t="shared" si="174"/>
        <v>-0.04</v>
      </c>
      <c r="GF174" s="6">
        <f t="shared" si="174"/>
        <v>0</v>
      </c>
      <c r="GG174" s="6">
        <f t="shared" si="174"/>
        <v>0</v>
      </c>
      <c r="GH174" s="6">
        <f t="shared" si="175"/>
        <v>0</v>
      </c>
      <c r="GI174" s="6">
        <f t="shared" si="175"/>
        <v>0</v>
      </c>
      <c r="GJ174" s="6">
        <f t="shared" si="175"/>
        <v>0</v>
      </c>
      <c r="GK174" s="6">
        <f t="shared" si="175"/>
        <v>0</v>
      </c>
      <c r="GL174" s="6">
        <f t="shared" si="176"/>
        <v>0</v>
      </c>
      <c r="GM174" s="6">
        <f t="shared" si="176"/>
        <v>-3.8461538461538464E-2</v>
      </c>
      <c r="GN174" s="6">
        <f t="shared" si="176"/>
        <v>0</v>
      </c>
      <c r="GO174" s="6">
        <f t="shared" si="176"/>
        <v>0</v>
      </c>
      <c r="GP174" s="6">
        <f t="shared" si="177"/>
        <v>0</v>
      </c>
      <c r="GQ174" s="6">
        <f t="shared" si="177"/>
        <v>0</v>
      </c>
      <c r="GR174" s="6">
        <f t="shared" si="177"/>
        <v>0</v>
      </c>
      <c r="GS174" s="6">
        <f t="shared" si="177"/>
        <v>-3.7037037037037035E-2</v>
      </c>
      <c r="GT174" s="6">
        <f t="shared" si="197"/>
        <v>3.8461538461538464E-2</v>
      </c>
      <c r="GU174" s="6">
        <f t="shared" si="197"/>
        <v>0</v>
      </c>
      <c r="GV174" s="6">
        <f t="shared" si="197"/>
        <v>0</v>
      </c>
      <c r="GW174" s="6">
        <f t="shared" si="189"/>
        <v>0</v>
      </c>
      <c r="GX174" s="6">
        <f t="shared" si="189"/>
        <v>-7.1428571428571425E-2</v>
      </c>
      <c r="GY174" s="6">
        <f t="shared" si="189"/>
        <v>0</v>
      </c>
      <c r="GZ174" s="6">
        <f t="shared" si="189"/>
        <v>-6.6666666666666666E-2</v>
      </c>
      <c r="HA174" s="6">
        <f t="shared" si="190"/>
        <v>0</v>
      </c>
      <c r="HB174" s="6">
        <f t="shared" si="190"/>
        <v>2</v>
      </c>
      <c r="HC174" s="6">
        <f t="shared" si="190"/>
        <v>0</v>
      </c>
      <c r="HD174" s="6">
        <f t="shared" si="190"/>
        <v>0</v>
      </c>
      <c r="HE174" s="6">
        <f t="shared" si="191"/>
        <v>0</v>
      </c>
      <c r="HF174" s="6">
        <f t="shared" si="191"/>
        <v>0</v>
      </c>
      <c r="HG174" s="6">
        <f t="shared" si="191"/>
        <v>0</v>
      </c>
      <c r="HH174" s="6">
        <f t="shared" si="191"/>
        <v>0</v>
      </c>
      <c r="HI174" s="6">
        <f t="shared" si="192"/>
        <v>0</v>
      </c>
      <c r="HJ174" s="6">
        <f t="shared" si="192"/>
        <v>0</v>
      </c>
      <c r="HK174" s="6">
        <f t="shared" si="192"/>
        <v>-0.23076923076923078</v>
      </c>
      <c r="HL174" s="6">
        <f t="shared" si="192"/>
        <v>0</v>
      </c>
      <c r="HM174" s="6">
        <f t="shared" si="178"/>
        <v>-7.1428571428571425E-2</v>
      </c>
      <c r="HN174" s="6">
        <f t="shared" si="178"/>
        <v>0</v>
      </c>
      <c r="HO174" s="6">
        <f t="shared" si="178"/>
        <v>0</v>
      </c>
      <c r="HP174" s="6">
        <f t="shared" si="178"/>
        <v>0</v>
      </c>
      <c r="HQ174" s="6">
        <f t="shared" si="179"/>
        <v>0</v>
      </c>
      <c r="HR174" s="6">
        <f t="shared" si="179"/>
        <v>0</v>
      </c>
      <c r="HS174" s="6">
        <f t="shared" si="179"/>
        <v>-6.6666666666666666E-2</v>
      </c>
      <c r="HT174" s="6">
        <f t="shared" si="179"/>
        <v>0</v>
      </c>
      <c r="HU174" s="6">
        <f t="shared" si="180"/>
        <v>-6.25E-2</v>
      </c>
      <c r="HV174" s="6">
        <f t="shared" si="198"/>
        <v>-5.8823529411764705E-2</v>
      </c>
      <c r="HW174" s="6">
        <f t="shared" si="198"/>
        <v>0</v>
      </c>
      <c r="HX174" s="6">
        <f t="shared" si="198"/>
        <v>1.4285714285714286</v>
      </c>
      <c r="HY174" s="6">
        <f t="shared" si="193"/>
        <v>-0.22222222222222221</v>
      </c>
      <c r="HZ174" s="6">
        <f t="shared" si="193"/>
        <v>-0.18181818181818182</v>
      </c>
      <c r="IA174" s="6">
        <f t="shared" si="193"/>
        <v>-8.3333333333333329E-2</v>
      </c>
      <c r="IB174" s="6">
        <f t="shared" si="193"/>
        <v>0</v>
      </c>
      <c r="IC174" s="6">
        <f t="shared" si="194"/>
        <v>0</v>
      </c>
      <c r="ID174" s="6">
        <f t="shared" si="194"/>
        <v>0</v>
      </c>
      <c r="IE174" s="6">
        <f t="shared" si="194"/>
        <v>1.4</v>
      </c>
      <c r="IF174" s="6">
        <f t="shared" si="194"/>
        <v>0</v>
      </c>
      <c r="IG174" s="6">
        <f t="shared" si="195"/>
        <v>0</v>
      </c>
      <c r="IH174" s="6">
        <f t="shared" si="195"/>
        <v>-0.16666666666666666</v>
      </c>
      <c r="II174" s="6">
        <f t="shared" si="195"/>
        <v>0</v>
      </c>
      <c r="IJ174" s="6">
        <f t="shared" si="195"/>
        <v>0</v>
      </c>
      <c r="IK174" s="6">
        <f t="shared" si="196"/>
        <v>0</v>
      </c>
      <c r="IL174" s="6">
        <f t="shared" si="196"/>
        <v>0</v>
      </c>
      <c r="IM174" s="6">
        <f t="shared" si="196"/>
        <v>-0.14285714285714285</v>
      </c>
      <c r="IN174" s="6">
        <f t="shared" si="196"/>
        <v>-0.125</v>
      </c>
    </row>
    <row r="175" spans="1:248" x14ac:dyDescent="0.3">
      <c r="A175" s="36" t="s">
        <v>194</v>
      </c>
      <c r="B175">
        <v>280</v>
      </c>
      <c r="C175">
        <v>282</v>
      </c>
      <c r="D175">
        <v>284</v>
      </c>
      <c r="E175">
        <v>286</v>
      </c>
      <c r="F175">
        <v>286</v>
      </c>
      <c r="G175">
        <v>286</v>
      </c>
      <c r="H175">
        <v>288</v>
      </c>
      <c r="I175">
        <v>288</v>
      </c>
      <c r="J175">
        <v>291</v>
      </c>
      <c r="K175">
        <v>291</v>
      </c>
      <c r="L175">
        <v>294</v>
      </c>
      <c r="M175">
        <v>294</v>
      </c>
      <c r="N175">
        <v>294</v>
      </c>
      <c r="O175">
        <v>295</v>
      </c>
      <c r="P175">
        <v>299</v>
      </c>
      <c r="Q175">
        <v>300</v>
      </c>
      <c r="R175">
        <v>303</v>
      </c>
      <c r="S175">
        <v>303</v>
      </c>
      <c r="T175">
        <v>303</v>
      </c>
      <c r="U175">
        <v>303</v>
      </c>
      <c r="V175">
        <v>304</v>
      </c>
      <c r="W175">
        <v>305</v>
      </c>
      <c r="X175">
        <v>306</v>
      </c>
      <c r="Y175">
        <v>308</v>
      </c>
      <c r="Z175">
        <v>308</v>
      </c>
      <c r="AA175">
        <v>308</v>
      </c>
      <c r="AB175">
        <v>308</v>
      </c>
      <c r="AC175">
        <v>310</v>
      </c>
      <c r="AD175">
        <v>312</v>
      </c>
      <c r="AE175">
        <v>312</v>
      </c>
      <c r="AF175">
        <v>312</v>
      </c>
      <c r="AG175">
        <v>312</v>
      </c>
      <c r="AH175">
        <v>312</v>
      </c>
      <c r="AI175">
        <v>315</v>
      </c>
      <c r="AJ175">
        <v>317</v>
      </c>
      <c r="AK175">
        <v>317</v>
      </c>
      <c r="AL175">
        <v>317</v>
      </c>
      <c r="AM175">
        <v>317</v>
      </c>
      <c r="AN175">
        <v>317</v>
      </c>
      <c r="AO175">
        <v>317</v>
      </c>
      <c r="AP175">
        <v>317</v>
      </c>
      <c r="AQ175">
        <v>317</v>
      </c>
      <c r="AR175">
        <v>324</v>
      </c>
      <c r="AS175">
        <v>328</v>
      </c>
      <c r="AT175">
        <v>330</v>
      </c>
      <c r="AU175">
        <v>330</v>
      </c>
      <c r="AV175">
        <v>330</v>
      </c>
      <c r="AW175">
        <v>288</v>
      </c>
      <c r="AX175">
        <v>292</v>
      </c>
      <c r="AY175">
        <v>292</v>
      </c>
      <c r="AZ175">
        <v>292</v>
      </c>
      <c r="BA175">
        <v>295</v>
      </c>
      <c r="BB175">
        <v>295</v>
      </c>
      <c r="BC175">
        <v>296</v>
      </c>
      <c r="BD175">
        <v>295</v>
      </c>
      <c r="BE175">
        <v>296</v>
      </c>
      <c r="BF175">
        <v>300</v>
      </c>
      <c r="BG175">
        <v>302</v>
      </c>
      <c r="BH175">
        <v>303</v>
      </c>
      <c r="BI175">
        <v>304</v>
      </c>
      <c r="BJ175">
        <v>304</v>
      </c>
      <c r="BK175">
        <v>304</v>
      </c>
      <c r="BL175">
        <v>306</v>
      </c>
      <c r="BM175">
        <v>307</v>
      </c>
      <c r="BN175">
        <v>309</v>
      </c>
      <c r="BO175">
        <v>312</v>
      </c>
      <c r="BP175">
        <v>312</v>
      </c>
      <c r="BQ175">
        <v>312</v>
      </c>
      <c r="BR175">
        <v>314</v>
      </c>
      <c r="BS175">
        <v>314</v>
      </c>
      <c r="BT175">
        <v>314</v>
      </c>
      <c r="BU175">
        <v>314</v>
      </c>
      <c r="BV175">
        <v>324</v>
      </c>
      <c r="BW175">
        <v>332</v>
      </c>
      <c r="BX175">
        <v>286</v>
      </c>
      <c r="BY175">
        <v>286</v>
      </c>
      <c r="BZ175">
        <v>286</v>
      </c>
      <c r="CA175">
        <v>286</v>
      </c>
      <c r="CB175">
        <v>291</v>
      </c>
      <c r="CC175">
        <v>242</v>
      </c>
      <c r="CD175">
        <v>245</v>
      </c>
      <c r="CE175">
        <v>245</v>
      </c>
      <c r="CF175">
        <v>247</v>
      </c>
      <c r="CG175">
        <v>247</v>
      </c>
      <c r="CH175">
        <v>247</v>
      </c>
      <c r="CI175">
        <v>247</v>
      </c>
      <c r="CJ175">
        <v>253</v>
      </c>
      <c r="CK175">
        <v>255</v>
      </c>
      <c r="CL175">
        <v>255</v>
      </c>
      <c r="CM175">
        <v>255</v>
      </c>
      <c r="CN175">
        <v>255</v>
      </c>
      <c r="CO175">
        <v>258</v>
      </c>
      <c r="CP175">
        <v>258</v>
      </c>
      <c r="CQ175">
        <v>263</v>
      </c>
      <c r="CR175">
        <v>263</v>
      </c>
      <c r="CS175">
        <v>263</v>
      </c>
      <c r="CT175">
        <v>263</v>
      </c>
      <c r="CU175">
        <v>263</v>
      </c>
      <c r="CV175">
        <v>263</v>
      </c>
      <c r="CW175">
        <v>264</v>
      </c>
      <c r="CX175">
        <v>264</v>
      </c>
      <c r="CY175">
        <v>266</v>
      </c>
      <c r="CZ175">
        <v>267</v>
      </c>
      <c r="DA175">
        <v>267</v>
      </c>
      <c r="DB175">
        <v>268</v>
      </c>
      <c r="DC175">
        <v>269</v>
      </c>
      <c r="DD175">
        <v>269</v>
      </c>
      <c r="DE175">
        <v>270</v>
      </c>
      <c r="DF175">
        <v>270</v>
      </c>
      <c r="DG175">
        <v>261</v>
      </c>
      <c r="DH175">
        <v>261</v>
      </c>
      <c r="DI175">
        <v>272</v>
      </c>
      <c r="DJ175">
        <v>273</v>
      </c>
      <c r="DK175">
        <v>274</v>
      </c>
      <c r="DL175">
        <v>278</v>
      </c>
      <c r="DM175">
        <v>282</v>
      </c>
      <c r="DN175">
        <v>285</v>
      </c>
      <c r="DO175">
        <v>285</v>
      </c>
      <c r="DP175">
        <v>285</v>
      </c>
      <c r="DQ175">
        <v>285</v>
      </c>
      <c r="DR175">
        <v>286</v>
      </c>
      <c r="DS175" s="2">
        <f t="shared" si="181"/>
        <v>280</v>
      </c>
      <c r="DT175" s="2">
        <f t="shared" si="182"/>
        <v>286</v>
      </c>
      <c r="DU175" s="2">
        <f t="shared" si="183"/>
        <v>6</v>
      </c>
      <c r="DV175" s="3">
        <f t="shared" si="184"/>
        <v>2.0979020979020935E-2</v>
      </c>
      <c r="DW175" s="3">
        <f t="shared" si="185"/>
        <v>0.97902097902097907</v>
      </c>
      <c r="DX175" s="5">
        <f>VLOOKUP(A175,'продажи Вист'!A:D,4,0)</f>
        <v>15</v>
      </c>
      <c r="DY175" s="6">
        <f t="shared" si="186"/>
        <v>-7.0921985815602835E-3</v>
      </c>
      <c r="DZ175" s="6">
        <f t="shared" si="187"/>
        <v>-7.0422535211267607E-3</v>
      </c>
      <c r="EA175" s="6">
        <f t="shared" si="188"/>
        <v>-6.993006993006993E-3</v>
      </c>
      <c r="EB175" s="6">
        <f t="shared" si="188"/>
        <v>0</v>
      </c>
      <c r="EC175" s="6">
        <f t="shared" si="188"/>
        <v>0</v>
      </c>
      <c r="ED175" s="6">
        <f t="shared" si="161"/>
        <v>-6.9444444444444441E-3</v>
      </c>
      <c r="EE175" s="6">
        <f t="shared" si="161"/>
        <v>0</v>
      </c>
      <c r="EF175" s="6">
        <f t="shared" si="161"/>
        <v>-1.0309278350515464E-2</v>
      </c>
      <c r="EG175" s="6">
        <f t="shared" si="161"/>
        <v>0</v>
      </c>
      <c r="EH175" s="6">
        <f t="shared" si="162"/>
        <v>-1.020408163265306E-2</v>
      </c>
      <c r="EI175" s="6">
        <f t="shared" si="162"/>
        <v>0</v>
      </c>
      <c r="EJ175" s="6">
        <f t="shared" si="162"/>
        <v>0</v>
      </c>
      <c r="EK175" s="6">
        <f t="shared" si="162"/>
        <v>-3.3898305084745762E-3</v>
      </c>
      <c r="EL175" s="6">
        <f t="shared" si="163"/>
        <v>-1.3377926421404682E-2</v>
      </c>
      <c r="EM175" s="6">
        <f t="shared" si="163"/>
        <v>-3.3333333333333335E-3</v>
      </c>
      <c r="EN175" s="6">
        <f t="shared" si="163"/>
        <v>-9.9009900990099011E-3</v>
      </c>
      <c r="EO175" s="6">
        <f t="shared" si="163"/>
        <v>0</v>
      </c>
      <c r="EP175" s="6">
        <f t="shared" si="164"/>
        <v>0</v>
      </c>
      <c r="EQ175" s="6">
        <f t="shared" si="164"/>
        <v>0</v>
      </c>
      <c r="ER175" s="6">
        <f t="shared" si="164"/>
        <v>-3.2894736842105261E-3</v>
      </c>
      <c r="ES175" s="6">
        <f t="shared" si="164"/>
        <v>-3.2786885245901639E-3</v>
      </c>
      <c r="ET175" s="6">
        <f t="shared" si="165"/>
        <v>-3.2679738562091504E-3</v>
      </c>
      <c r="EU175" s="6">
        <f t="shared" si="165"/>
        <v>-6.4935064935064939E-3</v>
      </c>
      <c r="EV175" s="6">
        <f t="shared" si="165"/>
        <v>0</v>
      </c>
      <c r="EW175" s="6">
        <f t="shared" si="165"/>
        <v>0</v>
      </c>
      <c r="EX175" s="6">
        <f t="shared" si="166"/>
        <v>0</v>
      </c>
      <c r="EY175" s="6">
        <f t="shared" si="166"/>
        <v>-6.4516129032258064E-3</v>
      </c>
      <c r="EZ175" s="6">
        <f t="shared" si="166"/>
        <v>-6.41025641025641E-3</v>
      </c>
      <c r="FA175" s="6">
        <f t="shared" si="166"/>
        <v>0</v>
      </c>
      <c r="FB175" s="6">
        <f t="shared" si="167"/>
        <v>0</v>
      </c>
      <c r="FC175" s="6">
        <f t="shared" si="167"/>
        <v>0</v>
      </c>
      <c r="FD175" s="6">
        <f t="shared" si="167"/>
        <v>0</v>
      </c>
      <c r="FE175" s="6">
        <f t="shared" si="167"/>
        <v>-9.5238095238095247E-3</v>
      </c>
      <c r="FF175" s="6">
        <f t="shared" si="168"/>
        <v>-6.3091482649842269E-3</v>
      </c>
      <c r="FG175" s="6">
        <f t="shared" si="168"/>
        <v>0</v>
      </c>
      <c r="FH175" s="6">
        <f t="shared" si="168"/>
        <v>0</v>
      </c>
      <c r="FI175" s="6">
        <f t="shared" si="168"/>
        <v>0</v>
      </c>
      <c r="FJ175" s="6">
        <f t="shared" si="169"/>
        <v>0</v>
      </c>
      <c r="FK175" s="6">
        <f t="shared" si="169"/>
        <v>0</v>
      </c>
      <c r="FL175" s="6">
        <f t="shared" si="169"/>
        <v>0</v>
      </c>
      <c r="FM175" s="6">
        <f t="shared" si="169"/>
        <v>0</v>
      </c>
      <c r="FN175" s="6">
        <f t="shared" si="170"/>
        <v>-2.1604938271604937E-2</v>
      </c>
      <c r="FO175" s="6">
        <f t="shared" si="170"/>
        <v>-1.2195121951219513E-2</v>
      </c>
      <c r="FP175" s="6">
        <f t="shared" si="170"/>
        <v>-6.0606060606060606E-3</v>
      </c>
      <c r="FQ175" s="6">
        <f t="shared" si="170"/>
        <v>0</v>
      </c>
      <c r="FR175" s="6">
        <f t="shared" si="171"/>
        <v>0</v>
      </c>
      <c r="FS175" s="6">
        <f t="shared" si="171"/>
        <v>0.14583333333333334</v>
      </c>
      <c r="FT175" s="6">
        <f t="shared" si="171"/>
        <v>-1.3698630136986301E-2</v>
      </c>
      <c r="FU175" s="6">
        <f t="shared" si="171"/>
        <v>0</v>
      </c>
      <c r="FV175" s="6">
        <f t="shared" si="172"/>
        <v>0</v>
      </c>
      <c r="FW175" s="6">
        <f t="shared" si="172"/>
        <v>-1.0169491525423728E-2</v>
      </c>
      <c r="FX175" s="6">
        <f t="shared" si="172"/>
        <v>0</v>
      </c>
      <c r="FY175" s="6">
        <f t="shared" si="172"/>
        <v>-3.3783783783783786E-3</v>
      </c>
      <c r="FZ175" s="6">
        <f t="shared" si="173"/>
        <v>3.3898305084745762E-3</v>
      </c>
      <c r="GA175" s="6">
        <f t="shared" si="173"/>
        <v>-3.3783783783783786E-3</v>
      </c>
      <c r="GB175" s="6">
        <f t="shared" si="173"/>
        <v>-1.3333333333333334E-2</v>
      </c>
      <c r="GC175" s="6">
        <f t="shared" si="173"/>
        <v>-6.6225165562913907E-3</v>
      </c>
      <c r="GD175" s="6">
        <f t="shared" si="174"/>
        <v>-3.3003300330033004E-3</v>
      </c>
      <c r="GE175" s="6">
        <f t="shared" si="174"/>
        <v>-3.2894736842105261E-3</v>
      </c>
      <c r="GF175" s="6">
        <f t="shared" si="174"/>
        <v>0</v>
      </c>
      <c r="GG175" s="6">
        <f t="shared" si="174"/>
        <v>0</v>
      </c>
      <c r="GH175" s="6">
        <f t="shared" si="175"/>
        <v>-6.5359477124183009E-3</v>
      </c>
      <c r="GI175" s="6">
        <f t="shared" si="175"/>
        <v>-3.2573289902280132E-3</v>
      </c>
      <c r="GJ175" s="6">
        <f t="shared" si="175"/>
        <v>-6.4724919093851136E-3</v>
      </c>
      <c r="GK175" s="6">
        <f t="shared" si="175"/>
        <v>-9.6153846153846159E-3</v>
      </c>
      <c r="GL175" s="6">
        <f t="shared" si="176"/>
        <v>0</v>
      </c>
      <c r="GM175" s="6">
        <f t="shared" si="176"/>
        <v>0</v>
      </c>
      <c r="GN175" s="6">
        <f t="shared" si="176"/>
        <v>-6.369426751592357E-3</v>
      </c>
      <c r="GO175" s="6">
        <f t="shared" si="176"/>
        <v>0</v>
      </c>
      <c r="GP175" s="6">
        <f t="shared" si="177"/>
        <v>0</v>
      </c>
      <c r="GQ175" s="6">
        <f t="shared" si="177"/>
        <v>0</v>
      </c>
      <c r="GR175" s="6">
        <f t="shared" si="177"/>
        <v>-3.0864197530864196E-2</v>
      </c>
      <c r="GS175" s="6">
        <f t="shared" si="177"/>
        <v>-2.4096385542168676E-2</v>
      </c>
      <c r="GT175" s="6">
        <f t="shared" si="197"/>
        <v>0.16083916083916083</v>
      </c>
      <c r="GU175" s="6">
        <f t="shared" si="197"/>
        <v>0</v>
      </c>
      <c r="GV175" s="6">
        <f t="shared" si="197"/>
        <v>0</v>
      </c>
      <c r="GW175" s="6">
        <f t="shared" si="189"/>
        <v>0</v>
      </c>
      <c r="GX175" s="6">
        <f t="shared" si="189"/>
        <v>-1.7182130584192441E-2</v>
      </c>
      <c r="GY175" s="6">
        <f t="shared" si="189"/>
        <v>0.2024793388429752</v>
      </c>
      <c r="GZ175" s="6">
        <f t="shared" si="189"/>
        <v>-1.2244897959183673E-2</v>
      </c>
      <c r="HA175" s="6">
        <f t="shared" si="190"/>
        <v>0</v>
      </c>
      <c r="HB175" s="6">
        <f t="shared" si="190"/>
        <v>-8.0971659919028341E-3</v>
      </c>
      <c r="HC175" s="6">
        <f t="shared" si="190"/>
        <v>0</v>
      </c>
      <c r="HD175" s="6">
        <f t="shared" si="190"/>
        <v>0</v>
      </c>
      <c r="HE175" s="6">
        <f t="shared" si="191"/>
        <v>0</v>
      </c>
      <c r="HF175" s="6">
        <f t="shared" si="191"/>
        <v>-2.3715415019762844E-2</v>
      </c>
      <c r="HG175" s="6">
        <f t="shared" si="191"/>
        <v>-7.8431372549019607E-3</v>
      </c>
      <c r="HH175" s="6">
        <f t="shared" si="191"/>
        <v>0</v>
      </c>
      <c r="HI175" s="6">
        <f t="shared" si="192"/>
        <v>0</v>
      </c>
      <c r="HJ175" s="6">
        <f t="shared" si="192"/>
        <v>0</v>
      </c>
      <c r="HK175" s="6">
        <f t="shared" si="192"/>
        <v>-1.1627906976744186E-2</v>
      </c>
      <c r="HL175" s="6">
        <f t="shared" si="192"/>
        <v>0</v>
      </c>
      <c r="HM175" s="6">
        <f t="shared" si="178"/>
        <v>-1.9011406844106463E-2</v>
      </c>
      <c r="HN175" s="6">
        <f t="shared" si="178"/>
        <v>0</v>
      </c>
      <c r="HO175" s="6">
        <f t="shared" si="178"/>
        <v>0</v>
      </c>
      <c r="HP175" s="6">
        <f t="shared" si="178"/>
        <v>0</v>
      </c>
      <c r="HQ175" s="6">
        <f t="shared" si="179"/>
        <v>0</v>
      </c>
      <c r="HR175" s="6">
        <f t="shared" si="179"/>
        <v>0</v>
      </c>
      <c r="HS175" s="6">
        <f t="shared" si="179"/>
        <v>-3.787878787878788E-3</v>
      </c>
      <c r="HT175" s="6">
        <f t="shared" si="179"/>
        <v>0</v>
      </c>
      <c r="HU175" s="6">
        <f t="shared" si="180"/>
        <v>-7.5187969924812026E-3</v>
      </c>
      <c r="HV175" s="6">
        <f t="shared" si="198"/>
        <v>-3.7453183520599251E-3</v>
      </c>
      <c r="HW175" s="6">
        <f t="shared" si="198"/>
        <v>0</v>
      </c>
      <c r="HX175" s="6">
        <f t="shared" si="198"/>
        <v>-3.7313432835820895E-3</v>
      </c>
      <c r="HY175" s="6">
        <f t="shared" si="193"/>
        <v>-3.7174721189591076E-3</v>
      </c>
      <c r="HZ175" s="6">
        <f t="shared" si="193"/>
        <v>0</v>
      </c>
      <c r="IA175" s="6">
        <f t="shared" si="193"/>
        <v>-3.7037037037037038E-3</v>
      </c>
      <c r="IB175" s="6">
        <f t="shared" si="193"/>
        <v>0</v>
      </c>
      <c r="IC175" s="6">
        <f t="shared" si="194"/>
        <v>3.4482758620689655E-2</v>
      </c>
      <c r="ID175" s="6">
        <f t="shared" si="194"/>
        <v>0</v>
      </c>
      <c r="IE175" s="6">
        <f t="shared" si="194"/>
        <v>-4.0441176470588237E-2</v>
      </c>
      <c r="IF175" s="6">
        <f t="shared" si="194"/>
        <v>-3.663003663003663E-3</v>
      </c>
      <c r="IG175" s="6">
        <f t="shared" si="195"/>
        <v>-3.6496350364963502E-3</v>
      </c>
      <c r="IH175" s="6">
        <f t="shared" si="195"/>
        <v>-1.4388489208633094E-2</v>
      </c>
      <c r="II175" s="6">
        <f t="shared" si="195"/>
        <v>-1.4184397163120567E-2</v>
      </c>
      <c r="IJ175" s="6">
        <f t="shared" si="195"/>
        <v>-1.0526315789473684E-2</v>
      </c>
      <c r="IK175" s="6">
        <f t="shared" si="196"/>
        <v>0</v>
      </c>
      <c r="IL175" s="6">
        <f t="shared" si="196"/>
        <v>0</v>
      </c>
      <c r="IM175" s="6">
        <f t="shared" si="196"/>
        <v>0</v>
      </c>
      <c r="IN175" s="6">
        <f t="shared" si="196"/>
        <v>-3.4965034965034965E-3</v>
      </c>
    </row>
    <row r="176" spans="1:248" x14ac:dyDescent="0.3">
      <c r="A176" t="s">
        <v>195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 s="2">
        <f t="shared" si="181"/>
        <v>0</v>
      </c>
      <c r="DT176" s="2">
        <f t="shared" si="182"/>
        <v>0</v>
      </c>
      <c r="DU176" s="2">
        <f t="shared" si="183"/>
        <v>0</v>
      </c>
      <c r="DV176" s="3" t="e">
        <f t="shared" si="184"/>
        <v>#DIV/0!</v>
      </c>
      <c r="DW176" s="3" t="e">
        <f t="shared" si="185"/>
        <v>#DIV/0!</v>
      </c>
      <c r="DX176" s="5" t="e">
        <f>VLOOKUP(A176,'продажи Вист'!A:D,4,0)</f>
        <v>#N/A</v>
      </c>
      <c r="DY176" s="6" t="e">
        <f t="shared" si="186"/>
        <v>#DIV/0!</v>
      </c>
      <c r="DZ176" s="6" t="e">
        <f t="shared" si="187"/>
        <v>#DIV/0!</v>
      </c>
      <c r="EA176" s="6" t="e">
        <f t="shared" si="188"/>
        <v>#DIV/0!</v>
      </c>
      <c r="EB176" s="6" t="e">
        <f t="shared" si="188"/>
        <v>#DIV/0!</v>
      </c>
      <c r="EC176" s="6" t="e">
        <f t="shared" si="188"/>
        <v>#DIV/0!</v>
      </c>
      <c r="ED176" s="6" t="e">
        <f t="shared" si="161"/>
        <v>#DIV/0!</v>
      </c>
      <c r="EE176" s="6" t="e">
        <f t="shared" si="161"/>
        <v>#DIV/0!</v>
      </c>
      <c r="EF176" s="6" t="e">
        <f t="shared" si="161"/>
        <v>#DIV/0!</v>
      </c>
      <c r="EG176" s="6" t="e">
        <f t="shared" si="161"/>
        <v>#DIV/0!</v>
      </c>
      <c r="EH176" s="6" t="e">
        <f t="shared" si="162"/>
        <v>#DIV/0!</v>
      </c>
      <c r="EI176" s="6" t="e">
        <f t="shared" si="162"/>
        <v>#DIV/0!</v>
      </c>
      <c r="EJ176" s="6" t="e">
        <f t="shared" si="162"/>
        <v>#DIV/0!</v>
      </c>
      <c r="EK176" s="6" t="e">
        <f t="shared" si="162"/>
        <v>#DIV/0!</v>
      </c>
      <c r="EL176" s="6" t="e">
        <f t="shared" si="163"/>
        <v>#DIV/0!</v>
      </c>
      <c r="EM176" s="6" t="e">
        <f t="shared" si="163"/>
        <v>#DIV/0!</v>
      </c>
      <c r="EN176" s="6" t="e">
        <f t="shared" si="163"/>
        <v>#DIV/0!</v>
      </c>
      <c r="EO176" s="6" t="e">
        <f t="shared" si="163"/>
        <v>#DIV/0!</v>
      </c>
      <c r="EP176" s="6" t="e">
        <f t="shared" si="164"/>
        <v>#DIV/0!</v>
      </c>
      <c r="EQ176" s="6" t="e">
        <f t="shared" si="164"/>
        <v>#DIV/0!</v>
      </c>
      <c r="ER176" s="6" t="e">
        <f t="shared" si="164"/>
        <v>#DIV/0!</v>
      </c>
      <c r="ES176" s="6" t="e">
        <f t="shared" si="164"/>
        <v>#DIV/0!</v>
      </c>
      <c r="ET176" s="6" t="e">
        <f t="shared" si="165"/>
        <v>#DIV/0!</v>
      </c>
      <c r="EU176" s="6" t="e">
        <f t="shared" si="165"/>
        <v>#DIV/0!</v>
      </c>
      <c r="EV176" s="6" t="e">
        <f t="shared" si="165"/>
        <v>#DIV/0!</v>
      </c>
      <c r="EW176" s="6" t="e">
        <f t="shared" si="165"/>
        <v>#DIV/0!</v>
      </c>
      <c r="EX176" s="6" t="e">
        <f t="shared" si="166"/>
        <v>#DIV/0!</v>
      </c>
      <c r="EY176" s="6" t="e">
        <f t="shared" si="166"/>
        <v>#DIV/0!</v>
      </c>
      <c r="EZ176" s="6" t="e">
        <f t="shared" si="166"/>
        <v>#DIV/0!</v>
      </c>
      <c r="FA176" s="6" t="e">
        <f t="shared" si="166"/>
        <v>#DIV/0!</v>
      </c>
      <c r="FB176" s="6" t="e">
        <f t="shared" si="167"/>
        <v>#DIV/0!</v>
      </c>
      <c r="FC176" s="6" t="e">
        <f t="shared" si="167"/>
        <v>#DIV/0!</v>
      </c>
      <c r="FD176" s="6" t="e">
        <f t="shared" si="167"/>
        <v>#DIV/0!</v>
      </c>
      <c r="FE176" s="6" t="e">
        <f t="shared" si="167"/>
        <v>#DIV/0!</v>
      </c>
      <c r="FF176" s="6" t="e">
        <f t="shared" si="168"/>
        <v>#DIV/0!</v>
      </c>
      <c r="FG176" s="6" t="e">
        <f t="shared" si="168"/>
        <v>#DIV/0!</v>
      </c>
      <c r="FH176" s="6" t="e">
        <f t="shared" si="168"/>
        <v>#DIV/0!</v>
      </c>
      <c r="FI176" s="6" t="e">
        <f t="shared" si="168"/>
        <v>#DIV/0!</v>
      </c>
      <c r="FJ176" s="6" t="e">
        <f t="shared" si="169"/>
        <v>#DIV/0!</v>
      </c>
      <c r="FK176" s="6" t="e">
        <f t="shared" si="169"/>
        <v>#DIV/0!</v>
      </c>
      <c r="FL176" s="6" t="e">
        <f t="shared" si="169"/>
        <v>#DIV/0!</v>
      </c>
      <c r="FM176" s="6" t="e">
        <f t="shared" si="169"/>
        <v>#DIV/0!</v>
      </c>
      <c r="FN176" s="6" t="e">
        <f t="shared" si="170"/>
        <v>#DIV/0!</v>
      </c>
      <c r="FO176" s="6" t="e">
        <f t="shared" si="170"/>
        <v>#DIV/0!</v>
      </c>
      <c r="FP176" s="6" t="e">
        <f t="shared" si="170"/>
        <v>#DIV/0!</v>
      </c>
      <c r="FQ176" s="6" t="e">
        <f t="shared" si="170"/>
        <v>#DIV/0!</v>
      </c>
      <c r="FR176" s="6" t="e">
        <f t="shared" si="171"/>
        <v>#DIV/0!</v>
      </c>
      <c r="FS176" s="6" t="e">
        <f t="shared" si="171"/>
        <v>#DIV/0!</v>
      </c>
      <c r="FT176" s="6" t="e">
        <f t="shared" si="171"/>
        <v>#DIV/0!</v>
      </c>
      <c r="FU176" s="6" t="e">
        <f t="shared" si="171"/>
        <v>#DIV/0!</v>
      </c>
      <c r="FV176" s="6" t="e">
        <f t="shared" si="172"/>
        <v>#DIV/0!</v>
      </c>
      <c r="FW176" s="6" t="e">
        <f t="shared" si="172"/>
        <v>#DIV/0!</v>
      </c>
      <c r="FX176" s="6" t="e">
        <f t="shared" si="172"/>
        <v>#DIV/0!</v>
      </c>
      <c r="FY176" s="6" t="e">
        <f t="shared" si="172"/>
        <v>#DIV/0!</v>
      </c>
      <c r="FZ176" s="6" t="e">
        <f t="shared" si="173"/>
        <v>#DIV/0!</v>
      </c>
      <c r="GA176" s="6" t="e">
        <f t="shared" si="173"/>
        <v>#DIV/0!</v>
      </c>
      <c r="GB176" s="6" t="e">
        <f t="shared" si="173"/>
        <v>#DIV/0!</v>
      </c>
      <c r="GC176" s="6" t="e">
        <f t="shared" si="173"/>
        <v>#DIV/0!</v>
      </c>
      <c r="GD176" s="6" t="e">
        <f t="shared" si="174"/>
        <v>#DIV/0!</v>
      </c>
      <c r="GE176" s="6" t="e">
        <f t="shared" si="174"/>
        <v>#DIV/0!</v>
      </c>
      <c r="GF176" s="6" t="e">
        <f t="shared" si="174"/>
        <v>#DIV/0!</v>
      </c>
      <c r="GG176" s="6" t="e">
        <f t="shared" si="174"/>
        <v>#DIV/0!</v>
      </c>
      <c r="GH176" s="6" t="e">
        <f t="shared" si="175"/>
        <v>#DIV/0!</v>
      </c>
      <c r="GI176" s="6" t="e">
        <f t="shared" si="175"/>
        <v>#DIV/0!</v>
      </c>
      <c r="GJ176" s="6" t="e">
        <f t="shared" si="175"/>
        <v>#DIV/0!</v>
      </c>
      <c r="GK176" s="6" t="e">
        <f t="shared" si="175"/>
        <v>#DIV/0!</v>
      </c>
      <c r="GL176" s="6" t="e">
        <f t="shared" si="176"/>
        <v>#DIV/0!</v>
      </c>
      <c r="GM176" s="6" t="e">
        <f t="shared" si="176"/>
        <v>#DIV/0!</v>
      </c>
      <c r="GN176" s="6" t="e">
        <f t="shared" si="176"/>
        <v>#DIV/0!</v>
      </c>
      <c r="GO176" s="6" t="e">
        <f t="shared" si="176"/>
        <v>#DIV/0!</v>
      </c>
      <c r="GP176" s="6" t="e">
        <f t="shared" si="177"/>
        <v>#DIV/0!</v>
      </c>
      <c r="GQ176" s="6" t="e">
        <f t="shared" si="177"/>
        <v>#DIV/0!</v>
      </c>
      <c r="GR176" s="6" t="e">
        <f t="shared" si="177"/>
        <v>#DIV/0!</v>
      </c>
      <c r="GS176" s="6" t="e">
        <f t="shared" si="177"/>
        <v>#DIV/0!</v>
      </c>
      <c r="GT176" s="6" t="e">
        <f t="shared" si="197"/>
        <v>#DIV/0!</v>
      </c>
      <c r="GU176" s="6" t="e">
        <f t="shared" si="197"/>
        <v>#DIV/0!</v>
      </c>
      <c r="GV176" s="6" t="e">
        <f t="shared" si="197"/>
        <v>#DIV/0!</v>
      </c>
      <c r="GW176" s="6" t="e">
        <f t="shared" si="189"/>
        <v>#DIV/0!</v>
      </c>
      <c r="GX176" s="6" t="e">
        <f t="shared" si="189"/>
        <v>#DIV/0!</v>
      </c>
      <c r="GY176" s="6" t="e">
        <f t="shared" si="189"/>
        <v>#DIV/0!</v>
      </c>
      <c r="GZ176" s="6" t="e">
        <f t="shared" si="189"/>
        <v>#DIV/0!</v>
      </c>
      <c r="HA176" s="6" t="e">
        <f t="shared" si="190"/>
        <v>#DIV/0!</v>
      </c>
      <c r="HB176" s="6" t="e">
        <f t="shared" si="190"/>
        <v>#DIV/0!</v>
      </c>
      <c r="HC176" s="6" t="e">
        <f t="shared" si="190"/>
        <v>#DIV/0!</v>
      </c>
      <c r="HD176" s="6" t="e">
        <f t="shared" si="190"/>
        <v>#DIV/0!</v>
      </c>
      <c r="HE176" s="6" t="e">
        <f t="shared" si="191"/>
        <v>#DIV/0!</v>
      </c>
      <c r="HF176" s="6" t="e">
        <f t="shared" si="191"/>
        <v>#DIV/0!</v>
      </c>
      <c r="HG176" s="6" t="e">
        <f t="shared" si="191"/>
        <v>#DIV/0!</v>
      </c>
      <c r="HH176" s="6" t="e">
        <f t="shared" si="191"/>
        <v>#DIV/0!</v>
      </c>
      <c r="HI176" s="6" t="e">
        <f t="shared" si="192"/>
        <v>#DIV/0!</v>
      </c>
      <c r="HJ176" s="6" t="e">
        <f t="shared" si="192"/>
        <v>#DIV/0!</v>
      </c>
      <c r="HK176" s="6" t="e">
        <f t="shared" si="192"/>
        <v>#DIV/0!</v>
      </c>
      <c r="HL176" s="6" t="e">
        <f t="shared" si="192"/>
        <v>#DIV/0!</v>
      </c>
      <c r="HM176" s="6" t="e">
        <f t="shared" si="178"/>
        <v>#DIV/0!</v>
      </c>
      <c r="HN176" s="6" t="e">
        <f t="shared" si="178"/>
        <v>#DIV/0!</v>
      </c>
      <c r="HO176" s="6" t="e">
        <f t="shared" si="178"/>
        <v>#DIV/0!</v>
      </c>
      <c r="HP176" s="6" t="e">
        <f t="shared" si="178"/>
        <v>#DIV/0!</v>
      </c>
      <c r="HQ176" s="6" t="e">
        <f t="shared" si="179"/>
        <v>#DIV/0!</v>
      </c>
      <c r="HR176" s="6" t="e">
        <f t="shared" si="179"/>
        <v>#DIV/0!</v>
      </c>
      <c r="HS176" s="6" t="e">
        <f t="shared" si="179"/>
        <v>#DIV/0!</v>
      </c>
      <c r="HT176" s="6" t="e">
        <f t="shared" si="179"/>
        <v>#DIV/0!</v>
      </c>
      <c r="HU176" s="6" t="e">
        <f t="shared" si="180"/>
        <v>#DIV/0!</v>
      </c>
      <c r="HV176" s="6" t="e">
        <f t="shared" si="198"/>
        <v>#DIV/0!</v>
      </c>
      <c r="HW176" s="6" t="e">
        <f t="shared" si="198"/>
        <v>#DIV/0!</v>
      </c>
      <c r="HX176" s="6" t="e">
        <f t="shared" si="198"/>
        <v>#DIV/0!</v>
      </c>
      <c r="HY176" s="6" t="e">
        <f t="shared" si="193"/>
        <v>#DIV/0!</v>
      </c>
      <c r="HZ176" s="6" t="e">
        <f t="shared" si="193"/>
        <v>#DIV/0!</v>
      </c>
      <c r="IA176" s="6" t="e">
        <f t="shared" si="193"/>
        <v>#DIV/0!</v>
      </c>
      <c r="IB176" s="6" t="e">
        <f t="shared" si="193"/>
        <v>#DIV/0!</v>
      </c>
      <c r="IC176" s="6" t="e">
        <f t="shared" si="194"/>
        <v>#DIV/0!</v>
      </c>
      <c r="ID176" s="6" t="e">
        <f t="shared" si="194"/>
        <v>#DIV/0!</v>
      </c>
      <c r="IE176" s="6" t="e">
        <f t="shared" si="194"/>
        <v>#DIV/0!</v>
      </c>
      <c r="IF176" s="6" t="e">
        <f t="shared" si="194"/>
        <v>#DIV/0!</v>
      </c>
      <c r="IG176" s="6" t="e">
        <f t="shared" si="195"/>
        <v>#DIV/0!</v>
      </c>
      <c r="IH176" s="6" t="e">
        <f t="shared" si="195"/>
        <v>#DIV/0!</v>
      </c>
      <c r="II176" s="6" t="e">
        <f t="shared" si="195"/>
        <v>#DIV/0!</v>
      </c>
      <c r="IJ176" s="6" t="e">
        <f t="shared" si="195"/>
        <v>#DIV/0!</v>
      </c>
      <c r="IK176" s="6" t="e">
        <f t="shared" si="196"/>
        <v>#DIV/0!</v>
      </c>
      <c r="IL176" s="6" t="e">
        <f t="shared" si="196"/>
        <v>#DIV/0!</v>
      </c>
      <c r="IM176" s="6" t="e">
        <f t="shared" si="196"/>
        <v>#DIV/0!</v>
      </c>
      <c r="IN176" s="6" t="e">
        <f t="shared" si="196"/>
        <v>#DIV/0!</v>
      </c>
    </row>
    <row r="177" spans="1:248" x14ac:dyDescent="0.3">
      <c r="A177" t="s">
        <v>196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 s="2">
        <f t="shared" si="181"/>
        <v>1</v>
      </c>
      <c r="DT177" s="2">
        <f t="shared" si="182"/>
        <v>1</v>
      </c>
      <c r="DU177" s="2">
        <f t="shared" si="183"/>
        <v>0</v>
      </c>
      <c r="DV177" s="3">
        <f t="shared" si="184"/>
        <v>0</v>
      </c>
      <c r="DW177" s="3">
        <f t="shared" si="185"/>
        <v>1</v>
      </c>
      <c r="DX177" s="5" t="e">
        <f>VLOOKUP(A177,'продажи Вист'!A:D,4,0)</f>
        <v>#N/A</v>
      </c>
      <c r="DY177" s="6">
        <f t="shared" si="186"/>
        <v>0</v>
      </c>
      <c r="DZ177" s="6">
        <f t="shared" si="187"/>
        <v>0</v>
      </c>
      <c r="EA177" s="6">
        <f t="shared" si="188"/>
        <v>0</v>
      </c>
      <c r="EB177" s="6">
        <f t="shared" si="188"/>
        <v>0</v>
      </c>
      <c r="EC177" s="6">
        <f t="shared" si="188"/>
        <v>0</v>
      </c>
      <c r="ED177" s="6">
        <f t="shared" si="161"/>
        <v>0</v>
      </c>
      <c r="EE177" s="6">
        <f t="shared" si="161"/>
        <v>0</v>
      </c>
      <c r="EF177" s="6">
        <f t="shared" si="161"/>
        <v>0</v>
      </c>
      <c r="EG177" s="6">
        <f t="shared" si="161"/>
        <v>0</v>
      </c>
      <c r="EH177" s="6">
        <f t="shared" si="162"/>
        <v>0</v>
      </c>
      <c r="EI177" s="6">
        <f t="shared" si="162"/>
        <v>0</v>
      </c>
      <c r="EJ177" s="6">
        <f t="shared" si="162"/>
        <v>0</v>
      </c>
      <c r="EK177" s="6">
        <f t="shared" si="162"/>
        <v>0</v>
      </c>
      <c r="EL177" s="6">
        <f t="shared" si="163"/>
        <v>0</v>
      </c>
      <c r="EM177" s="6">
        <f t="shared" si="163"/>
        <v>0</v>
      </c>
      <c r="EN177" s="6">
        <f t="shared" si="163"/>
        <v>0</v>
      </c>
      <c r="EO177" s="6">
        <f t="shared" si="163"/>
        <v>0</v>
      </c>
      <c r="EP177" s="6">
        <f t="shared" si="164"/>
        <v>0</v>
      </c>
      <c r="EQ177" s="6">
        <f t="shared" si="164"/>
        <v>0</v>
      </c>
      <c r="ER177" s="6">
        <f t="shared" si="164"/>
        <v>0</v>
      </c>
      <c r="ES177" s="6">
        <f t="shared" si="164"/>
        <v>0</v>
      </c>
      <c r="ET177" s="6">
        <f t="shared" si="165"/>
        <v>0</v>
      </c>
      <c r="EU177" s="6">
        <f t="shared" si="165"/>
        <v>0</v>
      </c>
      <c r="EV177" s="6">
        <f t="shared" si="165"/>
        <v>0</v>
      </c>
      <c r="EW177" s="6">
        <f t="shared" si="165"/>
        <v>0</v>
      </c>
      <c r="EX177" s="6">
        <f t="shared" si="166"/>
        <v>0</v>
      </c>
      <c r="EY177" s="6">
        <f t="shared" si="166"/>
        <v>0</v>
      </c>
      <c r="EZ177" s="6">
        <f t="shared" si="166"/>
        <v>0</v>
      </c>
      <c r="FA177" s="6">
        <f t="shared" si="166"/>
        <v>0</v>
      </c>
      <c r="FB177" s="6">
        <f t="shared" si="167"/>
        <v>0</v>
      </c>
      <c r="FC177" s="6">
        <f t="shared" si="167"/>
        <v>0</v>
      </c>
      <c r="FD177" s="6">
        <f t="shared" si="167"/>
        <v>0</v>
      </c>
      <c r="FE177" s="6">
        <f t="shared" si="167"/>
        <v>0</v>
      </c>
      <c r="FF177" s="6">
        <f t="shared" si="168"/>
        <v>0</v>
      </c>
      <c r="FG177" s="6">
        <f t="shared" si="168"/>
        <v>0</v>
      </c>
      <c r="FH177" s="6">
        <f t="shared" si="168"/>
        <v>0</v>
      </c>
      <c r="FI177" s="6">
        <f t="shared" si="168"/>
        <v>0</v>
      </c>
      <c r="FJ177" s="6">
        <f t="shared" si="169"/>
        <v>0</v>
      </c>
      <c r="FK177" s="6">
        <f t="shared" si="169"/>
        <v>0</v>
      </c>
      <c r="FL177" s="6">
        <f t="shared" si="169"/>
        <v>0</v>
      </c>
      <c r="FM177" s="6">
        <f t="shared" si="169"/>
        <v>0</v>
      </c>
      <c r="FN177" s="6">
        <f t="shared" si="170"/>
        <v>0</v>
      </c>
      <c r="FO177" s="6">
        <f t="shared" si="170"/>
        <v>0</v>
      </c>
      <c r="FP177" s="6">
        <f t="shared" si="170"/>
        <v>0</v>
      </c>
      <c r="FQ177" s="6">
        <f t="shared" si="170"/>
        <v>0</v>
      </c>
      <c r="FR177" s="6">
        <f t="shared" si="171"/>
        <v>0</v>
      </c>
      <c r="FS177" s="6">
        <f t="shared" si="171"/>
        <v>0</v>
      </c>
      <c r="FT177" s="6">
        <f t="shared" si="171"/>
        <v>0</v>
      </c>
      <c r="FU177" s="6">
        <f t="shared" si="171"/>
        <v>0</v>
      </c>
      <c r="FV177" s="6">
        <f t="shared" si="172"/>
        <v>0</v>
      </c>
      <c r="FW177" s="6">
        <f t="shared" si="172"/>
        <v>0</v>
      </c>
      <c r="FX177" s="6">
        <f t="shared" si="172"/>
        <v>0</v>
      </c>
      <c r="FY177" s="6">
        <f t="shared" si="172"/>
        <v>0</v>
      </c>
      <c r="FZ177" s="6">
        <f t="shared" si="173"/>
        <v>0</v>
      </c>
      <c r="GA177" s="6">
        <f t="shared" si="173"/>
        <v>0</v>
      </c>
      <c r="GB177" s="6">
        <f t="shared" si="173"/>
        <v>0</v>
      </c>
      <c r="GC177" s="6">
        <f t="shared" si="173"/>
        <v>0</v>
      </c>
      <c r="GD177" s="6">
        <f t="shared" si="174"/>
        <v>0</v>
      </c>
      <c r="GE177" s="6">
        <f t="shared" si="174"/>
        <v>0</v>
      </c>
      <c r="GF177" s="6">
        <f t="shared" si="174"/>
        <v>0</v>
      </c>
      <c r="GG177" s="6">
        <f t="shared" si="174"/>
        <v>0</v>
      </c>
      <c r="GH177" s="6">
        <f t="shared" si="175"/>
        <v>0</v>
      </c>
      <c r="GI177" s="6">
        <f t="shared" si="175"/>
        <v>0</v>
      </c>
      <c r="GJ177" s="6">
        <f t="shared" si="175"/>
        <v>0</v>
      </c>
      <c r="GK177" s="6">
        <f t="shared" si="175"/>
        <v>0</v>
      </c>
      <c r="GL177" s="6">
        <f t="shared" si="176"/>
        <v>0</v>
      </c>
      <c r="GM177" s="6">
        <f t="shared" si="176"/>
        <v>0</v>
      </c>
      <c r="GN177" s="6">
        <f t="shared" si="176"/>
        <v>0</v>
      </c>
      <c r="GO177" s="6">
        <f t="shared" si="176"/>
        <v>0</v>
      </c>
      <c r="GP177" s="6">
        <f t="shared" si="177"/>
        <v>0</v>
      </c>
      <c r="GQ177" s="6">
        <f t="shared" si="177"/>
        <v>0</v>
      </c>
      <c r="GR177" s="6">
        <f t="shared" si="177"/>
        <v>0</v>
      </c>
      <c r="GS177" s="6">
        <f t="shared" si="177"/>
        <v>0</v>
      </c>
      <c r="GT177" s="6">
        <f t="shared" si="197"/>
        <v>0</v>
      </c>
      <c r="GU177" s="6">
        <f t="shared" si="197"/>
        <v>0</v>
      </c>
      <c r="GV177" s="6">
        <f t="shared" si="197"/>
        <v>0</v>
      </c>
      <c r="GW177" s="6">
        <f t="shared" si="189"/>
        <v>0</v>
      </c>
      <c r="GX177" s="6">
        <f t="shared" si="189"/>
        <v>0</v>
      </c>
      <c r="GY177" s="6">
        <f t="shared" si="189"/>
        <v>0</v>
      </c>
      <c r="GZ177" s="6">
        <f t="shared" si="189"/>
        <v>0</v>
      </c>
      <c r="HA177" s="6">
        <f t="shared" si="190"/>
        <v>0</v>
      </c>
      <c r="HB177" s="6">
        <f t="shared" si="190"/>
        <v>0</v>
      </c>
      <c r="HC177" s="6">
        <f t="shared" si="190"/>
        <v>0</v>
      </c>
      <c r="HD177" s="6">
        <f t="shared" si="190"/>
        <v>0</v>
      </c>
      <c r="HE177" s="6">
        <f t="shared" si="191"/>
        <v>0</v>
      </c>
      <c r="HF177" s="6">
        <f t="shared" si="191"/>
        <v>0</v>
      </c>
      <c r="HG177" s="6">
        <f t="shared" si="191"/>
        <v>0</v>
      </c>
      <c r="HH177" s="6">
        <f t="shared" si="191"/>
        <v>0</v>
      </c>
      <c r="HI177" s="6">
        <f t="shared" si="192"/>
        <v>0</v>
      </c>
      <c r="HJ177" s="6">
        <f t="shared" si="192"/>
        <v>0</v>
      </c>
      <c r="HK177" s="6">
        <f t="shared" si="192"/>
        <v>0</v>
      </c>
      <c r="HL177" s="6">
        <f t="shared" si="192"/>
        <v>0</v>
      </c>
      <c r="HM177" s="6">
        <f t="shared" si="178"/>
        <v>0</v>
      </c>
      <c r="HN177" s="6">
        <f t="shared" si="178"/>
        <v>0</v>
      </c>
      <c r="HO177" s="6">
        <f t="shared" si="178"/>
        <v>0</v>
      </c>
      <c r="HP177" s="6">
        <f t="shared" si="178"/>
        <v>0</v>
      </c>
      <c r="HQ177" s="6">
        <f t="shared" si="179"/>
        <v>0</v>
      </c>
      <c r="HR177" s="6">
        <f t="shared" si="179"/>
        <v>0</v>
      </c>
      <c r="HS177" s="6">
        <f t="shared" si="179"/>
        <v>0</v>
      </c>
      <c r="HT177" s="6">
        <f t="shared" si="179"/>
        <v>0</v>
      </c>
      <c r="HU177" s="6">
        <f t="shared" si="180"/>
        <v>0</v>
      </c>
      <c r="HV177" s="6">
        <f t="shared" si="198"/>
        <v>0</v>
      </c>
      <c r="HW177" s="6">
        <f t="shared" si="198"/>
        <v>0</v>
      </c>
      <c r="HX177" s="6">
        <f t="shared" si="198"/>
        <v>0</v>
      </c>
      <c r="HY177" s="6">
        <f t="shared" si="193"/>
        <v>0</v>
      </c>
      <c r="HZ177" s="6">
        <f t="shared" si="193"/>
        <v>0</v>
      </c>
      <c r="IA177" s="6">
        <f t="shared" si="193"/>
        <v>0</v>
      </c>
      <c r="IB177" s="6">
        <f t="shared" si="193"/>
        <v>0</v>
      </c>
      <c r="IC177" s="6">
        <f t="shared" si="194"/>
        <v>0</v>
      </c>
      <c r="ID177" s="6">
        <f t="shared" si="194"/>
        <v>0</v>
      </c>
      <c r="IE177" s="6">
        <f t="shared" si="194"/>
        <v>0</v>
      </c>
      <c r="IF177" s="6">
        <f t="shared" si="194"/>
        <v>0</v>
      </c>
      <c r="IG177" s="6">
        <f t="shared" si="195"/>
        <v>0</v>
      </c>
      <c r="IH177" s="6">
        <f t="shared" si="195"/>
        <v>0</v>
      </c>
      <c r="II177" s="6">
        <f t="shared" si="195"/>
        <v>0</v>
      </c>
      <c r="IJ177" s="6">
        <f t="shared" si="195"/>
        <v>0</v>
      </c>
      <c r="IK177" s="6">
        <f t="shared" si="196"/>
        <v>0</v>
      </c>
      <c r="IL177" s="6">
        <f t="shared" si="196"/>
        <v>0</v>
      </c>
      <c r="IM177" s="6">
        <f t="shared" si="196"/>
        <v>0</v>
      </c>
      <c r="IN177" s="6">
        <f t="shared" si="196"/>
        <v>0</v>
      </c>
    </row>
    <row r="178" spans="1:248" x14ac:dyDescent="0.3">
      <c r="A178" t="s">
        <v>198</v>
      </c>
      <c r="B178">
        <v>34</v>
      </c>
      <c r="C178">
        <v>34</v>
      </c>
      <c r="D178">
        <v>34</v>
      </c>
      <c r="E178">
        <v>34</v>
      </c>
      <c r="F178">
        <v>34</v>
      </c>
      <c r="G178">
        <v>34</v>
      </c>
      <c r="H178">
        <v>34</v>
      </c>
      <c r="I178">
        <v>34</v>
      </c>
      <c r="J178">
        <v>34</v>
      </c>
      <c r="K178">
        <v>34</v>
      </c>
      <c r="L178">
        <v>34</v>
      </c>
      <c r="M178">
        <v>34</v>
      </c>
      <c r="N178">
        <v>34</v>
      </c>
      <c r="O178">
        <v>34</v>
      </c>
      <c r="P178">
        <v>34</v>
      </c>
      <c r="Q178">
        <v>34</v>
      </c>
      <c r="R178">
        <v>34</v>
      </c>
      <c r="S178">
        <v>34</v>
      </c>
      <c r="T178">
        <v>34</v>
      </c>
      <c r="U178">
        <v>34</v>
      </c>
      <c r="V178">
        <v>34</v>
      </c>
      <c r="W178">
        <v>34</v>
      </c>
      <c r="X178">
        <v>34</v>
      </c>
      <c r="Y178">
        <v>34</v>
      </c>
      <c r="Z178">
        <v>34</v>
      </c>
      <c r="AA178">
        <v>34</v>
      </c>
      <c r="AB178">
        <v>34</v>
      </c>
      <c r="AC178">
        <v>34</v>
      </c>
      <c r="AD178">
        <v>24</v>
      </c>
      <c r="AE178">
        <v>24</v>
      </c>
      <c r="AF178">
        <v>24</v>
      </c>
      <c r="AG178">
        <v>24</v>
      </c>
      <c r="AH178">
        <v>24</v>
      </c>
      <c r="AI178">
        <v>24</v>
      </c>
      <c r="AJ178">
        <v>24</v>
      </c>
      <c r="AK178">
        <v>24</v>
      </c>
      <c r="AL178">
        <v>24</v>
      </c>
      <c r="AM178">
        <v>24</v>
      </c>
      <c r="AN178">
        <v>24</v>
      </c>
      <c r="AO178">
        <v>24</v>
      </c>
      <c r="AP178">
        <v>24</v>
      </c>
      <c r="AQ178">
        <v>24</v>
      </c>
      <c r="AR178">
        <v>24</v>
      </c>
      <c r="AS178">
        <v>24</v>
      </c>
      <c r="AT178">
        <v>24</v>
      </c>
      <c r="AU178">
        <v>24</v>
      </c>
      <c r="AV178">
        <v>24</v>
      </c>
      <c r="AW178">
        <v>24</v>
      </c>
      <c r="AX178">
        <v>24</v>
      </c>
      <c r="AY178">
        <v>24</v>
      </c>
      <c r="AZ178">
        <v>24</v>
      </c>
      <c r="BA178">
        <v>23</v>
      </c>
      <c r="BB178">
        <v>23</v>
      </c>
      <c r="BC178">
        <v>23</v>
      </c>
      <c r="BD178">
        <v>23</v>
      </c>
      <c r="BE178">
        <v>23</v>
      </c>
      <c r="BF178">
        <v>23</v>
      </c>
      <c r="BG178">
        <v>23</v>
      </c>
      <c r="BH178">
        <v>24</v>
      </c>
      <c r="BI178">
        <v>24</v>
      </c>
      <c r="BJ178">
        <v>24</v>
      </c>
      <c r="BK178">
        <v>24</v>
      </c>
      <c r="BL178">
        <v>25</v>
      </c>
      <c r="BM178">
        <v>25</v>
      </c>
      <c r="BN178">
        <v>25</v>
      </c>
      <c r="BO178">
        <v>25</v>
      </c>
      <c r="BP178">
        <v>25</v>
      </c>
      <c r="BQ178">
        <v>25</v>
      </c>
      <c r="BR178">
        <v>22</v>
      </c>
      <c r="BS178">
        <v>22</v>
      </c>
      <c r="BT178">
        <v>22</v>
      </c>
      <c r="BU178">
        <v>21</v>
      </c>
      <c r="BV178">
        <v>22</v>
      </c>
      <c r="BW178">
        <v>23</v>
      </c>
      <c r="BX178">
        <v>23</v>
      </c>
      <c r="BY178">
        <v>23</v>
      </c>
      <c r="BZ178">
        <v>23</v>
      </c>
      <c r="CA178">
        <v>23</v>
      </c>
      <c r="CB178">
        <v>24</v>
      </c>
      <c r="CC178">
        <v>24</v>
      </c>
      <c r="CD178">
        <v>24</v>
      </c>
      <c r="CE178">
        <v>24</v>
      </c>
      <c r="CF178">
        <v>24</v>
      </c>
      <c r="CG178">
        <v>24</v>
      </c>
      <c r="CH178">
        <v>24</v>
      </c>
      <c r="CI178">
        <v>24</v>
      </c>
      <c r="CJ178">
        <v>24</v>
      </c>
      <c r="CK178">
        <v>25</v>
      </c>
      <c r="CL178">
        <v>25</v>
      </c>
      <c r="CM178">
        <v>25</v>
      </c>
      <c r="CN178">
        <v>25</v>
      </c>
      <c r="CO178">
        <v>27</v>
      </c>
      <c r="CP178">
        <v>27</v>
      </c>
      <c r="CQ178">
        <v>27</v>
      </c>
      <c r="CR178">
        <v>27</v>
      </c>
      <c r="CS178">
        <v>27</v>
      </c>
      <c r="CT178">
        <v>27</v>
      </c>
      <c r="CU178">
        <v>27</v>
      </c>
      <c r="CV178">
        <v>27</v>
      </c>
      <c r="CW178">
        <v>27</v>
      </c>
      <c r="CX178">
        <v>27</v>
      </c>
      <c r="CY178">
        <v>27</v>
      </c>
      <c r="CZ178">
        <v>27</v>
      </c>
      <c r="DA178">
        <v>27</v>
      </c>
      <c r="DB178">
        <v>27</v>
      </c>
      <c r="DC178">
        <v>27</v>
      </c>
      <c r="DD178">
        <v>11</v>
      </c>
      <c r="DE178">
        <v>11</v>
      </c>
      <c r="DF178">
        <v>11</v>
      </c>
      <c r="DG178">
        <v>11</v>
      </c>
      <c r="DH178">
        <v>11</v>
      </c>
      <c r="DI178">
        <v>11</v>
      </c>
      <c r="DJ178">
        <v>11</v>
      </c>
      <c r="DK178">
        <v>11</v>
      </c>
      <c r="DL178">
        <v>11</v>
      </c>
      <c r="DM178">
        <v>11</v>
      </c>
      <c r="DN178">
        <v>9</v>
      </c>
      <c r="DO178">
        <v>9</v>
      </c>
      <c r="DP178">
        <v>9</v>
      </c>
      <c r="DQ178">
        <v>6</v>
      </c>
      <c r="DR178">
        <v>6</v>
      </c>
      <c r="DS178" s="2">
        <f t="shared" si="181"/>
        <v>34</v>
      </c>
      <c r="DT178" s="2">
        <f t="shared" si="182"/>
        <v>6</v>
      </c>
      <c r="DU178" s="2">
        <f t="shared" si="183"/>
        <v>-28</v>
      </c>
      <c r="DV178" s="3">
        <f t="shared" si="184"/>
        <v>-4.666666666666667</v>
      </c>
      <c r="DW178" s="3">
        <f t="shared" si="185"/>
        <v>5.666666666666667</v>
      </c>
      <c r="DX178" s="5" t="e">
        <f>VLOOKUP(A178,'продажи Вист'!A:D,4,0)</f>
        <v>#N/A</v>
      </c>
      <c r="DY178" s="6">
        <f t="shared" si="186"/>
        <v>0</v>
      </c>
      <c r="DZ178" s="6">
        <f t="shared" si="187"/>
        <v>0</v>
      </c>
      <c r="EA178" s="6">
        <f t="shared" si="188"/>
        <v>0</v>
      </c>
      <c r="EB178" s="6">
        <f t="shared" si="188"/>
        <v>0</v>
      </c>
      <c r="EC178" s="6">
        <f t="shared" si="188"/>
        <v>0</v>
      </c>
      <c r="ED178" s="6">
        <f t="shared" si="161"/>
        <v>0</v>
      </c>
      <c r="EE178" s="6">
        <f t="shared" si="161"/>
        <v>0</v>
      </c>
      <c r="EF178" s="6">
        <f t="shared" si="161"/>
        <v>0</v>
      </c>
      <c r="EG178" s="6">
        <f t="shared" si="161"/>
        <v>0</v>
      </c>
      <c r="EH178" s="6">
        <f t="shared" si="162"/>
        <v>0</v>
      </c>
      <c r="EI178" s="6">
        <f t="shared" si="162"/>
        <v>0</v>
      </c>
      <c r="EJ178" s="6">
        <f t="shared" si="162"/>
        <v>0</v>
      </c>
      <c r="EK178" s="6">
        <f t="shared" si="162"/>
        <v>0</v>
      </c>
      <c r="EL178" s="6">
        <f t="shared" si="163"/>
        <v>0</v>
      </c>
      <c r="EM178" s="6">
        <f t="shared" si="163"/>
        <v>0</v>
      </c>
      <c r="EN178" s="6">
        <f t="shared" si="163"/>
        <v>0</v>
      </c>
      <c r="EO178" s="6">
        <f t="shared" si="163"/>
        <v>0</v>
      </c>
      <c r="EP178" s="6">
        <f t="shared" si="164"/>
        <v>0</v>
      </c>
      <c r="EQ178" s="6">
        <f t="shared" si="164"/>
        <v>0</v>
      </c>
      <c r="ER178" s="6">
        <f t="shared" si="164"/>
        <v>0</v>
      </c>
      <c r="ES178" s="6">
        <f t="shared" si="164"/>
        <v>0</v>
      </c>
      <c r="ET178" s="6">
        <f t="shared" si="165"/>
        <v>0</v>
      </c>
      <c r="EU178" s="6">
        <f t="shared" si="165"/>
        <v>0</v>
      </c>
      <c r="EV178" s="6">
        <f t="shared" si="165"/>
        <v>0</v>
      </c>
      <c r="EW178" s="6">
        <f t="shared" si="165"/>
        <v>0</v>
      </c>
      <c r="EX178" s="6">
        <f t="shared" si="166"/>
        <v>0</v>
      </c>
      <c r="EY178" s="6">
        <f t="shared" si="166"/>
        <v>0</v>
      </c>
      <c r="EZ178" s="6">
        <f t="shared" si="166"/>
        <v>0.41666666666666669</v>
      </c>
      <c r="FA178" s="6">
        <f t="shared" si="166"/>
        <v>0</v>
      </c>
      <c r="FB178" s="6">
        <f t="shared" si="167"/>
        <v>0</v>
      </c>
      <c r="FC178" s="6">
        <f t="shared" si="167"/>
        <v>0</v>
      </c>
      <c r="FD178" s="6">
        <f t="shared" si="167"/>
        <v>0</v>
      </c>
      <c r="FE178" s="6">
        <f t="shared" si="167"/>
        <v>0</v>
      </c>
      <c r="FF178" s="6">
        <f t="shared" si="168"/>
        <v>0</v>
      </c>
      <c r="FG178" s="6">
        <f t="shared" si="168"/>
        <v>0</v>
      </c>
      <c r="FH178" s="6">
        <f t="shared" si="168"/>
        <v>0</v>
      </c>
      <c r="FI178" s="6">
        <f t="shared" si="168"/>
        <v>0</v>
      </c>
      <c r="FJ178" s="6">
        <f t="shared" si="169"/>
        <v>0</v>
      </c>
      <c r="FK178" s="6">
        <f t="shared" si="169"/>
        <v>0</v>
      </c>
      <c r="FL178" s="6">
        <f t="shared" si="169"/>
        <v>0</v>
      </c>
      <c r="FM178" s="6">
        <f t="shared" si="169"/>
        <v>0</v>
      </c>
      <c r="FN178" s="6">
        <f t="shared" si="170"/>
        <v>0</v>
      </c>
      <c r="FO178" s="6">
        <f t="shared" si="170"/>
        <v>0</v>
      </c>
      <c r="FP178" s="6">
        <f t="shared" si="170"/>
        <v>0</v>
      </c>
      <c r="FQ178" s="6">
        <f t="shared" si="170"/>
        <v>0</v>
      </c>
      <c r="FR178" s="6">
        <f t="shared" si="171"/>
        <v>0</v>
      </c>
      <c r="FS178" s="6">
        <f t="shared" si="171"/>
        <v>0</v>
      </c>
      <c r="FT178" s="6">
        <f t="shared" si="171"/>
        <v>0</v>
      </c>
      <c r="FU178" s="6">
        <f t="shared" si="171"/>
        <v>0</v>
      </c>
      <c r="FV178" s="6">
        <f t="shared" si="172"/>
        <v>0</v>
      </c>
      <c r="FW178" s="6">
        <f t="shared" si="172"/>
        <v>4.3478260869565216E-2</v>
      </c>
      <c r="FX178" s="6">
        <f t="shared" si="172"/>
        <v>0</v>
      </c>
      <c r="FY178" s="6">
        <f t="shared" si="172"/>
        <v>0</v>
      </c>
      <c r="FZ178" s="6">
        <f t="shared" si="173"/>
        <v>0</v>
      </c>
      <c r="GA178" s="6">
        <f t="shared" si="173"/>
        <v>0</v>
      </c>
      <c r="GB178" s="6">
        <f t="shared" si="173"/>
        <v>0</v>
      </c>
      <c r="GC178" s="6">
        <f t="shared" si="173"/>
        <v>0</v>
      </c>
      <c r="GD178" s="6">
        <f t="shared" si="174"/>
        <v>-4.1666666666666664E-2</v>
      </c>
      <c r="GE178" s="6">
        <f t="shared" si="174"/>
        <v>0</v>
      </c>
      <c r="GF178" s="6">
        <f t="shared" si="174"/>
        <v>0</v>
      </c>
      <c r="GG178" s="6">
        <f t="shared" si="174"/>
        <v>0</v>
      </c>
      <c r="GH178" s="6">
        <f t="shared" si="175"/>
        <v>-0.04</v>
      </c>
      <c r="GI178" s="6">
        <f t="shared" si="175"/>
        <v>0</v>
      </c>
      <c r="GJ178" s="6">
        <f t="shared" si="175"/>
        <v>0</v>
      </c>
      <c r="GK178" s="6">
        <f t="shared" si="175"/>
        <v>0</v>
      </c>
      <c r="GL178" s="6">
        <f t="shared" si="176"/>
        <v>0</v>
      </c>
      <c r="GM178" s="6">
        <f t="shared" si="176"/>
        <v>0</v>
      </c>
      <c r="GN178" s="6">
        <f t="shared" si="176"/>
        <v>0.13636363636363635</v>
      </c>
      <c r="GO178" s="6">
        <f t="shared" si="176"/>
        <v>0</v>
      </c>
      <c r="GP178" s="6">
        <f t="shared" si="177"/>
        <v>0</v>
      </c>
      <c r="GQ178" s="6">
        <f t="shared" si="177"/>
        <v>4.7619047619047616E-2</v>
      </c>
      <c r="GR178" s="6">
        <f t="shared" si="177"/>
        <v>-4.5454545454545456E-2</v>
      </c>
      <c r="GS178" s="6">
        <f t="shared" si="177"/>
        <v>-4.3478260869565216E-2</v>
      </c>
      <c r="GT178" s="6">
        <f t="shared" si="197"/>
        <v>0</v>
      </c>
      <c r="GU178" s="6">
        <f t="shared" si="197"/>
        <v>0</v>
      </c>
      <c r="GV178" s="6">
        <f t="shared" si="197"/>
        <v>0</v>
      </c>
      <c r="GW178" s="6">
        <f t="shared" si="189"/>
        <v>0</v>
      </c>
      <c r="GX178" s="6">
        <f t="shared" si="189"/>
        <v>-4.1666666666666664E-2</v>
      </c>
      <c r="GY178" s="6">
        <f t="shared" si="189"/>
        <v>0</v>
      </c>
      <c r="GZ178" s="6">
        <f t="shared" si="189"/>
        <v>0</v>
      </c>
      <c r="HA178" s="6">
        <f t="shared" si="190"/>
        <v>0</v>
      </c>
      <c r="HB178" s="6">
        <f t="shared" si="190"/>
        <v>0</v>
      </c>
      <c r="HC178" s="6">
        <f t="shared" si="190"/>
        <v>0</v>
      </c>
      <c r="HD178" s="6">
        <f t="shared" si="190"/>
        <v>0</v>
      </c>
      <c r="HE178" s="6">
        <f t="shared" si="191"/>
        <v>0</v>
      </c>
      <c r="HF178" s="6">
        <f t="shared" si="191"/>
        <v>0</v>
      </c>
      <c r="HG178" s="6">
        <f t="shared" si="191"/>
        <v>-0.04</v>
      </c>
      <c r="HH178" s="6">
        <f t="shared" si="191"/>
        <v>0</v>
      </c>
      <c r="HI178" s="6">
        <f t="shared" si="192"/>
        <v>0</v>
      </c>
      <c r="HJ178" s="6">
        <f t="shared" si="192"/>
        <v>0</v>
      </c>
      <c r="HK178" s="6">
        <f t="shared" si="192"/>
        <v>-7.407407407407407E-2</v>
      </c>
      <c r="HL178" s="6">
        <f t="shared" si="192"/>
        <v>0</v>
      </c>
      <c r="HM178" s="6">
        <f t="shared" si="178"/>
        <v>0</v>
      </c>
      <c r="HN178" s="6">
        <f t="shared" si="178"/>
        <v>0</v>
      </c>
      <c r="HO178" s="6">
        <f t="shared" si="178"/>
        <v>0</v>
      </c>
      <c r="HP178" s="6">
        <f t="shared" si="178"/>
        <v>0</v>
      </c>
      <c r="HQ178" s="6">
        <f t="shared" si="179"/>
        <v>0</v>
      </c>
      <c r="HR178" s="6">
        <f t="shared" si="179"/>
        <v>0</v>
      </c>
      <c r="HS178" s="6">
        <f t="shared" si="179"/>
        <v>0</v>
      </c>
      <c r="HT178" s="6">
        <f t="shared" si="179"/>
        <v>0</v>
      </c>
      <c r="HU178" s="6">
        <f t="shared" si="180"/>
        <v>0</v>
      </c>
      <c r="HV178" s="6">
        <f t="shared" si="198"/>
        <v>0</v>
      </c>
      <c r="HW178" s="6">
        <f t="shared" si="198"/>
        <v>0</v>
      </c>
      <c r="HX178" s="6">
        <f t="shared" si="198"/>
        <v>0</v>
      </c>
      <c r="HY178" s="6">
        <f t="shared" si="193"/>
        <v>0</v>
      </c>
      <c r="HZ178" s="6">
        <f t="shared" si="193"/>
        <v>1.4545454545454546</v>
      </c>
      <c r="IA178" s="6">
        <f t="shared" si="193"/>
        <v>0</v>
      </c>
      <c r="IB178" s="6">
        <f t="shared" si="193"/>
        <v>0</v>
      </c>
      <c r="IC178" s="6">
        <f t="shared" si="194"/>
        <v>0</v>
      </c>
      <c r="ID178" s="6">
        <f t="shared" si="194"/>
        <v>0</v>
      </c>
      <c r="IE178" s="6">
        <f t="shared" si="194"/>
        <v>0</v>
      </c>
      <c r="IF178" s="6">
        <f t="shared" si="194"/>
        <v>0</v>
      </c>
      <c r="IG178" s="6">
        <f t="shared" si="195"/>
        <v>0</v>
      </c>
      <c r="IH178" s="6">
        <f t="shared" si="195"/>
        <v>0</v>
      </c>
      <c r="II178" s="6">
        <f t="shared" si="195"/>
        <v>0</v>
      </c>
      <c r="IJ178" s="6">
        <f t="shared" si="195"/>
        <v>0.22222222222222221</v>
      </c>
      <c r="IK178" s="6">
        <f t="shared" si="196"/>
        <v>0</v>
      </c>
      <c r="IL178" s="6">
        <f t="shared" si="196"/>
        <v>0</v>
      </c>
      <c r="IM178" s="6">
        <f t="shared" si="196"/>
        <v>0.5</v>
      </c>
      <c r="IN178" s="6">
        <f t="shared" si="196"/>
        <v>0</v>
      </c>
    </row>
    <row r="179" spans="1:248" x14ac:dyDescent="0.3">
      <c r="A179" s="36" t="s">
        <v>199</v>
      </c>
      <c r="B179">
        <v>17</v>
      </c>
      <c r="C179">
        <v>17</v>
      </c>
      <c r="D179">
        <v>17</v>
      </c>
      <c r="E179">
        <v>17</v>
      </c>
      <c r="F179">
        <v>17</v>
      </c>
      <c r="G179">
        <v>17</v>
      </c>
      <c r="H179">
        <v>17</v>
      </c>
      <c r="I179">
        <v>17</v>
      </c>
      <c r="J179">
        <v>17</v>
      </c>
      <c r="K179">
        <v>17</v>
      </c>
      <c r="L179">
        <v>17</v>
      </c>
      <c r="M179">
        <v>17</v>
      </c>
      <c r="N179">
        <v>17</v>
      </c>
      <c r="O179">
        <v>17</v>
      </c>
      <c r="P179">
        <v>17</v>
      </c>
      <c r="Q179">
        <v>17</v>
      </c>
      <c r="R179">
        <v>17</v>
      </c>
      <c r="S179">
        <v>17</v>
      </c>
      <c r="T179">
        <v>17</v>
      </c>
      <c r="U179">
        <v>17</v>
      </c>
      <c r="V179">
        <v>17</v>
      </c>
      <c r="W179">
        <v>17</v>
      </c>
      <c r="X179">
        <v>17</v>
      </c>
      <c r="Y179">
        <v>17</v>
      </c>
      <c r="Z179">
        <v>18</v>
      </c>
      <c r="AA179">
        <v>18</v>
      </c>
      <c r="AB179">
        <v>18</v>
      </c>
      <c r="AC179">
        <v>18</v>
      </c>
      <c r="AD179">
        <v>18</v>
      </c>
      <c r="AE179">
        <v>18</v>
      </c>
      <c r="AF179">
        <v>18</v>
      </c>
      <c r="AG179">
        <v>18</v>
      </c>
      <c r="AH179">
        <v>18</v>
      </c>
      <c r="AI179">
        <v>18</v>
      </c>
      <c r="AJ179">
        <v>18</v>
      </c>
      <c r="AK179">
        <v>18</v>
      </c>
      <c r="AL179">
        <v>18</v>
      </c>
      <c r="AM179">
        <v>18</v>
      </c>
      <c r="AN179">
        <v>18</v>
      </c>
      <c r="AO179">
        <v>18</v>
      </c>
      <c r="AP179">
        <v>18</v>
      </c>
      <c r="AQ179">
        <v>18</v>
      </c>
      <c r="AR179">
        <v>18</v>
      </c>
      <c r="AS179">
        <v>18</v>
      </c>
      <c r="AT179">
        <v>18</v>
      </c>
      <c r="AU179">
        <v>18</v>
      </c>
      <c r="AV179">
        <v>18</v>
      </c>
      <c r="AW179">
        <v>18</v>
      </c>
      <c r="AX179">
        <v>18</v>
      </c>
      <c r="AY179">
        <v>18</v>
      </c>
      <c r="AZ179">
        <v>18</v>
      </c>
      <c r="BA179">
        <v>13</v>
      </c>
      <c r="BB179">
        <v>13</v>
      </c>
      <c r="BC179">
        <v>13</v>
      </c>
      <c r="BD179">
        <v>13</v>
      </c>
      <c r="BE179">
        <v>13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13</v>
      </c>
      <c r="BS179">
        <v>13</v>
      </c>
      <c r="BT179">
        <v>13</v>
      </c>
      <c r="BU179">
        <v>13</v>
      </c>
      <c r="BV179">
        <v>13</v>
      </c>
      <c r="BW179">
        <v>13</v>
      </c>
      <c r="BX179">
        <v>13</v>
      </c>
      <c r="BY179">
        <v>13</v>
      </c>
      <c r="BZ179">
        <v>13</v>
      </c>
      <c r="CA179">
        <v>13</v>
      </c>
      <c r="CB179">
        <v>13</v>
      </c>
      <c r="CC179">
        <v>13</v>
      </c>
      <c r="CD179">
        <v>13</v>
      </c>
      <c r="CE179">
        <v>13</v>
      </c>
      <c r="CF179">
        <v>13</v>
      </c>
      <c r="CG179">
        <v>13</v>
      </c>
      <c r="CH179">
        <v>13</v>
      </c>
      <c r="CI179">
        <v>13</v>
      </c>
      <c r="CJ179">
        <v>13</v>
      </c>
      <c r="CK179">
        <v>11</v>
      </c>
      <c r="CL179">
        <v>11</v>
      </c>
      <c r="CM179">
        <v>11</v>
      </c>
      <c r="CN179">
        <v>11</v>
      </c>
      <c r="CO179">
        <v>13</v>
      </c>
      <c r="CP179">
        <v>13</v>
      </c>
      <c r="CQ179">
        <v>13</v>
      </c>
      <c r="CR179">
        <v>13</v>
      </c>
      <c r="CS179">
        <v>13</v>
      </c>
      <c r="CT179">
        <v>13</v>
      </c>
      <c r="CU179">
        <v>13</v>
      </c>
      <c r="CV179">
        <v>13</v>
      </c>
      <c r="CW179">
        <v>13</v>
      </c>
      <c r="CX179">
        <v>13</v>
      </c>
      <c r="CY179">
        <v>13</v>
      </c>
      <c r="CZ179">
        <v>14</v>
      </c>
      <c r="DA179">
        <v>14</v>
      </c>
      <c r="DB179">
        <v>14</v>
      </c>
      <c r="DC179">
        <v>14</v>
      </c>
      <c r="DD179">
        <v>14</v>
      </c>
      <c r="DE179">
        <v>14</v>
      </c>
      <c r="DF179">
        <v>14</v>
      </c>
      <c r="DG179">
        <v>14</v>
      </c>
      <c r="DH179">
        <v>14</v>
      </c>
      <c r="DI179">
        <v>14</v>
      </c>
      <c r="DJ179">
        <v>14</v>
      </c>
      <c r="DK179">
        <v>14</v>
      </c>
      <c r="DL179">
        <v>14</v>
      </c>
      <c r="DM179">
        <v>15</v>
      </c>
      <c r="DN179">
        <v>16</v>
      </c>
      <c r="DO179">
        <v>16</v>
      </c>
      <c r="DP179">
        <v>16</v>
      </c>
      <c r="DQ179">
        <v>16</v>
      </c>
      <c r="DR179">
        <v>16</v>
      </c>
      <c r="DS179" s="2">
        <f t="shared" si="181"/>
        <v>17</v>
      </c>
      <c r="DT179" s="2">
        <f t="shared" si="182"/>
        <v>16</v>
      </c>
      <c r="DU179" s="2">
        <f t="shared" si="183"/>
        <v>-1</v>
      </c>
      <c r="DV179" s="3">
        <f t="shared" si="184"/>
        <v>-6.25E-2</v>
      </c>
      <c r="DW179" s="3">
        <f t="shared" si="185"/>
        <v>1.0625</v>
      </c>
      <c r="DX179" s="5">
        <f>VLOOKUP(A179,'продажи Вист'!A:D,4,0)</f>
        <v>1</v>
      </c>
      <c r="DY179" s="6">
        <f t="shared" si="186"/>
        <v>0</v>
      </c>
      <c r="DZ179" s="6">
        <f t="shared" si="187"/>
        <v>0</v>
      </c>
      <c r="EA179" s="6">
        <f t="shared" si="188"/>
        <v>0</v>
      </c>
      <c r="EB179" s="6">
        <f t="shared" si="188"/>
        <v>0</v>
      </c>
      <c r="EC179" s="6">
        <f t="shared" si="188"/>
        <v>0</v>
      </c>
      <c r="ED179" s="6">
        <f t="shared" si="161"/>
        <v>0</v>
      </c>
      <c r="EE179" s="6">
        <f t="shared" si="161"/>
        <v>0</v>
      </c>
      <c r="EF179" s="6">
        <f t="shared" si="161"/>
        <v>0</v>
      </c>
      <c r="EG179" s="6">
        <f t="shared" si="161"/>
        <v>0</v>
      </c>
      <c r="EH179" s="6">
        <f t="shared" si="162"/>
        <v>0</v>
      </c>
      <c r="EI179" s="6">
        <f t="shared" si="162"/>
        <v>0</v>
      </c>
      <c r="EJ179" s="6">
        <f t="shared" si="162"/>
        <v>0</v>
      </c>
      <c r="EK179" s="6">
        <f t="shared" si="162"/>
        <v>0</v>
      </c>
      <c r="EL179" s="6">
        <f t="shared" si="163"/>
        <v>0</v>
      </c>
      <c r="EM179" s="6">
        <f t="shared" si="163"/>
        <v>0</v>
      </c>
      <c r="EN179" s="6">
        <f t="shared" si="163"/>
        <v>0</v>
      </c>
      <c r="EO179" s="6">
        <f t="shared" si="163"/>
        <v>0</v>
      </c>
      <c r="EP179" s="6">
        <f t="shared" si="164"/>
        <v>0</v>
      </c>
      <c r="EQ179" s="6">
        <f t="shared" si="164"/>
        <v>0</v>
      </c>
      <c r="ER179" s="6">
        <f t="shared" si="164"/>
        <v>0</v>
      </c>
      <c r="ES179" s="6">
        <f t="shared" si="164"/>
        <v>0</v>
      </c>
      <c r="ET179" s="6">
        <f t="shared" si="165"/>
        <v>0</v>
      </c>
      <c r="EU179" s="6">
        <f t="shared" si="165"/>
        <v>0</v>
      </c>
      <c r="EV179" s="6">
        <f t="shared" si="165"/>
        <v>-5.5555555555555552E-2</v>
      </c>
      <c r="EW179" s="6">
        <f t="shared" si="165"/>
        <v>0</v>
      </c>
      <c r="EX179" s="6">
        <f t="shared" si="166"/>
        <v>0</v>
      </c>
      <c r="EY179" s="6">
        <f t="shared" si="166"/>
        <v>0</v>
      </c>
      <c r="EZ179" s="6">
        <f t="shared" si="166"/>
        <v>0</v>
      </c>
      <c r="FA179" s="6">
        <f t="shared" si="166"/>
        <v>0</v>
      </c>
      <c r="FB179" s="6">
        <f t="shared" si="167"/>
        <v>0</v>
      </c>
      <c r="FC179" s="6">
        <f t="shared" si="167"/>
        <v>0</v>
      </c>
      <c r="FD179" s="6">
        <f t="shared" si="167"/>
        <v>0</v>
      </c>
      <c r="FE179" s="6">
        <f t="shared" si="167"/>
        <v>0</v>
      </c>
      <c r="FF179" s="6">
        <f t="shared" si="168"/>
        <v>0</v>
      </c>
      <c r="FG179" s="6">
        <f t="shared" si="168"/>
        <v>0</v>
      </c>
      <c r="FH179" s="6">
        <f t="shared" si="168"/>
        <v>0</v>
      </c>
      <c r="FI179" s="6">
        <f t="shared" si="168"/>
        <v>0</v>
      </c>
      <c r="FJ179" s="6">
        <f t="shared" si="169"/>
        <v>0</v>
      </c>
      <c r="FK179" s="6">
        <f t="shared" si="169"/>
        <v>0</v>
      </c>
      <c r="FL179" s="6">
        <f t="shared" si="169"/>
        <v>0</v>
      </c>
      <c r="FM179" s="6">
        <f t="shared" si="169"/>
        <v>0</v>
      </c>
      <c r="FN179" s="6">
        <f t="shared" si="170"/>
        <v>0</v>
      </c>
      <c r="FO179" s="6">
        <f t="shared" si="170"/>
        <v>0</v>
      </c>
      <c r="FP179" s="6">
        <f t="shared" si="170"/>
        <v>0</v>
      </c>
      <c r="FQ179" s="6">
        <f t="shared" si="170"/>
        <v>0</v>
      </c>
      <c r="FR179" s="6">
        <f t="shared" si="171"/>
        <v>0</v>
      </c>
      <c r="FS179" s="6">
        <f t="shared" si="171"/>
        <v>0</v>
      </c>
      <c r="FT179" s="6">
        <f t="shared" si="171"/>
        <v>0</v>
      </c>
      <c r="FU179" s="6">
        <f t="shared" si="171"/>
        <v>0</v>
      </c>
      <c r="FV179" s="6">
        <f t="shared" si="172"/>
        <v>0</v>
      </c>
      <c r="FW179" s="6">
        <f t="shared" si="172"/>
        <v>0.38461538461538464</v>
      </c>
      <c r="FX179" s="6">
        <f t="shared" si="172"/>
        <v>0</v>
      </c>
      <c r="FY179" s="6">
        <f t="shared" si="172"/>
        <v>0</v>
      </c>
      <c r="FZ179" s="6">
        <f t="shared" si="173"/>
        <v>0</v>
      </c>
      <c r="GA179" s="6">
        <f t="shared" si="173"/>
        <v>0</v>
      </c>
      <c r="GB179" s="6">
        <f t="shared" si="173"/>
        <v>0</v>
      </c>
      <c r="GC179" s="6">
        <f t="shared" si="173"/>
        <v>0</v>
      </c>
      <c r="GD179" s="6">
        <f t="shared" si="174"/>
        <v>0</v>
      </c>
      <c r="GE179" s="6">
        <f t="shared" si="174"/>
        <v>0</v>
      </c>
      <c r="GF179" s="6">
        <f t="shared" si="174"/>
        <v>0</v>
      </c>
      <c r="GG179" s="6">
        <f t="shared" si="174"/>
        <v>0</v>
      </c>
      <c r="GH179" s="6">
        <f t="shared" si="175"/>
        <v>0</v>
      </c>
      <c r="GI179" s="6">
        <f t="shared" si="175"/>
        <v>0</v>
      </c>
      <c r="GJ179" s="6">
        <f t="shared" si="175"/>
        <v>0</v>
      </c>
      <c r="GK179" s="6">
        <f t="shared" si="175"/>
        <v>0</v>
      </c>
      <c r="GL179" s="6">
        <f t="shared" si="176"/>
        <v>0</v>
      </c>
      <c r="GM179" s="6">
        <f t="shared" si="176"/>
        <v>0</v>
      </c>
      <c r="GN179" s="6">
        <f t="shared" si="176"/>
        <v>0</v>
      </c>
      <c r="GO179" s="6">
        <f t="shared" si="176"/>
        <v>0</v>
      </c>
      <c r="GP179" s="6">
        <f t="shared" si="177"/>
        <v>0</v>
      </c>
      <c r="GQ179" s="6">
        <f t="shared" si="177"/>
        <v>0</v>
      </c>
      <c r="GR179" s="6">
        <f t="shared" si="177"/>
        <v>0</v>
      </c>
      <c r="GS179" s="6">
        <f t="shared" si="177"/>
        <v>0</v>
      </c>
      <c r="GT179" s="6">
        <f t="shared" si="197"/>
        <v>0</v>
      </c>
      <c r="GU179" s="6">
        <f t="shared" si="197"/>
        <v>0</v>
      </c>
      <c r="GV179" s="6">
        <f t="shared" si="197"/>
        <v>0</v>
      </c>
      <c r="GW179" s="6">
        <f t="shared" si="189"/>
        <v>0</v>
      </c>
      <c r="GX179" s="6">
        <f t="shared" si="189"/>
        <v>0</v>
      </c>
      <c r="GY179" s="6">
        <f t="shared" si="189"/>
        <v>0</v>
      </c>
      <c r="GZ179" s="6">
        <f t="shared" si="189"/>
        <v>0</v>
      </c>
      <c r="HA179" s="6">
        <f t="shared" si="190"/>
        <v>0</v>
      </c>
      <c r="HB179" s="6">
        <f t="shared" si="190"/>
        <v>0</v>
      </c>
      <c r="HC179" s="6">
        <f t="shared" si="190"/>
        <v>0</v>
      </c>
      <c r="HD179" s="6">
        <f t="shared" si="190"/>
        <v>0</v>
      </c>
      <c r="HE179" s="6">
        <f t="shared" si="191"/>
        <v>0</v>
      </c>
      <c r="HF179" s="6">
        <f t="shared" si="191"/>
        <v>0</v>
      </c>
      <c r="HG179" s="6">
        <f t="shared" si="191"/>
        <v>0.18181818181818182</v>
      </c>
      <c r="HH179" s="6">
        <f t="shared" si="191"/>
        <v>0</v>
      </c>
      <c r="HI179" s="6">
        <f t="shared" si="192"/>
        <v>0</v>
      </c>
      <c r="HJ179" s="6">
        <f t="shared" si="192"/>
        <v>0</v>
      </c>
      <c r="HK179" s="6">
        <f t="shared" si="192"/>
        <v>-0.15384615384615385</v>
      </c>
      <c r="HL179" s="6">
        <f t="shared" si="192"/>
        <v>0</v>
      </c>
      <c r="HM179" s="6">
        <f t="shared" si="178"/>
        <v>0</v>
      </c>
      <c r="HN179" s="6">
        <f t="shared" si="178"/>
        <v>0</v>
      </c>
      <c r="HO179" s="6">
        <f t="shared" si="178"/>
        <v>0</v>
      </c>
      <c r="HP179" s="6">
        <f t="shared" si="178"/>
        <v>0</v>
      </c>
      <c r="HQ179" s="6">
        <f t="shared" si="179"/>
        <v>0</v>
      </c>
      <c r="HR179" s="6">
        <f t="shared" si="179"/>
        <v>0</v>
      </c>
      <c r="HS179" s="6">
        <f t="shared" si="179"/>
        <v>0</v>
      </c>
      <c r="HT179" s="6">
        <f t="shared" si="179"/>
        <v>0</v>
      </c>
      <c r="HU179" s="6">
        <f t="shared" si="180"/>
        <v>0</v>
      </c>
      <c r="HV179" s="6">
        <f t="shared" si="198"/>
        <v>-7.1428571428571425E-2</v>
      </c>
      <c r="HW179" s="6">
        <f t="shared" si="198"/>
        <v>0</v>
      </c>
      <c r="HX179" s="6">
        <f t="shared" si="198"/>
        <v>0</v>
      </c>
      <c r="HY179" s="6">
        <f t="shared" si="193"/>
        <v>0</v>
      </c>
      <c r="HZ179" s="6">
        <f t="shared" si="193"/>
        <v>0</v>
      </c>
      <c r="IA179" s="6">
        <f t="shared" si="193"/>
        <v>0</v>
      </c>
      <c r="IB179" s="6">
        <f t="shared" si="193"/>
        <v>0</v>
      </c>
      <c r="IC179" s="6">
        <f t="shared" si="194"/>
        <v>0</v>
      </c>
      <c r="ID179" s="6">
        <f t="shared" si="194"/>
        <v>0</v>
      </c>
      <c r="IE179" s="6">
        <f t="shared" si="194"/>
        <v>0</v>
      </c>
      <c r="IF179" s="6">
        <f t="shared" si="194"/>
        <v>0</v>
      </c>
      <c r="IG179" s="6">
        <f t="shared" si="195"/>
        <v>0</v>
      </c>
      <c r="IH179" s="6">
        <f t="shared" si="195"/>
        <v>0</v>
      </c>
      <c r="II179" s="6">
        <f t="shared" si="195"/>
        <v>-6.6666666666666666E-2</v>
      </c>
      <c r="IJ179" s="6">
        <f t="shared" si="195"/>
        <v>-6.25E-2</v>
      </c>
      <c r="IK179" s="6">
        <f t="shared" si="196"/>
        <v>0</v>
      </c>
      <c r="IL179" s="6">
        <f t="shared" si="196"/>
        <v>0</v>
      </c>
      <c r="IM179" s="6">
        <f t="shared" si="196"/>
        <v>0</v>
      </c>
      <c r="IN179" s="6">
        <f t="shared" si="196"/>
        <v>0</v>
      </c>
    </row>
    <row r="180" spans="1:248" x14ac:dyDescent="0.3">
      <c r="A180" t="s">
        <v>200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 s="2">
        <f t="shared" si="181"/>
        <v>1</v>
      </c>
      <c r="DT180" s="2">
        <f t="shared" si="182"/>
        <v>1</v>
      </c>
      <c r="DU180" s="2">
        <f t="shared" si="183"/>
        <v>0</v>
      </c>
      <c r="DV180" s="3">
        <f t="shared" si="184"/>
        <v>0</v>
      </c>
      <c r="DW180" s="3">
        <f t="shared" si="185"/>
        <v>1</v>
      </c>
      <c r="DX180" s="5" t="e">
        <f>VLOOKUP(A180,'продажи Вист'!A:D,4,0)</f>
        <v>#N/A</v>
      </c>
      <c r="DY180" s="6">
        <f t="shared" si="186"/>
        <v>0</v>
      </c>
      <c r="DZ180" s="6">
        <f t="shared" si="187"/>
        <v>0</v>
      </c>
      <c r="EA180" s="6">
        <f t="shared" si="188"/>
        <v>0</v>
      </c>
      <c r="EB180" s="6">
        <f t="shared" si="188"/>
        <v>0</v>
      </c>
      <c r="EC180" s="6">
        <f t="shared" si="188"/>
        <v>0</v>
      </c>
      <c r="ED180" s="6">
        <f t="shared" si="161"/>
        <v>0</v>
      </c>
      <c r="EE180" s="6">
        <f t="shared" si="161"/>
        <v>0</v>
      </c>
      <c r="EF180" s="6">
        <f t="shared" si="161"/>
        <v>0</v>
      </c>
      <c r="EG180" s="6">
        <f t="shared" si="161"/>
        <v>0</v>
      </c>
      <c r="EH180" s="6">
        <f t="shared" si="162"/>
        <v>0</v>
      </c>
      <c r="EI180" s="6">
        <f t="shared" si="162"/>
        <v>0</v>
      </c>
      <c r="EJ180" s="6">
        <f t="shared" si="162"/>
        <v>0</v>
      </c>
      <c r="EK180" s="6">
        <f t="shared" si="162"/>
        <v>0</v>
      </c>
      <c r="EL180" s="6">
        <f t="shared" si="163"/>
        <v>0</v>
      </c>
      <c r="EM180" s="6">
        <f t="shared" si="163"/>
        <v>0</v>
      </c>
      <c r="EN180" s="6">
        <f t="shared" si="163"/>
        <v>0</v>
      </c>
      <c r="EO180" s="6">
        <f t="shared" si="163"/>
        <v>0</v>
      </c>
      <c r="EP180" s="6">
        <f t="shared" si="164"/>
        <v>0</v>
      </c>
      <c r="EQ180" s="6">
        <f t="shared" si="164"/>
        <v>0</v>
      </c>
      <c r="ER180" s="6">
        <f t="shared" si="164"/>
        <v>0</v>
      </c>
      <c r="ES180" s="6">
        <f t="shared" si="164"/>
        <v>0</v>
      </c>
      <c r="ET180" s="6">
        <f t="shared" si="165"/>
        <v>0</v>
      </c>
      <c r="EU180" s="6">
        <f t="shared" si="165"/>
        <v>0</v>
      </c>
      <c r="EV180" s="6">
        <f t="shared" si="165"/>
        <v>0</v>
      </c>
      <c r="EW180" s="6">
        <f t="shared" si="165"/>
        <v>0</v>
      </c>
      <c r="EX180" s="6">
        <f t="shared" si="166"/>
        <v>0</v>
      </c>
      <c r="EY180" s="6">
        <f t="shared" si="166"/>
        <v>0</v>
      </c>
      <c r="EZ180" s="6">
        <f t="shared" si="166"/>
        <v>0</v>
      </c>
      <c r="FA180" s="6">
        <f t="shared" si="166"/>
        <v>0</v>
      </c>
      <c r="FB180" s="6">
        <f t="shared" si="167"/>
        <v>0</v>
      </c>
      <c r="FC180" s="6">
        <f t="shared" si="167"/>
        <v>0</v>
      </c>
      <c r="FD180" s="6">
        <f t="shared" si="167"/>
        <v>0</v>
      </c>
      <c r="FE180" s="6">
        <f t="shared" si="167"/>
        <v>0</v>
      </c>
      <c r="FF180" s="6">
        <f t="shared" si="168"/>
        <v>0</v>
      </c>
      <c r="FG180" s="6">
        <f t="shared" si="168"/>
        <v>0</v>
      </c>
      <c r="FH180" s="6">
        <f t="shared" si="168"/>
        <v>0</v>
      </c>
      <c r="FI180" s="6">
        <f t="shared" si="168"/>
        <v>0</v>
      </c>
      <c r="FJ180" s="6">
        <f t="shared" si="169"/>
        <v>0</v>
      </c>
      <c r="FK180" s="6">
        <f t="shared" si="169"/>
        <v>0</v>
      </c>
      <c r="FL180" s="6">
        <f t="shared" si="169"/>
        <v>0</v>
      </c>
      <c r="FM180" s="6">
        <f t="shared" si="169"/>
        <v>0</v>
      </c>
      <c r="FN180" s="6">
        <f t="shared" si="170"/>
        <v>0</v>
      </c>
      <c r="FO180" s="6">
        <f t="shared" si="170"/>
        <v>0</v>
      </c>
      <c r="FP180" s="6">
        <f t="shared" si="170"/>
        <v>0</v>
      </c>
      <c r="FQ180" s="6">
        <f t="shared" si="170"/>
        <v>0</v>
      </c>
      <c r="FR180" s="6">
        <f t="shared" si="171"/>
        <v>0</v>
      </c>
      <c r="FS180" s="6">
        <f t="shared" si="171"/>
        <v>0</v>
      </c>
      <c r="FT180" s="6">
        <f t="shared" si="171"/>
        <v>0</v>
      </c>
      <c r="FU180" s="6">
        <f t="shared" si="171"/>
        <v>0</v>
      </c>
      <c r="FV180" s="6">
        <f t="shared" si="172"/>
        <v>0</v>
      </c>
      <c r="FW180" s="6">
        <f t="shared" si="172"/>
        <v>0</v>
      </c>
      <c r="FX180" s="6">
        <f t="shared" si="172"/>
        <v>0</v>
      </c>
      <c r="FY180" s="6">
        <f t="shared" si="172"/>
        <v>0</v>
      </c>
      <c r="FZ180" s="6">
        <f t="shared" si="173"/>
        <v>0</v>
      </c>
      <c r="GA180" s="6">
        <f t="shared" si="173"/>
        <v>0</v>
      </c>
      <c r="GB180" s="6">
        <f t="shared" si="173"/>
        <v>0</v>
      </c>
      <c r="GC180" s="6">
        <f t="shared" si="173"/>
        <v>0</v>
      </c>
      <c r="GD180" s="6">
        <f t="shared" si="174"/>
        <v>0</v>
      </c>
      <c r="GE180" s="6">
        <f t="shared" si="174"/>
        <v>0</v>
      </c>
      <c r="GF180" s="6">
        <f t="shared" si="174"/>
        <v>0</v>
      </c>
      <c r="GG180" s="6">
        <f t="shared" si="174"/>
        <v>0</v>
      </c>
      <c r="GH180" s="6">
        <f t="shared" si="175"/>
        <v>0</v>
      </c>
      <c r="GI180" s="6">
        <f t="shared" si="175"/>
        <v>0</v>
      </c>
      <c r="GJ180" s="6">
        <f t="shared" si="175"/>
        <v>0</v>
      </c>
      <c r="GK180" s="6">
        <f t="shared" si="175"/>
        <v>0</v>
      </c>
      <c r="GL180" s="6">
        <f t="shared" si="176"/>
        <v>0</v>
      </c>
      <c r="GM180" s="6">
        <f t="shared" si="176"/>
        <v>0</v>
      </c>
      <c r="GN180" s="6">
        <f t="shared" si="176"/>
        <v>0</v>
      </c>
      <c r="GO180" s="6">
        <f t="shared" si="176"/>
        <v>0</v>
      </c>
      <c r="GP180" s="6">
        <f t="shared" si="177"/>
        <v>0</v>
      </c>
      <c r="GQ180" s="6">
        <f t="shared" si="177"/>
        <v>0</v>
      </c>
      <c r="GR180" s="6">
        <f t="shared" si="177"/>
        <v>0</v>
      </c>
      <c r="GS180" s="6">
        <f t="shared" si="177"/>
        <v>0</v>
      </c>
      <c r="GT180" s="6">
        <f t="shared" si="197"/>
        <v>0</v>
      </c>
      <c r="GU180" s="6">
        <f t="shared" si="197"/>
        <v>0</v>
      </c>
      <c r="GV180" s="6">
        <f t="shared" si="197"/>
        <v>0</v>
      </c>
      <c r="GW180" s="6">
        <f t="shared" si="189"/>
        <v>0</v>
      </c>
      <c r="GX180" s="6">
        <f t="shared" si="189"/>
        <v>0</v>
      </c>
      <c r="GY180" s="6">
        <f t="shared" si="189"/>
        <v>0</v>
      </c>
      <c r="GZ180" s="6">
        <f t="shared" si="189"/>
        <v>0</v>
      </c>
      <c r="HA180" s="6">
        <f t="shared" si="190"/>
        <v>0</v>
      </c>
      <c r="HB180" s="6">
        <f t="shared" si="190"/>
        <v>0</v>
      </c>
      <c r="HC180" s="6">
        <f t="shared" si="190"/>
        <v>0</v>
      </c>
      <c r="HD180" s="6">
        <f t="shared" si="190"/>
        <v>0</v>
      </c>
      <c r="HE180" s="6">
        <f t="shared" si="191"/>
        <v>0</v>
      </c>
      <c r="HF180" s="6">
        <f t="shared" si="191"/>
        <v>0</v>
      </c>
      <c r="HG180" s="6">
        <f t="shared" si="191"/>
        <v>0</v>
      </c>
      <c r="HH180" s="6">
        <f t="shared" si="191"/>
        <v>0</v>
      </c>
      <c r="HI180" s="6">
        <f t="shared" si="192"/>
        <v>0</v>
      </c>
      <c r="HJ180" s="6">
        <f t="shared" si="192"/>
        <v>0</v>
      </c>
      <c r="HK180" s="6">
        <f t="shared" si="192"/>
        <v>0</v>
      </c>
      <c r="HL180" s="6">
        <f t="shared" si="192"/>
        <v>0</v>
      </c>
      <c r="HM180" s="6">
        <f t="shared" si="178"/>
        <v>0</v>
      </c>
      <c r="HN180" s="6">
        <f t="shared" si="178"/>
        <v>0</v>
      </c>
      <c r="HO180" s="6">
        <f t="shared" si="178"/>
        <v>0</v>
      </c>
      <c r="HP180" s="6">
        <f t="shared" si="178"/>
        <v>0</v>
      </c>
      <c r="HQ180" s="6">
        <f t="shared" si="179"/>
        <v>0</v>
      </c>
      <c r="HR180" s="6">
        <f t="shared" si="179"/>
        <v>0</v>
      </c>
      <c r="HS180" s="6">
        <f t="shared" si="179"/>
        <v>0</v>
      </c>
      <c r="HT180" s="6">
        <f t="shared" si="179"/>
        <v>0</v>
      </c>
      <c r="HU180" s="6">
        <f t="shared" si="180"/>
        <v>0</v>
      </c>
      <c r="HV180" s="6">
        <f t="shared" si="198"/>
        <v>0</v>
      </c>
      <c r="HW180" s="6">
        <f t="shared" si="198"/>
        <v>0</v>
      </c>
      <c r="HX180" s="6">
        <f t="shared" si="198"/>
        <v>0</v>
      </c>
      <c r="HY180" s="6">
        <f t="shared" si="193"/>
        <v>0</v>
      </c>
      <c r="HZ180" s="6">
        <f t="shared" si="193"/>
        <v>0</v>
      </c>
      <c r="IA180" s="6">
        <f t="shared" si="193"/>
        <v>0</v>
      </c>
      <c r="IB180" s="6">
        <f t="shared" si="193"/>
        <v>0</v>
      </c>
      <c r="IC180" s="6">
        <f t="shared" si="194"/>
        <v>0</v>
      </c>
      <c r="ID180" s="6">
        <f t="shared" si="194"/>
        <v>0</v>
      </c>
      <c r="IE180" s="6">
        <f t="shared" si="194"/>
        <v>0</v>
      </c>
      <c r="IF180" s="6">
        <f t="shared" si="194"/>
        <v>0</v>
      </c>
      <c r="IG180" s="6">
        <f t="shared" si="195"/>
        <v>0</v>
      </c>
      <c r="IH180" s="6">
        <f t="shared" si="195"/>
        <v>0</v>
      </c>
      <c r="II180" s="6">
        <f t="shared" si="195"/>
        <v>0</v>
      </c>
      <c r="IJ180" s="6">
        <f t="shared" si="195"/>
        <v>0</v>
      </c>
      <c r="IK180" s="6">
        <f t="shared" si="196"/>
        <v>0</v>
      </c>
      <c r="IL180" s="6">
        <f t="shared" si="196"/>
        <v>0</v>
      </c>
      <c r="IM180" s="6">
        <f t="shared" si="196"/>
        <v>0</v>
      </c>
      <c r="IN180" s="6">
        <f t="shared" si="196"/>
        <v>0</v>
      </c>
    </row>
    <row r="181" spans="1:248" x14ac:dyDescent="0.3">
      <c r="A181" t="s">
        <v>201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 s="2">
        <f t="shared" si="181"/>
        <v>1</v>
      </c>
      <c r="DT181" s="2">
        <f t="shared" si="182"/>
        <v>1</v>
      </c>
      <c r="DU181" s="2">
        <f t="shared" si="183"/>
        <v>0</v>
      </c>
      <c r="DV181" s="3">
        <f t="shared" si="184"/>
        <v>0</v>
      </c>
      <c r="DW181" s="3">
        <f t="shared" si="185"/>
        <v>1</v>
      </c>
      <c r="DX181" s="5" t="e">
        <f>VLOOKUP(A181,'продажи Вист'!A:D,4,0)</f>
        <v>#N/A</v>
      </c>
      <c r="DY181" s="6">
        <f t="shared" si="186"/>
        <v>0</v>
      </c>
      <c r="DZ181" s="6">
        <f t="shared" si="187"/>
        <v>0</v>
      </c>
      <c r="EA181" s="6">
        <f t="shared" si="188"/>
        <v>0</v>
      </c>
      <c r="EB181" s="6">
        <f t="shared" si="188"/>
        <v>0</v>
      </c>
      <c r="EC181" s="6">
        <f t="shared" si="188"/>
        <v>0</v>
      </c>
      <c r="ED181" s="6">
        <f t="shared" si="161"/>
        <v>0</v>
      </c>
      <c r="EE181" s="6">
        <f t="shared" si="161"/>
        <v>0</v>
      </c>
      <c r="EF181" s="6">
        <f t="shared" si="161"/>
        <v>0</v>
      </c>
      <c r="EG181" s="6">
        <f t="shared" si="161"/>
        <v>0</v>
      </c>
      <c r="EH181" s="6">
        <f t="shared" si="162"/>
        <v>0</v>
      </c>
      <c r="EI181" s="6">
        <f t="shared" si="162"/>
        <v>0</v>
      </c>
      <c r="EJ181" s="6">
        <f t="shared" si="162"/>
        <v>0</v>
      </c>
      <c r="EK181" s="6">
        <f t="shared" si="162"/>
        <v>0</v>
      </c>
      <c r="EL181" s="6">
        <f t="shared" si="163"/>
        <v>0</v>
      </c>
      <c r="EM181" s="6">
        <f t="shared" si="163"/>
        <v>0</v>
      </c>
      <c r="EN181" s="6">
        <f t="shared" si="163"/>
        <v>0</v>
      </c>
      <c r="EO181" s="6">
        <f t="shared" si="163"/>
        <v>0</v>
      </c>
      <c r="EP181" s="6">
        <f t="shared" si="164"/>
        <v>0</v>
      </c>
      <c r="EQ181" s="6">
        <f t="shared" si="164"/>
        <v>0</v>
      </c>
      <c r="ER181" s="6">
        <f t="shared" si="164"/>
        <v>0</v>
      </c>
      <c r="ES181" s="6">
        <f t="shared" si="164"/>
        <v>0</v>
      </c>
      <c r="ET181" s="6">
        <f t="shared" si="165"/>
        <v>0</v>
      </c>
      <c r="EU181" s="6">
        <f t="shared" si="165"/>
        <v>0</v>
      </c>
      <c r="EV181" s="6">
        <f t="shared" si="165"/>
        <v>0</v>
      </c>
      <c r="EW181" s="6">
        <f t="shared" si="165"/>
        <v>0</v>
      </c>
      <c r="EX181" s="6">
        <f t="shared" si="166"/>
        <v>0</v>
      </c>
      <c r="EY181" s="6">
        <f t="shared" si="166"/>
        <v>0</v>
      </c>
      <c r="EZ181" s="6">
        <f t="shared" si="166"/>
        <v>0</v>
      </c>
      <c r="FA181" s="6">
        <f t="shared" si="166"/>
        <v>0</v>
      </c>
      <c r="FB181" s="6">
        <f t="shared" si="167"/>
        <v>0</v>
      </c>
      <c r="FC181" s="6">
        <f t="shared" si="167"/>
        <v>0</v>
      </c>
      <c r="FD181" s="6">
        <f t="shared" si="167"/>
        <v>0</v>
      </c>
      <c r="FE181" s="6">
        <f t="shared" si="167"/>
        <v>0</v>
      </c>
      <c r="FF181" s="6">
        <f t="shared" si="168"/>
        <v>0</v>
      </c>
      <c r="FG181" s="6">
        <f t="shared" si="168"/>
        <v>0</v>
      </c>
      <c r="FH181" s="6">
        <f t="shared" si="168"/>
        <v>0</v>
      </c>
      <c r="FI181" s="6">
        <f t="shared" si="168"/>
        <v>0</v>
      </c>
      <c r="FJ181" s="6">
        <f t="shared" si="169"/>
        <v>0</v>
      </c>
      <c r="FK181" s="6">
        <f t="shared" si="169"/>
        <v>0</v>
      </c>
      <c r="FL181" s="6">
        <f t="shared" si="169"/>
        <v>0</v>
      </c>
      <c r="FM181" s="6">
        <f t="shared" si="169"/>
        <v>0</v>
      </c>
      <c r="FN181" s="6">
        <f t="shared" si="170"/>
        <v>0</v>
      </c>
      <c r="FO181" s="6">
        <f t="shared" si="170"/>
        <v>0</v>
      </c>
      <c r="FP181" s="6">
        <f t="shared" si="170"/>
        <v>0</v>
      </c>
      <c r="FQ181" s="6">
        <f t="shared" si="170"/>
        <v>0</v>
      </c>
      <c r="FR181" s="6">
        <f t="shared" si="171"/>
        <v>0</v>
      </c>
      <c r="FS181" s="6">
        <f t="shared" si="171"/>
        <v>0</v>
      </c>
      <c r="FT181" s="6">
        <f t="shared" si="171"/>
        <v>0</v>
      </c>
      <c r="FU181" s="6">
        <f t="shared" si="171"/>
        <v>0</v>
      </c>
      <c r="FV181" s="6">
        <f t="shared" si="172"/>
        <v>0</v>
      </c>
      <c r="FW181" s="6">
        <f t="shared" si="172"/>
        <v>0</v>
      </c>
      <c r="FX181" s="6">
        <f t="shared" si="172"/>
        <v>0</v>
      </c>
      <c r="FY181" s="6">
        <f t="shared" si="172"/>
        <v>0</v>
      </c>
      <c r="FZ181" s="6">
        <f t="shared" si="173"/>
        <v>0</v>
      </c>
      <c r="GA181" s="6">
        <f t="shared" si="173"/>
        <v>0</v>
      </c>
      <c r="GB181" s="6">
        <f t="shared" si="173"/>
        <v>0</v>
      </c>
      <c r="GC181" s="6">
        <f t="shared" si="173"/>
        <v>0</v>
      </c>
      <c r="GD181" s="6">
        <f t="shared" si="174"/>
        <v>0</v>
      </c>
      <c r="GE181" s="6">
        <f t="shared" si="174"/>
        <v>0</v>
      </c>
      <c r="GF181" s="6">
        <f t="shared" si="174"/>
        <v>0</v>
      </c>
      <c r="GG181" s="6">
        <f t="shared" si="174"/>
        <v>0</v>
      </c>
      <c r="GH181" s="6">
        <f t="shared" si="175"/>
        <v>0</v>
      </c>
      <c r="GI181" s="6">
        <f t="shared" si="175"/>
        <v>0</v>
      </c>
      <c r="GJ181" s="6">
        <f t="shared" si="175"/>
        <v>0</v>
      </c>
      <c r="GK181" s="6">
        <f t="shared" si="175"/>
        <v>0</v>
      </c>
      <c r="GL181" s="6">
        <f t="shared" si="176"/>
        <v>0</v>
      </c>
      <c r="GM181" s="6">
        <f t="shared" si="176"/>
        <v>0</v>
      </c>
      <c r="GN181" s="6">
        <f t="shared" si="176"/>
        <v>0</v>
      </c>
      <c r="GO181" s="6">
        <f t="shared" si="176"/>
        <v>0</v>
      </c>
      <c r="GP181" s="6">
        <f t="shared" si="177"/>
        <v>0</v>
      </c>
      <c r="GQ181" s="6">
        <f t="shared" si="177"/>
        <v>0</v>
      </c>
      <c r="GR181" s="6">
        <f t="shared" si="177"/>
        <v>0</v>
      </c>
      <c r="GS181" s="6">
        <f t="shared" si="177"/>
        <v>0</v>
      </c>
      <c r="GT181" s="6">
        <f t="shared" si="197"/>
        <v>0</v>
      </c>
      <c r="GU181" s="6">
        <f t="shared" si="197"/>
        <v>0</v>
      </c>
      <c r="GV181" s="6">
        <f t="shared" si="197"/>
        <v>0</v>
      </c>
      <c r="GW181" s="6">
        <f t="shared" si="189"/>
        <v>0</v>
      </c>
      <c r="GX181" s="6">
        <f t="shared" si="189"/>
        <v>0</v>
      </c>
      <c r="GY181" s="6">
        <f t="shared" si="189"/>
        <v>0</v>
      </c>
      <c r="GZ181" s="6">
        <f t="shared" si="189"/>
        <v>0</v>
      </c>
      <c r="HA181" s="6">
        <f t="shared" si="190"/>
        <v>0</v>
      </c>
      <c r="HB181" s="6">
        <f t="shared" si="190"/>
        <v>0</v>
      </c>
      <c r="HC181" s="6">
        <f t="shared" si="190"/>
        <v>0</v>
      </c>
      <c r="HD181" s="6">
        <f t="shared" si="190"/>
        <v>0</v>
      </c>
      <c r="HE181" s="6">
        <f t="shared" si="191"/>
        <v>0</v>
      </c>
      <c r="HF181" s="6">
        <f t="shared" si="191"/>
        <v>0</v>
      </c>
      <c r="HG181" s="6">
        <f t="shared" si="191"/>
        <v>0</v>
      </c>
      <c r="HH181" s="6">
        <f t="shared" si="191"/>
        <v>0</v>
      </c>
      <c r="HI181" s="6">
        <f t="shared" si="192"/>
        <v>0</v>
      </c>
      <c r="HJ181" s="6">
        <f t="shared" si="192"/>
        <v>0</v>
      </c>
      <c r="HK181" s="6">
        <f t="shared" si="192"/>
        <v>0</v>
      </c>
      <c r="HL181" s="6">
        <f t="shared" si="192"/>
        <v>0</v>
      </c>
      <c r="HM181" s="6">
        <f t="shared" si="178"/>
        <v>0</v>
      </c>
      <c r="HN181" s="6">
        <f t="shared" si="178"/>
        <v>0</v>
      </c>
      <c r="HO181" s="6">
        <f t="shared" si="178"/>
        <v>0</v>
      </c>
      <c r="HP181" s="6">
        <f t="shared" si="178"/>
        <v>0</v>
      </c>
      <c r="HQ181" s="6">
        <f t="shared" si="179"/>
        <v>0</v>
      </c>
      <c r="HR181" s="6">
        <f t="shared" si="179"/>
        <v>0</v>
      </c>
      <c r="HS181" s="6">
        <f t="shared" si="179"/>
        <v>0</v>
      </c>
      <c r="HT181" s="6">
        <f t="shared" si="179"/>
        <v>0</v>
      </c>
      <c r="HU181" s="6">
        <f t="shared" si="180"/>
        <v>0</v>
      </c>
      <c r="HV181" s="6">
        <f t="shared" si="198"/>
        <v>0</v>
      </c>
      <c r="HW181" s="6">
        <f t="shared" si="198"/>
        <v>0</v>
      </c>
      <c r="HX181" s="6">
        <f t="shared" si="198"/>
        <v>0</v>
      </c>
      <c r="HY181" s="6">
        <f t="shared" si="193"/>
        <v>0</v>
      </c>
      <c r="HZ181" s="6">
        <f t="shared" si="193"/>
        <v>0</v>
      </c>
      <c r="IA181" s="6">
        <f t="shared" si="193"/>
        <v>0</v>
      </c>
      <c r="IB181" s="6">
        <f t="shared" si="193"/>
        <v>0</v>
      </c>
      <c r="IC181" s="6">
        <f t="shared" si="194"/>
        <v>0</v>
      </c>
      <c r="ID181" s="6">
        <f t="shared" si="194"/>
        <v>0</v>
      </c>
      <c r="IE181" s="6">
        <f t="shared" si="194"/>
        <v>0</v>
      </c>
      <c r="IF181" s="6">
        <f t="shared" si="194"/>
        <v>0</v>
      </c>
      <c r="IG181" s="6">
        <f t="shared" si="195"/>
        <v>0</v>
      </c>
      <c r="IH181" s="6">
        <f t="shared" si="195"/>
        <v>0</v>
      </c>
      <c r="II181" s="6">
        <f t="shared" si="195"/>
        <v>0</v>
      </c>
      <c r="IJ181" s="6">
        <f t="shared" si="195"/>
        <v>0</v>
      </c>
      <c r="IK181" s="6">
        <f t="shared" si="196"/>
        <v>0</v>
      </c>
      <c r="IL181" s="6">
        <f t="shared" si="196"/>
        <v>0</v>
      </c>
      <c r="IM181" s="6">
        <f t="shared" si="196"/>
        <v>0</v>
      </c>
      <c r="IN181" s="6">
        <f t="shared" si="196"/>
        <v>0</v>
      </c>
    </row>
    <row r="182" spans="1:248" x14ac:dyDescent="0.3">
      <c r="A182" s="36" t="s">
        <v>202</v>
      </c>
      <c r="B182">
        <v>17</v>
      </c>
      <c r="C182">
        <v>17</v>
      </c>
      <c r="D182">
        <v>17</v>
      </c>
      <c r="E182">
        <v>17</v>
      </c>
      <c r="F182">
        <v>17</v>
      </c>
      <c r="G182">
        <v>17</v>
      </c>
      <c r="H182">
        <v>17</v>
      </c>
      <c r="I182">
        <v>17</v>
      </c>
      <c r="J182">
        <v>17</v>
      </c>
      <c r="K182">
        <v>17</v>
      </c>
      <c r="L182">
        <v>17</v>
      </c>
      <c r="M182">
        <v>17</v>
      </c>
      <c r="N182">
        <v>17</v>
      </c>
      <c r="O182">
        <v>17</v>
      </c>
      <c r="P182">
        <v>17</v>
      </c>
      <c r="Q182">
        <v>17</v>
      </c>
      <c r="R182">
        <v>17</v>
      </c>
      <c r="S182">
        <v>17</v>
      </c>
      <c r="T182">
        <v>17</v>
      </c>
      <c r="U182">
        <v>17</v>
      </c>
      <c r="V182">
        <v>17</v>
      </c>
      <c r="W182">
        <v>17</v>
      </c>
      <c r="X182">
        <v>17</v>
      </c>
      <c r="Y182">
        <v>17</v>
      </c>
      <c r="Z182">
        <v>17</v>
      </c>
      <c r="AA182">
        <v>17</v>
      </c>
      <c r="AB182">
        <v>17</v>
      </c>
      <c r="AC182">
        <v>17</v>
      </c>
      <c r="AD182">
        <v>17</v>
      </c>
      <c r="AE182">
        <v>17</v>
      </c>
      <c r="AF182">
        <v>17</v>
      </c>
      <c r="AG182">
        <v>17</v>
      </c>
      <c r="AH182">
        <v>17</v>
      </c>
      <c r="AI182">
        <v>17</v>
      </c>
      <c r="AJ182">
        <v>17</v>
      </c>
      <c r="AK182">
        <v>17</v>
      </c>
      <c r="AL182">
        <v>17</v>
      </c>
      <c r="AM182">
        <v>17</v>
      </c>
      <c r="AN182">
        <v>17</v>
      </c>
      <c r="AO182">
        <v>17</v>
      </c>
      <c r="AP182">
        <v>17</v>
      </c>
      <c r="AQ182">
        <v>17</v>
      </c>
      <c r="AR182">
        <v>17</v>
      </c>
      <c r="AS182">
        <v>17</v>
      </c>
      <c r="AT182">
        <v>17</v>
      </c>
      <c r="AU182">
        <v>17</v>
      </c>
      <c r="AV182">
        <v>17</v>
      </c>
      <c r="AW182">
        <v>17</v>
      </c>
      <c r="AX182">
        <v>17</v>
      </c>
      <c r="AY182">
        <v>17</v>
      </c>
      <c r="AZ182">
        <v>17</v>
      </c>
      <c r="BA182">
        <v>17</v>
      </c>
      <c r="BB182">
        <v>17</v>
      </c>
      <c r="BC182">
        <v>17</v>
      </c>
      <c r="BD182">
        <v>17</v>
      </c>
      <c r="BE182">
        <v>17</v>
      </c>
      <c r="BF182">
        <v>17</v>
      </c>
      <c r="BG182">
        <v>17</v>
      </c>
      <c r="BH182">
        <v>17</v>
      </c>
      <c r="BI182">
        <v>17</v>
      </c>
      <c r="BJ182">
        <v>17</v>
      </c>
      <c r="BK182">
        <v>17</v>
      </c>
      <c r="BL182">
        <v>17</v>
      </c>
      <c r="BM182">
        <v>17</v>
      </c>
      <c r="BN182">
        <v>17</v>
      </c>
      <c r="BO182">
        <v>17</v>
      </c>
      <c r="BP182">
        <v>17</v>
      </c>
      <c r="BQ182">
        <v>17</v>
      </c>
      <c r="BR182">
        <v>17</v>
      </c>
      <c r="BS182">
        <v>17</v>
      </c>
      <c r="BT182">
        <v>17</v>
      </c>
      <c r="BU182">
        <v>17</v>
      </c>
      <c r="BV182">
        <v>17</v>
      </c>
      <c r="BW182">
        <v>17</v>
      </c>
      <c r="BX182">
        <v>17</v>
      </c>
      <c r="BY182">
        <v>17</v>
      </c>
      <c r="BZ182">
        <v>17</v>
      </c>
      <c r="CA182">
        <v>17</v>
      </c>
      <c r="CB182">
        <v>17</v>
      </c>
      <c r="CC182">
        <v>17</v>
      </c>
      <c r="CD182">
        <v>17</v>
      </c>
      <c r="CE182">
        <v>17</v>
      </c>
      <c r="CF182">
        <v>17</v>
      </c>
      <c r="CG182">
        <v>17</v>
      </c>
      <c r="CH182">
        <v>17</v>
      </c>
      <c r="CI182">
        <v>17</v>
      </c>
      <c r="CJ182">
        <v>17</v>
      </c>
      <c r="CK182">
        <v>17</v>
      </c>
      <c r="CL182">
        <v>17</v>
      </c>
      <c r="CM182">
        <v>17</v>
      </c>
      <c r="CN182">
        <v>17</v>
      </c>
      <c r="CO182">
        <v>17</v>
      </c>
      <c r="CP182">
        <v>17</v>
      </c>
      <c r="CQ182">
        <v>17</v>
      </c>
      <c r="CR182">
        <v>17</v>
      </c>
      <c r="CS182">
        <v>17</v>
      </c>
      <c r="CT182">
        <v>17</v>
      </c>
      <c r="CU182">
        <v>17</v>
      </c>
      <c r="CV182">
        <v>17</v>
      </c>
      <c r="CW182">
        <v>17</v>
      </c>
      <c r="CX182">
        <v>17</v>
      </c>
      <c r="CY182">
        <v>17</v>
      </c>
      <c r="CZ182">
        <v>17</v>
      </c>
      <c r="DA182">
        <v>17</v>
      </c>
      <c r="DB182">
        <v>17</v>
      </c>
      <c r="DC182">
        <v>17</v>
      </c>
      <c r="DD182">
        <v>17</v>
      </c>
      <c r="DE182">
        <v>17</v>
      </c>
      <c r="DF182">
        <v>17</v>
      </c>
      <c r="DG182">
        <v>17</v>
      </c>
      <c r="DH182">
        <v>17</v>
      </c>
      <c r="DI182">
        <v>17</v>
      </c>
      <c r="DJ182">
        <v>17</v>
      </c>
      <c r="DK182">
        <v>17</v>
      </c>
      <c r="DL182">
        <v>17</v>
      </c>
      <c r="DM182">
        <v>17</v>
      </c>
      <c r="DN182">
        <v>17</v>
      </c>
      <c r="DO182">
        <v>17</v>
      </c>
      <c r="DP182">
        <v>17</v>
      </c>
      <c r="DQ182">
        <v>17</v>
      </c>
      <c r="DR182">
        <v>17</v>
      </c>
      <c r="DS182" s="2">
        <f t="shared" si="181"/>
        <v>17</v>
      </c>
      <c r="DT182" s="2">
        <f t="shared" si="182"/>
        <v>17</v>
      </c>
      <c r="DU182" s="2">
        <f t="shared" si="183"/>
        <v>0</v>
      </c>
      <c r="DV182" s="3">
        <f t="shared" si="184"/>
        <v>0</v>
      </c>
      <c r="DW182" s="3">
        <f t="shared" si="185"/>
        <v>1</v>
      </c>
      <c r="DX182" s="5">
        <f>VLOOKUP(A182,'продажи Вист'!A:D,4,0)</f>
        <v>1</v>
      </c>
      <c r="DY182" s="6">
        <f t="shared" si="186"/>
        <v>0</v>
      </c>
      <c r="DZ182" s="6">
        <f t="shared" si="187"/>
        <v>0</v>
      </c>
      <c r="EA182" s="6">
        <f t="shared" si="188"/>
        <v>0</v>
      </c>
      <c r="EB182" s="6">
        <f t="shared" si="188"/>
        <v>0</v>
      </c>
      <c r="EC182" s="6">
        <f t="shared" si="188"/>
        <v>0</v>
      </c>
      <c r="ED182" s="6">
        <f t="shared" si="161"/>
        <v>0</v>
      </c>
      <c r="EE182" s="6">
        <f t="shared" si="161"/>
        <v>0</v>
      </c>
      <c r="EF182" s="6">
        <f t="shared" si="161"/>
        <v>0</v>
      </c>
      <c r="EG182" s="6">
        <f t="shared" si="161"/>
        <v>0</v>
      </c>
      <c r="EH182" s="6">
        <f t="shared" si="162"/>
        <v>0</v>
      </c>
      <c r="EI182" s="6">
        <f t="shared" si="162"/>
        <v>0</v>
      </c>
      <c r="EJ182" s="6">
        <f t="shared" si="162"/>
        <v>0</v>
      </c>
      <c r="EK182" s="6">
        <f t="shared" si="162"/>
        <v>0</v>
      </c>
      <c r="EL182" s="6">
        <f t="shared" si="163"/>
        <v>0</v>
      </c>
      <c r="EM182" s="6">
        <f t="shared" si="163"/>
        <v>0</v>
      </c>
      <c r="EN182" s="6">
        <f t="shared" si="163"/>
        <v>0</v>
      </c>
      <c r="EO182" s="6">
        <f t="shared" si="163"/>
        <v>0</v>
      </c>
      <c r="EP182" s="6">
        <f t="shared" si="164"/>
        <v>0</v>
      </c>
      <c r="EQ182" s="6">
        <f t="shared" si="164"/>
        <v>0</v>
      </c>
      <c r="ER182" s="6">
        <f t="shared" si="164"/>
        <v>0</v>
      </c>
      <c r="ES182" s="6">
        <f t="shared" si="164"/>
        <v>0</v>
      </c>
      <c r="ET182" s="6">
        <f t="shared" si="165"/>
        <v>0</v>
      </c>
      <c r="EU182" s="6">
        <f t="shared" si="165"/>
        <v>0</v>
      </c>
      <c r="EV182" s="6">
        <f t="shared" si="165"/>
        <v>0</v>
      </c>
      <c r="EW182" s="6">
        <f t="shared" si="165"/>
        <v>0</v>
      </c>
      <c r="EX182" s="6">
        <f t="shared" si="166"/>
        <v>0</v>
      </c>
      <c r="EY182" s="6">
        <f t="shared" si="166"/>
        <v>0</v>
      </c>
      <c r="EZ182" s="6">
        <f t="shared" si="166"/>
        <v>0</v>
      </c>
      <c r="FA182" s="6">
        <f t="shared" si="166"/>
        <v>0</v>
      </c>
      <c r="FB182" s="6">
        <f t="shared" si="167"/>
        <v>0</v>
      </c>
      <c r="FC182" s="6">
        <f t="shared" si="167"/>
        <v>0</v>
      </c>
      <c r="FD182" s="6">
        <f t="shared" si="167"/>
        <v>0</v>
      </c>
      <c r="FE182" s="6">
        <f t="shared" si="167"/>
        <v>0</v>
      </c>
      <c r="FF182" s="6">
        <f t="shared" si="168"/>
        <v>0</v>
      </c>
      <c r="FG182" s="6">
        <f t="shared" si="168"/>
        <v>0</v>
      </c>
      <c r="FH182" s="6">
        <f t="shared" si="168"/>
        <v>0</v>
      </c>
      <c r="FI182" s="6">
        <f t="shared" si="168"/>
        <v>0</v>
      </c>
      <c r="FJ182" s="6">
        <f t="shared" si="169"/>
        <v>0</v>
      </c>
      <c r="FK182" s="6">
        <f t="shared" si="169"/>
        <v>0</v>
      </c>
      <c r="FL182" s="6">
        <f t="shared" si="169"/>
        <v>0</v>
      </c>
      <c r="FM182" s="6">
        <f t="shared" si="169"/>
        <v>0</v>
      </c>
      <c r="FN182" s="6">
        <f t="shared" si="170"/>
        <v>0</v>
      </c>
      <c r="FO182" s="6">
        <f t="shared" si="170"/>
        <v>0</v>
      </c>
      <c r="FP182" s="6">
        <f t="shared" si="170"/>
        <v>0</v>
      </c>
      <c r="FQ182" s="6">
        <f t="shared" si="170"/>
        <v>0</v>
      </c>
      <c r="FR182" s="6">
        <f t="shared" si="171"/>
        <v>0</v>
      </c>
      <c r="FS182" s="6">
        <f t="shared" si="171"/>
        <v>0</v>
      </c>
      <c r="FT182" s="6">
        <f t="shared" si="171"/>
        <v>0</v>
      </c>
      <c r="FU182" s="6">
        <f t="shared" si="171"/>
        <v>0</v>
      </c>
      <c r="FV182" s="6">
        <f t="shared" si="172"/>
        <v>0</v>
      </c>
      <c r="FW182" s="6">
        <f t="shared" si="172"/>
        <v>0</v>
      </c>
      <c r="FX182" s="6">
        <f t="shared" si="172"/>
        <v>0</v>
      </c>
      <c r="FY182" s="6">
        <f t="shared" si="172"/>
        <v>0</v>
      </c>
      <c r="FZ182" s="6">
        <f t="shared" si="173"/>
        <v>0</v>
      </c>
      <c r="GA182" s="6">
        <f t="shared" si="173"/>
        <v>0</v>
      </c>
      <c r="GB182" s="6">
        <f t="shared" si="173"/>
        <v>0</v>
      </c>
      <c r="GC182" s="6">
        <f t="shared" si="173"/>
        <v>0</v>
      </c>
      <c r="GD182" s="6">
        <f t="shared" si="174"/>
        <v>0</v>
      </c>
      <c r="GE182" s="6">
        <f t="shared" si="174"/>
        <v>0</v>
      </c>
      <c r="GF182" s="6">
        <f t="shared" si="174"/>
        <v>0</v>
      </c>
      <c r="GG182" s="6">
        <f t="shared" si="174"/>
        <v>0</v>
      </c>
      <c r="GH182" s="6">
        <f t="shared" si="175"/>
        <v>0</v>
      </c>
      <c r="GI182" s="6">
        <f t="shared" si="175"/>
        <v>0</v>
      </c>
      <c r="GJ182" s="6">
        <f t="shared" si="175"/>
        <v>0</v>
      </c>
      <c r="GK182" s="6">
        <f t="shared" si="175"/>
        <v>0</v>
      </c>
      <c r="GL182" s="6">
        <f t="shared" si="176"/>
        <v>0</v>
      </c>
      <c r="GM182" s="6">
        <f t="shared" si="176"/>
        <v>0</v>
      </c>
      <c r="GN182" s="6">
        <f t="shared" si="176"/>
        <v>0</v>
      </c>
      <c r="GO182" s="6">
        <f t="shared" si="176"/>
        <v>0</v>
      </c>
      <c r="GP182" s="6">
        <f t="shared" si="177"/>
        <v>0</v>
      </c>
      <c r="GQ182" s="6">
        <f t="shared" si="177"/>
        <v>0</v>
      </c>
      <c r="GR182" s="6">
        <f t="shared" si="177"/>
        <v>0</v>
      </c>
      <c r="GS182" s="6">
        <f t="shared" si="177"/>
        <v>0</v>
      </c>
      <c r="GT182" s="6">
        <f t="shared" si="197"/>
        <v>0</v>
      </c>
      <c r="GU182" s="6">
        <f t="shared" si="197"/>
        <v>0</v>
      </c>
      <c r="GV182" s="6">
        <f t="shared" si="197"/>
        <v>0</v>
      </c>
      <c r="GW182" s="6">
        <f t="shared" si="189"/>
        <v>0</v>
      </c>
      <c r="GX182" s="6">
        <f t="shared" si="189"/>
        <v>0</v>
      </c>
      <c r="GY182" s="6">
        <f t="shared" si="189"/>
        <v>0</v>
      </c>
      <c r="GZ182" s="6">
        <f t="shared" si="189"/>
        <v>0</v>
      </c>
      <c r="HA182" s="6">
        <f t="shared" si="190"/>
        <v>0</v>
      </c>
      <c r="HB182" s="6">
        <f t="shared" si="190"/>
        <v>0</v>
      </c>
      <c r="HC182" s="6">
        <f t="shared" si="190"/>
        <v>0</v>
      </c>
      <c r="HD182" s="6">
        <f t="shared" si="190"/>
        <v>0</v>
      </c>
      <c r="HE182" s="6">
        <f t="shared" si="191"/>
        <v>0</v>
      </c>
      <c r="HF182" s="6">
        <f t="shared" si="191"/>
        <v>0</v>
      </c>
      <c r="HG182" s="6">
        <f t="shared" si="191"/>
        <v>0</v>
      </c>
      <c r="HH182" s="6">
        <f t="shared" si="191"/>
        <v>0</v>
      </c>
      <c r="HI182" s="6">
        <f t="shared" si="192"/>
        <v>0</v>
      </c>
      <c r="HJ182" s="6">
        <f t="shared" si="192"/>
        <v>0</v>
      </c>
      <c r="HK182" s="6">
        <f t="shared" si="192"/>
        <v>0</v>
      </c>
      <c r="HL182" s="6">
        <f t="shared" si="192"/>
        <v>0</v>
      </c>
      <c r="HM182" s="6">
        <f t="shared" si="178"/>
        <v>0</v>
      </c>
      <c r="HN182" s="6">
        <f t="shared" si="178"/>
        <v>0</v>
      </c>
      <c r="HO182" s="6">
        <f t="shared" si="178"/>
        <v>0</v>
      </c>
      <c r="HP182" s="6">
        <f t="shared" si="178"/>
        <v>0</v>
      </c>
      <c r="HQ182" s="6">
        <f t="shared" si="179"/>
        <v>0</v>
      </c>
      <c r="HR182" s="6">
        <f t="shared" si="179"/>
        <v>0</v>
      </c>
      <c r="HS182" s="6">
        <f t="shared" si="179"/>
        <v>0</v>
      </c>
      <c r="HT182" s="6">
        <f t="shared" si="179"/>
        <v>0</v>
      </c>
      <c r="HU182" s="6">
        <f t="shared" si="180"/>
        <v>0</v>
      </c>
      <c r="HV182" s="6">
        <f t="shared" si="198"/>
        <v>0</v>
      </c>
      <c r="HW182" s="6">
        <f t="shared" si="198"/>
        <v>0</v>
      </c>
      <c r="HX182" s="6">
        <f t="shared" si="198"/>
        <v>0</v>
      </c>
      <c r="HY182" s="6">
        <f t="shared" si="193"/>
        <v>0</v>
      </c>
      <c r="HZ182" s="6">
        <f t="shared" si="193"/>
        <v>0</v>
      </c>
      <c r="IA182" s="6">
        <f t="shared" si="193"/>
        <v>0</v>
      </c>
      <c r="IB182" s="6">
        <f t="shared" si="193"/>
        <v>0</v>
      </c>
      <c r="IC182" s="6">
        <f t="shared" si="194"/>
        <v>0</v>
      </c>
      <c r="ID182" s="6">
        <f t="shared" si="194"/>
        <v>0</v>
      </c>
      <c r="IE182" s="6">
        <f t="shared" si="194"/>
        <v>0</v>
      </c>
      <c r="IF182" s="6">
        <f t="shared" si="194"/>
        <v>0</v>
      </c>
      <c r="IG182" s="6">
        <f t="shared" si="195"/>
        <v>0</v>
      </c>
      <c r="IH182" s="6">
        <f t="shared" si="195"/>
        <v>0</v>
      </c>
      <c r="II182" s="6">
        <f t="shared" si="195"/>
        <v>0</v>
      </c>
      <c r="IJ182" s="6">
        <f t="shared" si="195"/>
        <v>0</v>
      </c>
      <c r="IK182" s="6">
        <f t="shared" si="196"/>
        <v>0</v>
      </c>
      <c r="IL182" s="6">
        <f t="shared" si="196"/>
        <v>0</v>
      </c>
      <c r="IM182" s="6">
        <f t="shared" si="196"/>
        <v>0</v>
      </c>
      <c r="IN182" s="6">
        <f t="shared" si="196"/>
        <v>0</v>
      </c>
    </row>
    <row r="183" spans="1:248" x14ac:dyDescent="0.3">
      <c r="A183" t="s">
        <v>203</v>
      </c>
      <c r="B183">
        <v>7</v>
      </c>
      <c r="C183">
        <v>7</v>
      </c>
      <c r="D183">
        <v>7</v>
      </c>
      <c r="E183">
        <v>7</v>
      </c>
      <c r="F183">
        <v>7</v>
      </c>
      <c r="G183">
        <v>7</v>
      </c>
      <c r="H183">
        <v>7</v>
      </c>
      <c r="I183">
        <v>7</v>
      </c>
      <c r="J183">
        <v>7</v>
      </c>
      <c r="K183">
        <v>7</v>
      </c>
      <c r="L183">
        <v>7</v>
      </c>
      <c r="M183">
        <v>7</v>
      </c>
      <c r="N183">
        <v>7</v>
      </c>
      <c r="O183">
        <v>7</v>
      </c>
      <c r="P183">
        <v>7</v>
      </c>
      <c r="Q183">
        <v>7</v>
      </c>
      <c r="R183">
        <v>7</v>
      </c>
      <c r="S183">
        <v>7</v>
      </c>
      <c r="T183">
        <v>7</v>
      </c>
      <c r="U183">
        <v>7</v>
      </c>
      <c r="V183">
        <v>7</v>
      </c>
      <c r="W183">
        <v>7</v>
      </c>
      <c r="X183">
        <v>7</v>
      </c>
      <c r="Y183">
        <v>7</v>
      </c>
      <c r="Z183">
        <v>7</v>
      </c>
      <c r="AA183">
        <v>7</v>
      </c>
      <c r="AB183">
        <v>7</v>
      </c>
      <c r="AC183">
        <v>7</v>
      </c>
      <c r="AD183">
        <v>7</v>
      </c>
      <c r="AE183">
        <v>7</v>
      </c>
      <c r="AF183">
        <v>7</v>
      </c>
      <c r="AG183">
        <v>7</v>
      </c>
      <c r="AH183">
        <v>7</v>
      </c>
      <c r="AI183">
        <v>7</v>
      </c>
      <c r="AJ183">
        <v>7</v>
      </c>
      <c r="AK183">
        <v>7</v>
      </c>
      <c r="AL183">
        <v>7</v>
      </c>
      <c r="AM183">
        <v>7</v>
      </c>
      <c r="AN183">
        <v>7</v>
      </c>
      <c r="AO183">
        <v>7</v>
      </c>
      <c r="AP183">
        <v>7</v>
      </c>
      <c r="AQ183">
        <v>7</v>
      </c>
      <c r="AR183">
        <v>7</v>
      </c>
      <c r="AS183">
        <v>7</v>
      </c>
      <c r="AT183">
        <v>7</v>
      </c>
      <c r="AU183">
        <v>7</v>
      </c>
      <c r="AV183">
        <v>7</v>
      </c>
      <c r="AW183">
        <v>7</v>
      </c>
      <c r="AX183">
        <v>7</v>
      </c>
      <c r="AY183">
        <v>7</v>
      </c>
      <c r="AZ183">
        <v>7</v>
      </c>
      <c r="BA183">
        <v>7</v>
      </c>
      <c r="BB183">
        <v>7</v>
      </c>
      <c r="BC183">
        <v>7</v>
      </c>
      <c r="BD183">
        <v>7</v>
      </c>
      <c r="BE183">
        <v>7</v>
      </c>
      <c r="BF183">
        <v>7</v>
      </c>
      <c r="BG183">
        <v>7</v>
      </c>
      <c r="BH183">
        <v>7</v>
      </c>
      <c r="BI183">
        <v>7</v>
      </c>
      <c r="BJ183">
        <v>7</v>
      </c>
      <c r="BK183">
        <v>7</v>
      </c>
      <c r="BL183">
        <v>7</v>
      </c>
      <c r="BM183">
        <v>7</v>
      </c>
      <c r="BN183">
        <v>7</v>
      </c>
      <c r="BO183">
        <v>7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7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7</v>
      </c>
      <c r="CZ183">
        <v>7</v>
      </c>
      <c r="DA183">
        <v>7</v>
      </c>
      <c r="DB183">
        <v>7</v>
      </c>
      <c r="DC183">
        <v>7</v>
      </c>
      <c r="DD183">
        <v>7</v>
      </c>
      <c r="DE183">
        <v>7</v>
      </c>
      <c r="DF183">
        <v>7</v>
      </c>
      <c r="DG183">
        <v>7</v>
      </c>
      <c r="DH183">
        <v>7</v>
      </c>
      <c r="DI183">
        <v>7</v>
      </c>
      <c r="DJ183">
        <v>7</v>
      </c>
      <c r="DK183">
        <v>7</v>
      </c>
      <c r="DL183">
        <v>7</v>
      </c>
      <c r="DM183">
        <v>7</v>
      </c>
      <c r="DN183">
        <v>7</v>
      </c>
      <c r="DO183">
        <v>7</v>
      </c>
      <c r="DP183">
        <v>7</v>
      </c>
      <c r="DQ183">
        <v>7</v>
      </c>
      <c r="DR183">
        <v>7</v>
      </c>
      <c r="DS183" s="2">
        <f t="shared" si="181"/>
        <v>7</v>
      </c>
      <c r="DT183" s="2">
        <f t="shared" si="182"/>
        <v>7</v>
      </c>
      <c r="DU183" s="2">
        <f t="shared" si="183"/>
        <v>0</v>
      </c>
      <c r="DV183" s="3">
        <f t="shared" si="184"/>
        <v>0</v>
      </c>
      <c r="DW183" s="3">
        <f t="shared" si="185"/>
        <v>1</v>
      </c>
      <c r="DX183" s="5" t="e">
        <f>VLOOKUP(A183,'продажи Вист'!A:D,4,0)</f>
        <v>#N/A</v>
      </c>
      <c r="DY183" s="6">
        <f t="shared" si="186"/>
        <v>0</v>
      </c>
      <c r="DZ183" s="6">
        <f t="shared" si="187"/>
        <v>0</v>
      </c>
      <c r="EA183" s="6">
        <f t="shared" si="188"/>
        <v>0</v>
      </c>
      <c r="EB183" s="6">
        <f t="shared" si="188"/>
        <v>0</v>
      </c>
      <c r="EC183" s="6">
        <f t="shared" si="188"/>
        <v>0</v>
      </c>
      <c r="ED183" s="6">
        <f t="shared" si="161"/>
        <v>0</v>
      </c>
      <c r="EE183" s="6">
        <f t="shared" si="161"/>
        <v>0</v>
      </c>
      <c r="EF183" s="6">
        <f t="shared" si="161"/>
        <v>0</v>
      </c>
      <c r="EG183" s="6">
        <f t="shared" si="161"/>
        <v>0</v>
      </c>
      <c r="EH183" s="6">
        <f t="shared" si="162"/>
        <v>0</v>
      </c>
      <c r="EI183" s="6">
        <f t="shared" si="162"/>
        <v>0</v>
      </c>
      <c r="EJ183" s="6">
        <f t="shared" si="162"/>
        <v>0</v>
      </c>
      <c r="EK183" s="6">
        <f t="shared" si="162"/>
        <v>0</v>
      </c>
      <c r="EL183" s="6">
        <f t="shared" si="163"/>
        <v>0</v>
      </c>
      <c r="EM183" s="6">
        <f t="shared" si="163"/>
        <v>0</v>
      </c>
      <c r="EN183" s="6">
        <f t="shared" si="163"/>
        <v>0</v>
      </c>
      <c r="EO183" s="6">
        <f t="shared" si="163"/>
        <v>0</v>
      </c>
      <c r="EP183" s="6">
        <f t="shared" si="164"/>
        <v>0</v>
      </c>
      <c r="EQ183" s="6">
        <f t="shared" si="164"/>
        <v>0</v>
      </c>
      <c r="ER183" s="6">
        <f t="shared" si="164"/>
        <v>0</v>
      </c>
      <c r="ES183" s="6">
        <f t="shared" si="164"/>
        <v>0</v>
      </c>
      <c r="ET183" s="6">
        <f t="shared" si="165"/>
        <v>0</v>
      </c>
      <c r="EU183" s="6">
        <f t="shared" si="165"/>
        <v>0</v>
      </c>
      <c r="EV183" s="6">
        <f t="shared" si="165"/>
        <v>0</v>
      </c>
      <c r="EW183" s="6">
        <f t="shared" si="165"/>
        <v>0</v>
      </c>
      <c r="EX183" s="6">
        <f t="shared" si="166"/>
        <v>0</v>
      </c>
      <c r="EY183" s="6">
        <f t="shared" si="166"/>
        <v>0</v>
      </c>
      <c r="EZ183" s="6">
        <f t="shared" si="166"/>
        <v>0</v>
      </c>
      <c r="FA183" s="6">
        <f t="shared" si="166"/>
        <v>0</v>
      </c>
      <c r="FB183" s="6">
        <f t="shared" si="167"/>
        <v>0</v>
      </c>
      <c r="FC183" s="6">
        <f t="shared" si="167"/>
        <v>0</v>
      </c>
      <c r="FD183" s="6">
        <f t="shared" si="167"/>
        <v>0</v>
      </c>
      <c r="FE183" s="6">
        <f t="shared" si="167"/>
        <v>0</v>
      </c>
      <c r="FF183" s="6">
        <f t="shared" si="168"/>
        <v>0</v>
      </c>
      <c r="FG183" s="6">
        <f t="shared" si="168"/>
        <v>0</v>
      </c>
      <c r="FH183" s="6">
        <f t="shared" si="168"/>
        <v>0</v>
      </c>
      <c r="FI183" s="6">
        <f t="shared" si="168"/>
        <v>0</v>
      </c>
      <c r="FJ183" s="6">
        <f t="shared" si="169"/>
        <v>0</v>
      </c>
      <c r="FK183" s="6">
        <f t="shared" si="169"/>
        <v>0</v>
      </c>
      <c r="FL183" s="6">
        <f t="shared" si="169"/>
        <v>0</v>
      </c>
      <c r="FM183" s="6">
        <f t="shared" si="169"/>
        <v>0</v>
      </c>
      <c r="FN183" s="6">
        <f t="shared" si="170"/>
        <v>0</v>
      </c>
      <c r="FO183" s="6">
        <f t="shared" si="170"/>
        <v>0</v>
      </c>
      <c r="FP183" s="6">
        <f t="shared" si="170"/>
        <v>0</v>
      </c>
      <c r="FQ183" s="6">
        <f t="shared" si="170"/>
        <v>0</v>
      </c>
      <c r="FR183" s="6">
        <f t="shared" si="171"/>
        <v>0</v>
      </c>
      <c r="FS183" s="6">
        <f t="shared" si="171"/>
        <v>0</v>
      </c>
      <c r="FT183" s="6">
        <f t="shared" si="171"/>
        <v>0</v>
      </c>
      <c r="FU183" s="6">
        <f t="shared" si="171"/>
        <v>0</v>
      </c>
      <c r="FV183" s="6">
        <f t="shared" si="172"/>
        <v>0</v>
      </c>
      <c r="FW183" s="6">
        <f t="shared" si="172"/>
        <v>0</v>
      </c>
      <c r="FX183" s="6">
        <f t="shared" si="172"/>
        <v>0</v>
      </c>
      <c r="FY183" s="6">
        <f t="shared" si="172"/>
        <v>0</v>
      </c>
      <c r="FZ183" s="6">
        <f t="shared" si="173"/>
        <v>0</v>
      </c>
      <c r="GA183" s="6">
        <f t="shared" si="173"/>
        <v>0</v>
      </c>
      <c r="GB183" s="6">
        <f t="shared" si="173"/>
        <v>0</v>
      </c>
      <c r="GC183" s="6">
        <f t="shared" si="173"/>
        <v>0</v>
      </c>
      <c r="GD183" s="6">
        <f t="shared" si="174"/>
        <v>0</v>
      </c>
      <c r="GE183" s="6">
        <f t="shared" si="174"/>
        <v>0</v>
      </c>
      <c r="GF183" s="6">
        <f t="shared" si="174"/>
        <v>0</v>
      </c>
      <c r="GG183" s="6">
        <f t="shared" si="174"/>
        <v>0</v>
      </c>
      <c r="GH183" s="6">
        <f t="shared" si="175"/>
        <v>0</v>
      </c>
      <c r="GI183" s="6">
        <f t="shared" si="175"/>
        <v>0</v>
      </c>
      <c r="GJ183" s="6">
        <f t="shared" si="175"/>
        <v>0</v>
      </c>
      <c r="GK183" s="6">
        <f t="shared" si="175"/>
        <v>0</v>
      </c>
      <c r="GL183" s="6">
        <f t="shared" si="176"/>
        <v>0</v>
      </c>
      <c r="GM183" s="6">
        <f t="shared" si="176"/>
        <v>0</v>
      </c>
      <c r="GN183" s="6">
        <f t="shared" si="176"/>
        <v>0</v>
      </c>
      <c r="GO183" s="6">
        <f t="shared" si="176"/>
        <v>0</v>
      </c>
      <c r="GP183" s="6">
        <f t="shared" si="177"/>
        <v>0</v>
      </c>
      <c r="GQ183" s="6">
        <f t="shared" si="177"/>
        <v>0</v>
      </c>
      <c r="GR183" s="6">
        <f t="shared" si="177"/>
        <v>0</v>
      </c>
      <c r="GS183" s="6">
        <f t="shared" si="177"/>
        <v>0</v>
      </c>
      <c r="GT183" s="6">
        <f t="shared" si="197"/>
        <v>0</v>
      </c>
      <c r="GU183" s="6">
        <f t="shared" si="197"/>
        <v>0</v>
      </c>
      <c r="GV183" s="6">
        <f t="shared" si="197"/>
        <v>0</v>
      </c>
      <c r="GW183" s="6">
        <f t="shared" si="189"/>
        <v>0</v>
      </c>
      <c r="GX183" s="6">
        <f t="shared" si="189"/>
        <v>0</v>
      </c>
      <c r="GY183" s="6">
        <f t="shared" si="189"/>
        <v>0</v>
      </c>
      <c r="GZ183" s="6">
        <f t="shared" si="189"/>
        <v>0</v>
      </c>
      <c r="HA183" s="6">
        <f t="shared" si="190"/>
        <v>0</v>
      </c>
      <c r="HB183" s="6">
        <f t="shared" si="190"/>
        <v>0</v>
      </c>
      <c r="HC183" s="6">
        <f t="shared" si="190"/>
        <v>0</v>
      </c>
      <c r="HD183" s="6">
        <f t="shared" si="190"/>
        <v>0</v>
      </c>
      <c r="HE183" s="6">
        <f t="shared" si="191"/>
        <v>0</v>
      </c>
      <c r="HF183" s="6">
        <f t="shared" si="191"/>
        <v>0</v>
      </c>
      <c r="HG183" s="6">
        <f t="shared" si="191"/>
        <v>0</v>
      </c>
      <c r="HH183" s="6">
        <f t="shared" si="191"/>
        <v>0</v>
      </c>
      <c r="HI183" s="6">
        <f t="shared" si="192"/>
        <v>0</v>
      </c>
      <c r="HJ183" s="6">
        <f t="shared" si="192"/>
        <v>0</v>
      </c>
      <c r="HK183" s="6">
        <f t="shared" si="192"/>
        <v>0</v>
      </c>
      <c r="HL183" s="6">
        <f t="shared" si="192"/>
        <v>0</v>
      </c>
      <c r="HM183" s="6">
        <f t="shared" si="178"/>
        <v>0</v>
      </c>
      <c r="HN183" s="6">
        <f t="shared" si="178"/>
        <v>0</v>
      </c>
      <c r="HO183" s="6">
        <f t="shared" si="178"/>
        <v>0</v>
      </c>
      <c r="HP183" s="6">
        <f t="shared" si="178"/>
        <v>0</v>
      </c>
      <c r="HQ183" s="6">
        <f t="shared" si="179"/>
        <v>0</v>
      </c>
      <c r="HR183" s="6">
        <f t="shared" si="179"/>
        <v>0</v>
      </c>
      <c r="HS183" s="6">
        <f t="shared" si="179"/>
        <v>0</v>
      </c>
      <c r="HT183" s="6">
        <f t="shared" si="179"/>
        <v>0</v>
      </c>
      <c r="HU183" s="6">
        <f t="shared" si="180"/>
        <v>0</v>
      </c>
      <c r="HV183" s="6">
        <f t="shared" si="198"/>
        <v>0</v>
      </c>
      <c r="HW183" s="6">
        <f t="shared" si="198"/>
        <v>0</v>
      </c>
      <c r="HX183" s="6">
        <f t="shared" si="198"/>
        <v>0</v>
      </c>
      <c r="HY183" s="6">
        <f t="shared" si="193"/>
        <v>0</v>
      </c>
      <c r="HZ183" s="6">
        <f t="shared" si="193"/>
        <v>0</v>
      </c>
      <c r="IA183" s="6">
        <f t="shared" si="193"/>
        <v>0</v>
      </c>
      <c r="IB183" s="6">
        <f t="shared" si="193"/>
        <v>0</v>
      </c>
      <c r="IC183" s="6">
        <f t="shared" si="194"/>
        <v>0</v>
      </c>
      <c r="ID183" s="6">
        <f t="shared" si="194"/>
        <v>0</v>
      </c>
      <c r="IE183" s="6">
        <f t="shared" si="194"/>
        <v>0</v>
      </c>
      <c r="IF183" s="6">
        <f t="shared" si="194"/>
        <v>0</v>
      </c>
      <c r="IG183" s="6">
        <f t="shared" si="195"/>
        <v>0</v>
      </c>
      <c r="IH183" s="6">
        <f t="shared" si="195"/>
        <v>0</v>
      </c>
      <c r="II183" s="6">
        <f t="shared" si="195"/>
        <v>0</v>
      </c>
      <c r="IJ183" s="6">
        <f t="shared" si="195"/>
        <v>0</v>
      </c>
      <c r="IK183" s="6">
        <f t="shared" si="196"/>
        <v>0</v>
      </c>
      <c r="IL183" s="6">
        <f t="shared" si="196"/>
        <v>0</v>
      </c>
      <c r="IM183" s="6">
        <f t="shared" si="196"/>
        <v>0</v>
      </c>
      <c r="IN183" s="6">
        <f t="shared" si="196"/>
        <v>0</v>
      </c>
    </row>
    <row r="184" spans="1:248" x14ac:dyDescent="0.3">
      <c r="A184" s="36" t="s">
        <v>204</v>
      </c>
      <c r="B184">
        <v>7</v>
      </c>
      <c r="C184">
        <v>7</v>
      </c>
      <c r="D184">
        <v>7</v>
      </c>
      <c r="E184">
        <v>7</v>
      </c>
      <c r="F184">
        <v>7</v>
      </c>
      <c r="G184">
        <v>7</v>
      </c>
      <c r="H184">
        <v>7</v>
      </c>
      <c r="I184">
        <v>7</v>
      </c>
      <c r="J184">
        <v>7</v>
      </c>
      <c r="K184">
        <v>7</v>
      </c>
      <c r="L184">
        <v>7</v>
      </c>
      <c r="M184">
        <v>7</v>
      </c>
      <c r="N184">
        <v>7</v>
      </c>
      <c r="O184">
        <v>7</v>
      </c>
      <c r="P184">
        <v>7</v>
      </c>
      <c r="Q184">
        <v>7</v>
      </c>
      <c r="R184">
        <v>7</v>
      </c>
      <c r="S184">
        <v>7</v>
      </c>
      <c r="T184">
        <v>7</v>
      </c>
      <c r="U184">
        <v>7</v>
      </c>
      <c r="V184">
        <v>7</v>
      </c>
      <c r="W184">
        <v>7</v>
      </c>
      <c r="X184">
        <v>7</v>
      </c>
      <c r="Y184">
        <v>7</v>
      </c>
      <c r="Z184">
        <v>7</v>
      </c>
      <c r="AA184">
        <v>7</v>
      </c>
      <c r="AB184">
        <v>7</v>
      </c>
      <c r="AC184">
        <v>7</v>
      </c>
      <c r="AD184">
        <v>5</v>
      </c>
      <c r="AE184">
        <v>5</v>
      </c>
      <c r="AF184">
        <v>5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  <c r="AN184">
        <v>5</v>
      </c>
      <c r="AO184">
        <v>5</v>
      </c>
      <c r="AP184">
        <v>5</v>
      </c>
      <c r="AQ184">
        <v>5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5</v>
      </c>
      <c r="AX184">
        <v>5</v>
      </c>
      <c r="AY184">
        <v>5</v>
      </c>
      <c r="AZ184">
        <v>5</v>
      </c>
      <c r="BA184">
        <v>3</v>
      </c>
      <c r="BB184">
        <v>3</v>
      </c>
      <c r="BC184">
        <v>3</v>
      </c>
      <c r="BD184">
        <v>3</v>
      </c>
      <c r="BE184">
        <v>3</v>
      </c>
      <c r="BF184">
        <v>3</v>
      </c>
      <c r="BG184">
        <v>3</v>
      </c>
      <c r="BH184">
        <v>3</v>
      </c>
      <c r="BI184">
        <v>3</v>
      </c>
      <c r="BJ184">
        <v>3</v>
      </c>
      <c r="BK184">
        <v>3</v>
      </c>
      <c r="BL184">
        <v>3</v>
      </c>
      <c r="BM184">
        <v>3</v>
      </c>
      <c r="BN184">
        <v>3</v>
      </c>
      <c r="BO184">
        <v>3</v>
      </c>
      <c r="BP184">
        <v>3</v>
      </c>
      <c r="BQ184">
        <v>3</v>
      </c>
      <c r="BR184">
        <v>3</v>
      </c>
      <c r="BS184">
        <v>3</v>
      </c>
      <c r="BT184">
        <v>3</v>
      </c>
      <c r="BU184">
        <v>3</v>
      </c>
      <c r="BV184">
        <v>3</v>
      </c>
      <c r="BW184">
        <v>3</v>
      </c>
      <c r="BX184">
        <v>3</v>
      </c>
      <c r="BY184">
        <v>3</v>
      </c>
      <c r="BZ184">
        <v>3</v>
      </c>
      <c r="CA184">
        <v>3</v>
      </c>
      <c r="CB184">
        <v>3</v>
      </c>
      <c r="CC184">
        <v>3</v>
      </c>
      <c r="CD184">
        <v>3</v>
      </c>
      <c r="CE184">
        <v>3</v>
      </c>
      <c r="CF184">
        <v>3</v>
      </c>
      <c r="CG184">
        <v>3</v>
      </c>
      <c r="CH184">
        <v>3</v>
      </c>
      <c r="CI184">
        <v>3</v>
      </c>
      <c r="CJ184">
        <v>3</v>
      </c>
      <c r="CK184">
        <v>3</v>
      </c>
      <c r="CL184">
        <v>3</v>
      </c>
      <c r="CM184">
        <v>3</v>
      </c>
      <c r="CN184">
        <v>3</v>
      </c>
      <c r="CO184">
        <v>3</v>
      </c>
      <c r="CP184">
        <v>3</v>
      </c>
      <c r="CQ184">
        <v>4</v>
      </c>
      <c r="CR184">
        <v>4</v>
      </c>
      <c r="CS184">
        <v>4</v>
      </c>
      <c r="CT184">
        <v>4</v>
      </c>
      <c r="CU184">
        <v>4</v>
      </c>
      <c r="CV184">
        <v>4</v>
      </c>
      <c r="CW184">
        <v>4</v>
      </c>
      <c r="CX184">
        <v>4</v>
      </c>
      <c r="CY184">
        <v>4</v>
      </c>
      <c r="CZ184">
        <v>4</v>
      </c>
      <c r="DA184">
        <v>4</v>
      </c>
      <c r="DB184">
        <v>4</v>
      </c>
      <c r="DC184">
        <v>4</v>
      </c>
      <c r="DD184">
        <v>4</v>
      </c>
      <c r="DE184">
        <v>4</v>
      </c>
      <c r="DF184">
        <v>4</v>
      </c>
      <c r="DG184">
        <v>4</v>
      </c>
      <c r="DH184">
        <v>4</v>
      </c>
      <c r="DI184">
        <v>4</v>
      </c>
      <c r="DJ184">
        <v>4</v>
      </c>
      <c r="DK184">
        <v>4</v>
      </c>
      <c r="DL184">
        <v>5</v>
      </c>
      <c r="DM184">
        <v>5</v>
      </c>
      <c r="DN184">
        <v>5</v>
      </c>
      <c r="DO184">
        <v>5</v>
      </c>
      <c r="DP184">
        <v>5</v>
      </c>
      <c r="DQ184">
        <v>5</v>
      </c>
      <c r="DR184">
        <v>5</v>
      </c>
      <c r="DS184" s="2">
        <f t="shared" si="181"/>
        <v>7</v>
      </c>
      <c r="DT184" s="2">
        <f t="shared" si="182"/>
        <v>5</v>
      </c>
      <c r="DU184" s="2">
        <f t="shared" si="183"/>
        <v>-2</v>
      </c>
      <c r="DV184" s="3">
        <f t="shared" si="184"/>
        <v>-0.39999999999999991</v>
      </c>
      <c r="DW184" s="3">
        <f t="shared" si="185"/>
        <v>1.4</v>
      </c>
      <c r="DX184" s="5">
        <f>VLOOKUP(A184,'продажи Вист'!A:D,4,0)</f>
        <v>1</v>
      </c>
      <c r="DY184" s="6">
        <f t="shared" si="186"/>
        <v>0</v>
      </c>
      <c r="DZ184" s="6">
        <f t="shared" si="187"/>
        <v>0</v>
      </c>
      <c r="EA184" s="6">
        <f t="shared" si="188"/>
        <v>0</v>
      </c>
      <c r="EB184" s="6">
        <f t="shared" si="188"/>
        <v>0</v>
      </c>
      <c r="EC184" s="6">
        <f t="shared" si="188"/>
        <v>0</v>
      </c>
      <c r="ED184" s="6">
        <f t="shared" si="161"/>
        <v>0</v>
      </c>
      <c r="EE184" s="6">
        <f t="shared" si="161"/>
        <v>0</v>
      </c>
      <c r="EF184" s="6">
        <f t="shared" si="161"/>
        <v>0</v>
      </c>
      <c r="EG184" s="6">
        <f t="shared" si="161"/>
        <v>0</v>
      </c>
      <c r="EH184" s="6">
        <f t="shared" si="162"/>
        <v>0</v>
      </c>
      <c r="EI184" s="6">
        <f t="shared" si="162"/>
        <v>0</v>
      </c>
      <c r="EJ184" s="6">
        <f t="shared" si="162"/>
        <v>0</v>
      </c>
      <c r="EK184" s="6">
        <f t="shared" si="162"/>
        <v>0</v>
      </c>
      <c r="EL184" s="6">
        <f t="shared" si="163"/>
        <v>0</v>
      </c>
      <c r="EM184" s="6">
        <f t="shared" si="163"/>
        <v>0</v>
      </c>
      <c r="EN184" s="6">
        <f t="shared" si="163"/>
        <v>0</v>
      </c>
      <c r="EO184" s="6">
        <f t="shared" si="163"/>
        <v>0</v>
      </c>
      <c r="EP184" s="6">
        <f t="shared" si="164"/>
        <v>0</v>
      </c>
      <c r="EQ184" s="6">
        <f t="shared" si="164"/>
        <v>0</v>
      </c>
      <c r="ER184" s="6">
        <f t="shared" si="164"/>
        <v>0</v>
      </c>
      <c r="ES184" s="6">
        <f t="shared" si="164"/>
        <v>0</v>
      </c>
      <c r="ET184" s="6">
        <f t="shared" si="165"/>
        <v>0</v>
      </c>
      <c r="EU184" s="6">
        <f t="shared" si="165"/>
        <v>0</v>
      </c>
      <c r="EV184" s="6">
        <f t="shared" si="165"/>
        <v>0</v>
      </c>
      <c r="EW184" s="6">
        <f t="shared" si="165"/>
        <v>0</v>
      </c>
      <c r="EX184" s="6">
        <f t="shared" si="166"/>
        <v>0</v>
      </c>
      <c r="EY184" s="6">
        <f t="shared" si="166"/>
        <v>0</v>
      </c>
      <c r="EZ184" s="6">
        <f t="shared" si="166"/>
        <v>0.4</v>
      </c>
      <c r="FA184" s="6">
        <f t="shared" si="166"/>
        <v>0</v>
      </c>
      <c r="FB184" s="6">
        <f t="shared" si="167"/>
        <v>0</v>
      </c>
      <c r="FC184" s="6">
        <f t="shared" si="167"/>
        <v>0</v>
      </c>
      <c r="FD184" s="6">
        <f t="shared" si="167"/>
        <v>0</v>
      </c>
      <c r="FE184" s="6">
        <f t="shared" si="167"/>
        <v>0</v>
      </c>
      <c r="FF184" s="6">
        <f t="shared" si="168"/>
        <v>0</v>
      </c>
      <c r="FG184" s="6">
        <f t="shared" si="168"/>
        <v>0</v>
      </c>
      <c r="FH184" s="6">
        <f t="shared" si="168"/>
        <v>0</v>
      </c>
      <c r="FI184" s="6">
        <f t="shared" si="168"/>
        <v>0</v>
      </c>
      <c r="FJ184" s="6">
        <f t="shared" si="169"/>
        <v>0</v>
      </c>
      <c r="FK184" s="6">
        <f t="shared" si="169"/>
        <v>0</v>
      </c>
      <c r="FL184" s="6">
        <f t="shared" si="169"/>
        <v>0</v>
      </c>
      <c r="FM184" s="6">
        <f t="shared" si="169"/>
        <v>0</v>
      </c>
      <c r="FN184" s="6">
        <f t="shared" si="170"/>
        <v>0</v>
      </c>
      <c r="FO184" s="6">
        <f t="shared" si="170"/>
        <v>0</v>
      </c>
      <c r="FP184" s="6">
        <f t="shared" si="170"/>
        <v>0</v>
      </c>
      <c r="FQ184" s="6">
        <f t="shared" si="170"/>
        <v>0</v>
      </c>
      <c r="FR184" s="6">
        <f t="shared" si="171"/>
        <v>0</v>
      </c>
      <c r="FS184" s="6">
        <f t="shared" si="171"/>
        <v>0</v>
      </c>
      <c r="FT184" s="6">
        <f t="shared" si="171"/>
        <v>0</v>
      </c>
      <c r="FU184" s="6">
        <f t="shared" si="171"/>
        <v>0</v>
      </c>
      <c r="FV184" s="6">
        <f t="shared" si="172"/>
        <v>0</v>
      </c>
      <c r="FW184" s="6">
        <f t="shared" si="172"/>
        <v>0.66666666666666663</v>
      </c>
      <c r="FX184" s="6">
        <f t="shared" si="172"/>
        <v>0</v>
      </c>
      <c r="FY184" s="6">
        <f t="shared" si="172"/>
        <v>0</v>
      </c>
      <c r="FZ184" s="6">
        <f t="shared" si="173"/>
        <v>0</v>
      </c>
      <c r="GA184" s="6">
        <f t="shared" si="173"/>
        <v>0</v>
      </c>
      <c r="GB184" s="6">
        <f t="shared" si="173"/>
        <v>0</v>
      </c>
      <c r="GC184" s="6">
        <f t="shared" si="173"/>
        <v>0</v>
      </c>
      <c r="GD184" s="6">
        <f t="shared" si="174"/>
        <v>0</v>
      </c>
      <c r="GE184" s="6">
        <f t="shared" si="174"/>
        <v>0</v>
      </c>
      <c r="GF184" s="6">
        <f t="shared" si="174"/>
        <v>0</v>
      </c>
      <c r="GG184" s="6">
        <f t="shared" si="174"/>
        <v>0</v>
      </c>
      <c r="GH184" s="6">
        <f t="shared" si="175"/>
        <v>0</v>
      </c>
      <c r="GI184" s="6">
        <f t="shared" si="175"/>
        <v>0</v>
      </c>
      <c r="GJ184" s="6">
        <f t="shared" si="175"/>
        <v>0</v>
      </c>
      <c r="GK184" s="6">
        <f t="shared" si="175"/>
        <v>0</v>
      </c>
      <c r="GL184" s="6">
        <f t="shared" si="176"/>
        <v>0</v>
      </c>
      <c r="GM184" s="6">
        <f t="shared" si="176"/>
        <v>0</v>
      </c>
      <c r="GN184" s="6">
        <f t="shared" si="176"/>
        <v>0</v>
      </c>
      <c r="GO184" s="6">
        <f t="shared" si="176"/>
        <v>0</v>
      </c>
      <c r="GP184" s="6">
        <f t="shared" si="177"/>
        <v>0</v>
      </c>
      <c r="GQ184" s="6">
        <f t="shared" si="177"/>
        <v>0</v>
      </c>
      <c r="GR184" s="6">
        <f t="shared" si="177"/>
        <v>0</v>
      </c>
      <c r="GS184" s="6">
        <f t="shared" si="177"/>
        <v>0</v>
      </c>
      <c r="GT184" s="6">
        <f t="shared" si="197"/>
        <v>0</v>
      </c>
      <c r="GU184" s="6">
        <f t="shared" si="197"/>
        <v>0</v>
      </c>
      <c r="GV184" s="6">
        <f t="shared" si="197"/>
        <v>0</v>
      </c>
      <c r="GW184" s="6">
        <f t="shared" si="189"/>
        <v>0</v>
      </c>
      <c r="GX184" s="6">
        <f t="shared" si="189"/>
        <v>0</v>
      </c>
      <c r="GY184" s="6">
        <f t="shared" si="189"/>
        <v>0</v>
      </c>
      <c r="GZ184" s="6">
        <f t="shared" si="189"/>
        <v>0</v>
      </c>
      <c r="HA184" s="6">
        <f t="shared" si="190"/>
        <v>0</v>
      </c>
      <c r="HB184" s="6">
        <f t="shared" si="190"/>
        <v>0</v>
      </c>
      <c r="HC184" s="6">
        <f t="shared" si="190"/>
        <v>0</v>
      </c>
      <c r="HD184" s="6">
        <f t="shared" si="190"/>
        <v>0</v>
      </c>
      <c r="HE184" s="6">
        <f t="shared" si="191"/>
        <v>0</v>
      </c>
      <c r="HF184" s="6">
        <f t="shared" si="191"/>
        <v>0</v>
      </c>
      <c r="HG184" s="6">
        <f t="shared" si="191"/>
        <v>0</v>
      </c>
      <c r="HH184" s="6">
        <f t="shared" si="191"/>
        <v>0</v>
      </c>
      <c r="HI184" s="6">
        <f t="shared" si="192"/>
        <v>0</v>
      </c>
      <c r="HJ184" s="6">
        <f t="shared" si="192"/>
        <v>0</v>
      </c>
      <c r="HK184" s="6">
        <f t="shared" si="192"/>
        <v>0</v>
      </c>
      <c r="HL184" s="6">
        <f t="shared" si="192"/>
        <v>0</v>
      </c>
      <c r="HM184" s="6">
        <f t="shared" si="178"/>
        <v>-0.25</v>
      </c>
      <c r="HN184" s="6">
        <f t="shared" si="178"/>
        <v>0</v>
      </c>
      <c r="HO184" s="6">
        <f t="shared" si="178"/>
        <v>0</v>
      </c>
      <c r="HP184" s="6">
        <f t="shared" si="178"/>
        <v>0</v>
      </c>
      <c r="HQ184" s="6">
        <f t="shared" si="179"/>
        <v>0</v>
      </c>
      <c r="HR184" s="6">
        <f t="shared" si="179"/>
        <v>0</v>
      </c>
      <c r="HS184" s="6">
        <f t="shared" si="179"/>
        <v>0</v>
      </c>
      <c r="HT184" s="6">
        <f t="shared" si="179"/>
        <v>0</v>
      </c>
      <c r="HU184" s="6">
        <f t="shared" si="180"/>
        <v>0</v>
      </c>
      <c r="HV184" s="6">
        <f t="shared" si="198"/>
        <v>0</v>
      </c>
      <c r="HW184" s="6">
        <f t="shared" si="198"/>
        <v>0</v>
      </c>
      <c r="HX184" s="6">
        <f t="shared" si="198"/>
        <v>0</v>
      </c>
      <c r="HY184" s="6">
        <f t="shared" si="193"/>
        <v>0</v>
      </c>
      <c r="HZ184" s="6">
        <f t="shared" si="193"/>
        <v>0</v>
      </c>
      <c r="IA184" s="6">
        <f t="shared" si="193"/>
        <v>0</v>
      </c>
      <c r="IB184" s="6">
        <f t="shared" si="193"/>
        <v>0</v>
      </c>
      <c r="IC184" s="6">
        <f t="shared" si="194"/>
        <v>0</v>
      </c>
      <c r="ID184" s="6">
        <f t="shared" si="194"/>
        <v>0</v>
      </c>
      <c r="IE184" s="6">
        <f t="shared" si="194"/>
        <v>0</v>
      </c>
      <c r="IF184" s="6">
        <f t="shared" si="194"/>
        <v>0</v>
      </c>
      <c r="IG184" s="6">
        <f t="shared" si="195"/>
        <v>0</v>
      </c>
      <c r="IH184" s="6">
        <f t="shared" si="195"/>
        <v>-0.2</v>
      </c>
      <c r="II184" s="6">
        <f t="shared" si="195"/>
        <v>0</v>
      </c>
      <c r="IJ184" s="6">
        <f t="shared" si="195"/>
        <v>0</v>
      </c>
      <c r="IK184" s="6">
        <f t="shared" si="196"/>
        <v>0</v>
      </c>
      <c r="IL184" s="6">
        <f t="shared" si="196"/>
        <v>0</v>
      </c>
      <c r="IM184" s="6">
        <f t="shared" si="196"/>
        <v>0</v>
      </c>
      <c r="IN184" s="6">
        <f t="shared" si="196"/>
        <v>0</v>
      </c>
    </row>
    <row r="185" spans="1:248" x14ac:dyDescent="0.3">
      <c r="A185" t="s">
        <v>205</v>
      </c>
      <c r="B185">
        <v>8</v>
      </c>
      <c r="C185">
        <v>8</v>
      </c>
      <c r="D185">
        <v>8</v>
      </c>
      <c r="E185">
        <v>8</v>
      </c>
      <c r="F185">
        <v>8</v>
      </c>
      <c r="G185">
        <v>8</v>
      </c>
      <c r="H185">
        <v>8</v>
      </c>
      <c r="I185">
        <v>8</v>
      </c>
      <c r="J185">
        <v>8</v>
      </c>
      <c r="K185">
        <v>8</v>
      </c>
      <c r="L185">
        <v>8</v>
      </c>
      <c r="M185">
        <v>8</v>
      </c>
      <c r="N185">
        <v>8</v>
      </c>
      <c r="O185">
        <v>8</v>
      </c>
      <c r="P185">
        <v>8</v>
      </c>
      <c r="Q185">
        <v>8</v>
      </c>
      <c r="R185">
        <v>8</v>
      </c>
      <c r="S185">
        <v>8</v>
      </c>
      <c r="T185">
        <v>8</v>
      </c>
      <c r="U185">
        <v>8</v>
      </c>
      <c r="V185">
        <v>8</v>
      </c>
      <c r="W185">
        <v>8</v>
      </c>
      <c r="X185">
        <v>8</v>
      </c>
      <c r="Y185">
        <v>8</v>
      </c>
      <c r="Z185">
        <v>8</v>
      </c>
      <c r="AA185">
        <v>8</v>
      </c>
      <c r="AB185">
        <v>8</v>
      </c>
      <c r="AC185">
        <v>8</v>
      </c>
      <c r="AD185">
        <v>8</v>
      </c>
      <c r="AE185">
        <v>8</v>
      </c>
      <c r="AF185">
        <v>8</v>
      </c>
      <c r="AG185">
        <v>8</v>
      </c>
      <c r="AH185">
        <v>8</v>
      </c>
      <c r="AI185">
        <v>8</v>
      </c>
      <c r="AJ185">
        <v>8</v>
      </c>
      <c r="AK185">
        <v>8</v>
      </c>
      <c r="AL185">
        <v>8</v>
      </c>
      <c r="AM185">
        <v>8</v>
      </c>
      <c r="AN185">
        <v>8</v>
      </c>
      <c r="AO185">
        <v>8</v>
      </c>
      <c r="AP185">
        <v>8</v>
      </c>
      <c r="AQ185">
        <v>8</v>
      </c>
      <c r="AR185">
        <v>8</v>
      </c>
      <c r="AS185">
        <v>8</v>
      </c>
      <c r="AT185">
        <v>8</v>
      </c>
      <c r="AU185">
        <v>8</v>
      </c>
      <c r="AV185">
        <v>8</v>
      </c>
      <c r="AW185">
        <v>8</v>
      </c>
      <c r="AX185">
        <v>8</v>
      </c>
      <c r="AY185">
        <v>8</v>
      </c>
      <c r="AZ185">
        <v>8</v>
      </c>
      <c r="BA185">
        <v>8</v>
      </c>
      <c r="BB185">
        <v>8</v>
      </c>
      <c r="BC185">
        <v>8</v>
      </c>
      <c r="BD185">
        <v>8</v>
      </c>
      <c r="BE185">
        <v>8</v>
      </c>
      <c r="BF185">
        <v>8</v>
      </c>
      <c r="BG185">
        <v>8</v>
      </c>
      <c r="BH185">
        <v>8</v>
      </c>
      <c r="BI185">
        <v>8</v>
      </c>
      <c r="BJ185">
        <v>8</v>
      </c>
      <c r="BK185">
        <v>8</v>
      </c>
      <c r="BL185">
        <v>8</v>
      </c>
      <c r="BM185">
        <v>8</v>
      </c>
      <c r="BN185">
        <v>8</v>
      </c>
      <c r="BO185">
        <v>8</v>
      </c>
      <c r="BP185">
        <v>8</v>
      </c>
      <c r="BQ185">
        <v>8</v>
      </c>
      <c r="BR185">
        <v>8</v>
      </c>
      <c r="BS185">
        <v>8</v>
      </c>
      <c r="BT185">
        <v>8</v>
      </c>
      <c r="BU185">
        <v>8</v>
      </c>
      <c r="BV185">
        <v>8</v>
      </c>
      <c r="BW185">
        <v>8</v>
      </c>
      <c r="BX185">
        <v>8</v>
      </c>
      <c r="BY185">
        <v>8</v>
      </c>
      <c r="BZ185">
        <v>8</v>
      </c>
      <c r="CA185">
        <v>8</v>
      </c>
      <c r="CB185">
        <v>8</v>
      </c>
      <c r="CC185">
        <v>8</v>
      </c>
      <c r="CD185">
        <v>8</v>
      </c>
      <c r="CE185">
        <v>8</v>
      </c>
      <c r="CF185">
        <v>8</v>
      </c>
      <c r="CG185">
        <v>8</v>
      </c>
      <c r="CH185">
        <v>8</v>
      </c>
      <c r="CI185">
        <v>8</v>
      </c>
      <c r="CJ185">
        <v>8</v>
      </c>
      <c r="CK185">
        <v>8</v>
      </c>
      <c r="CL185">
        <v>8</v>
      </c>
      <c r="CM185">
        <v>8</v>
      </c>
      <c r="CN185">
        <v>8</v>
      </c>
      <c r="CO185">
        <v>8</v>
      </c>
      <c r="CP185">
        <v>8</v>
      </c>
      <c r="CQ185">
        <v>8</v>
      </c>
      <c r="CR185">
        <v>8</v>
      </c>
      <c r="CS185">
        <v>8</v>
      </c>
      <c r="CT185">
        <v>8</v>
      </c>
      <c r="CU185">
        <v>8</v>
      </c>
      <c r="CV185">
        <v>8</v>
      </c>
      <c r="CW185">
        <v>8</v>
      </c>
      <c r="CX185">
        <v>8</v>
      </c>
      <c r="CY185">
        <v>8</v>
      </c>
      <c r="CZ185">
        <v>8</v>
      </c>
      <c r="DA185">
        <v>8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8</v>
      </c>
      <c r="DK185">
        <v>8</v>
      </c>
      <c r="DL185">
        <v>8</v>
      </c>
      <c r="DM185">
        <v>8</v>
      </c>
      <c r="DN185">
        <v>8</v>
      </c>
      <c r="DO185">
        <v>8</v>
      </c>
      <c r="DP185">
        <v>8</v>
      </c>
      <c r="DQ185">
        <v>8</v>
      </c>
      <c r="DR185">
        <v>8</v>
      </c>
      <c r="DS185" s="2">
        <f t="shared" si="181"/>
        <v>8</v>
      </c>
      <c r="DT185" s="2">
        <f t="shared" si="182"/>
        <v>8</v>
      </c>
      <c r="DU185" s="2">
        <f t="shared" si="183"/>
        <v>0</v>
      </c>
      <c r="DV185" s="3">
        <f t="shared" si="184"/>
        <v>0</v>
      </c>
      <c r="DW185" s="3">
        <f t="shared" si="185"/>
        <v>1</v>
      </c>
      <c r="DX185" s="5" t="e">
        <f>VLOOKUP(A185,'продажи Вист'!A:D,4,0)</f>
        <v>#N/A</v>
      </c>
      <c r="DY185" s="6">
        <f t="shared" si="186"/>
        <v>0</v>
      </c>
      <c r="DZ185" s="6">
        <f t="shared" si="187"/>
        <v>0</v>
      </c>
      <c r="EA185" s="6">
        <f t="shared" si="188"/>
        <v>0</v>
      </c>
      <c r="EB185" s="6">
        <f t="shared" si="188"/>
        <v>0</v>
      </c>
      <c r="EC185" s="6">
        <f t="shared" si="188"/>
        <v>0</v>
      </c>
      <c r="ED185" s="6">
        <f t="shared" si="161"/>
        <v>0</v>
      </c>
      <c r="EE185" s="6">
        <f t="shared" si="161"/>
        <v>0</v>
      </c>
      <c r="EF185" s="6">
        <f t="shared" si="161"/>
        <v>0</v>
      </c>
      <c r="EG185" s="6">
        <f t="shared" si="161"/>
        <v>0</v>
      </c>
      <c r="EH185" s="6">
        <f t="shared" si="162"/>
        <v>0</v>
      </c>
      <c r="EI185" s="6">
        <f t="shared" si="162"/>
        <v>0</v>
      </c>
      <c r="EJ185" s="6">
        <f t="shared" si="162"/>
        <v>0</v>
      </c>
      <c r="EK185" s="6">
        <f t="shared" si="162"/>
        <v>0</v>
      </c>
      <c r="EL185" s="6">
        <f t="shared" si="163"/>
        <v>0</v>
      </c>
      <c r="EM185" s="6">
        <f t="shared" si="163"/>
        <v>0</v>
      </c>
      <c r="EN185" s="6">
        <f t="shared" si="163"/>
        <v>0</v>
      </c>
      <c r="EO185" s="6">
        <f t="shared" si="163"/>
        <v>0</v>
      </c>
      <c r="EP185" s="6">
        <f t="shared" si="164"/>
        <v>0</v>
      </c>
      <c r="EQ185" s="6">
        <f t="shared" si="164"/>
        <v>0</v>
      </c>
      <c r="ER185" s="6">
        <f t="shared" si="164"/>
        <v>0</v>
      </c>
      <c r="ES185" s="6">
        <f t="shared" si="164"/>
        <v>0</v>
      </c>
      <c r="ET185" s="6">
        <f t="shared" si="165"/>
        <v>0</v>
      </c>
      <c r="EU185" s="6">
        <f t="shared" si="165"/>
        <v>0</v>
      </c>
      <c r="EV185" s="6">
        <f t="shared" si="165"/>
        <v>0</v>
      </c>
      <c r="EW185" s="6">
        <f t="shared" si="165"/>
        <v>0</v>
      </c>
      <c r="EX185" s="6">
        <f t="shared" si="166"/>
        <v>0</v>
      </c>
      <c r="EY185" s="6">
        <f t="shared" si="166"/>
        <v>0</v>
      </c>
      <c r="EZ185" s="6">
        <f t="shared" si="166"/>
        <v>0</v>
      </c>
      <c r="FA185" s="6">
        <f t="shared" si="166"/>
        <v>0</v>
      </c>
      <c r="FB185" s="6">
        <f t="shared" si="167"/>
        <v>0</v>
      </c>
      <c r="FC185" s="6">
        <f t="shared" si="167"/>
        <v>0</v>
      </c>
      <c r="FD185" s="6">
        <f t="shared" si="167"/>
        <v>0</v>
      </c>
      <c r="FE185" s="6">
        <f t="shared" si="167"/>
        <v>0</v>
      </c>
      <c r="FF185" s="6">
        <f t="shared" si="168"/>
        <v>0</v>
      </c>
      <c r="FG185" s="6">
        <f t="shared" si="168"/>
        <v>0</v>
      </c>
      <c r="FH185" s="6">
        <f t="shared" si="168"/>
        <v>0</v>
      </c>
      <c r="FI185" s="6">
        <f t="shared" si="168"/>
        <v>0</v>
      </c>
      <c r="FJ185" s="6">
        <f t="shared" si="169"/>
        <v>0</v>
      </c>
      <c r="FK185" s="6">
        <f t="shared" si="169"/>
        <v>0</v>
      </c>
      <c r="FL185" s="6">
        <f t="shared" si="169"/>
        <v>0</v>
      </c>
      <c r="FM185" s="6">
        <f t="shared" si="169"/>
        <v>0</v>
      </c>
      <c r="FN185" s="6">
        <f t="shared" si="170"/>
        <v>0</v>
      </c>
      <c r="FO185" s="6">
        <f t="shared" si="170"/>
        <v>0</v>
      </c>
      <c r="FP185" s="6">
        <f t="shared" si="170"/>
        <v>0</v>
      </c>
      <c r="FQ185" s="6">
        <f t="shared" si="170"/>
        <v>0</v>
      </c>
      <c r="FR185" s="6">
        <f t="shared" si="171"/>
        <v>0</v>
      </c>
      <c r="FS185" s="6">
        <f t="shared" si="171"/>
        <v>0</v>
      </c>
      <c r="FT185" s="6">
        <f t="shared" si="171"/>
        <v>0</v>
      </c>
      <c r="FU185" s="6">
        <f t="shared" si="171"/>
        <v>0</v>
      </c>
      <c r="FV185" s="6">
        <f t="shared" si="172"/>
        <v>0</v>
      </c>
      <c r="FW185" s="6">
        <f t="shared" si="172"/>
        <v>0</v>
      </c>
      <c r="FX185" s="6">
        <f t="shared" si="172"/>
        <v>0</v>
      </c>
      <c r="FY185" s="6">
        <f t="shared" si="172"/>
        <v>0</v>
      </c>
      <c r="FZ185" s="6">
        <f t="shared" si="173"/>
        <v>0</v>
      </c>
      <c r="GA185" s="6">
        <f t="shared" si="173"/>
        <v>0</v>
      </c>
      <c r="GB185" s="6">
        <f t="shared" si="173"/>
        <v>0</v>
      </c>
      <c r="GC185" s="6">
        <f t="shared" si="173"/>
        <v>0</v>
      </c>
      <c r="GD185" s="6">
        <f t="shared" si="174"/>
        <v>0</v>
      </c>
      <c r="GE185" s="6">
        <f t="shared" si="174"/>
        <v>0</v>
      </c>
      <c r="GF185" s="6">
        <f t="shared" si="174"/>
        <v>0</v>
      </c>
      <c r="GG185" s="6">
        <f t="shared" si="174"/>
        <v>0</v>
      </c>
      <c r="GH185" s="6">
        <f t="shared" si="175"/>
        <v>0</v>
      </c>
      <c r="GI185" s="6">
        <f t="shared" si="175"/>
        <v>0</v>
      </c>
      <c r="GJ185" s="6">
        <f t="shared" si="175"/>
        <v>0</v>
      </c>
      <c r="GK185" s="6">
        <f t="shared" si="175"/>
        <v>0</v>
      </c>
      <c r="GL185" s="6">
        <f t="shared" si="176"/>
        <v>0</v>
      </c>
      <c r="GM185" s="6">
        <f t="shared" si="176"/>
        <v>0</v>
      </c>
      <c r="GN185" s="6">
        <f t="shared" si="176"/>
        <v>0</v>
      </c>
      <c r="GO185" s="6">
        <f t="shared" si="176"/>
        <v>0</v>
      </c>
      <c r="GP185" s="6">
        <f t="shared" si="177"/>
        <v>0</v>
      </c>
      <c r="GQ185" s="6">
        <f t="shared" si="177"/>
        <v>0</v>
      </c>
      <c r="GR185" s="6">
        <f t="shared" si="177"/>
        <v>0</v>
      </c>
      <c r="GS185" s="6">
        <f t="shared" si="177"/>
        <v>0</v>
      </c>
      <c r="GT185" s="6">
        <f t="shared" si="197"/>
        <v>0</v>
      </c>
      <c r="GU185" s="6">
        <f t="shared" si="197"/>
        <v>0</v>
      </c>
      <c r="GV185" s="6">
        <f t="shared" si="197"/>
        <v>0</v>
      </c>
      <c r="GW185" s="6">
        <f t="shared" si="189"/>
        <v>0</v>
      </c>
      <c r="GX185" s="6">
        <f t="shared" si="189"/>
        <v>0</v>
      </c>
      <c r="GY185" s="6">
        <f t="shared" si="189"/>
        <v>0</v>
      </c>
      <c r="GZ185" s="6">
        <f t="shared" si="189"/>
        <v>0</v>
      </c>
      <c r="HA185" s="6">
        <f t="shared" si="190"/>
        <v>0</v>
      </c>
      <c r="HB185" s="6">
        <f t="shared" si="190"/>
        <v>0</v>
      </c>
      <c r="HC185" s="6">
        <f t="shared" si="190"/>
        <v>0</v>
      </c>
      <c r="HD185" s="6">
        <f t="shared" si="190"/>
        <v>0</v>
      </c>
      <c r="HE185" s="6">
        <f t="shared" si="191"/>
        <v>0</v>
      </c>
      <c r="HF185" s="6">
        <f t="shared" si="191"/>
        <v>0</v>
      </c>
      <c r="HG185" s="6">
        <f t="shared" si="191"/>
        <v>0</v>
      </c>
      <c r="HH185" s="6">
        <f t="shared" si="191"/>
        <v>0</v>
      </c>
      <c r="HI185" s="6">
        <f t="shared" si="192"/>
        <v>0</v>
      </c>
      <c r="HJ185" s="6">
        <f t="shared" si="192"/>
        <v>0</v>
      </c>
      <c r="HK185" s="6">
        <f t="shared" si="192"/>
        <v>0</v>
      </c>
      <c r="HL185" s="6">
        <f t="shared" si="192"/>
        <v>0</v>
      </c>
      <c r="HM185" s="6">
        <f t="shared" si="178"/>
        <v>0</v>
      </c>
      <c r="HN185" s="6">
        <f t="shared" si="178"/>
        <v>0</v>
      </c>
      <c r="HO185" s="6">
        <f t="shared" si="178"/>
        <v>0</v>
      </c>
      <c r="HP185" s="6">
        <f t="shared" si="178"/>
        <v>0</v>
      </c>
      <c r="HQ185" s="6">
        <f t="shared" si="179"/>
        <v>0</v>
      </c>
      <c r="HR185" s="6">
        <f t="shared" si="179"/>
        <v>0</v>
      </c>
      <c r="HS185" s="6">
        <f t="shared" si="179"/>
        <v>0</v>
      </c>
      <c r="HT185" s="6">
        <f t="shared" si="179"/>
        <v>0</v>
      </c>
      <c r="HU185" s="6">
        <f t="shared" si="180"/>
        <v>0</v>
      </c>
      <c r="HV185" s="6">
        <f t="shared" si="198"/>
        <v>0</v>
      </c>
      <c r="HW185" s="6">
        <f t="shared" si="198"/>
        <v>0</v>
      </c>
      <c r="HX185" s="6">
        <f t="shared" si="198"/>
        <v>0</v>
      </c>
      <c r="HY185" s="6">
        <f t="shared" si="193"/>
        <v>0</v>
      </c>
      <c r="HZ185" s="6">
        <f t="shared" si="193"/>
        <v>0</v>
      </c>
      <c r="IA185" s="6">
        <f t="shared" si="193"/>
        <v>0</v>
      </c>
      <c r="IB185" s="6">
        <f t="shared" si="193"/>
        <v>0</v>
      </c>
      <c r="IC185" s="6">
        <f t="shared" si="194"/>
        <v>0</v>
      </c>
      <c r="ID185" s="6">
        <f t="shared" si="194"/>
        <v>0</v>
      </c>
      <c r="IE185" s="6">
        <f t="shared" si="194"/>
        <v>0</v>
      </c>
      <c r="IF185" s="6">
        <f t="shared" si="194"/>
        <v>0</v>
      </c>
      <c r="IG185" s="6">
        <f t="shared" si="195"/>
        <v>0</v>
      </c>
      <c r="IH185" s="6">
        <f t="shared" si="195"/>
        <v>0</v>
      </c>
      <c r="II185" s="6">
        <f t="shared" si="195"/>
        <v>0</v>
      </c>
      <c r="IJ185" s="6">
        <f t="shared" si="195"/>
        <v>0</v>
      </c>
      <c r="IK185" s="6">
        <f t="shared" si="196"/>
        <v>0</v>
      </c>
      <c r="IL185" s="6">
        <f t="shared" si="196"/>
        <v>0</v>
      </c>
      <c r="IM185" s="6">
        <f t="shared" si="196"/>
        <v>0</v>
      </c>
      <c r="IN185" s="6">
        <f t="shared" si="196"/>
        <v>0</v>
      </c>
    </row>
    <row r="186" spans="1:248" x14ac:dyDescent="0.3">
      <c r="A186" t="s">
        <v>206</v>
      </c>
      <c r="B186">
        <v>3</v>
      </c>
      <c r="C186">
        <v>3</v>
      </c>
      <c r="D186">
        <v>3</v>
      </c>
      <c r="E186">
        <v>3</v>
      </c>
      <c r="F186">
        <v>3</v>
      </c>
      <c r="G186">
        <v>3</v>
      </c>
      <c r="H186">
        <v>3</v>
      </c>
      <c r="I186">
        <v>3</v>
      </c>
      <c r="J186">
        <v>3</v>
      </c>
      <c r="K186">
        <v>3</v>
      </c>
      <c r="L186">
        <v>3</v>
      </c>
      <c r="M186">
        <v>3</v>
      </c>
      <c r="N186">
        <v>3</v>
      </c>
      <c r="O186">
        <v>3</v>
      </c>
      <c r="P186">
        <v>3</v>
      </c>
      <c r="Q186">
        <v>3</v>
      </c>
      <c r="R186">
        <v>3</v>
      </c>
      <c r="S186">
        <v>3</v>
      </c>
      <c r="T186">
        <v>3</v>
      </c>
      <c r="U186">
        <v>3</v>
      </c>
      <c r="V186">
        <v>3</v>
      </c>
      <c r="W186">
        <v>3</v>
      </c>
      <c r="X186">
        <v>3</v>
      </c>
      <c r="Y186">
        <v>3</v>
      </c>
      <c r="Z186">
        <v>3</v>
      </c>
      <c r="AA186">
        <v>3</v>
      </c>
      <c r="AB186">
        <v>3</v>
      </c>
      <c r="AC186">
        <v>3</v>
      </c>
      <c r="AD186">
        <v>3</v>
      </c>
      <c r="AE186">
        <v>3</v>
      </c>
      <c r="AF186">
        <v>3</v>
      </c>
      <c r="AG186">
        <v>3</v>
      </c>
      <c r="AH186">
        <v>3</v>
      </c>
      <c r="AI186">
        <v>3</v>
      </c>
      <c r="AJ186">
        <v>3</v>
      </c>
      <c r="AK186">
        <v>3</v>
      </c>
      <c r="AL186">
        <v>3</v>
      </c>
      <c r="AM186">
        <v>3</v>
      </c>
      <c r="AN186">
        <v>3</v>
      </c>
      <c r="AO186">
        <v>3</v>
      </c>
      <c r="AP186">
        <v>3</v>
      </c>
      <c r="AQ186">
        <v>3</v>
      </c>
      <c r="AR186">
        <v>3</v>
      </c>
      <c r="AS186">
        <v>3</v>
      </c>
      <c r="AT186">
        <v>3</v>
      </c>
      <c r="AU186">
        <v>3</v>
      </c>
      <c r="AV186">
        <v>3</v>
      </c>
      <c r="AW186">
        <v>3</v>
      </c>
      <c r="AX186">
        <v>3</v>
      </c>
      <c r="AY186">
        <v>3</v>
      </c>
      <c r="AZ186">
        <v>3</v>
      </c>
      <c r="BA186">
        <v>3</v>
      </c>
      <c r="BB186">
        <v>3</v>
      </c>
      <c r="BC186">
        <v>3</v>
      </c>
      <c r="BD186">
        <v>3</v>
      </c>
      <c r="BE186">
        <v>3</v>
      </c>
      <c r="BF186">
        <v>3</v>
      </c>
      <c r="BG186">
        <v>3</v>
      </c>
      <c r="BH186">
        <v>3</v>
      </c>
      <c r="BI186">
        <v>3</v>
      </c>
      <c r="BJ186">
        <v>3</v>
      </c>
      <c r="BK186">
        <v>3</v>
      </c>
      <c r="BL186">
        <v>3</v>
      </c>
      <c r="BM186">
        <v>3</v>
      </c>
      <c r="BN186">
        <v>3</v>
      </c>
      <c r="BO186">
        <v>3</v>
      </c>
      <c r="BP186">
        <v>3</v>
      </c>
      <c r="BQ186">
        <v>3</v>
      </c>
      <c r="BR186">
        <v>3</v>
      </c>
      <c r="BS186">
        <v>3</v>
      </c>
      <c r="BT186">
        <v>3</v>
      </c>
      <c r="BU186">
        <v>3</v>
      </c>
      <c r="BV186">
        <v>3</v>
      </c>
      <c r="BW186">
        <v>3</v>
      </c>
      <c r="BX186">
        <v>3</v>
      </c>
      <c r="BY186">
        <v>3</v>
      </c>
      <c r="BZ186">
        <v>3</v>
      </c>
      <c r="CA186">
        <v>3</v>
      </c>
      <c r="CB186">
        <v>3</v>
      </c>
      <c r="CC186">
        <v>3</v>
      </c>
      <c r="CD186">
        <v>3</v>
      </c>
      <c r="CE186">
        <v>3</v>
      </c>
      <c r="CF186">
        <v>3</v>
      </c>
      <c r="CG186">
        <v>3</v>
      </c>
      <c r="CH186">
        <v>3</v>
      </c>
      <c r="CI186">
        <v>3</v>
      </c>
      <c r="CJ186">
        <v>3</v>
      </c>
      <c r="CK186">
        <v>3</v>
      </c>
      <c r="CL186">
        <v>3</v>
      </c>
      <c r="CM186">
        <v>3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3</v>
      </c>
      <c r="CT186">
        <v>3</v>
      </c>
      <c r="CU186">
        <v>3</v>
      </c>
      <c r="CV186">
        <v>3</v>
      </c>
      <c r="CW186">
        <v>3</v>
      </c>
      <c r="CX186">
        <v>3</v>
      </c>
      <c r="CY186">
        <v>3</v>
      </c>
      <c r="CZ186">
        <v>3</v>
      </c>
      <c r="DA186">
        <v>3</v>
      </c>
      <c r="DB186">
        <v>3</v>
      </c>
      <c r="DC186">
        <v>3</v>
      </c>
      <c r="DD186">
        <v>3</v>
      </c>
      <c r="DE186">
        <v>3</v>
      </c>
      <c r="DF186">
        <v>3</v>
      </c>
      <c r="DG186">
        <v>3</v>
      </c>
      <c r="DH186">
        <v>3</v>
      </c>
      <c r="DI186">
        <v>3</v>
      </c>
      <c r="DJ186">
        <v>3</v>
      </c>
      <c r="DK186">
        <v>3</v>
      </c>
      <c r="DL186">
        <v>3</v>
      </c>
      <c r="DM186">
        <v>3</v>
      </c>
      <c r="DN186">
        <v>3</v>
      </c>
      <c r="DO186">
        <v>3</v>
      </c>
      <c r="DP186">
        <v>3</v>
      </c>
      <c r="DQ186">
        <v>3</v>
      </c>
      <c r="DR186">
        <v>3</v>
      </c>
      <c r="DS186" s="2">
        <f t="shared" si="181"/>
        <v>3</v>
      </c>
      <c r="DT186" s="2">
        <f t="shared" si="182"/>
        <v>3</v>
      </c>
      <c r="DU186" s="2">
        <f t="shared" si="183"/>
        <v>0</v>
      </c>
      <c r="DV186" s="3">
        <f t="shared" si="184"/>
        <v>0</v>
      </c>
      <c r="DW186" s="3">
        <f t="shared" si="185"/>
        <v>1</v>
      </c>
      <c r="DX186" s="5" t="e">
        <f>VLOOKUP(A186,'продажи Вист'!A:D,4,0)</f>
        <v>#N/A</v>
      </c>
      <c r="DY186" s="6">
        <f t="shared" si="186"/>
        <v>0</v>
      </c>
      <c r="DZ186" s="6">
        <f t="shared" si="187"/>
        <v>0</v>
      </c>
      <c r="EA186" s="6">
        <f t="shared" si="188"/>
        <v>0</v>
      </c>
      <c r="EB186" s="6">
        <f t="shared" si="188"/>
        <v>0</v>
      </c>
      <c r="EC186" s="6">
        <f t="shared" si="188"/>
        <v>0</v>
      </c>
      <c r="ED186" s="6">
        <f t="shared" si="161"/>
        <v>0</v>
      </c>
      <c r="EE186" s="6">
        <f t="shared" si="161"/>
        <v>0</v>
      </c>
      <c r="EF186" s="6">
        <f t="shared" si="161"/>
        <v>0</v>
      </c>
      <c r="EG186" s="6">
        <f t="shared" si="161"/>
        <v>0</v>
      </c>
      <c r="EH186" s="6">
        <f t="shared" si="162"/>
        <v>0</v>
      </c>
      <c r="EI186" s="6">
        <f t="shared" si="162"/>
        <v>0</v>
      </c>
      <c r="EJ186" s="6">
        <f t="shared" si="162"/>
        <v>0</v>
      </c>
      <c r="EK186" s="6">
        <f t="shared" si="162"/>
        <v>0</v>
      </c>
      <c r="EL186" s="6">
        <f t="shared" si="163"/>
        <v>0</v>
      </c>
      <c r="EM186" s="6">
        <f t="shared" si="163"/>
        <v>0</v>
      </c>
      <c r="EN186" s="6">
        <f t="shared" si="163"/>
        <v>0</v>
      </c>
      <c r="EO186" s="6">
        <f t="shared" si="163"/>
        <v>0</v>
      </c>
      <c r="EP186" s="6">
        <f t="shared" si="164"/>
        <v>0</v>
      </c>
      <c r="EQ186" s="6">
        <f t="shared" si="164"/>
        <v>0</v>
      </c>
      <c r="ER186" s="6">
        <f t="shared" si="164"/>
        <v>0</v>
      </c>
      <c r="ES186" s="6">
        <f t="shared" si="164"/>
        <v>0</v>
      </c>
      <c r="ET186" s="6">
        <f t="shared" si="165"/>
        <v>0</v>
      </c>
      <c r="EU186" s="6">
        <f t="shared" si="165"/>
        <v>0</v>
      </c>
      <c r="EV186" s="6">
        <f t="shared" si="165"/>
        <v>0</v>
      </c>
      <c r="EW186" s="6">
        <f t="shared" si="165"/>
        <v>0</v>
      </c>
      <c r="EX186" s="6">
        <f t="shared" si="166"/>
        <v>0</v>
      </c>
      <c r="EY186" s="6">
        <f t="shared" si="166"/>
        <v>0</v>
      </c>
      <c r="EZ186" s="6">
        <f t="shared" si="166"/>
        <v>0</v>
      </c>
      <c r="FA186" s="6">
        <f t="shared" si="166"/>
        <v>0</v>
      </c>
      <c r="FB186" s="6">
        <f t="shared" si="167"/>
        <v>0</v>
      </c>
      <c r="FC186" s="6">
        <f t="shared" si="167"/>
        <v>0</v>
      </c>
      <c r="FD186" s="6">
        <f t="shared" si="167"/>
        <v>0</v>
      </c>
      <c r="FE186" s="6">
        <f t="shared" si="167"/>
        <v>0</v>
      </c>
      <c r="FF186" s="6">
        <f t="shared" si="168"/>
        <v>0</v>
      </c>
      <c r="FG186" s="6">
        <f t="shared" si="168"/>
        <v>0</v>
      </c>
      <c r="FH186" s="6">
        <f t="shared" si="168"/>
        <v>0</v>
      </c>
      <c r="FI186" s="6">
        <f t="shared" si="168"/>
        <v>0</v>
      </c>
      <c r="FJ186" s="6">
        <f t="shared" si="169"/>
        <v>0</v>
      </c>
      <c r="FK186" s="6">
        <f t="shared" si="169"/>
        <v>0</v>
      </c>
      <c r="FL186" s="6">
        <f t="shared" si="169"/>
        <v>0</v>
      </c>
      <c r="FM186" s="6">
        <f t="shared" si="169"/>
        <v>0</v>
      </c>
      <c r="FN186" s="6">
        <f t="shared" si="170"/>
        <v>0</v>
      </c>
      <c r="FO186" s="6">
        <f t="shared" si="170"/>
        <v>0</v>
      </c>
      <c r="FP186" s="6">
        <f t="shared" si="170"/>
        <v>0</v>
      </c>
      <c r="FQ186" s="6">
        <f t="shared" si="170"/>
        <v>0</v>
      </c>
      <c r="FR186" s="6">
        <f t="shared" si="171"/>
        <v>0</v>
      </c>
      <c r="FS186" s="6">
        <f t="shared" si="171"/>
        <v>0</v>
      </c>
      <c r="FT186" s="6">
        <f t="shared" si="171"/>
        <v>0</v>
      </c>
      <c r="FU186" s="6">
        <f t="shared" si="171"/>
        <v>0</v>
      </c>
      <c r="FV186" s="6">
        <f t="shared" si="172"/>
        <v>0</v>
      </c>
      <c r="FW186" s="6">
        <f t="shared" si="172"/>
        <v>0</v>
      </c>
      <c r="FX186" s="6">
        <f t="shared" si="172"/>
        <v>0</v>
      </c>
      <c r="FY186" s="6">
        <f t="shared" si="172"/>
        <v>0</v>
      </c>
      <c r="FZ186" s="6">
        <f t="shared" si="173"/>
        <v>0</v>
      </c>
      <c r="GA186" s="6">
        <f t="shared" si="173"/>
        <v>0</v>
      </c>
      <c r="GB186" s="6">
        <f t="shared" si="173"/>
        <v>0</v>
      </c>
      <c r="GC186" s="6">
        <f t="shared" si="173"/>
        <v>0</v>
      </c>
      <c r="GD186" s="6">
        <f t="shared" si="174"/>
        <v>0</v>
      </c>
      <c r="GE186" s="6">
        <f t="shared" si="174"/>
        <v>0</v>
      </c>
      <c r="GF186" s="6">
        <f t="shared" si="174"/>
        <v>0</v>
      </c>
      <c r="GG186" s="6">
        <f t="shared" si="174"/>
        <v>0</v>
      </c>
      <c r="GH186" s="6">
        <f t="shared" si="175"/>
        <v>0</v>
      </c>
      <c r="GI186" s="6">
        <f t="shared" si="175"/>
        <v>0</v>
      </c>
      <c r="GJ186" s="6">
        <f t="shared" si="175"/>
        <v>0</v>
      </c>
      <c r="GK186" s="6">
        <f t="shared" si="175"/>
        <v>0</v>
      </c>
      <c r="GL186" s="6">
        <f t="shared" si="176"/>
        <v>0</v>
      </c>
      <c r="GM186" s="6">
        <f t="shared" si="176"/>
        <v>0</v>
      </c>
      <c r="GN186" s="6">
        <f t="shared" si="176"/>
        <v>0</v>
      </c>
      <c r="GO186" s="6">
        <f t="shared" si="176"/>
        <v>0</v>
      </c>
      <c r="GP186" s="6">
        <f t="shared" si="177"/>
        <v>0</v>
      </c>
      <c r="GQ186" s="6">
        <f t="shared" si="177"/>
        <v>0</v>
      </c>
      <c r="GR186" s="6">
        <f t="shared" si="177"/>
        <v>0</v>
      </c>
      <c r="GS186" s="6">
        <f t="shared" si="177"/>
        <v>0</v>
      </c>
      <c r="GT186" s="6">
        <f t="shared" si="197"/>
        <v>0</v>
      </c>
      <c r="GU186" s="6">
        <f t="shared" si="197"/>
        <v>0</v>
      </c>
      <c r="GV186" s="6">
        <f t="shared" si="197"/>
        <v>0</v>
      </c>
      <c r="GW186" s="6">
        <f t="shared" si="189"/>
        <v>0</v>
      </c>
      <c r="GX186" s="6">
        <f t="shared" si="189"/>
        <v>0</v>
      </c>
      <c r="GY186" s="6">
        <f t="shared" si="189"/>
        <v>0</v>
      </c>
      <c r="GZ186" s="6">
        <f t="shared" si="189"/>
        <v>0</v>
      </c>
      <c r="HA186" s="6">
        <f t="shared" si="190"/>
        <v>0</v>
      </c>
      <c r="HB186" s="6">
        <f t="shared" si="190"/>
        <v>0</v>
      </c>
      <c r="HC186" s="6">
        <f t="shared" si="190"/>
        <v>0</v>
      </c>
      <c r="HD186" s="6">
        <f t="shared" si="190"/>
        <v>0</v>
      </c>
      <c r="HE186" s="6">
        <f t="shared" si="191"/>
        <v>0</v>
      </c>
      <c r="HF186" s="6">
        <f t="shared" si="191"/>
        <v>0</v>
      </c>
      <c r="HG186" s="6">
        <f t="shared" si="191"/>
        <v>0</v>
      </c>
      <c r="HH186" s="6">
        <f t="shared" si="191"/>
        <v>0</v>
      </c>
      <c r="HI186" s="6">
        <f t="shared" si="192"/>
        <v>0</v>
      </c>
      <c r="HJ186" s="6">
        <f t="shared" si="192"/>
        <v>0</v>
      </c>
      <c r="HK186" s="6">
        <f t="shared" si="192"/>
        <v>0</v>
      </c>
      <c r="HL186" s="6">
        <f t="shared" si="192"/>
        <v>0</v>
      </c>
      <c r="HM186" s="6">
        <f t="shared" si="178"/>
        <v>0</v>
      </c>
      <c r="HN186" s="6">
        <f t="shared" si="178"/>
        <v>0</v>
      </c>
      <c r="HO186" s="6">
        <f t="shared" si="178"/>
        <v>0</v>
      </c>
      <c r="HP186" s="6">
        <f t="shared" si="178"/>
        <v>0</v>
      </c>
      <c r="HQ186" s="6">
        <f t="shared" si="179"/>
        <v>0</v>
      </c>
      <c r="HR186" s="6">
        <f t="shared" si="179"/>
        <v>0</v>
      </c>
      <c r="HS186" s="6">
        <f t="shared" si="179"/>
        <v>0</v>
      </c>
      <c r="HT186" s="6">
        <f t="shared" si="179"/>
        <v>0</v>
      </c>
      <c r="HU186" s="6">
        <f t="shared" si="180"/>
        <v>0</v>
      </c>
      <c r="HV186" s="6">
        <f t="shared" si="198"/>
        <v>0</v>
      </c>
      <c r="HW186" s="6">
        <f t="shared" si="198"/>
        <v>0</v>
      </c>
      <c r="HX186" s="6">
        <f t="shared" si="198"/>
        <v>0</v>
      </c>
      <c r="HY186" s="6">
        <f t="shared" si="193"/>
        <v>0</v>
      </c>
      <c r="HZ186" s="6">
        <f t="shared" si="193"/>
        <v>0</v>
      </c>
      <c r="IA186" s="6">
        <f t="shared" si="193"/>
        <v>0</v>
      </c>
      <c r="IB186" s="6">
        <f t="shared" si="193"/>
        <v>0</v>
      </c>
      <c r="IC186" s="6">
        <f t="shared" si="194"/>
        <v>0</v>
      </c>
      <c r="ID186" s="6">
        <f t="shared" si="194"/>
        <v>0</v>
      </c>
      <c r="IE186" s="6">
        <f t="shared" si="194"/>
        <v>0</v>
      </c>
      <c r="IF186" s="6">
        <f t="shared" si="194"/>
        <v>0</v>
      </c>
      <c r="IG186" s="6">
        <f t="shared" si="195"/>
        <v>0</v>
      </c>
      <c r="IH186" s="6">
        <f t="shared" si="195"/>
        <v>0</v>
      </c>
      <c r="II186" s="6">
        <f t="shared" si="195"/>
        <v>0</v>
      </c>
      <c r="IJ186" s="6">
        <f t="shared" si="195"/>
        <v>0</v>
      </c>
      <c r="IK186" s="6">
        <f t="shared" si="196"/>
        <v>0</v>
      </c>
      <c r="IL186" s="6">
        <f t="shared" si="196"/>
        <v>0</v>
      </c>
      <c r="IM186" s="6">
        <f t="shared" si="196"/>
        <v>0</v>
      </c>
      <c r="IN186" s="6">
        <f t="shared" si="196"/>
        <v>0</v>
      </c>
    </row>
    <row r="187" spans="1:248" x14ac:dyDescent="0.3">
      <c r="A187" t="s">
        <v>207</v>
      </c>
      <c r="B187">
        <v>2</v>
      </c>
      <c r="C187">
        <v>2</v>
      </c>
      <c r="D187">
        <v>2</v>
      </c>
      <c r="E187">
        <v>2</v>
      </c>
      <c r="F187">
        <v>2</v>
      </c>
      <c r="G187">
        <v>2</v>
      </c>
      <c r="H187">
        <v>2</v>
      </c>
      <c r="I187">
        <v>2</v>
      </c>
      <c r="J187">
        <v>2</v>
      </c>
      <c r="K187">
        <v>2</v>
      </c>
      <c r="L187">
        <v>2</v>
      </c>
      <c r="M187">
        <v>2</v>
      </c>
      <c r="N187">
        <v>2</v>
      </c>
      <c r="O187">
        <v>2</v>
      </c>
      <c r="P187">
        <v>2</v>
      </c>
      <c r="Q187">
        <v>2</v>
      </c>
      <c r="R187">
        <v>2</v>
      </c>
      <c r="S187">
        <v>2</v>
      </c>
      <c r="T187">
        <v>2</v>
      </c>
      <c r="U187">
        <v>2</v>
      </c>
      <c r="V187">
        <v>2</v>
      </c>
      <c r="W187">
        <v>2</v>
      </c>
      <c r="X187">
        <v>2</v>
      </c>
      <c r="Y187">
        <v>2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 s="2">
        <f t="shared" si="181"/>
        <v>2</v>
      </c>
      <c r="DT187" s="2">
        <f t="shared" si="182"/>
        <v>2</v>
      </c>
      <c r="DU187" s="2">
        <f t="shared" si="183"/>
        <v>0</v>
      </c>
      <c r="DV187" s="3">
        <f t="shared" si="184"/>
        <v>0</v>
      </c>
      <c r="DW187" s="3">
        <f t="shared" si="185"/>
        <v>1</v>
      </c>
      <c r="DX187" s="5" t="e">
        <f>VLOOKUP(A187,'продажи Вист'!A:D,4,0)</f>
        <v>#N/A</v>
      </c>
      <c r="DY187" s="6">
        <f t="shared" si="186"/>
        <v>0</v>
      </c>
      <c r="DZ187" s="6">
        <f t="shared" si="187"/>
        <v>0</v>
      </c>
      <c r="EA187" s="6">
        <f t="shared" si="188"/>
        <v>0</v>
      </c>
      <c r="EB187" s="6">
        <f t="shared" si="188"/>
        <v>0</v>
      </c>
      <c r="EC187" s="6">
        <f t="shared" si="188"/>
        <v>0</v>
      </c>
      <c r="ED187" s="6">
        <f t="shared" si="161"/>
        <v>0</v>
      </c>
      <c r="EE187" s="6">
        <f t="shared" si="161"/>
        <v>0</v>
      </c>
      <c r="EF187" s="6">
        <f t="shared" si="161"/>
        <v>0</v>
      </c>
      <c r="EG187" s="6">
        <f t="shared" si="161"/>
        <v>0</v>
      </c>
      <c r="EH187" s="6">
        <f t="shared" si="162"/>
        <v>0</v>
      </c>
      <c r="EI187" s="6">
        <f t="shared" si="162"/>
        <v>0</v>
      </c>
      <c r="EJ187" s="6">
        <f t="shared" si="162"/>
        <v>0</v>
      </c>
      <c r="EK187" s="6">
        <f t="shared" si="162"/>
        <v>0</v>
      </c>
      <c r="EL187" s="6">
        <f t="shared" si="163"/>
        <v>0</v>
      </c>
      <c r="EM187" s="6">
        <f t="shared" si="163"/>
        <v>0</v>
      </c>
      <c r="EN187" s="6">
        <f t="shared" si="163"/>
        <v>0</v>
      </c>
      <c r="EO187" s="6">
        <f t="shared" si="163"/>
        <v>0</v>
      </c>
      <c r="EP187" s="6">
        <f t="shared" si="164"/>
        <v>0</v>
      </c>
      <c r="EQ187" s="6">
        <f t="shared" si="164"/>
        <v>0</v>
      </c>
      <c r="ER187" s="6">
        <f t="shared" si="164"/>
        <v>0</v>
      </c>
      <c r="ES187" s="6">
        <f t="shared" si="164"/>
        <v>0</v>
      </c>
      <c r="ET187" s="6">
        <f t="shared" si="165"/>
        <v>0</v>
      </c>
      <c r="EU187" s="6">
        <f t="shared" si="165"/>
        <v>0</v>
      </c>
      <c r="EV187" s="6">
        <f t="shared" si="165"/>
        <v>0</v>
      </c>
      <c r="EW187" s="6">
        <f t="shared" si="165"/>
        <v>0</v>
      </c>
      <c r="EX187" s="6">
        <f t="shared" si="166"/>
        <v>0</v>
      </c>
      <c r="EY187" s="6">
        <f t="shared" si="166"/>
        <v>0</v>
      </c>
      <c r="EZ187" s="6">
        <f t="shared" si="166"/>
        <v>0</v>
      </c>
      <c r="FA187" s="6">
        <f t="shared" si="166"/>
        <v>0</v>
      </c>
      <c r="FB187" s="6">
        <f t="shared" si="167"/>
        <v>0</v>
      </c>
      <c r="FC187" s="6">
        <f t="shared" si="167"/>
        <v>0</v>
      </c>
      <c r="FD187" s="6">
        <f t="shared" si="167"/>
        <v>0</v>
      </c>
      <c r="FE187" s="6">
        <f t="shared" si="167"/>
        <v>0</v>
      </c>
      <c r="FF187" s="6">
        <f t="shared" si="168"/>
        <v>0</v>
      </c>
      <c r="FG187" s="6">
        <f t="shared" si="168"/>
        <v>0</v>
      </c>
      <c r="FH187" s="6">
        <f t="shared" si="168"/>
        <v>0</v>
      </c>
      <c r="FI187" s="6">
        <f t="shared" si="168"/>
        <v>0</v>
      </c>
      <c r="FJ187" s="6">
        <f t="shared" si="169"/>
        <v>0</v>
      </c>
      <c r="FK187" s="6">
        <f t="shared" si="169"/>
        <v>0</v>
      </c>
      <c r="FL187" s="6">
        <f t="shared" si="169"/>
        <v>0</v>
      </c>
      <c r="FM187" s="6">
        <f t="shared" si="169"/>
        <v>0</v>
      </c>
      <c r="FN187" s="6">
        <f t="shared" si="170"/>
        <v>0</v>
      </c>
      <c r="FO187" s="6">
        <f t="shared" si="170"/>
        <v>0</v>
      </c>
      <c r="FP187" s="6">
        <f t="shared" si="170"/>
        <v>0</v>
      </c>
      <c r="FQ187" s="6">
        <f t="shared" si="170"/>
        <v>0</v>
      </c>
      <c r="FR187" s="6">
        <f t="shared" si="171"/>
        <v>0</v>
      </c>
      <c r="FS187" s="6">
        <f t="shared" si="171"/>
        <v>0</v>
      </c>
      <c r="FT187" s="6">
        <f t="shared" si="171"/>
        <v>0</v>
      </c>
      <c r="FU187" s="6">
        <f t="shared" si="171"/>
        <v>0</v>
      </c>
      <c r="FV187" s="6">
        <f t="shared" si="172"/>
        <v>0</v>
      </c>
      <c r="FW187" s="6">
        <f t="shared" si="172"/>
        <v>0</v>
      </c>
      <c r="FX187" s="6">
        <f t="shared" si="172"/>
        <v>0</v>
      </c>
      <c r="FY187" s="6">
        <f t="shared" si="172"/>
        <v>0</v>
      </c>
      <c r="FZ187" s="6">
        <f t="shared" si="173"/>
        <v>0</v>
      </c>
      <c r="GA187" s="6">
        <f t="shared" si="173"/>
        <v>0</v>
      </c>
      <c r="GB187" s="6">
        <f t="shared" si="173"/>
        <v>0</v>
      </c>
      <c r="GC187" s="6">
        <f t="shared" si="173"/>
        <v>0</v>
      </c>
      <c r="GD187" s="6">
        <f t="shared" si="174"/>
        <v>0</v>
      </c>
      <c r="GE187" s="6">
        <f t="shared" si="174"/>
        <v>0</v>
      </c>
      <c r="GF187" s="6">
        <f t="shared" si="174"/>
        <v>0</v>
      </c>
      <c r="GG187" s="6">
        <f t="shared" si="174"/>
        <v>0</v>
      </c>
      <c r="GH187" s="6">
        <f t="shared" si="175"/>
        <v>0</v>
      </c>
      <c r="GI187" s="6">
        <f t="shared" si="175"/>
        <v>0</v>
      </c>
      <c r="GJ187" s="6">
        <f t="shared" si="175"/>
        <v>0</v>
      </c>
      <c r="GK187" s="6">
        <f t="shared" si="175"/>
        <v>0</v>
      </c>
      <c r="GL187" s="6">
        <f t="shared" si="176"/>
        <v>0</v>
      </c>
      <c r="GM187" s="6">
        <f t="shared" si="176"/>
        <v>0</v>
      </c>
      <c r="GN187" s="6">
        <f t="shared" si="176"/>
        <v>0</v>
      </c>
      <c r="GO187" s="6">
        <f t="shared" si="176"/>
        <v>0</v>
      </c>
      <c r="GP187" s="6">
        <f t="shared" si="177"/>
        <v>0</v>
      </c>
      <c r="GQ187" s="6">
        <f t="shared" si="177"/>
        <v>0</v>
      </c>
      <c r="GR187" s="6">
        <f t="shared" si="177"/>
        <v>0</v>
      </c>
      <c r="GS187" s="6">
        <f t="shared" si="177"/>
        <v>0</v>
      </c>
      <c r="GT187" s="6">
        <f t="shared" si="197"/>
        <v>0</v>
      </c>
      <c r="GU187" s="6">
        <f t="shared" si="197"/>
        <v>0</v>
      </c>
      <c r="GV187" s="6">
        <f t="shared" si="197"/>
        <v>0</v>
      </c>
      <c r="GW187" s="6">
        <f t="shared" si="189"/>
        <v>0</v>
      </c>
      <c r="GX187" s="6">
        <f t="shared" si="189"/>
        <v>0</v>
      </c>
      <c r="GY187" s="6">
        <f t="shared" si="189"/>
        <v>0</v>
      </c>
      <c r="GZ187" s="6">
        <f t="shared" si="189"/>
        <v>0</v>
      </c>
      <c r="HA187" s="6">
        <f t="shared" si="190"/>
        <v>0</v>
      </c>
      <c r="HB187" s="6">
        <f t="shared" si="190"/>
        <v>0</v>
      </c>
      <c r="HC187" s="6">
        <f t="shared" si="190"/>
        <v>0</v>
      </c>
      <c r="HD187" s="6">
        <f t="shared" si="190"/>
        <v>0</v>
      </c>
      <c r="HE187" s="6">
        <f t="shared" si="191"/>
        <v>0</v>
      </c>
      <c r="HF187" s="6">
        <f t="shared" si="191"/>
        <v>0</v>
      </c>
      <c r="HG187" s="6">
        <f t="shared" si="191"/>
        <v>0</v>
      </c>
      <c r="HH187" s="6">
        <f t="shared" si="191"/>
        <v>0</v>
      </c>
      <c r="HI187" s="6">
        <f t="shared" si="192"/>
        <v>0</v>
      </c>
      <c r="HJ187" s="6">
        <f t="shared" si="192"/>
        <v>0</v>
      </c>
      <c r="HK187" s="6">
        <f t="shared" si="192"/>
        <v>0</v>
      </c>
      <c r="HL187" s="6">
        <f t="shared" si="192"/>
        <v>0</v>
      </c>
      <c r="HM187" s="6">
        <f t="shared" si="178"/>
        <v>0</v>
      </c>
      <c r="HN187" s="6">
        <f t="shared" si="178"/>
        <v>0</v>
      </c>
      <c r="HO187" s="6">
        <f t="shared" si="178"/>
        <v>0</v>
      </c>
      <c r="HP187" s="6">
        <f t="shared" si="178"/>
        <v>0</v>
      </c>
      <c r="HQ187" s="6">
        <f t="shared" si="179"/>
        <v>0</v>
      </c>
      <c r="HR187" s="6">
        <f t="shared" si="179"/>
        <v>0</v>
      </c>
      <c r="HS187" s="6">
        <f t="shared" si="179"/>
        <v>0</v>
      </c>
      <c r="HT187" s="6">
        <f t="shared" si="179"/>
        <v>0</v>
      </c>
      <c r="HU187" s="6">
        <f t="shared" si="180"/>
        <v>0</v>
      </c>
      <c r="HV187" s="6">
        <f t="shared" si="198"/>
        <v>0</v>
      </c>
      <c r="HW187" s="6">
        <f t="shared" si="198"/>
        <v>0</v>
      </c>
      <c r="HX187" s="6">
        <f t="shared" si="198"/>
        <v>0</v>
      </c>
      <c r="HY187" s="6">
        <f t="shared" si="193"/>
        <v>0</v>
      </c>
      <c r="HZ187" s="6">
        <f t="shared" si="193"/>
        <v>0</v>
      </c>
      <c r="IA187" s="6">
        <f t="shared" si="193"/>
        <v>0</v>
      </c>
      <c r="IB187" s="6">
        <f t="shared" si="193"/>
        <v>0</v>
      </c>
      <c r="IC187" s="6">
        <f t="shared" si="194"/>
        <v>0</v>
      </c>
      <c r="ID187" s="6">
        <f t="shared" si="194"/>
        <v>0</v>
      </c>
      <c r="IE187" s="6">
        <f t="shared" si="194"/>
        <v>0</v>
      </c>
      <c r="IF187" s="6">
        <f t="shared" si="194"/>
        <v>0</v>
      </c>
      <c r="IG187" s="6">
        <f t="shared" si="195"/>
        <v>0</v>
      </c>
      <c r="IH187" s="6">
        <f t="shared" si="195"/>
        <v>0</v>
      </c>
      <c r="II187" s="6">
        <f t="shared" si="195"/>
        <v>0</v>
      </c>
      <c r="IJ187" s="6">
        <f t="shared" si="195"/>
        <v>0</v>
      </c>
      <c r="IK187" s="6">
        <f t="shared" si="196"/>
        <v>0</v>
      </c>
      <c r="IL187" s="6">
        <f t="shared" si="196"/>
        <v>0</v>
      </c>
      <c r="IM187" s="6">
        <f t="shared" si="196"/>
        <v>0</v>
      </c>
      <c r="IN187" s="6">
        <f t="shared" si="196"/>
        <v>0</v>
      </c>
    </row>
    <row r="188" spans="1:248" x14ac:dyDescent="0.3">
      <c r="A188" t="s">
        <v>208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 s="2">
        <f t="shared" si="181"/>
        <v>0</v>
      </c>
      <c r="DT188" s="2">
        <f t="shared" si="182"/>
        <v>0</v>
      </c>
      <c r="DU188" s="2">
        <f t="shared" si="183"/>
        <v>0</v>
      </c>
      <c r="DV188" s="3" t="e">
        <f t="shared" si="184"/>
        <v>#DIV/0!</v>
      </c>
      <c r="DW188" s="3" t="e">
        <f t="shared" si="185"/>
        <v>#DIV/0!</v>
      </c>
      <c r="DX188" s="5" t="e">
        <f>VLOOKUP(A188,'продажи Вист'!A:D,4,0)</f>
        <v>#N/A</v>
      </c>
      <c r="DY188" s="6" t="e">
        <f t="shared" si="186"/>
        <v>#DIV/0!</v>
      </c>
      <c r="DZ188" s="6" t="e">
        <f t="shared" si="187"/>
        <v>#DIV/0!</v>
      </c>
      <c r="EA188" s="6" t="e">
        <f t="shared" si="188"/>
        <v>#DIV/0!</v>
      </c>
      <c r="EB188" s="6" t="e">
        <f t="shared" si="188"/>
        <v>#DIV/0!</v>
      </c>
      <c r="EC188" s="6" t="e">
        <f t="shared" si="188"/>
        <v>#DIV/0!</v>
      </c>
      <c r="ED188" s="6" t="e">
        <f t="shared" si="161"/>
        <v>#DIV/0!</v>
      </c>
      <c r="EE188" s="6" t="e">
        <f t="shared" si="161"/>
        <v>#DIV/0!</v>
      </c>
      <c r="EF188" s="6" t="e">
        <f t="shared" si="161"/>
        <v>#DIV/0!</v>
      </c>
      <c r="EG188" s="6" t="e">
        <f t="shared" si="161"/>
        <v>#DIV/0!</v>
      </c>
      <c r="EH188" s="6" t="e">
        <f t="shared" si="162"/>
        <v>#DIV/0!</v>
      </c>
      <c r="EI188" s="6" t="e">
        <f t="shared" si="162"/>
        <v>#DIV/0!</v>
      </c>
      <c r="EJ188" s="6" t="e">
        <f t="shared" si="162"/>
        <v>#DIV/0!</v>
      </c>
      <c r="EK188" s="6" t="e">
        <f t="shared" si="162"/>
        <v>#DIV/0!</v>
      </c>
      <c r="EL188" s="6" t="e">
        <f t="shared" si="163"/>
        <v>#DIV/0!</v>
      </c>
      <c r="EM188" s="6" t="e">
        <f t="shared" si="163"/>
        <v>#DIV/0!</v>
      </c>
      <c r="EN188" s="6" t="e">
        <f t="shared" si="163"/>
        <v>#DIV/0!</v>
      </c>
      <c r="EO188" s="6" t="e">
        <f t="shared" si="163"/>
        <v>#DIV/0!</v>
      </c>
      <c r="EP188" s="6" t="e">
        <f t="shared" si="164"/>
        <v>#DIV/0!</v>
      </c>
      <c r="EQ188" s="6" t="e">
        <f t="shared" si="164"/>
        <v>#DIV/0!</v>
      </c>
      <c r="ER188" s="6" t="e">
        <f t="shared" si="164"/>
        <v>#DIV/0!</v>
      </c>
      <c r="ES188" s="6" t="e">
        <f t="shared" si="164"/>
        <v>#DIV/0!</v>
      </c>
      <c r="ET188" s="6" t="e">
        <f t="shared" si="165"/>
        <v>#DIV/0!</v>
      </c>
      <c r="EU188" s="6" t="e">
        <f t="shared" si="165"/>
        <v>#DIV/0!</v>
      </c>
      <c r="EV188" s="6" t="e">
        <f t="shared" si="165"/>
        <v>#DIV/0!</v>
      </c>
      <c r="EW188" s="6" t="e">
        <f t="shared" si="165"/>
        <v>#DIV/0!</v>
      </c>
      <c r="EX188" s="6" t="e">
        <f t="shared" si="166"/>
        <v>#DIV/0!</v>
      </c>
      <c r="EY188" s="6" t="e">
        <f t="shared" si="166"/>
        <v>#DIV/0!</v>
      </c>
      <c r="EZ188" s="6" t="e">
        <f t="shared" si="166"/>
        <v>#DIV/0!</v>
      </c>
      <c r="FA188" s="6" t="e">
        <f t="shared" si="166"/>
        <v>#DIV/0!</v>
      </c>
      <c r="FB188" s="6" t="e">
        <f t="shared" si="167"/>
        <v>#DIV/0!</v>
      </c>
      <c r="FC188" s="6" t="e">
        <f t="shared" si="167"/>
        <v>#DIV/0!</v>
      </c>
      <c r="FD188" s="6" t="e">
        <f t="shared" si="167"/>
        <v>#DIV/0!</v>
      </c>
      <c r="FE188" s="6" t="e">
        <f t="shared" si="167"/>
        <v>#DIV/0!</v>
      </c>
      <c r="FF188" s="6" t="e">
        <f t="shared" si="168"/>
        <v>#DIV/0!</v>
      </c>
      <c r="FG188" s="6" t="e">
        <f t="shared" si="168"/>
        <v>#DIV/0!</v>
      </c>
      <c r="FH188" s="6" t="e">
        <f t="shared" si="168"/>
        <v>#DIV/0!</v>
      </c>
      <c r="FI188" s="6" t="e">
        <f t="shared" si="168"/>
        <v>#DIV/0!</v>
      </c>
      <c r="FJ188" s="6" t="e">
        <f t="shared" si="169"/>
        <v>#DIV/0!</v>
      </c>
      <c r="FK188" s="6" t="e">
        <f t="shared" si="169"/>
        <v>#DIV/0!</v>
      </c>
      <c r="FL188" s="6" t="e">
        <f t="shared" si="169"/>
        <v>#DIV/0!</v>
      </c>
      <c r="FM188" s="6" t="e">
        <f t="shared" si="169"/>
        <v>#DIV/0!</v>
      </c>
      <c r="FN188" s="6" t="e">
        <f t="shared" si="170"/>
        <v>#DIV/0!</v>
      </c>
      <c r="FO188" s="6" t="e">
        <f t="shared" si="170"/>
        <v>#DIV/0!</v>
      </c>
      <c r="FP188" s="6" t="e">
        <f t="shared" si="170"/>
        <v>#DIV/0!</v>
      </c>
      <c r="FQ188" s="6" t="e">
        <f t="shared" si="170"/>
        <v>#DIV/0!</v>
      </c>
      <c r="FR188" s="6" t="e">
        <f t="shared" si="171"/>
        <v>#DIV/0!</v>
      </c>
      <c r="FS188" s="6" t="e">
        <f t="shared" si="171"/>
        <v>#DIV/0!</v>
      </c>
      <c r="FT188" s="6" t="e">
        <f t="shared" si="171"/>
        <v>#DIV/0!</v>
      </c>
      <c r="FU188" s="6" t="e">
        <f t="shared" si="171"/>
        <v>#DIV/0!</v>
      </c>
      <c r="FV188" s="6" t="e">
        <f t="shared" si="172"/>
        <v>#DIV/0!</v>
      </c>
      <c r="FW188" s="6" t="e">
        <f t="shared" si="172"/>
        <v>#DIV/0!</v>
      </c>
      <c r="FX188" s="6" t="e">
        <f t="shared" si="172"/>
        <v>#DIV/0!</v>
      </c>
      <c r="FY188" s="6" t="e">
        <f t="shared" si="172"/>
        <v>#DIV/0!</v>
      </c>
      <c r="FZ188" s="6" t="e">
        <f t="shared" si="173"/>
        <v>#DIV/0!</v>
      </c>
      <c r="GA188" s="6" t="e">
        <f t="shared" si="173"/>
        <v>#DIV/0!</v>
      </c>
      <c r="GB188" s="6" t="e">
        <f t="shared" si="173"/>
        <v>#DIV/0!</v>
      </c>
      <c r="GC188" s="6" t="e">
        <f t="shared" si="173"/>
        <v>#DIV/0!</v>
      </c>
      <c r="GD188" s="6" t="e">
        <f t="shared" si="174"/>
        <v>#DIV/0!</v>
      </c>
      <c r="GE188" s="6" t="e">
        <f t="shared" si="174"/>
        <v>#DIV/0!</v>
      </c>
      <c r="GF188" s="6" t="e">
        <f t="shared" si="174"/>
        <v>#DIV/0!</v>
      </c>
      <c r="GG188" s="6" t="e">
        <f t="shared" si="174"/>
        <v>#DIV/0!</v>
      </c>
      <c r="GH188" s="6" t="e">
        <f t="shared" si="175"/>
        <v>#DIV/0!</v>
      </c>
      <c r="GI188" s="6" t="e">
        <f t="shared" si="175"/>
        <v>#DIV/0!</v>
      </c>
      <c r="GJ188" s="6" t="e">
        <f t="shared" si="175"/>
        <v>#DIV/0!</v>
      </c>
      <c r="GK188" s="6" t="e">
        <f t="shared" si="175"/>
        <v>#DIV/0!</v>
      </c>
      <c r="GL188" s="6" t="e">
        <f t="shared" si="176"/>
        <v>#DIV/0!</v>
      </c>
      <c r="GM188" s="6" t="e">
        <f t="shared" si="176"/>
        <v>#DIV/0!</v>
      </c>
      <c r="GN188" s="6" t="e">
        <f t="shared" si="176"/>
        <v>#DIV/0!</v>
      </c>
      <c r="GO188" s="6" t="e">
        <f t="shared" si="176"/>
        <v>#DIV/0!</v>
      </c>
      <c r="GP188" s="6" t="e">
        <f t="shared" si="177"/>
        <v>#DIV/0!</v>
      </c>
      <c r="GQ188" s="6" t="e">
        <f t="shared" si="177"/>
        <v>#DIV/0!</v>
      </c>
      <c r="GR188" s="6" t="e">
        <f t="shared" si="177"/>
        <v>#DIV/0!</v>
      </c>
      <c r="GS188" s="6" t="e">
        <f t="shared" si="177"/>
        <v>#DIV/0!</v>
      </c>
      <c r="GT188" s="6" t="e">
        <f t="shared" si="197"/>
        <v>#DIV/0!</v>
      </c>
      <c r="GU188" s="6" t="e">
        <f t="shared" si="197"/>
        <v>#DIV/0!</v>
      </c>
      <c r="GV188" s="6" t="e">
        <f t="shared" si="197"/>
        <v>#DIV/0!</v>
      </c>
      <c r="GW188" s="6" t="e">
        <f t="shared" si="189"/>
        <v>#DIV/0!</v>
      </c>
      <c r="GX188" s="6" t="e">
        <f t="shared" si="189"/>
        <v>#DIV/0!</v>
      </c>
      <c r="GY188" s="6" t="e">
        <f t="shared" si="189"/>
        <v>#DIV/0!</v>
      </c>
      <c r="GZ188" s="6" t="e">
        <f t="shared" si="189"/>
        <v>#DIV/0!</v>
      </c>
      <c r="HA188" s="6" t="e">
        <f t="shared" si="190"/>
        <v>#DIV/0!</v>
      </c>
      <c r="HB188" s="6" t="e">
        <f t="shared" si="190"/>
        <v>#DIV/0!</v>
      </c>
      <c r="HC188" s="6" t="e">
        <f t="shared" si="190"/>
        <v>#DIV/0!</v>
      </c>
      <c r="HD188" s="6" t="e">
        <f t="shared" si="190"/>
        <v>#DIV/0!</v>
      </c>
      <c r="HE188" s="6" t="e">
        <f t="shared" si="191"/>
        <v>#DIV/0!</v>
      </c>
      <c r="HF188" s="6" t="e">
        <f t="shared" si="191"/>
        <v>#DIV/0!</v>
      </c>
      <c r="HG188" s="6" t="e">
        <f t="shared" si="191"/>
        <v>#DIV/0!</v>
      </c>
      <c r="HH188" s="6" t="e">
        <f t="shared" si="191"/>
        <v>#DIV/0!</v>
      </c>
      <c r="HI188" s="6" t="e">
        <f t="shared" si="192"/>
        <v>#DIV/0!</v>
      </c>
      <c r="HJ188" s="6" t="e">
        <f t="shared" si="192"/>
        <v>#DIV/0!</v>
      </c>
      <c r="HK188" s="6" t="e">
        <f t="shared" si="192"/>
        <v>#DIV/0!</v>
      </c>
      <c r="HL188" s="6" t="e">
        <f t="shared" si="192"/>
        <v>#DIV/0!</v>
      </c>
      <c r="HM188" s="6" t="e">
        <f t="shared" si="178"/>
        <v>#DIV/0!</v>
      </c>
      <c r="HN188" s="6" t="e">
        <f t="shared" si="178"/>
        <v>#DIV/0!</v>
      </c>
      <c r="HO188" s="6" t="e">
        <f t="shared" si="178"/>
        <v>#DIV/0!</v>
      </c>
      <c r="HP188" s="6" t="e">
        <f t="shared" si="178"/>
        <v>#DIV/0!</v>
      </c>
      <c r="HQ188" s="6" t="e">
        <f t="shared" si="179"/>
        <v>#DIV/0!</v>
      </c>
      <c r="HR188" s="6" t="e">
        <f t="shared" si="179"/>
        <v>#DIV/0!</v>
      </c>
      <c r="HS188" s="6" t="e">
        <f t="shared" si="179"/>
        <v>#DIV/0!</v>
      </c>
      <c r="HT188" s="6" t="e">
        <f t="shared" si="179"/>
        <v>#DIV/0!</v>
      </c>
      <c r="HU188" s="6" t="e">
        <f t="shared" si="180"/>
        <v>#DIV/0!</v>
      </c>
      <c r="HV188" s="6" t="e">
        <f t="shared" si="198"/>
        <v>#DIV/0!</v>
      </c>
      <c r="HW188" s="6" t="e">
        <f t="shared" si="198"/>
        <v>#DIV/0!</v>
      </c>
      <c r="HX188" s="6" t="e">
        <f t="shared" si="198"/>
        <v>#DIV/0!</v>
      </c>
      <c r="HY188" s="6" t="e">
        <f t="shared" si="193"/>
        <v>#DIV/0!</v>
      </c>
      <c r="HZ188" s="6" t="e">
        <f t="shared" si="193"/>
        <v>#DIV/0!</v>
      </c>
      <c r="IA188" s="6" t="e">
        <f t="shared" si="193"/>
        <v>#DIV/0!</v>
      </c>
      <c r="IB188" s="6" t="e">
        <f t="shared" si="193"/>
        <v>#DIV/0!</v>
      </c>
      <c r="IC188" s="6" t="e">
        <f t="shared" si="194"/>
        <v>#DIV/0!</v>
      </c>
      <c r="ID188" s="6" t="e">
        <f t="shared" si="194"/>
        <v>#DIV/0!</v>
      </c>
      <c r="IE188" s="6" t="e">
        <f t="shared" si="194"/>
        <v>#DIV/0!</v>
      </c>
      <c r="IF188" s="6" t="e">
        <f t="shared" si="194"/>
        <v>#DIV/0!</v>
      </c>
      <c r="IG188" s="6" t="e">
        <f t="shared" si="195"/>
        <v>#DIV/0!</v>
      </c>
      <c r="IH188" s="6" t="e">
        <f t="shared" si="195"/>
        <v>#DIV/0!</v>
      </c>
      <c r="II188" s="6" t="e">
        <f t="shared" si="195"/>
        <v>#DIV/0!</v>
      </c>
      <c r="IJ188" s="6" t="e">
        <f t="shared" si="195"/>
        <v>#DIV/0!</v>
      </c>
      <c r="IK188" s="6" t="e">
        <f t="shared" si="196"/>
        <v>#DIV/0!</v>
      </c>
      <c r="IL188" s="6" t="e">
        <f t="shared" si="196"/>
        <v>#DIV/0!</v>
      </c>
      <c r="IM188" s="6" t="e">
        <f t="shared" si="196"/>
        <v>#DIV/0!</v>
      </c>
      <c r="IN188" s="6" t="e">
        <f t="shared" si="196"/>
        <v>#DIV/0!</v>
      </c>
    </row>
    <row r="189" spans="1:248" x14ac:dyDescent="0.3">
      <c r="A189" t="s">
        <v>209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 s="2">
        <f t="shared" si="181"/>
        <v>0</v>
      </c>
      <c r="DT189" s="2">
        <f t="shared" si="182"/>
        <v>0</v>
      </c>
      <c r="DU189" s="2">
        <f t="shared" si="183"/>
        <v>0</v>
      </c>
      <c r="DV189" s="3" t="e">
        <f t="shared" si="184"/>
        <v>#DIV/0!</v>
      </c>
      <c r="DW189" s="3" t="e">
        <f t="shared" si="185"/>
        <v>#DIV/0!</v>
      </c>
      <c r="DX189" s="5" t="e">
        <f>VLOOKUP(A189,'продажи Вист'!A:D,4,0)</f>
        <v>#N/A</v>
      </c>
      <c r="DY189" s="6" t="e">
        <f t="shared" si="186"/>
        <v>#DIV/0!</v>
      </c>
      <c r="DZ189" s="6" t="e">
        <f t="shared" si="187"/>
        <v>#DIV/0!</v>
      </c>
      <c r="EA189" s="6" t="e">
        <f t="shared" si="188"/>
        <v>#DIV/0!</v>
      </c>
      <c r="EB189" s="6" t="e">
        <f t="shared" si="188"/>
        <v>#DIV/0!</v>
      </c>
      <c r="EC189" s="6" t="e">
        <f t="shared" si="188"/>
        <v>#DIV/0!</v>
      </c>
      <c r="ED189" s="6" t="e">
        <f t="shared" si="161"/>
        <v>#DIV/0!</v>
      </c>
      <c r="EE189" s="6" t="e">
        <f t="shared" si="161"/>
        <v>#DIV/0!</v>
      </c>
      <c r="EF189" s="6" t="e">
        <f t="shared" si="161"/>
        <v>#DIV/0!</v>
      </c>
      <c r="EG189" s="6" t="e">
        <f t="shared" si="161"/>
        <v>#DIV/0!</v>
      </c>
      <c r="EH189" s="6" t="e">
        <f t="shared" si="162"/>
        <v>#DIV/0!</v>
      </c>
      <c r="EI189" s="6" t="e">
        <f t="shared" si="162"/>
        <v>#DIV/0!</v>
      </c>
      <c r="EJ189" s="6" t="e">
        <f t="shared" si="162"/>
        <v>#DIV/0!</v>
      </c>
      <c r="EK189" s="6" t="e">
        <f t="shared" si="162"/>
        <v>#DIV/0!</v>
      </c>
      <c r="EL189" s="6" t="e">
        <f t="shared" si="163"/>
        <v>#DIV/0!</v>
      </c>
      <c r="EM189" s="6" t="e">
        <f t="shared" si="163"/>
        <v>#DIV/0!</v>
      </c>
      <c r="EN189" s="6" t="e">
        <f t="shared" si="163"/>
        <v>#DIV/0!</v>
      </c>
      <c r="EO189" s="6" t="e">
        <f t="shared" si="163"/>
        <v>#DIV/0!</v>
      </c>
      <c r="EP189" s="6" t="e">
        <f t="shared" si="164"/>
        <v>#DIV/0!</v>
      </c>
      <c r="EQ189" s="6" t="e">
        <f t="shared" si="164"/>
        <v>#DIV/0!</v>
      </c>
      <c r="ER189" s="6" t="e">
        <f t="shared" si="164"/>
        <v>#DIV/0!</v>
      </c>
      <c r="ES189" s="6" t="e">
        <f t="shared" si="164"/>
        <v>#DIV/0!</v>
      </c>
      <c r="ET189" s="6" t="e">
        <f t="shared" si="165"/>
        <v>#DIV/0!</v>
      </c>
      <c r="EU189" s="6" t="e">
        <f t="shared" si="165"/>
        <v>#DIV/0!</v>
      </c>
      <c r="EV189" s="6" t="e">
        <f t="shared" si="165"/>
        <v>#DIV/0!</v>
      </c>
      <c r="EW189" s="6" t="e">
        <f t="shared" si="165"/>
        <v>#DIV/0!</v>
      </c>
      <c r="EX189" s="6" t="e">
        <f t="shared" si="166"/>
        <v>#DIV/0!</v>
      </c>
      <c r="EY189" s="6" t="e">
        <f t="shared" si="166"/>
        <v>#DIV/0!</v>
      </c>
      <c r="EZ189" s="6" t="e">
        <f t="shared" si="166"/>
        <v>#DIV/0!</v>
      </c>
      <c r="FA189" s="6" t="e">
        <f t="shared" si="166"/>
        <v>#DIV/0!</v>
      </c>
      <c r="FB189" s="6" t="e">
        <f t="shared" si="167"/>
        <v>#DIV/0!</v>
      </c>
      <c r="FC189" s="6" t="e">
        <f t="shared" si="167"/>
        <v>#DIV/0!</v>
      </c>
      <c r="FD189" s="6" t="e">
        <f t="shared" si="167"/>
        <v>#DIV/0!</v>
      </c>
      <c r="FE189" s="6" t="e">
        <f t="shared" si="167"/>
        <v>#DIV/0!</v>
      </c>
      <c r="FF189" s="6" t="e">
        <f t="shared" si="168"/>
        <v>#DIV/0!</v>
      </c>
      <c r="FG189" s="6" t="e">
        <f t="shared" si="168"/>
        <v>#DIV/0!</v>
      </c>
      <c r="FH189" s="6" t="e">
        <f t="shared" si="168"/>
        <v>#DIV/0!</v>
      </c>
      <c r="FI189" s="6" t="e">
        <f t="shared" si="168"/>
        <v>#DIV/0!</v>
      </c>
      <c r="FJ189" s="6" t="e">
        <f t="shared" si="169"/>
        <v>#DIV/0!</v>
      </c>
      <c r="FK189" s="6" t="e">
        <f t="shared" si="169"/>
        <v>#DIV/0!</v>
      </c>
      <c r="FL189" s="6" t="e">
        <f t="shared" si="169"/>
        <v>#DIV/0!</v>
      </c>
      <c r="FM189" s="6" t="e">
        <f t="shared" si="169"/>
        <v>#DIV/0!</v>
      </c>
      <c r="FN189" s="6" t="e">
        <f t="shared" si="170"/>
        <v>#DIV/0!</v>
      </c>
      <c r="FO189" s="6" t="e">
        <f t="shared" si="170"/>
        <v>#DIV/0!</v>
      </c>
      <c r="FP189" s="6" t="e">
        <f t="shared" si="170"/>
        <v>#DIV/0!</v>
      </c>
      <c r="FQ189" s="6" t="e">
        <f t="shared" si="170"/>
        <v>#DIV/0!</v>
      </c>
      <c r="FR189" s="6" t="e">
        <f t="shared" si="171"/>
        <v>#DIV/0!</v>
      </c>
      <c r="FS189" s="6" t="e">
        <f t="shared" si="171"/>
        <v>#DIV/0!</v>
      </c>
      <c r="FT189" s="6" t="e">
        <f t="shared" si="171"/>
        <v>#DIV/0!</v>
      </c>
      <c r="FU189" s="6" t="e">
        <f t="shared" si="171"/>
        <v>#DIV/0!</v>
      </c>
      <c r="FV189" s="6" t="e">
        <f t="shared" si="172"/>
        <v>#DIV/0!</v>
      </c>
      <c r="FW189" s="6" t="e">
        <f t="shared" si="172"/>
        <v>#DIV/0!</v>
      </c>
      <c r="FX189" s="6" t="e">
        <f t="shared" si="172"/>
        <v>#DIV/0!</v>
      </c>
      <c r="FY189" s="6" t="e">
        <f t="shared" si="172"/>
        <v>#DIV/0!</v>
      </c>
      <c r="FZ189" s="6" t="e">
        <f t="shared" si="173"/>
        <v>#DIV/0!</v>
      </c>
      <c r="GA189" s="6" t="e">
        <f t="shared" si="173"/>
        <v>#DIV/0!</v>
      </c>
      <c r="GB189" s="6" t="e">
        <f t="shared" si="173"/>
        <v>#DIV/0!</v>
      </c>
      <c r="GC189" s="6" t="e">
        <f t="shared" si="173"/>
        <v>#DIV/0!</v>
      </c>
      <c r="GD189" s="6" t="e">
        <f t="shared" si="174"/>
        <v>#DIV/0!</v>
      </c>
      <c r="GE189" s="6" t="e">
        <f t="shared" si="174"/>
        <v>#DIV/0!</v>
      </c>
      <c r="GF189" s="6" t="e">
        <f t="shared" si="174"/>
        <v>#DIV/0!</v>
      </c>
      <c r="GG189" s="6" t="e">
        <f t="shared" si="174"/>
        <v>#DIV/0!</v>
      </c>
      <c r="GH189" s="6" t="e">
        <f t="shared" si="175"/>
        <v>#DIV/0!</v>
      </c>
      <c r="GI189" s="6" t="e">
        <f t="shared" si="175"/>
        <v>#DIV/0!</v>
      </c>
      <c r="GJ189" s="6" t="e">
        <f t="shared" si="175"/>
        <v>#DIV/0!</v>
      </c>
      <c r="GK189" s="6" t="e">
        <f t="shared" si="175"/>
        <v>#DIV/0!</v>
      </c>
      <c r="GL189" s="6" t="e">
        <f t="shared" si="176"/>
        <v>#DIV/0!</v>
      </c>
      <c r="GM189" s="6" t="e">
        <f t="shared" si="176"/>
        <v>#DIV/0!</v>
      </c>
      <c r="GN189" s="6" t="e">
        <f t="shared" si="176"/>
        <v>#DIV/0!</v>
      </c>
      <c r="GO189" s="6" t="e">
        <f t="shared" si="176"/>
        <v>#DIV/0!</v>
      </c>
      <c r="GP189" s="6" t="e">
        <f t="shared" si="177"/>
        <v>#DIV/0!</v>
      </c>
      <c r="GQ189" s="6" t="e">
        <f t="shared" si="177"/>
        <v>#DIV/0!</v>
      </c>
      <c r="GR189" s="6" t="e">
        <f t="shared" si="177"/>
        <v>#DIV/0!</v>
      </c>
      <c r="GS189" s="6" t="e">
        <f t="shared" si="177"/>
        <v>#DIV/0!</v>
      </c>
      <c r="GT189" s="6" t="e">
        <f t="shared" si="197"/>
        <v>#DIV/0!</v>
      </c>
      <c r="GU189" s="6" t="e">
        <f t="shared" si="197"/>
        <v>#DIV/0!</v>
      </c>
      <c r="GV189" s="6" t="e">
        <f t="shared" si="197"/>
        <v>#DIV/0!</v>
      </c>
      <c r="GW189" s="6" t="e">
        <f t="shared" si="189"/>
        <v>#DIV/0!</v>
      </c>
      <c r="GX189" s="6" t="e">
        <f t="shared" si="189"/>
        <v>#DIV/0!</v>
      </c>
      <c r="GY189" s="6" t="e">
        <f t="shared" si="189"/>
        <v>#DIV/0!</v>
      </c>
      <c r="GZ189" s="6" t="e">
        <f t="shared" si="189"/>
        <v>#DIV/0!</v>
      </c>
      <c r="HA189" s="6" t="e">
        <f t="shared" si="190"/>
        <v>#DIV/0!</v>
      </c>
      <c r="HB189" s="6" t="e">
        <f t="shared" si="190"/>
        <v>#DIV/0!</v>
      </c>
      <c r="HC189" s="6" t="e">
        <f t="shared" si="190"/>
        <v>#DIV/0!</v>
      </c>
      <c r="HD189" s="6" t="e">
        <f t="shared" si="190"/>
        <v>#DIV/0!</v>
      </c>
      <c r="HE189" s="6" t="e">
        <f t="shared" si="191"/>
        <v>#DIV/0!</v>
      </c>
      <c r="HF189" s="6" t="e">
        <f t="shared" si="191"/>
        <v>#DIV/0!</v>
      </c>
      <c r="HG189" s="6" t="e">
        <f t="shared" si="191"/>
        <v>#DIV/0!</v>
      </c>
      <c r="HH189" s="6" t="e">
        <f t="shared" si="191"/>
        <v>#DIV/0!</v>
      </c>
      <c r="HI189" s="6" t="e">
        <f t="shared" si="192"/>
        <v>#DIV/0!</v>
      </c>
      <c r="HJ189" s="6" t="e">
        <f t="shared" si="192"/>
        <v>#DIV/0!</v>
      </c>
      <c r="HK189" s="6" t="e">
        <f t="shared" si="192"/>
        <v>#DIV/0!</v>
      </c>
      <c r="HL189" s="6" t="e">
        <f t="shared" si="192"/>
        <v>#DIV/0!</v>
      </c>
      <c r="HM189" s="6" t="e">
        <f t="shared" si="178"/>
        <v>#DIV/0!</v>
      </c>
      <c r="HN189" s="6" t="e">
        <f t="shared" si="178"/>
        <v>#DIV/0!</v>
      </c>
      <c r="HO189" s="6" t="e">
        <f t="shared" si="178"/>
        <v>#DIV/0!</v>
      </c>
      <c r="HP189" s="6" t="e">
        <f t="shared" si="178"/>
        <v>#DIV/0!</v>
      </c>
      <c r="HQ189" s="6" t="e">
        <f t="shared" si="179"/>
        <v>#DIV/0!</v>
      </c>
      <c r="HR189" s="6" t="e">
        <f t="shared" si="179"/>
        <v>#DIV/0!</v>
      </c>
      <c r="HS189" s="6" t="e">
        <f t="shared" si="179"/>
        <v>#DIV/0!</v>
      </c>
      <c r="HT189" s="6" t="e">
        <f t="shared" si="179"/>
        <v>#DIV/0!</v>
      </c>
      <c r="HU189" s="6" t="e">
        <f t="shared" si="180"/>
        <v>#DIV/0!</v>
      </c>
      <c r="HV189" s="6" t="e">
        <f t="shared" si="198"/>
        <v>#DIV/0!</v>
      </c>
      <c r="HW189" s="6" t="e">
        <f t="shared" si="198"/>
        <v>#DIV/0!</v>
      </c>
      <c r="HX189" s="6" t="e">
        <f t="shared" si="198"/>
        <v>#DIV/0!</v>
      </c>
      <c r="HY189" s="6" t="e">
        <f t="shared" si="193"/>
        <v>#DIV/0!</v>
      </c>
      <c r="HZ189" s="6" t="e">
        <f t="shared" si="193"/>
        <v>#DIV/0!</v>
      </c>
      <c r="IA189" s="6" t="e">
        <f t="shared" si="193"/>
        <v>#DIV/0!</v>
      </c>
      <c r="IB189" s="6" t="e">
        <f t="shared" si="193"/>
        <v>#DIV/0!</v>
      </c>
      <c r="IC189" s="6" t="e">
        <f t="shared" si="194"/>
        <v>#DIV/0!</v>
      </c>
      <c r="ID189" s="6" t="e">
        <f t="shared" si="194"/>
        <v>#DIV/0!</v>
      </c>
      <c r="IE189" s="6" t="e">
        <f t="shared" si="194"/>
        <v>#DIV/0!</v>
      </c>
      <c r="IF189" s="6" t="e">
        <f t="shared" si="194"/>
        <v>#DIV/0!</v>
      </c>
      <c r="IG189" s="6" t="e">
        <f t="shared" si="195"/>
        <v>#DIV/0!</v>
      </c>
      <c r="IH189" s="6" t="e">
        <f t="shared" si="195"/>
        <v>#DIV/0!</v>
      </c>
      <c r="II189" s="6" t="e">
        <f t="shared" si="195"/>
        <v>#DIV/0!</v>
      </c>
      <c r="IJ189" s="6" t="e">
        <f t="shared" si="195"/>
        <v>#DIV/0!</v>
      </c>
      <c r="IK189" s="6" t="e">
        <f t="shared" si="196"/>
        <v>#DIV/0!</v>
      </c>
      <c r="IL189" s="6" t="e">
        <f t="shared" si="196"/>
        <v>#DIV/0!</v>
      </c>
      <c r="IM189" s="6" t="e">
        <f t="shared" si="196"/>
        <v>#DIV/0!</v>
      </c>
      <c r="IN189" s="6" t="e">
        <f t="shared" si="196"/>
        <v>#DIV/0!</v>
      </c>
    </row>
    <row r="190" spans="1:248" x14ac:dyDescent="0.3">
      <c r="A190" t="s">
        <v>210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 s="2">
        <f t="shared" si="181"/>
        <v>1</v>
      </c>
      <c r="DT190" s="2">
        <f t="shared" si="182"/>
        <v>0</v>
      </c>
      <c r="DU190" s="2">
        <f t="shared" si="183"/>
        <v>-1</v>
      </c>
      <c r="DV190" s="3" t="e">
        <f t="shared" si="184"/>
        <v>#DIV/0!</v>
      </c>
      <c r="DW190" s="3" t="e">
        <f t="shared" si="185"/>
        <v>#DIV/0!</v>
      </c>
      <c r="DX190" s="5" t="e">
        <f>VLOOKUP(A190,'продажи Вист'!A:D,4,0)</f>
        <v>#N/A</v>
      </c>
      <c r="DY190" s="6">
        <f t="shared" si="186"/>
        <v>0</v>
      </c>
      <c r="DZ190" s="6">
        <f t="shared" si="187"/>
        <v>0</v>
      </c>
      <c r="EA190" s="6">
        <f t="shared" si="188"/>
        <v>0</v>
      </c>
      <c r="EB190" s="6">
        <f t="shared" si="188"/>
        <v>0</v>
      </c>
      <c r="EC190" s="6">
        <f t="shared" si="188"/>
        <v>0</v>
      </c>
      <c r="ED190" s="6">
        <f t="shared" si="161"/>
        <v>0</v>
      </c>
      <c r="EE190" s="6">
        <f t="shared" si="161"/>
        <v>0</v>
      </c>
      <c r="EF190" s="6">
        <f t="shared" si="161"/>
        <v>0</v>
      </c>
      <c r="EG190" s="6">
        <f t="shared" si="161"/>
        <v>0</v>
      </c>
      <c r="EH190" s="6">
        <f t="shared" si="162"/>
        <v>0</v>
      </c>
      <c r="EI190" s="6">
        <f t="shared" si="162"/>
        <v>0</v>
      </c>
      <c r="EJ190" s="6">
        <f t="shared" si="162"/>
        <v>0</v>
      </c>
      <c r="EK190" s="6">
        <f t="shared" si="162"/>
        <v>0</v>
      </c>
      <c r="EL190" s="6">
        <f t="shared" si="163"/>
        <v>0</v>
      </c>
      <c r="EM190" s="6">
        <f t="shared" si="163"/>
        <v>0</v>
      </c>
      <c r="EN190" s="6">
        <f t="shared" si="163"/>
        <v>0</v>
      </c>
      <c r="EO190" s="6">
        <f t="shared" si="163"/>
        <v>0</v>
      </c>
      <c r="EP190" s="6">
        <f t="shared" si="164"/>
        <v>0</v>
      </c>
      <c r="EQ190" s="6">
        <f t="shared" si="164"/>
        <v>0</v>
      </c>
      <c r="ER190" s="6">
        <f t="shared" si="164"/>
        <v>0</v>
      </c>
      <c r="ES190" s="6">
        <f t="shared" si="164"/>
        <v>0</v>
      </c>
      <c r="ET190" s="6">
        <f t="shared" si="165"/>
        <v>0</v>
      </c>
      <c r="EU190" s="6">
        <f t="shared" si="165"/>
        <v>0</v>
      </c>
      <c r="EV190" s="6">
        <f t="shared" si="165"/>
        <v>0</v>
      </c>
      <c r="EW190" s="6">
        <f t="shared" si="165"/>
        <v>0</v>
      </c>
      <c r="EX190" s="6">
        <f t="shared" si="166"/>
        <v>0</v>
      </c>
      <c r="EY190" s="6">
        <f t="shared" si="166"/>
        <v>0</v>
      </c>
      <c r="EZ190" s="6">
        <f t="shared" si="166"/>
        <v>0</v>
      </c>
      <c r="FA190" s="6">
        <f t="shared" si="166"/>
        <v>0</v>
      </c>
      <c r="FB190" s="6">
        <f t="shared" si="167"/>
        <v>0</v>
      </c>
      <c r="FC190" s="6">
        <f t="shared" si="167"/>
        <v>0</v>
      </c>
      <c r="FD190" s="6">
        <f t="shared" si="167"/>
        <v>0</v>
      </c>
      <c r="FE190" s="6">
        <f t="shared" si="167"/>
        <v>0</v>
      </c>
      <c r="FF190" s="6">
        <f t="shared" si="168"/>
        <v>0</v>
      </c>
      <c r="FG190" s="6">
        <f t="shared" si="168"/>
        <v>0</v>
      </c>
      <c r="FH190" s="6">
        <f t="shared" si="168"/>
        <v>0</v>
      </c>
      <c r="FI190" s="6">
        <f t="shared" si="168"/>
        <v>0</v>
      </c>
      <c r="FJ190" s="6">
        <f t="shared" si="169"/>
        <v>0</v>
      </c>
      <c r="FK190" s="6">
        <f t="shared" si="169"/>
        <v>0</v>
      </c>
      <c r="FL190" s="6">
        <f t="shared" si="169"/>
        <v>0</v>
      </c>
      <c r="FM190" s="6">
        <f t="shared" si="169"/>
        <v>0</v>
      </c>
      <c r="FN190" s="6">
        <f t="shared" si="170"/>
        <v>0</v>
      </c>
      <c r="FO190" s="6">
        <f t="shared" si="170"/>
        <v>0</v>
      </c>
      <c r="FP190" s="6">
        <f t="shared" si="170"/>
        <v>0</v>
      </c>
      <c r="FQ190" s="6">
        <f t="shared" si="170"/>
        <v>0</v>
      </c>
      <c r="FR190" s="6">
        <f t="shared" si="171"/>
        <v>0</v>
      </c>
      <c r="FS190" s="6">
        <f t="shared" si="171"/>
        <v>0</v>
      </c>
      <c r="FT190" s="6">
        <f t="shared" si="171"/>
        <v>0</v>
      </c>
      <c r="FU190" s="6">
        <f t="shared" si="171"/>
        <v>0</v>
      </c>
      <c r="FV190" s="6">
        <f t="shared" si="172"/>
        <v>0</v>
      </c>
      <c r="FW190" s="6">
        <f t="shared" si="172"/>
        <v>0</v>
      </c>
      <c r="FX190" s="6">
        <f t="shared" si="172"/>
        <v>0</v>
      </c>
      <c r="FY190" s="6">
        <f t="shared" si="172"/>
        <v>0</v>
      </c>
      <c r="FZ190" s="6">
        <f t="shared" si="173"/>
        <v>0</v>
      </c>
      <c r="GA190" s="6">
        <f t="shared" si="173"/>
        <v>0</v>
      </c>
      <c r="GB190" s="6">
        <f t="shared" si="173"/>
        <v>0</v>
      </c>
      <c r="GC190" s="6">
        <f t="shared" si="173"/>
        <v>0</v>
      </c>
      <c r="GD190" s="6">
        <f t="shared" si="174"/>
        <v>0</v>
      </c>
      <c r="GE190" s="6">
        <f t="shared" si="174"/>
        <v>0</v>
      </c>
      <c r="GF190" s="6">
        <f t="shared" si="174"/>
        <v>0</v>
      </c>
      <c r="GG190" s="6">
        <f t="shared" si="174"/>
        <v>0</v>
      </c>
      <c r="GH190" s="6">
        <f t="shared" si="175"/>
        <v>0</v>
      </c>
      <c r="GI190" s="6">
        <f t="shared" si="175"/>
        <v>0</v>
      </c>
      <c r="GJ190" s="6">
        <f t="shared" si="175"/>
        <v>0</v>
      </c>
      <c r="GK190" s="6">
        <f t="shared" si="175"/>
        <v>0</v>
      </c>
      <c r="GL190" s="6">
        <f t="shared" si="176"/>
        <v>0</v>
      </c>
      <c r="GM190" s="6">
        <f t="shared" si="176"/>
        <v>0</v>
      </c>
      <c r="GN190" s="6">
        <f t="shared" si="176"/>
        <v>0</v>
      </c>
      <c r="GO190" s="6">
        <f t="shared" si="176"/>
        <v>0</v>
      </c>
      <c r="GP190" s="6">
        <f t="shared" si="177"/>
        <v>0</v>
      </c>
      <c r="GQ190" s="6">
        <f t="shared" si="177"/>
        <v>0</v>
      </c>
      <c r="GR190" s="6">
        <f t="shared" si="177"/>
        <v>0</v>
      </c>
      <c r="GS190" s="6">
        <f t="shared" si="177"/>
        <v>0</v>
      </c>
      <c r="GT190" s="6">
        <f t="shared" si="197"/>
        <v>0</v>
      </c>
      <c r="GU190" s="6">
        <f t="shared" si="197"/>
        <v>0</v>
      </c>
      <c r="GV190" s="6">
        <f t="shared" si="197"/>
        <v>0</v>
      </c>
      <c r="GW190" s="6">
        <f t="shared" si="189"/>
        <v>0</v>
      </c>
      <c r="GX190" s="6">
        <f t="shared" si="189"/>
        <v>0</v>
      </c>
      <c r="GY190" s="6">
        <f t="shared" si="189"/>
        <v>0</v>
      </c>
      <c r="GZ190" s="6">
        <f t="shared" si="189"/>
        <v>0</v>
      </c>
      <c r="HA190" s="6">
        <f t="shared" si="190"/>
        <v>0</v>
      </c>
      <c r="HB190" s="6">
        <f t="shared" si="190"/>
        <v>0</v>
      </c>
      <c r="HC190" s="6">
        <f t="shared" si="190"/>
        <v>0</v>
      </c>
      <c r="HD190" s="6">
        <f t="shared" si="190"/>
        <v>0</v>
      </c>
      <c r="HE190" s="6">
        <f t="shared" si="191"/>
        <v>0</v>
      </c>
      <c r="HF190" s="6">
        <f t="shared" si="191"/>
        <v>0</v>
      </c>
      <c r="HG190" s="6">
        <f t="shared" si="191"/>
        <v>0</v>
      </c>
      <c r="HH190" s="6">
        <f t="shared" si="191"/>
        <v>0</v>
      </c>
      <c r="HI190" s="6">
        <f t="shared" si="192"/>
        <v>0</v>
      </c>
      <c r="HJ190" s="6">
        <f t="shared" si="192"/>
        <v>0</v>
      </c>
      <c r="HK190" s="6">
        <f t="shared" si="192"/>
        <v>0</v>
      </c>
      <c r="HL190" s="6">
        <f t="shared" si="192"/>
        <v>0</v>
      </c>
      <c r="HM190" s="6">
        <f t="shared" si="178"/>
        <v>0</v>
      </c>
      <c r="HN190" s="6">
        <f t="shared" si="178"/>
        <v>0</v>
      </c>
      <c r="HO190" s="6">
        <f t="shared" si="178"/>
        <v>0</v>
      </c>
      <c r="HP190" s="6">
        <f t="shared" si="178"/>
        <v>0</v>
      </c>
      <c r="HQ190" s="6">
        <f t="shared" si="179"/>
        <v>0</v>
      </c>
      <c r="HR190" s="6">
        <f t="shared" si="179"/>
        <v>0</v>
      </c>
      <c r="HS190" s="6">
        <f t="shared" si="179"/>
        <v>0</v>
      </c>
      <c r="HT190" s="6">
        <f t="shared" si="179"/>
        <v>0</v>
      </c>
      <c r="HU190" s="6">
        <f t="shared" si="180"/>
        <v>0</v>
      </c>
      <c r="HV190" s="6">
        <f t="shared" si="198"/>
        <v>0</v>
      </c>
      <c r="HW190" s="6">
        <f t="shared" si="198"/>
        <v>0</v>
      </c>
      <c r="HX190" s="6" t="e">
        <f t="shared" si="198"/>
        <v>#DIV/0!</v>
      </c>
      <c r="HY190" s="6" t="e">
        <f t="shared" si="193"/>
        <v>#DIV/0!</v>
      </c>
      <c r="HZ190" s="6" t="e">
        <f t="shared" si="193"/>
        <v>#DIV/0!</v>
      </c>
      <c r="IA190" s="6" t="e">
        <f t="shared" si="193"/>
        <v>#DIV/0!</v>
      </c>
      <c r="IB190" s="6" t="e">
        <f t="shared" si="193"/>
        <v>#DIV/0!</v>
      </c>
      <c r="IC190" s="6" t="e">
        <f t="shared" si="194"/>
        <v>#DIV/0!</v>
      </c>
      <c r="ID190" s="6" t="e">
        <f t="shared" si="194"/>
        <v>#DIV/0!</v>
      </c>
      <c r="IE190" s="6" t="e">
        <f t="shared" si="194"/>
        <v>#DIV/0!</v>
      </c>
      <c r="IF190" s="6" t="e">
        <f t="shared" si="194"/>
        <v>#DIV/0!</v>
      </c>
      <c r="IG190" s="6" t="e">
        <f t="shared" si="195"/>
        <v>#DIV/0!</v>
      </c>
      <c r="IH190" s="6" t="e">
        <f t="shared" si="195"/>
        <v>#DIV/0!</v>
      </c>
      <c r="II190" s="6" t="e">
        <f t="shared" si="195"/>
        <v>#DIV/0!</v>
      </c>
      <c r="IJ190" s="6" t="e">
        <f t="shared" si="195"/>
        <v>#DIV/0!</v>
      </c>
      <c r="IK190" s="6" t="e">
        <f t="shared" si="196"/>
        <v>#DIV/0!</v>
      </c>
      <c r="IL190" s="6" t="e">
        <f t="shared" si="196"/>
        <v>#DIV/0!</v>
      </c>
      <c r="IM190" s="6" t="e">
        <f t="shared" si="196"/>
        <v>#DIV/0!</v>
      </c>
      <c r="IN190" s="6" t="e">
        <f t="shared" si="196"/>
        <v>#DIV/0!</v>
      </c>
    </row>
    <row r="191" spans="1:248" x14ac:dyDescent="0.3">
      <c r="A191" s="36" t="s">
        <v>211</v>
      </c>
      <c r="B191">
        <v>47</v>
      </c>
      <c r="C191">
        <v>47</v>
      </c>
      <c r="D191">
        <v>47</v>
      </c>
      <c r="E191">
        <v>47</v>
      </c>
      <c r="F191">
        <v>47</v>
      </c>
      <c r="G191">
        <v>47</v>
      </c>
      <c r="H191">
        <v>47</v>
      </c>
      <c r="I191">
        <v>47</v>
      </c>
      <c r="J191">
        <v>47</v>
      </c>
      <c r="K191">
        <v>47</v>
      </c>
      <c r="L191">
        <v>47</v>
      </c>
      <c r="M191">
        <v>47</v>
      </c>
      <c r="N191">
        <v>47</v>
      </c>
      <c r="O191">
        <v>47</v>
      </c>
      <c r="P191">
        <v>47</v>
      </c>
      <c r="Q191">
        <v>47</v>
      </c>
      <c r="R191">
        <v>47</v>
      </c>
      <c r="S191">
        <v>47</v>
      </c>
      <c r="T191">
        <v>47</v>
      </c>
      <c r="U191">
        <v>47</v>
      </c>
      <c r="V191">
        <v>47</v>
      </c>
      <c r="W191">
        <v>47</v>
      </c>
      <c r="X191">
        <v>47</v>
      </c>
      <c r="Y191">
        <v>47</v>
      </c>
      <c r="Z191">
        <v>47</v>
      </c>
      <c r="AA191">
        <v>47</v>
      </c>
      <c r="AB191">
        <v>47</v>
      </c>
      <c r="AC191">
        <v>47</v>
      </c>
      <c r="AD191">
        <v>47</v>
      </c>
      <c r="AE191">
        <v>47</v>
      </c>
      <c r="AF191">
        <v>47</v>
      </c>
      <c r="AG191">
        <v>47</v>
      </c>
      <c r="AH191">
        <v>47</v>
      </c>
      <c r="AI191">
        <v>47</v>
      </c>
      <c r="AJ191">
        <v>47</v>
      </c>
      <c r="AK191">
        <v>47</v>
      </c>
      <c r="AL191">
        <v>47</v>
      </c>
      <c r="AM191">
        <v>47</v>
      </c>
      <c r="AN191">
        <v>47</v>
      </c>
      <c r="AO191">
        <v>47</v>
      </c>
      <c r="AP191">
        <v>47</v>
      </c>
      <c r="AQ191">
        <v>47</v>
      </c>
      <c r="AR191">
        <v>47</v>
      </c>
      <c r="AS191">
        <v>49</v>
      </c>
      <c r="AT191">
        <v>49</v>
      </c>
      <c r="AU191">
        <v>49</v>
      </c>
      <c r="AV191">
        <v>49</v>
      </c>
      <c r="AW191">
        <v>49</v>
      </c>
      <c r="AX191">
        <v>49</v>
      </c>
      <c r="AY191">
        <v>49</v>
      </c>
      <c r="AZ191">
        <v>49</v>
      </c>
      <c r="BA191">
        <v>49</v>
      </c>
      <c r="BB191">
        <v>49</v>
      </c>
      <c r="BC191">
        <v>49</v>
      </c>
      <c r="BD191">
        <v>49</v>
      </c>
      <c r="BE191">
        <v>49</v>
      </c>
      <c r="BF191">
        <v>48</v>
      </c>
      <c r="BG191">
        <v>48</v>
      </c>
      <c r="BH191">
        <v>48</v>
      </c>
      <c r="BI191">
        <v>48</v>
      </c>
      <c r="BJ191">
        <v>48</v>
      </c>
      <c r="BK191">
        <v>48</v>
      </c>
      <c r="BL191">
        <v>49</v>
      </c>
      <c r="BM191">
        <v>49</v>
      </c>
      <c r="BN191">
        <v>49</v>
      </c>
      <c r="BO191">
        <v>49</v>
      </c>
      <c r="BP191">
        <v>49</v>
      </c>
      <c r="BQ191">
        <v>49</v>
      </c>
      <c r="BR191">
        <v>49</v>
      </c>
      <c r="BS191">
        <v>49</v>
      </c>
      <c r="BT191">
        <v>49</v>
      </c>
      <c r="BU191">
        <v>49</v>
      </c>
      <c r="BV191">
        <v>49</v>
      </c>
      <c r="BW191">
        <v>48</v>
      </c>
      <c r="BX191">
        <v>48</v>
      </c>
      <c r="BY191">
        <v>48</v>
      </c>
      <c r="BZ191">
        <v>48</v>
      </c>
      <c r="CA191">
        <v>48</v>
      </c>
      <c r="CB191">
        <v>49</v>
      </c>
      <c r="CC191">
        <v>50</v>
      </c>
      <c r="CD191">
        <v>50</v>
      </c>
      <c r="CE191">
        <v>50</v>
      </c>
      <c r="CF191">
        <v>50</v>
      </c>
      <c r="CG191">
        <v>50</v>
      </c>
      <c r="CH191">
        <v>50</v>
      </c>
      <c r="CI191">
        <v>50</v>
      </c>
      <c r="CJ191">
        <v>50</v>
      </c>
      <c r="CK191">
        <v>50</v>
      </c>
      <c r="CL191">
        <v>50</v>
      </c>
      <c r="CM191">
        <v>50</v>
      </c>
      <c r="CN191">
        <v>50</v>
      </c>
      <c r="CO191">
        <v>50</v>
      </c>
      <c r="CP191">
        <v>50</v>
      </c>
      <c r="CQ191">
        <v>51</v>
      </c>
      <c r="CR191">
        <v>51</v>
      </c>
      <c r="CS191">
        <v>51</v>
      </c>
      <c r="CT191">
        <v>51</v>
      </c>
      <c r="CU191">
        <v>51</v>
      </c>
      <c r="CV191">
        <v>51</v>
      </c>
      <c r="CW191">
        <v>51</v>
      </c>
      <c r="CX191">
        <v>52</v>
      </c>
      <c r="CY191">
        <v>52</v>
      </c>
      <c r="CZ191">
        <v>52</v>
      </c>
      <c r="DA191">
        <v>52</v>
      </c>
      <c r="DB191">
        <v>52</v>
      </c>
      <c r="DC191">
        <v>52</v>
      </c>
      <c r="DD191">
        <v>52</v>
      </c>
      <c r="DE191">
        <v>52</v>
      </c>
      <c r="DF191">
        <v>53</v>
      </c>
      <c r="DG191">
        <v>53</v>
      </c>
      <c r="DH191">
        <v>53</v>
      </c>
      <c r="DI191">
        <v>53</v>
      </c>
      <c r="DJ191">
        <v>53</v>
      </c>
      <c r="DK191">
        <v>53</v>
      </c>
      <c r="DL191">
        <v>53</v>
      </c>
      <c r="DM191">
        <v>53</v>
      </c>
      <c r="DN191">
        <v>53</v>
      </c>
      <c r="DO191">
        <v>53</v>
      </c>
      <c r="DP191">
        <v>53</v>
      </c>
      <c r="DQ191">
        <v>53</v>
      </c>
      <c r="DR191">
        <v>53</v>
      </c>
      <c r="DS191" s="2">
        <f t="shared" si="181"/>
        <v>47</v>
      </c>
      <c r="DT191" s="2">
        <f t="shared" si="182"/>
        <v>53</v>
      </c>
      <c r="DU191" s="2">
        <f t="shared" si="183"/>
        <v>6</v>
      </c>
      <c r="DV191" s="3">
        <f t="shared" si="184"/>
        <v>0.1132075471698113</v>
      </c>
      <c r="DW191" s="3">
        <f t="shared" si="185"/>
        <v>0.8867924528301887</v>
      </c>
      <c r="DX191" s="5">
        <f>VLOOKUP(A191,'продажи Вист'!A:D,4,0)</f>
        <v>1</v>
      </c>
      <c r="DY191" s="6">
        <f t="shared" si="186"/>
        <v>0</v>
      </c>
      <c r="DZ191" s="6">
        <f t="shared" si="187"/>
        <v>0</v>
      </c>
      <c r="EA191" s="6">
        <f t="shared" si="188"/>
        <v>0</v>
      </c>
      <c r="EB191" s="6">
        <f t="shared" si="188"/>
        <v>0</v>
      </c>
      <c r="EC191" s="6">
        <f t="shared" si="188"/>
        <v>0</v>
      </c>
      <c r="ED191" s="6">
        <f t="shared" si="161"/>
        <v>0</v>
      </c>
      <c r="EE191" s="6">
        <f t="shared" si="161"/>
        <v>0</v>
      </c>
      <c r="EF191" s="6">
        <f t="shared" si="161"/>
        <v>0</v>
      </c>
      <c r="EG191" s="6">
        <f t="shared" si="161"/>
        <v>0</v>
      </c>
      <c r="EH191" s="6">
        <f t="shared" si="162"/>
        <v>0</v>
      </c>
      <c r="EI191" s="6">
        <f t="shared" si="162"/>
        <v>0</v>
      </c>
      <c r="EJ191" s="6">
        <f t="shared" si="162"/>
        <v>0</v>
      </c>
      <c r="EK191" s="6">
        <f t="shared" si="162"/>
        <v>0</v>
      </c>
      <c r="EL191" s="6">
        <f t="shared" si="163"/>
        <v>0</v>
      </c>
      <c r="EM191" s="6">
        <f t="shared" si="163"/>
        <v>0</v>
      </c>
      <c r="EN191" s="6">
        <f t="shared" si="163"/>
        <v>0</v>
      </c>
      <c r="EO191" s="6">
        <f t="shared" si="163"/>
        <v>0</v>
      </c>
      <c r="EP191" s="6">
        <f t="shared" si="164"/>
        <v>0</v>
      </c>
      <c r="EQ191" s="6">
        <f t="shared" si="164"/>
        <v>0</v>
      </c>
      <c r="ER191" s="6">
        <f t="shared" si="164"/>
        <v>0</v>
      </c>
      <c r="ES191" s="6">
        <f t="shared" si="164"/>
        <v>0</v>
      </c>
      <c r="ET191" s="6">
        <f t="shared" si="165"/>
        <v>0</v>
      </c>
      <c r="EU191" s="6">
        <f t="shared" si="165"/>
        <v>0</v>
      </c>
      <c r="EV191" s="6">
        <f t="shared" si="165"/>
        <v>0</v>
      </c>
      <c r="EW191" s="6">
        <f t="shared" si="165"/>
        <v>0</v>
      </c>
      <c r="EX191" s="6">
        <f t="shared" si="166"/>
        <v>0</v>
      </c>
      <c r="EY191" s="6">
        <f t="shared" si="166"/>
        <v>0</v>
      </c>
      <c r="EZ191" s="6">
        <f t="shared" si="166"/>
        <v>0</v>
      </c>
      <c r="FA191" s="6">
        <f t="shared" si="166"/>
        <v>0</v>
      </c>
      <c r="FB191" s="6">
        <f t="shared" si="167"/>
        <v>0</v>
      </c>
      <c r="FC191" s="6">
        <f t="shared" si="167"/>
        <v>0</v>
      </c>
      <c r="FD191" s="6">
        <f t="shared" si="167"/>
        <v>0</v>
      </c>
      <c r="FE191" s="6">
        <f t="shared" si="167"/>
        <v>0</v>
      </c>
      <c r="FF191" s="6">
        <f t="shared" si="168"/>
        <v>0</v>
      </c>
      <c r="FG191" s="6">
        <f t="shared" si="168"/>
        <v>0</v>
      </c>
      <c r="FH191" s="6">
        <f t="shared" si="168"/>
        <v>0</v>
      </c>
      <c r="FI191" s="6">
        <f t="shared" si="168"/>
        <v>0</v>
      </c>
      <c r="FJ191" s="6">
        <f t="shared" si="169"/>
        <v>0</v>
      </c>
      <c r="FK191" s="6">
        <f t="shared" si="169"/>
        <v>0</v>
      </c>
      <c r="FL191" s="6">
        <f t="shared" si="169"/>
        <v>0</v>
      </c>
      <c r="FM191" s="6">
        <f t="shared" si="169"/>
        <v>0</v>
      </c>
      <c r="FN191" s="6">
        <f t="shared" si="170"/>
        <v>0</v>
      </c>
      <c r="FO191" s="6">
        <f t="shared" si="170"/>
        <v>-4.0816326530612242E-2</v>
      </c>
      <c r="FP191" s="6">
        <f t="shared" si="170"/>
        <v>0</v>
      </c>
      <c r="FQ191" s="6">
        <f t="shared" si="170"/>
        <v>0</v>
      </c>
      <c r="FR191" s="6">
        <f t="shared" si="171"/>
        <v>0</v>
      </c>
      <c r="FS191" s="6">
        <f t="shared" si="171"/>
        <v>0</v>
      </c>
      <c r="FT191" s="6">
        <f t="shared" si="171"/>
        <v>0</v>
      </c>
      <c r="FU191" s="6">
        <f t="shared" si="171"/>
        <v>0</v>
      </c>
      <c r="FV191" s="6">
        <f t="shared" si="172"/>
        <v>0</v>
      </c>
      <c r="FW191" s="6">
        <f t="shared" si="172"/>
        <v>0</v>
      </c>
      <c r="FX191" s="6">
        <f t="shared" si="172"/>
        <v>0</v>
      </c>
      <c r="FY191" s="6">
        <f t="shared" si="172"/>
        <v>0</v>
      </c>
      <c r="FZ191" s="6">
        <f t="shared" si="173"/>
        <v>0</v>
      </c>
      <c r="GA191" s="6">
        <f t="shared" si="173"/>
        <v>0</v>
      </c>
      <c r="GB191" s="6">
        <f t="shared" si="173"/>
        <v>2.0833333333333332E-2</v>
      </c>
      <c r="GC191" s="6">
        <f t="shared" si="173"/>
        <v>0</v>
      </c>
      <c r="GD191" s="6">
        <f t="shared" si="174"/>
        <v>0</v>
      </c>
      <c r="GE191" s="6">
        <f t="shared" si="174"/>
        <v>0</v>
      </c>
      <c r="GF191" s="6">
        <f t="shared" si="174"/>
        <v>0</v>
      </c>
      <c r="GG191" s="6">
        <f t="shared" si="174"/>
        <v>0</v>
      </c>
      <c r="GH191" s="6">
        <f t="shared" si="175"/>
        <v>-2.0408163265306121E-2</v>
      </c>
      <c r="GI191" s="6">
        <f t="shared" si="175"/>
        <v>0</v>
      </c>
      <c r="GJ191" s="6">
        <f t="shared" si="175"/>
        <v>0</v>
      </c>
      <c r="GK191" s="6">
        <f t="shared" si="175"/>
        <v>0</v>
      </c>
      <c r="GL191" s="6">
        <f t="shared" si="176"/>
        <v>0</v>
      </c>
      <c r="GM191" s="6">
        <f t="shared" si="176"/>
        <v>0</v>
      </c>
      <c r="GN191" s="6">
        <f t="shared" si="176"/>
        <v>0</v>
      </c>
      <c r="GO191" s="6">
        <f t="shared" si="176"/>
        <v>0</v>
      </c>
      <c r="GP191" s="6">
        <f t="shared" si="177"/>
        <v>0</v>
      </c>
      <c r="GQ191" s="6">
        <f t="shared" si="177"/>
        <v>0</v>
      </c>
      <c r="GR191" s="6">
        <f t="shared" si="177"/>
        <v>0</v>
      </c>
      <c r="GS191" s="6">
        <f t="shared" si="177"/>
        <v>2.0833333333333332E-2</v>
      </c>
      <c r="GT191" s="6">
        <f t="shared" si="197"/>
        <v>0</v>
      </c>
      <c r="GU191" s="6">
        <f t="shared" si="197"/>
        <v>0</v>
      </c>
      <c r="GV191" s="6">
        <f t="shared" si="197"/>
        <v>0</v>
      </c>
      <c r="GW191" s="6">
        <f t="shared" si="189"/>
        <v>0</v>
      </c>
      <c r="GX191" s="6">
        <f t="shared" si="189"/>
        <v>-2.0408163265306121E-2</v>
      </c>
      <c r="GY191" s="6">
        <f t="shared" si="189"/>
        <v>-0.02</v>
      </c>
      <c r="GZ191" s="6">
        <f t="shared" si="189"/>
        <v>0</v>
      </c>
      <c r="HA191" s="6">
        <f t="shared" si="190"/>
        <v>0</v>
      </c>
      <c r="HB191" s="6">
        <f t="shared" si="190"/>
        <v>0</v>
      </c>
      <c r="HC191" s="6">
        <f t="shared" si="190"/>
        <v>0</v>
      </c>
      <c r="HD191" s="6">
        <f t="shared" si="190"/>
        <v>0</v>
      </c>
      <c r="HE191" s="6">
        <f t="shared" si="191"/>
        <v>0</v>
      </c>
      <c r="HF191" s="6">
        <f t="shared" si="191"/>
        <v>0</v>
      </c>
      <c r="HG191" s="6">
        <f t="shared" si="191"/>
        <v>0</v>
      </c>
      <c r="HH191" s="6">
        <f t="shared" si="191"/>
        <v>0</v>
      </c>
      <c r="HI191" s="6">
        <f t="shared" si="192"/>
        <v>0</v>
      </c>
      <c r="HJ191" s="6">
        <f t="shared" si="192"/>
        <v>0</v>
      </c>
      <c r="HK191" s="6">
        <f t="shared" si="192"/>
        <v>0</v>
      </c>
      <c r="HL191" s="6">
        <f t="shared" si="192"/>
        <v>0</v>
      </c>
      <c r="HM191" s="6">
        <f t="shared" si="178"/>
        <v>-1.9607843137254902E-2</v>
      </c>
      <c r="HN191" s="6">
        <f t="shared" si="178"/>
        <v>0</v>
      </c>
      <c r="HO191" s="6">
        <f t="shared" si="178"/>
        <v>0</v>
      </c>
      <c r="HP191" s="6">
        <f t="shared" si="178"/>
        <v>0</v>
      </c>
      <c r="HQ191" s="6">
        <f t="shared" si="179"/>
        <v>0</v>
      </c>
      <c r="HR191" s="6">
        <f t="shared" si="179"/>
        <v>0</v>
      </c>
      <c r="HS191" s="6">
        <f t="shared" si="179"/>
        <v>0</v>
      </c>
      <c r="HT191" s="6">
        <f t="shared" si="179"/>
        <v>-1.9230769230769232E-2</v>
      </c>
      <c r="HU191" s="6">
        <f t="shared" si="180"/>
        <v>0</v>
      </c>
      <c r="HV191" s="6">
        <f t="shared" si="198"/>
        <v>0</v>
      </c>
      <c r="HW191" s="6">
        <f t="shared" si="198"/>
        <v>0</v>
      </c>
      <c r="HX191" s="6">
        <f t="shared" si="198"/>
        <v>0</v>
      </c>
      <c r="HY191" s="6">
        <f t="shared" si="193"/>
        <v>0</v>
      </c>
      <c r="HZ191" s="6">
        <f t="shared" si="193"/>
        <v>0</v>
      </c>
      <c r="IA191" s="6">
        <f t="shared" si="193"/>
        <v>0</v>
      </c>
      <c r="IB191" s="6">
        <f t="shared" si="193"/>
        <v>-1.8867924528301886E-2</v>
      </c>
      <c r="IC191" s="6">
        <f t="shared" si="194"/>
        <v>0</v>
      </c>
      <c r="ID191" s="6">
        <f t="shared" si="194"/>
        <v>0</v>
      </c>
      <c r="IE191" s="6">
        <f t="shared" si="194"/>
        <v>0</v>
      </c>
      <c r="IF191" s="6">
        <f t="shared" si="194"/>
        <v>0</v>
      </c>
      <c r="IG191" s="6">
        <f t="shared" si="195"/>
        <v>0</v>
      </c>
      <c r="IH191" s="6">
        <f t="shared" si="195"/>
        <v>0</v>
      </c>
      <c r="II191" s="6">
        <f t="shared" si="195"/>
        <v>0</v>
      </c>
      <c r="IJ191" s="6">
        <f t="shared" si="195"/>
        <v>0</v>
      </c>
      <c r="IK191" s="6">
        <f t="shared" si="196"/>
        <v>0</v>
      </c>
      <c r="IL191" s="6">
        <f t="shared" si="196"/>
        <v>0</v>
      </c>
      <c r="IM191" s="6">
        <f t="shared" si="196"/>
        <v>0</v>
      </c>
      <c r="IN191" s="6">
        <f t="shared" si="196"/>
        <v>0</v>
      </c>
    </row>
    <row r="192" spans="1:248" x14ac:dyDescent="0.3">
      <c r="A192" s="36" t="s">
        <v>212</v>
      </c>
      <c r="B192">
        <v>18</v>
      </c>
      <c r="C192">
        <v>18</v>
      </c>
      <c r="D192">
        <v>18</v>
      </c>
      <c r="E192">
        <v>18</v>
      </c>
      <c r="F192">
        <v>18</v>
      </c>
      <c r="G192">
        <v>18</v>
      </c>
      <c r="H192">
        <v>18</v>
      </c>
      <c r="I192">
        <v>18</v>
      </c>
      <c r="J192">
        <v>18</v>
      </c>
      <c r="K192">
        <v>18</v>
      </c>
      <c r="L192">
        <v>18</v>
      </c>
      <c r="M192">
        <v>18</v>
      </c>
      <c r="N192">
        <v>18</v>
      </c>
      <c r="O192">
        <v>18</v>
      </c>
      <c r="P192">
        <v>18</v>
      </c>
      <c r="Q192">
        <v>18</v>
      </c>
      <c r="R192">
        <v>18</v>
      </c>
      <c r="S192">
        <v>18</v>
      </c>
      <c r="T192">
        <v>18</v>
      </c>
      <c r="U192">
        <v>18</v>
      </c>
      <c r="V192">
        <v>19</v>
      </c>
      <c r="W192">
        <v>19</v>
      </c>
      <c r="X192">
        <v>19</v>
      </c>
      <c r="Y192">
        <v>20</v>
      </c>
      <c r="Z192">
        <v>20</v>
      </c>
      <c r="AA192">
        <v>20</v>
      </c>
      <c r="AB192">
        <v>20</v>
      </c>
      <c r="AC192">
        <v>20</v>
      </c>
      <c r="AD192">
        <v>20</v>
      </c>
      <c r="AE192">
        <v>20</v>
      </c>
      <c r="AF192">
        <v>20</v>
      </c>
      <c r="AG192">
        <v>20</v>
      </c>
      <c r="AH192">
        <v>20</v>
      </c>
      <c r="AI192">
        <v>20</v>
      </c>
      <c r="AJ192">
        <v>20</v>
      </c>
      <c r="AK192">
        <v>20</v>
      </c>
      <c r="AL192">
        <v>20</v>
      </c>
      <c r="AM192">
        <v>20</v>
      </c>
      <c r="AN192">
        <v>20</v>
      </c>
      <c r="AO192">
        <v>20</v>
      </c>
      <c r="AP192">
        <v>19</v>
      </c>
      <c r="AQ192">
        <v>19</v>
      </c>
      <c r="AR192">
        <v>19</v>
      </c>
      <c r="AS192">
        <v>21</v>
      </c>
      <c r="AT192">
        <v>21</v>
      </c>
      <c r="AU192">
        <v>21</v>
      </c>
      <c r="AV192">
        <v>21</v>
      </c>
      <c r="AW192">
        <v>21</v>
      </c>
      <c r="AX192">
        <v>18</v>
      </c>
      <c r="AY192">
        <v>18</v>
      </c>
      <c r="AZ192">
        <v>18</v>
      </c>
      <c r="BA192">
        <v>17</v>
      </c>
      <c r="BB192">
        <v>17</v>
      </c>
      <c r="BC192">
        <v>17</v>
      </c>
      <c r="BD192">
        <v>17</v>
      </c>
      <c r="BE192">
        <v>17</v>
      </c>
      <c r="BF192">
        <v>17</v>
      </c>
      <c r="BG192">
        <v>17</v>
      </c>
      <c r="BH192">
        <v>17</v>
      </c>
      <c r="BI192">
        <v>17</v>
      </c>
      <c r="BJ192">
        <v>17</v>
      </c>
      <c r="BK192">
        <v>17</v>
      </c>
      <c r="BL192">
        <v>10</v>
      </c>
      <c r="BM192">
        <v>10</v>
      </c>
      <c r="BN192">
        <v>10</v>
      </c>
      <c r="BO192">
        <v>10</v>
      </c>
      <c r="BP192">
        <v>10</v>
      </c>
      <c r="BQ192">
        <v>10</v>
      </c>
      <c r="BR192">
        <v>10</v>
      </c>
      <c r="BS192">
        <v>10</v>
      </c>
      <c r="BT192">
        <v>10</v>
      </c>
      <c r="BU192">
        <v>10</v>
      </c>
      <c r="BV192">
        <v>11</v>
      </c>
      <c r="BW192">
        <v>12</v>
      </c>
      <c r="BX192">
        <v>12</v>
      </c>
      <c r="BY192">
        <v>12</v>
      </c>
      <c r="BZ192">
        <v>12</v>
      </c>
      <c r="CA192">
        <v>12</v>
      </c>
      <c r="CB192">
        <v>13</v>
      </c>
      <c r="CC192">
        <v>13</v>
      </c>
      <c r="CD192">
        <v>15</v>
      </c>
      <c r="CE192">
        <v>15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17</v>
      </c>
      <c r="CR192">
        <v>17</v>
      </c>
      <c r="CS192">
        <v>17</v>
      </c>
      <c r="CT192">
        <v>17</v>
      </c>
      <c r="CU192">
        <v>17</v>
      </c>
      <c r="CV192">
        <v>17</v>
      </c>
      <c r="CW192">
        <v>18</v>
      </c>
      <c r="CX192">
        <v>18</v>
      </c>
      <c r="CY192">
        <v>18</v>
      </c>
      <c r="CZ192">
        <v>20</v>
      </c>
      <c r="DA192">
        <v>20</v>
      </c>
      <c r="DB192">
        <v>20</v>
      </c>
      <c r="DC192">
        <v>21</v>
      </c>
      <c r="DD192">
        <v>13</v>
      </c>
      <c r="DE192">
        <v>13</v>
      </c>
      <c r="DF192">
        <v>3</v>
      </c>
      <c r="DG192">
        <v>3</v>
      </c>
      <c r="DH192">
        <v>3</v>
      </c>
      <c r="DI192">
        <v>3</v>
      </c>
      <c r="DJ192">
        <v>3</v>
      </c>
      <c r="DK192">
        <v>4</v>
      </c>
      <c r="DL192">
        <v>4</v>
      </c>
      <c r="DM192">
        <v>5</v>
      </c>
      <c r="DN192">
        <v>6</v>
      </c>
      <c r="DO192">
        <v>6</v>
      </c>
      <c r="DP192">
        <v>6</v>
      </c>
      <c r="DQ192">
        <v>6</v>
      </c>
      <c r="DR192">
        <v>6</v>
      </c>
      <c r="DS192" s="2">
        <f t="shared" si="181"/>
        <v>18</v>
      </c>
      <c r="DT192" s="2">
        <f t="shared" si="182"/>
        <v>6</v>
      </c>
      <c r="DU192" s="2">
        <f t="shared" si="183"/>
        <v>-12</v>
      </c>
      <c r="DV192" s="3">
        <f t="shared" si="184"/>
        <v>-2</v>
      </c>
      <c r="DW192" s="3">
        <f t="shared" si="185"/>
        <v>3</v>
      </c>
      <c r="DX192" s="5">
        <f>VLOOKUP(A192,'продажи Вист'!A:D,4,0)</f>
        <v>3</v>
      </c>
      <c r="DY192" s="6">
        <f t="shared" si="186"/>
        <v>0</v>
      </c>
      <c r="DZ192" s="6">
        <f t="shared" si="187"/>
        <v>0</v>
      </c>
      <c r="EA192" s="6">
        <f t="shared" si="188"/>
        <v>0</v>
      </c>
      <c r="EB192" s="6">
        <f t="shared" si="188"/>
        <v>0</v>
      </c>
      <c r="EC192" s="6">
        <f t="shared" si="188"/>
        <v>0</v>
      </c>
      <c r="ED192" s="6">
        <f t="shared" si="161"/>
        <v>0</v>
      </c>
      <c r="EE192" s="6">
        <f t="shared" si="161"/>
        <v>0</v>
      </c>
      <c r="EF192" s="6">
        <f t="shared" si="161"/>
        <v>0</v>
      </c>
      <c r="EG192" s="6">
        <f t="shared" si="161"/>
        <v>0</v>
      </c>
      <c r="EH192" s="6">
        <f t="shared" si="162"/>
        <v>0</v>
      </c>
      <c r="EI192" s="6">
        <f t="shared" si="162"/>
        <v>0</v>
      </c>
      <c r="EJ192" s="6">
        <f t="shared" si="162"/>
        <v>0</v>
      </c>
      <c r="EK192" s="6">
        <f t="shared" si="162"/>
        <v>0</v>
      </c>
      <c r="EL192" s="6">
        <f t="shared" si="163"/>
        <v>0</v>
      </c>
      <c r="EM192" s="6">
        <f t="shared" si="163"/>
        <v>0</v>
      </c>
      <c r="EN192" s="6">
        <f t="shared" si="163"/>
        <v>0</v>
      </c>
      <c r="EO192" s="6">
        <f t="shared" si="163"/>
        <v>0</v>
      </c>
      <c r="EP192" s="6">
        <f t="shared" si="164"/>
        <v>0</v>
      </c>
      <c r="EQ192" s="6">
        <f t="shared" si="164"/>
        <v>0</v>
      </c>
      <c r="ER192" s="6">
        <f t="shared" si="164"/>
        <v>-5.2631578947368418E-2</v>
      </c>
      <c r="ES192" s="6">
        <f t="shared" si="164"/>
        <v>0</v>
      </c>
      <c r="ET192" s="6">
        <f t="shared" si="165"/>
        <v>0</v>
      </c>
      <c r="EU192" s="6">
        <f t="shared" si="165"/>
        <v>-0.05</v>
      </c>
      <c r="EV192" s="6">
        <f t="shared" si="165"/>
        <v>0</v>
      </c>
      <c r="EW192" s="6">
        <f t="shared" si="165"/>
        <v>0</v>
      </c>
      <c r="EX192" s="6">
        <f t="shared" si="166"/>
        <v>0</v>
      </c>
      <c r="EY192" s="6">
        <f t="shared" si="166"/>
        <v>0</v>
      </c>
      <c r="EZ192" s="6">
        <f t="shared" si="166"/>
        <v>0</v>
      </c>
      <c r="FA192" s="6">
        <f t="shared" si="166"/>
        <v>0</v>
      </c>
      <c r="FB192" s="6">
        <f t="shared" si="167"/>
        <v>0</v>
      </c>
      <c r="FC192" s="6">
        <f t="shared" si="167"/>
        <v>0</v>
      </c>
      <c r="FD192" s="6">
        <f t="shared" si="167"/>
        <v>0</v>
      </c>
      <c r="FE192" s="6">
        <f t="shared" si="167"/>
        <v>0</v>
      </c>
      <c r="FF192" s="6">
        <f t="shared" si="168"/>
        <v>0</v>
      </c>
      <c r="FG192" s="6">
        <f t="shared" si="168"/>
        <v>0</v>
      </c>
      <c r="FH192" s="6">
        <f t="shared" si="168"/>
        <v>0</v>
      </c>
      <c r="FI192" s="6">
        <f t="shared" si="168"/>
        <v>0</v>
      </c>
      <c r="FJ192" s="6">
        <f t="shared" si="169"/>
        <v>0</v>
      </c>
      <c r="FK192" s="6">
        <f t="shared" si="169"/>
        <v>0</v>
      </c>
      <c r="FL192" s="6">
        <f t="shared" si="169"/>
        <v>5.2631578947368418E-2</v>
      </c>
      <c r="FM192" s="6">
        <f t="shared" si="169"/>
        <v>0</v>
      </c>
      <c r="FN192" s="6">
        <f t="shared" si="170"/>
        <v>0</v>
      </c>
      <c r="FO192" s="6">
        <f t="shared" si="170"/>
        <v>-9.5238095238095233E-2</v>
      </c>
      <c r="FP192" s="6">
        <f t="shared" si="170"/>
        <v>0</v>
      </c>
      <c r="FQ192" s="6">
        <f t="shared" si="170"/>
        <v>0</v>
      </c>
      <c r="FR192" s="6">
        <f t="shared" si="171"/>
        <v>0</v>
      </c>
      <c r="FS192" s="6">
        <f t="shared" si="171"/>
        <v>0</v>
      </c>
      <c r="FT192" s="6">
        <f t="shared" si="171"/>
        <v>0.16666666666666666</v>
      </c>
      <c r="FU192" s="6">
        <f t="shared" si="171"/>
        <v>0</v>
      </c>
      <c r="FV192" s="6">
        <f t="shared" si="172"/>
        <v>0</v>
      </c>
      <c r="FW192" s="6">
        <f t="shared" si="172"/>
        <v>5.8823529411764705E-2</v>
      </c>
      <c r="FX192" s="6">
        <f t="shared" si="172"/>
        <v>0</v>
      </c>
      <c r="FY192" s="6">
        <f t="shared" si="172"/>
        <v>0</v>
      </c>
      <c r="FZ192" s="6">
        <f t="shared" si="173"/>
        <v>0</v>
      </c>
      <c r="GA192" s="6">
        <f t="shared" si="173"/>
        <v>0</v>
      </c>
      <c r="GB192" s="6">
        <f t="shared" si="173"/>
        <v>0</v>
      </c>
      <c r="GC192" s="6">
        <f t="shared" si="173"/>
        <v>0</v>
      </c>
      <c r="GD192" s="6">
        <f t="shared" si="174"/>
        <v>0</v>
      </c>
      <c r="GE192" s="6">
        <f t="shared" si="174"/>
        <v>0</v>
      </c>
      <c r="GF192" s="6">
        <f t="shared" si="174"/>
        <v>0</v>
      </c>
      <c r="GG192" s="6">
        <f t="shared" si="174"/>
        <v>0</v>
      </c>
      <c r="GH192" s="6">
        <f t="shared" si="175"/>
        <v>0.7</v>
      </c>
      <c r="GI192" s="6">
        <f t="shared" si="175"/>
        <v>0</v>
      </c>
      <c r="GJ192" s="6">
        <f t="shared" si="175"/>
        <v>0</v>
      </c>
      <c r="GK192" s="6">
        <f t="shared" si="175"/>
        <v>0</v>
      </c>
      <c r="GL192" s="6">
        <f t="shared" si="176"/>
        <v>0</v>
      </c>
      <c r="GM192" s="6">
        <f t="shared" si="176"/>
        <v>0</v>
      </c>
      <c r="GN192" s="6">
        <f t="shared" si="176"/>
        <v>0</v>
      </c>
      <c r="GO192" s="6">
        <f t="shared" si="176"/>
        <v>0</v>
      </c>
      <c r="GP192" s="6">
        <f t="shared" si="177"/>
        <v>0</v>
      </c>
      <c r="GQ192" s="6">
        <f t="shared" si="177"/>
        <v>0</v>
      </c>
      <c r="GR192" s="6">
        <f t="shared" si="177"/>
        <v>-9.0909090909090912E-2</v>
      </c>
      <c r="GS192" s="6">
        <f t="shared" si="177"/>
        <v>-8.3333333333333329E-2</v>
      </c>
      <c r="GT192" s="6">
        <f t="shared" si="197"/>
        <v>0</v>
      </c>
      <c r="GU192" s="6">
        <f t="shared" si="197"/>
        <v>0</v>
      </c>
      <c r="GV192" s="6">
        <f t="shared" si="197"/>
        <v>0</v>
      </c>
      <c r="GW192" s="6">
        <f t="shared" si="189"/>
        <v>0</v>
      </c>
      <c r="GX192" s="6">
        <f t="shared" si="189"/>
        <v>-7.6923076923076927E-2</v>
      </c>
      <c r="GY192" s="6">
        <f t="shared" si="189"/>
        <v>0</v>
      </c>
      <c r="GZ192" s="6">
        <f t="shared" si="189"/>
        <v>-0.13333333333333333</v>
      </c>
      <c r="HA192" s="6">
        <f t="shared" si="190"/>
        <v>0</v>
      </c>
      <c r="HB192" s="6">
        <f t="shared" si="190"/>
        <v>-6.25E-2</v>
      </c>
      <c r="HC192" s="6">
        <f t="shared" si="190"/>
        <v>0</v>
      </c>
      <c r="HD192" s="6">
        <f t="shared" si="190"/>
        <v>0</v>
      </c>
      <c r="HE192" s="6">
        <f t="shared" si="191"/>
        <v>0</v>
      </c>
      <c r="HF192" s="6">
        <f t="shared" si="191"/>
        <v>0</v>
      </c>
      <c r="HG192" s="6">
        <f t="shared" si="191"/>
        <v>0</v>
      </c>
      <c r="HH192" s="6">
        <f t="shared" si="191"/>
        <v>0</v>
      </c>
      <c r="HI192" s="6">
        <f t="shared" si="192"/>
        <v>0</v>
      </c>
      <c r="HJ192" s="6">
        <f t="shared" si="192"/>
        <v>0</v>
      </c>
      <c r="HK192" s="6">
        <f t="shared" si="192"/>
        <v>0</v>
      </c>
      <c r="HL192" s="6">
        <f t="shared" si="192"/>
        <v>0</v>
      </c>
      <c r="HM192" s="6">
        <f t="shared" si="178"/>
        <v>-5.8823529411764705E-2</v>
      </c>
      <c r="HN192" s="6">
        <f t="shared" si="178"/>
        <v>0</v>
      </c>
      <c r="HO192" s="6">
        <f t="shared" si="178"/>
        <v>0</v>
      </c>
      <c r="HP192" s="6">
        <f t="shared" si="178"/>
        <v>0</v>
      </c>
      <c r="HQ192" s="6">
        <f t="shared" si="179"/>
        <v>0</v>
      </c>
      <c r="HR192" s="6">
        <f t="shared" si="179"/>
        <v>0</v>
      </c>
      <c r="HS192" s="6">
        <f t="shared" si="179"/>
        <v>-5.5555555555555552E-2</v>
      </c>
      <c r="HT192" s="6">
        <f t="shared" si="179"/>
        <v>0</v>
      </c>
      <c r="HU192" s="6">
        <f t="shared" si="180"/>
        <v>0</v>
      </c>
      <c r="HV192" s="6">
        <f t="shared" si="198"/>
        <v>-0.1</v>
      </c>
      <c r="HW192" s="6">
        <f t="shared" si="198"/>
        <v>0</v>
      </c>
      <c r="HX192" s="6">
        <f t="shared" si="198"/>
        <v>0</v>
      </c>
      <c r="HY192" s="6">
        <f t="shared" si="193"/>
        <v>-4.7619047619047616E-2</v>
      </c>
      <c r="HZ192" s="6">
        <f t="shared" si="193"/>
        <v>0.61538461538461542</v>
      </c>
      <c r="IA192" s="6">
        <f t="shared" si="193"/>
        <v>0</v>
      </c>
      <c r="IB192" s="6">
        <f t="shared" si="193"/>
        <v>3.3333333333333335</v>
      </c>
      <c r="IC192" s="6">
        <f t="shared" si="194"/>
        <v>0</v>
      </c>
      <c r="ID192" s="6">
        <f t="shared" si="194"/>
        <v>0</v>
      </c>
      <c r="IE192" s="6">
        <f t="shared" si="194"/>
        <v>0</v>
      </c>
      <c r="IF192" s="6">
        <f t="shared" si="194"/>
        <v>0</v>
      </c>
      <c r="IG192" s="6">
        <f t="shared" si="195"/>
        <v>-0.25</v>
      </c>
      <c r="IH192" s="6">
        <f t="shared" si="195"/>
        <v>0</v>
      </c>
      <c r="II192" s="6">
        <f t="shared" si="195"/>
        <v>-0.2</v>
      </c>
      <c r="IJ192" s="6">
        <f t="shared" si="195"/>
        <v>-0.16666666666666666</v>
      </c>
      <c r="IK192" s="6">
        <f t="shared" si="196"/>
        <v>0</v>
      </c>
      <c r="IL192" s="6">
        <f t="shared" si="196"/>
        <v>0</v>
      </c>
      <c r="IM192" s="6">
        <f t="shared" si="196"/>
        <v>0</v>
      </c>
      <c r="IN192" s="6">
        <f t="shared" si="196"/>
        <v>0</v>
      </c>
    </row>
    <row r="193" spans="1:248" x14ac:dyDescent="0.3">
      <c r="A193" s="9" t="s">
        <v>213</v>
      </c>
      <c r="B193">
        <v>25</v>
      </c>
      <c r="C193">
        <v>25</v>
      </c>
      <c r="D193">
        <v>25</v>
      </c>
      <c r="E193">
        <v>25</v>
      </c>
      <c r="F193">
        <v>25</v>
      </c>
      <c r="G193">
        <v>25</v>
      </c>
      <c r="H193">
        <v>25</v>
      </c>
      <c r="I193">
        <v>25</v>
      </c>
      <c r="J193">
        <v>25</v>
      </c>
      <c r="K193">
        <v>25</v>
      </c>
      <c r="L193">
        <v>25</v>
      </c>
      <c r="M193">
        <v>25</v>
      </c>
      <c r="N193">
        <v>25</v>
      </c>
      <c r="O193">
        <v>25</v>
      </c>
      <c r="P193">
        <v>25</v>
      </c>
      <c r="Q193">
        <v>25</v>
      </c>
      <c r="R193">
        <v>25</v>
      </c>
      <c r="S193">
        <v>25</v>
      </c>
      <c r="T193">
        <v>25</v>
      </c>
      <c r="U193">
        <v>25</v>
      </c>
      <c r="V193">
        <v>25</v>
      </c>
      <c r="W193">
        <v>25</v>
      </c>
      <c r="X193">
        <v>25</v>
      </c>
      <c r="Y193">
        <v>25</v>
      </c>
      <c r="Z193">
        <v>25</v>
      </c>
      <c r="AA193">
        <v>25</v>
      </c>
      <c r="AB193">
        <v>25</v>
      </c>
      <c r="AC193">
        <v>25</v>
      </c>
      <c r="AD193">
        <v>25</v>
      </c>
      <c r="AE193">
        <v>25</v>
      </c>
      <c r="AF193">
        <v>25</v>
      </c>
      <c r="AG193">
        <v>25</v>
      </c>
      <c r="AH193">
        <v>25</v>
      </c>
      <c r="AI193">
        <v>25</v>
      </c>
      <c r="AJ193">
        <v>26</v>
      </c>
      <c r="AK193">
        <v>26</v>
      </c>
      <c r="AL193">
        <v>26</v>
      </c>
      <c r="AM193">
        <v>26</v>
      </c>
      <c r="AN193">
        <v>26</v>
      </c>
      <c r="AO193">
        <v>26</v>
      </c>
      <c r="AP193">
        <v>26</v>
      </c>
      <c r="AQ193">
        <v>26</v>
      </c>
      <c r="AR193">
        <v>26</v>
      </c>
      <c r="AS193">
        <v>26</v>
      </c>
      <c r="AT193">
        <v>26</v>
      </c>
      <c r="AU193">
        <v>26</v>
      </c>
      <c r="AV193">
        <v>26</v>
      </c>
      <c r="AW193">
        <v>26</v>
      </c>
      <c r="AX193">
        <v>26</v>
      </c>
      <c r="AY193">
        <v>26</v>
      </c>
      <c r="AZ193">
        <v>26</v>
      </c>
      <c r="BA193">
        <v>26</v>
      </c>
      <c r="BB193">
        <v>26</v>
      </c>
      <c r="BC193">
        <v>26</v>
      </c>
      <c r="BD193">
        <v>26</v>
      </c>
      <c r="BE193">
        <v>26</v>
      </c>
      <c r="BF193">
        <v>27</v>
      </c>
      <c r="BG193">
        <v>27</v>
      </c>
      <c r="BH193">
        <v>29</v>
      </c>
      <c r="BI193">
        <v>29</v>
      </c>
      <c r="BJ193">
        <v>29</v>
      </c>
      <c r="BK193">
        <v>29</v>
      </c>
      <c r="BL193">
        <v>29</v>
      </c>
      <c r="BM193">
        <v>29</v>
      </c>
      <c r="BN193">
        <v>29</v>
      </c>
      <c r="BO193">
        <v>29</v>
      </c>
      <c r="BP193">
        <v>29</v>
      </c>
      <c r="BQ193">
        <v>29</v>
      </c>
      <c r="BR193">
        <v>29</v>
      </c>
      <c r="BS193">
        <v>29</v>
      </c>
      <c r="BT193">
        <v>29</v>
      </c>
      <c r="BU193">
        <v>29</v>
      </c>
      <c r="BV193">
        <v>29</v>
      </c>
      <c r="BW193">
        <v>29</v>
      </c>
      <c r="BX193">
        <v>29</v>
      </c>
      <c r="BY193">
        <v>29</v>
      </c>
      <c r="BZ193">
        <v>29</v>
      </c>
      <c r="CA193">
        <v>29</v>
      </c>
      <c r="CB193">
        <v>29</v>
      </c>
      <c r="CC193">
        <v>29</v>
      </c>
      <c r="CD193">
        <v>29</v>
      </c>
      <c r="CE193">
        <v>29</v>
      </c>
      <c r="CF193">
        <v>29</v>
      </c>
      <c r="CG193">
        <v>29</v>
      </c>
      <c r="CH193">
        <v>29</v>
      </c>
      <c r="CI193">
        <v>29</v>
      </c>
      <c r="CJ193">
        <v>29</v>
      </c>
      <c r="CK193">
        <v>29</v>
      </c>
      <c r="CL193">
        <v>29</v>
      </c>
      <c r="CM193">
        <v>29</v>
      </c>
      <c r="CN193">
        <v>29</v>
      </c>
      <c r="CO193">
        <v>29</v>
      </c>
      <c r="CP193">
        <v>29</v>
      </c>
      <c r="CQ193">
        <v>29</v>
      </c>
      <c r="CR193">
        <v>29</v>
      </c>
      <c r="CS193">
        <v>29</v>
      </c>
      <c r="CT193">
        <v>29</v>
      </c>
      <c r="CU193">
        <v>29</v>
      </c>
      <c r="CV193">
        <v>29</v>
      </c>
      <c r="CW193">
        <v>29</v>
      </c>
      <c r="CX193">
        <v>29</v>
      </c>
      <c r="CY193">
        <v>29</v>
      </c>
      <c r="CZ193">
        <v>30</v>
      </c>
      <c r="DA193">
        <v>30</v>
      </c>
      <c r="DB193">
        <v>30</v>
      </c>
      <c r="DC193">
        <v>30</v>
      </c>
      <c r="DD193">
        <v>31</v>
      </c>
      <c r="DE193">
        <v>31</v>
      </c>
      <c r="DF193">
        <v>31</v>
      </c>
      <c r="DG193">
        <v>31</v>
      </c>
      <c r="DH193">
        <v>31</v>
      </c>
      <c r="DI193">
        <v>31</v>
      </c>
      <c r="DJ193">
        <v>31</v>
      </c>
      <c r="DK193">
        <v>31</v>
      </c>
      <c r="DL193">
        <v>31</v>
      </c>
      <c r="DM193">
        <v>31</v>
      </c>
      <c r="DN193">
        <v>31</v>
      </c>
      <c r="DO193">
        <v>31</v>
      </c>
      <c r="DP193">
        <v>31</v>
      </c>
      <c r="DQ193">
        <v>32</v>
      </c>
      <c r="DR193">
        <v>33</v>
      </c>
      <c r="DS193" s="2">
        <f t="shared" si="181"/>
        <v>25</v>
      </c>
      <c r="DT193" s="2">
        <f t="shared" si="182"/>
        <v>33</v>
      </c>
      <c r="DU193" s="2">
        <f t="shared" si="183"/>
        <v>8</v>
      </c>
      <c r="DV193" s="3">
        <f t="shared" si="184"/>
        <v>0.24242424242424243</v>
      </c>
      <c r="DW193" s="3">
        <f t="shared" si="185"/>
        <v>0.75757575757575757</v>
      </c>
      <c r="DX193" s="5" t="e">
        <f>VLOOKUP(A193,'продажи Вист'!A:D,4,0)</f>
        <v>#N/A</v>
      </c>
      <c r="DY193" s="6">
        <f t="shared" si="186"/>
        <v>0</v>
      </c>
      <c r="DZ193" s="6">
        <f t="shared" si="187"/>
        <v>0</v>
      </c>
      <c r="EA193" s="6">
        <f t="shared" si="188"/>
        <v>0</v>
      </c>
      <c r="EB193" s="6">
        <f t="shared" si="188"/>
        <v>0</v>
      </c>
      <c r="EC193" s="6">
        <f t="shared" si="188"/>
        <v>0</v>
      </c>
      <c r="ED193" s="6">
        <f t="shared" si="188"/>
        <v>0</v>
      </c>
      <c r="EE193" s="6">
        <f t="shared" si="188"/>
        <v>0</v>
      </c>
      <c r="EF193" s="6">
        <f t="shared" si="188"/>
        <v>0</v>
      </c>
      <c r="EG193" s="6">
        <f t="shared" si="188"/>
        <v>0</v>
      </c>
      <c r="EH193" s="6">
        <f t="shared" si="188"/>
        <v>0</v>
      </c>
      <c r="EI193" s="6">
        <f t="shared" si="188"/>
        <v>0</v>
      </c>
      <c r="EJ193" s="6">
        <f t="shared" si="188"/>
        <v>0</v>
      </c>
      <c r="EK193" s="6">
        <f t="shared" si="188"/>
        <v>0</v>
      </c>
      <c r="EL193" s="6">
        <f t="shared" si="188"/>
        <v>0</v>
      </c>
      <c r="EM193" s="6">
        <f t="shared" si="188"/>
        <v>0</v>
      </c>
      <c r="EN193" s="6">
        <f t="shared" si="188"/>
        <v>0</v>
      </c>
      <c r="EO193" s="6">
        <f t="shared" si="188"/>
        <v>0</v>
      </c>
      <c r="EP193" s="6">
        <f t="shared" si="188"/>
        <v>0</v>
      </c>
      <c r="EQ193" s="6">
        <f t="shared" ref="EQ193:ET256" si="199">(T193-U193)/U193</f>
        <v>0</v>
      </c>
      <c r="ER193" s="6">
        <f t="shared" si="199"/>
        <v>0</v>
      </c>
      <c r="ES193" s="6">
        <f t="shared" si="199"/>
        <v>0</v>
      </c>
      <c r="ET193" s="6">
        <f t="shared" si="199"/>
        <v>0</v>
      </c>
      <c r="EU193" s="6">
        <f t="shared" ref="EU193:EX256" si="200">(X193-Y193)/Y193</f>
        <v>0</v>
      </c>
      <c r="EV193" s="6">
        <f t="shared" si="200"/>
        <v>0</v>
      </c>
      <c r="EW193" s="6">
        <f t="shared" si="200"/>
        <v>0</v>
      </c>
      <c r="EX193" s="6">
        <f t="shared" si="200"/>
        <v>0</v>
      </c>
      <c r="EY193" s="6">
        <f t="shared" ref="EY193:FB256" si="201">(AB193-AC193)/AC193</f>
        <v>0</v>
      </c>
      <c r="EZ193" s="6">
        <f t="shared" si="201"/>
        <v>0</v>
      </c>
      <c r="FA193" s="6">
        <f t="shared" si="201"/>
        <v>0</v>
      </c>
      <c r="FB193" s="6">
        <f t="shared" si="201"/>
        <v>0</v>
      </c>
      <c r="FC193" s="6">
        <f t="shared" ref="FC193:FF256" si="202">(AF193-AG193)/AG193</f>
        <v>0</v>
      </c>
      <c r="FD193" s="6">
        <f t="shared" si="202"/>
        <v>0</v>
      </c>
      <c r="FE193" s="6">
        <f t="shared" si="202"/>
        <v>0</v>
      </c>
      <c r="FF193" s="6">
        <f t="shared" si="202"/>
        <v>-3.8461538461538464E-2</v>
      </c>
      <c r="FG193" s="6">
        <f t="shared" ref="FG193:FJ256" si="203">(AJ193-AK193)/AK193</f>
        <v>0</v>
      </c>
      <c r="FH193" s="6">
        <f t="shared" si="203"/>
        <v>0</v>
      </c>
      <c r="FI193" s="6">
        <f t="shared" si="203"/>
        <v>0</v>
      </c>
      <c r="FJ193" s="6">
        <f t="shared" si="203"/>
        <v>0</v>
      </c>
      <c r="FK193" s="6">
        <f t="shared" ref="FK193:FN256" si="204">(AN193-AO193)/AO193</f>
        <v>0</v>
      </c>
      <c r="FL193" s="6">
        <f t="shared" si="204"/>
        <v>0</v>
      </c>
      <c r="FM193" s="6">
        <f t="shared" si="204"/>
        <v>0</v>
      </c>
      <c r="FN193" s="6">
        <f t="shared" si="204"/>
        <v>0</v>
      </c>
      <c r="FO193" s="6">
        <f t="shared" ref="FO193:FR256" si="205">(AR193-AS193)/AS193</f>
        <v>0</v>
      </c>
      <c r="FP193" s="6">
        <f t="shared" si="205"/>
        <v>0</v>
      </c>
      <c r="FQ193" s="6">
        <f t="shared" si="205"/>
        <v>0</v>
      </c>
      <c r="FR193" s="6">
        <f t="shared" si="205"/>
        <v>0</v>
      </c>
      <c r="FS193" s="6">
        <f t="shared" ref="FS193:FV256" si="206">(AV193-AW193)/AW193</f>
        <v>0</v>
      </c>
      <c r="FT193" s="6">
        <f t="shared" si="206"/>
        <v>0</v>
      </c>
      <c r="FU193" s="6">
        <f t="shared" si="206"/>
        <v>0</v>
      </c>
      <c r="FV193" s="6">
        <f t="shared" si="206"/>
        <v>0</v>
      </c>
      <c r="FW193" s="6">
        <f t="shared" ref="FW193:FZ256" si="207">(AZ193-BA193)/BA193</f>
        <v>0</v>
      </c>
      <c r="FX193" s="6">
        <f t="shared" si="207"/>
        <v>0</v>
      </c>
      <c r="FY193" s="6">
        <f t="shared" si="207"/>
        <v>0</v>
      </c>
      <c r="FZ193" s="6">
        <f t="shared" si="207"/>
        <v>0</v>
      </c>
      <c r="GA193" s="6">
        <f t="shared" ref="GA193:GD256" si="208">(BD193-BE193)/BE193</f>
        <v>0</v>
      </c>
      <c r="GB193" s="6">
        <f t="shared" si="208"/>
        <v>-3.7037037037037035E-2</v>
      </c>
      <c r="GC193" s="6">
        <f t="shared" si="208"/>
        <v>0</v>
      </c>
      <c r="GD193" s="6">
        <f t="shared" si="208"/>
        <v>-6.8965517241379309E-2</v>
      </c>
      <c r="GE193" s="6">
        <f t="shared" ref="GE193:GH256" si="209">(BH193-BI193)/BI193</f>
        <v>0</v>
      </c>
      <c r="GF193" s="6">
        <f t="shared" si="209"/>
        <v>0</v>
      </c>
      <c r="GG193" s="6">
        <f t="shared" si="209"/>
        <v>0</v>
      </c>
      <c r="GH193" s="6">
        <f t="shared" si="209"/>
        <v>0</v>
      </c>
      <c r="GI193" s="6">
        <f t="shared" ref="GI193:GL256" si="210">(BL193-BM193)/BM193</f>
        <v>0</v>
      </c>
      <c r="GJ193" s="6">
        <f t="shared" si="210"/>
        <v>0</v>
      </c>
      <c r="GK193" s="6">
        <f t="shared" si="210"/>
        <v>0</v>
      </c>
      <c r="GL193" s="6">
        <f t="shared" si="210"/>
        <v>0</v>
      </c>
      <c r="GM193" s="6">
        <f t="shared" ref="GM193:GP256" si="211">(BP193-BQ193)/BQ193</f>
        <v>0</v>
      </c>
      <c r="GN193" s="6">
        <f t="shared" si="211"/>
        <v>0</v>
      </c>
      <c r="GO193" s="6">
        <f t="shared" si="211"/>
        <v>0</v>
      </c>
      <c r="GP193" s="6">
        <f t="shared" si="211"/>
        <v>0</v>
      </c>
      <c r="GQ193" s="6">
        <f t="shared" ref="GQ193:GS256" si="212">(BT193-BU193)/BU193</f>
        <v>0</v>
      </c>
      <c r="GR193" s="6">
        <f t="shared" si="212"/>
        <v>0</v>
      </c>
      <c r="GS193" s="6">
        <f t="shared" si="212"/>
        <v>0</v>
      </c>
      <c r="GT193" s="6">
        <f t="shared" si="197"/>
        <v>0</v>
      </c>
      <c r="GU193" s="6">
        <f t="shared" si="197"/>
        <v>0</v>
      </c>
      <c r="GV193" s="6">
        <f t="shared" si="197"/>
        <v>0</v>
      </c>
      <c r="GW193" s="6">
        <f t="shared" si="189"/>
        <v>0</v>
      </c>
      <c r="GX193" s="6">
        <f t="shared" si="189"/>
        <v>0</v>
      </c>
      <c r="GY193" s="6">
        <f t="shared" si="189"/>
        <v>0</v>
      </c>
      <c r="GZ193" s="6">
        <f t="shared" si="189"/>
        <v>0</v>
      </c>
      <c r="HA193" s="6">
        <f t="shared" si="190"/>
        <v>0</v>
      </c>
      <c r="HB193" s="6">
        <f t="shared" si="190"/>
        <v>0</v>
      </c>
      <c r="HC193" s="6">
        <f t="shared" si="190"/>
        <v>0</v>
      </c>
      <c r="HD193" s="6">
        <f t="shared" si="190"/>
        <v>0</v>
      </c>
      <c r="HE193" s="6">
        <f t="shared" si="191"/>
        <v>0</v>
      </c>
      <c r="HF193" s="6">
        <f t="shared" si="191"/>
        <v>0</v>
      </c>
      <c r="HG193" s="6">
        <f t="shared" si="191"/>
        <v>0</v>
      </c>
      <c r="HH193" s="6">
        <f t="shared" si="191"/>
        <v>0</v>
      </c>
      <c r="HI193" s="6">
        <f t="shared" si="192"/>
        <v>0</v>
      </c>
      <c r="HJ193" s="6">
        <f t="shared" si="192"/>
        <v>0</v>
      </c>
      <c r="HK193" s="6">
        <f t="shared" si="192"/>
        <v>0</v>
      </c>
      <c r="HL193" s="6">
        <f t="shared" ref="HL193:HO256" si="213">(CO193-CP193)/CP193</f>
        <v>0</v>
      </c>
      <c r="HM193" s="6">
        <f t="shared" si="213"/>
        <v>0</v>
      </c>
      <c r="HN193" s="6">
        <f t="shared" si="213"/>
        <v>0</v>
      </c>
      <c r="HO193" s="6">
        <f t="shared" si="213"/>
        <v>0</v>
      </c>
      <c r="HP193" s="6">
        <f t="shared" ref="HP193:HS256" si="214">(CS193-CT193)/CT193</f>
        <v>0</v>
      </c>
      <c r="HQ193" s="6">
        <f t="shared" si="214"/>
        <v>0</v>
      </c>
      <c r="HR193" s="6">
        <f t="shared" si="214"/>
        <v>0</v>
      </c>
      <c r="HS193" s="6">
        <f t="shared" si="214"/>
        <v>0</v>
      </c>
      <c r="HT193" s="6">
        <f t="shared" ref="HT193:HU256" si="215">(CW193-CX193)/CX193</f>
        <v>0</v>
      </c>
      <c r="HU193" s="6">
        <f t="shared" si="215"/>
        <v>0</v>
      </c>
      <c r="HV193" s="6">
        <f t="shared" si="198"/>
        <v>-3.3333333333333333E-2</v>
      </c>
      <c r="HW193" s="6">
        <f t="shared" si="198"/>
        <v>0</v>
      </c>
      <c r="HX193" s="6">
        <f t="shared" si="198"/>
        <v>0</v>
      </c>
      <c r="HY193" s="6">
        <f t="shared" si="193"/>
        <v>0</v>
      </c>
      <c r="HZ193" s="6">
        <f t="shared" si="193"/>
        <v>-3.2258064516129031E-2</v>
      </c>
      <c r="IA193" s="6">
        <f t="shared" si="193"/>
        <v>0</v>
      </c>
      <c r="IB193" s="6">
        <f t="shared" si="193"/>
        <v>0</v>
      </c>
      <c r="IC193" s="6">
        <f t="shared" si="194"/>
        <v>0</v>
      </c>
      <c r="ID193" s="6">
        <f t="shared" si="194"/>
        <v>0</v>
      </c>
      <c r="IE193" s="6">
        <f t="shared" si="194"/>
        <v>0</v>
      </c>
      <c r="IF193" s="6">
        <f t="shared" si="194"/>
        <v>0</v>
      </c>
      <c r="IG193" s="6">
        <f t="shared" si="195"/>
        <v>0</v>
      </c>
      <c r="IH193" s="6">
        <f t="shared" si="195"/>
        <v>0</v>
      </c>
      <c r="II193" s="6">
        <f t="shared" si="195"/>
        <v>0</v>
      </c>
      <c r="IJ193" s="6">
        <f t="shared" si="195"/>
        <v>0</v>
      </c>
      <c r="IK193" s="6">
        <f t="shared" si="196"/>
        <v>0</v>
      </c>
      <c r="IL193" s="6">
        <f t="shared" si="196"/>
        <v>0</v>
      </c>
      <c r="IM193" s="6">
        <f t="shared" si="196"/>
        <v>-3.125E-2</v>
      </c>
      <c r="IN193" s="6">
        <f t="shared" ref="IN193:IN256" si="216">(DQ193-DR193)/DR193</f>
        <v>-3.0303030303030304E-2</v>
      </c>
    </row>
    <row r="194" spans="1:248" x14ac:dyDescent="0.3">
      <c r="A194" s="36" t="s">
        <v>214</v>
      </c>
      <c r="B194">
        <v>17</v>
      </c>
      <c r="C194">
        <v>17</v>
      </c>
      <c r="D194">
        <v>17</v>
      </c>
      <c r="E194">
        <v>17</v>
      </c>
      <c r="F194">
        <v>17</v>
      </c>
      <c r="G194">
        <v>17</v>
      </c>
      <c r="H194">
        <v>17</v>
      </c>
      <c r="I194">
        <v>17</v>
      </c>
      <c r="J194">
        <v>17</v>
      </c>
      <c r="K194">
        <v>17</v>
      </c>
      <c r="L194">
        <v>17</v>
      </c>
      <c r="M194">
        <v>17</v>
      </c>
      <c r="N194">
        <v>17</v>
      </c>
      <c r="O194">
        <v>17</v>
      </c>
      <c r="P194">
        <v>17</v>
      </c>
      <c r="Q194">
        <v>17</v>
      </c>
      <c r="R194">
        <v>17</v>
      </c>
      <c r="S194">
        <v>17</v>
      </c>
      <c r="T194">
        <v>17</v>
      </c>
      <c r="U194">
        <v>17</v>
      </c>
      <c r="V194">
        <v>17</v>
      </c>
      <c r="W194">
        <v>17</v>
      </c>
      <c r="X194">
        <v>17</v>
      </c>
      <c r="Y194">
        <v>17</v>
      </c>
      <c r="Z194">
        <v>17</v>
      </c>
      <c r="AA194">
        <v>17</v>
      </c>
      <c r="AB194">
        <v>17</v>
      </c>
      <c r="AC194">
        <v>17</v>
      </c>
      <c r="AD194">
        <v>17</v>
      </c>
      <c r="AE194">
        <v>17</v>
      </c>
      <c r="AF194">
        <v>17</v>
      </c>
      <c r="AG194">
        <v>17</v>
      </c>
      <c r="AH194">
        <v>17</v>
      </c>
      <c r="AI194">
        <v>17</v>
      </c>
      <c r="AJ194">
        <v>17</v>
      </c>
      <c r="AK194">
        <v>17</v>
      </c>
      <c r="AL194">
        <v>17</v>
      </c>
      <c r="AM194">
        <v>17</v>
      </c>
      <c r="AN194">
        <v>17</v>
      </c>
      <c r="AO194">
        <v>17</v>
      </c>
      <c r="AP194">
        <v>17</v>
      </c>
      <c r="AQ194">
        <v>9</v>
      </c>
      <c r="AR194">
        <v>9</v>
      </c>
      <c r="AS194">
        <v>10</v>
      </c>
      <c r="AT194">
        <v>10</v>
      </c>
      <c r="AU194">
        <v>10</v>
      </c>
      <c r="AV194">
        <v>10</v>
      </c>
      <c r="AW194">
        <v>10</v>
      </c>
      <c r="AX194">
        <v>10</v>
      </c>
      <c r="AY194">
        <v>10</v>
      </c>
      <c r="AZ194">
        <v>10</v>
      </c>
      <c r="BA194">
        <v>8</v>
      </c>
      <c r="BB194">
        <v>8</v>
      </c>
      <c r="BC194">
        <v>8</v>
      </c>
      <c r="BD194">
        <v>8</v>
      </c>
      <c r="BE194">
        <v>8</v>
      </c>
      <c r="BF194">
        <v>8</v>
      </c>
      <c r="BG194">
        <v>8</v>
      </c>
      <c r="BH194">
        <v>8</v>
      </c>
      <c r="BI194">
        <v>8</v>
      </c>
      <c r="BJ194">
        <v>8</v>
      </c>
      <c r="BK194">
        <v>8</v>
      </c>
      <c r="BL194">
        <v>8</v>
      </c>
      <c r="BM194">
        <v>8</v>
      </c>
      <c r="BN194">
        <v>8</v>
      </c>
      <c r="BO194">
        <v>8</v>
      </c>
      <c r="BP194">
        <v>8</v>
      </c>
      <c r="BQ194">
        <v>8</v>
      </c>
      <c r="BR194">
        <v>8</v>
      </c>
      <c r="BS194">
        <v>8</v>
      </c>
      <c r="BT194">
        <v>8</v>
      </c>
      <c r="BU194">
        <v>8</v>
      </c>
      <c r="BV194">
        <v>8</v>
      </c>
      <c r="BW194">
        <v>8</v>
      </c>
      <c r="BX194">
        <v>8</v>
      </c>
      <c r="BY194">
        <v>8</v>
      </c>
      <c r="BZ194">
        <v>8</v>
      </c>
      <c r="CA194">
        <v>8</v>
      </c>
      <c r="CB194">
        <v>8</v>
      </c>
      <c r="CC194">
        <v>8</v>
      </c>
      <c r="CD194">
        <v>8</v>
      </c>
      <c r="CE194">
        <v>8</v>
      </c>
      <c r="CF194">
        <v>8</v>
      </c>
      <c r="CG194">
        <v>8</v>
      </c>
      <c r="CH194">
        <v>8</v>
      </c>
      <c r="CI194">
        <v>7</v>
      </c>
      <c r="CJ194">
        <v>7</v>
      </c>
      <c r="CK194">
        <v>7</v>
      </c>
      <c r="CL194">
        <v>7</v>
      </c>
      <c r="CM194">
        <v>7</v>
      </c>
      <c r="CN194">
        <v>7</v>
      </c>
      <c r="CO194">
        <v>8</v>
      </c>
      <c r="CP194">
        <v>8</v>
      </c>
      <c r="CQ194">
        <v>8</v>
      </c>
      <c r="CR194">
        <v>8</v>
      </c>
      <c r="CS194">
        <v>8</v>
      </c>
      <c r="CT194">
        <v>8</v>
      </c>
      <c r="CU194">
        <v>8</v>
      </c>
      <c r="CV194">
        <v>8</v>
      </c>
      <c r="CW194">
        <v>8</v>
      </c>
      <c r="CX194">
        <v>8</v>
      </c>
      <c r="CY194">
        <v>8</v>
      </c>
      <c r="CZ194">
        <v>8</v>
      </c>
      <c r="DA194">
        <v>8</v>
      </c>
      <c r="DB194">
        <v>8</v>
      </c>
      <c r="DC194">
        <v>8</v>
      </c>
      <c r="DD194">
        <v>9</v>
      </c>
      <c r="DE194">
        <v>9</v>
      </c>
      <c r="DF194">
        <v>10</v>
      </c>
      <c r="DG194">
        <v>11</v>
      </c>
      <c r="DH194">
        <v>11</v>
      </c>
      <c r="DI194">
        <v>11</v>
      </c>
      <c r="DJ194">
        <v>11</v>
      </c>
      <c r="DK194">
        <v>11</v>
      </c>
      <c r="DL194">
        <v>11</v>
      </c>
      <c r="DM194">
        <v>11</v>
      </c>
      <c r="DN194">
        <v>11</v>
      </c>
      <c r="DO194">
        <v>11</v>
      </c>
      <c r="DP194">
        <v>11</v>
      </c>
      <c r="DQ194">
        <v>10</v>
      </c>
      <c r="DR194">
        <v>10</v>
      </c>
      <c r="DS194" s="2">
        <f t="shared" ref="DS194:DS257" si="217">B194</f>
        <v>17</v>
      </c>
      <c r="DT194" s="2">
        <f t="shared" ref="DT194:DT257" si="218">DR194</f>
        <v>10</v>
      </c>
      <c r="DU194" s="2">
        <f t="shared" ref="DU194:DU257" si="219">DT194-DS194</f>
        <v>-7</v>
      </c>
      <c r="DV194" s="3">
        <f t="shared" ref="DV194:DV257" si="220">100%-DS194/DT194</f>
        <v>-0.7</v>
      </c>
      <c r="DW194" s="3">
        <f t="shared" ref="DW194:DW257" si="221">DS194/DT194</f>
        <v>1.7</v>
      </c>
      <c r="DX194" s="5">
        <f>VLOOKUP(A194,'продажи Вист'!A:D,4,0)</f>
        <v>1</v>
      </c>
      <c r="DY194" s="6">
        <f t="shared" ref="DY194:DY257" si="222">(B194-C194)/C194</f>
        <v>0</v>
      </c>
      <c r="DZ194" s="6">
        <f t="shared" ref="DZ194:DZ257" si="223">(C194-D194)/D194</f>
        <v>0</v>
      </c>
      <c r="EA194" s="6">
        <f t="shared" ref="EA194:ED257" si="224">(D194-E194)/E194</f>
        <v>0</v>
      </c>
      <c r="EB194" s="6">
        <f t="shared" si="224"/>
        <v>0</v>
      </c>
      <c r="EC194" s="6">
        <f t="shared" si="224"/>
        <v>0</v>
      </c>
      <c r="ED194" s="6">
        <f t="shared" si="224"/>
        <v>0</v>
      </c>
      <c r="EE194" s="6">
        <f t="shared" ref="EE194:EH257" si="225">(H194-I194)/I194</f>
        <v>0</v>
      </c>
      <c r="EF194" s="6">
        <f t="shared" si="225"/>
        <v>0</v>
      </c>
      <c r="EG194" s="6">
        <f t="shared" si="225"/>
        <v>0</v>
      </c>
      <c r="EH194" s="6">
        <f t="shared" si="225"/>
        <v>0</v>
      </c>
      <c r="EI194" s="6">
        <f t="shared" ref="EI194:EL257" si="226">(L194-M194)/M194</f>
        <v>0</v>
      </c>
      <c r="EJ194" s="6">
        <f t="shared" si="226"/>
        <v>0</v>
      </c>
      <c r="EK194" s="6">
        <f t="shared" si="226"/>
        <v>0</v>
      </c>
      <c r="EL194" s="6">
        <f t="shared" si="226"/>
        <v>0</v>
      </c>
      <c r="EM194" s="6">
        <f t="shared" ref="EM194:EP257" si="227">(P194-Q194)/Q194</f>
        <v>0</v>
      </c>
      <c r="EN194" s="6">
        <f t="shared" si="227"/>
        <v>0</v>
      </c>
      <c r="EO194" s="6">
        <f t="shared" si="227"/>
        <v>0</v>
      </c>
      <c r="EP194" s="6">
        <f t="shared" si="227"/>
        <v>0</v>
      </c>
      <c r="EQ194" s="6">
        <f t="shared" si="199"/>
        <v>0</v>
      </c>
      <c r="ER194" s="6">
        <f t="shared" si="199"/>
        <v>0</v>
      </c>
      <c r="ES194" s="6">
        <f t="shared" si="199"/>
        <v>0</v>
      </c>
      <c r="ET194" s="6">
        <f t="shared" si="199"/>
        <v>0</v>
      </c>
      <c r="EU194" s="6">
        <f t="shared" si="200"/>
        <v>0</v>
      </c>
      <c r="EV194" s="6">
        <f t="shared" si="200"/>
        <v>0</v>
      </c>
      <c r="EW194" s="6">
        <f t="shared" si="200"/>
        <v>0</v>
      </c>
      <c r="EX194" s="6">
        <f t="shared" si="200"/>
        <v>0</v>
      </c>
      <c r="EY194" s="6">
        <f t="shared" si="201"/>
        <v>0</v>
      </c>
      <c r="EZ194" s="6">
        <f t="shared" si="201"/>
        <v>0</v>
      </c>
      <c r="FA194" s="6">
        <f t="shared" si="201"/>
        <v>0</v>
      </c>
      <c r="FB194" s="6">
        <f t="shared" si="201"/>
        <v>0</v>
      </c>
      <c r="FC194" s="6">
        <f t="shared" si="202"/>
        <v>0</v>
      </c>
      <c r="FD194" s="6">
        <f t="shared" si="202"/>
        <v>0</v>
      </c>
      <c r="FE194" s="6">
        <f t="shared" si="202"/>
        <v>0</v>
      </c>
      <c r="FF194" s="6">
        <f t="shared" si="202"/>
        <v>0</v>
      </c>
      <c r="FG194" s="6">
        <f t="shared" si="203"/>
        <v>0</v>
      </c>
      <c r="FH194" s="6">
        <f t="shared" si="203"/>
        <v>0</v>
      </c>
      <c r="FI194" s="6">
        <f t="shared" si="203"/>
        <v>0</v>
      </c>
      <c r="FJ194" s="6">
        <f t="shared" si="203"/>
        <v>0</v>
      </c>
      <c r="FK194" s="6">
        <f t="shared" si="204"/>
        <v>0</v>
      </c>
      <c r="FL194" s="6">
        <f t="shared" si="204"/>
        <v>0</v>
      </c>
      <c r="FM194" s="6">
        <f t="shared" si="204"/>
        <v>0.88888888888888884</v>
      </c>
      <c r="FN194" s="6">
        <f t="shared" si="204"/>
        <v>0</v>
      </c>
      <c r="FO194" s="6">
        <f t="shared" si="205"/>
        <v>-0.1</v>
      </c>
      <c r="FP194" s="6">
        <f t="shared" si="205"/>
        <v>0</v>
      </c>
      <c r="FQ194" s="6">
        <f t="shared" si="205"/>
        <v>0</v>
      </c>
      <c r="FR194" s="6">
        <f t="shared" si="205"/>
        <v>0</v>
      </c>
      <c r="FS194" s="6">
        <f t="shared" si="206"/>
        <v>0</v>
      </c>
      <c r="FT194" s="6">
        <f t="shared" si="206"/>
        <v>0</v>
      </c>
      <c r="FU194" s="6">
        <f t="shared" si="206"/>
        <v>0</v>
      </c>
      <c r="FV194" s="6">
        <f t="shared" si="206"/>
        <v>0</v>
      </c>
      <c r="FW194" s="6">
        <f t="shared" si="207"/>
        <v>0.25</v>
      </c>
      <c r="FX194" s="6">
        <f t="shared" si="207"/>
        <v>0</v>
      </c>
      <c r="FY194" s="6">
        <f t="shared" si="207"/>
        <v>0</v>
      </c>
      <c r="FZ194" s="6">
        <f t="shared" si="207"/>
        <v>0</v>
      </c>
      <c r="GA194" s="6">
        <f t="shared" si="208"/>
        <v>0</v>
      </c>
      <c r="GB194" s="6">
        <f t="shared" si="208"/>
        <v>0</v>
      </c>
      <c r="GC194" s="6">
        <f t="shared" si="208"/>
        <v>0</v>
      </c>
      <c r="GD194" s="6">
        <f t="shared" si="208"/>
        <v>0</v>
      </c>
      <c r="GE194" s="6">
        <f t="shared" si="209"/>
        <v>0</v>
      </c>
      <c r="GF194" s="6">
        <f t="shared" si="209"/>
        <v>0</v>
      </c>
      <c r="GG194" s="6">
        <f t="shared" si="209"/>
        <v>0</v>
      </c>
      <c r="GH194" s="6">
        <f t="shared" si="209"/>
        <v>0</v>
      </c>
      <c r="GI194" s="6">
        <f t="shared" si="210"/>
        <v>0</v>
      </c>
      <c r="GJ194" s="6">
        <f t="shared" si="210"/>
        <v>0</v>
      </c>
      <c r="GK194" s="6">
        <f t="shared" si="210"/>
        <v>0</v>
      </c>
      <c r="GL194" s="6">
        <f t="shared" si="210"/>
        <v>0</v>
      </c>
      <c r="GM194" s="6">
        <f t="shared" si="211"/>
        <v>0</v>
      </c>
      <c r="GN194" s="6">
        <f t="shared" si="211"/>
        <v>0</v>
      </c>
      <c r="GO194" s="6">
        <f t="shared" si="211"/>
        <v>0</v>
      </c>
      <c r="GP194" s="6">
        <f t="shared" si="211"/>
        <v>0</v>
      </c>
      <c r="GQ194" s="6">
        <f t="shared" si="212"/>
        <v>0</v>
      </c>
      <c r="GR194" s="6">
        <f t="shared" si="212"/>
        <v>0</v>
      </c>
      <c r="GS194" s="6">
        <f t="shared" si="212"/>
        <v>0</v>
      </c>
      <c r="GT194" s="6">
        <f t="shared" si="197"/>
        <v>0</v>
      </c>
      <c r="GU194" s="6">
        <f t="shared" si="197"/>
        <v>0</v>
      </c>
      <c r="GV194" s="6">
        <f t="shared" si="197"/>
        <v>0</v>
      </c>
      <c r="GW194" s="6">
        <f t="shared" si="197"/>
        <v>0</v>
      </c>
      <c r="GX194" s="6">
        <f t="shared" si="197"/>
        <v>0</v>
      </c>
      <c r="GY194" s="6">
        <f t="shared" si="197"/>
        <v>0</v>
      </c>
      <c r="GZ194" s="6">
        <f t="shared" si="197"/>
        <v>0</v>
      </c>
      <c r="HA194" s="6">
        <f t="shared" si="197"/>
        <v>0</v>
      </c>
      <c r="HB194" s="6">
        <f t="shared" si="197"/>
        <v>0</v>
      </c>
      <c r="HC194" s="6">
        <f t="shared" si="197"/>
        <v>0</v>
      </c>
      <c r="HD194" s="6">
        <f t="shared" si="197"/>
        <v>0</v>
      </c>
      <c r="HE194" s="6">
        <f t="shared" si="197"/>
        <v>0.14285714285714285</v>
      </c>
      <c r="HF194" s="6">
        <f t="shared" si="197"/>
        <v>0</v>
      </c>
      <c r="HG194" s="6">
        <f t="shared" si="197"/>
        <v>0</v>
      </c>
      <c r="HH194" s="6">
        <f t="shared" si="197"/>
        <v>0</v>
      </c>
      <c r="HI194" s="6">
        <f t="shared" si="197"/>
        <v>0</v>
      </c>
      <c r="HJ194" s="6">
        <f t="shared" ref="HJ194:HN257" si="228">(CM194-CN194)/CN194</f>
        <v>0</v>
      </c>
      <c r="HK194" s="6">
        <f t="shared" si="228"/>
        <v>-0.125</v>
      </c>
      <c r="HL194" s="6">
        <f t="shared" si="213"/>
        <v>0</v>
      </c>
      <c r="HM194" s="6">
        <f t="shared" si="213"/>
        <v>0</v>
      </c>
      <c r="HN194" s="6">
        <f t="shared" si="213"/>
        <v>0</v>
      </c>
      <c r="HO194" s="6">
        <f t="shared" si="213"/>
        <v>0</v>
      </c>
      <c r="HP194" s="6">
        <f t="shared" si="214"/>
        <v>0</v>
      </c>
      <c r="HQ194" s="6">
        <f t="shared" si="214"/>
        <v>0</v>
      </c>
      <c r="HR194" s="6">
        <f t="shared" si="214"/>
        <v>0</v>
      </c>
      <c r="HS194" s="6">
        <f t="shared" si="214"/>
        <v>0</v>
      </c>
      <c r="HT194" s="6">
        <f t="shared" si="215"/>
        <v>0</v>
      </c>
      <c r="HU194" s="6">
        <f t="shared" si="215"/>
        <v>0</v>
      </c>
      <c r="HV194" s="6">
        <f t="shared" si="198"/>
        <v>0</v>
      </c>
      <c r="HW194" s="6">
        <f t="shared" si="198"/>
        <v>0</v>
      </c>
      <c r="HX194" s="6">
        <f t="shared" si="198"/>
        <v>0</v>
      </c>
      <c r="HY194" s="6">
        <f t="shared" si="198"/>
        <v>0</v>
      </c>
      <c r="HZ194" s="6">
        <f t="shared" si="198"/>
        <v>-0.1111111111111111</v>
      </c>
      <c r="IA194" s="6">
        <f t="shared" si="198"/>
        <v>0</v>
      </c>
      <c r="IB194" s="6">
        <f t="shared" si="198"/>
        <v>-0.1</v>
      </c>
      <c r="IC194" s="6">
        <f t="shared" si="198"/>
        <v>-9.0909090909090912E-2</v>
      </c>
      <c r="ID194" s="6">
        <f t="shared" si="198"/>
        <v>0</v>
      </c>
      <c r="IE194" s="6">
        <f t="shared" si="198"/>
        <v>0</v>
      </c>
      <c r="IF194" s="6">
        <f t="shared" si="198"/>
        <v>0</v>
      </c>
      <c r="IG194" s="6">
        <f t="shared" si="198"/>
        <v>0</v>
      </c>
      <c r="IH194" s="6">
        <f t="shared" si="198"/>
        <v>0</v>
      </c>
      <c r="II194" s="6">
        <f t="shared" si="198"/>
        <v>0</v>
      </c>
      <c r="IJ194" s="6">
        <f t="shared" si="198"/>
        <v>0</v>
      </c>
      <c r="IK194" s="6">
        <f t="shared" si="198"/>
        <v>0</v>
      </c>
      <c r="IL194" s="6">
        <f t="shared" ref="IL194:IN257" si="229">(DO194-DP194)/DP194</f>
        <v>0</v>
      </c>
      <c r="IM194" s="6">
        <f t="shared" si="229"/>
        <v>0.1</v>
      </c>
      <c r="IN194" s="6">
        <f t="shared" si="216"/>
        <v>0</v>
      </c>
    </row>
    <row r="195" spans="1:248" x14ac:dyDescent="0.3">
      <c r="A195" s="36" t="s">
        <v>215</v>
      </c>
      <c r="B195">
        <v>110</v>
      </c>
      <c r="C195">
        <v>110</v>
      </c>
      <c r="D195">
        <v>110</v>
      </c>
      <c r="E195">
        <v>110</v>
      </c>
      <c r="F195">
        <v>110</v>
      </c>
      <c r="G195">
        <v>110</v>
      </c>
      <c r="H195">
        <v>110</v>
      </c>
      <c r="I195">
        <v>110</v>
      </c>
      <c r="J195">
        <v>110</v>
      </c>
      <c r="K195">
        <v>110</v>
      </c>
      <c r="L195">
        <v>110</v>
      </c>
      <c r="M195">
        <v>110</v>
      </c>
      <c r="N195">
        <v>110</v>
      </c>
      <c r="O195">
        <v>110</v>
      </c>
      <c r="P195">
        <v>110</v>
      </c>
      <c r="Q195">
        <v>110</v>
      </c>
      <c r="R195">
        <v>110</v>
      </c>
      <c r="S195">
        <v>110</v>
      </c>
      <c r="T195">
        <v>110</v>
      </c>
      <c r="U195">
        <v>110</v>
      </c>
      <c r="V195">
        <v>110</v>
      </c>
      <c r="W195">
        <v>110</v>
      </c>
      <c r="X195">
        <v>110</v>
      </c>
      <c r="Y195">
        <v>110</v>
      </c>
      <c r="Z195">
        <v>110</v>
      </c>
      <c r="AA195">
        <v>110</v>
      </c>
      <c r="AB195">
        <v>110</v>
      </c>
      <c r="AC195">
        <v>110</v>
      </c>
      <c r="AD195">
        <v>110</v>
      </c>
      <c r="AE195">
        <v>110</v>
      </c>
      <c r="AF195">
        <v>110</v>
      </c>
      <c r="AG195">
        <v>110</v>
      </c>
      <c r="AH195">
        <v>110</v>
      </c>
      <c r="AI195">
        <v>110</v>
      </c>
      <c r="AJ195">
        <v>109</v>
      </c>
      <c r="AK195">
        <v>99</v>
      </c>
      <c r="AL195">
        <v>99</v>
      </c>
      <c r="AM195">
        <v>99</v>
      </c>
      <c r="AN195">
        <v>99</v>
      </c>
      <c r="AO195">
        <v>99</v>
      </c>
      <c r="AP195">
        <v>78</v>
      </c>
      <c r="AQ195">
        <v>78</v>
      </c>
      <c r="AR195">
        <v>80</v>
      </c>
      <c r="AS195">
        <v>80</v>
      </c>
      <c r="AT195">
        <v>78</v>
      </c>
      <c r="AU195">
        <v>78</v>
      </c>
      <c r="AV195">
        <v>78</v>
      </c>
      <c r="AW195">
        <v>78</v>
      </c>
      <c r="AX195">
        <v>76</v>
      </c>
      <c r="AY195">
        <v>76</v>
      </c>
      <c r="AZ195">
        <v>77</v>
      </c>
      <c r="BA195">
        <v>59</v>
      </c>
      <c r="BB195">
        <v>63</v>
      </c>
      <c r="BC195">
        <v>59</v>
      </c>
      <c r="BD195">
        <v>59</v>
      </c>
      <c r="BE195">
        <v>63</v>
      </c>
      <c r="BF195">
        <v>63</v>
      </c>
      <c r="BG195">
        <v>63</v>
      </c>
      <c r="BH195">
        <v>63</v>
      </c>
      <c r="BI195">
        <v>63</v>
      </c>
      <c r="BJ195">
        <v>63</v>
      </c>
      <c r="BK195">
        <v>63</v>
      </c>
      <c r="BL195">
        <v>23</v>
      </c>
      <c r="BM195">
        <v>24</v>
      </c>
      <c r="BN195">
        <v>25</v>
      </c>
      <c r="BO195">
        <v>26</v>
      </c>
      <c r="BP195">
        <v>26</v>
      </c>
      <c r="BQ195">
        <v>26</v>
      </c>
      <c r="BR195">
        <v>26</v>
      </c>
      <c r="BS195">
        <v>26</v>
      </c>
      <c r="BT195">
        <v>26</v>
      </c>
      <c r="BU195">
        <v>26</v>
      </c>
      <c r="BV195">
        <v>27</v>
      </c>
      <c r="BW195">
        <v>27</v>
      </c>
      <c r="BX195">
        <v>27</v>
      </c>
      <c r="BY195">
        <v>27</v>
      </c>
      <c r="BZ195">
        <v>27</v>
      </c>
      <c r="CA195">
        <v>27</v>
      </c>
      <c r="CB195">
        <v>27</v>
      </c>
      <c r="CC195">
        <v>27</v>
      </c>
      <c r="CD195">
        <v>27</v>
      </c>
      <c r="CE195">
        <v>27</v>
      </c>
      <c r="CF195">
        <v>27</v>
      </c>
      <c r="CG195">
        <v>27</v>
      </c>
      <c r="CH195">
        <v>17</v>
      </c>
      <c r="CI195">
        <v>17</v>
      </c>
      <c r="CJ195">
        <v>17</v>
      </c>
      <c r="CK195">
        <v>17</v>
      </c>
      <c r="CL195">
        <v>17</v>
      </c>
      <c r="CM195">
        <v>17</v>
      </c>
      <c r="CN195">
        <v>17</v>
      </c>
      <c r="CO195">
        <v>19</v>
      </c>
      <c r="CP195">
        <v>19</v>
      </c>
      <c r="CQ195">
        <v>19</v>
      </c>
      <c r="CR195">
        <v>19</v>
      </c>
      <c r="CS195">
        <v>19</v>
      </c>
      <c r="CT195">
        <v>19</v>
      </c>
      <c r="CU195">
        <v>19</v>
      </c>
      <c r="CV195">
        <v>19</v>
      </c>
      <c r="CW195">
        <v>22</v>
      </c>
      <c r="CX195">
        <v>22</v>
      </c>
      <c r="CY195">
        <v>22</v>
      </c>
      <c r="CZ195">
        <v>23</v>
      </c>
      <c r="DA195">
        <v>23</v>
      </c>
      <c r="DB195">
        <v>23</v>
      </c>
      <c r="DC195">
        <v>26</v>
      </c>
      <c r="DD195">
        <v>28</v>
      </c>
      <c r="DE195">
        <v>30</v>
      </c>
      <c r="DF195">
        <v>32</v>
      </c>
      <c r="DG195">
        <v>34</v>
      </c>
      <c r="DH195">
        <v>34</v>
      </c>
      <c r="DI195">
        <v>34</v>
      </c>
      <c r="DJ195">
        <v>34</v>
      </c>
      <c r="DK195">
        <v>34</v>
      </c>
      <c r="DL195">
        <v>39</v>
      </c>
      <c r="DM195">
        <v>41</v>
      </c>
      <c r="DN195">
        <v>41</v>
      </c>
      <c r="DO195">
        <v>41</v>
      </c>
      <c r="DP195">
        <v>41</v>
      </c>
      <c r="DQ195">
        <v>41</v>
      </c>
      <c r="DR195">
        <v>42</v>
      </c>
      <c r="DS195" s="2">
        <f t="shared" si="217"/>
        <v>110</v>
      </c>
      <c r="DT195" s="2">
        <f t="shared" si="218"/>
        <v>42</v>
      </c>
      <c r="DU195" s="2">
        <f t="shared" si="219"/>
        <v>-68</v>
      </c>
      <c r="DV195" s="3">
        <f t="shared" si="220"/>
        <v>-1.6190476190476191</v>
      </c>
      <c r="DW195" s="3">
        <f t="shared" si="221"/>
        <v>2.6190476190476191</v>
      </c>
      <c r="DX195" s="5">
        <f>VLOOKUP(A195,'продажи Вист'!A:D,4,0)</f>
        <v>4</v>
      </c>
      <c r="DY195" s="6">
        <f t="shared" si="222"/>
        <v>0</v>
      </c>
      <c r="DZ195" s="6">
        <f t="shared" si="223"/>
        <v>0</v>
      </c>
      <c r="EA195" s="6">
        <f t="shared" si="224"/>
        <v>0</v>
      </c>
      <c r="EB195" s="6">
        <f t="shared" si="224"/>
        <v>0</v>
      </c>
      <c r="EC195" s="6">
        <f t="shared" si="224"/>
        <v>0</v>
      </c>
      <c r="ED195" s="6">
        <f t="shared" si="224"/>
        <v>0</v>
      </c>
      <c r="EE195" s="6">
        <f t="shared" si="225"/>
        <v>0</v>
      </c>
      <c r="EF195" s="6">
        <f t="shared" si="225"/>
        <v>0</v>
      </c>
      <c r="EG195" s="6">
        <f t="shared" si="225"/>
        <v>0</v>
      </c>
      <c r="EH195" s="6">
        <f t="shared" si="225"/>
        <v>0</v>
      </c>
      <c r="EI195" s="6">
        <f t="shared" si="226"/>
        <v>0</v>
      </c>
      <c r="EJ195" s="6">
        <f t="shared" si="226"/>
        <v>0</v>
      </c>
      <c r="EK195" s="6">
        <f t="shared" si="226"/>
        <v>0</v>
      </c>
      <c r="EL195" s="6">
        <f t="shared" si="226"/>
        <v>0</v>
      </c>
      <c r="EM195" s="6">
        <f t="shared" si="227"/>
        <v>0</v>
      </c>
      <c r="EN195" s="6">
        <f t="shared" si="227"/>
        <v>0</v>
      </c>
      <c r="EO195" s="6">
        <f t="shared" si="227"/>
        <v>0</v>
      </c>
      <c r="EP195" s="6">
        <f t="shared" si="227"/>
        <v>0</v>
      </c>
      <c r="EQ195" s="6">
        <f t="shared" si="199"/>
        <v>0</v>
      </c>
      <c r="ER195" s="6">
        <f t="shared" si="199"/>
        <v>0</v>
      </c>
      <c r="ES195" s="6">
        <f t="shared" si="199"/>
        <v>0</v>
      </c>
      <c r="ET195" s="6">
        <f t="shared" si="199"/>
        <v>0</v>
      </c>
      <c r="EU195" s="6">
        <f t="shared" si="200"/>
        <v>0</v>
      </c>
      <c r="EV195" s="6">
        <f t="shared" si="200"/>
        <v>0</v>
      </c>
      <c r="EW195" s="6">
        <f t="shared" si="200"/>
        <v>0</v>
      </c>
      <c r="EX195" s="6">
        <f t="shared" si="200"/>
        <v>0</v>
      </c>
      <c r="EY195" s="6">
        <f t="shared" si="201"/>
        <v>0</v>
      </c>
      <c r="EZ195" s="6">
        <f t="shared" si="201"/>
        <v>0</v>
      </c>
      <c r="FA195" s="6">
        <f t="shared" si="201"/>
        <v>0</v>
      </c>
      <c r="FB195" s="6">
        <f t="shared" si="201"/>
        <v>0</v>
      </c>
      <c r="FC195" s="6">
        <f t="shared" si="202"/>
        <v>0</v>
      </c>
      <c r="FD195" s="6">
        <f t="shared" si="202"/>
        <v>0</v>
      </c>
      <c r="FE195" s="6">
        <f t="shared" si="202"/>
        <v>0</v>
      </c>
      <c r="FF195" s="6">
        <f t="shared" si="202"/>
        <v>9.1743119266055051E-3</v>
      </c>
      <c r="FG195" s="6">
        <f t="shared" si="203"/>
        <v>0.10101010101010101</v>
      </c>
      <c r="FH195" s="6">
        <f t="shared" si="203"/>
        <v>0</v>
      </c>
      <c r="FI195" s="6">
        <f t="shared" si="203"/>
        <v>0</v>
      </c>
      <c r="FJ195" s="6">
        <f t="shared" si="203"/>
        <v>0</v>
      </c>
      <c r="FK195" s="6">
        <f t="shared" si="204"/>
        <v>0</v>
      </c>
      <c r="FL195" s="6">
        <f t="shared" si="204"/>
        <v>0.26923076923076922</v>
      </c>
      <c r="FM195" s="6">
        <f t="shared" si="204"/>
        <v>0</v>
      </c>
      <c r="FN195" s="6">
        <f t="shared" si="204"/>
        <v>-2.5000000000000001E-2</v>
      </c>
      <c r="FO195" s="6">
        <f t="shared" si="205"/>
        <v>0</v>
      </c>
      <c r="FP195" s="6">
        <f t="shared" si="205"/>
        <v>2.564102564102564E-2</v>
      </c>
      <c r="FQ195" s="6">
        <f t="shared" si="205"/>
        <v>0</v>
      </c>
      <c r="FR195" s="6">
        <f t="shared" si="205"/>
        <v>0</v>
      </c>
      <c r="FS195" s="6">
        <f t="shared" si="206"/>
        <v>0</v>
      </c>
      <c r="FT195" s="6">
        <f t="shared" si="206"/>
        <v>2.6315789473684209E-2</v>
      </c>
      <c r="FU195" s="6">
        <f t="shared" si="206"/>
        <v>0</v>
      </c>
      <c r="FV195" s="6">
        <f t="shared" si="206"/>
        <v>-1.2987012987012988E-2</v>
      </c>
      <c r="FW195" s="6">
        <f t="shared" si="207"/>
        <v>0.30508474576271188</v>
      </c>
      <c r="FX195" s="6">
        <f t="shared" si="207"/>
        <v>-6.3492063492063489E-2</v>
      </c>
      <c r="FY195" s="6">
        <f t="shared" si="207"/>
        <v>6.7796610169491525E-2</v>
      </c>
      <c r="FZ195" s="6">
        <f t="shared" si="207"/>
        <v>0</v>
      </c>
      <c r="GA195" s="6">
        <f t="shared" si="208"/>
        <v>-6.3492063492063489E-2</v>
      </c>
      <c r="GB195" s="6">
        <f t="shared" si="208"/>
        <v>0</v>
      </c>
      <c r="GC195" s="6">
        <f t="shared" si="208"/>
        <v>0</v>
      </c>
      <c r="GD195" s="6">
        <f t="shared" si="208"/>
        <v>0</v>
      </c>
      <c r="GE195" s="6">
        <f t="shared" si="209"/>
        <v>0</v>
      </c>
      <c r="GF195" s="6">
        <f t="shared" si="209"/>
        <v>0</v>
      </c>
      <c r="GG195" s="6">
        <f t="shared" si="209"/>
        <v>0</v>
      </c>
      <c r="GH195" s="6">
        <f t="shared" si="209"/>
        <v>1.7391304347826086</v>
      </c>
      <c r="GI195" s="6">
        <f t="shared" si="210"/>
        <v>-4.1666666666666664E-2</v>
      </c>
      <c r="GJ195" s="6">
        <f t="shared" si="210"/>
        <v>-0.04</v>
      </c>
      <c r="GK195" s="6">
        <f t="shared" si="210"/>
        <v>-3.8461538461538464E-2</v>
      </c>
      <c r="GL195" s="6">
        <f t="shared" si="210"/>
        <v>0</v>
      </c>
      <c r="GM195" s="6">
        <f t="shared" si="211"/>
        <v>0</v>
      </c>
      <c r="GN195" s="6">
        <f t="shared" si="211"/>
        <v>0</v>
      </c>
      <c r="GO195" s="6">
        <f t="shared" si="211"/>
        <v>0</v>
      </c>
      <c r="GP195" s="6">
        <f t="shared" si="211"/>
        <v>0</v>
      </c>
      <c r="GQ195" s="6">
        <f t="shared" si="212"/>
        <v>0</v>
      </c>
      <c r="GR195" s="6">
        <f t="shared" si="212"/>
        <v>-3.7037037037037035E-2</v>
      </c>
      <c r="GS195" s="6">
        <f t="shared" si="212"/>
        <v>0</v>
      </c>
      <c r="GT195" s="6">
        <f t="shared" ref="GT195:GW258" si="230">(BW195-BX195)/BX195</f>
        <v>0</v>
      </c>
      <c r="GU195" s="6">
        <f t="shared" si="230"/>
        <v>0</v>
      </c>
      <c r="GV195" s="6">
        <f t="shared" si="230"/>
        <v>0</v>
      </c>
      <c r="GW195" s="6">
        <f t="shared" si="230"/>
        <v>0</v>
      </c>
      <c r="GX195" s="6">
        <f t="shared" ref="GX195:HA258" si="231">(CA195-CB195)/CB195</f>
        <v>0</v>
      </c>
      <c r="GY195" s="6">
        <f t="shared" si="231"/>
        <v>0</v>
      </c>
      <c r="GZ195" s="6">
        <f t="shared" si="231"/>
        <v>0</v>
      </c>
      <c r="HA195" s="6">
        <f t="shared" si="231"/>
        <v>0</v>
      </c>
      <c r="HB195" s="6">
        <f t="shared" ref="HB195:HE258" si="232">(CE195-CF195)/CF195</f>
        <v>0</v>
      </c>
      <c r="HC195" s="6">
        <f t="shared" si="232"/>
        <v>0</v>
      </c>
      <c r="HD195" s="6">
        <f t="shared" si="232"/>
        <v>0.58823529411764708</v>
      </c>
      <c r="HE195" s="6">
        <f t="shared" si="232"/>
        <v>0</v>
      </c>
      <c r="HF195" s="6">
        <f t="shared" ref="HF195:HI258" si="233">(CI195-CJ195)/CJ195</f>
        <v>0</v>
      </c>
      <c r="HG195" s="6">
        <f t="shared" si="233"/>
        <v>0</v>
      </c>
      <c r="HH195" s="6">
        <f t="shared" si="233"/>
        <v>0</v>
      </c>
      <c r="HI195" s="6">
        <f t="shared" si="233"/>
        <v>0</v>
      </c>
      <c r="HJ195" s="6">
        <f t="shared" si="228"/>
        <v>0</v>
      </c>
      <c r="HK195" s="6">
        <f t="shared" si="228"/>
        <v>-0.10526315789473684</v>
      </c>
      <c r="HL195" s="6">
        <f t="shared" si="213"/>
        <v>0</v>
      </c>
      <c r="HM195" s="6">
        <f t="shared" si="213"/>
        <v>0</v>
      </c>
      <c r="HN195" s="6">
        <f t="shared" si="213"/>
        <v>0</v>
      </c>
      <c r="HO195" s="6">
        <f t="shared" si="213"/>
        <v>0</v>
      </c>
      <c r="HP195" s="6">
        <f t="shared" si="214"/>
        <v>0</v>
      </c>
      <c r="HQ195" s="6">
        <f t="shared" si="214"/>
        <v>0</v>
      </c>
      <c r="HR195" s="6">
        <f t="shared" si="214"/>
        <v>0</v>
      </c>
      <c r="HS195" s="6">
        <f t="shared" si="214"/>
        <v>-0.13636363636363635</v>
      </c>
      <c r="HT195" s="6">
        <f t="shared" si="215"/>
        <v>0</v>
      </c>
      <c r="HU195" s="6">
        <f t="shared" si="215"/>
        <v>0</v>
      </c>
      <c r="HV195" s="6">
        <f t="shared" ref="HV195:HY258" si="234">(CY195-CZ195)/CZ195</f>
        <v>-4.3478260869565216E-2</v>
      </c>
      <c r="HW195" s="6">
        <f t="shared" si="234"/>
        <v>0</v>
      </c>
      <c r="HX195" s="6">
        <f t="shared" si="234"/>
        <v>0</v>
      </c>
      <c r="HY195" s="6">
        <f t="shared" si="234"/>
        <v>-0.11538461538461539</v>
      </c>
      <c r="HZ195" s="6">
        <f t="shared" ref="HZ195:IC258" si="235">(DC195-DD195)/DD195</f>
        <v>-7.1428571428571425E-2</v>
      </c>
      <c r="IA195" s="6">
        <f t="shared" si="235"/>
        <v>-6.6666666666666666E-2</v>
      </c>
      <c r="IB195" s="6">
        <f t="shared" si="235"/>
        <v>-6.25E-2</v>
      </c>
      <c r="IC195" s="6">
        <f t="shared" si="235"/>
        <v>-5.8823529411764705E-2</v>
      </c>
      <c r="ID195" s="6">
        <f t="shared" ref="ID195:IG258" si="236">(DG195-DH195)/DH195</f>
        <v>0</v>
      </c>
      <c r="IE195" s="6">
        <f t="shared" si="236"/>
        <v>0</v>
      </c>
      <c r="IF195" s="6">
        <f t="shared" si="236"/>
        <v>0</v>
      </c>
      <c r="IG195" s="6">
        <f t="shared" si="236"/>
        <v>0</v>
      </c>
      <c r="IH195" s="6">
        <f t="shared" ref="IH195:IK258" si="237">(DK195-DL195)/DL195</f>
        <v>-0.12820512820512819</v>
      </c>
      <c r="II195" s="6">
        <f t="shared" si="237"/>
        <v>-4.878048780487805E-2</v>
      </c>
      <c r="IJ195" s="6">
        <f t="shared" si="237"/>
        <v>0</v>
      </c>
      <c r="IK195" s="6">
        <f t="shared" si="237"/>
        <v>0</v>
      </c>
      <c r="IL195" s="6">
        <f t="shared" si="229"/>
        <v>0</v>
      </c>
      <c r="IM195" s="6">
        <f t="shared" si="229"/>
        <v>0</v>
      </c>
      <c r="IN195" s="6">
        <f t="shared" si="216"/>
        <v>-2.3809523809523808E-2</v>
      </c>
    </row>
    <row r="196" spans="1:248" x14ac:dyDescent="0.3">
      <c r="A196" t="s">
        <v>217</v>
      </c>
      <c r="B196">
        <v>29</v>
      </c>
      <c r="C196">
        <v>29</v>
      </c>
      <c r="D196">
        <v>29</v>
      </c>
      <c r="E196">
        <v>29</v>
      </c>
      <c r="F196">
        <v>29</v>
      </c>
      <c r="G196">
        <v>29</v>
      </c>
      <c r="H196">
        <v>29</v>
      </c>
      <c r="I196">
        <v>29</v>
      </c>
      <c r="J196">
        <v>28</v>
      </c>
      <c r="K196">
        <v>28</v>
      </c>
      <c r="L196">
        <v>28</v>
      </c>
      <c r="M196">
        <v>28</v>
      </c>
      <c r="N196">
        <v>28</v>
      </c>
      <c r="O196">
        <v>29</v>
      </c>
      <c r="P196">
        <v>29</v>
      </c>
      <c r="Q196">
        <v>29</v>
      </c>
      <c r="R196">
        <v>30</v>
      </c>
      <c r="S196">
        <v>30</v>
      </c>
      <c r="T196">
        <v>30</v>
      </c>
      <c r="U196">
        <v>30</v>
      </c>
      <c r="V196">
        <v>30</v>
      </c>
      <c r="W196">
        <v>30</v>
      </c>
      <c r="X196">
        <v>30</v>
      </c>
      <c r="Y196">
        <v>30</v>
      </c>
      <c r="Z196">
        <v>30</v>
      </c>
      <c r="AA196">
        <v>30</v>
      </c>
      <c r="AB196">
        <v>30</v>
      </c>
      <c r="AC196">
        <v>30</v>
      </c>
      <c r="AD196">
        <v>30</v>
      </c>
      <c r="AE196">
        <v>30</v>
      </c>
      <c r="AF196">
        <v>30</v>
      </c>
      <c r="AG196">
        <v>30</v>
      </c>
      <c r="AH196">
        <v>30</v>
      </c>
      <c r="AI196">
        <v>30</v>
      </c>
      <c r="AJ196">
        <v>30</v>
      </c>
      <c r="AK196">
        <v>30</v>
      </c>
      <c r="AL196">
        <v>30</v>
      </c>
      <c r="AM196">
        <v>30</v>
      </c>
      <c r="AN196">
        <v>30</v>
      </c>
      <c r="AO196">
        <v>30</v>
      </c>
      <c r="AP196">
        <v>30</v>
      </c>
      <c r="AQ196">
        <v>30</v>
      </c>
      <c r="AR196">
        <v>30</v>
      </c>
      <c r="AS196">
        <v>30</v>
      </c>
      <c r="AT196">
        <v>30</v>
      </c>
      <c r="AU196">
        <v>30</v>
      </c>
      <c r="AV196">
        <v>30</v>
      </c>
      <c r="AW196">
        <v>30</v>
      </c>
      <c r="AX196">
        <v>30</v>
      </c>
      <c r="AY196">
        <v>30</v>
      </c>
      <c r="AZ196">
        <v>30</v>
      </c>
      <c r="BA196">
        <v>30</v>
      </c>
      <c r="BB196">
        <v>30</v>
      </c>
      <c r="BC196">
        <v>30</v>
      </c>
      <c r="BD196">
        <v>30</v>
      </c>
      <c r="BE196">
        <v>30</v>
      </c>
      <c r="BF196">
        <v>30</v>
      </c>
      <c r="BG196">
        <v>30</v>
      </c>
      <c r="BH196">
        <v>30</v>
      </c>
      <c r="BI196">
        <v>29</v>
      </c>
      <c r="BJ196">
        <v>29</v>
      </c>
      <c r="BK196">
        <v>29</v>
      </c>
      <c r="BL196">
        <v>30</v>
      </c>
      <c r="BM196">
        <v>31</v>
      </c>
      <c r="BN196">
        <v>31</v>
      </c>
      <c r="BO196">
        <v>31</v>
      </c>
      <c r="BP196">
        <v>31</v>
      </c>
      <c r="BQ196">
        <v>31</v>
      </c>
      <c r="BR196">
        <v>32</v>
      </c>
      <c r="BS196">
        <v>32</v>
      </c>
      <c r="BT196">
        <v>32</v>
      </c>
      <c r="BU196">
        <v>32</v>
      </c>
      <c r="BV196">
        <v>32</v>
      </c>
      <c r="BW196">
        <v>32</v>
      </c>
      <c r="BX196">
        <v>32</v>
      </c>
      <c r="BY196">
        <v>32</v>
      </c>
      <c r="BZ196">
        <v>32</v>
      </c>
      <c r="CA196">
        <v>32</v>
      </c>
      <c r="CB196">
        <v>33</v>
      </c>
      <c r="CC196">
        <v>33</v>
      </c>
      <c r="CD196">
        <v>33</v>
      </c>
      <c r="CE196">
        <v>33</v>
      </c>
      <c r="CF196">
        <v>33</v>
      </c>
      <c r="CG196">
        <v>33</v>
      </c>
      <c r="CH196">
        <v>33</v>
      </c>
      <c r="CI196">
        <v>33</v>
      </c>
      <c r="CJ196">
        <v>33</v>
      </c>
      <c r="CK196">
        <v>33</v>
      </c>
      <c r="CL196">
        <v>33</v>
      </c>
      <c r="CM196">
        <v>33</v>
      </c>
      <c r="CN196">
        <v>33</v>
      </c>
      <c r="CO196">
        <v>33</v>
      </c>
      <c r="CP196">
        <v>33</v>
      </c>
      <c r="CQ196">
        <v>33</v>
      </c>
      <c r="CR196">
        <v>33</v>
      </c>
      <c r="CS196">
        <v>33</v>
      </c>
      <c r="CT196">
        <v>33</v>
      </c>
      <c r="CU196">
        <v>33</v>
      </c>
      <c r="CV196">
        <v>33</v>
      </c>
      <c r="CW196">
        <v>33</v>
      </c>
      <c r="CX196">
        <v>33</v>
      </c>
      <c r="CY196">
        <v>33</v>
      </c>
      <c r="CZ196">
        <v>33</v>
      </c>
      <c r="DA196">
        <v>33</v>
      </c>
      <c r="DB196">
        <v>33</v>
      </c>
      <c r="DC196">
        <v>33</v>
      </c>
      <c r="DD196">
        <v>33</v>
      </c>
      <c r="DE196">
        <v>33</v>
      </c>
      <c r="DF196">
        <v>33</v>
      </c>
      <c r="DG196">
        <v>33</v>
      </c>
      <c r="DH196">
        <v>33</v>
      </c>
      <c r="DI196">
        <v>33</v>
      </c>
      <c r="DJ196">
        <v>23</v>
      </c>
      <c r="DK196">
        <v>23</v>
      </c>
      <c r="DL196">
        <v>23</v>
      </c>
      <c r="DM196">
        <v>23</v>
      </c>
      <c r="DN196">
        <v>23</v>
      </c>
      <c r="DO196">
        <v>23</v>
      </c>
      <c r="DP196">
        <v>23</v>
      </c>
      <c r="DQ196">
        <v>23</v>
      </c>
      <c r="DR196">
        <v>23</v>
      </c>
      <c r="DS196" s="2">
        <f t="shared" si="217"/>
        <v>29</v>
      </c>
      <c r="DT196" s="2">
        <f t="shared" si="218"/>
        <v>23</v>
      </c>
      <c r="DU196" s="2">
        <f t="shared" si="219"/>
        <v>-6</v>
      </c>
      <c r="DV196" s="3">
        <f t="shared" si="220"/>
        <v>-0.26086956521739135</v>
      </c>
      <c r="DW196" s="3">
        <f t="shared" si="221"/>
        <v>1.2608695652173914</v>
      </c>
      <c r="DX196" s="5" t="e">
        <f>VLOOKUP(A196,'продажи Вист'!A:D,4,0)</f>
        <v>#N/A</v>
      </c>
      <c r="DY196" s="6">
        <f t="shared" si="222"/>
        <v>0</v>
      </c>
      <c r="DZ196" s="6">
        <f t="shared" si="223"/>
        <v>0</v>
      </c>
      <c r="EA196" s="6">
        <f t="shared" si="224"/>
        <v>0</v>
      </c>
      <c r="EB196" s="6">
        <f t="shared" si="224"/>
        <v>0</v>
      </c>
      <c r="EC196" s="6">
        <f t="shared" si="224"/>
        <v>0</v>
      </c>
      <c r="ED196" s="6">
        <f t="shared" si="224"/>
        <v>0</v>
      </c>
      <c r="EE196" s="6">
        <f t="shared" si="225"/>
        <v>0</v>
      </c>
      <c r="EF196" s="6">
        <f t="shared" si="225"/>
        <v>3.5714285714285712E-2</v>
      </c>
      <c r="EG196" s="6">
        <f t="shared" si="225"/>
        <v>0</v>
      </c>
      <c r="EH196" s="6">
        <f t="shared" si="225"/>
        <v>0</v>
      </c>
      <c r="EI196" s="6">
        <f t="shared" si="226"/>
        <v>0</v>
      </c>
      <c r="EJ196" s="6">
        <f t="shared" si="226"/>
        <v>0</v>
      </c>
      <c r="EK196" s="6">
        <f t="shared" si="226"/>
        <v>-3.4482758620689655E-2</v>
      </c>
      <c r="EL196" s="6">
        <f t="shared" si="226"/>
        <v>0</v>
      </c>
      <c r="EM196" s="6">
        <f t="shared" si="227"/>
        <v>0</v>
      </c>
      <c r="EN196" s="6">
        <f t="shared" si="227"/>
        <v>-3.3333333333333333E-2</v>
      </c>
      <c r="EO196" s="6">
        <f t="shared" si="227"/>
        <v>0</v>
      </c>
      <c r="EP196" s="6">
        <f t="shared" si="227"/>
        <v>0</v>
      </c>
      <c r="EQ196" s="6">
        <f t="shared" si="199"/>
        <v>0</v>
      </c>
      <c r="ER196" s="6">
        <f t="shared" si="199"/>
        <v>0</v>
      </c>
      <c r="ES196" s="6">
        <f t="shared" si="199"/>
        <v>0</v>
      </c>
      <c r="ET196" s="6">
        <f t="shared" si="199"/>
        <v>0</v>
      </c>
      <c r="EU196" s="6">
        <f t="shared" si="200"/>
        <v>0</v>
      </c>
      <c r="EV196" s="6">
        <f t="shared" si="200"/>
        <v>0</v>
      </c>
      <c r="EW196" s="6">
        <f t="shared" si="200"/>
        <v>0</v>
      </c>
      <c r="EX196" s="6">
        <f t="shared" si="200"/>
        <v>0</v>
      </c>
      <c r="EY196" s="6">
        <f t="shared" si="201"/>
        <v>0</v>
      </c>
      <c r="EZ196" s="6">
        <f t="shared" si="201"/>
        <v>0</v>
      </c>
      <c r="FA196" s="6">
        <f t="shared" si="201"/>
        <v>0</v>
      </c>
      <c r="FB196" s="6">
        <f t="shared" si="201"/>
        <v>0</v>
      </c>
      <c r="FC196" s="6">
        <f t="shared" si="202"/>
        <v>0</v>
      </c>
      <c r="FD196" s="6">
        <f t="shared" si="202"/>
        <v>0</v>
      </c>
      <c r="FE196" s="6">
        <f t="shared" si="202"/>
        <v>0</v>
      </c>
      <c r="FF196" s="6">
        <f t="shared" si="202"/>
        <v>0</v>
      </c>
      <c r="FG196" s="6">
        <f t="shared" si="203"/>
        <v>0</v>
      </c>
      <c r="FH196" s="6">
        <f t="shared" si="203"/>
        <v>0</v>
      </c>
      <c r="FI196" s="6">
        <f t="shared" si="203"/>
        <v>0</v>
      </c>
      <c r="FJ196" s="6">
        <f t="shared" si="203"/>
        <v>0</v>
      </c>
      <c r="FK196" s="6">
        <f t="shared" si="204"/>
        <v>0</v>
      </c>
      <c r="FL196" s="6">
        <f t="shared" si="204"/>
        <v>0</v>
      </c>
      <c r="FM196" s="6">
        <f t="shared" si="204"/>
        <v>0</v>
      </c>
      <c r="FN196" s="6">
        <f t="shared" si="204"/>
        <v>0</v>
      </c>
      <c r="FO196" s="6">
        <f t="shared" si="205"/>
        <v>0</v>
      </c>
      <c r="FP196" s="6">
        <f t="shared" si="205"/>
        <v>0</v>
      </c>
      <c r="FQ196" s="6">
        <f t="shared" si="205"/>
        <v>0</v>
      </c>
      <c r="FR196" s="6">
        <f t="shared" si="205"/>
        <v>0</v>
      </c>
      <c r="FS196" s="6">
        <f t="shared" si="206"/>
        <v>0</v>
      </c>
      <c r="FT196" s="6">
        <f t="shared" si="206"/>
        <v>0</v>
      </c>
      <c r="FU196" s="6">
        <f t="shared" si="206"/>
        <v>0</v>
      </c>
      <c r="FV196" s="6">
        <f t="shared" si="206"/>
        <v>0</v>
      </c>
      <c r="FW196" s="6">
        <f t="shared" si="207"/>
        <v>0</v>
      </c>
      <c r="FX196" s="6">
        <f t="shared" si="207"/>
        <v>0</v>
      </c>
      <c r="FY196" s="6">
        <f t="shared" si="207"/>
        <v>0</v>
      </c>
      <c r="FZ196" s="6">
        <f t="shared" si="207"/>
        <v>0</v>
      </c>
      <c r="GA196" s="6">
        <f t="shared" si="208"/>
        <v>0</v>
      </c>
      <c r="GB196" s="6">
        <f t="shared" si="208"/>
        <v>0</v>
      </c>
      <c r="GC196" s="6">
        <f t="shared" si="208"/>
        <v>0</v>
      </c>
      <c r="GD196" s="6">
        <f t="shared" si="208"/>
        <v>0</v>
      </c>
      <c r="GE196" s="6">
        <f t="shared" si="209"/>
        <v>3.4482758620689655E-2</v>
      </c>
      <c r="GF196" s="6">
        <f t="shared" si="209"/>
        <v>0</v>
      </c>
      <c r="GG196" s="6">
        <f t="shared" si="209"/>
        <v>0</v>
      </c>
      <c r="GH196" s="6">
        <f t="shared" si="209"/>
        <v>-3.3333333333333333E-2</v>
      </c>
      <c r="GI196" s="6">
        <f t="shared" si="210"/>
        <v>-3.2258064516129031E-2</v>
      </c>
      <c r="GJ196" s="6">
        <f t="shared" si="210"/>
        <v>0</v>
      </c>
      <c r="GK196" s="6">
        <f t="shared" si="210"/>
        <v>0</v>
      </c>
      <c r="GL196" s="6">
        <f t="shared" si="210"/>
        <v>0</v>
      </c>
      <c r="GM196" s="6">
        <f t="shared" si="211"/>
        <v>0</v>
      </c>
      <c r="GN196" s="6">
        <f t="shared" si="211"/>
        <v>-3.125E-2</v>
      </c>
      <c r="GO196" s="6">
        <f t="shared" si="211"/>
        <v>0</v>
      </c>
      <c r="GP196" s="6">
        <f t="shared" si="211"/>
        <v>0</v>
      </c>
      <c r="GQ196" s="6">
        <f t="shared" si="212"/>
        <v>0</v>
      </c>
      <c r="GR196" s="6">
        <f t="shared" si="212"/>
        <v>0</v>
      </c>
      <c r="GS196" s="6">
        <f t="shared" si="212"/>
        <v>0</v>
      </c>
      <c r="GT196" s="6">
        <f t="shared" si="230"/>
        <v>0</v>
      </c>
      <c r="GU196" s="6">
        <f t="shared" si="230"/>
        <v>0</v>
      </c>
      <c r="GV196" s="6">
        <f t="shared" si="230"/>
        <v>0</v>
      </c>
      <c r="GW196" s="6">
        <f t="shared" si="230"/>
        <v>0</v>
      </c>
      <c r="GX196" s="6">
        <f t="shared" si="231"/>
        <v>-3.0303030303030304E-2</v>
      </c>
      <c r="GY196" s="6">
        <f t="shared" si="231"/>
        <v>0</v>
      </c>
      <c r="GZ196" s="6">
        <f t="shared" si="231"/>
        <v>0</v>
      </c>
      <c r="HA196" s="6">
        <f t="shared" si="231"/>
        <v>0</v>
      </c>
      <c r="HB196" s="6">
        <f t="shared" si="232"/>
        <v>0</v>
      </c>
      <c r="HC196" s="6">
        <f t="shared" si="232"/>
        <v>0</v>
      </c>
      <c r="HD196" s="6">
        <f t="shared" si="232"/>
        <v>0</v>
      </c>
      <c r="HE196" s="6">
        <f t="shared" si="232"/>
        <v>0</v>
      </c>
      <c r="HF196" s="6">
        <f t="shared" si="233"/>
        <v>0</v>
      </c>
      <c r="HG196" s="6">
        <f t="shared" si="233"/>
        <v>0</v>
      </c>
      <c r="HH196" s="6">
        <f t="shared" si="233"/>
        <v>0</v>
      </c>
      <c r="HI196" s="6">
        <f t="shared" si="233"/>
        <v>0</v>
      </c>
      <c r="HJ196" s="6">
        <f t="shared" si="228"/>
        <v>0</v>
      </c>
      <c r="HK196" s="6">
        <f t="shared" si="228"/>
        <v>0</v>
      </c>
      <c r="HL196" s="6">
        <f t="shared" si="213"/>
        <v>0</v>
      </c>
      <c r="HM196" s="6">
        <f t="shared" si="213"/>
        <v>0</v>
      </c>
      <c r="HN196" s="6">
        <f t="shared" si="213"/>
        <v>0</v>
      </c>
      <c r="HO196" s="6">
        <f t="shared" si="213"/>
        <v>0</v>
      </c>
      <c r="HP196" s="6">
        <f t="shared" si="214"/>
        <v>0</v>
      </c>
      <c r="HQ196" s="6">
        <f t="shared" si="214"/>
        <v>0</v>
      </c>
      <c r="HR196" s="6">
        <f t="shared" si="214"/>
        <v>0</v>
      </c>
      <c r="HS196" s="6">
        <f t="shared" si="214"/>
        <v>0</v>
      </c>
      <c r="HT196" s="6">
        <f t="shared" si="215"/>
        <v>0</v>
      </c>
      <c r="HU196" s="6">
        <f t="shared" si="215"/>
        <v>0</v>
      </c>
      <c r="HV196" s="6">
        <f t="shared" si="234"/>
        <v>0</v>
      </c>
      <c r="HW196" s="6">
        <f t="shared" si="234"/>
        <v>0</v>
      </c>
      <c r="HX196" s="6">
        <f t="shared" si="234"/>
        <v>0</v>
      </c>
      <c r="HY196" s="6">
        <f t="shared" si="234"/>
        <v>0</v>
      </c>
      <c r="HZ196" s="6">
        <f t="shared" si="235"/>
        <v>0</v>
      </c>
      <c r="IA196" s="6">
        <f t="shared" si="235"/>
        <v>0</v>
      </c>
      <c r="IB196" s="6">
        <f t="shared" si="235"/>
        <v>0</v>
      </c>
      <c r="IC196" s="6">
        <f t="shared" si="235"/>
        <v>0</v>
      </c>
      <c r="ID196" s="6">
        <f t="shared" si="236"/>
        <v>0</v>
      </c>
      <c r="IE196" s="6">
        <f t="shared" si="236"/>
        <v>0</v>
      </c>
      <c r="IF196" s="6">
        <f t="shared" si="236"/>
        <v>0.43478260869565216</v>
      </c>
      <c r="IG196" s="6">
        <f t="shared" si="236"/>
        <v>0</v>
      </c>
      <c r="IH196" s="6">
        <f t="shared" si="237"/>
        <v>0</v>
      </c>
      <c r="II196" s="6">
        <f t="shared" si="237"/>
        <v>0</v>
      </c>
      <c r="IJ196" s="6">
        <f t="shared" si="237"/>
        <v>0</v>
      </c>
      <c r="IK196" s="6">
        <f t="shared" si="237"/>
        <v>0</v>
      </c>
      <c r="IL196" s="6">
        <f t="shared" si="229"/>
        <v>0</v>
      </c>
      <c r="IM196" s="6">
        <f t="shared" si="229"/>
        <v>0</v>
      </c>
      <c r="IN196" s="6">
        <f t="shared" si="216"/>
        <v>0</v>
      </c>
    </row>
    <row r="197" spans="1:248" x14ac:dyDescent="0.3">
      <c r="A197" t="s">
        <v>218</v>
      </c>
      <c r="B197">
        <v>4</v>
      </c>
      <c r="C197">
        <v>4</v>
      </c>
      <c r="D197">
        <v>4</v>
      </c>
      <c r="E197">
        <v>4</v>
      </c>
      <c r="F197">
        <v>4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 s="2">
        <f t="shared" si="217"/>
        <v>4</v>
      </c>
      <c r="DT197" s="2">
        <f t="shared" si="218"/>
        <v>4</v>
      </c>
      <c r="DU197" s="2">
        <f t="shared" si="219"/>
        <v>0</v>
      </c>
      <c r="DV197" s="3">
        <f t="shared" si="220"/>
        <v>0</v>
      </c>
      <c r="DW197" s="3">
        <f t="shared" si="221"/>
        <v>1</v>
      </c>
      <c r="DX197" s="5" t="e">
        <f>VLOOKUP(A197,'продажи Вист'!A:D,4,0)</f>
        <v>#N/A</v>
      </c>
      <c r="DY197" s="6">
        <f t="shared" si="222"/>
        <v>0</v>
      </c>
      <c r="DZ197" s="6">
        <f t="shared" si="223"/>
        <v>0</v>
      </c>
      <c r="EA197" s="6">
        <f t="shared" si="224"/>
        <v>0</v>
      </c>
      <c r="EB197" s="6">
        <f t="shared" si="224"/>
        <v>0</v>
      </c>
      <c r="EC197" s="6">
        <f t="shared" si="224"/>
        <v>0</v>
      </c>
      <c r="ED197" s="6">
        <f t="shared" si="224"/>
        <v>0</v>
      </c>
      <c r="EE197" s="6">
        <f t="shared" si="225"/>
        <v>0</v>
      </c>
      <c r="EF197" s="6">
        <f t="shared" si="225"/>
        <v>0</v>
      </c>
      <c r="EG197" s="6">
        <f t="shared" si="225"/>
        <v>0</v>
      </c>
      <c r="EH197" s="6">
        <f t="shared" si="225"/>
        <v>0</v>
      </c>
      <c r="EI197" s="6">
        <f t="shared" si="226"/>
        <v>0</v>
      </c>
      <c r="EJ197" s="6">
        <f t="shared" si="226"/>
        <v>0</v>
      </c>
      <c r="EK197" s="6">
        <f t="shared" si="226"/>
        <v>0</v>
      </c>
      <c r="EL197" s="6">
        <f t="shared" si="226"/>
        <v>0</v>
      </c>
      <c r="EM197" s="6">
        <f t="shared" si="227"/>
        <v>0</v>
      </c>
      <c r="EN197" s="6">
        <f t="shared" si="227"/>
        <v>0</v>
      </c>
      <c r="EO197" s="6">
        <f t="shared" si="227"/>
        <v>0</v>
      </c>
      <c r="EP197" s="6">
        <f t="shared" si="227"/>
        <v>0</v>
      </c>
      <c r="EQ197" s="6">
        <f t="shared" si="199"/>
        <v>0</v>
      </c>
      <c r="ER197" s="6">
        <f t="shared" si="199"/>
        <v>0</v>
      </c>
      <c r="ES197" s="6">
        <f t="shared" si="199"/>
        <v>0</v>
      </c>
      <c r="ET197" s="6">
        <f t="shared" si="199"/>
        <v>0</v>
      </c>
      <c r="EU197" s="6">
        <f t="shared" si="200"/>
        <v>0</v>
      </c>
      <c r="EV197" s="6">
        <f t="shared" si="200"/>
        <v>0</v>
      </c>
      <c r="EW197" s="6">
        <f t="shared" si="200"/>
        <v>0</v>
      </c>
      <c r="EX197" s="6">
        <f t="shared" si="200"/>
        <v>0</v>
      </c>
      <c r="EY197" s="6">
        <f t="shared" si="201"/>
        <v>0</v>
      </c>
      <c r="EZ197" s="6">
        <f t="shared" si="201"/>
        <v>0</v>
      </c>
      <c r="FA197" s="6">
        <f t="shared" si="201"/>
        <v>0</v>
      </c>
      <c r="FB197" s="6">
        <f t="shared" si="201"/>
        <v>0</v>
      </c>
      <c r="FC197" s="6">
        <f t="shared" si="202"/>
        <v>0</v>
      </c>
      <c r="FD197" s="6">
        <f t="shared" si="202"/>
        <v>0</v>
      </c>
      <c r="FE197" s="6">
        <f t="shared" si="202"/>
        <v>0</v>
      </c>
      <c r="FF197" s="6">
        <f t="shared" si="202"/>
        <v>0</v>
      </c>
      <c r="FG197" s="6">
        <f t="shared" si="203"/>
        <v>0</v>
      </c>
      <c r="FH197" s="6">
        <f t="shared" si="203"/>
        <v>0</v>
      </c>
      <c r="FI197" s="6">
        <f t="shared" si="203"/>
        <v>0</v>
      </c>
      <c r="FJ197" s="6">
        <f t="shared" si="203"/>
        <v>0</v>
      </c>
      <c r="FK197" s="6">
        <f t="shared" si="204"/>
        <v>0</v>
      </c>
      <c r="FL197" s="6">
        <f t="shared" si="204"/>
        <v>0</v>
      </c>
      <c r="FM197" s="6">
        <f t="shared" si="204"/>
        <v>0</v>
      </c>
      <c r="FN197" s="6">
        <f t="shared" si="204"/>
        <v>0</v>
      </c>
      <c r="FO197" s="6">
        <f t="shared" si="205"/>
        <v>0</v>
      </c>
      <c r="FP197" s="6">
        <f t="shared" si="205"/>
        <v>0</v>
      </c>
      <c r="FQ197" s="6">
        <f t="shared" si="205"/>
        <v>0</v>
      </c>
      <c r="FR197" s="6">
        <f t="shared" si="205"/>
        <v>0</v>
      </c>
      <c r="FS197" s="6">
        <f t="shared" si="206"/>
        <v>0</v>
      </c>
      <c r="FT197" s="6">
        <f t="shared" si="206"/>
        <v>0</v>
      </c>
      <c r="FU197" s="6">
        <f t="shared" si="206"/>
        <v>0</v>
      </c>
      <c r="FV197" s="6">
        <f t="shared" si="206"/>
        <v>0</v>
      </c>
      <c r="FW197" s="6">
        <f t="shared" si="207"/>
        <v>0</v>
      </c>
      <c r="FX197" s="6">
        <f t="shared" si="207"/>
        <v>0</v>
      </c>
      <c r="FY197" s="6">
        <f t="shared" si="207"/>
        <v>0</v>
      </c>
      <c r="FZ197" s="6">
        <f t="shared" si="207"/>
        <v>0</v>
      </c>
      <c r="GA197" s="6">
        <f t="shared" si="208"/>
        <v>0</v>
      </c>
      <c r="GB197" s="6">
        <f t="shared" si="208"/>
        <v>0</v>
      </c>
      <c r="GC197" s="6">
        <f t="shared" si="208"/>
        <v>0</v>
      </c>
      <c r="GD197" s="6">
        <f t="shared" si="208"/>
        <v>0</v>
      </c>
      <c r="GE197" s="6">
        <f t="shared" si="209"/>
        <v>0</v>
      </c>
      <c r="GF197" s="6">
        <f t="shared" si="209"/>
        <v>0</v>
      </c>
      <c r="GG197" s="6">
        <f t="shared" si="209"/>
        <v>0</v>
      </c>
      <c r="GH197" s="6">
        <f t="shared" si="209"/>
        <v>0</v>
      </c>
      <c r="GI197" s="6">
        <f t="shared" si="210"/>
        <v>0</v>
      </c>
      <c r="GJ197" s="6">
        <f t="shared" si="210"/>
        <v>0</v>
      </c>
      <c r="GK197" s="6">
        <f t="shared" si="210"/>
        <v>0</v>
      </c>
      <c r="GL197" s="6">
        <f t="shared" si="210"/>
        <v>0</v>
      </c>
      <c r="GM197" s="6">
        <f t="shared" si="211"/>
        <v>0</v>
      </c>
      <c r="GN197" s="6">
        <f t="shared" si="211"/>
        <v>0</v>
      </c>
      <c r="GO197" s="6">
        <f t="shared" si="211"/>
        <v>0</v>
      </c>
      <c r="GP197" s="6">
        <f t="shared" si="211"/>
        <v>0</v>
      </c>
      <c r="GQ197" s="6">
        <f t="shared" si="212"/>
        <v>0</v>
      </c>
      <c r="GR197" s="6">
        <f t="shared" si="212"/>
        <v>0</v>
      </c>
      <c r="GS197" s="6">
        <f t="shared" si="212"/>
        <v>0</v>
      </c>
      <c r="GT197" s="6">
        <f t="shared" si="230"/>
        <v>0</v>
      </c>
      <c r="GU197" s="6">
        <f t="shared" si="230"/>
        <v>0</v>
      </c>
      <c r="GV197" s="6">
        <f t="shared" si="230"/>
        <v>0</v>
      </c>
      <c r="GW197" s="6">
        <f t="shared" si="230"/>
        <v>0</v>
      </c>
      <c r="GX197" s="6">
        <f t="shared" si="231"/>
        <v>0</v>
      </c>
      <c r="GY197" s="6">
        <f t="shared" si="231"/>
        <v>0</v>
      </c>
      <c r="GZ197" s="6">
        <f t="shared" si="231"/>
        <v>0</v>
      </c>
      <c r="HA197" s="6">
        <f t="shared" si="231"/>
        <v>0</v>
      </c>
      <c r="HB197" s="6">
        <f t="shared" si="232"/>
        <v>0</v>
      </c>
      <c r="HC197" s="6">
        <f t="shared" si="232"/>
        <v>0</v>
      </c>
      <c r="HD197" s="6">
        <f t="shared" si="232"/>
        <v>0</v>
      </c>
      <c r="HE197" s="6">
        <f t="shared" si="232"/>
        <v>0</v>
      </c>
      <c r="HF197" s="6">
        <f t="shared" si="233"/>
        <v>0</v>
      </c>
      <c r="HG197" s="6">
        <f t="shared" si="233"/>
        <v>0</v>
      </c>
      <c r="HH197" s="6">
        <f t="shared" si="233"/>
        <v>0</v>
      </c>
      <c r="HI197" s="6">
        <f t="shared" si="233"/>
        <v>0</v>
      </c>
      <c r="HJ197" s="6">
        <f t="shared" si="228"/>
        <v>0</v>
      </c>
      <c r="HK197" s="6">
        <f t="shared" si="228"/>
        <v>0</v>
      </c>
      <c r="HL197" s="6">
        <f t="shared" si="213"/>
        <v>0</v>
      </c>
      <c r="HM197" s="6">
        <f t="shared" si="213"/>
        <v>0</v>
      </c>
      <c r="HN197" s="6">
        <f t="shared" si="213"/>
        <v>0</v>
      </c>
      <c r="HO197" s="6">
        <f t="shared" si="213"/>
        <v>0</v>
      </c>
      <c r="HP197" s="6">
        <f t="shared" si="214"/>
        <v>0</v>
      </c>
      <c r="HQ197" s="6">
        <f t="shared" si="214"/>
        <v>0</v>
      </c>
      <c r="HR197" s="6">
        <f t="shared" si="214"/>
        <v>0</v>
      </c>
      <c r="HS197" s="6">
        <f t="shared" si="214"/>
        <v>0</v>
      </c>
      <c r="HT197" s="6">
        <f t="shared" si="215"/>
        <v>0</v>
      </c>
      <c r="HU197" s="6">
        <f t="shared" si="215"/>
        <v>0</v>
      </c>
      <c r="HV197" s="6">
        <f t="shared" si="234"/>
        <v>0</v>
      </c>
      <c r="HW197" s="6">
        <f t="shared" si="234"/>
        <v>0</v>
      </c>
      <c r="HX197" s="6">
        <f t="shared" si="234"/>
        <v>0</v>
      </c>
      <c r="HY197" s="6">
        <f t="shared" si="234"/>
        <v>0</v>
      </c>
      <c r="HZ197" s="6">
        <f t="shared" si="235"/>
        <v>0</v>
      </c>
      <c r="IA197" s="6">
        <f t="shared" si="235"/>
        <v>0</v>
      </c>
      <c r="IB197" s="6">
        <f t="shared" si="235"/>
        <v>0</v>
      </c>
      <c r="IC197" s="6">
        <f t="shared" si="235"/>
        <v>0</v>
      </c>
      <c r="ID197" s="6">
        <f t="shared" si="236"/>
        <v>0</v>
      </c>
      <c r="IE197" s="6">
        <f t="shared" si="236"/>
        <v>0</v>
      </c>
      <c r="IF197" s="6">
        <f t="shared" si="236"/>
        <v>0</v>
      </c>
      <c r="IG197" s="6">
        <f t="shared" si="236"/>
        <v>0</v>
      </c>
      <c r="IH197" s="6">
        <f t="shared" si="237"/>
        <v>0</v>
      </c>
      <c r="II197" s="6">
        <f t="shared" si="237"/>
        <v>0</v>
      </c>
      <c r="IJ197" s="6">
        <f t="shared" si="237"/>
        <v>0</v>
      </c>
      <c r="IK197" s="6">
        <f t="shared" si="237"/>
        <v>0</v>
      </c>
      <c r="IL197" s="6">
        <f t="shared" si="229"/>
        <v>0</v>
      </c>
      <c r="IM197" s="6">
        <f t="shared" si="229"/>
        <v>0</v>
      </c>
      <c r="IN197" s="6">
        <f t="shared" si="216"/>
        <v>0</v>
      </c>
    </row>
    <row r="198" spans="1:248" x14ac:dyDescent="0.3">
      <c r="A198" t="s">
        <v>219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 s="2">
        <f t="shared" si="217"/>
        <v>1</v>
      </c>
      <c r="DT198" s="2">
        <f t="shared" si="218"/>
        <v>1</v>
      </c>
      <c r="DU198" s="2">
        <f t="shared" si="219"/>
        <v>0</v>
      </c>
      <c r="DV198" s="3">
        <f t="shared" si="220"/>
        <v>0</v>
      </c>
      <c r="DW198" s="3">
        <f t="shared" si="221"/>
        <v>1</v>
      </c>
      <c r="DX198" s="5" t="e">
        <f>VLOOKUP(A198,'продажи Вист'!A:D,4,0)</f>
        <v>#N/A</v>
      </c>
      <c r="DY198" s="6">
        <f t="shared" si="222"/>
        <v>0</v>
      </c>
      <c r="DZ198" s="6">
        <f t="shared" si="223"/>
        <v>0</v>
      </c>
      <c r="EA198" s="6">
        <f t="shared" si="224"/>
        <v>0</v>
      </c>
      <c r="EB198" s="6">
        <f t="shared" si="224"/>
        <v>0</v>
      </c>
      <c r="EC198" s="6">
        <f t="shared" si="224"/>
        <v>0</v>
      </c>
      <c r="ED198" s="6">
        <f t="shared" si="224"/>
        <v>0</v>
      </c>
      <c r="EE198" s="6">
        <f t="shared" si="225"/>
        <v>0</v>
      </c>
      <c r="EF198" s="6">
        <f t="shared" si="225"/>
        <v>0</v>
      </c>
      <c r="EG198" s="6">
        <f t="shared" si="225"/>
        <v>0</v>
      </c>
      <c r="EH198" s="6">
        <f t="shared" si="225"/>
        <v>0</v>
      </c>
      <c r="EI198" s="6">
        <f t="shared" si="226"/>
        <v>0</v>
      </c>
      <c r="EJ198" s="6">
        <f t="shared" si="226"/>
        <v>0</v>
      </c>
      <c r="EK198" s="6">
        <f t="shared" si="226"/>
        <v>0</v>
      </c>
      <c r="EL198" s="6">
        <f t="shared" si="226"/>
        <v>0</v>
      </c>
      <c r="EM198" s="6">
        <f t="shared" si="227"/>
        <v>0</v>
      </c>
      <c r="EN198" s="6">
        <f t="shared" si="227"/>
        <v>0</v>
      </c>
      <c r="EO198" s="6">
        <f t="shared" si="227"/>
        <v>0</v>
      </c>
      <c r="EP198" s="6">
        <f t="shared" si="227"/>
        <v>0</v>
      </c>
      <c r="EQ198" s="6">
        <f t="shared" si="199"/>
        <v>0</v>
      </c>
      <c r="ER198" s="6">
        <f t="shared" si="199"/>
        <v>0</v>
      </c>
      <c r="ES198" s="6">
        <f t="shared" si="199"/>
        <v>0</v>
      </c>
      <c r="ET198" s="6">
        <f t="shared" si="199"/>
        <v>0</v>
      </c>
      <c r="EU198" s="6">
        <f t="shared" si="200"/>
        <v>0</v>
      </c>
      <c r="EV198" s="6">
        <f t="shared" si="200"/>
        <v>0</v>
      </c>
      <c r="EW198" s="6">
        <f t="shared" si="200"/>
        <v>0</v>
      </c>
      <c r="EX198" s="6">
        <f t="shared" si="200"/>
        <v>0</v>
      </c>
      <c r="EY198" s="6">
        <f t="shared" si="201"/>
        <v>0</v>
      </c>
      <c r="EZ198" s="6">
        <f t="shared" si="201"/>
        <v>0</v>
      </c>
      <c r="FA198" s="6">
        <f t="shared" si="201"/>
        <v>0</v>
      </c>
      <c r="FB198" s="6">
        <f t="shared" si="201"/>
        <v>0</v>
      </c>
      <c r="FC198" s="6">
        <f t="shared" si="202"/>
        <v>0</v>
      </c>
      <c r="FD198" s="6">
        <f t="shared" si="202"/>
        <v>0</v>
      </c>
      <c r="FE198" s="6">
        <f t="shared" si="202"/>
        <v>0</v>
      </c>
      <c r="FF198" s="6">
        <f t="shared" si="202"/>
        <v>0</v>
      </c>
      <c r="FG198" s="6">
        <f t="shared" si="203"/>
        <v>0</v>
      </c>
      <c r="FH198" s="6">
        <f t="shared" si="203"/>
        <v>0</v>
      </c>
      <c r="FI198" s="6">
        <f t="shared" si="203"/>
        <v>0</v>
      </c>
      <c r="FJ198" s="6">
        <f t="shared" si="203"/>
        <v>0</v>
      </c>
      <c r="FK198" s="6">
        <f t="shared" si="204"/>
        <v>0</v>
      </c>
      <c r="FL198" s="6">
        <f t="shared" si="204"/>
        <v>0</v>
      </c>
      <c r="FM198" s="6">
        <f t="shared" si="204"/>
        <v>0</v>
      </c>
      <c r="FN198" s="6">
        <f t="shared" si="204"/>
        <v>0</v>
      </c>
      <c r="FO198" s="6">
        <f t="shared" si="205"/>
        <v>0</v>
      </c>
      <c r="FP198" s="6">
        <f t="shared" si="205"/>
        <v>0</v>
      </c>
      <c r="FQ198" s="6">
        <f t="shared" si="205"/>
        <v>0</v>
      </c>
      <c r="FR198" s="6">
        <f t="shared" si="205"/>
        <v>0</v>
      </c>
      <c r="FS198" s="6">
        <f t="shared" si="206"/>
        <v>0</v>
      </c>
      <c r="FT198" s="6">
        <f t="shared" si="206"/>
        <v>0</v>
      </c>
      <c r="FU198" s="6">
        <f t="shared" si="206"/>
        <v>0</v>
      </c>
      <c r="FV198" s="6">
        <f t="shared" si="206"/>
        <v>0</v>
      </c>
      <c r="FW198" s="6">
        <f t="shared" si="207"/>
        <v>0</v>
      </c>
      <c r="FX198" s="6">
        <f t="shared" si="207"/>
        <v>0</v>
      </c>
      <c r="FY198" s="6">
        <f t="shared" si="207"/>
        <v>0</v>
      </c>
      <c r="FZ198" s="6">
        <f t="shared" si="207"/>
        <v>0</v>
      </c>
      <c r="GA198" s="6">
        <f t="shared" si="208"/>
        <v>0</v>
      </c>
      <c r="GB198" s="6">
        <f t="shared" si="208"/>
        <v>0</v>
      </c>
      <c r="GC198" s="6">
        <f t="shared" si="208"/>
        <v>0</v>
      </c>
      <c r="GD198" s="6">
        <f t="shared" si="208"/>
        <v>0</v>
      </c>
      <c r="GE198" s="6">
        <f t="shared" si="209"/>
        <v>0</v>
      </c>
      <c r="GF198" s="6">
        <f t="shared" si="209"/>
        <v>0</v>
      </c>
      <c r="GG198" s="6">
        <f t="shared" si="209"/>
        <v>0</v>
      </c>
      <c r="GH198" s="6">
        <f t="shared" si="209"/>
        <v>0</v>
      </c>
      <c r="GI198" s="6">
        <f t="shared" si="210"/>
        <v>0</v>
      </c>
      <c r="GJ198" s="6">
        <f t="shared" si="210"/>
        <v>0</v>
      </c>
      <c r="GK198" s="6">
        <f t="shared" si="210"/>
        <v>0</v>
      </c>
      <c r="GL198" s="6">
        <f t="shared" si="210"/>
        <v>0</v>
      </c>
      <c r="GM198" s="6">
        <f t="shared" si="211"/>
        <v>0</v>
      </c>
      <c r="GN198" s="6">
        <f t="shared" si="211"/>
        <v>0</v>
      </c>
      <c r="GO198" s="6">
        <f t="shared" si="211"/>
        <v>0</v>
      </c>
      <c r="GP198" s="6">
        <f t="shared" si="211"/>
        <v>0</v>
      </c>
      <c r="GQ198" s="6">
        <f t="shared" si="212"/>
        <v>0</v>
      </c>
      <c r="GR198" s="6">
        <f t="shared" si="212"/>
        <v>0</v>
      </c>
      <c r="GS198" s="6">
        <f t="shared" si="212"/>
        <v>0</v>
      </c>
      <c r="GT198" s="6">
        <f t="shared" si="230"/>
        <v>0</v>
      </c>
      <c r="GU198" s="6">
        <f t="shared" si="230"/>
        <v>0</v>
      </c>
      <c r="GV198" s="6">
        <f t="shared" si="230"/>
        <v>0</v>
      </c>
      <c r="GW198" s="6">
        <f t="shared" si="230"/>
        <v>0</v>
      </c>
      <c r="GX198" s="6">
        <f t="shared" si="231"/>
        <v>0</v>
      </c>
      <c r="GY198" s="6">
        <f t="shared" si="231"/>
        <v>0</v>
      </c>
      <c r="GZ198" s="6">
        <f t="shared" si="231"/>
        <v>0</v>
      </c>
      <c r="HA198" s="6">
        <f t="shared" si="231"/>
        <v>0</v>
      </c>
      <c r="HB198" s="6">
        <f t="shared" si="232"/>
        <v>0</v>
      </c>
      <c r="HC198" s="6">
        <f t="shared" si="232"/>
        <v>0</v>
      </c>
      <c r="HD198" s="6">
        <f t="shared" si="232"/>
        <v>0</v>
      </c>
      <c r="HE198" s="6">
        <f t="shared" si="232"/>
        <v>0</v>
      </c>
      <c r="HF198" s="6">
        <f t="shared" si="233"/>
        <v>0</v>
      </c>
      <c r="HG198" s="6">
        <f t="shared" si="233"/>
        <v>0</v>
      </c>
      <c r="HH198" s="6">
        <f t="shared" si="233"/>
        <v>0</v>
      </c>
      <c r="HI198" s="6">
        <f t="shared" si="233"/>
        <v>0</v>
      </c>
      <c r="HJ198" s="6">
        <f t="shared" si="228"/>
        <v>0</v>
      </c>
      <c r="HK198" s="6">
        <f t="shared" si="228"/>
        <v>0</v>
      </c>
      <c r="HL198" s="6">
        <f t="shared" si="213"/>
        <v>0</v>
      </c>
      <c r="HM198" s="6">
        <f t="shared" si="213"/>
        <v>0</v>
      </c>
      <c r="HN198" s="6">
        <f t="shared" si="213"/>
        <v>0</v>
      </c>
      <c r="HO198" s="6">
        <f t="shared" si="213"/>
        <v>0</v>
      </c>
      <c r="HP198" s="6">
        <f t="shared" si="214"/>
        <v>0</v>
      </c>
      <c r="HQ198" s="6">
        <f t="shared" si="214"/>
        <v>0</v>
      </c>
      <c r="HR198" s="6">
        <f t="shared" si="214"/>
        <v>0</v>
      </c>
      <c r="HS198" s="6">
        <f t="shared" si="214"/>
        <v>0</v>
      </c>
      <c r="HT198" s="6">
        <f t="shared" si="215"/>
        <v>0</v>
      </c>
      <c r="HU198" s="6">
        <f t="shared" si="215"/>
        <v>0</v>
      </c>
      <c r="HV198" s="6">
        <f t="shared" si="234"/>
        <v>0</v>
      </c>
      <c r="HW198" s="6">
        <f t="shared" si="234"/>
        <v>0</v>
      </c>
      <c r="HX198" s="6">
        <f t="shared" si="234"/>
        <v>0</v>
      </c>
      <c r="HY198" s="6">
        <f t="shared" si="234"/>
        <v>0</v>
      </c>
      <c r="HZ198" s="6">
        <f t="shared" si="235"/>
        <v>0</v>
      </c>
      <c r="IA198" s="6">
        <f t="shared" si="235"/>
        <v>0</v>
      </c>
      <c r="IB198" s="6">
        <f t="shared" si="235"/>
        <v>0</v>
      </c>
      <c r="IC198" s="6">
        <f t="shared" si="235"/>
        <v>0</v>
      </c>
      <c r="ID198" s="6">
        <f t="shared" si="236"/>
        <v>0</v>
      </c>
      <c r="IE198" s="6">
        <f t="shared" si="236"/>
        <v>0</v>
      </c>
      <c r="IF198" s="6">
        <f t="shared" si="236"/>
        <v>0</v>
      </c>
      <c r="IG198" s="6">
        <f t="shared" si="236"/>
        <v>0</v>
      </c>
      <c r="IH198" s="6">
        <f t="shared" si="237"/>
        <v>0</v>
      </c>
      <c r="II198" s="6">
        <f t="shared" si="237"/>
        <v>0</v>
      </c>
      <c r="IJ198" s="6">
        <f t="shared" si="237"/>
        <v>0</v>
      </c>
      <c r="IK198" s="6">
        <f t="shared" si="237"/>
        <v>0</v>
      </c>
      <c r="IL198" s="6">
        <f t="shared" si="229"/>
        <v>0</v>
      </c>
      <c r="IM198" s="6">
        <f t="shared" si="229"/>
        <v>0</v>
      </c>
      <c r="IN198" s="6">
        <f t="shared" si="216"/>
        <v>0</v>
      </c>
    </row>
    <row r="199" spans="1:248" x14ac:dyDescent="0.3">
      <c r="A199" t="s">
        <v>220</v>
      </c>
      <c r="B199">
        <v>17</v>
      </c>
      <c r="C199">
        <v>17</v>
      </c>
      <c r="D199">
        <v>17</v>
      </c>
      <c r="E199">
        <v>17</v>
      </c>
      <c r="F199">
        <v>17</v>
      </c>
      <c r="G199">
        <v>17</v>
      </c>
      <c r="H199">
        <v>17</v>
      </c>
      <c r="I199">
        <v>17</v>
      </c>
      <c r="J199">
        <v>17</v>
      </c>
      <c r="K199">
        <v>17</v>
      </c>
      <c r="L199">
        <v>17</v>
      </c>
      <c r="M199">
        <v>17</v>
      </c>
      <c r="N199">
        <v>17</v>
      </c>
      <c r="O199">
        <v>17</v>
      </c>
      <c r="P199">
        <v>17</v>
      </c>
      <c r="Q199">
        <v>17</v>
      </c>
      <c r="R199">
        <v>17</v>
      </c>
      <c r="S199">
        <v>17</v>
      </c>
      <c r="T199">
        <v>17</v>
      </c>
      <c r="U199">
        <v>17</v>
      </c>
      <c r="V199">
        <v>17</v>
      </c>
      <c r="W199">
        <v>17</v>
      </c>
      <c r="X199">
        <v>17</v>
      </c>
      <c r="Y199">
        <v>17</v>
      </c>
      <c r="Z199">
        <v>17</v>
      </c>
      <c r="AA199">
        <v>17</v>
      </c>
      <c r="AB199">
        <v>17</v>
      </c>
      <c r="AC199">
        <v>17</v>
      </c>
      <c r="AD199">
        <v>17</v>
      </c>
      <c r="AE199">
        <v>17</v>
      </c>
      <c r="AF199">
        <v>17</v>
      </c>
      <c r="AG199">
        <v>17</v>
      </c>
      <c r="AH199">
        <v>17</v>
      </c>
      <c r="AI199">
        <v>17</v>
      </c>
      <c r="AJ199">
        <v>17</v>
      </c>
      <c r="AK199">
        <v>17</v>
      </c>
      <c r="AL199">
        <v>17</v>
      </c>
      <c r="AM199">
        <v>17</v>
      </c>
      <c r="AN199">
        <v>17</v>
      </c>
      <c r="AO199">
        <v>17</v>
      </c>
      <c r="AP199">
        <v>17</v>
      </c>
      <c r="AQ199">
        <v>17</v>
      </c>
      <c r="AR199">
        <v>17</v>
      </c>
      <c r="AS199">
        <v>17</v>
      </c>
      <c r="AT199">
        <v>17</v>
      </c>
      <c r="AU199">
        <v>17</v>
      </c>
      <c r="AV199">
        <v>17</v>
      </c>
      <c r="AW199">
        <v>17</v>
      </c>
      <c r="AX199">
        <v>17</v>
      </c>
      <c r="AY199">
        <v>17</v>
      </c>
      <c r="AZ199">
        <v>17</v>
      </c>
      <c r="BA199">
        <v>17</v>
      </c>
      <c r="BB199">
        <v>17</v>
      </c>
      <c r="BC199">
        <v>17</v>
      </c>
      <c r="BD199">
        <v>17</v>
      </c>
      <c r="BE199">
        <v>17</v>
      </c>
      <c r="BF199">
        <v>17</v>
      </c>
      <c r="BG199">
        <v>17</v>
      </c>
      <c r="BH199">
        <v>17</v>
      </c>
      <c r="BI199">
        <v>17</v>
      </c>
      <c r="BJ199">
        <v>17</v>
      </c>
      <c r="BK199">
        <v>17</v>
      </c>
      <c r="BL199">
        <v>17</v>
      </c>
      <c r="BM199">
        <v>17</v>
      </c>
      <c r="BN199">
        <v>17</v>
      </c>
      <c r="BO199">
        <v>17</v>
      </c>
      <c r="BP199">
        <v>17</v>
      </c>
      <c r="BQ199">
        <v>17</v>
      </c>
      <c r="BR199">
        <v>17</v>
      </c>
      <c r="BS199">
        <v>17</v>
      </c>
      <c r="BT199">
        <v>17</v>
      </c>
      <c r="BU199">
        <v>17</v>
      </c>
      <c r="BV199">
        <v>17</v>
      </c>
      <c r="BW199">
        <v>17</v>
      </c>
      <c r="BX199">
        <v>17</v>
      </c>
      <c r="BY199">
        <v>17</v>
      </c>
      <c r="BZ199">
        <v>17</v>
      </c>
      <c r="CA199">
        <v>17</v>
      </c>
      <c r="CB199">
        <v>17</v>
      </c>
      <c r="CC199">
        <v>17</v>
      </c>
      <c r="CD199">
        <v>17</v>
      </c>
      <c r="CE199">
        <v>17</v>
      </c>
      <c r="CF199">
        <v>17</v>
      </c>
      <c r="CG199">
        <v>17</v>
      </c>
      <c r="CH199">
        <v>17</v>
      </c>
      <c r="CI199">
        <v>17</v>
      </c>
      <c r="CJ199">
        <v>17</v>
      </c>
      <c r="CK199">
        <v>17</v>
      </c>
      <c r="CL199">
        <v>17</v>
      </c>
      <c r="CM199">
        <v>17</v>
      </c>
      <c r="CN199">
        <v>17</v>
      </c>
      <c r="CO199">
        <v>17</v>
      </c>
      <c r="CP199">
        <v>17</v>
      </c>
      <c r="CQ199">
        <v>17</v>
      </c>
      <c r="CR199">
        <v>17</v>
      </c>
      <c r="CS199">
        <v>17</v>
      </c>
      <c r="CT199">
        <v>17</v>
      </c>
      <c r="CU199">
        <v>17</v>
      </c>
      <c r="CV199">
        <v>17</v>
      </c>
      <c r="CW199">
        <v>17</v>
      </c>
      <c r="CX199">
        <v>17</v>
      </c>
      <c r="CY199">
        <v>17</v>
      </c>
      <c r="CZ199">
        <v>17</v>
      </c>
      <c r="DA199">
        <v>17</v>
      </c>
      <c r="DB199">
        <v>17</v>
      </c>
      <c r="DC199">
        <v>17</v>
      </c>
      <c r="DD199">
        <v>17</v>
      </c>
      <c r="DE199">
        <v>17</v>
      </c>
      <c r="DF199">
        <v>17</v>
      </c>
      <c r="DG199">
        <v>17</v>
      </c>
      <c r="DH199">
        <v>17</v>
      </c>
      <c r="DI199">
        <v>17</v>
      </c>
      <c r="DJ199">
        <v>17</v>
      </c>
      <c r="DK199">
        <v>17</v>
      </c>
      <c r="DL199">
        <v>17</v>
      </c>
      <c r="DM199">
        <v>17</v>
      </c>
      <c r="DN199">
        <v>17</v>
      </c>
      <c r="DO199">
        <v>17</v>
      </c>
      <c r="DP199">
        <v>17</v>
      </c>
      <c r="DQ199">
        <v>17</v>
      </c>
      <c r="DR199">
        <v>17</v>
      </c>
      <c r="DS199" s="2">
        <f t="shared" si="217"/>
        <v>17</v>
      </c>
      <c r="DT199" s="2">
        <f t="shared" si="218"/>
        <v>17</v>
      </c>
      <c r="DU199" s="2">
        <f t="shared" si="219"/>
        <v>0</v>
      </c>
      <c r="DV199" s="3">
        <f t="shared" si="220"/>
        <v>0</v>
      </c>
      <c r="DW199" s="3">
        <f t="shared" si="221"/>
        <v>1</v>
      </c>
      <c r="DX199" s="5" t="e">
        <f>VLOOKUP(A199,'продажи Вист'!A:D,4,0)</f>
        <v>#N/A</v>
      </c>
      <c r="DY199" s="6">
        <f t="shared" si="222"/>
        <v>0</v>
      </c>
      <c r="DZ199" s="6">
        <f t="shared" si="223"/>
        <v>0</v>
      </c>
      <c r="EA199" s="6">
        <f t="shared" si="224"/>
        <v>0</v>
      </c>
      <c r="EB199" s="6">
        <f t="shared" si="224"/>
        <v>0</v>
      </c>
      <c r="EC199" s="6">
        <f t="shared" si="224"/>
        <v>0</v>
      </c>
      <c r="ED199" s="6">
        <f t="shared" si="224"/>
        <v>0</v>
      </c>
      <c r="EE199" s="6">
        <f t="shared" si="225"/>
        <v>0</v>
      </c>
      <c r="EF199" s="6">
        <f t="shared" si="225"/>
        <v>0</v>
      </c>
      <c r="EG199" s="6">
        <f t="shared" si="225"/>
        <v>0</v>
      </c>
      <c r="EH199" s="6">
        <f t="shared" si="225"/>
        <v>0</v>
      </c>
      <c r="EI199" s="6">
        <f t="shared" si="226"/>
        <v>0</v>
      </c>
      <c r="EJ199" s="6">
        <f t="shared" si="226"/>
        <v>0</v>
      </c>
      <c r="EK199" s="6">
        <f t="shared" si="226"/>
        <v>0</v>
      </c>
      <c r="EL199" s="6">
        <f t="shared" si="226"/>
        <v>0</v>
      </c>
      <c r="EM199" s="6">
        <f t="shared" si="227"/>
        <v>0</v>
      </c>
      <c r="EN199" s="6">
        <f t="shared" si="227"/>
        <v>0</v>
      </c>
      <c r="EO199" s="6">
        <f t="shared" si="227"/>
        <v>0</v>
      </c>
      <c r="EP199" s="6">
        <f t="shared" si="227"/>
        <v>0</v>
      </c>
      <c r="EQ199" s="6">
        <f t="shared" si="199"/>
        <v>0</v>
      </c>
      <c r="ER199" s="6">
        <f t="shared" si="199"/>
        <v>0</v>
      </c>
      <c r="ES199" s="6">
        <f t="shared" si="199"/>
        <v>0</v>
      </c>
      <c r="ET199" s="6">
        <f t="shared" si="199"/>
        <v>0</v>
      </c>
      <c r="EU199" s="6">
        <f t="shared" si="200"/>
        <v>0</v>
      </c>
      <c r="EV199" s="6">
        <f t="shared" si="200"/>
        <v>0</v>
      </c>
      <c r="EW199" s="6">
        <f t="shared" si="200"/>
        <v>0</v>
      </c>
      <c r="EX199" s="6">
        <f t="shared" si="200"/>
        <v>0</v>
      </c>
      <c r="EY199" s="6">
        <f t="shared" si="201"/>
        <v>0</v>
      </c>
      <c r="EZ199" s="6">
        <f t="shared" si="201"/>
        <v>0</v>
      </c>
      <c r="FA199" s="6">
        <f t="shared" si="201"/>
        <v>0</v>
      </c>
      <c r="FB199" s="6">
        <f t="shared" si="201"/>
        <v>0</v>
      </c>
      <c r="FC199" s="6">
        <f t="shared" si="202"/>
        <v>0</v>
      </c>
      <c r="FD199" s="6">
        <f t="shared" si="202"/>
        <v>0</v>
      </c>
      <c r="FE199" s="6">
        <f t="shared" si="202"/>
        <v>0</v>
      </c>
      <c r="FF199" s="6">
        <f t="shared" si="202"/>
        <v>0</v>
      </c>
      <c r="FG199" s="6">
        <f t="shared" si="203"/>
        <v>0</v>
      </c>
      <c r="FH199" s="6">
        <f t="shared" si="203"/>
        <v>0</v>
      </c>
      <c r="FI199" s="6">
        <f t="shared" si="203"/>
        <v>0</v>
      </c>
      <c r="FJ199" s="6">
        <f t="shared" si="203"/>
        <v>0</v>
      </c>
      <c r="FK199" s="6">
        <f t="shared" si="204"/>
        <v>0</v>
      </c>
      <c r="FL199" s="6">
        <f t="shared" si="204"/>
        <v>0</v>
      </c>
      <c r="FM199" s="6">
        <f t="shared" si="204"/>
        <v>0</v>
      </c>
      <c r="FN199" s="6">
        <f t="shared" si="204"/>
        <v>0</v>
      </c>
      <c r="FO199" s="6">
        <f t="shared" si="205"/>
        <v>0</v>
      </c>
      <c r="FP199" s="6">
        <f t="shared" si="205"/>
        <v>0</v>
      </c>
      <c r="FQ199" s="6">
        <f t="shared" si="205"/>
        <v>0</v>
      </c>
      <c r="FR199" s="6">
        <f t="shared" si="205"/>
        <v>0</v>
      </c>
      <c r="FS199" s="6">
        <f t="shared" si="206"/>
        <v>0</v>
      </c>
      <c r="FT199" s="6">
        <f t="shared" si="206"/>
        <v>0</v>
      </c>
      <c r="FU199" s="6">
        <f t="shared" si="206"/>
        <v>0</v>
      </c>
      <c r="FV199" s="6">
        <f t="shared" si="206"/>
        <v>0</v>
      </c>
      <c r="FW199" s="6">
        <f t="shared" si="207"/>
        <v>0</v>
      </c>
      <c r="FX199" s="6">
        <f t="shared" si="207"/>
        <v>0</v>
      </c>
      <c r="FY199" s="6">
        <f t="shared" si="207"/>
        <v>0</v>
      </c>
      <c r="FZ199" s="6">
        <f t="shared" si="207"/>
        <v>0</v>
      </c>
      <c r="GA199" s="6">
        <f t="shared" si="208"/>
        <v>0</v>
      </c>
      <c r="GB199" s="6">
        <f t="shared" si="208"/>
        <v>0</v>
      </c>
      <c r="GC199" s="6">
        <f t="shared" si="208"/>
        <v>0</v>
      </c>
      <c r="GD199" s="6">
        <f t="shared" si="208"/>
        <v>0</v>
      </c>
      <c r="GE199" s="6">
        <f t="shared" si="209"/>
        <v>0</v>
      </c>
      <c r="GF199" s="6">
        <f t="shared" si="209"/>
        <v>0</v>
      </c>
      <c r="GG199" s="6">
        <f t="shared" si="209"/>
        <v>0</v>
      </c>
      <c r="GH199" s="6">
        <f t="shared" si="209"/>
        <v>0</v>
      </c>
      <c r="GI199" s="6">
        <f t="shared" si="210"/>
        <v>0</v>
      </c>
      <c r="GJ199" s="6">
        <f t="shared" si="210"/>
        <v>0</v>
      </c>
      <c r="GK199" s="6">
        <f t="shared" si="210"/>
        <v>0</v>
      </c>
      <c r="GL199" s="6">
        <f t="shared" si="210"/>
        <v>0</v>
      </c>
      <c r="GM199" s="6">
        <f t="shared" si="211"/>
        <v>0</v>
      </c>
      <c r="GN199" s="6">
        <f t="shared" si="211"/>
        <v>0</v>
      </c>
      <c r="GO199" s="6">
        <f t="shared" si="211"/>
        <v>0</v>
      </c>
      <c r="GP199" s="6">
        <f t="shared" si="211"/>
        <v>0</v>
      </c>
      <c r="GQ199" s="6">
        <f t="shared" si="212"/>
        <v>0</v>
      </c>
      <c r="GR199" s="6">
        <f t="shared" si="212"/>
        <v>0</v>
      </c>
      <c r="GS199" s="6">
        <f t="shared" si="212"/>
        <v>0</v>
      </c>
      <c r="GT199" s="6">
        <f t="shared" si="230"/>
        <v>0</v>
      </c>
      <c r="GU199" s="6">
        <f t="shared" si="230"/>
        <v>0</v>
      </c>
      <c r="GV199" s="6">
        <f t="shared" si="230"/>
        <v>0</v>
      </c>
      <c r="GW199" s="6">
        <f t="shared" si="230"/>
        <v>0</v>
      </c>
      <c r="GX199" s="6">
        <f t="shared" si="231"/>
        <v>0</v>
      </c>
      <c r="GY199" s="6">
        <f t="shared" si="231"/>
        <v>0</v>
      </c>
      <c r="GZ199" s="6">
        <f t="shared" si="231"/>
        <v>0</v>
      </c>
      <c r="HA199" s="6">
        <f t="shared" si="231"/>
        <v>0</v>
      </c>
      <c r="HB199" s="6">
        <f t="shared" si="232"/>
        <v>0</v>
      </c>
      <c r="HC199" s="6">
        <f t="shared" si="232"/>
        <v>0</v>
      </c>
      <c r="HD199" s="6">
        <f t="shared" si="232"/>
        <v>0</v>
      </c>
      <c r="HE199" s="6">
        <f t="shared" si="232"/>
        <v>0</v>
      </c>
      <c r="HF199" s="6">
        <f t="shared" si="233"/>
        <v>0</v>
      </c>
      <c r="HG199" s="6">
        <f t="shared" si="233"/>
        <v>0</v>
      </c>
      <c r="HH199" s="6">
        <f t="shared" si="233"/>
        <v>0</v>
      </c>
      <c r="HI199" s="6">
        <f t="shared" si="233"/>
        <v>0</v>
      </c>
      <c r="HJ199" s="6">
        <f t="shared" si="228"/>
        <v>0</v>
      </c>
      <c r="HK199" s="6">
        <f t="shared" si="228"/>
        <v>0</v>
      </c>
      <c r="HL199" s="6">
        <f t="shared" si="213"/>
        <v>0</v>
      </c>
      <c r="HM199" s="6">
        <f t="shared" si="213"/>
        <v>0</v>
      </c>
      <c r="HN199" s="6">
        <f t="shared" si="213"/>
        <v>0</v>
      </c>
      <c r="HO199" s="6">
        <f t="shared" si="213"/>
        <v>0</v>
      </c>
      <c r="HP199" s="6">
        <f t="shared" si="214"/>
        <v>0</v>
      </c>
      <c r="HQ199" s="6">
        <f t="shared" si="214"/>
        <v>0</v>
      </c>
      <c r="HR199" s="6">
        <f t="shared" si="214"/>
        <v>0</v>
      </c>
      <c r="HS199" s="6">
        <f t="shared" si="214"/>
        <v>0</v>
      </c>
      <c r="HT199" s="6">
        <f t="shared" si="215"/>
        <v>0</v>
      </c>
      <c r="HU199" s="6">
        <f t="shared" si="215"/>
        <v>0</v>
      </c>
      <c r="HV199" s="6">
        <f t="shared" si="234"/>
        <v>0</v>
      </c>
      <c r="HW199" s="6">
        <f t="shared" si="234"/>
        <v>0</v>
      </c>
      <c r="HX199" s="6">
        <f t="shared" si="234"/>
        <v>0</v>
      </c>
      <c r="HY199" s="6">
        <f t="shared" si="234"/>
        <v>0</v>
      </c>
      <c r="HZ199" s="6">
        <f t="shared" si="235"/>
        <v>0</v>
      </c>
      <c r="IA199" s="6">
        <f t="shared" si="235"/>
        <v>0</v>
      </c>
      <c r="IB199" s="6">
        <f t="shared" si="235"/>
        <v>0</v>
      </c>
      <c r="IC199" s="6">
        <f t="shared" si="235"/>
        <v>0</v>
      </c>
      <c r="ID199" s="6">
        <f t="shared" si="236"/>
        <v>0</v>
      </c>
      <c r="IE199" s="6">
        <f t="shared" si="236"/>
        <v>0</v>
      </c>
      <c r="IF199" s="6">
        <f t="shared" si="236"/>
        <v>0</v>
      </c>
      <c r="IG199" s="6">
        <f t="shared" si="236"/>
        <v>0</v>
      </c>
      <c r="IH199" s="6">
        <f t="shared" si="237"/>
        <v>0</v>
      </c>
      <c r="II199" s="6">
        <f t="shared" si="237"/>
        <v>0</v>
      </c>
      <c r="IJ199" s="6">
        <f t="shared" si="237"/>
        <v>0</v>
      </c>
      <c r="IK199" s="6">
        <f t="shared" si="237"/>
        <v>0</v>
      </c>
      <c r="IL199" s="6">
        <f t="shared" si="229"/>
        <v>0</v>
      </c>
      <c r="IM199" s="6">
        <f t="shared" si="229"/>
        <v>0</v>
      </c>
      <c r="IN199" s="6">
        <f t="shared" si="216"/>
        <v>0</v>
      </c>
    </row>
    <row r="200" spans="1:248" x14ac:dyDescent="0.3">
      <c r="A200" t="s">
        <v>221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4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4</v>
      </c>
      <c r="AI200">
        <v>4</v>
      </c>
      <c r="AJ200">
        <v>4</v>
      </c>
      <c r="AK200">
        <v>4</v>
      </c>
      <c r="AL200">
        <v>4</v>
      </c>
      <c r="AM200">
        <v>4</v>
      </c>
      <c r="AN200">
        <v>4</v>
      </c>
      <c r="AO200">
        <v>4</v>
      </c>
      <c r="AP200">
        <v>4</v>
      </c>
      <c r="AQ200">
        <v>4</v>
      </c>
      <c r="AR200">
        <v>4</v>
      </c>
      <c r="AS200">
        <v>4</v>
      </c>
      <c r="AT200">
        <v>4</v>
      </c>
      <c r="AU200">
        <v>4</v>
      </c>
      <c r="AV200">
        <v>4</v>
      </c>
      <c r="AW200">
        <v>4</v>
      </c>
      <c r="AX200">
        <v>4</v>
      </c>
      <c r="AY200">
        <v>4</v>
      </c>
      <c r="AZ200">
        <v>4</v>
      </c>
      <c r="BA200">
        <v>4</v>
      </c>
      <c r="BB200">
        <v>4</v>
      </c>
      <c r="BC200">
        <v>4</v>
      </c>
      <c r="BD200">
        <v>4</v>
      </c>
      <c r="BE200">
        <v>4</v>
      </c>
      <c r="BF200">
        <v>4</v>
      </c>
      <c r="BG200">
        <v>4</v>
      </c>
      <c r="BH200">
        <v>4</v>
      </c>
      <c r="BI200">
        <v>4</v>
      </c>
      <c r="BJ200">
        <v>4</v>
      </c>
      <c r="BK200">
        <v>4</v>
      </c>
      <c r="BL200">
        <v>4</v>
      </c>
      <c r="BM200">
        <v>4</v>
      </c>
      <c r="BN200">
        <v>4</v>
      </c>
      <c r="BO200">
        <v>4</v>
      </c>
      <c r="BP200">
        <v>4</v>
      </c>
      <c r="BQ200">
        <v>4</v>
      </c>
      <c r="BR200">
        <v>4</v>
      </c>
      <c r="BS200">
        <v>4</v>
      </c>
      <c r="BT200">
        <v>4</v>
      </c>
      <c r="BU200">
        <v>4</v>
      </c>
      <c r="BV200">
        <v>4</v>
      </c>
      <c r="BW200">
        <v>4</v>
      </c>
      <c r="BX200">
        <v>4</v>
      </c>
      <c r="BY200">
        <v>4</v>
      </c>
      <c r="BZ200">
        <v>4</v>
      </c>
      <c r="CA200">
        <v>4</v>
      </c>
      <c r="CB200">
        <v>4</v>
      </c>
      <c r="CC200">
        <v>4</v>
      </c>
      <c r="CD200">
        <v>4</v>
      </c>
      <c r="CE200">
        <v>4</v>
      </c>
      <c r="CF200">
        <v>4</v>
      </c>
      <c r="CG200">
        <v>4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4</v>
      </c>
      <c r="CN200">
        <v>4</v>
      </c>
      <c r="CO200">
        <v>4</v>
      </c>
      <c r="CP200">
        <v>4</v>
      </c>
      <c r="CQ200">
        <v>4</v>
      </c>
      <c r="CR200">
        <v>4</v>
      </c>
      <c r="CS200">
        <v>4</v>
      </c>
      <c r="CT200">
        <v>4</v>
      </c>
      <c r="CU200">
        <v>4</v>
      </c>
      <c r="CV200">
        <v>4</v>
      </c>
      <c r="CW200">
        <v>4</v>
      </c>
      <c r="CX200">
        <v>4</v>
      </c>
      <c r="CY200">
        <v>4</v>
      </c>
      <c r="CZ200">
        <v>4</v>
      </c>
      <c r="DA200">
        <v>4</v>
      </c>
      <c r="DB200">
        <v>4</v>
      </c>
      <c r="DC200">
        <v>4</v>
      </c>
      <c r="DD200">
        <v>4</v>
      </c>
      <c r="DE200">
        <v>4</v>
      </c>
      <c r="DF200">
        <v>4</v>
      </c>
      <c r="DG200">
        <v>4</v>
      </c>
      <c r="DH200">
        <v>4</v>
      </c>
      <c r="DI200">
        <v>4</v>
      </c>
      <c r="DJ200">
        <v>4</v>
      </c>
      <c r="DK200">
        <v>4</v>
      </c>
      <c r="DL200">
        <v>4</v>
      </c>
      <c r="DM200">
        <v>4</v>
      </c>
      <c r="DN200">
        <v>4</v>
      </c>
      <c r="DO200">
        <v>4</v>
      </c>
      <c r="DP200">
        <v>4</v>
      </c>
      <c r="DQ200">
        <v>4</v>
      </c>
      <c r="DR200">
        <v>4</v>
      </c>
      <c r="DS200" s="2">
        <f t="shared" si="217"/>
        <v>4</v>
      </c>
      <c r="DT200" s="2">
        <f t="shared" si="218"/>
        <v>4</v>
      </c>
      <c r="DU200" s="2">
        <f t="shared" si="219"/>
        <v>0</v>
      </c>
      <c r="DV200" s="3">
        <f t="shared" si="220"/>
        <v>0</v>
      </c>
      <c r="DW200" s="3">
        <f t="shared" si="221"/>
        <v>1</v>
      </c>
      <c r="DX200" s="5" t="e">
        <f>VLOOKUP(A200,'продажи Вист'!A:D,4,0)</f>
        <v>#N/A</v>
      </c>
      <c r="DY200" s="6">
        <f t="shared" si="222"/>
        <v>0</v>
      </c>
      <c r="DZ200" s="6">
        <f t="shared" si="223"/>
        <v>0</v>
      </c>
      <c r="EA200" s="6">
        <f t="shared" si="224"/>
        <v>0</v>
      </c>
      <c r="EB200" s="6">
        <f t="shared" si="224"/>
        <v>0</v>
      </c>
      <c r="EC200" s="6">
        <f t="shared" si="224"/>
        <v>0</v>
      </c>
      <c r="ED200" s="6">
        <f t="shared" si="224"/>
        <v>0</v>
      </c>
      <c r="EE200" s="6">
        <f t="shared" si="225"/>
        <v>0</v>
      </c>
      <c r="EF200" s="6">
        <f t="shared" si="225"/>
        <v>0</v>
      </c>
      <c r="EG200" s="6">
        <f t="shared" si="225"/>
        <v>0</v>
      </c>
      <c r="EH200" s="6">
        <f t="shared" si="225"/>
        <v>0</v>
      </c>
      <c r="EI200" s="6">
        <f t="shared" si="226"/>
        <v>0</v>
      </c>
      <c r="EJ200" s="6">
        <f t="shared" si="226"/>
        <v>0</v>
      </c>
      <c r="EK200" s="6">
        <f t="shared" si="226"/>
        <v>0</v>
      </c>
      <c r="EL200" s="6">
        <f t="shared" si="226"/>
        <v>0</v>
      </c>
      <c r="EM200" s="6">
        <f t="shared" si="227"/>
        <v>0</v>
      </c>
      <c r="EN200" s="6">
        <f t="shared" si="227"/>
        <v>0</v>
      </c>
      <c r="EO200" s="6">
        <f t="shared" si="227"/>
        <v>0</v>
      </c>
      <c r="EP200" s="6">
        <f t="shared" si="227"/>
        <v>0</v>
      </c>
      <c r="EQ200" s="6">
        <f t="shared" si="199"/>
        <v>0</v>
      </c>
      <c r="ER200" s="6">
        <f t="shared" si="199"/>
        <v>0</v>
      </c>
      <c r="ES200" s="6">
        <f t="shared" si="199"/>
        <v>0</v>
      </c>
      <c r="ET200" s="6">
        <f t="shared" si="199"/>
        <v>0</v>
      </c>
      <c r="EU200" s="6">
        <f t="shared" si="200"/>
        <v>0</v>
      </c>
      <c r="EV200" s="6">
        <f t="shared" si="200"/>
        <v>0</v>
      </c>
      <c r="EW200" s="6">
        <f t="shared" si="200"/>
        <v>0</v>
      </c>
      <c r="EX200" s="6">
        <f t="shared" si="200"/>
        <v>0</v>
      </c>
      <c r="EY200" s="6">
        <f t="shared" si="201"/>
        <v>0</v>
      </c>
      <c r="EZ200" s="6">
        <f t="shared" si="201"/>
        <v>0</v>
      </c>
      <c r="FA200" s="6">
        <f t="shared" si="201"/>
        <v>0</v>
      </c>
      <c r="FB200" s="6">
        <f t="shared" si="201"/>
        <v>0</v>
      </c>
      <c r="FC200" s="6">
        <f t="shared" si="202"/>
        <v>0</v>
      </c>
      <c r="FD200" s="6">
        <f t="shared" si="202"/>
        <v>0</v>
      </c>
      <c r="FE200" s="6">
        <f t="shared" si="202"/>
        <v>0</v>
      </c>
      <c r="FF200" s="6">
        <f t="shared" si="202"/>
        <v>0</v>
      </c>
      <c r="FG200" s="6">
        <f t="shared" si="203"/>
        <v>0</v>
      </c>
      <c r="FH200" s="6">
        <f t="shared" si="203"/>
        <v>0</v>
      </c>
      <c r="FI200" s="6">
        <f t="shared" si="203"/>
        <v>0</v>
      </c>
      <c r="FJ200" s="6">
        <f t="shared" si="203"/>
        <v>0</v>
      </c>
      <c r="FK200" s="6">
        <f t="shared" si="204"/>
        <v>0</v>
      </c>
      <c r="FL200" s="6">
        <f t="shared" si="204"/>
        <v>0</v>
      </c>
      <c r="FM200" s="6">
        <f t="shared" si="204"/>
        <v>0</v>
      </c>
      <c r="FN200" s="6">
        <f t="shared" si="204"/>
        <v>0</v>
      </c>
      <c r="FO200" s="6">
        <f t="shared" si="205"/>
        <v>0</v>
      </c>
      <c r="FP200" s="6">
        <f t="shared" si="205"/>
        <v>0</v>
      </c>
      <c r="FQ200" s="6">
        <f t="shared" si="205"/>
        <v>0</v>
      </c>
      <c r="FR200" s="6">
        <f t="shared" si="205"/>
        <v>0</v>
      </c>
      <c r="FS200" s="6">
        <f t="shared" si="206"/>
        <v>0</v>
      </c>
      <c r="FT200" s="6">
        <f t="shared" si="206"/>
        <v>0</v>
      </c>
      <c r="FU200" s="6">
        <f t="shared" si="206"/>
        <v>0</v>
      </c>
      <c r="FV200" s="6">
        <f t="shared" si="206"/>
        <v>0</v>
      </c>
      <c r="FW200" s="6">
        <f t="shared" si="207"/>
        <v>0</v>
      </c>
      <c r="FX200" s="6">
        <f t="shared" si="207"/>
        <v>0</v>
      </c>
      <c r="FY200" s="6">
        <f t="shared" si="207"/>
        <v>0</v>
      </c>
      <c r="FZ200" s="6">
        <f t="shared" si="207"/>
        <v>0</v>
      </c>
      <c r="GA200" s="6">
        <f t="shared" si="208"/>
        <v>0</v>
      </c>
      <c r="GB200" s="6">
        <f t="shared" si="208"/>
        <v>0</v>
      </c>
      <c r="GC200" s="6">
        <f t="shared" si="208"/>
        <v>0</v>
      </c>
      <c r="GD200" s="6">
        <f t="shared" si="208"/>
        <v>0</v>
      </c>
      <c r="GE200" s="6">
        <f t="shared" si="209"/>
        <v>0</v>
      </c>
      <c r="GF200" s="6">
        <f t="shared" si="209"/>
        <v>0</v>
      </c>
      <c r="GG200" s="6">
        <f t="shared" si="209"/>
        <v>0</v>
      </c>
      <c r="GH200" s="6">
        <f t="shared" si="209"/>
        <v>0</v>
      </c>
      <c r="GI200" s="6">
        <f t="shared" si="210"/>
        <v>0</v>
      </c>
      <c r="GJ200" s="6">
        <f t="shared" si="210"/>
        <v>0</v>
      </c>
      <c r="GK200" s="6">
        <f t="shared" si="210"/>
        <v>0</v>
      </c>
      <c r="GL200" s="6">
        <f t="shared" si="210"/>
        <v>0</v>
      </c>
      <c r="GM200" s="6">
        <f t="shared" si="211"/>
        <v>0</v>
      </c>
      <c r="GN200" s="6">
        <f t="shared" si="211"/>
        <v>0</v>
      </c>
      <c r="GO200" s="6">
        <f t="shared" si="211"/>
        <v>0</v>
      </c>
      <c r="GP200" s="6">
        <f t="shared" si="211"/>
        <v>0</v>
      </c>
      <c r="GQ200" s="6">
        <f t="shared" si="212"/>
        <v>0</v>
      </c>
      <c r="GR200" s="6">
        <f t="shared" si="212"/>
        <v>0</v>
      </c>
      <c r="GS200" s="6">
        <f t="shared" si="212"/>
        <v>0</v>
      </c>
      <c r="GT200" s="6">
        <f t="shared" si="230"/>
        <v>0</v>
      </c>
      <c r="GU200" s="6">
        <f t="shared" si="230"/>
        <v>0</v>
      </c>
      <c r="GV200" s="6">
        <f t="shared" si="230"/>
        <v>0</v>
      </c>
      <c r="GW200" s="6">
        <f t="shared" si="230"/>
        <v>0</v>
      </c>
      <c r="GX200" s="6">
        <f t="shared" si="231"/>
        <v>0</v>
      </c>
      <c r="GY200" s="6">
        <f t="shared" si="231"/>
        <v>0</v>
      </c>
      <c r="GZ200" s="6">
        <f t="shared" si="231"/>
        <v>0</v>
      </c>
      <c r="HA200" s="6">
        <f t="shared" si="231"/>
        <v>0</v>
      </c>
      <c r="HB200" s="6">
        <f t="shared" si="232"/>
        <v>0</v>
      </c>
      <c r="HC200" s="6">
        <f t="shared" si="232"/>
        <v>0</v>
      </c>
      <c r="HD200" s="6">
        <f t="shared" si="232"/>
        <v>0</v>
      </c>
      <c r="HE200" s="6">
        <f t="shared" si="232"/>
        <v>0</v>
      </c>
      <c r="HF200" s="6">
        <f t="shared" si="233"/>
        <v>0</v>
      </c>
      <c r="HG200" s="6">
        <f t="shared" si="233"/>
        <v>0</v>
      </c>
      <c r="HH200" s="6">
        <f t="shared" si="233"/>
        <v>0</v>
      </c>
      <c r="HI200" s="6">
        <f t="shared" si="233"/>
        <v>0</v>
      </c>
      <c r="HJ200" s="6">
        <f t="shared" si="228"/>
        <v>0</v>
      </c>
      <c r="HK200" s="6">
        <f t="shared" si="228"/>
        <v>0</v>
      </c>
      <c r="HL200" s="6">
        <f t="shared" si="213"/>
        <v>0</v>
      </c>
      <c r="HM200" s="6">
        <f t="shared" si="213"/>
        <v>0</v>
      </c>
      <c r="HN200" s="6">
        <f t="shared" si="213"/>
        <v>0</v>
      </c>
      <c r="HO200" s="6">
        <f t="shared" si="213"/>
        <v>0</v>
      </c>
      <c r="HP200" s="6">
        <f t="shared" si="214"/>
        <v>0</v>
      </c>
      <c r="HQ200" s="6">
        <f t="shared" si="214"/>
        <v>0</v>
      </c>
      <c r="HR200" s="6">
        <f t="shared" si="214"/>
        <v>0</v>
      </c>
      <c r="HS200" s="6">
        <f t="shared" si="214"/>
        <v>0</v>
      </c>
      <c r="HT200" s="6">
        <f t="shared" si="215"/>
        <v>0</v>
      </c>
      <c r="HU200" s="6">
        <f t="shared" si="215"/>
        <v>0</v>
      </c>
      <c r="HV200" s="6">
        <f t="shared" si="234"/>
        <v>0</v>
      </c>
      <c r="HW200" s="6">
        <f t="shared" si="234"/>
        <v>0</v>
      </c>
      <c r="HX200" s="6">
        <f t="shared" si="234"/>
        <v>0</v>
      </c>
      <c r="HY200" s="6">
        <f t="shared" si="234"/>
        <v>0</v>
      </c>
      <c r="HZ200" s="6">
        <f t="shared" si="235"/>
        <v>0</v>
      </c>
      <c r="IA200" s="6">
        <f t="shared" si="235"/>
        <v>0</v>
      </c>
      <c r="IB200" s="6">
        <f t="shared" si="235"/>
        <v>0</v>
      </c>
      <c r="IC200" s="6">
        <f t="shared" si="235"/>
        <v>0</v>
      </c>
      <c r="ID200" s="6">
        <f t="shared" si="236"/>
        <v>0</v>
      </c>
      <c r="IE200" s="6">
        <f t="shared" si="236"/>
        <v>0</v>
      </c>
      <c r="IF200" s="6">
        <f t="shared" si="236"/>
        <v>0</v>
      </c>
      <c r="IG200" s="6">
        <f t="shared" si="236"/>
        <v>0</v>
      </c>
      <c r="IH200" s="6">
        <f t="shared" si="237"/>
        <v>0</v>
      </c>
      <c r="II200" s="6">
        <f t="shared" si="237"/>
        <v>0</v>
      </c>
      <c r="IJ200" s="6">
        <f t="shared" si="237"/>
        <v>0</v>
      </c>
      <c r="IK200" s="6">
        <f t="shared" si="237"/>
        <v>0</v>
      </c>
      <c r="IL200" s="6">
        <f t="shared" si="229"/>
        <v>0</v>
      </c>
      <c r="IM200" s="6">
        <f t="shared" si="229"/>
        <v>0</v>
      </c>
      <c r="IN200" s="6">
        <f t="shared" si="216"/>
        <v>0</v>
      </c>
    </row>
    <row r="201" spans="1:248" x14ac:dyDescent="0.3">
      <c r="A201" t="s">
        <v>222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 s="2">
        <f t="shared" si="217"/>
        <v>0</v>
      </c>
      <c r="DT201" s="2">
        <f t="shared" si="218"/>
        <v>0</v>
      </c>
      <c r="DU201" s="2">
        <f t="shared" si="219"/>
        <v>0</v>
      </c>
      <c r="DV201" s="3" t="e">
        <f t="shared" si="220"/>
        <v>#DIV/0!</v>
      </c>
      <c r="DW201" s="3" t="e">
        <f t="shared" si="221"/>
        <v>#DIV/0!</v>
      </c>
      <c r="DX201" s="5" t="e">
        <f>VLOOKUP(A201,'продажи Вист'!A:D,4,0)</f>
        <v>#N/A</v>
      </c>
      <c r="DY201" s="6" t="e">
        <f t="shared" si="222"/>
        <v>#DIV/0!</v>
      </c>
      <c r="DZ201" s="6" t="e">
        <f t="shared" si="223"/>
        <v>#DIV/0!</v>
      </c>
      <c r="EA201" s="6" t="e">
        <f t="shared" si="224"/>
        <v>#DIV/0!</v>
      </c>
      <c r="EB201" s="6" t="e">
        <f t="shared" si="224"/>
        <v>#DIV/0!</v>
      </c>
      <c r="EC201" s="6" t="e">
        <f t="shared" si="224"/>
        <v>#DIV/0!</v>
      </c>
      <c r="ED201" s="6" t="e">
        <f t="shared" si="224"/>
        <v>#DIV/0!</v>
      </c>
      <c r="EE201" s="6" t="e">
        <f t="shared" si="225"/>
        <v>#DIV/0!</v>
      </c>
      <c r="EF201" s="6" t="e">
        <f t="shared" si="225"/>
        <v>#DIV/0!</v>
      </c>
      <c r="EG201" s="6" t="e">
        <f t="shared" si="225"/>
        <v>#DIV/0!</v>
      </c>
      <c r="EH201" s="6" t="e">
        <f t="shared" si="225"/>
        <v>#DIV/0!</v>
      </c>
      <c r="EI201" s="6" t="e">
        <f t="shared" si="226"/>
        <v>#DIV/0!</v>
      </c>
      <c r="EJ201" s="6" t="e">
        <f t="shared" si="226"/>
        <v>#DIV/0!</v>
      </c>
      <c r="EK201" s="6" t="e">
        <f t="shared" si="226"/>
        <v>#DIV/0!</v>
      </c>
      <c r="EL201" s="6" t="e">
        <f t="shared" si="226"/>
        <v>#DIV/0!</v>
      </c>
      <c r="EM201" s="6" t="e">
        <f t="shared" si="227"/>
        <v>#DIV/0!</v>
      </c>
      <c r="EN201" s="6" t="e">
        <f t="shared" si="227"/>
        <v>#DIV/0!</v>
      </c>
      <c r="EO201" s="6" t="e">
        <f t="shared" si="227"/>
        <v>#DIV/0!</v>
      </c>
      <c r="EP201" s="6" t="e">
        <f t="shared" si="227"/>
        <v>#DIV/0!</v>
      </c>
      <c r="EQ201" s="6" t="e">
        <f t="shared" si="199"/>
        <v>#DIV/0!</v>
      </c>
      <c r="ER201" s="6" t="e">
        <f t="shared" si="199"/>
        <v>#DIV/0!</v>
      </c>
      <c r="ES201" s="6" t="e">
        <f t="shared" si="199"/>
        <v>#DIV/0!</v>
      </c>
      <c r="ET201" s="6" t="e">
        <f t="shared" si="199"/>
        <v>#DIV/0!</v>
      </c>
      <c r="EU201" s="6" t="e">
        <f t="shared" si="200"/>
        <v>#DIV/0!</v>
      </c>
      <c r="EV201" s="6" t="e">
        <f t="shared" si="200"/>
        <v>#DIV/0!</v>
      </c>
      <c r="EW201" s="6" t="e">
        <f t="shared" si="200"/>
        <v>#DIV/0!</v>
      </c>
      <c r="EX201" s="6" t="e">
        <f t="shared" si="200"/>
        <v>#DIV/0!</v>
      </c>
      <c r="EY201" s="6" t="e">
        <f t="shared" si="201"/>
        <v>#DIV/0!</v>
      </c>
      <c r="EZ201" s="6" t="e">
        <f t="shared" si="201"/>
        <v>#DIV/0!</v>
      </c>
      <c r="FA201" s="6" t="e">
        <f t="shared" si="201"/>
        <v>#DIV/0!</v>
      </c>
      <c r="FB201" s="6" t="e">
        <f t="shared" si="201"/>
        <v>#DIV/0!</v>
      </c>
      <c r="FC201" s="6" t="e">
        <f t="shared" si="202"/>
        <v>#DIV/0!</v>
      </c>
      <c r="FD201" s="6" t="e">
        <f t="shared" si="202"/>
        <v>#DIV/0!</v>
      </c>
      <c r="FE201" s="6" t="e">
        <f t="shared" si="202"/>
        <v>#DIV/0!</v>
      </c>
      <c r="FF201" s="6" t="e">
        <f t="shared" si="202"/>
        <v>#DIV/0!</v>
      </c>
      <c r="FG201" s="6" t="e">
        <f t="shared" si="203"/>
        <v>#DIV/0!</v>
      </c>
      <c r="FH201" s="6" t="e">
        <f t="shared" si="203"/>
        <v>#DIV/0!</v>
      </c>
      <c r="FI201" s="6" t="e">
        <f t="shared" si="203"/>
        <v>#DIV/0!</v>
      </c>
      <c r="FJ201" s="6" t="e">
        <f t="shared" si="203"/>
        <v>#DIV/0!</v>
      </c>
      <c r="FK201" s="6" t="e">
        <f t="shared" si="204"/>
        <v>#DIV/0!</v>
      </c>
      <c r="FL201" s="6" t="e">
        <f t="shared" si="204"/>
        <v>#DIV/0!</v>
      </c>
      <c r="FM201" s="6" t="e">
        <f t="shared" si="204"/>
        <v>#DIV/0!</v>
      </c>
      <c r="FN201" s="6" t="e">
        <f t="shared" si="204"/>
        <v>#DIV/0!</v>
      </c>
      <c r="FO201" s="6" t="e">
        <f t="shared" si="205"/>
        <v>#DIV/0!</v>
      </c>
      <c r="FP201" s="6" t="e">
        <f t="shared" si="205"/>
        <v>#DIV/0!</v>
      </c>
      <c r="FQ201" s="6" t="e">
        <f t="shared" si="205"/>
        <v>#DIV/0!</v>
      </c>
      <c r="FR201" s="6" t="e">
        <f t="shared" si="205"/>
        <v>#DIV/0!</v>
      </c>
      <c r="FS201" s="6" t="e">
        <f t="shared" si="206"/>
        <v>#DIV/0!</v>
      </c>
      <c r="FT201" s="6" t="e">
        <f t="shared" si="206"/>
        <v>#DIV/0!</v>
      </c>
      <c r="FU201" s="6" t="e">
        <f t="shared" si="206"/>
        <v>#DIV/0!</v>
      </c>
      <c r="FV201" s="6" t="e">
        <f t="shared" si="206"/>
        <v>#DIV/0!</v>
      </c>
      <c r="FW201" s="6" t="e">
        <f t="shared" si="207"/>
        <v>#DIV/0!</v>
      </c>
      <c r="FX201" s="6" t="e">
        <f t="shared" si="207"/>
        <v>#DIV/0!</v>
      </c>
      <c r="FY201" s="6" t="e">
        <f t="shared" si="207"/>
        <v>#DIV/0!</v>
      </c>
      <c r="FZ201" s="6" t="e">
        <f t="shared" si="207"/>
        <v>#DIV/0!</v>
      </c>
      <c r="GA201" s="6" t="e">
        <f t="shared" si="208"/>
        <v>#DIV/0!</v>
      </c>
      <c r="GB201" s="6" t="e">
        <f t="shared" si="208"/>
        <v>#DIV/0!</v>
      </c>
      <c r="GC201" s="6" t="e">
        <f t="shared" si="208"/>
        <v>#DIV/0!</v>
      </c>
      <c r="GD201" s="6" t="e">
        <f t="shared" si="208"/>
        <v>#DIV/0!</v>
      </c>
      <c r="GE201" s="6" t="e">
        <f t="shared" si="209"/>
        <v>#DIV/0!</v>
      </c>
      <c r="GF201" s="6" t="e">
        <f t="shared" si="209"/>
        <v>#DIV/0!</v>
      </c>
      <c r="GG201" s="6" t="e">
        <f t="shared" si="209"/>
        <v>#DIV/0!</v>
      </c>
      <c r="GH201" s="6" t="e">
        <f t="shared" si="209"/>
        <v>#DIV/0!</v>
      </c>
      <c r="GI201" s="6" t="e">
        <f t="shared" si="210"/>
        <v>#DIV/0!</v>
      </c>
      <c r="GJ201" s="6" t="e">
        <f t="shared" si="210"/>
        <v>#DIV/0!</v>
      </c>
      <c r="GK201" s="6" t="e">
        <f t="shared" si="210"/>
        <v>#DIV/0!</v>
      </c>
      <c r="GL201" s="6" t="e">
        <f t="shared" si="210"/>
        <v>#DIV/0!</v>
      </c>
      <c r="GM201" s="6" t="e">
        <f t="shared" si="211"/>
        <v>#DIV/0!</v>
      </c>
      <c r="GN201" s="6" t="e">
        <f t="shared" si="211"/>
        <v>#DIV/0!</v>
      </c>
      <c r="GO201" s="6" t="e">
        <f t="shared" si="211"/>
        <v>#DIV/0!</v>
      </c>
      <c r="GP201" s="6" t="e">
        <f t="shared" si="211"/>
        <v>#DIV/0!</v>
      </c>
      <c r="GQ201" s="6" t="e">
        <f t="shared" si="212"/>
        <v>#DIV/0!</v>
      </c>
      <c r="GR201" s="6" t="e">
        <f t="shared" si="212"/>
        <v>#DIV/0!</v>
      </c>
      <c r="GS201" s="6" t="e">
        <f t="shared" si="212"/>
        <v>#DIV/0!</v>
      </c>
      <c r="GT201" s="6" t="e">
        <f t="shared" si="230"/>
        <v>#DIV/0!</v>
      </c>
      <c r="GU201" s="6" t="e">
        <f t="shared" si="230"/>
        <v>#DIV/0!</v>
      </c>
      <c r="GV201" s="6" t="e">
        <f t="shared" si="230"/>
        <v>#DIV/0!</v>
      </c>
      <c r="GW201" s="6" t="e">
        <f t="shared" si="230"/>
        <v>#DIV/0!</v>
      </c>
      <c r="GX201" s="6" t="e">
        <f t="shared" si="231"/>
        <v>#DIV/0!</v>
      </c>
      <c r="GY201" s="6" t="e">
        <f t="shared" si="231"/>
        <v>#DIV/0!</v>
      </c>
      <c r="GZ201" s="6" t="e">
        <f t="shared" si="231"/>
        <v>#DIV/0!</v>
      </c>
      <c r="HA201" s="6" t="e">
        <f t="shared" si="231"/>
        <v>#DIV/0!</v>
      </c>
      <c r="HB201" s="6" t="e">
        <f t="shared" si="232"/>
        <v>#DIV/0!</v>
      </c>
      <c r="HC201" s="6" t="e">
        <f t="shared" si="232"/>
        <v>#DIV/0!</v>
      </c>
      <c r="HD201" s="6" t="e">
        <f t="shared" si="232"/>
        <v>#DIV/0!</v>
      </c>
      <c r="HE201" s="6" t="e">
        <f t="shared" si="232"/>
        <v>#DIV/0!</v>
      </c>
      <c r="HF201" s="6" t="e">
        <f t="shared" si="233"/>
        <v>#DIV/0!</v>
      </c>
      <c r="HG201" s="6" t="e">
        <f t="shared" si="233"/>
        <v>#DIV/0!</v>
      </c>
      <c r="HH201" s="6" t="e">
        <f t="shared" si="233"/>
        <v>#DIV/0!</v>
      </c>
      <c r="HI201" s="6" t="e">
        <f t="shared" si="233"/>
        <v>#DIV/0!</v>
      </c>
      <c r="HJ201" s="6" t="e">
        <f t="shared" si="228"/>
        <v>#DIV/0!</v>
      </c>
      <c r="HK201" s="6" t="e">
        <f t="shared" si="228"/>
        <v>#DIV/0!</v>
      </c>
      <c r="HL201" s="6" t="e">
        <f t="shared" si="213"/>
        <v>#DIV/0!</v>
      </c>
      <c r="HM201" s="6" t="e">
        <f t="shared" si="213"/>
        <v>#DIV/0!</v>
      </c>
      <c r="HN201" s="6" t="e">
        <f t="shared" si="213"/>
        <v>#DIV/0!</v>
      </c>
      <c r="HO201" s="6" t="e">
        <f t="shared" si="213"/>
        <v>#DIV/0!</v>
      </c>
      <c r="HP201" s="6" t="e">
        <f t="shared" si="214"/>
        <v>#DIV/0!</v>
      </c>
      <c r="HQ201" s="6" t="e">
        <f t="shared" si="214"/>
        <v>#DIV/0!</v>
      </c>
      <c r="HR201" s="6" t="e">
        <f t="shared" si="214"/>
        <v>#DIV/0!</v>
      </c>
      <c r="HS201" s="6" t="e">
        <f t="shared" si="214"/>
        <v>#DIV/0!</v>
      </c>
      <c r="HT201" s="6" t="e">
        <f t="shared" si="215"/>
        <v>#DIV/0!</v>
      </c>
      <c r="HU201" s="6" t="e">
        <f t="shared" si="215"/>
        <v>#DIV/0!</v>
      </c>
      <c r="HV201" s="6" t="e">
        <f t="shared" si="234"/>
        <v>#DIV/0!</v>
      </c>
      <c r="HW201" s="6" t="e">
        <f t="shared" si="234"/>
        <v>#DIV/0!</v>
      </c>
      <c r="HX201" s="6" t="e">
        <f t="shared" si="234"/>
        <v>#DIV/0!</v>
      </c>
      <c r="HY201" s="6" t="e">
        <f t="shared" si="234"/>
        <v>#DIV/0!</v>
      </c>
      <c r="HZ201" s="6" t="e">
        <f t="shared" si="235"/>
        <v>#DIV/0!</v>
      </c>
      <c r="IA201" s="6" t="e">
        <f t="shared" si="235"/>
        <v>#DIV/0!</v>
      </c>
      <c r="IB201" s="6" t="e">
        <f t="shared" si="235"/>
        <v>#DIV/0!</v>
      </c>
      <c r="IC201" s="6" t="e">
        <f t="shared" si="235"/>
        <v>#DIV/0!</v>
      </c>
      <c r="ID201" s="6" t="e">
        <f t="shared" si="236"/>
        <v>#DIV/0!</v>
      </c>
      <c r="IE201" s="6" t="e">
        <f t="shared" si="236"/>
        <v>#DIV/0!</v>
      </c>
      <c r="IF201" s="6" t="e">
        <f t="shared" si="236"/>
        <v>#DIV/0!</v>
      </c>
      <c r="IG201" s="6" t="e">
        <f t="shared" si="236"/>
        <v>#DIV/0!</v>
      </c>
      <c r="IH201" s="6" t="e">
        <f t="shared" si="237"/>
        <v>#DIV/0!</v>
      </c>
      <c r="II201" s="6" t="e">
        <f t="shared" si="237"/>
        <v>#DIV/0!</v>
      </c>
      <c r="IJ201" s="6" t="e">
        <f t="shared" si="237"/>
        <v>#DIV/0!</v>
      </c>
      <c r="IK201" s="6" t="e">
        <f t="shared" si="237"/>
        <v>#DIV/0!</v>
      </c>
      <c r="IL201" s="6" t="e">
        <f t="shared" si="229"/>
        <v>#DIV/0!</v>
      </c>
      <c r="IM201" s="6" t="e">
        <f t="shared" si="229"/>
        <v>#DIV/0!</v>
      </c>
      <c r="IN201" s="6" t="e">
        <f t="shared" si="216"/>
        <v>#DIV/0!</v>
      </c>
    </row>
    <row r="202" spans="1:248" x14ac:dyDescent="0.3">
      <c r="A202" t="s">
        <v>223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 s="2">
        <f t="shared" si="217"/>
        <v>1</v>
      </c>
      <c r="DT202" s="2">
        <f t="shared" si="218"/>
        <v>1</v>
      </c>
      <c r="DU202" s="2">
        <f t="shared" si="219"/>
        <v>0</v>
      </c>
      <c r="DV202" s="3">
        <f t="shared" si="220"/>
        <v>0</v>
      </c>
      <c r="DW202" s="3">
        <f t="shared" si="221"/>
        <v>1</v>
      </c>
      <c r="DX202" s="5" t="e">
        <f>VLOOKUP(A202,'продажи Вист'!A:D,4,0)</f>
        <v>#N/A</v>
      </c>
      <c r="DY202" s="6">
        <f t="shared" si="222"/>
        <v>0</v>
      </c>
      <c r="DZ202" s="6">
        <f t="shared" si="223"/>
        <v>0</v>
      </c>
      <c r="EA202" s="6">
        <f t="shared" si="224"/>
        <v>0</v>
      </c>
      <c r="EB202" s="6">
        <f t="shared" si="224"/>
        <v>0</v>
      </c>
      <c r="EC202" s="6">
        <f t="shared" si="224"/>
        <v>0</v>
      </c>
      <c r="ED202" s="6">
        <f t="shared" si="224"/>
        <v>0</v>
      </c>
      <c r="EE202" s="6">
        <f t="shared" si="225"/>
        <v>0</v>
      </c>
      <c r="EF202" s="6">
        <f t="shared" si="225"/>
        <v>0</v>
      </c>
      <c r="EG202" s="6">
        <f t="shared" si="225"/>
        <v>0</v>
      </c>
      <c r="EH202" s="6">
        <f t="shared" si="225"/>
        <v>0</v>
      </c>
      <c r="EI202" s="6">
        <f t="shared" si="226"/>
        <v>0</v>
      </c>
      <c r="EJ202" s="6">
        <f t="shared" si="226"/>
        <v>0</v>
      </c>
      <c r="EK202" s="6">
        <f t="shared" si="226"/>
        <v>0</v>
      </c>
      <c r="EL202" s="6">
        <f t="shared" si="226"/>
        <v>0</v>
      </c>
      <c r="EM202" s="6">
        <f t="shared" si="227"/>
        <v>0</v>
      </c>
      <c r="EN202" s="6">
        <f t="shared" si="227"/>
        <v>0</v>
      </c>
      <c r="EO202" s="6">
        <f t="shared" si="227"/>
        <v>0</v>
      </c>
      <c r="EP202" s="6">
        <f t="shared" si="227"/>
        <v>0</v>
      </c>
      <c r="EQ202" s="6">
        <f t="shared" si="199"/>
        <v>0</v>
      </c>
      <c r="ER202" s="6">
        <f t="shared" si="199"/>
        <v>0</v>
      </c>
      <c r="ES202" s="6">
        <f t="shared" si="199"/>
        <v>0</v>
      </c>
      <c r="ET202" s="6">
        <f t="shared" si="199"/>
        <v>0</v>
      </c>
      <c r="EU202" s="6">
        <f t="shared" si="200"/>
        <v>0</v>
      </c>
      <c r="EV202" s="6">
        <f t="shared" si="200"/>
        <v>0</v>
      </c>
      <c r="EW202" s="6">
        <f t="shared" si="200"/>
        <v>0</v>
      </c>
      <c r="EX202" s="6">
        <f t="shared" si="200"/>
        <v>0</v>
      </c>
      <c r="EY202" s="6">
        <f t="shared" si="201"/>
        <v>0</v>
      </c>
      <c r="EZ202" s="6">
        <f t="shared" si="201"/>
        <v>0</v>
      </c>
      <c r="FA202" s="6">
        <f t="shared" si="201"/>
        <v>0</v>
      </c>
      <c r="FB202" s="6">
        <f t="shared" si="201"/>
        <v>0</v>
      </c>
      <c r="FC202" s="6">
        <f t="shared" si="202"/>
        <v>0</v>
      </c>
      <c r="FD202" s="6">
        <f t="shared" si="202"/>
        <v>0</v>
      </c>
      <c r="FE202" s="6">
        <f t="shared" si="202"/>
        <v>0</v>
      </c>
      <c r="FF202" s="6">
        <f t="shared" si="202"/>
        <v>0</v>
      </c>
      <c r="FG202" s="6">
        <f t="shared" si="203"/>
        <v>0</v>
      </c>
      <c r="FH202" s="6">
        <f t="shared" si="203"/>
        <v>0</v>
      </c>
      <c r="FI202" s="6">
        <f t="shared" si="203"/>
        <v>0</v>
      </c>
      <c r="FJ202" s="6">
        <f t="shared" si="203"/>
        <v>0</v>
      </c>
      <c r="FK202" s="6">
        <f t="shared" si="204"/>
        <v>0</v>
      </c>
      <c r="FL202" s="6">
        <f t="shared" si="204"/>
        <v>0</v>
      </c>
      <c r="FM202" s="6">
        <f t="shared" si="204"/>
        <v>0</v>
      </c>
      <c r="FN202" s="6">
        <f t="shared" si="204"/>
        <v>0</v>
      </c>
      <c r="FO202" s="6">
        <f t="shared" si="205"/>
        <v>0</v>
      </c>
      <c r="FP202" s="6">
        <f t="shared" si="205"/>
        <v>0</v>
      </c>
      <c r="FQ202" s="6">
        <f t="shared" si="205"/>
        <v>0</v>
      </c>
      <c r="FR202" s="6">
        <f t="shared" si="205"/>
        <v>0</v>
      </c>
      <c r="FS202" s="6">
        <f t="shared" si="206"/>
        <v>0</v>
      </c>
      <c r="FT202" s="6">
        <f t="shared" si="206"/>
        <v>0</v>
      </c>
      <c r="FU202" s="6">
        <f t="shared" si="206"/>
        <v>0</v>
      </c>
      <c r="FV202" s="6">
        <f t="shared" si="206"/>
        <v>0</v>
      </c>
      <c r="FW202" s="6">
        <f t="shared" si="207"/>
        <v>0</v>
      </c>
      <c r="FX202" s="6">
        <f t="shared" si="207"/>
        <v>0</v>
      </c>
      <c r="FY202" s="6">
        <f t="shared" si="207"/>
        <v>0</v>
      </c>
      <c r="FZ202" s="6">
        <f t="shared" si="207"/>
        <v>0</v>
      </c>
      <c r="GA202" s="6">
        <f t="shared" si="208"/>
        <v>0</v>
      </c>
      <c r="GB202" s="6">
        <f t="shared" si="208"/>
        <v>0</v>
      </c>
      <c r="GC202" s="6">
        <f t="shared" si="208"/>
        <v>0</v>
      </c>
      <c r="GD202" s="6">
        <f t="shared" si="208"/>
        <v>0</v>
      </c>
      <c r="GE202" s="6">
        <f t="shared" si="209"/>
        <v>0</v>
      </c>
      <c r="GF202" s="6">
        <f t="shared" si="209"/>
        <v>0</v>
      </c>
      <c r="GG202" s="6">
        <f t="shared" si="209"/>
        <v>0</v>
      </c>
      <c r="GH202" s="6">
        <f t="shared" si="209"/>
        <v>0</v>
      </c>
      <c r="GI202" s="6">
        <f t="shared" si="210"/>
        <v>0</v>
      </c>
      <c r="GJ202" s="6">
        <f t="shared" si="210"/>
        <v>0</v>
      </c>
      <c r="GK202" s="6">
        <f t="shared" si="210"/>
        <v>0</v>
      </c>
      <c r="GL202" s="6">
        <f t="shared" si="210"/>
        <v>0</v>
      </c>
      <c r="GM202" s="6">
        <f t="shared" si="211"/>
        <v>0</v>
      </c>
      <c r="GN202" s="6">
        <f t="shared" si="211"/>
        <v>0</v>
      </c>
      <c r="GO202" s="6">
        <f t="shared" si="211"/>
        <v>0</v>
      </c>
      <c r="GP202" s="6">
        <f t="shared" si="211"/>
        <v>0</v>
      </c>
      <c r="GQ202" s="6">
        <f t="shared" si="212"/>
        <v>0</v>
      </c>
      <c r="GR202" s="6">
        <f t="shared" si="212"/>
        <v>0</v>
      </c>
      <c r="GS202" s="6">
        <f t="shared" si="212"/>
        <v>0</v>
      </c>
      <c r="GT202" s="6">
        <f t="shared" si="230"/>
        <v>0</v>
      </c>
      <c r="GU202" s="6">
        <f t="shared" si="230"/>
        <v>0</v>
      </c>
      <c r="GV202" s="6">
        <f t="shared" si="230"/>
        <v>0</v>
      </c>
      <c r="GW202" s="6">
        <f t="shared" si="230"/>
        <v>0</v>
      </c>
      <c r="GX202" s="6">
        <f t="shared" si="231"/>
        <v>0</v>
      </c>
      <c r="GY202" s="6">
        <f t="shared" si="231"/>
        <v>0</v>
      </c>
      <c r="GZ202" s="6">
        <f t="shared" si="231"/>
        <v>0</v>
      </c>
      <c r="HA202" s="6">
        <f t="shared" si="231"/>
        <v>0</v>
      </c>
      <c r="HB202" s="6">
        <f t="shared" si="232"/>
        <v>0</v>
      </c>
      <c r="HC202" s="6">
        <f t="shared" si="232"/>
        <v>0</v>
      </c>
      <c r="HD202" s="6">
        <f t="shared" si="232"/>
        <v>0</v>
      </c>
      <c r="HE202" s="6">
        <f t="shared" si="232"/>
        <v>0</v>
      </c>
      <c r="HF202" s="6">
        <f t="shared" si="233"/>
        <v>0</v>
      </c>
      <c r="HG202" s="6">
        <f t="shared" si="233"/>
        <v>0</v>
      </c>
      <c r="HH202" s="6">
        <f t="shared" si="233"/>
        <v>0</v>
      </c>
      <c r="HI202" s="6">
        <f t="shared" si="233"/>
        <v>0</v>
      </c>
      <c r="HJ202" s="6">
        <f t="shared" si="228"/>
        <v>0</v>
      </c>
      <c r="HK202" s="6">
        <f t="shared" si="228"/>
        <v>0</v>
      </c>
      <c r="HL202" s="6">
        <f t="shared" si="213"/>
        <v>0</v>
      </c>
      <c r="HM202" s="6">
        <f t="shared" si="213"/>
        <v>0</v>
      </c>
      <c r="HN202" s="6">
        <f t="shared" si="213"/>
        <v>0</v>
      </c>
      <c r="HO202" s="6">
        <f t="shared" si="213"/>
        <v>0</v>
      </c>
      <c r="HP202" s="6">
        <f t="shared" si="214"/>
        <v>0</v>
      </c>
      <c r="HQ202" s="6">
        <f t="shared" si="214"/>
        <v>0</v>
      </c>
      <c r="HR202" s="6">
        <f t="shared" si="214"/>
        <v>0</v>
      </c>
      <c r="HS202" s="6">
        <f t="shared" si="214"/>
        <v>0</v>
      </c>
      <c r="HT202" s="6">
        <f t="shared" si="215"/>
        <v>0</v>
      </c>
      <c r="HU202" s="6">
        <f t="shared" si="215"/>
        <v>0</v>
      </c>
      <c r="HV202" s="6">
        <f t="shared" si="234"/>
        <v>0</v>
      </c>
      <c r="HW202" s="6">
        <f t="shared" si="234"/>
        <v>0</v>
      </c>
      <c r="HX202" s="6">
        <f t="shared" si="234"/>
        <v>0</v>
      </c>
      <c r="HY202" s="6">
        <f t="shared" si="234"/>
        <v>0</v>
      </c>
      <c r="HZ202" s="6">
        <f t="shared" si="235"/>
        <v>0</v>
      </c>
      <c r="IA202" s="6">
        <f t="shared" si="235"/>
        <v>0</v>
      </c>
      <c r="IB202" s="6">
        <f t="shared" si="235"/>
        <v>0</v>
      </c>
      <c r="IC202" s="6">
        <f t="shared" si="235"/>
        <v>0</v>
      </c>
      <c r="ID202" s="6">
        <f t="shared" si="236"/>
        <v>0</v>
      </c>
      <c r="IE202" s="6">
        <f t="shared" si="236"/>
        <v>0</v>
      </c>
      <c r="IF202" s="6">
        <f t="shared" si="236"/>
        <v>0</v>
      </c>
      <c r="IG202" s="6">
        <f t="shared" si="236"/>
        <v>0</v>
      </c>
      <c r="IH202" s="6">
        <f t="shared" si="237"/>
        <v>0</v>
      </c>
      <c r="II202" s="6">
        <f t="shared" si="237"/>
        <v>0</v>
      </c>
      <c r="IJ202" s="6">
        <f t="shared" si="237"/>
        <v>0</v>
      </c>
      <c r="IK202" s="6">
        <f t="shared" si="237"/>
        <v>0</v>
      </c>
      <c r="IL202" s="6">
        <f t="shared" si="229"/>
        <v>0</v>
      </c>
      <c r="IM202" s="6">
        <f t="shared" si="229"/>
        <v>0</v>
      </c>
      <c r="IN202" s="6">
        <f t="shared" si="216"/>
        <v>0</v>
      </c>
    </row>
    <row r="203" spans="1:248" x14ac:dyDescent="0.3">
      <c r="A203" s="9" t="s">
        <v>225</v>
      </c>
      <c r="B203">
        <v>13</v>
      </c>
      <c r="C203">
        <v>13</v>
      </c>
      <c r="D203">
        <v>13</v>
      </c>
      <c r="E203">
        <v>13</v>
      </c>
      <c r="F203">
        <v>13</v>
      </c>
      <c r="G203">
        <v>13</v>
      </c>
      <c r="H203">
        <v>13</v>
      </c>
      <c r="I203">
        <v>13</v>
      </c>
      <c r="J203">
        <v>13</v>
      </c>
      <c r="K203">
        <v>13</v>
      </c>
      <c r="L203">
        <v>13</v>
      </c>
      <c r="M203">
        <v>13</v>
      </c>
      <c r="N203">
        <v>13</v>
      </c>
      <c r="O203">
        <v>13</v>
      </c>
      <c r="P203">
        <v>13</v>
      </c>
      <c r="Q203">
        <v>13</v>
      </c>
      <c r="R203">
        <v>13</v>
      </c>
      <c r="S203">
        <v>13</v>
      </c>
      <c r="T203">
        <v>13</v>
      </c>
      <c r="U203">
        <v>13</v>
      </c>
      <c r="V203">
        <v>13</v>
      </c>
      <c r="W203">
        <v>13</v>
      </c>
      <c r="X203">
        <v>13</v>
      </c>
      <c r="Y203">
        <v>13</v>
      </c>
      <c r="Z203">
        <v>13</v>
      </c>
      <c r="AA203">
        <v>13</v>
      </c>
      <c r="AB203">
        <v>13</v>
      </c>
      <c r="AC203">
        <v>13</v>
      </c>
      <c r="AD203">
        <v>13</v>
      </c>
      <c r="AE203">
        <v>13</v>
      </c>
      <c r="AF203">
        <v>13</v>
      </c>
      <c r="AG203">
        <v>13</v>
      </c>
      <c r="AH203">
        <v>13</v>
      </c>
      <c r="AI203">
        <v>13</v>
      </c>
      <c r="AJ203">
        <v>13</v>
      </c>
      <c r="AK203">
        <v>13</v>
      </c>
      <c r="AL203">
        <v>13</v>
      </c>
      <c r="AM203">
        <v>13</v>
      </c>
      <c r="AN203">
        <v>13</v>
      </c>
      <c r="AO203">
        <v>13</v>
      </c>
      <c r="AP203">
        <v>13</v>
      </c>
      <c r="AQ203">
        <v>13</v>
      </c>
      <c r="AR203">
        <v>14</v>
      </c>
      <c r="AS203">
        <v>14</v>
      </c>
      <c r="AT203">
        <v>14</v>
      </c>
      <c r="AU203">
        <v>14</v>
      </c>
      <c r="AV203">
        <v>14</v>
      </c>
      <c r="AW203">
        <v>14</v>
      </c>
      <c r="AX203">
        <v>14</v>
      </c>
      <c r="AY203">
        <v>14</v>
      </c>
      <c r="AZ203">
        <v>14</v>
      </c>
      <c r="BA203">
        <v>14</v>
      </c>
      <c r="BB203">
        <v>14</v>
      </c>
      <c r="BC203">
        <v>14</v>
      </c>
      <c r="BD203">
        <v>14</v>
      </c>
      <c r="BE203">
        <v>14</v>
      </c>
      <c r="BF203">
        <v>15</v>
      </c>
      <c r="BG203">
        <v>15</v>
      </c>
      <c r="BH203">
        <v>14</v>
      </c>
      <c r="BI203">
        <v>14</v>
      </c>
      <c r="BJ203">
        <v>14</v>
      </c>
      <c r="BK203">
        <v>14</v>
      </c>
      <c r="BL203">
        <v>15</v>
      </c>
      <c r="BM203">
        <v>15</v>
      </c>
      <c r="BN203">
        <v>15</v>
      </c>
      <c r="BO203">
        <v>16</v>
      </c>
      <c r="BP203">
        <v>16</v>
      </c>
      <c r="BQ203">
        <v>16</v>
      </c>
      <c r="BR203">
        <v>16</v>
      </c>
      <c r="BS203">
        <v>16</v>
      </c>
      <c r="BT203">
        <v>16</v>
      </c>
      <c r="BU203">
        <v>16</v>
      </c>
      <c r="BV203">
        <v>16</v>
      </c>
      <c r="BW203">
        <v>16</v>
      </c>
      <c r="BX203">
        <v>16</v>
      </c>
      <c r="BY203">
        <v>16</v>
      </c>
      <c r="BZ203">
        <v>16</v>
      </c>
      <c r="CA203">
        <v>16</v>
      </c>
      <c r="CB203">
        <v>16</v>
      </c>
      <c r="CC203">
        <v>16</v>
      </c>
      <c r="CD203">
        <v>17</v>
      </c>
      <c r="CE203">
        <v>17</v>
      </c>
      <c r="CF203">
        <v>17</v>
      </c>
      <c r="CG203">
        <v>17</v>
      </c>
      <c r="CH203">
        <v>17</v>
      </c>
      <c r="CI203">
        <v>17</v>
      </c>
      <c r="CJ203">
        <v>18</v>
      </c>
      <c r="CK203">
        <v>18</v>
      </c>
      <c r="CL203">
        <v>18</v>
      </c>
      <c r="CM203">
        <v>18</v>
      </c>
      <c r="CN203">
        <v>18</v>
      </c>
      <c r="CO203">
        <v>20</v>
      </c>
      <c r="CP203">
        <v>20</v>
      </c>
      <c r="CQ203">
        <v>20</v>
      </c>
      <c r="CR203">
        <v>20</v>
      </c>
      <c r="CS203">
        <v>20</v>
      </c>
      <c r="CT203">
        <v>20</v>
      </c>
      <c r="CU203">
        <v>20</v>
      </c>
      <c r="CV203">
        <v>20</v>
      </c>
      <c r="CW203">
        <v>20</v>
      </c>
      <c r="CX203">
        <v>20</v>
      </c>
      <c r="CY203">
        <v>20</v>
      </c>
      <c r="CZ203">
        <v>20</v>
      </c>
      <c r="DA203">
        <v>20</v>
      </c>
      <c r="DB203">
        <v>20</v>
      </c>
      <c r="DC203">
        <v>20</v>
      </c>
      <c r="DD203">
        <v>20</v>
      </c>
      <c r="DE203">
        <v>20</v>
      </c>
      <c r="DF203">
        <v>20</v>
      </c>
      <c r="DG203">
        <v>20</v>
      </c>
      <c r="DH203">
        <v>20</v>
      </c>
      <c r="DI203">
        <v>20</v>
      </c>
      <c r="DJ203">
        <v>20</v>
      </c>
      <c r="DK203">
        <v>20</v>
      </c>
      <c r="DL203">
        <v>20</v>
      </c>
      <c r="DM203">
        <v>20</v>
      </c>
      <c r="DN203">
        <v>20</v>
      </c>
      <c r="DO203">
        <v>20</v>
      </c>
      <c r="DP203">
        <v>20</v>
      </c>
      <c r="DQ203">
        <v>20</v>
      </c>
      <c r="DR203">
        <v>20</v>
      </c>
      <c r="DS203" s="2">
        <f t="shared" si="217"/>
        <v>13</v>
      </c>
      <c r="DT203" s="2">
        <f t="shared" si="218"/>
        <v>20</v>
      </c>
      <c r="DU203" s="2">
        <f t="shared" si="219"/>
        <v>7</v>
      </c>
      <c r="DV203" s="3">
        <f t="shared" si="220"/>
        <v>0.35</v>
      </c>
      <c r="DW203" s="3">
        <f t="shared" si="221"/>
        <v>0.65</v>
      </c>
      <c r="DX203" s="5">
        <f>VLOOKUP(A203,'продажи Вист'!A:D,4,0)</f>
        <v>1</v>
      </c>
      <c r="DY203" s="6">
        <f t="shared" si="222"/>
        <v>0</v>
      </c>
      <c r="DZ203" s="6">
        <f t="shared" si="223"/>
        <v>0</v>
      </c>
      <c r="EA203" s="6">
        <f t="shared" si="224"/>
        <v>0</v>
      </c>
      <c r="EB203" s="6">
        <f t="shared" si="224"/>
        <v>0</v>
      </c>
      <c r="EC203" s="6">
        <f t="shared" si="224"/>
        <v>0</v>
      </c>
      <c r="ED203" s="6">
        <f t="shared" si="224"/>
        <v>0</v>
      </c>
      <c r="EE203" s="6">
        <f t="shared" si="225"/>
        <v>0</v>
      </c>
      <c r="EF203" s="6">
        <f t="shared" si="225"/>
        <v>0</v>
      </c>
      <c r="EG203" s="6">
        <f t="shared" si="225"/>
        <v>0</v>
      </c>
      <c r="EH203" s="6">
        <f t="shared" si="225"/>
        <v>0</v>
      </c>
      <c r="EI203" s="6">
        <f t="shared" si="226"/>
        <v>0</v>
      </c>
      <c r="EJ203" s="6">
        <f t="shared" si="226"/>
        <v>0</v>
      </c>
      <c r="EK203" s="6">
        <f t="shared" si="226"/>
        <v>0</v>
      </c>
      <c r="EL203" s="6">
        <f t="shared" si="226"/>
        <v>0</v>
      </c>
      <c r="EM203" s="6">
        <f t="shared" si="227"/>
        <v>0</v>
      </c>
      <c r="EN203" s="6">
        <f t="shared" si="227"/>
        <v>0</v>
      </c>
      <c r="EO203" s="6">
        <f t="shared" si="227"/>
        <v>0</v>
      </c>
      <c r="EP203" s="6">
        <f t="shared" si="227"/>
        <v>0</v>
      </c>
      <c r="EQ203" s="6">
        <f t="shared" si="199"/>
        <v>0</v>
      </c>
      <c r="ER203" s="6">
        <f t="shared" si="199"/>
        <v>0</v>
      </c>
      <c r="ES203" s="6">
        <f t="shared" si="199"/>
        <v>0</v>
      </c>
      <c r="ET203" s="6">
        <f t="shared" si="199"/>
        <v>0</v>
      </c>
      <c r="EU203" s="6">
        <f t="shared" si="200"/>
        <v>0</v>
      </c>
      <c r="EV203" s="6">
        <f t="shared" si="200"/>
        <v>0</v>
      </c>
      <c r="EW203" s="6">
        <f t="shared" si="200"/>
        <v>0</v>
      </c>
      <c r="EX203" s="6">
        <f t="shared" si="200"/>
        <v>0</v>
      </c>
      <c r="EY203" s="6">
        <f t="shared" si="201"/>
        <v>0</v>
      </c>
      <c r="EZ203" s="6">
        <f t="shared" si="201"/>
        <v>0</v>
      </c>
      <c r="FA203" s="6">
        <f t="shared" si="201"/>
        <v>0</v>
      </c>
      <c r="FB203" s="6">
        <f t="shared" si="201"/>
        <v>0</v>
      </c>
      <c r="FC203" s="6">
        <f t="shared" si="202"/>
        <v>0</v>
      </c>
      <c r="FD203" s="6">
        <f t="shared" si="202"/>
        <v>0</v>
      </c>
      <c r="FE203" s="6">
        <f t="shared" si="202"/>
        <v>0</v>
      </c>
      <c r="FF203" s="6">
        <f t="shared" si="202"/>
        <v>0</v>
      </c>
      <c r="FG203" s="6">
        <f t="shared" si="203"/>
        <v>0</v>
      </c>
      <c r="FH203" s="6">
        <f t="shared" si="203"/>
        <v>0</v>
      </c>
      <c r="FI203" s="6">
        <f t="shared" si="203"/>
        <v>0</v>
      </c>
      <c r="FJ203" s="6">
        <f t="shared" si="203"/>
        <v>0</v>
      </c>
      <c r="FK203" s="6">
        <f t="shared" si="204"/>
        <v>0</v>
      </c>
      <c r="FL203" s="6">
        <f t="shared" si="204"/>
        <v>0</v>
      </c>
      <c r="FM203" s="6">
        <f t="shared" si="204"/>
        <v>0</v>
      </c>
      <c r="FN203" s="6">
        <f t="shared" si="204"/>
        <v>-7.1428571428571425E-2</v>
      </c>
      <c r="FO203" s="6">
        <f t="shared" si="205"/>
        <v>0</v>
      </c>
      <c r="FP203" s="6">
        <f t="shared" si="205"/>
        <v>0</v>
      </c>
      <c r="FQ203" s="6">
        <f t="shared" si="205"/>
        <v>0</v>
      </c>
      <c r="FR203" s="6">
        <f t="shared" si="205"/>
        <v>0</v>
      </c>
      <c r="FS203" s="6">
        <f t="shared" si="206"/>
        <v>0</v>
      </c>
      <c r="FT203" s="6">
        <f t="shared" si="206"/>
        <v>0</v>
      </c>
      <c r="FU203" s="6">
        <f t="shared" si="206"/>
        <v>0</v>
      </c>
      <c r="FV203" s="6">
        <f t="shared" si="206"/>
        <v>0</v>
      </c>
      <c r="FW203" s="6">
        <f t="shared" si="207"/>
        <v>0</v>
      </c>
      <c r="FX203" s="6">
        <f t="shared" si="207"/>
        <v>0</v>
      </c>
      <c r="FY203" s="6">
        <f t="shared" si="207"/>
        <v>0</v>
      </c>
      <c r="FZ203" s="6">
        <f t="shared" si="207"/>
        <v>0</v>
      </c>
      <c r="GA203" s="6">
        <f t="shared" si="208"/>
        <v>0</v>
      </c>
      <c r="GB203" s="6">
        <f t="shared" si="208"/>
        <v>-6.6666666666666666E-2</v>
      </c>
      <c r="GC203" s="6">
        <f t="shared" si="208"/>
        <v>0</v>
      </c>
      <c r="GD203" s="6">
        <f t="shared" si="208"/>
        <v>7.1428571428571425E-2</v>
      </c>
      <c r="GE203" s="6">
        <f t="shared" si="209"/>
        <v>0</v>
      </c>
      <c r="GF203" s="6">
        <f t="shared" si="209"/>
        <v>0</v>
      </c>
      <c r="GG203" s="6">
        <f t="shared" si="209"/>
        <v>0</v>
      </c>
      <c r="GH203" s="6">
        <f t="shared" si="209"/>
        <v>-6.6666666666666666E-2</v>
      </c>
      <c r="GI203" s="6">
        <f t="shared" si="210"/>
        <v>0</v>
      </c>
      <c r="GJ203" s="6">
        <f t="shared" si="210"/>
        <v>0</v>
      </c>
      <c r="GK203" s="6">
        <f t="shared" si="210"/>
        <v>-6.25E-2</v>
      </c>
      <c r="GL203" s="6">
        <f t="shared" si="210"/>
        <v>0</v>
      </c>
      <c r="GM203" s="6">
        <f t="shared" si="211"/>
        <v>0</v>
      </c>
      <c r="GN203" s="6">
        <f t="shared" si="211"/>
        <v>0</v>
      </c>
      <c r="GO203" s="6">
        <f t="shared" si="211"/>
        <v>0</v>
      </c>
      <c r="GP203" s="6">
        <f t="shared" si="211"/>
        <v>0</v>
      </c>
      <c r="GQ203" s="6">
        <f t="shared" si="212"/>
        <v>0</v>
      </c>
      <c r="GR203" s="6">
        <f t="shared" si="212"/>
        <v>0</v>
      </c>
      <c r="GS203" s="6">
        <f t="shared" si="212"/>
        <v>0</v>
      </c>
      <c r="GT203" s="6">
        <f t="shared" si="230"/>
        <v>0</v>
      </c>
      <c r="GU203" s="6">
        <f t="shared" si="230"/>
        <v>0</v>
      </c>
      <c r="GV203" s="6">
        <f t="shared" si="230"/>
        <v>0</v>
      </c>
      <c r="GW203" s="6">
        <f t="shared" si="230"/>
        <v>0</v>
      </c>
      <c r="GX203" s="6">
        <f t="shared" si="231"/>
        <v>0</v>
      </c>
      <c r="GY203" s="6">
        <f t="shared" si="231"/>
        <v>0</v>
      </c>
      <c r="GZ203" s="6">
        <f t="shared" si="231"/>
        <v>-5.8823529411764705E-2</v>
      </c>
      <c r="HA203" s="6">
        <f t="shared" si="231"/>
        <v>0</v>
      </c>
      <c r="HB203" s="6">
        <f t="shared" si="232"/>
        <v>0</v>
      </c>
      <c r="HC203" s="6">
        <f t="shared" si="232"/>
        <v>0</v>
      </c>
      <c r="HD203" s="6">
        <f t="shared" si="232"/>
        <v>0</v>
      </c>
      <c r="HE203" s="6">
        <f t="shared" si="232"/>
        <v>0</v>
      </c>
      <c r="HF203" s="6">
        <f t="shared" si="233"/>
        <v>-5.5555555555555552E-2</v>
      </c>
      <c r="HG203" s="6">
        <f t="shared" si="233"/>
        <v>0</v>
      </c>
      <c r="HH203" s="6">
        <f t="shared" si="233"/>
        <v>0</v>
      </c>
      <c r="HI203" s="6">
        <f t="shared" si="233"/>
        <v>0</v>
      </c>
      <c r="HJ203" s="6">
        <f t="shared" si="228"/>
        <v>0</v>
      </c>
      <c r="HK203" s="6">
        <f t="shared" si="228"/>
        <v>-0.1</v>
      </c>
      <c r="HL203" s="6">
        <f t="shared" si="213"/>
        <v>0</v>
      </c>
      <c r="HM203" s="6">
        <f t="shared" si="213"/>
        <v>0</v>
      </c>
      <c r="HN203" s="6">
        <f t="shared" si="213"/>
        <v>0</v>
      </c>
      <c r="HO203" s="6">
        <f t="shared" si="213"/>
        <v>0</v>
      </c>
      <c r="HP203" s="6">
        <f t="shared" si="214"/>
        <v>0</v>
      </c>
      <c r="HQ203" s="6">
        <f t="shared" si="214"/>
        <v>0</v>
      </c>
      <c r="HR203" s="6">
        <f t="shared" si="214"/>
        <v>0</v>
      </c>
      <c r="HS203" s="6">
        <f t="shared" si="214"/>
        <v>0</v>
      </c>
      <c r="HT203" s="6">
        <f t="shared" si="215"/>
        <v>0</v>
      </c>
      <c r="HU203" s="6">
        <f t="shared" si="215"/>
        <v>0</v>
      </c>
      <c r="HV203" s="6">
        <f t="shared" si="234"/>
        <v>0</v>
      </c>
      <c r="HW203" s="6">
        <f t="shared" si="234"/>
        <v>0</v>
      </c>
      <c r="HX203" s="6">
        <f t="shared" si="234"/>
        <v>0</v>
      </c>
      <c r="HY203" s="6">
        <f t="shared" si="234"/>
        <v>0</v>
      </c>
      <c r="HZ203" s="6">
        <f t="shared" si="235"/>
        <v>0</v>
      </c>
      <c r="IA203" s="6">
        <f t="shared" si="235"/>
        <v>0</v>
      </c>
      <c r="IB203" s="6">
        <f t="shared" si="235"/>
        <v>0</v>
      </c>
      <c r="IC203" s="6">
        <f t="shared" si="235"/>
        <v>0</v>
      </c>
      <c r="ID203" s="6">
        <f t="shared" si="236"/>
        <v>0</v>
      </c>
      <c r="IE203" s="6">
        <f t="shared" si="236"/>
        <v>0</v>
      </c>
      <c r="IF203" s="6">
        <f t="shared" si="236"/>
        <v>0</v>
      </c>
      <c r="IG203" s="6">
        <f t="shared" si="236"/>
        <v>0</v>
      </c>
      <c r="IH203" s="6">
        <f t="shared" si="237"/>
        <v>0</v>
      </c>
      <c r="II203" s="6">
        <f t="shared" si="237"/>
        <v>0</v>
      </c>
      <c r="IJ203" s="6">
        <f t="shared" si="237"/>
        <v>0</v>
      </c>
      <c r="IK203" s="6">
        <f t="shared" si="237"/>
        <v>0</v>
      </c>
      <c r="IL203" s="6">
        <f t="shared" si="229"/>
        <v>0</v>
      </c>
      <c r="IM203" s="6">
        <f t="shared" si="229"/>
        <v>0</v>
      </c>
      <c r="IN203" s="6">
        <f t="shared" si="216"/>
        <v>0</v>
      </c>
    </row>
    <row r="204" spans="1:248" x14ac:dyDescent="0.3">
      <c r="A204" t="s">
        <v>226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 s="2">
        <f t="shared" si="217"/>
        <v>1</v>
      </c>
      <c r="DT204" s="2">
        <f t="shared" si="218"/>
        <v>1</v>
      </c>
      <c r="DU204" s="2">
        <f t="shared" si="219"/>
        <v>0</v>
      </c>
      <c r="DV204" s="3">
        <f t="shared" si="220"/>
        <v>0</v>
      </c>
      <c r="DW204" s="3">
        <f t="shared" si="221"/>
        <v>1</v>
      </c>
      <c r="DX204" s="5" t="e">
        <f>VLOOKUP(A204,'продажи Вист'!A:D,4,0)</f>
        <v>#N/A</v>
      </c>
      <c r="DY204" s="6">
        <f t="shared" si="222"/>
        <v>0</v>
      </c>
      <c r="DZ204" s="6">
        <f t="shared" si="223"/>
        <v>0</v>
      </c>
      <c r="EA204" s="6">
        <f t="shared" si="224"/>
        <v>0</v>
      </c>
      <c r="EB204" s="6">
        <f t="shared" si="224"/>
        <v>0</v>
      </c>
      <c r="EC204" s="6">
        <f t="shared" si="224"/>
        <v>0</v>
      </c>
      <c r="ED204" s="6">
        <f t="shared" si="224"/>
        <v>0</v>
      </c>
      <c r="EE204" s="6">
        <f t="shared" si="225"/>
        <v>0</v>
      </c>
      <c r="EF204" s="6">
        <f t="shared" si="225"/>
        <v>0</v>
      </c>
      <c r="EG204" s="6">
        <f t="shared" si="225"/>
        <v>0</v>
      </c>
      <c r="EH204" s="6">
        <f t="shared" si="225"/>
        <v>0</v>
      </c>
      <c r="EI204" s="6">
        <f t="shared" si="226"/>
        <v>0</v>
      </c>
      <c r="EJ204" s="6">
        <f t="shared" si="226"/>
        <v>0</v>
      </c>
      <c r="EK204" s="6">
        <f t="shared" si="226"/>
        <v>0</v>
      </c>
      <c r="EL204" s="6">
        <f t="shared" si="226"/>
        <v>0</v>
      </c>
      <c r="EM204" s="6">
        <f t="shared" si="227"/>
        <v>0</v>
      </c>
      <c r="EN204" s="6">
        <f t="shared" si="227"/>
        <v>0</v>
      </c>
      <c r="EO204" s="6">
        <f t="shared" si="227"/>
        <v>0</v>
      </c>
      <c r="EP204" s="6">
        <f t="shared" si="227"/>
        <v>0</v>
      </c>
      <c r="EQ204" s="6">
        <f t="shared" si="199"/>
        <v>0</v>
      </c>
      <c r="ER204" s="6">
        <f t="shared" si="199"/>
        <v>0</v>
      </c>
      <c r="ES204" s="6">
        <f t="shared" si="199"/>
        <v>0</v>
      </c>
      <c r="ET204" s="6">
        <f t="shared" si="199"/>
        <v>0</v>
      </c>
      <c r="EU204" s="6">
        <f t="shared" si="200"/>
        <v>0</v>
      </c>
      <c r="EV204" s="6">
        <f t="shared" si="200"/>
        <v>0</v>
      </c>
      <c r="EW204" s="6">
        <f t="shared" si="200"/>
        <v>0</v>
      </c>
      <c r="EX204" s="6">
        <f t="shared" si="200"/>
        <v>0</v>
      </c>
      <c r="EY204" s="6">
        <f t="shared" si="201"/>
        <v>0</v>
      </c>
      <c r="EZ204" s="6">
        <f t="shared" si="201"/>
        <v>0</v>
      </c>
      <c r="FA204" s="6">
        <f t="shared" si="201"/>
        <v>0</v>
      </c>
      <c r="FB204" s="6">
        <f t="shared" si="201"/>
        <v>0</v>
      </c>
      <c r="FC204" s="6">
        <f t="shared" si="202"/>
        <v>0</v>
      </c>
      <c r="FD204" s="6">
        <f t="shared" si="202"/>
        <v>0</v>
      </c>
      <c r="FE204" s="6">
        <f t="shared" si="202"/>
        <v>0</v>
      </c>
      <c r="FF204" s="6">
        <f t="shared" si="202"/>
        <v>0</v>
      </c>
      <c r="FG204" s="6">
        <f t="shared" si="203"/>
        <v>0</v>
      </c>
      <c r="FH204" s="6">
        <f t="shared" si="203"/>
        <v>0</v>
      </c>
      <c r="FI204" s="6">
        <f t="shared" si="203"/>
        <v>0</v>
      </c>
      <c r="FJ204" s="6">
        <f t="shared" si="203"/>
        <v>0</v>
      </c>
      <c r="FK204" s="6">
        <f t="shared" si="204"/>
        <v>0</v>
      </c>
      <c r="FL204" s="6">
        <f t="shared" si="204"/>
        <v>0</v>
      </c>
      <c r="FM204" s="6">
        <f t="shared" si="204"/>
        <v>0</v>
      </c>
      <c r="FN204" s="6">
        <f t="shared" si="204"/>
        <v>0</v>
      </c>
      <c r="FO204" s="6">
        <f t="shared" si="205"/>
        <v>0</v>
      </c>
      <c r="FP204" s="6">
        <f t="shared" si="205"/>
        <v>0</v>
      </c>
      <c r="FQ204" s="6">
        <f t="shared" si="205"/>
        <v>0</v>
      </c>
      <c r="FR204" s="6">
        <f t="shared" si="205"/>
        <v>0</v>
      </c>
      <c r="FS204" s="6">
        <f t="shared" si="206"/>
        <v>0</v>
      </c>
      <c r="FT204" s="6">
        <f t="shared" si="206"/>
        <v>0</v>
      </c>
      <c r="FU204" s="6">
        <f t="shared" si="206"/>
        <v>0</v>
      </c>
      <c r="FV204" s="6">
        <f t="shared" si="206"/>
        <v>0</v>
      </c>
      <c r="FW204" s="6">
        <f t="shared" si="207"/>
        <v>0</v>
      </c>
      <c r="FX204" s="6">
        <f t="shared" si="207"/>
        <v>0</v>
      </c>
      <c r="FY204" s="6">
        <f t="shared" si="207"/>
        <v>0</v>
      </c>
      <c r="FZ204" s="6">
        <f t="shared" si="207"/>
        <v>0</v>
      </c>
      <c r="GA204" s="6">
        <f t="shared" si="208"/>
        <v>0</v>
      </c>
      <c r="GB204" s="6">
        <f t="shared" si="208"/>
        <v>0</v>
      </c>
      <c r="GC204" s="6">
        <f t="shared" si="208"/>
        <v>0</v>
      </c>
      <c r="GD204" s="6">
        <f t="shared" si="208"/>
        <v>0</v>
      </c>
      <c r="GE204" s="6">
        <f t="shared" si="209"/>
        <v>0</v>
      </c>
      <c r="GF204" s="6">
        <f t="shared" si="209"/>
        <v>0</v>
      </c>
      <c r="GG204" s="6">
        <f t="shared" si="209"/>
        <v>0</v>
      </c>
      <c r="GH204" s="6">
        <f t="shared" si="209"/>
        <v>0</v>
      </c>
      <c r="GI204" s="6">
        <f t="shared" si="210"/>
        <v>0</v>
      </c>
      <c r="GJ204" s="6">
        <f t="shared" si="210"/>
        <v>0</v>
      </c>
      <c r="GK204" s="6">
        <f t="shared" si="210"/>
        <v>0</v>
      </c>
      <c r="GL204" s="6">
        <f t="shared" si="210"/>
        <v>0</v>
      </c>
      <c r="GM204" s="6">
        <f t="shared" si="211"/>
        <v>0</v>
      </c>
      <c r="GN204" s="6">
        <f t="shared" si="211"/>
        <v>0</v>
      </c>
      <c r="GO204" s="6">
        <f t="shared" si="211"/>
        <v>0</v>
      </c>
      <c r="GP204" s="6">
        <f t="shared" si="211"/>
        <v>0</v>
      </c>
      <c r="GQ204" s="6">
        <f t="shared" si="212"/>
        <v>0</v>
      </c>
      <c r="GR204" s="6">
        <f t="shared" si="212"/>
        <v>0</v>
      </c>
      <c r="GS204" s="6">
        <f t="shared" si="212"/>
        <v>0</v>
      </c>
      <c r="GT204" s="6">
        <f t="shared" si="230"/>
        <v>0</v>
      </c>
      <c r="GU204" s="6">
        <f t="shared" si="230"/>
        <v>0</v>
      </c>
      <c r="GV204" s="6">
        <f t="shared" si="230"/>
        <v>0</v>
      </c>
      <c r="GW204" s="6">
        <f t="shared" si="230"/>
        <v>0</v>
      </c>
      <c r="GX204" s="6">
        <f t="shared" si="231"/>
        <v>0</v>
      </c>
      <c r="GY204" s="6">
        <f t="shared" si="231"/>
        <v>0</v>
      </c>
      <c r="GZ204" s="6">
        <f t="shared" si="231"/>
        <v>0</v>
      </c>
      <c r="HA204" s="6">
        <f t="shared" si="231"/>
        <v>0</v>
      </c>
      <c r="HB204" s="6">
        <f t="shared" si="232"/>
        <v>0</v>
      </c>
      <c r="HC204" s="6">
        <f t="shared" si="232"/>
        <v>0</v>
      </c>
      <c r="HD204" s="6">
        <f t="shared" si="232"/>
        <v>0</v>
      </c>
      <c r="HE204" s="6">
        <f t="shared" si="232"/>
        <v>0</v>
      </c>
      <c r="HF204" s="6">
        <f t="shared" si="233"/>
        <v>0</v>
      </c>
      <c r="HG204" s="6">
        <f t="shared" si="233"/>
        <v>0</v>
      </c>
      <c r="HH204" s="6">
        <f t="shared" si="233"/>
        <v>0</v>
      </c>
      <c r="HI204" s="6">
        <f t="shared" si="233"/>
        <v>0</v>
      </c>
      <c r="HJ204" s="6">
        <f t="shared" si="228"/>
        <v>0</v>
      </c>
      <c r="HK204" s="6">
        <f t="shared" si="228"/>
        <v>0</v>
      </c>
      <c r="HL204" s="6">
        <f t="shared" si="213"/>
        <v>0</v>
      </c>
      <c r="HM204" s="6">
        <f t="shared" si="213"/>
        <v>0</v>
      </c>
      <c r="HN204" s="6">
        <f t="shared" si="213"/>
        <v>0</v>
      </c>
      <c r="HO204" s="6">
        <f t="shared" si="213"/>
        <v>0</v>
      </c>
      <c r="HP204" s="6">
        <f t="shared" si="214"/>
        <v>0</v>
      </c>
      <c r="HQ204" s="6">
        <f t="shared" si="214"/>
        <v>0</v>
      </c>
      <c r="HR204" s="6">
        <f t="shared" si="214"/>
        <v>0</v>
      </c>
      <c r="HS204" s="6">
        <f t="shared" si="214"/>
        <v>0</v>
      </c>
      <c r="HT204" s="6">
        <f t="shared" si="215"/>
        <v>0</v>
      </c>
      <c r="HU204" s="6">
        <f t="shared" si="215"/>
        <v>0</v>
      </c>
      <c r="HV204" s="6">
        <f t="shared" si="234"/>
        <v>0</v>
      </c>
      <c r="HW204" s="6">
        <f t="shared" si="234"/>
        <v>0</v>
      </c>
      <c r="HX204" s="6">
        <f t="shared" si="234"/>
        <v>0</v>
      </c>
      <c r="HY204" s="6">
        <f t="shared" si="234"/>
        <v>0</v>
      </c>
      <c r="HZ204" s="6">
        <f t="shared" si="235"/>
        <v>0</v>
      </c>
      <c r="IA204" s="6">
        <f t="shared" si="235"/>
        <v>0</v>
      </c>
      <c r="IB204" s="6">
        <f t="shared" si="235"/>
        <v>0</v>
      </c>
      <c r="IC204" s="6">
        <f t="shared" si="235"/>
        <v>0</v>
      </c>
      <c r="ID204" s="6">
        <f t="shared" si="236"/>
        <v>0</v>
      </c>
      <c r="IE204" s="6">
        <f t="shared" si="236"/>
        <v>0</v>
      </c>
      <c r="IF204" s="6">
        <f t="shared" si="236"/>
        <v>0</v>
      </c>
      <c r="IG204" s="6">
        <f t="shared" si="236"/>
        <v>0</v>
      </c>
      <c r="IH204" s="6">
        <f t="shared" si="237"/>
        <v>0</v>
      </c>
      <c r="II204" s="6">
        <f t="shared" si="237"/>
        <v>0</v>
      </c>
      <c r="IJ204" s="6">
        <f t="shared" si="237"/>
        <v>0</v>
      </c>
      <c r="IK204" s="6">
        <f t="shared" si="237"/>
        <v>0</v>
      </c>
      <c r="IL204" s="6">
        <f t="shared" si="229"/>
        <v>0</v>
      </c>
      <c r="IM204" s="6">
        <f t="shared" si="229"/>
        <v>0</v>
      </c>
      <c r="IN204" s="6">
        <f t="shared" si="216"/>
        <v>0</v>
      </c>
    </row>
    <row r="205" spans="1:248" x14ac:dyDescent="0.3">
      <c r="A205" t="s">
        <v>227</v>
      </c>
      <c r="B205">
        <v>19</v>
      </c>
      <c r="C205">
        <v>19</v>
      </c>
      <c r="D205">
        <v>19</v>
      </c>
      <c r="E205">
        <v>19</v>
      </c>
      <c r="F205">
        <v>19</v>
      </c>
      <c r="G205">
        <v>19</v>
      </c>
      <c r="H205">
        <v>19</v>
      </c>
      <c r="I205">
        <v>19</v>
      </c>
      <c r="J205">
        <v>19</v>
      </c>
      <c r="K205">
        <v>19</v>
      </c>
      <c r="L205">
        <v>19</v>
      </c>
      <c r="M205">
        <v>19</v>
      </c>
      <c r="N205">
        <v>19</v>
      </c>
      <c r="O205">
        <v>19</v>
      </c>
      <c r="P205">
        <v>19</v>
      </c>
      <c r="Q205">
        <v>19</v>
      </c>
      <c r="R205">
        <v>19</v>
      </c>
      <c r="S205">
        <v>19</v>
      </c>
      <c r="T205">
        <v>19</v>
      </c>
      <c r="U205">
        <v>19</v>
      </c>
      <c r="V205">
        <v>19</v>
      </c>
      <c r="W205">
        <v>19</v>
      </c>
      <c r="X205">
        <v>20</v>
      </c>
      <c r="Y205">
        <v>20</v>
      </c>
      <c r="Z205">
        <v>20</v>
      </c>
      <c r="AA205">
        <v>20</v>
      </c>
      <c r="AB205">
        <v>20</v>
      </c>
      <c r="AC205">
        <v>20</v>
      </c>
      <c r="AD205">
        <v>20</v>
      </c>
      <c r="AE205">
        <v>20</v>
      </c>
      <c r="AF205">
        <v>20</v>
      </c>
      <c r="AG205">
        <v>20</v>
      </c>
      <c r="AH205">
        <v>20</v>
      </c>
      <c r="AI205">
        <v>20</v>
      </c>
      <c r="AJ205">
        <v>20</v>
      </c>
      <c r="AK205">
        <v>20</v>
      </c>
      <c r="AL205">
        <v>20</v>
      </c>
      <c r="AM205">
        <v>20</v>
      </c>
      <c r="AN205">
        <v>20</v>
      </c>
      <c r="AO205">
        <v>20</v>
      </c>
      <c r="AP205">
        <v>20</v>
      </c>
      <c r="AQ205">
        <v>20</v>
      </c>
      <c r="AR205">
        <v>20</v>
      </c>
      <c r="AS205">
        <v>20</v>
      </c>
      <c r="AT205">
        <v>20</v>
      </c>
      <c r="AU205">
        <v>20</v>
      </c>
      <c r="AV205">
        <v>20</v>
      </c>
      <c r="AW205">
        <v>20</v>
      </c>
      <c r="AX205">
        <v>20</v>
      </c>
      <c r="AY205">
        <v>20</v>
      </c>
      <c r="AZ205">
        <v>20</v>
      </c>
      <c r="BA205">
        <v>21</v>
      </c>
      <c r="BB205">
        <v>21</v>
      </c>
      <c r="BC205">
        <v>21</v>
      </c>
      <c r="BD205">
        <v>21</v>
      </c>
      <c r="BE205">
        <v>21</v>
      </c>
      <c r="BF205">
        <v>21</v>
      </c>
      <c r="BG205">
        <v>21</v>
      </c>
      <c r="BH205">
        <v>21</v>
      </c>
      <c r="BI205">
        <v>21</v>
      </c>
      <c r="BJ205">
        <v>21</v>
      </c>
      <c r="BK205">
        <v>21</v>
      </c>
      <c r="BL205">
        <v>21</v>
      </c>
      <c r="BM205">
        <v>21</v>
      </c>
      <c r="BN205">
        <v>21</v>
      </c>
      <c r="BO205">
        <v>21</v>
      </c>
      <c r="BP205">
        <v>21</v>
      </c>
      <c r="BQ205">
        <v>21</v>
      </c>
      <c r="BR205">
        <v>22</v>
      </c>
      <c r="BS205">
        <v>22</v>
      </c>
      <c r="BT205">
        <v>22</v>
      </c>
      <c r="BU205">
        <v>22</v>
      </c>
      <c r="BV205">
        <v>22</v>
      </c>
      <c r="BW205">
        <v>22</v>
      </c>
      <c r="BX205">
        <v>22</v>
      </c>
      <c r="BY205">
        <v>22</v>
      </c>
      <c r="BZ205">
        <v>22</v>
      </c>
      <c r="CA205">
        <v>22</v>
      </c>
      <c r="CB205">
        <v>22</v>
      </c>
      <c r="CC205">
        <v>22</v>
      </c>
      <c r="CD205">
        <v>23</v>
      </c>
      <c r="CE205">
        <v>23</v>
      </c>
      <c r="CF205">
        <v>23</v>
      </c>
      <c r="CG205">
        <v>23</v>
      </c>
      <c r="CH205">
        <v>23</v>
      </c>
      <c r="CI205">
        <v>23</v>
      </c>
      <c r="CJ205">
        <v>23</v>
      </c>
      <c r="CK205">
        <v>23</v>
      </c>
      <c r="CL205">
        <v>23</v>
      </c>
      <c r="CM205">
        <v>23</v>
      </c>
      <c r="CN205">
        <v>23</v>
      </c>
      <c r="CO205">
        <v>23</v>
      </c>
      <c r="CP205">
        <v>23</v>
      </c>
      <c r="CQ205">
        <v>23</v>
      </c>
      <c r="CR205">
        <v>23</v>
      </c>
      <c r="CS205">
        <v>23</v>
      </c>
      <c r="CT205">
        <v>23</v>
      </c>
      <c r="CU205">
        <v>23</v>
      </c>
      <c r="CV205">
        <v>23</v>
      </c>
      <c r="CW205">
        <v>23</v>
      </c>
      <c r="CX205">
        <v>23</v>
      </c>
      <c r="CY205">
        <v>23</v>
      </c>
      <c r="CZ205">
        <v>23</v>
      </c>
      <c r="DA205">
        <v>23</v>
      </c>
      <c r="DB205">
        <v>23</v>
      </c>
      <c r="DC205">
        <v>23</v>
      </c>
      <c r="DD205">
        <v>23</v>
      </c>
      <c r="DE205">
        <v>23</v>
      </c>
      <c r="DF205">
        <v>23</v>
      </c>
      <c r="DG205">
        <v>23</v>
      </c>
      <c r="DH205">
        <v>23</v>
      </c>
      <c r="DI205">
        <v>23</v>
      </c>
      <c r="DJ205">
        <v>23</v>
      </c>
      <c r="DK205">
        <v>23</v>
      </c>
      <c r="DL205">
        <v>23</v>
      </c>
      <c r="DM205">
        <v>23</v>
      </c>
      <c r="DN205">
        <v>23</v>
      </c>
      <c r="DO205">
        <v>23</v>
      </c>
      <c r="DP205">
        <v>23</v>
      </c>
      <c r="DQ205">
        <v>23</v>
      </c>
      <c r="DR205">
        <v>23</v>
      </c>
      <c r="DS205" s="2">
        <f t="shared" si="217"/>
        <v>19</v>
      </c>
      <c r="DT205" s="2">
        <f t="shared" si="218"/>
        <v>23</v>
      </c>
      <c r="DU205" s="2">
        <f t="shared" si="219"/>
        <v>4</v>
      </c>
      <c r="DV205" s="3">
        <f t="shared" si="220"/>
        <v>0.17391304347826086</v>
      </c>
      <c r="DW205" s="3">
        <f t="shared" si="221"/>
        <v>0.82608695652173914</v>
      </c>
      <c r="DX205" s="5" t="e">
        <f>VLOOKUP(A205,'продажи Вист'!A:D,4,0)</f>
        <v>#N/A</v>
      </c>
      <c r="DY205" s="6">
        <f t="shared" si="222"/>
        <v>0</v>
      </c>
      <c r="DZ205" s="6">
        <f t="shared" si="223"/>
        <v>0</v>
      </c>
      <c r="EA205" s="6">
        <f t="shared" si="224"/>
        <v>0</v>
      </c>
      <c r="EB205" s="6">
        <f t="shared" si="224"/>
        <v>0</v>
      </c>
      <c r="EC205" s="6">
        <f t="shared" si="224"/>
        <v>0</v>
      </c>
      <c r="ED205" s="6">
        <f t="shared" si="224"/>
        <v>0</v>
      </c>
      <c r="EE205" s="6">
        <f t="shared" si="225"/>
        <v>0</v>
      </c>
      <c r="EF205" s="6">
        <f t="shared" si="225"/>
        <v>0</v>
      </c>
      <c r="EG205" s="6">
        <f t="shared" si="225"/>
        <v>0</v>
      </c>
      <c r="EH205" s="6">
        <f t="shared" si="225"/>
        <v>0</v>
      </c>
      <c r="EI205" s="6">
        <f t="shared" si="226"/>
        <v>0</v>
      </c>
      <c r="EJ205" s="6">
        <f t="shared" si="226"/>
        <v>0</v>
      </c>
      <c r="EK205" s="6">
        <f t="shared" si="226"/>
        <v>0</v>
      </c>
      <c r="EL205" s="6">
        <f t="shared" si="226"/>
        <v>0</v>
      </c>
      <c r="EM205" s="6">
        <f t="shared" si="227"/>
        <v>0</v>
      </c>
      <c r="EN205" s="6">
        <f t="shared" si="227"/>
        <v>0</v>
      </c>
      <c r="EO205" s="6">
        <f t="shared" si="227"/>
        <v>0</v>
      </c>
      <c r="EP205" s="6">
        <f t="shared" si="227"/>
        <v>0</v>
      </c>
      <c r="EQ205" s="6">
        <f t="shared" si="199"/>
        <v>0</v>
      </c>
      <c r="ER205" s="6">
        <f t="shared" si="199"/>
        <v>0</v>
      </c>
      <c r="ES205" s="6">
        <f t="shared" si="199"/>
        <v>0</v>
      </c>
      <c r="ET205" s="6">
        <f t="shared" si="199"/>
        <v>-0.05</v>
      </c>
      <c r="EU205" s="6">
        <f t="shared" si="200"/>
        <v>0</v>
      </c>
      <c r="EV205" s="6">
        <f t="shared" si="200"/>
        <v>0</v>
      </c>
      <c r="EW205" s="6">
        <f t="shared" si="200"/>
        <v>0</v>
      </c>
      <c r="EX205" s="6">
        <f t="shared" si="200"/>
        <v>0</v>
      </c>
      <c r="EY205" s="6">
        <f t="shared" si="201"/>
        <v>0</v>
      </c>
      <c r="EZ205" s="6">
        <f t="shared" si="201"/>
        <v>0</v>
      </c>
      <c r="FA205" s="6">
        <f t="shared" si="201"/>
        <v>0</v>
      </c>
      <c r="FB205" s="6">
        <f t="shared" si="201"/>
        <v>0</v>
      </c>
      <c r="FC205" s="6">
        <f t="shared" si="202"/>
        <v>0</v>
      </c>
      <c r="FD205" s="6">
        <f t="shared" si="202"/>
        <v>0</v>
      </c>
      <c r="FE205" s="6">
        <f t="shared" si="202"/>
        <v>0</v>
      </c>
      <c r="FF205" s="6">
        <f t="shared" si="202"/>
        <v>0</v>
      </c>
      <c r="FG205" s="6">
        <f t="shared" si="203"/>
        <v>0</v>
      </c>
      <c r="FH205" s="6">
        <f t="shared" si="203"/>
        <v>0</v>
      </c>
      <c r="FI205" s="6">
        <f t="shared" si="203"/>
        <v>0</v>
      </c>
      <c r="FJ205" s="6">
        <f t="shared" si="203"/>
        <v>0</v>
      </c>
      <c r="FK205" s="6">
        <f t="shared" si="204"/>
        <v>0</v>
      </c>
      <c r="FL205" s="6">
        <f t="shared" si="204"/>
        <v>0</v>
      </c>
      <c r="FM205" s="6">
        <f t="shared" si="204"/>
        <v>0</v>
      </c>
      <c r="FN205" s="6">
        <f t="shared" si="204"/>
        <v>0</v>
      </c>
      <c r="FO205" s="6">
        <f t="shared" si="205"/>
        <v>0</v>
      </c>
      <c r="FP205" s="6">
        <f t="shared" si="205"/>
        <v>0</v>
      </c>
      <c r="FQ205" s="6">
        <f t="shared" si="205"/>
        <v>0</v>
      </c>
      <c r="FR205" s="6">
        <f t="shared" si="205"/>
        <v>0</v>
      </c>
      <c r="FS205" s="6">
        <f t="shared" si="206"/>
        <v>0</v>
      </c>
      <c r="FT205" s="6">
        <f t="shared" si="206"/>
        <v>0</v>
      </c>
      <c r="FU205" s="6">
        <f t="shared" si="206"/>
        <v>0</v>
      </c>
      <c r="FV205" s="6">
        <f t="shared" si="206"/>
        <v>0</v>
      </c>
      <c r="FW205" s="6">
        <f t="shared" si="207"/>
        <v>-4.7619047619047616E-2</v>
      </c>
      <c r="FX205" s="6">
        <f t="shared" si="207"/>
        <v>0</v>
      </c>
      <c r="FY205" s="6">
        <f t="shared" si="207"/>
        <v>0</v>
      </c>
      <c r="FZ205" s="6">
        <f t="shared" si="207"/>
        <v>0</v>
      </c>
      <c r="GA205" s="6">
        <f t="shared" si="208"/>
        <v>0</v>
      </c>
      <c r="GB205" s="6">
        <f t="shared" si="208"/>
        <v>0</v>
      </c>
      <c r="GC205" s="6">
        <f t="shared" si="208"/>
        <v>0</v>
      </c>
      <c r="GD205" s="6">
        <f t="shared" si="208"/>
        <v>0</v>
      </c>
      <c r="GE205" s="6">
        <f t="shared" si="209"/>
        <v>0</v>
      </c>
      <c r="GF205" s="6">
        <f t="shared" si="209"/>
        <v>0</v>
      </c>
      <c r="GG205" s="6">
        <f t="shared" si="209"/>
        <v>0</v>
      </c>
      <c r="GH205" s="6">
        <f t="shared" si="209"/>
        <v>0</v>
      </c>
      <c r="GI205" s="6">
        <f t="shared" si="210"/>
        <v>0</v>
      </c>
      <c r="GJ205" s="6">
        <f t="shared" si="210"/>
        <v>0</v>
      </c>
      <c r="GK205" s="6">
        <f t="shared" si="210"/>
        <v>0</v>
      </c>
      <c r="GL205" s="6">
        <f t="shared" si="210"/>
        <v>0</v>
      </c>
      <c r="GM205" s="6">
        <f t="shared" si="211"/>
        <v>0</v>
      </c>
      <c r="GN205" s="6">
        <f t="shared" si="211"/>
        <v>-4.5454545454545456E-2</v>
      </c>
      <c r="GO205" s="6">
        <f t="shared" si="211"/>
        <v>0</v>
      </c>
      <c r="GP205" s="6">
        <f t="shared" si="211"/>
        <v>0</v>
      </c>
      <c r="GQ205" s="6">
        <f t="shared" si="212"/>
        <v>0</v>
      </c>
      <c r="GR205" s="6">
        <f t="shared" si="212"/>
        <v>0</v>
      </c>
      <c r="GS205" s="6">
        <f t="shared" si="212"/>
        <v>0</v>
      </c>
      <c r="GT205" s="6">
        <f t="shared" si="230"/>
        <v>0</v>
      </c>
      <c r="GU205" s="6">
        <f t="shared" si="230"/>
        <v>0</v>
      </c>
      <c r="GV205" s="6">
        <f t="shared" si="230"/>
        <v>0</v>
      </c>
      <c r="GW205" s="6">
        <f t="shared" si="230"/>
        <v>0</v>
      </c>
      <c r="GX205" s="6">
        <f t="shared" si="231"/>
        <v>0</v>
      </c>
      <c r="GY205" s="6">
        <f t="shared" si="231"/>
        <v>0</v>
      </c>
      <c r="GZ205" s="6">
        <f t="shared" si="231"/>
        <v>-4.3478260869565216E-2</v>
      </c>
      <c r="HA205" s="6">
        <f t="shared" si="231"/>
        <v>0</v>
      </c>
      <c r="HB205" s="6">
        <f t="shared" si="232"/>
        <v>0</v>
      </c>
      <c r="HC205" s="6">
        <f t="shared" si="232"/>
        <v>0</v>
      </c>
      <c r="HD205" s="6">
        <f t="shared" si="232"/>
        <v>0</v>
      </c>
      <c r="HE205" s="6">
        <f t="shared" si="232"/>
        <v>0</v>
      </c>
      <c r="HF205" s="6">
        <f t="shared" si="233"/>
        <v>0</v>
      </c>
      <c r="HG205" s="6">
        <f t="shared" si="233"/>
        <v>0</v>
      </c>
      <c r="HH205" s="6">
        <f t="shared" si="233"/>
        <v>0</v>
      </c>
      <c r="HI205" s="6">
        <f t="shared" si="233"/>
        <v>0</v>
      </c>
      <c r="HJ205" s="6">
        <f t="shared" si="228"/>
        <v>0</v>
      </c>
      <c r="HK205" s="6">
        <f t="shared" si="228"/>
        <v>0</v>
      </c>
      <c r="HL205" s="6">
        <f t="shared" si="213"/>
        <v>0</v>
      </c>
      <c r="HM205" s="6">
        <f t="shared" si="213"/>
        <v>0</v>
      </c>
      <c r="HN205" s="6">
        <f t="shared" si="213"/>
        <v>0</v>
      </c>
      <c r="HO205" s="6">
        <f t="shared" si="213"/>
        <v>0</v>
      </c>
      <c r="HP205" s="6">
        <f t="shared" si="214"/>
        <v>0</v>
      </c>
      <c r="HQ205" s="6">
        <f t="shared" si="214"/>
        <v>0</v>
      </c>
      <c r="HR205" s="6">
        <f t="shared" si="214"/>
        <v>0</v>
      </c>
      <c r="HS205" s="6">
        <f t="shared" si="214"/>
        <v>0</v>
      </c>
      <c r="HT205" s="6">
        <f t="shared" si="215"/>
        <v>0</v>
      </c>
      <c r="HU205" s="6">
        <f t="shared" si="215"/>
        <v>0</v>
      </c>
      <c r="HV205" s="6">
        <f t="shared" si="234"/>
        <v>0</v>
      </c>
      <c r="HW205" s="6">
        <f t="shared" si="234"/>
        <v>0</v>
      </c>
      <c r="HX205" s="6">
        <f t="shared" si="234"/>
        <v>0</v>
      </c>
      <c r="HY205" s="6">
        <f t="shared" si="234"/>
        <v>0</v>
      </c>
      <c r="HZ205" s="6">
        <f t="shared" si="235"/>
        <v>0</v>
      </c>
      <c r="IA205" s="6">
        <f t="shared" si="235"/>
        <v>0</v>
      </c>
      <c r="IB205" s="6">
        <f t="shared" si="235"/>
        <v>0</v>
      </c>
      <c r="IC205" s="6">
        <f t="shared" si="235"/>
        <v>0</v>
      </c>
      <c r="ID205" s="6">
        <f t="shared" si="236"/>
        <v>0</v>
      </c>
      <c r="IE205" s="6">
        <f t="shared" si="236"/>
        <v>0</v>
      </c>
      <c r="IF205" s="6">
        <f t="shared" si="236"/>
        <v>0</v>
      </c>
      <c r="IG205" s="6">
        <f t="shared" si="236"/>
        <v>0</v>
      </c>
      <c r="IH205" s="6">
        <f t="shared" si="237"/>
        <v>0</v>
      </c>
      <c r="II205" s="6">
        <f t="shared" si="237"/>
        <v>0</v>
      </c>
      <c r="IJ205" s="6">
        <f t="shared" si="237"/>
        <v>0</v>
      </c>
      <c r="IK205" s="6">
        <f t="shared" si="237"/>
        <v>0</v>
      </c>
      <c r="IL205" s="6">
        <f t="shared" si="229"/>
        <v>0</v>
      </c>
      <c r="IM205" s="6">
        <f t="shared" si="229"/>
        <v>0</v>
      </c>
      <c r="IN205" s="6">
        <f t="shared" si="216"/>
        <v>0</v>
      </c>
    </row>
    <row r="206" spans="1:248" x14ac:dyDescent="0.3">
      <c r="A206" t="s">
        <v>228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 s="2">
        <f t="shared" si="217"/>
        <v>0</v>
      </c>
      <c r="DT206" s="2">
        <f t="shared" si="218"/>
        <v>0</v>
      </c>
      <c r="DU206" s="2">
        <f t="shared" si="219"/>
        <v>0</v>
      </c>
      <c r="DV206" s="3" t="e">
        <f t="shared" si="220"/>
        <v>#DIV/0!</v>
      </c>
      <c r="DW206" s="3" t="e">
        <f t="shared" si="221"/>
        <v>#DIV/0!</v>
      </c>
      <c r="DX206" s="5" t="e">
        <f>VLOOKUP(A206,'продажи Вист'!A:D,4,0)</f>
        <v>#N/A</v>
      </c>
      <c r="DY206" s="6" t="e">
        <f t="shared" si="222"/>
        <v>#DIV/0!</v>
      </c>
      <c r="DZ206" s="6" t="e">
        <f t="shared" si="223"/>
        <v>#DIV/0!</v>
      </c>
      <c r="EA206" s="6" t="e">
        <f t="shared" si="224"/>
        <v>#DIV/0!</v>
      </c>
      <c r="EB206" s="6" t="e">
        <f t="shared" si="224"/>
        <v>#DIV/0!</v>
      </c>
      <c r="EC206" s="6" t="e">
        <f t="shared" si="224"/>
        <v>#DIV/0!</v>
      </c>
      <c r="ED206" s="6" t="e">
        <f t="shared" si="224"/>
        <v>#DIV/0!</v>
      </c>
      <c r="EE206" s="6" t="e">
        <f t="shared" si="225"/>
        <v>#DIV/0!</v>
      </c>
      <c r="EF206" s="6" t="e">
        <f t="shared" si="225"/>
        <v>#DIV/0!</v>
      </c>
      <c r="EG206" s="6" t="e">
        <f t="shared" si="225"/>
        <v>#DIV/0!</v>
      </c>
      <c r="EH206" s="6" t="e">
        <f t="shared" si="225"/>
        <v>#DIV/0!</v>
      </c>
      <c r="EI206" s="6" t="e">
        <f t="shared" si="226"/>
        <v>#DIV/0!</v>
      </c>
      <c r="EJ206" s="6" t="e">
        <f t="shared" si="226"/>
        <v>#DIV/0!</v>
      </c>
      <c r="EK206" s="6" t="e">
        <f t="shared" si="226"/>
        <v>#DIV/0!</v>
      </c>
      <c r="EL206" s="6" t="e">
        <f t="shared" si="226"/>
        <v>#DIV/0!</v>
      </c>
      <c r="EM206" s="6" t="e">
        <f t="shared" si="227"/>
        <v>#DIV/0!</v>
      </c>
      <c r="EN206" s="6" t="e">
        <f t="shared" si="227"/>
        <v>#DIV/0!</v>
      </c>
      <c r="EO206" s="6" t="e">
        <f t="shared" si="227"/>
        <v>#DIV/0!</v>
      </c>
      <c r="EP206" s="6" t="e">
        <f t="shared" si="227"/>
        <v>#DIV/0!</v>
      </c>
      <c r="EQ206" s="6" t="e">
        <f t="shared" si="199"/>
        <v>#DIV/0!</v>
      </c>
      <c r="ER206" s="6" t="e">
        <f t="shared" si="199"/>
        <v>#DIV/0!</v>
      </c>
      <c r="ES206" s="6" t="e">
        <f t="shared" si="199"/>
        <v>#DIV/0!</v>
      </c>
      <c r="ET206" s="6" t="e">
        <f t="shared" si="199"/>
        <v>#DIV/0!</v>
      </c>
      <c r="EU206" s="6" t="e">
        <f t="shared" si="200"/>
        <v>#DIV/0!</v>
      </c>
      <c r="EV206" s="6" t="e">
        <f t="shared" si="200"/>
        <v>#DIV/0!</v>
      </c>
      <c r="EW206" s="6" t="e">
        <f t="shared" si="200"/>
        <v>#DIV/0!</v>
      </c>
      <c r="EX206" s="6" t="e">
        <f t="shared" si="200"/>
        <v>#DIV/0!</v>
      </c>
      <c r="EY206" s="6" t="e">
        <f t="shared" si="201"/>
        <v>#DIV/0!</v>
      </c>
      <c r="EZ206" s="6" t="e">
        <f t="shared" si="201"/>
        <v>#DIV/0!</v>
      </c>
      <c r="FA206" s="6" t="e">
        <f t="shared" si="201"/>
        <v>#DIV/0!</v>
      </c>
      <c r="FB206" s="6" t="e">
        <f t="shared" si="201"/>
        <v>#DIV/0!</v>
      </c>
      <c r="FC206" s="6" t="e">
        <f t="shared" si="202"/>
        <v>#DIV/0!</v>
      </c>
      <c r="FD206" s="6" t="e">
        <f t="shared" si="202"/>
        <v>#DIV/0!</v>
      </c>
      <c r="FE206" s="6" t="e">
        <f t="shared" si="202"/>
        <v>#DIV/0!</v>
      </c>
      <c r="FF206" s="6" t="e">
        <f t="shared" si="202"/>
        <v>#DIV/0!</v>
      </c>
      <c r="FG206" s="6" t="e">
        <f t="shared" si="203"/>
        <v>#DIV/0!</v>
      </c>
      <c r="FH206" s="6" t="e">
        <f t="shared" si="203"/>
        <v>#DIV/0!</v>
      </c>
      <c r="FI206" s="6" t="e">
        <f t="shared" si="203"/>
        <v>#DIV/0!</v>
      </c>
      <c r="FJ206" s="6" t="e">
        <f t="shared" si="203"/>
        <v>#DIV/0!</v>
      </c>
      <c r="FK206" s="6" t="e">
        <f t="shared" si="204"/>
        <v>#DIV/0!</v>
      </c>
      <c r="FL206" s="6" t="e">
        <f t="shared" si="204"/>
        <v>#DIV/0!</v>
      </c>
      <c r="FM206" s="6" t="e">
        <f t="shared" si="204"/>
        <v>#DIV/0!</v>
      </c>
      <c r="FN206" s="6" t="e">
        <f t="shared" si="204"/>
        <v>#DIV/0!</v>
      </c>
      <c r="FO206" s="6" t="e">
        <f t="shared" si="205"/>
        <v>#DIV/0!</v>
      </c>
      <c r="FP206" s="6" t="e">
        <f t="shared" si="205"/>
        <v>#DIV/0!</v>
      </c>
      <c r="FQ206" s="6" t="e">
        <f t="shared" si="205"/>
        <v>#DIV/0!</v>
      </c>
      <c r="FR206" s="6" t="e">
        <f t="shared" si="205"/>
        <v>#DIV/0!</v>
      </c>
      <c r="FS206" s="6" t="e">
        <f t="shared" si="206"/>
        <v>#DIV/0!</v>
      </c>
      <c r="FT206" s="6" t="e">
        <f t="shared" si="206"/>
        <v>#DIV/0!</v>
      </c>
      <c r="FU206" s="6" t="e">
        <f t="shared" si="206"/>
        <v>#DIV/0!</v>
      </c>
      <c r="FV206" s="6" t="e">
        <f t="shared" si="206"/>
        <v>#DIV/0!</v>
      </c>
      <c r="FW206" s="6" t="e">
        <f t="shared" si="207"/>
        <v>#DIV/0!</v>
      </c>
      <c r="FX206" s="6" t="e">
        <f t="shared" si="207"/>
        <v>#DIV/0!</v>
      </c>
      <c r="FY206" s="6" t="e">
        <f t="shared" si="207"/>
        <v>#DIV/0!</v>
      </c>
      <c r="FZ206" s="6" t="e">
        <f t="shared" si="207"/>
        <v>#DIV/0!</v>
      </c>
      <c r="GA206" s="6" t="e">
        <f t="shared" si="208"/>
        <v>#DIV/0!</v>
      </c>
      <c r="GB206" s="6" t="e">
        <f t="shared" si="208"/>
        <v>#DIV/0!</v>
      </c>
      <c r="GC206" s="6" t="e">
        <f t="shared" si="208"/>
        <v>#DIV/0!</v>
      </c>
      <c r="GD206" s="6" t="e">
        <f t="shared" si="208"/>
        <v>#DIV/0!</v>
      </c>
      <c r="GE206" s="6" t="e">
        <f t="shared" si="209"/>
        <v>#DIV/0!</v>
      </c>
      <c r="GF206" s="6" t="e">
        <f t="shared" si="209"/>
        <v>#DIV/0!</v>
      </c>
      <c r="GG206" s="6" t="e">
        <f t="shared" si="209"/>
        <v>#DIV/0!</v>
      </c>
      <c r="GH206" s="6" t="e">
        <f t="shared" si="209"/>
        <v>#DIV/0!</v>
      </c>
      <c r="GI206" s="6" t="e">
        <f t="shared" si="210"/>
        <v>#DIV/0!</v>
      </c>
      <c r="GJ206" s="6" t="e">
        <f t="shared" si="210"/>
        <v>#DIV/0!</v>
      </c>
      <c r="GK206" s="6" t="e">
        <f t="shared" si="210"/>
        <v>#DIV/0!</v>
      </c>
      <c r="GL206" s="6" t="e">
        <f t="shared" si="210"/>
        <v>#DIV/0!</v>
      </c>
      <c r="GM206" s="6" t="e">
        <f t="shared" si="211"/>
        <v>#DIV/0!</v>
      </c>
      <c r="GN206" s="6" t="e">
        <f t="shared" si="211"/>
        <v>#DIV/0!</v>
      </c>
      <c r="GO206" s="6" t="e">
        <f t="shared" si="211"/>
        <v>#DIV/0!</v>
      </c>
      <c r="GP206" s="6" t="e">
        <f t="shared" si="211"/>
        <v>#DIV/0!</v>
      </c>
      <c r="GQ206" s="6" t="e">
        <f t="shared" si="212"/>
        <v>#DIV/0!</v>
      </c>
      <c r="GR206" s="6" t="e">
        <f t="shared" si="212"/>
        <v>#DIV/0!</v>
      </c>
      <c r="GS206" s="6" t="e">
        <f t="shared" si="212"/>
        <v>#DIV/0!</v>
      </c>
      <c r="GT206" s="6" t="e">
        <f t="shared" si="230"/>
        <v>#DIV/0!</v>
      </c>
      <c r="GU206" s="6" t="e">
        <f t="shared" si="230"/>
        <v>#DIV/0!</v>
      </c>
      <c r="GV206" s="6" t="e">
        <f t="shared" si="230"/>
        <v>#DIV/0!</v>
      </c>
      <c r="GW206" s="6" t="e">
        <f t="shared" si="230"/>
        <v>#DIV/0!</v>
      </c>
      <c r="GX206" s="6" t="e">
        <f t="shared" si="231"/>
        <v>#DIV/0!</v>
      </c>
      <c r="GY206" s="6" t="e">
        <f t="shared" si="231"/>
        <v>#DIV/0!</v>
      </c>
      <c r="GZ206" s="6" t="e">
        <f t="shared" si="231"/>
        <v>#DIV/0!</v>
      </c>
      <c r="HA206" s="6" t="e">
        <f t="shared" si="231"/>
        <v>#DIV/0!</v>
      </c>
      <c r="HB206" s="6" t="e">
        <f t="shared" si="232"/>
        <v>#DIV/0!</v>
      </c>
      <c r="HC206" s="6" t="e">
        <f t="shared" si="232"/>
        <v>#DIV/0!</v>
      </c>
      <c r="HD206" s="6" t="e">
        <f t="shared" si="232"/>
        <v>#DIV/0!</v>
      </c>
      <c r="HE206" s="6" t="e">
        <f t="shared" si="232"/>
        <v>#DIV/0!</v>
      </c>
      <c r="HF206" s="6" t="e">
        <f t="shared" si="233"/>
        <v>#DIV/0!</v>
      </c>
      <c r="HG206" s="6" t="e">
        <f t="shared" si="233"/>
        <v>#DIV/0!</v>
      </c>
      <c r="HH206" s="6" t="e">
        <f t="shared" si="233"/>
        <v>#DIV/0!</v>
      </c>
      <c r="HI206" s="6" t="e">
        <f t="shared" si="233"/>
        <v>#DIV/0!</v>
      </c>
      <c r="HJ206" s="6" t="e">
        <f t="shared" si="228"/>
        <v>#DIV/0!</v>
      </c>
      <c r="HK206" s="6" t="e">
        <f t="shared" si="228"/>
        <v>#DIV/0!</v>
      </c>
      <c r="HL206" s="6" t="e">
        <f t="shared" si="213"/>
        <v>#DIV/0!</v>
      </c>
      <c r="HM206" s="6" t="e">
        <f t="shared" si="213"/>
        <v>#DIV/0!</v>
      </c>
      <c r="HN206" s="6" t="e">
        <f t="shared" si="213"/>
        <v>#DIV/0!</v>
      </c>
      <c r="HO206" s="6" t="e">
        <f t="shared" si="213"/>
        <v>#DIV/0!</v>
      </c>
      <c r="HP206" s="6" t="e">
        <f t="shared" si="214"/>
        <v>#DIV/0!</v>
      </c>
      <c r="HQ206" s="6" t="e">
        <f t="shared" si="214"/>
        <v>#DIV/0!</v>
      </c>
      <c r="HR206" s="6" t="e">
        <f t="shared" si="214"/>
        <v>#DIV/0!</v>
      </c>
      <c r="HS206" s="6" t="e">
        <f t="shared" si="214"/>
        <v>#DIV/0!</v>
      </c>
      <c r="HT206" s="6" t="e">
        <f t="shared" si="215"/>
        <v>#DIV/0!</v>
      </c>
      <c r="HU206" s="6" t="e">
        <f t="shared" si="215"/>
        <v>#DIV/0!</v>
      </c>
      <c r="HV206" s="6" t="e">
        <f t="shared" si="234"/>
        <v>#DIV/0!</v>
      </c>
      <c r="HW206" s="6" t="e">
        <f t="shared" si="234"/>
        <v>#DIV/0!</v>
      </c>
      <c r="HX206" s="6" t="e">
        <f t="shared" si="234"/>
        <v>#DIV/0!</v>
      </c>
      <c r="HY206" s="6" t="e">
        <f t="shared" si="234"/>
        <v>#DIV/0!</v>
      </c>
      <c r="HZ206" s="6" t="e">
        <f t="shared" si="235"/>
        <v>#DIV/0!</v>
      </c>
      <c r="IA206" s="6" t="e">
        <f t="shared" si="235"/>
        <v>#DIV/0!</v>
      </c>
      <c r="IB206" s="6" t="e">
        <f t="shared" si="235"/>
        <v>#DIV/0!</v>
      </c>
      <c r="IC206" s="6" t="e">
        <f t="shared" si="235"/>
        <v>#DIV/0!</v>
      </c>
      <c r="ID206" s="6" t="e">
        <f t="shared" si="236"/>
        <v>#DIV/0!</v>
      </c>
      <c r="IE206" s="6" t="e">
        <f t="shared" si="236"/>
        <v>#DIV/0!</v>
      </c>
      <c r="IF206" s="6" t="e">
        <f t="shared" si="236"/>
        <v>#DIV/0!</v>
      </c>
      <c r="IG206" s="6" t="e">
        <f t="shared" si="236"/>
        <v>#DIV/0!</v>
      </c>
      <c r="IH206" s="6" t="e">
        <f t="shared" si="237"/>
        <v>#DIV/0!</v>
      </c>
      <c r="II206" s="6" t="e">
        <f t="shared" si="237"/>
        <v>#DIV/0!</v>
      </c>
      <c r="IJ206" s="6" t="e">
        <f t="shared" si="237"/>
        <v>#DIV/0!</v>
      </c>
      <c r="IK206" s="6" t="e">
        <f t="shared" si="237"/>
        <v>#DIV/0!</v>
      </c>
      <c r="IL206" s="6" t="e">
        <f t="shared" si="229"/>
        <v>#DIV/0!</v>
      </c>
      <c r="IM206" s="6" t="e">
        <f t="shared" si="229"/>
        <v>#DIV/0!</v>
      </c>
      <c r="IN206" s="6" t="e">
        <f t="shared" si="216"/>
        <v>#DIV/0!</v>
      </c>
    </row>
    <row r="207" spans="1:248" x14ac:dyDescent="0.3">
      <c r="A207" t="s">
        <v>230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 s="2">
        <f t="shared" si="217"/>
        <v>1</v>
      </c>
      <c r="DT207" s="2">
        <f t="shared" si="218"/>
        <v>1</v>
      </c>
      <c r="DU207" s="2">
        <f t="shared" si="219"/>
        <v>0</v>
      </c>
      <c r="DV207" s="3">
        <f t="shared" si="220"/>
        <v>0</v>
      </c>
      <c r="DW207" s="3">
        <f t="shared" si="221"/>
        <v>1</v>
      </c>
      <c r="DX207" s="5" t="e">
        <f>VLOOKUP(A207,'продажи Вист'!A:D,4,0)</f>
        <v>#N/A</v>
      </c>
      <c r="DY207" s="6">
        <f t="shared" si="222"/>
        <v>0</v>
      </c>
      <c r="DZ207" s="6">
        <f t="shared" si="223"/>
        <v>0</v>
      </c>
      <c r="EA207" s="6">
        <f t="shared" si="224"/>
        <v>0</v>
      </c>
      <c r="EB207" s="6">
        <f t="shared" si="224"/>
        <v>0</v>
      </c>
      <c r="EC207" s="6">
        <f t="shared" si="224"/>
        <v>0</v>
      </c>
      <c r="ED207" s="6">
        <f t="shared" si="224"/>
        <v>0</v>
      </c>
      <c r="EE207" s="6">
        <f t="shared" si="225"/>
        <v>0</v>
      </c>
      <c r="EF207" s="6">
        <f t="shared" si="225"/>
        <v>0</v>
      </c>
      <c r="EG207" s="6">
        <f t="shared" si="225"/>
        <v>0</v>
      </c>
      <c r="EH207" s="6">
        <f t="shared" si="225"/>
        <v>0</v>
      </c>
      <c r="EI207" s="6">
        <f t="shared" si="226"/>
        <v>0</v>
      </c>
      <c r="EJ207" s="6">
        <f t="shared" si="226"/>
        <v>0</v>
      </c>
      <c r="EK207" s="6">
        <f t="shared" si="226"/>
        <v>0</v>
      </c>
      <c r="EL207" s="6">
        <f t="shared" si="226"/>
        <v>0</v>
      </c>
      <c r="EM207" s="6">
        <f t="shared" si="227"/>
        <v>0</v>
      </c>
      <c r="EN207" s="6">
        <f t="shared" si="227"/>
        <v>0</v>
      </c>
      <c r="EO207" s="6">
        <f t="shared" si="227"/>
        <v>0</v>
      </c>
      <c r="EP207" s="6">
        <f t="shared" si="227"/>
        <v>0</v>
      </c>
      <c r="EQ207" s="6">
        <f t="shared" si="199"/>
        <v>0</v>
      </c>
      <c r="ER207" s="6">
        <f t="shared" si="199"/>
        <v>0</v>
      </c>
      <c r="ES207" s="6">
        <f t="shared" si="199"/>
        <v>0</v>
      </c>
      <c r="ET207" s="6">
        <f t="shared" si="199"/>
        <v>0</v>
      </c>
      <c r="EU207" s="6">
        <f t="shared" si="200"/>
        <v>0</v>
      </c>
      <c r="EV207" s="6">
        <f t="shared" si="200"/>
        <v>0</v>
      </c>
      <c r="EW207" s="6">
        <f t="shared" si="200"/>
        <v>0</v>
      </c>
      <c r="EX207" s="6">
        <f t="shared" si="200"/>
        <v>0</v>
      </c>
      <c r="EY207" s="6">
        <f t="shared" si="201"/>
        <v>0</v>
      </c>
      <c r="EZ207" s="6">
        <f t="shared" si="201"/>
        <v>0</v>
      </c>
      <c r="FA207" s="6">
        <f t="shared" si="201"/>
        <v>0</v>
      </c>
      <c r="FB207" s="6">
        <f t="shared" si="201"/>
        <v>0</v>
      </c>
      <c r="FC207" s="6">
        <f t="shared" si="202"/>
        <v>0</v>
      </c>
      <c r="FD207" s="6">
        <f t="shared" si="202"/>
        <v>0</v>
      </c>
      <c r="FE207" s="6">
        <f t="shared" si="202"/>
        <v>0</v>
      </c>
      <c r="FF207" s="6">
        <f t="shared" si="202"/>
        <v>0</v>
      </c>
      <c r="FG207" s="6">
        <f t="shared" si="203"/>
        <v>0</v>
      </c>
      <c r="FH207" s="6">
        <f t="shared" si="203"/>
        <v>0</v>
      </c>
      <c r="FI207" s="6">
        <f t="shared" si="203"/>
        <v>0</v>
      </c>
      <c r="FJ207" s="6">
        <f t="shared" si="203"/>
        <v>0</v>
      </c>
      <c r="FK207" s="6">
        <f t="shared" si="204"/>
        <v>0</v>
      </c>
      <c r="FL207" s="6">
        <f t="shared" si="204"/>
        <v>0</v>
      </c>
      <c r="FM207" s="6">
        <f t="shared" si="204"/>
        <v>0</v>
      </c>
      <c r="FN207" s="6">
        <f t="shared" si="204"/>
        <v>0</v>
      </c>
      <c r="FO207" s="6">
        <f t="shared" si="205"/>
        <v>0</v>
      </c>
      <c r="FP207" s="6">
        <f t="shared" si="205"/>
        <v>0</v>
      </c>
      <c r="FQ207" s="6">
        <f t="shared" si="205"/>
        <v>0</v>
      </c>
      <c r="FR207" s="6">
        <f t="shared" si="205"/>
        <v>0</v>
      </c>
      <c r="FS207" s="6">
        <f t="shared" si="206"/>
        <v>0</v>
      </c>
      <c r="FT207" s="6">
        <f t="shared" si="206"/>
        <v>0</v>
      </c>
      <c r="FU207" s="6">
        <f t="shared" si="206"/>
        <v>0</v>
      </c>
      <c r="FV207" s="6">
        <f t="shared" si="206"/>
        <v>0</v>
      </c>
      <c r="FW207" s="6">
        <f t="shared" si="207"/>
        <v>0</v>
      </c>
      <c r="FX207" s="6">
        <f t="shared" si="207"/>
        <v>0</v>
      </c>
      <c r="FY207" s="6">
        <f t="shared" si="207"/>
        <v>0</v>
      </c>
      <c r="FZ207" s="6">
        <f t="shared" si="207"/>
        <v>0</v>
      </c>
      <c r="GA207" s="6">
        <f t="shared" si="208"/>
        <v>0</v>
      </c>
      <c r="GB207" s="6">
        <f t="shared" si="208"/>
        <v>0</v>
      </c>
      <c r="GC207" s="6">
        <f t="shared" si="208"/>
        <v>0</v>
      </c>
      <c r="GD207" s="6">
        <f t="shared" si="208"/>
        <v>0</v>
      </c>
      <c r="GE207" s="6">
        <f t="shared" si="209"/>
        <v>0</v>
      </c>
      <c r="GF207" s="6">
        <f t="shared" si="209"/>
        <v>0</v>
      </c>
      <c r="GG207" s="6">
        <f t="shared" si="209"/>
        <v>0</v>
      </c>
      <c r="GH207" s="6">
        <f t="shared" si="209"/>
        <v>0</v>
      </c>
      <c r="GI207" s="6">
        <f t="shared" si="210"/>
        <v>0</v>
      </c>
      <c r="GJ207" s="6">
        <f t="shared" si="210"/>
        <v>0</v>
      </c>
      <c r="GK207" s="6">
        <f t="shared" si="210"/>
        <v>0</v>
      </c>
      <c r="GL207" s="6">
        <f t="shared" si="210"/>
        <v>0</v>
      </c>
      <c r="GM207" s="6">
        <f t="shared" si="211"/>
        <v>0</v>
      </c>
      <c r="GN207" s="6">
        <f t="shared" si="211"/>
        <v>0</v>
      </c>
      <c r="GO207" s="6">
        <f t="shared" si="211"/>
        <v>0</v>
      </c>
      <c r="GP207" s="6">
        <f t="shared" si="211"/>
        <v>0</v>
      </c>
      <c r="GQ207" s="6">
        <f t="shared" si="212"/>
        <v>0</v>
      </c>
      <c r="GR207" s="6">
        <f t="shared" si="212"/>
        <v>0</v>
      </c>
      <c r="GS207" s="6">
        <f t="shared" si="212"/>
        <v>0</v>
      </c>
      <c r="GT207" s="6">
        <f t="shared" si="230"/>
        <v>0</v>
      </c>
      <c r="GU207" s="6">
        <f t="shared" si="230"/>
        <v>0</v>
      </c>
      <c r="GV207" s="6">
        <f t="shared" si="230"/>
        <v>0</v>
      </c>
      <c r="GW207" s="6">
        <f t="shared" si="230"/>
        <v>0</v>
      </c>
      <c r="GX207" s="6">
        <f t="shared" si="231"/>
        <v>0</v>
      </c>
      <c r="GY207" s="6">
        <f t="shared" si="231"/>
        <v>0</v>
      </c>
      <c r="GZ207" s="6">
        <f t="shared" si="231"/>
        <v>0</v>
      </c>
      <c r="HA207" s="6">
        <f t="shared" si="231"/>
        <v>0</v>
      </c>
      <c r="HB207" s="6">
        <f t="shared" si="232"/>
        <v>0</v>
      </c>
      <c r="HC207" s="6">
        <f t="shared" si="232"/>
        <v>0</v>
      </c>
      <c r="HD207" s="6">
        <f t="shared" si="232"/>
        <v>0</v>
      </c>
      <c r="HE207" s="6">
        <f t="shared" si="232"/>
        <v>0</v>
      </c>
      <c r="HF207" s="6">
        <f t="shared" si="233"/>
        <v>0</v>
      </c>
      <c r="HG207" s="6">
        <f t="shared" si="233"/>
        <v>0</v>
      </c>
      <c r="HH207" s="6">
        <f t="shared" si="233"/>
        <v>0</v>
      </c>
      <c r="HI207" s="6">
        <f t="shared" si="233"/>
        <v>0</v>
      </c>
      <c r="HJ207" s="6">
        <f t="shared" si="228"/>
        <v>0</v>
      </c>
      <c r="HK207" s="6">
        <f t="shared" si="228"/>
        <v>0</v>
      </c>
      <c r="HL207" s="6">
        <f t="shared" si="213"/>
        <v>0</v>
      </c>
      <c r="HM207" s="6">
        <f t="shared" si="213"/>
        <v>0</v>
      </c>
      <c r="HN207" s="6">
        <f t="shared" si="213"/>
        <v>0</v>
      </c>
      <c r="HO207" s="6">
        <f t="shared" si="213"/>
        <v>0</v>
      </c>
      <c r="HP207" s="6">
        <f t="shared" si="214"/>
        <v>0</v>
      </c>
      <c r="HQ207" s="6">
        <f t="shared" si="214"/>
        <v>0</v>
      </c>
      <c r="HR207" s="6">
        <f t="shared" si="214"/>
        <v>0</v>
      </c>
      <c r="HS207" s="6">
        <f t="shared" si="214"/>
        <v>0</v>
      </c>
      <c r="HT207" s="6">
        <f t="shared" si="215"/>
        <v>0</v>
      </c>
      <c r="HU207" s="6">
        <f t="shared" si="215"/>
        <v>0</v>
      </c>
      <c r="HV207" s="6">
        <f t="shared" si="234"/>
        <v>0</v>
      </c>
      <c r="HW207" s="6">
        <f t="shared" si="234"/>
        <v>0</v>
      </c>
      <c r="HX207" s="6">
        <f t="shared" si="234"/>
        <v>0</v>
      </c>
      <c r="HY207" s="6">
        <f t="shared" si="234"/>
        <v>0</v>
      </c>
      <c r="HZ207" s="6">
        <f t="shared" si="235"/>
        <v>0</v>
      </c>
      <c r="IA207" s="6">
        <f t="shared" si="235"/>
        <v>0</v>
      </c>
      <c r="IB207" s="6">
        <f t="shared" si="235"/>
        <v>0</v>
      </c>
      <c r="IC207" s="6">
        <f t="shared" si="235"/>
        <v>0</v>
      </c>
      <c r="ID207" s="6">
        <f t="shared" si="236"/>
        <v>0</v>
      </c>
      <c r="IE207" s="6">
        <f t="shared" si="236"/>
        <v>0</v>
      </c>
      <c r="IF207" s="6">
        <f t="shared" si="236"/>
        <v>0</v>
      </c>
      <c r="IG207" s="6">
        <f t="shared" si="236"/>
        <v>0</v>
      </c>
      <c r="IH207" s="6">
        <f t="shared" si="237"/>
        <v>0</v>
      </c>
      <c r="II207" s="6">
        <f t="shared" si="237"/>
        <v>0</v>
      </c>
      <c r="IJ207" s="6">
        <f t="shared" si="237"/>
        <v>0</v>
      </c>
      <c r="IK207" s="6">
        <f t="shared" si="237"/>
        <v>0</v>
      </c>
      <c r="IL207" s="6">
        <f t="shared" si="229"/>
        <v>0</v>
      </c>
      <c r="IM207" s="6">
        <f t="shared" si="229"/>
        <v>0</v>
      </c>
      <c r="IN207" s="6">
        <f t="shared" si="216"/>
        <v>0</v>
      </c>
    </row>
    <row r="208" spans="1:248" x14ac:dyDescent="0.3">
      <c r="A208" s="36" t="s">
        <v>231</v>
      </c>
      <c r="B208">
        <v>4</v>
      </c>
      <c r="C208">
        <v>4</v>
      </c>
      <c r="D208">
        <v>4</v>
      </c>
      <c r="E208">
        <v>4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4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4</v>
      </c>
      <c r="AT208">
        <v>4</v>
      </c>
      <c r="AU208">
        <v>4</v>
      </c>
      <c r="AV208">
        <v>4</v>
      </c>
      <c r="AW208">
        <v>4</v>
      </c>
      <c r="AX208">
        <v>4</v>
      </c>
      <c r="AY208">
        <v>4</v>
      </c>
      <c r="AZ208">
        <v>4</v>
      </c>
      <c r="BA208">
        <v>4</v>
      </c>
      <c r="BB208">
        <v>4</v>
      </c>
      <c r="BC208">
        <v>4</v>
      </c>
      <c r="BD208">
        <v>4</v>
      </c>
      <c r="BE208">
        <v>4</v>
      </c>
      <c r="BF208">
        <v>4</v>
      </c>
      <c r="BG208">
        <v>4</v>
      </c>
      <c r="BH208">
        <v>4</v>
      </c>
      <c r="BI208">
        <v>4</v>
      </c>
      <c r="BJ208">
        <v>4</v>
      </c>
      <c r="BK208">
        <v>4</v>
      </c>
      <c r="BL208">
        <v>4</v>
      </c>
      <c r="BM208">
        <v>4</v>
      </c>
      <c r="BN208">
        <v>4</v>
      </c>
      <c r="BO208">
        <v>4</v>
      </c>
      <c r="BP208">
        <v>4</v>
      </c>
      <c r="BQ208">
        <v>4</v>
      </c>
      <c r="BR208">
        <v>4</v>
      </c>
      <c r="BS208">
        <v>4</v>
      </c>
      <c r="BT208">
        <v>4</v>
      </c>
      <c r="BU208">
        <v>4</v>
      </c>
      <c r="BV208">
        <v>4</v>
      </c>
      <c r="BW208">
        <v>4</v>
      </c>
      <c r="BX208">
        <v>4</v>
      </c>
      <c r="BY208">
        <v>4</v>
      </c>
      <c r="BZ208">
        <v>4</v>
      </c>
      <c r="CA208">
        <v>4</v>
      </c>
      <c r="CB208">
        <v>4</v>
      </c>
      <c r="CC208">
        <v>4</v>
      </c>
      <c r="CD208">
        <v>4</v>
      </c>
      <c r="CE208">
        <v>3</v>
      </c>
      <c r="CF208">
        <v>3</v>
      </c>
      <c r="CG208">
        <v>3</v>
      </c>
      <c r="CH208">
        <v>3</v>
      </c>
      <c r="CI208">
        <v>3</v>
      </c>
      <c r="CJ208">
        <v>3</v>
      </c>
      <c r="CK208">
        <v>3</v>
      </c>
      <c r="CL208">
        <v>3</v>
      </c>
      <c r="CM208">
        <v>3</v>
      </c>
      <c r="CN208">
        <v>3</v>
      </c>
      <c r="CO208">
        <v>4</v>
      </c>
      <c r="CP208">
        <v>4</v>
      </c>
      <c r="CQ208">
        <v>4</v>
      </c>
      <c r="CR208">
        <v>4</v>
      </c>
      <c r="CS208">
        <v>4</v>
      </c>
      <c r="CT208">
        <v>4</v>
      </c>
      <c r="CU208">
        <v>4</v>
      </c>
      <c r="CV208">
        <v>4</v>
      </c>
      <c r="CW208">
        <v>4</v>
      </c>
      <c r="CX208">
        <v>4</v>
      </c>
      <c r="CY208">
        <v>4</v>
      </c>
      <c r="CZ208">
        <v>4</v>
      </c>
      <c r="DA208">
        <v>4</v>
      </c>
      <c r="DB208">
        <v>4</v>
      </c>
      <c r="DC208">
        <v>4</v>
      </c>
      <c r="DD208">
        <v>4</v>
      </c>
      <c r="DE208">
        <v>4</v>
      </c>
      <c r="DF208">
        <v>4</v>
      </c>
      <c r="DG208">
        <v>4</v>
      </c>
      <c r="DH208">
        <v>4</v>
      </c>
      <c r="DI208">
        <v>4</v>
      </c>
      <c r="DJ208">
        <v>4</v>
      </c>
      <c r="DK208">
        <v>4</v>
      </c>
      <c r="DL208">
        <v>4</v>
      </c>
      <c r="DM208">
        <v>4</v>
      </c>
      <c r="DN208">
        <v>4</v>
      </c>
      <c r="DO208">
        <v>4</v>
      </c>
      <c r="DP208">
        <v>4</v>
      </c>
      <c r="DQ208">
        <v>5</v>
      </c>
      <c r="DR208">
        <v>5</v>
      </c>
      <c r="DS208" s="2">
        <f t="shared" si="217"/>
        <v>4</v>
      </c>
      <c r="DT208" s="2">
        <f t="shared" si="218"/>
        <v>5</v>
      </c>
      <c r="DU208" s="2">
        <f t="shared" si="219"/>
        <v>1</v>
      </c>
      <c r="DV208" s="3">
        <f t="shared" si="220"/>
        <v>0.19999999999999996</v>
      </c>
      <c r="DW208" s="3">
        <f t="shared" si="221"/>
        <v>0.8</v>
      </c>
      <c r="DX208" s="5">
        <f>VLOOKUP(A208,'продажи Вист'!A:D,4,0)</f>
        <v>1</v>
      </c>
      <c r="DY208" s="6">
        <f t="shared" si="222"/>
        <v>0</v>
      </c>
      <c r="DZ208" s="6">
        <f t="shared" si="223"/>
        <v>0</v>
      </c>
      <c r="EA208" s="6">
        <f t="shared" si="224"/>
        <v>0</v>
      </c>
      <c r="EB208" s="6">
        <f t="shared" si="224"/>
        <v>0</v>
      </c>
      <c r="EC208" s="6">
        <f t="shared" si="224"/>
        <v>0</v>
      </c>
      <c r="ED208" s="6">
        <f t="shared" si="224"/>
        <v>0</v>
      </c>
      <c r="EE208" s="6">
        <f t="shared" si="225"/>
        <v>0</v>
      </c>
      <c r="EF208" s="6">
        <f t="shared" si="225"/>
        <v>0</v>
      </c>
      <c r="EG208" s="6">
        <f t="shared" si="225"/>
        <v>0</v>
      </c>
      <c r="EH208" s="6">
        <f t="shared" si="225"/>
        <v>0</v>
      </c>
      <c r="EI208" s="6">
        <f t="shared" si="226"/>
        <v>0</v>
      </c>
      <c r="EJ208" s="6">
        <f t="shared" si="226"/>
        <v>0</v>
      </c>
      <c r="EK208" s="6">
        <f t="shared" si="226"/>
        <v>0</v>
      </c>
      <c r="EL208" s="6">
        <f t="shared" si="226"/>
        <v>0</v>
      </c>
      <c r="EM208" s="6">
        <f t="shared" si="227"/>
        <v>0</v>
      </c>
      <c r="EN208" s="6">
        <f t="shared" si="227"/>
        <v>0</v>
      </c>
      <c r="EO208" s="6">
        <f t="shared" si="227"/>
        <v>0</v>
      </c>
      <c r="EP208" s="6">
        <f t="shared" si="227"/>
        <v>0</v>
      </c>
      <c r="EQ208" s="6">
        <f t="shared" si="199"/>
        <v>0</v>
      </c>
      <c r="ER208" s="6">
        <f t="shared" si="199"/>
        <v>0</v>
      </c>
      <c r="ES208" s="6">
        <f t="shared" si="199"/>
        <v>0</v>
      </c>
      <c r="ET208" s="6">
        <f t="shared" si="199"/>
        <v>0</v>
      </c>
      <c r="EU208" s="6">
        <f t="shared" si="200"/>
        <v>0</v>
      </c>
      <c r="EV208" s="6">
        <f t="shared" si="200"/>
        <v>0</v>
      </c>
      <c r="EW208" s="6">
        <f t="shared" si="200"/>
        <v>0</v>
      </c>
      <c r="EX208" s="6">
        <f t="shared" si="200"/>
        <v>0</v>
      </c>
      <c r="EY208" s="6">
        <f t="shared" si="201"/>
        <v>0</v>
      </c>
      <c r="EZ208" s="6">
        <f t="shared" si="201"/>
        <v>0</v>
      </c>
      <c r="FA208" s="6">
        <f t="shared" si="201"/>
        <v>0</v>
      </c>
      <c r="FB208" s="6">
        <f t="shared" si="201"/>
        <v>0</v>
      </c>
      <c r="FC208" s="6">
        <f t="shared" si="202"/>
        <v>0</v>
      </c>
      <c r="FD208" s="6">
        <f t="shared" si="202"/>
        <v>0</v>
      </c>
      <c r="FE208" s="6">
        <f t="shared" si="202"/>
        <v>0</v>
      </c>
      <c r="FF208" s="6">
        <f t="shared" si="202"/>
        <v>0</v>
      </c>
      <c r="FG208" s="6">
        <f t="shared" si="203"/>
        <v>0</v>
      </c>
      <c r="FH208" s="6">
        <f t="shared" si="203"/>
        <v>0</v>
      </c>
      <c r="FI208" s="6">
        <f t="shared" si="203"/>
        <v>0</v>
      </c>
      <c r="FJ208" s="6">
        <f t="shared" si="203"/>
        <v>0</v>
      </c>
      <c r="FK208" s="6">
        <f t="shared" si="204"/>
        <v>0</v>
      </c>
      <c r="FL208" s="6">
        <f t="shared" si="204"/>
        <v>0</v>
      </c>
      <c r="FM208" s="6">
        <f t="shared" si="204"/>
        <v>0</v>
      </c>
      <c r="FN208" s="6">
        <f t="shared" si="204"/>
        <v>0</v>
      </c>
      <c r="FO208" s="6">
        <f t="shared" si="205"/>
        <v>0</v>
      </c>
      <c r="FP208" s="6">
        <f t="shared" si="205"/>
        <v>0</v>
      </c>
      <c r="FQ208" s="6">
        <f t="shared" si="205"/>
        <v>0</v>
      </c>
      <c r="FR208" s="6">
        <f t="shared" si="205"/>
        <v>0</v>
      </c>
      <c r="FS208" s="6">
        <f t="shared" si="206"/>
        <v>0</v>
      </c>
      <c r="FT208" s="6">
        <f t="shared" si="206"/>
        <v>0</v>
      </c>
      <c r="FU208" s="6">
        <f t="shared" si="206"/>
        <v>0</v>
      </c>
      <c r="FV208" s="6">
        <f t="shared" si="206"/>
        <v>0</v>
      </c>
      <c r="FW208" s="6">
        <f t="shared" si="207"/>
        <v>0</v>
      </c>
      <c r="FX208" s="6">
        <f t="shared" si="207"/>
        <v>0</v>
      </c>
      <c r="FY208" s="6">
        <f t="shared" si="207"/>
        <v>0</v>
      </c>
      <c r="FZ208" s="6">
        <f t="shared" si="207"/>
        <v>0</v>
      </c>
      <c r="GA208" s="6">
        <f t="shared" si="208"/>
        <v>0</v>
      </c>
      <c r="GB208" s="6">
        <f t="shared" si="208"/>
        <v>0</v>
      </c>
      <c r="GC208" s="6">
        <f t="shared" si="208"/>
        <v>0</v>
      </c>
      <c r="GD208" s="6">
        <f t="shared" si="208"/>
        <v>0</v>
      </c>
      <c r="GE208" s="6">
        <f t="shared" si="209"/>
        <v>0</v>
      </c>
      <c r="GF208" s="6">
        <f t="shared" si="209"/>
        <v>0</v>
      </c>
      <c r="GG208" s="6">
        <f t="shared" si="209"/>
        <v>0</v>
      </c>
      <c r="GH208" s="6">
        <f t="shared" si="209"/>
        <v>0</v>
      </c>
      <c r="GI208" s="6">
        <f t="shared" si="210"/>
        <v>0</v>
      </c>
      <c r="GJ208" s="6">
        <f t="shared" si="210"/>
        <v>0</v>
      </c>
      <c r="GK208" s="6">
        <f t="shared" si="210"/>
        <v>0</v>
      </c>
      <c r="GL208" s="6">
        <f t="shared" si="210"/>
        <v>0</v>
      </c>
      <c r="GM208" s="6">
        <f t="shared" si="211"/>
        <v>0</v>
      </c>
      <c r="GN208" s="6">
        <f t="shared" si="211"/>
        <v>0</v>
      </c>
      <c r="GO208" s="6">
        <f t="shared" si="211"/>
        <v>0</v>
      </c>
      <c r="GP208" s="6">
        <f t="shared" si="211"/>
        <v>0</v>
      </c>
      <c r="GQ208" s="6">
        <f t="shared" si="212"/>
        <v>0</v>
      </c>
      <c r="GR208" s="6">
        <f t="shared" si="212"/>
        <v>0</v>
      </c>
      <c r="GS208" s="6">
        <f t="shared" si="212"/>
        <v>0</v>
      </c>
      <c r="GT208" s="6">
        <f t="shared" si="230"/>
        <v>0</v>
      </c>
      <c r="GU208" s="6">
        <f t="shared" si="230"/>
        <v>0</v>
      </c>
      <c r="GV208" s="6">
        <f t="shared" si="230"/>
        <v>0</v>
      </c>
      <c r="GW208" s="6">
        <f t="shared" si="230"/>
        <v>0</v>
      </c>
      <c r="GX208" s="6">
        <f t="shared" si="231"/>
        <v>0</v>
      </c>
      <c r="GY208" s="6">
        <f t="shared" si="231"/>
        <v>0</v>
      </c>
      <c r="GZ208" s="6">
        <f t="shared" si="231"/>
        <v>0</v>
      </c>
      <c r="HA208" s="6">
        <f t="shared" si="231"/>
        <v>0.33333333333333331</v>
      </c>
      <c r="HB208" s="6">
        <f t="shared" si="232"/>
        <v>0</v>
      </c>
      <c r="HC208" s="6">
        <f t="shared" si="232"/>
        <v>0</v>
      </c>
      <c r="HD208" s="6">
        <f t="shared" si="232"/>
        <v>0</v>
      </c>
      <c r="HE208" s="6">
        <f t="shared" si="232"/>
        <v>0</v>
      </c>
      <c r="HF208" s="6">
        <f t="shared" si="233"/>
        <v>0</v>
      </c>
      <c r="HG208" s="6">
        <f t="shared" si="233"/>
        <v>0</v>
      </c>
      <c r="HH208" s="6">
        <f t="shared" si="233"/>
        <v>0</v>
      </c>
      <c r="HI208" s="6">
        <f t="shared" si="233"/>
        <v>0</v>
      </c>
      <c r="HJ208" s="6">
        <f t="shared" si="228"/>
        <v>0</v>
      </c>
      <c r="HK208" s="6">
        <f t="shared" si="228"/>
        <v>-0.25</v>
      </c>
      <c r="HL208" s="6">
        <f t="shared" si="213"/>
        <v>0</v>
      </c>
      <c r="HM208" s="6">
        <f t="shared" si="213"/>
        <v>0</v>
      </c>
      <c r="HN208" s="6">
        <f t="shared" si="213"/>
        <v>0</v>
      </c>
      <c r="HO208" s="6">
        <f t="shared" si="213"/>
        <v>0</v>
      </c>
      <c r="HP208" s="6">
        <f t="shared" si="214"/>
        <v>0</v>
      </c>
      <c r="HQ208" s="6">
        <f t="shared" si="214"/>
        <v>0</v>
      </c>
      <c r="HR208" s="6">
        <f t="shared" si="214"/>
        <v>0</v>
      </c>
      <c r="HS208" s="6">
        <f t="shared" si="214"/>
        <v>0</v>
      </c>
      <c r="HT208" s="6">
        <f t="shared" si="215"/>
        <v>0</v>
      </c>
      <c r="HU208" s="6">
        <f t="shared" si="215"/>
        <v>0</v>
      </c>
      <c r="HV208" s="6">
        <f t="shared" si="234"/>
        <v>0</v>
      </c>
      <c r="HW208" s="6">
        <f t="shared" si="234"/>
        <v>0</v>
      </c>
      <c r="HX208" s="6">
        <f t="shared" si="234"/>
        <v>0</v>
      </c>
      <c r="HY208" s="6">
        <f t="shared" si="234"/>
        <v>0</v>
      </c>
      <c r="HZ208" s="6">
        <f t="shared" si="235"/>
        <v>0</v>
      </c>
      <c r="IA208" s="6">
        <f t="shared" si="235"/>
        <v>0</v>
      </c>
      <c r="IB208" s="6">
        <f t="shared" si="235"/>
        <v>0</v>
      </c>
      <c r="IC208" s="6">
        <f t="shared" si="235"/>
        <v>0</v>
      </c>
      <c r="ID208" s="6">
        <f t="shared" si="236"/>
        <v>0</v>
      </c>
      <c r="IE208" s="6">
        <f t="shared" si="236"/>
        <v>0</v>
      </c>
      <c r="IF208" s="6">
        <f t="shared" si="236"/>
        <v>0</v>
      </c>
      <c r="IG208" s="6">
        <f t="shared" si="236"/>
        <v>0</v>
      </c>
      <c r="IH208" s="6">
        <f t="shared" si="237"/>
        <v>0</v>
      </c>
      <c r="II208" s="6">
        <f t="shared" si="237"/>
        <v>0</v>
      </c>
      <c r="IJ208" s="6">
        <f t="shared" si="237"/>
        <v>0</v>
      </c>
      <c r="IK208" s="6">
        <f t="shared" si="237"/>
        <v>0</v>
      </c>
      <c r="IL208" s="6">
        <f t="shared" si="229"/>
        <v>0</v>
      </c>
      <c r="IM208" s="6">
        <f t="shared" si="229"/>
        <v>-0.2</v>
      </c>
      <c r="IN208" s="6">
        <f t="shared" si="216"/>
        <v>0</v>
      </c>
    </row>
    <row r="209" spans="1:248" x14ac:dyDescent="0.3">
      <c r="A209" t="s">
        <v>232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 s="2">
        <f t="shared" si="217"/>
        <v>0</v>
      </c>
      <c r="DT209" s="2">
        <f t="shared" si="218"/>
        <v>0</v>
      </c>
      <c r="DU209" s="2">
        <f t="shared" si="219"/>
        <v>0</v>
      </c>
      <c r="DV209" s="3" t="e">
        <f t="shared" si="220"/>
        <v>#DIV/0!</v>
      </c>
      <c r="DW209" s="3" t="e">
        <f t="shared" si="221"/>
        <v>#DIV/0!</v>
      </c>
      <c r="DX209" s="5" t="e">
        <f>VLOOKUP(A209,'продажи Вист'!A:D,4,0)</f>
        <v>#N/A</v>
      </c>
      <c r="DY209" s="6" t="e">
        <f t="shared" si="222"/>
        <v>#DIV/0!</v>
      </c>
      <c r="DZ209" s="6" t="e">
        <f t="shared" si="223"/>
        <v>#DIV/0!</v>
      </c>
      <c r="EA209" s="6" t="e">
        <f t="shared" si="224"/>
        <v>#DIV/0!</v>
      </c>
      <c r="EB209" s="6" t="e">
        <f t="shared" si="224"/>
        <v>#DIV/0!</v>
      </c>
      <c r="EC209" s="6" t="e">
        <f t="shared" si="224"/>
        <v>#DIV/0!</v>
      </c>
      <c r="ED209" s="6" t="e">
        <f t="shared" si="224"/>
        <v>#DIV/0!</v>
      </c>
      <c r="EE209" s="6" t="e">
        <f t="shared" si="225"/>
        <v>#DIV/0!</v>
      </c>
      <c r="EF209" s="6" t="e">
        <f t="shared" si="225"/>
        <v>#DIV/0!</v>
      </c>
      <c r="EG209" s="6" t="e">
        <f t="shared" si="225"/>
        <v>#DIV/0!</v>
      </c>
      <c r="EH209" s="6" t="e">
        <f t="shared" si="225"/>
        <v>#DIV/0!</v>
      </c>
      <c r="EI209" s="6" t="e">
        <f t="shared" si="226"/>
        <v>#DIV/0!</v>
      </c>
      <c r="EJ209" s="6" t="e">
        <f t="shared" si="226"/>
        <v>#DIV/0!</v>
      </c>
      <c r="EK209" s="6" t="e">
        <f t="shared" si="226"/>
        <v>#DIV/0!</v>
      </c>
      <c r="EL209" s="6" t="e">
        <f t="shared" si="226"/>
        <v>#DIV/0!</v>
      </c>
      <c r="EM209" s="6" t="e">
        <f t="shared" si="227"/>
        <v>#DIV/0!</v>
      </c>
      <c r="EN209" s="6" t="e">
        <f t="shared" si="227"/>
        <v>#DIV/0!</v>
      </c>
      <c r="EO209" s="6" t="e">
        <f t="shared" si="227"/>
        <v>#DIV/0!</v>
      </c>
      <c r="EP209" s="6" t="e">
        <f t="shared" si="227"/>
        <v>#DIV/0!</v>
      </c>
      <c r="EQ209" s="6" t="e">
        <f t="shared" si="199"/>
        <v>#DIV/0!</v>
      </c>
      <c r="ER209" s="6" t="e">
        <f t="shared" si="199"/>
        <v>#DIV/0!</v>
      </c>
      <c r="ES209" s="6" t="e">
        <f t="shared" si="199"/>
        <v>#DIV/0!</v>
      </c>
      <c r="ET209" s="6" t="e">
        <f t="shared" si="199"/>
        <v>#DIV/0!</v>
      </c>
      <c r="EU209" s="6" t="e">
        <f t="shared" si="200"/>
        <v>#DIV/0!</v>
      </c>
      <c r="EV209" s="6" t="e">
        <f t="shared" si="200"/>
        <v>#DIV/0!</v>
      </c>
      <c r="EW209" s="6" t="e">
        <f t="shared" si="200"/>
        <v>#DIV/0!</v>
      </c>
      <c r="EX209" s="6" t="e">
        <f t="shared" si="200"/>
        <v>#DIV/0!</v>
      </c>
      <c r="EY209" s="6" t="e">
        <f t="shared" si="201"/>
        <v>#DIV/0!</v>
      </c>
      <c r="EZ209" s="6" t="e">
        <f t="shared" si="201"/>
        <v>#DIV/0!</v>
      </c>
      <c r="FA209" s="6" t="e">
        <f t="shared" si="201"/>
        <v>#DIV/0!</v>
      </c>
      <c r="FB209" s="6" t="e">
        <f t="shared" si="201"/>
        <v>#DIV/0!</v>
      </c>
      <c r="FC209" s="6" t="e">
        <f t="shared" si="202"/>
        <v>#DIV/0!</v>
      </c>
      <c r="FD209" s="6" t="e">
        <f t="shared" si="202"/>
        <v>#DIV/0!</v>
      </c>
      <c r="FE209" s="6" t="e">
        <f t="shared" si="202"/>
        <v>#DIV/0!</v>
      </c>
      <c r="FF209" s="6" t="e">
        <f t="shared" si="202"/>
        <v>#DIV/0!</v>
      </c>
      <c r="FG209" s="6" t="e">
        <f t="shared" si="203"/>
        <v>#DIV/0!</v>
      </c>
      <c r="FH209" s="6" t="e">
        <f t="shared" si="203"/>
        <v>#DIV/0!</v>
      </c>
      <c r="FI209" s="6" t="e">
        <f t="shared" si="203"/>
        <v>#DIV/0!</v>
      </c>
      <c r="FJ209" s="6" t="e">
        <f t="shared" si="203"/>
        <v>#DIV/0!</v>
      </c>
      <c r="FK209" s="6" t="e">
        <f t="shared" si="204"/>
        <v>#DIV/0!</v>
      </c>
      <c r="FL209" s="6" t="e">
        <f t="shared" si="204"/>
        <v>#DIV/0!</v>
      </c>
      <c r="FM209" s="6" t="e">
        <f t="shared" si="204"/>
        <v>#DIV/0!</v>
      </c>
      <c r="FN209" s="6" t="e">
        <f t="shared" si="204"/>
        <v>#DIV/0!</v>
      </c>
      <c r="FO209" s="6" t="e">
        <f t="shared" si="205"/>
        <v>#DIV/0!</v>
      </c>
      <c r="FP209" s="6" t="e">
        <f t="shared" si="205"/>
        <v>#DIV/0!</v>
      </c>
      <c r="FQ209" s="6" t="e">
        <f t="shared" si="205"/>
        <v>#DIV/0!</v>
      </c>
      <c r="FR209" s="6" t="e">
        <f t="shared" si="205"/>
        <v>#DIV/0!</v>
      </c>
      <c r="FS209" s="6" t="e">
        <f t="shared" si="206"/>
        <v>#DIV/0!</v>
      </c>
      <c r="FT209" s="6" t="e">
        <f t="shared" si="206"/>
        <v>#DIV/0!</v>
      </c>
      <c r="FU209" s="6" t="e">
        <f t="shared" si="206"/>
        <v>#DIV/0!</v>
      </c>
      <c r="FV209" s="6" t="e">
        <f t="shared" si="206"/>
        <v>#DIV/0!</v>
      </c>
      <c r="FW209" s="6" t="e">
        <f t="shared" si="207"/>
        <v>#DIV/0!</v>
      </c>
      <c r="FX209" s="6" t="e">
        <f t="shared" si="207"/>
        <v>#DIV/0!</v>
      </c>
      <c r="FY209" s="6" t="e">
        <f t="shared" si="207"/>
        <v>#DIV/0!</v>
      </c>
      <c r="FZ209" s="6" t="e">
        <f t="shared" si="207"/>
        <v>#DIV/0!</v>
      </c>
      <c r="GA209" s="6" t="e">
        <f t="shared" si="208"/>
        <v>#DIV/0!</v>
      </c>
      <c r="GB209" s="6" t="e">
        <f t="shared" si="208"/>
        <v>#DIV/0!</v>
      </c>
      <c r="GC209" s="6" t="e">
        <f t="shared" si="208"/>
        <v>#DIV/0!</v>
      </c>
      <c r="GD209" s="6" t="e">
        <f t="shared" si="208"/>
        <v>#DIV/0!</v>
      </c>
      <c r="GE209" s="6" t="e">
        <f t="shared" si="209"/>
        <v>#DIV/0!</v>
      </c>
      <c r="GF209" s="6" t="e">
        <f t="shared" si="209"/>
        <v>#DIV/0!</v>
      </c>
      <c r="GG209" s="6" t="e">
        <f t="shared" si="209"/>
        <v>#DIV/0!</v>
      </c>
      <c r="GH209" s="6" t="e">
        <f t="shared" si="209"/>
        <v>#DIV/0!</v>
      </c>
      <c r="GI209" s="6" t="e">
        <f t="shared" si="210"/>
        <v>#DIV/0!</v>
      </c>
      <c r="GJ209" s="6" t="e">
        <f t="shared" si="210"/>
        <v>#DIV/0!</v>
      </c>
      <c r="GK209" s="6" t="e">
        <f t="shared" si="210"/>
        <v>#DIV/0!</v>
      </c>
      <c r="GL209" s="6" t="e">
        <f t="shared" si="210"/>
        <v>#DIV/0!</v>
      </c>
      <c r="GM209" s="6" t="e">
        <f t="shared" si="211"/>
        <v>#DIV/0!</v>
      </c>
      <c r="GN209" s="6" t="e">
        <f t="shared" si="211"/>
        <v>#DIV/0!</v>
      </c>
      <c r="GO209" s="6" t="e">
        <f t="shared" si="211"/>
        <v>#DIV/0!</v>
      </c>
      <c r="GP209" s="6" t="e">
        <f t="shared" si="211"/>
        <v>#DIV/0!</v>
      </c>
      <c r="GQ209" s="6" t="e">
        <f t="shared" si="212"/>
        <v>#DIV/0!</v>
      </c>
      <c r="GR209" s="6" t="e">
        <f t="shared" si="212"/>
        <v>#DIV/0!</v>
      </c>
      <c r="GS209" s="6" t="e">
        <f t="shared" si="212"/>
        <v>#DIV/0!</v>
      </c>
      <c r="GT209" s="6" t="e">
        <f t="shared" si="230"/>
        <v>#DIV/0!</v>
      </c>
      <c r="GU209" s="6" t="e">
        <f t="shared" si="230"/>
        <v>#DIV/0!</v>
      </c>
      <c r="GV209" s="6" t="e">
        <f t="shared" si="230"/>
        <v>#DIV/0!</v>
      </c>
      <c r="GW209" s="6" t="e">
        <f t="shared" si="230"/>
        <v>#DIV/0!</v>
      </c>
      <c r="GX209" s="6" t="e">
        <f t="shared" si="231"/>
        <v>#DIV/0!</v>
      </c>
      <c r="GY209" s="6" t="e">
        <f t="shared" si="231"/>
        <v>#DIV/0!</v>
      </c>
      <c r="GZ209" s="6" t="e">
        <f t="shared" si="231"/>
        <v>#DIV/0!</v>
      </c>
      <c r="HA209" s="6" t="e">
        <f t="shared" si="231"/>
        <v>#DIV/0!</v>
      </c>
      <c r="HB209" s="6" t="e">
        <f t="shared" si="232"/>
        <v>#DIV/0!</v>
      </c>
      <c r="HC209" s="6" t="e">
        <f t="shared" si="232"/>
        <v>#DIV/0!</v>
      </c>
      <c r="HD209" s="6" t="e">
        <f t="shared" si="232"/>
        <v>#DIV/0!</v>
      </c>
      <c r="HE209" s="6" t="e">
        <f t="shared" si="232"/>
        <v>#DIV/0!</v>
      </c>
      <c r="HF209" s="6" t="e">
        <f t="shared" si="233"/>
        <v>#DIV/0!</v>
      </c>
      <c r="HG209" s="6" t="e">
        <f t="shared" si="233"/>
        <v>#DIV/0!</v>
      </c>
      <c r="HH209" s="6" t="e">
        <f t="shared" si="233"/>
        <v>#DIV/0!</v>
      </c>
      <c r="HI209" s="6" t="e">
        <f t="shared" si="233"/>
        <v>#DIV/0!</v>
      </c>
      <c r="HJ209" s="6" t="e">
        <f t="shared" si="228"/>
        <v>#DIV/0!</v>
      </c>
      <c r="HK209" s="6" t="e">
        <f t="shared" si="228"/>
        <v>#DIV/0!</v>
      </c>
      <c r="HL209" s="6" t="e">
        <f t="shared" si="213"/>
        <v>#DIV/0!</v>
      </c>
      <c r="HM209" s="6" t="e">
        <f t="shared" si="213"/>
        <v>#DIV/0!</v>
      </c>
      <c r="HN209" s="6" t="e">
        <f t="shared" si="213"/>
        <v>#DIV/0!</v>
      </c>
      <c r="HO209" s="6" t="e">
        <f t="shared" si="213"/>
        <v>#DIV/0!</v>
      </c>
      <c r="HP209" s="6" t="e">
        <f t="shared" si="214"/>
        <v>#DIV/0!</v>
      </c>
      <c r="HQ209" s="6" t="e">
        <f t="shared" si="214"/>
        <v>#DIV/0!</v>
      </c>
      <c r="HR209" s="6" t="e">
        <f t="shared" si="214"/>
        <v>#DIV/0!</v>
      </c>
      <c r="HS209" s="6" t="e">
        <f t="shared" si="214"/>
        <v>#DIV/0!</v>
      </c>
      <c r="HT209" s="6" t="e">
        <f t="shared" si="215"/>
        <v>#DIV/0!</v>
      </c>
      <c r="HU209" s="6" t="e">
        <f t="shared" si="215"/>
        <v>#DIV/0!</v>
      </c>
      <c r="HV209" s="6" t="e">
        <f t="shared" si="234"/>
        <v>#DIV/0!</v>
      </c>
      <c r="HW209" s="6" t="e">
        <f t="shared" si="234"/>
        <v>#DIV/0!</v>
      </c>
      <c r="HX209" s="6" t="e">
        <f t="shared" si="234"/>
        <v>#DIV/0!</v>
      </c>
      <c r="HY209" s="6" t="e">
        <f t="shared" si="234"/>
        <v>#DIV/0!</v>
      </c>
      <c r="HZ209" s="6" t="e">
        <f t="shared" si="235"/>
        <v>#DIV/0!</v>
      </c>
      <c r="IA209" s="6" t="e">
        <f t="shared" si="235"/>
        <v>#DIV/0!</v>
      </c>
      <c r="IB209" s="6" t="e">
        <f t="shared" si="235"/>
        <v>#DIV/0!</v>
      </c>
      <c r="IC209" s="6" t="e">
        <f t="shared" si="235"/>
        <v>#DIV/0!</v>
      </c>
      <c r="ID209" s="6" t="e">
        <f t="shared" si="236"/>
        <v>#DIV/0!</v>
      </c>
      <c r="IE209" s="6" t="e">
        <f t="shared" si="236"/>
        <v>#DIV/0!</v>
      </c>
      <c r="IF209" s="6" t="e">
        <f t="shared" si="236"/>
        <v>#DIV/0!</v>
      </c>
      <c r="IG209" s="6" t="e">
        <f t="shared" si="236"/>
        <v>#DIV/0!</v>
      </c>
      <c r="IH209" s="6" t="e">
        <f t="shared" si="237"/>
        <v>#DIV/0!</v>
      </c>
      <c r="II209" s="6" t="e">
        <f t="shared" si="237"/>
        <v>#DIV/0!</v>
      </c>
      <c r="IJ209" s="6" t="e">
        <f t="shared" si="237"/>
        <v>#DIV/0!</v>
      </c>
      <c r="IK209" s="6" t="e">
        <f t="shared" si="237"/>
        <v>#DIV/0!</v>
      </c>
      <c r="IL209" s="6" t="e">
        <f t="shared" si="229"/>
        <v>#DIV/0!</v>
      </c>
      <c r="IM209" s="6" t="e">
        <f t="shared" si="229"/>
        <v>#DIV/0!</v>
      </c>
      <c r="IN209" s="6" t="e">
        <f t="shared" si="216"/>
        <v>#DIV/0!</v>
      </c>
    </row>
    <row r="210" spans="1:248" x14ac:dyDescent="0.3">
      <c r="A210" s="36" t="s">
        <v>233</v>
      </c>
      <c r="B210">
        <v>45</v>
      </c>
      <c r="C210">
        <v>46</v>
      </c>
      <c r="D210">
        <v>47</v>
      </c>
      <c r="E210">
        <v>47</v>
      </c>
      <c r="F210">
        <v>47</v>
      </c>
      <c r="G210">
        <v>47</v>
      </c>
      <c r="H210">
        <v>49</v>
      </c>
      <c r="I210">
        <v>49</v>
      </c>
      <c r="J210">
        <v>52</v>
      </c>
      <c r="K210">
        <v>52</v>
      </c>
      <c r="L210">
        <v>52</v>
      </c>
      <c r="M210">
        <v>52</v>
      </c>
      <c r="N210">
        <v>52</v>
      </c>
      <c r="O210">
        <v>53</v>
      </c>
      <c r="P210">
        <v>53</v>
      </c>
      <c r="Q210">
        <v>53</v>
      </c>
      <c r="R210">
        <v>54</v>
      </c>
      <c r="S210">
        <v>54</v>
      </c>
      <c r="T210">
        <v>54</v>
      </c>
      <c r="U210">
        <v>54</v>
      </c>
      <c r="V210">
        <v>54</v>
      </c>
      <c r="W210">
        <v>54</v>
      </c>
      <c r="X210">
        <v>54</v>
      </c>
      <c r="Y210">
        <v>54</v>
      </c>
      <c r="Z210">
        <v>54</v>
      </c>
      <c r="AA210">
        <v>54</v>
      </c>
      <c r="AB210">
        <v>54</v>
      </c>
      <c r="AC210">
        <v>55</v>
      </c>
      <c r="AD210">
        <v>56</v>
      </c>
      <c r="AE210">
        <v>56</v>
      </c>
      <c r="AF210">
        <v>56</v>
      </c>
      <c r="AG210">
        <v>56</v>
      </c>
      <c r="AH210">
        <v>56</v>
      </c>
      <c r="AI210">
        <v>56</v>
      </c>
      <c r="AJ210">
        <v>56</v>
      </c>
      <c r="AK210">
        <v>56</v>
      </c>
      <c r="AL210">
        <v>56</v>
      </c>
      <c r="AM210">
        <v>56</v>
      </c>
      <c r="AN210">
        <v>56</v>
      </c>
      <c r="AO210">
        <v>56</v>
      </c>
      <c r="AP210">
        <v>56</v>
      </c>
      <c r="AQ210">
        <v>56</v>
      </c>
      <c r="AR210">
        <v>57</v>
      </c>
      <c r="AS210">
        <v>57</v>
      </c>
      <c r="AT210">
        <v>57</v>
      </c>
      <c r="AU210">
        <v>57</v>
      </c>
      <c r="AV210">
        <v>57</v>
      </c>
      <c r="AW210">
        <v>59</v>
      </c>
      <c r="AX210">
        <v>59</v>
      </c>
      <c r="AY210">
        <v>59</v>
      </c>
      <c r="AZ210">
        <v>59</v>
      </c>
      <c r="BA210">
        <v>59</v>
      </c>
      <c r="BB210">
        <v>59</v>
      </c>
      <c r="BC210">
        <v>59</v>
      </c>
      <c r="BD210">
        <v>59</v>
      </c>
      <c r="BE210">
        <v>59</v>
      </c>
      <c r="BF210">
        <v>59</v>
      </c>
      <c r="BG210">
        <v>60</v>
      </c>
      <c r="BH210">
        <v>59</v>
      </c>
      <c r="BI210">
        <v>38</v>
      </c>
      <c r="BJ210">
        <v>38</v>
      </c>
      <c r="BK210">
        <v>38</v>
      </c>
      <c r="BL210">
        <v>40</v>
      </c>
      <c r="BM210">
        <v>40</v>
      </c>
      <c r="BN210">
        <v>40</v>
      </c>
      <c r="BO210">
        <v>41</v>
      </c>
      <c r="BP210">
        <v>41</v>
      </c>
      <c r="BQ210">
        <v>41</v>
      </c>
      <c r="BR210">
        <v>41</v>
      </c>
      <c r="BS210">
        <v>41</v>
      </c>
      <c r="BT210">
        <v>41</v>
      </c>
      <c r="BU210">
        <v>41</v>
      </c>
      <c r="BV210">
        <v>42</v>
      </c>
      <c r="BW210">
        <v>42</v>
      </c>
      <c r="BX210">
        <v>43</v>
      </c>
      <c r="BY210">
        <v>43</v>
      </c>
      <c r="BZ210">
        <v>43</v>
      </c>
      <c r="CA210">
        <v>43</v>
      </c>
      <c r="CB210">
        <v>43</v>
      </c>
      <c r="CC210">
        <v>43</v>
      </c>
      <c r="CD210">
        <v>43</v>
      </c>
      <c r="CE210">
        <v>43</v>
      </c>
      <c r="CF210">
        <v>43</v>
      </c>
      <c r="CG210">
        <v>43</v>
      </c>
      <c r="CH210">
        <v>43</v>
      </c>
      <c r="CI210">
        <v>43</v>
      </c>
      <c r="CJ210">
        <v>44</v>
      </c>
      <c r="CK210">
        <v>45</v>
      </c>
      <c r="CL210">
        <v>45</v>
      </c>
      <c r="CM210">
        <v>45</v>
      </c>
      <c r="CN210">
        <v>45</v>
      </c>
      <c r="CO210">
        <v>47</v>
      </c>
      <c r="CP210">
        <v>47</v>
      </c>
      <c r="CQ210">
        <v>47</v>
      </c>
      <c r="CR210">
        <v>43</v>
      </c>
      <c r="CS210">
        <v>43</v>
      </c>
      <c r="CT210">
        <v>43</v>
      </c>
      <c r="CU210">
        <v>43</v>
      </c>
      <c r="CV210">
        <v>47</v>
      </c>
      <c r="CW210">
        <v>47</v>
      </c>
      <c r="CX210">
        <v>47</v>
      </c>
      <c r="CY210">
        <v>47</v>
      </c>
      <c r="CZ210">
        <v>47</v>
      </c>
      <c r="DA210">
        <v>47</v>
      </c>
      <c r="DB210">
        <v>47</v>
      </c>
      <c r="DC210">
        <v>49</v>
      </c>
      <c r="DD210">
        <v>46</v>
      </c>
      <c r="DE210">
        <v>46</v>
      </c>
      <c r="DF210">
        <v>47</v>
      </c>
      <c r="DG210">
        <v>48</v>
      </c>
      <c r="DH210">
        <v>48</v>
      </c>
      <c r="DI210">
        <v>48</v>
      </c>
      <c r="DJ210">
        <v>51</v>
      </c>
      <c r="DK210">
        <v>51</v>
      </c>
      <c r="DL210">
        <v>51</v>
      </c>
      <c r="DM210">
        <v>48</v>
      </c>
      <c r="DN210">
        <v>48</v>
      </c>
      <c r="DO210">
        <v>48</v>
      </c>
      <c r="DP210">
        <v>49</v>
      </c>
      <c r="DQ210">
        <v>49</v>
      </c>
      <c r="DR210">
        <v>50</v>
      </c>
      <c r="DS210" s="2">
        <f t="shared" si="217"/>
        <v>45</v>
      </c>
      <c r="DT210" s="2">
        <f t="shared" si="218"/>
        <v>50</v>
      </c>
      <c r="DU210" s="2">
        <f t="shared" si="219"/>
        <v>5</v>
      </c>
      <c r="DV210" s="3">
        <f t="shared" si="220"/>
        <v>9.9999999999999978E-2</v>
      </c>
      <c r="DW210" s="3">
        <f t="shared" si="221"/>
        <v>0.9</v>
      </c>
      <c r="DX210" s="5">
        <f>VLOOKUP(A210,'продажи Вист'!A:D,4,0)</f>
        <v>2</v>
      </c>
      <c r="DY210" s="6">
        <f t="shared" si="222"/>
        <v>-2.1739130434782608E-2</v>
      </c>
      <c r="DZ210" s="6">
        <f t="shared" si="223"/>
        <v>-2.1276595744680851E-2</v>
      </c>
      <c r="EA210" s="6">
        <f t="shared" si="224"/>
        <v>0</v>
      </c>
      <c r="EB210" s="6">
        <f t="shared" si="224"/>
        <v>0</v>
      </c>
      <c r="EC210" s="6">
        <f t="shared" si="224"/>
        <v>0</v>
      </c>
      <c r="ED210" s="6">
        <f t="shared" si="224"/>
        <v>-4.0816326530612242E-2</v>
      </c>
      <c r="EE210" s="6">
        <f t="shared" si="225"/>
        <v>0</v>
      </c>
      <c r="EF210" s="6">
        <f t="shared" si="225"/>
        <v>-5.7692307692307696E-2</v>
      </c>
      <c r="EG210" s="6">
        <f t="shared" si="225"/>
        <v>0</v>
      </c>
      <c r="EH210" s="6">
        <f t="shared" si="225"/>
        <v>0</v>
      </c>
      <c r="EI210" s="6">
        <f t="shared" si="226"/>
        <v>0</v>
      </c>
      <c r="EJ210" s="6">
        <f t="shared" si="226"/>
        <v>0</v>
      </c>
      <c r="EK210" s="6">
        <f t="shared" si="226"/>
        <v>-1.8867924528301886E-2</v>
      </c>
      <c r="EL210" s="6">
        <f t="shared" si="226"/>
        <v>0</v>
      </c>
      <c r="EM210" s="6">
        <f t="shared" si="227"/>
        <v>0</v>
      </c>
      <c r="EN210" s="6">
        <f t="shared" si="227"/>
        <v>-1.8518518518518517E-2</v>
      </c>
      <c r="EO210" s="6">
        <f t="shared" si="227"/>
        <v>0</v>
      </c>
      <c r="EP210" s="6">
        <f t="shared" si="227"/>
        <v>0</v>
      </c>
      <c r="EQ210" s="6">
        <f t="shared" si="199"/>
        <v>0</v>
      </c>
      <c r="ER210" s="6">
        <f t="shared" si="199"/>
        <v>0</v>
      </c>
      <c r="ES210" s="6">
        <f t="shared" si="199"/>
        <v>0</v>
      </c>
      <c r="ET210" s="6">
        <f t="shared" si="199"/>
        <v>0</v>
      </c>
      <c r="EU210" s="6">
        <f t="shared" si="200"/>
        <v>0</v>
      </c>
      <c r="EV210" s="6">
        <f t="shared" si="200"/>
        <v>0</v>
      </c>
      <c r="EW210" s="6">
        <f t="shared" si="200"/>
        <v>0</v>
      </c>
      <c r="EX210" s="6">
        <f t="shared" si="200"/>
        <v>0</v>
      </c>
      <c r="EY210" s="6">
        <f t="shared" si="201"/>
        <v>-1.8181818181818181E-2</v>
      </c>
      <c r="EZ210" s="6">
        <f t="shared" si="201"/>
        <v>-1.7857142857142856E-2</v>
      </c>
      <c r="FA210" s="6">
        <f t="shared" si="201"/>
        <v>0</v>
      </c>
      <c r="FB210" s="6">
        <f t="shared" si="201"/>
        <v>0</v>
      </c>
      <c r="FC210" s="6">
        <f t="shared" si="202"/>
        <v>0</v>
      </c>
      <c r="FD210" s="6">
        <f t="shared" si="202"/>
        <v>0</v>
      </c>
      <c r="FE210" s="6">
        <f t="shared" si="202"/>
        <v>0</v>
      </c>
      <c r="FF210" s="6">
        <f t="shared" si="202"/>
        <v>0</v>
      </c>
      <c r="FG210" s="6">
        <f t="shared" si="203"/>
        <v>0</v>
      </c>
      <c r="FH210" s="6">
        <f t="shared" si="203"/>
        <v>0</v>
      </c>
      <c r="FI210" s="6">
        <f t="shared" si="203"/>
        <v>0</v>
      </c>
      <c r="FJ210" s="6">
        <f t="shared" si="203"/>
        <v>0</v>
      </c>
      <c r="FK210" s="6">
        <f t="shared" si="204"/>
        <v>0</v>
      </c>
      <c r="FL210" s="6">
        <f t="shared" si="204"/>
        <v>0</v>
      </c>
      <c r="FM210" s="6">
        <f t="shared" si="204"/>
        <v>0</v>
      </c>
      <c r="FN210" s="6">
        <f t="shared" si="204"/>
        <v>-1.7543859649122806E-2</v>
      </c>
      <c r="FO210" s="6">
        <f t="shared" si="205"/>
        <v>0</v>
      </c>
      <c r="FP210" s="6">
        <f t="shared" si="205"/>
        <v>0</v>
      </c>
      <c r="FQ210" s="6">
        <f t="shared" si="205"/>
        <v>0</v>
      </c>
      <c r="FR210" s="6">
        <f t="shared" si="205"/>
        <v>0</v>
      </c>
      <c r="FS210" s="6">
        <f t="shared" si="206"/>
        <v>-3.3898305084745763E-2</v>
      </c>
      <c r="FT210" s="6">
        <f t="shared" si="206"/>
        <v>0</v>
      </c>
      <c r="FU210" s="6">
        <f t="shared" si="206"/>
        <v>0</v>
      </c>
      <c r="FV210" s="6">
        <f t="shared" si="206"/>
        <v>0</v>
      </c>
      <c r="FW210" s="6">
        <f t="shared" si="207"/>
        <v>0</v>
      </c>
      <c r="FX210" s="6">
        <f t="shared" si="207"/>
        <v>0</v>
      </c>
      <c r="FY210" s="6">
        <f t="shared" si="207"/>
        <v>0</v>
      </c>
      <c r="FZ210" s="6">
        <f t="shared" si="207"/>
        <v>0</v>
      </c>
      <c r="GA210" s="6">
        <f t="shared" si="208"/>
        <v>0</v>
      </c>
      <c r="GB210" s="6">
        <f t="shared" si="208"/>
        <v>0</v>
      </c>
      <c r="GC210" s="6">
        <f t="shared" si="208"/>
        <v>-1.6666666666666666E-2</v>
      </c>
      <c r="GD210" s="6">
        <f t="shared" si="208"/>
        <v>1.6949152542372881E-2</v>
      </c>
      <c r="GE210" s="6">
        <f t="shared" si="209"/>
        <v>0.55263157894736847</v>
      </c>
      <c r="GF210" s="6">
        <f t="shared" si="209"/>
        <v>0</v>
      </c>
      <c r="GG210" s="6">
        <f t="shared" si="209"/>
        <v>0</v>
      </c>
      <c r="GH210" s="6">
        <f t="shared" si="209"/>
        <v>-0.05</v>
      </c>
      <c r="GI210" s="6">
        <f t="shared" si="210"/>
        <v>0</v>
      </c>
      <c r="GJ210" s="6">
        <f t="shared" si="210"/>
        <v>0</v>
      </c>
      <c r="GK210" s="6">
        <f t="shared" si="210"/>
        <v>-2.4390243902439025E-2</v>
      </c>
      <c r="GL210" s="6">
        <f t="shared" si="210"/>
        <v>0</v>
      </c>
      <c r="GM210" s="6">
        <f t="shared" si="211"/>
        <v>0</v>
      </c>
      <c r="GN210" s="6">
        <f t="shared" si="211"/>
        <v>0</v>
      </c>
      <c r="GO210" s="6">
        <f t="shared" si="211"/>
        <v>0</v>
      </c>
      <c r="GP210" s="6">
        <f t="shared" si="211"/>
        <v>0</v>
      </c>
      <c r="GQ210" s="6">
        <f t="shared" si="212"/>
        <v>0</v>
      </c>
      <c r="GR210" s="6">
        <f t="shared" si="212"/>
        <v>-2.3809523809523808E-2</v>
      </c>
      <c r="GS210" s="6">
        <f t="shared" si="212"/>
        <v>0</v>
      </c>
      <c r="GT210" s="6">
        <f t="shared" si="230"/>
        <v>-2.3255813953488372E-2</v>
      </c>
      <c r="GU210" s="6">
        <f t="shared" si="230"/>
        <v>0</v>
      </c>
      <c r="GV210" s="6">
        <f t="shared" si="230"/>
        <v>0</v>
      </c>
      <c r="GW210" s="6">
        <f t="shared" si="230"/>
        <v>0</v>
      </c>
      <c r="GX210" s="6">
        <f t="shared" si="231"/>
        <v>0</v>
      </c>
      <c r="GY210" s="6">
        <f t="shared" si="231"/>
        <v>0</v>
      </c>
      <c r="GZ210" s="6">
        <f t="shared" si="231"/>
        <v>0</v>
      </c>
      <c r="HA210" s="6">
        <f t="shared" si="231"/>
        <v>0</v>
      </c>
      <c r="HB210" s="6">
        <f t="shared" si="232"/>
        <v>0</v>
      </c>
      <c r="HC210" s="6">
        <f t="shared" si="232"/>
        <v>0</v>
      </c>
      <c r="HD210" s="6">
        <f t="shared" si="232"/>
        <v>0</v>
      </c>
      <c r="HE210" s="6">
        <f t="shared" si="232"/>
        <v>0</v>
      </c>
      <c r="HF210" s="6">
        <f t="shared" si="233"/>
        <v>-2.2727272727272728E-2</v>
      </c>
      <c r="HG210" s="6">
        <f t="shared" si="233"/>
        <v>-2.2222222222222223E-2</v>
      </c>
      <c r="HH210" s="6">
        <f t="shared" si="233"/>
        <v>0</v>
      </c>
      <c r="HI210" s="6">
        <f t="shared" si="233"/>
        <v>0</v>
      </c>
      <c r="HJ210" s="6">
        <f t="shared" si="228"/>
        <v>0</v>
      </c>
      <c r="HK210" s="6">
        <f t="shared" si="228"/>
        <v>-4.2553191489361701E-2</v>
      </c>
      <c r="HL210" s="6">
        <f t="shared" si="213"/>
        <v>0</v>
      </c>
      <c r="HM210" s="6">
        <f t="shared" si="213"/>
        <v>0</v>
      </c>
      <c r="HN210" s="6">
        <f t="shared" si="213"/>
        <v>9.3023255813953487E-2</v>
      </c>
      <c r="HO210" s="6">
        <f t="shared" si="213"/>
        <v>0</v>
      </c>
      <c r="HP210" s="6">
        <f t="shared" si="214"/>
        <v>0</v>
      </c>
      <c r="HQ210" s="6">
        <f t="shared" si="214"/>
        <v>0</v>
      </c>
      <c r="HR210" s="6">
        <f t="shared" si="214"/>
        <v>-8.5106382978723402E-2</v>
      </c>
      <c r="HS210" s="6">
        <f t="shared" si="214"/>
        <v>0</v>
      </c>
      <c r="HT210" s="6">
        <f t="shared" si="215"/>
        <v>0</v>
      </c>
      <c r="HU210" s="6">
        <f t="shared" si="215"/>
        <v>0</v>
      </c>
      <c r="HV210" s="6">
        <f t="shared" si="234"/>
        <v>0</v>
      </c>
      <c r="HW210" s="6">
        <f t="shared" si="234"/>
        <v>0</v>
      </c>
      <c r="HX210" s="6">
        <f t="shared" si="234"/>
        <v>0</v>
      </c>
      <c r="HY210" s="6">
        <f t="shared" si="234"/>
        <v>-4.0816326530612242E-2</v>
      </c>
      <c r="HZ210" s="6">
        <f t="shared" si="235"/>
        <v>6.5217391304347824E-2</v>
      </c>
      <c r="IA210" s="6">
        <f t="shared" si="235"/>
        <v>0</v>
      </c>
      <c r="IB210" s="6">
        <f t="shared" si="235"/>
        <v>-2.1276595744680851E-2</v>
      </c>
      <c r="IC210" s="6">
        <f t="shared" si="235"/>
        <v>-2.0833333333333332E-2</v>
      </c>
      <c r="ID210" s="6">
        <f t="shared" si="236"/>
        <v>0</v>
      </c>
      <c r="IE210" s="6">
        <f t="shared" si="236"/>
        <v>0</v>
      </c>
      <c r="IF210" s="6">
        <f t="shared" si="236"/>
        <v>-5.8823529411764705E-2</v>
      </c>
      <c r="IG210" s="6">
        <f t="shared" si="236"/>
        <v>0</v>
      </c>
      <c r="IH210" s="6">
        <f t="shared" si="237"/>
        <v>0</v>
      </c>
      <c r="II210" s="6">
        <f t="shared" si="237"/>
        <v>6.25E-2</v>
      </c>
      <c r="IJ210" s="6">
        <f t="shared" si="237"/>
        <v>0</v>
      </c>
      <c r="IK210" s="6">
        <f t="shared" si="237"/>
        <v>0</v>
      </c>
      <c r="IL210" s="6">
        <f t="shared" si="229"/>
        <v>-2.0408163265306121E-2</v>
      </c>
      <c r="IM210" s="6">
        <f t="shared" si="229"/>
        <v>0</v>
      </c>
      <c r="IN210" s="6">
        <f t="shared" si="216"/>
        <v>-0.02</v>
      </c>
    </row>
    <row r="211" spans="1:248" x14ac:dyDescent="0.3">
      <c r="A211" t="s">
        <v>234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 s="2">
        <f t="shared" si="217"/>
        <v>1</v>
      </c>
      <c r="DT211" s="2">
        <f t="shared" si="218"/>
        <v>1</v>
      </c>
      <c r="DU211" s="2">
        <f t="shared" si="219"/>
        <v>0</v>
      </c>
      <c r="DV211" s="3">
        <f t="shared" si="220"/>
        <v>0</v>
      </c>
      <c r="DW211" s="3">
        <f t="shared" si="221"/>
        <v>1</v>
      </c>
      <c r="DX211" s="5" t="e">
        <f>VLOOKUP(A211,'продажи Вист'!A:D,4,0)</f>
        <v>#N/A</v>
      </c>
      <c r="DY211" s="6">
        <f t="shared" si="222"/>
        <v>0</v>
      </c>
      <c r="DZ211" s="6">
        <f t="shared" si="223"/>
        <v>0</v>
      </c>
      <c r="EA211" s="6">
        <f t="shared" si="224"/>
        <v>0</v>
      </c>
      <c r="EB211" s="6">
        <f t="shared" si="224"/>
        <v>0</v>
      </c>
      <c r="EC211" s="6">
        <f t="shared" si="224"/>
        <v>0</v>
      </c>
      <c r="ED211" s="6">
        <f t="shared" si="224"/>
        <v>0</v>
      </c>
      <c r="EE211" s="6">
        <f t="shared" si="225"/>
        <v>0</v>
      </c>
      <c r="EF211" s="6">
        <f t="shared" si="225"/>
        <v>0</v>
      </c>
      <c r="EG211" s="6">
        <f t="shared" si="225"/>
        <v>0</v>
      </c>
      <c r="EH211" s="6">
        <f t="shared" si="225"/>
        <v>0</v>
      </c>
      <c r="EI211" s="6">
        <f t="shared" si="226"/>
        <v>0</v>
      </c>
      <c r="EJ211" s="6">
        <f t="shared" si="226"/>
        <v>0</v>
      </c>
      <c r="EK211" s="6">
        <f t="shared" si="226"/>
        <v>0</v>
      </c>
      <c r="EL211" s="6">
        <f t="shared" si="226"/>
        <v>0</v>
      </c>
      <c r="EM211" s="6">
        <f t="shared" si="227"/>
        <v>0</v>
      </c>
      <c r="EN211" s="6">
        <f t="shared" si="227"/>
        <v>0</v>
      </c>
      <c r="EO211" s="6">
        <f t="shared" si="227"/>
        <v>0</v>
      </c>
      <c r="EP211" s="6">
        <f t="shared" si="227"/>
        <v>0</v>
      </c>
      <c r="EQ211" s="6">
        <f t="shared" si="199"/>
        <v>0</v>
      </c>
      <c r="ER211" s="6">
        <f t="shared" si="199"/>
        <v>0</v>
      </c>
      <c r="ES211" s="6">
        <f t="shared" si="199"/>
        <v>0</v>
      </c>
      <c r="ET211" s="6">
        <f t="shared" si="199"/>
        <v>0</v>
      </c>
      <c r="EU211" s="6">
        <f t="shared" si="200"/>
        <v>0</v>
      </c>
      <c r="EV211" s="6">
        <f t="shared" si="200"/>
        <v>0</v>
      </c>
      <c r="EW211" s="6">
        <f t="shared" si="200"/>
        <v>0</v>
      </c>
      <c r="EX211" s="6">
        <f t="shared" si="200"/>
        <v>0</v>
      </c>
      <c r="EY211" s="6">
        <f t="shared" si="201"/>
        <v>0</v>
      </c>
      <c r="EZ211" s="6">
        <f t="shared" si="201"/>
        <v>0</v>
      </c>
      <c r="FA211" s="6">
        <f t="shared" si="201"/>
        <v>0</v>
      </c>
      <c r="FB211" s="6">
        <f t="shared" si="201"/>
        <v>0</v>
      </c>
      <c r="FC211" s="6">
        <f t="shared" si="202"/>
        <v>0</v>
      </c>
      <c r="FD211" s="6">
        <f t="shared" si="202"/>
        <v>0</v>
      </c>
      <c r="FE211" s="6">
        <f t="shared" si="202"/>
        <v>0</v>
      </c>
      <c r="FF211" s="6">
        <f t="shared" si="202"/>
        <v>0</v>
      </c>
      <c r="FG211" s="6">
        <f t="shared" si="203"/>
        <v>0</v>
      </c>
      <c r="FH211" s="6">
        <f t="shared" si="203"/>
        <v>0</v>
      </c>
      <c r="FI211" s="6">
        <f t="shared" si="203"/>
        <v>0</v>
      </c>
      <c r="FJ211" s="6">
        <f t="shared" si="203"/>
        <v>0</v>
      </c>
      <c r="FK211" s="6">
        <f t="shared" si="204"/>
        <v>0</v>
      </c>
      <c r="FL211" s="6">
        <f t="shared" si="204"/>
        <v>0</v>
      </c>
      <c r="FM211" s="6">
        <f t="shared" si="204"/>
        <v>0</v>
      </c>
      <c r="FN211" s="6">
        <f t="shared" si="204"/>
        <v>0</v>
      </c>
      <c r="FO211" s="6">
        <f t="shared" si="205"/>
        <v>0</v>
      </c>
      <c r="FP211" s="6">
        <f t="shared" si="205"/>
        <v>0</v>
      </c>
      <c r="FQ211" s="6">
        <f t="shared" si="205"/>
        <v>0</v>
      </c>
      <c r="FR211" s="6">
        <f t="shared" si="205"/>
        <v>0</v>
      </c>
      <c r="FS211" s="6">
        <f t="shared" si="206"/>
        <v>0</v>
      </c>
      <c r="FT211" s="6">
        <f t="shared" si="206"/>
        <v>0</v>
      </c>
      <c r="FU211" s="6">
        <f t="shared" si="206"/>
        <v>0</v>
      </c>
      <c r="FV211" s="6">
        <f t="shared" si="206"/>
        <v>0</v>
      </c>
      <c r="FW211" s="6">
        <f t="shared" si="207"/>
        <v>0</v>
      </c>
      <c r="FX211" s="6">
        <f t="shared" si="207"/>
        <v>0</v>
      </c>
      <c r="FY211" s="6">
        <f t="shared" si="207"/>
        <v>0</v>
      </c>
      <c r="FZ211" s="6">
        <f t="shared" si="207"/>
        <v>0</v>
      </c>
      <c r="GA211" s="6">
        <f t="shared" si="208"/>
        <v>0</v>
      </c>
      <c r="GB211" s="6">
        <f t="shared" si="208"/>
        <v>0</v>
      </c>
      <c r="GC211" s="6">
        <f t="shared" si="208"/>
        <v>0</v>
      </c>
      <c r="GD211" s="6">
        <f t="shared" si="208"/>
        <v>0</v>
      </c>
      <c r="GE211" s="6">
        <f t="shared" si="209"/>
        <v>0</v>
      </c>
      <c r="GF211" s="6">
        <f t="shared" si="209"/>
        <v>0</v>
      </c>
      <c r="GG211" s="6">
        <f t="shared" si="209"/>
        <v>0</v>
      </c>
      <c r="GH211" s="6">
        <f t="shared" si="209"/>
        <v>0</v>
      </c>
      <c r="GI211" s="6">
        <f t="shared" si="210"/>
        <v>0</v>
      </c>
      <c r="GJ211" s="6">
        <f t="shared" si="210"/>
        <v>0</v>
      </c>
      <c r="GK211" s="6">
        <f t="shared" si="210"/>
        <v>0</v>
      </c>
      <c r="GL211" s="6">
        <f t="shared" si="210"/>
        <v>0</v>
      </c>
      <c r="GM211" s="6">
        <f t="shared" si="211"/>
        <v>0</v>
      </c>
      <c r="GN211" s="6">
        <f t="shared" si="211"/>
        <v>0</v>
      </c>
      <c r="GO211" s="6">
        <f t="shared" si="211"/>
        <v>0</v>
      </c>
      <c r="GP211" s="6">
        <f t="shared" si="211"/>
        <v>0</v>
      </c>
      <c r="GQ211" s="6">
        <f t="shared" si="212"/>
        <v>0</v>
      </c>
      <c r="GR211" s="6">
        <f t="shared" si="212"/>
        <v>0</v>
      </c>
      <c r="GS211" s="6">
        <f t="shared" si="212"/>
        <v>0</v>
      </c>
      <c r="GT211" s="6">
        <f t="shared" si="230"/>
        <v>0</v>
      </c>
      <c r="GU211" s="6">
        <f t="shared" si="230"/>
        <v>0</v>
      </c>
      <c r="GV211" s="6">
        <f t="shared" si="230"/>
        <v>0</v>
      </c>
      <c r="GW211" s="6">
        <f t="shared" si="230"/>
        <v>0</v>
      </c>
      <c r="GX211" s="6">
        <f t="shared" si="231"/>
        <v>0</v>
      </c>
      <c r="GY211" s="6">
        <f t="shared" si="231"/>
        <v>0</v>
      </c>
      <c r="GZ211" s="6">
        <f t="shared" si="231"/>
        <v>0</v>
      </c>
      <c r="HA211" s="6">
        <f t="shared" si="231"/>
        <v>0</v>
      </c>
      <c r="HB211" s="6">
        <f t="shared" si="232"/>
        <v>0</v>
      </c>
      <c r="HC211" s="6">
        <f t="shared" si="232"/>
        <v>0</v>
      </c>
      <c r="HD211" s="6">
        <f t="shared" si="232"/>
        <v>0</v>
      </c>
      <c r="HE211" s="6">
        <f t="shared" si="232"/>
        <v>0</v>
      </c>
      <c r="HF211" s="6">
        <f t="shared" si="233"/>
        <v>0</v>
      </c>
      <c r="HG211" s="6">
        <f t="shared" si="233"/>
        <v>0</v>
      </c>
      <c r="HH211" s="6">
        <f t="shared" si="233"/>
        <v>0</v>
      </c>
      <c r="HI211" s="6">
        <f t="shared" si="233"/>
        <v>0</v>
      </c>
      <c r="HJ211" s="6">
        <f t="shared" si="228"/>
        <v>0</v>
      </c>
      <c r="HK211" s="6">
        <f t="shared" si="228"/>
        <v>0</v>
      </c>
      <c r="HL211" s="6">
        <f t="shared" si="213"/>
        <v>0</v>
      </c>
      <c r="HM211" s="6">
        <f t="shared" si="213"/>
        <v>0</v>
      </c>
      <c r="HN211" s="6">
        <f t="shared" si="213"/>
        <v>0</v>
      </c>
      <c r="HO211" s="6">
        <f t="shared" si="213"/>
        <v>0</v>
      </c>
      <c r="HP211" s="6">
        <f t="shared" si="214"/>
        <v>0</v>
      </c>
      <c r="HQ211" s="6">
        <f t="shared" si="214"/>
        <v>0</v>
      </c>
      <c r="HR211" s="6">
        <f t="shared" si="214"/>
        <v>0</v>
      </c>
      <c r="HS211" s="6">
        <f t="shared" si="214"/>
        <v>0</v>
      </c>
      <c r="HT211" s="6">
        <f t="shared" si="215"/>
        <v>0</v>
      </c>
      <c r="HU211" s="6">
        <f t="shared" si="215"/>
        <v>0</v>
      </c>
      <c r="HV211" s="6">
        <f t="shared" si="234"/>
        <v>0</v>
      </c>
      <c r="HW211" s="6">
        <f t="shared" si="234"/>
        <v>0</v>
      </c>
      <c r="HX211" s="6">
        <f t="shared" si="234"/>
        <v>0</v>
      </c>
      <c r="HY211" s="6">
        <f t="shared" si="234"/>
        <v>0</v>
      </c>
      <c r="HZ211" s="6">
        <f t="shared" si="235"/>
        <v>0</v>
      </c>
      <c r="IA211" s="6">
        <f t="shared" si="235"/>
        <v>0</v>
      </c>
      <c r="IB211" s="6">
        <f t="shared" si="235"/>
        <v>0</v>
      </c>
      <c r="IC211" s="6">
        <f t="shared" si="235"/>
        <v>0</v>
      </c>
      <c r="ID211" s="6">
        <f t="shared" si="236"/>
        <v>0</v>
      </c>
      <c r="IE211" s="6">
        <f t="shared" si="236"/>
        <v>0</v>
      </c>
      <c r="IF211" s="6">
        <f t="shared" si="236"/>
        <v>0</v>
      </c>
      <c r="IG211" s="6">
        <f t="shared" si="236"/>
        <v>0</v>
      </c>
      <c r="IH211" s="6">
        <f t="shared" si="237"/>
        <v>0</v>
      </c>
      <c r="II211" s="6">
        <f t="shared" si="237"/>
        <v>0</v>
      </c>
      <c r="IJ211" s="6">
        <f t="shared" si="237"/>
        <v>0</v>
      </c>
      <c r="IK211" s="6">
        <f t="shared" si="237"/>
        <v>0</v>
      </c>
      <c r="IL211" s="6">
        <f t="shared" si="229"/>
        <v>0</v>
      </c>
      <c r="IM211" s="6">
        <f t="shared" si="229"/>
        <v>0</v>
      </c>
      <c r="IN211" s="6">
        <f t="shared" si="216"/>
        <v>0</v>
      </c>
    </row>
    <row r="212" spans="1:248" x14ac:dyDescent="0.3">
      <c r="A212" t="s">
        <v>235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 s="2">
        <f t="shared" si="217"/>
        <v>0</v>
      </c>
      <c r="DT212" s="2">
        <f t="shared" si="218"/>
        <v>0</v>
      </c>
      <c r="DU212" s="2">
        <f t="shared" si="219"/>
        <v>0</v>
      </c>
      <c r="DV212" s="3" t="e">
        <f t="shared" si="220"/>
        <v>#DIV/0!</v>
      </c>
      <c r="DW212" s="3" t="e">
        <f t="shared" si="221"/>
        <v>#DIV/0!</v>
      </c>
      <c r="DX212" s="5" t="e">
        <f>VLOOKUP(A212,'продажи Вист'!A:D,4,0)</f>
        <v>#N/A</v>
      </c>
      <c r="DY212" s="6" t="e">
        <f t="shared" si="222"/>
        <v>#DIV/0!</v>
      </c>
      <c r="DZ212" s="6" t="e">
        <f t="shared" si="223"/>
        <v>#DIV/0!</v>
      </c>
      <c r="EA212" s="6" t="e">
        <f t="shared" si="224"/>
        <v>#DIV/0!</v>
      </c>
      <c r="EB212" s="6" t="e">
        <f t="shared" si="224"/>
        <v>#DIV/0!</v>
      </c>
      <c r="EC212" s="6" t="e">
        <f t="shared" si="224"/>
        <v>#DIV/0!</v>
      </c>
      <c r="ED212" s="6" t="e">
        <f t="shared" si="224"/>
        <v>#DIV/0!</v>
      </c>
      <c r="EE212" s="6" t="e">
        <f t="shared" si="225"/>
        <v>#DIV/0!</v>
      </c>
      <c r="EF212" s="6" t="e">
        <f t="shared" si="225"/>
        <v>#DIV/0!</v>
      </c>
      <c r="EG212" s="6" t="e">
        <f t="shared" si="225"/>
        <v>#DIV/0!</v>
      </c>
      <c r="EH212" s="6" t="e">
        <f t="shared" si="225"/>
        <v>#DIV/0!</v>
      </c>
      <c r="EI212" s="6" t="e">
        <f t="shared" si="226"/>
        <v>#DIV/0!</v>
      </c>
      <c r="EJ212" s="6" t="e">
        <f t="shared" si="226"/>
        <v>#DIV/0!</v>
      </c>
      <c r="EK212" s="6" t="e">
        <f t="shared" si="226"/>
        <v>#DIV/0!</v>
      </c>
      <c r="EL212" s="6" t="e">
        <f t="shared" si="226"/>
        <v>#DIV/0!</v>
      </c>
      <c r="EM212" s="6" t="e">
        <f t="shared" si="227"/>
        <v>#DIV/0!</v>
      </c>
      <c r="EN212" s="6" t="e">
        <f t="shared" si="227"/>
        <v>#DIV/0!</v>
      </c>
      <c r="EO212" s="6" t="e">
        <f t="shared" si="227"/>
        <v>#DIV/0!</v>
      </c>
      <c r="EP212" s="6" t="e">
        <f t="shared" si="227"/>
        <v>#DIV/0!</v>
      </c>
      <c r="EQ212" s="6" t="e">
        <f t="shared" si="199"/>
        <v>#DIV/0!</v>
      </c>
      <c r="ER212" s="6" t="e">
        <f t="shared" si="199"/>
        <v>#DIV/0!</v>
      </c>
      <c r="ES212" s="6" t="e">
        <f t="shared" si="199"/>
        <v>#DIV/0!</v>
      </c>
      <c r="ET212" s="6" t="e">
        <f t="shared" si="199"/>
        <v>#DIV/0!</v>
      </c>
      <c r="EU212" s="6" t="e">
        <f t="shared" si="200"/>
        <v>#DIV/0!</v>
      </c>
      <c r="EV212" s="6" t="e">
        <f t="shared" si="200"/>
        <v>#DIV/0!</v>
      </c>
      <c r="EW212" s="6" t="e">
        <f t="shared" si="200"/>
        <v>#DIV/0!</v>
      </c>
      <c r="EX212" s="6" t="e">
        <f t="shared" si="200"/>
        <v>#DIV/0!</v>
      </c>
      <c r="EY212" s="6" t="e">
        <f t="shared" si="201"/>
        <v>#DIV/0!</v>
      </c>
      <c r="EZ212" s="6" t="e">
        <f t="shared" si="201"/>
        <v>#DIV/0!</v>
      </c>
      <c r="FA212" s="6" t="e">
        <f t="shared" si="201"/>
        <v>#DIV/0!</v>
      </c>
      <c r="FB212" s="6" t="e">
        <f t="shared" si="201"/>
        <v>#DIV/0!</v>
      </c>
      <c r="FC212" s="6" t="e">
        <f t="shared" si="202"/>
        <v>#DIV/0!</v>
      </c>
      <c r="FD212" s="6" t="e">
        <f t="shared" si="202"/>
        <v>#DIV/0!</v>
      </c>
      <c r="FE212" s="6" t="e">
        <f t="shared" si="202"/>
        <v>#DIV/0!</v>
      </c>
      <c r="FF212" s="6" t="e">
        <f t="shared" si="202"/>
        <v>#DIV/0!</v>
      </c>
      <c r="FG212" s="6" t="e">
        <f t="shared" si="203"/>
        <v>#DIV/0!</v>
      </c>
      <c r="FH212" s="6" t="e">
        <f t="shared" si="203"/>
        <v>#DIV/0!</v>
      </c>
      <c r="FI212" s="6" t="e">
        <f t="shared" si="203"/>
        <v>#DIV/0!</v>
      </c>
      <c r="FJ212" s="6" t="e">
        <f t="shared" si="203"/>
        <v>#DIV/0!</v>
      </c>
      <c r="FK212" s="6" t="e">
        <f t="shared" si="204"/>
        <v>#DIV/0!</v>
      </c>
      <c r="FL212" s="6" t="e">
        <f t="shared" si="204"/>
        <v>#DIV/0!</v>
      </c>
      <c r="FM212" s="6" t="e">
        <f t="shared" si="204"/>
        <v>#DIV/0!</v>
      </c>
      <c r="FN212" s="6" t="e">
        <f t="shared" si="204"/>
        <v>#DIV/0!</v>
      </c>
      <c r="FO212" s="6" t="e">
        <f t="shared" si="205"/>
        <v>#DIV/0!</v>
      </c>
      <c r="FP212" s="6" t="e">
        <f t="shared" si="205"/>
        <v>#DIV/0!</v>
      </c>
      <c r="FQ212" s="6" t="e">
        <f t="shared" si="205"/>
        <v>#DIV/0!</v>
      </c>
      <c r="FR212" s="6" t="e">
        <f t="shared" si="205"/>
        <v>#DIV/0!</v>
      </c>
      <c r="FS212" s="6" t="e">
        <f t="shared" si="206"/>
        <v>#DIV/0!</v>
      </c>
      <c r="FT212" s="6" t="e">
        <f t="shared" si="206"/>
        <v>#DIV/0!</v>
      </c>
      <c r="FU212" s="6" t="e">
        <f t="shared" si="206"/>
        <v>#DIV/0!</v>
      </c>
      <c r="FV212" s="6" t="e">
        <f t="shared" si="206"/>
        <v>#DIV/0!</v>
      </c>
      <c r="FW212" s="6" t="e">
        <f t="shared" si="207"/>
        <v>#DIV/0!</v>
      </c>
      <c r="FX212" s="6" t="e">
        <f t="shared" si="207"/>
        <v>#DIV/0!</v>
      </c>
      <c r="FY212" s="6" t="e">
        <f t="shared" si="207"/>
        <v>#DIV/0!</v>
      </c>
      <c r="FZ212" s="6" t="e">
        <f t="shared" si="207"/>
        <v>#DIV/0!</v>
      </c>
      <c r="GA212" s="6" t="e">
        <f t="shared" si="208"/>
        <v>#DIV/0!</v>
      </c>
      <c r="GB212" s="6" t="e">
        <f t="shared" si="208"/>
        <v>#DIV/0!</v>
      </c>
      <c r="GC212" s="6" t="e">
        <f t="shared" si="208"/>
        <v>#DIV/0!</v>
      </c>
      <c r="GD212" s="6" t="e">
        <f t="shared" si="208"/>
        <v>#DIV/0!</v>
      </c>
      <c r="GE212" s="6" t="e">
        <f t="shared" si="209"/>
        <v>#DIV/0!</v>
      </c>
      <c r="GF212" s="6" t="e">
        <f t="shared" si="209"/>
        <v>#DIV/0!</v>
      </c>
      <c r="GG212" s="6" t="e">
        <f t="shared" si="209"/>
        <v>#DIV/0!</v>
      </c>
      <c r="GH212" s="6" t="e">
        <f t="shared" si="209"/>
        <v>#DIV/0!</v>
      </c>
      <c r="GI212" s="6" t="e">
        <f t="shared" si="210"/>
        <v>#DIV/0!</v>
      </c>
      <c r="GJ212" s="6" t="e">
        <f t="shared" si="210"/>
        <v>#DIV/0!</v>
      </c>
      <c r="GK212" s="6" t="e">
        <f t="shared" si="210"/>
        <v>#DIV/0!</v>
      </c>
      <c r="GL212" s="6" t="e">
        <f t="shared" si="210"/>
        <v>#DIV/0!</v>
      </c>
      <c r="GM212" s="6" t="e">
        <f t="shared" si="211"/>
        <v>#DIV/0!</v>
      </c>
      <c r="GN212" s="6" t="e">
        <f t="shared" si="211"/>
        <v>#DIV/0!</v>
      </c>
      <c r="GO212" s="6" t="e">
        <f t="shared" si="211"/>
        <v>#DIV/0!</v>
      </c>
      <c r="GP212" s="6" t="e">
        <f t="shared" si="211"/>
        <v>#DIV/0!</v>
      </c>
      <c r="GQ212" s="6" t="e">
        <f t="shared" si="212"/>
        <v>#DIV/0!</v>
      </c>
      <c r="GR212" s="6" t="e">
        <f t="shared" si="212"/>
        <v>#DIV/0!</v>
      </c>
      <c r="GS212" s="6" t="e">
        <f t="shared" si="212"/>
        <v>#DIV/0!</v>
      </c>
      <c r="GT212" s="6" t="e">
        <f t="shared" si="230"/>
        <v>#DIV/0!</v>
      </c>
      <c r="GU212" s="6" t="e">
        <f t="shared" si="230"/>
        <v>#DIV/0!</v>
      </c>
      <c r="GV212" s="6" t="e">
        <f t="shared" si="230"/>
        <v>#DIV/0!</v>
      </c>
      <c r="GW212" s="6" t="e">
        <f t="shared" si="230"/>
        <v>#DIV/0!</v>
      </c>
      <c r="GX212" s="6" t="e">
        <f t="shared" si="231"/>
        <v>#DIV/0!</v>
      </c>
      <c r="GY212" s="6" t="e">
        <f t="shared" si="231"/>
        <v>#DIV/0!</v>
      </c>
      <c r="GZ212" s="6" t="e">
        <f t="shared" si="231"/>
        <v>#DIV/0!</v>
      </c>
      <c r="HA212" s="6" t="e">
        <f t="shared" si="231"/>
        <v>#DIV/0!</v>
      </c>
      <c r="HB212" s="6" t="e">
        <f t="shared" si="232"/>
        <v>#DIV/0!</v>
      </c>
      <c r="HC212" s="6" t="e">
        <f t="shared" si="232"/>
        <v>#DIV/0!</v>
      </c>
      <c r="HD212" s="6" t="e">
        <f t="shared" si="232"/>
        <v>#DIV/0!</v>
      </c>
      <c r="HE212" s="6" t="e">
        <f t="shared" si="232"/>
        <v>#DIV/0!</v>
      </c>
      <c r="HF212" s="6" t="e">
        <f t="shared" si="233"/>
        <v>#DIV/0!</v>
      </c>
      <c r="HG212" s="6" t="e">
        <f t="shared" si="233"/>
        <v>#DIV/0!</v>
      </c>
      <c r="HH212" s="6" t="e">
        <f t="shared" si="233"/>
        <v>#DIV/0!</v>
      </c>
      <c r="HI212" s="6" t="e">
        <f t="shared" si="233"/>
        <v>#DIV/0!</v>
      </c>
      <c r="HJ212" s="6" t="e">
        <f t="shared" si="228"/>
        <v>#DIV/0!</v>
      </c>
      <c r="HK212" s="6" t="e">
        <f t="shared" si="228"/>
        <v>#DIV/0!</v>
      </c>
      <c r="HL212" s="6" t="e">
        <f t="shared" si="213"/>
        <v>#DIV/0!</v>
      </c>
      <c r="HM212" s="6" t="e">
        <f t="shared" si="213"/>
        <v>#DIV/0!</v>
      </c>
      <c r="HN212" s="6" t="e">
        <f t="shared" si="213"/>
        <v>#DIV/0!</v>
      </c>
      <c r="HO212" s="6" t="e">
        <f t="shared" si="213"/>
        <v>#DIV/0!</v>
      </c>
      <c r="HP212" s="6" t="e">
        <f t="shared" si="214"/>
        <v>#DIV/0!</v>
      </c>
      <c r="HQ212" s="6" t="e">
        <f t="shared" si="214"/>
        <v>#DIV/0!</v>
      </c>
      <c r="HR212" s="6" t="e">
        <f t="shared" si="214"/>
        <v>#DIV/0!</v>
      </c>
      <c r="HS212" s="6" t="e">
        <f t="shared" si="214"/>
        <v>#DIV/0!</v>
      </c>
      <c r="HT212" s="6" t="e">
        <f t="shared" si="215"/>
        <v>#DIV/0!</v>
      </c>
      <c r="HU212" s="6" t="e">
        <f t="shared" si="215"/>
        <v>#DIV/0!</v>
      </c>
      <c r="HV212" s="6" t="e">
        <f t="shared" si="234"/>
        <v>#DIV/0!</v>
      </c>
      <c r="HW212" s="6" t="e">
        <f t="shared" si="234"/>
        <v>#DIV/0!</v>
      </c>
      <c r="HX212" s="6" t="e">
        <f t="shared" si="234"/>
        <v>#DIV/0!</v>
      </c>
      <c r="HY212" s="6" t="e">
        <f t="shared" si="234"/>
        <v>#DIV/0!</v>
      </c>
      <c r="HZ212" s="6" t="e">
        <f t="shared" si="235"/>
        <v>#DIV/0!</v>
      </c>
      <c r="IA212" s="6" t="e">
        <f t="shared" si="235"/>
        <v>#DIV/0!</v>
      </c>
      <c r="IB212" s="6" t="e">
        <f t="shared" si="235"/>
        <v>#DIV/0!</v>
      </c>
      <c r="IC212" s="6" t="e">
        <f t="shared" si="235"/>
        <v>#DIV/0!</v>
      </c>
      <c r="ID212" s="6" t="e">
        <f t="shared" si="236"/>
        <v>#DIV/0!</v>
      </c>
      <c r="IE212" s="6" t="e">
        <f t="shared" si="236"/>
        <v>#DIV/0!</v>
      </c>
      <c r="IF212" s="6" t="e">
        <f t="shared" si="236"/>
        <v>#DIV/0!</v>
      </c>
      <c r="IG212" s="6" t="e">
        <f t="shared" si="236"/>
        <v>#DIV/0!</v>
      </c>
      <c r="IH212" s="6" t="e">
        <f t="shared" si="237"/>
        <v>#DIV/0!</v>
      </c>
      <c r="II212" s="6" t="e">
        <f t="shared" si="237"/>
        <v>#DIV/0!</v>
      </c>
      <c r="IJ212" s="6" t="e">
        <f t="shared" si="237"/>
        <v>#DIV/0!</v>
      </c>
      <c r="IK212" s="6" t="e">
        <f t="shared" si="237"/>
        <v>#DIV/0!</v>
      </c>
      <c r="IL212" s="6" t="e">
        <f t="shared" si="229"/>
        <v>#DIV/0!</v>
      </c>
      <c r="IM212" s="6" t="e">
        <f t="shared" si="229"/>
        <v>#DIV/0!</v>
      </c>
      <c r="IN212" s="6" t="e">
        <f t="shared" si="216"/>
        <v>#DIV/0!</v>
      </c>
    </row>
    <row r="213" spans="1:248" x14ac:dyDescent="0.3">
      <c r="A213" t="s">
        <v>236</v>
      </c>
      <c r="B213">
        <v>2</v>
      </c>
      <c r="C213">
        <v>2</v>
      </c>
      <c r="D213">
        <v>2</v>
      </c>
      <c r="E213">
        <v>2</v>
      </c>
      <c r="F213">
        <v>2</v>
      </c>
      <c r="G213">
        <v>2</v>
      </c>
      <c r="H213">
        <v>2</v>
      </c>
      <c r="I213">
        <v>2</v>
      </c>
      <c r="J213">
        <v>2</v>
      </c>
      <c r="K213">
        <v>2</v>
      </c>
      <c r="L213">
        <v>2</v>
      </c>
      <c r="M213">
        <v>2</v>
      </c>
      <c r="N213">
        <v>2</v>
      </c>
      <c r="O213">
        <v>2</v>
      </c>
      <c r="P213">
        <v>2</v>
      </c>
      <c r="Q213">
        <v>2</v>
      </c>
      <c r="R213">
        <v>3</v>
      </c>
      <c r="S213">
        <v>3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3</v>
      </c>
      <c r="AX213">
        <v>3</v>
      </c>
      <c r="AY213">
        <v>3</v>
      </c>
      <c r="AZ213">
        <v>3</v>
      </c>
      <c r="BA213">
        <v>3</v>
      </c>
      <c r="BB213">
        <v>3</v>
      </c>
      <c r="BC213">
        <v>3</v>
      </c>
      <c r="BD213">
        <v>3</v>
      </c>
      <c r="BE213">
        <v>3</v>
      </c>
      <c r="BF213">
        <v>3</v>
      </c>
      <c r="BG213">
        <v>3</v>
      </c>
      <c r="BH213">
        <v>3</v>
      </c>
      <c r="BI213">
        <v>3</v>
      </c>
      <c r="BJ213">
        <v>3</v>
      </c>
      <c r="BK213">
        <v>3</v>
      </c>
      <c r="BL213">
        <v>3</v>
      </c>
      <c r="BM213">
        <v>3</v>
      </c>
      <c r="BN213">
        <v>3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3</v>
      </c>
      <c r="CM213">
        <v>3</v>
      </c>
      <c r="CN213">
        <v>3</v>
      </c>
      <c r="CO213">
        <v>3</v>
      </c>
      <c r="CP213">
        <v>3</v>
      </c>
      <c r="CQ213">
        <v>3</v>
      </c>
      <c r="CR213">
        <v>3</v>
      </c>
      <c r="CS213">
        <v>3</v>
      </c>
      <c r="CT213">
        <v>3</v>
      </c>
      <c r="CU213">
        <v>3</v>
      </c>
      <c r="CV213">
        <v>3</v>
      </c>
      <c r="CW213">
        <v>3</v>
      </c>
      <c r="CX213">
        <v>3</v>
      </c>
      <c r="CY213">
        <v>3</v>
      </c>
      <c r="CZ213">
        <v>3</v>
      </c>
      <c r="DA213">
        <v>3</v>
      </c>
      <c r="DB213">
        <v>3</v>
      </c>
      <c r="DC213">
        <v>3</v>
      </c>
      <c r="DD213">
        <v>3</v>
      </c>
      <c r="DE213">
        <v>3</v>
      </c>
      <c r="DF213">
        <v>3</v>
      </c>
      <c r="DG213">
        <v>3</v>
      </c>
      <c r="DH213">
        <v>3</v>
      </c>
      <c r="DI213">
        <v>3</v>
      </c>
      <c r="DJ213">
        <v>3</v>
      </c>
      <c r="DK213">
        <v>3</v>
      </c>
      <c r="DL213">
        <v>3</v>
      </c>
      <c r="DM213">
        <v>3</v>
      </c>
      <c r="DN213">
        <v>3</v>
      </c>
      <c r="DO213">
        <v>3</v>
      </c>
      <c r="DP213">
        <v>3</v>
      </c>
      <c r="DQ213">
        <v>3</v>
      </c>
      <c r="DR213">
        <v>3</v>
      </c>
      <c r="DS213" s="2">
        <f t="shared" si="217"/>
        <v>2</v>
      </c>
      <c r="DT213" s="2">
        <f t="shared" si="218"/>
        <v>3</v>
      </c>
      <c r="DU213" s="2">
        <f t="shared" si="219"/>
        <v>1</v>
      </c>
      <c r="DV213" s="3">
        <f t="shared" si="220"/>
        <v>0.33333333333333337</v>
      </c>
      <c r="DW213" s="3">
        <f t="shared" si="221"/>
        <v>0.66666666666666663</v>
      </c>
      <c r="DX213" s="5" t="e">
        <f>VLOOKUP(A213,'продажи Вист'!A:D,4,0)</f>
        <v>#N/A</v>
      </c>
      <c r="DY213" s="6">
        <f t="shared" si="222"/>
        <v>0</v>
      </c>
      <c r="DZ213" s="6">
        <f t="shared" si="223"/>
        <v>0</v>
      </c>
      <c r="EA213" s="6">
        <f t="shared" si="224"/>
        <v>0</v>
      </c>
      <c r="EB213" s="6">
        <f t="shared" si="224"/>
        <v>0</v>
      </c>
      <c r="EC213" s="6">
        <f t="shared" si="224"/>
        <v>0</v>
      </c>
      <c r="ED213" s="6">
        <f t="shared" si="224"/>
        <v>0</v>
      </c>
      <c r="EE213" s="6">
        <f t="shared" si="225"/>
        <v>0</v>
      </c>
      <c r="EF213" s="6">
        <f t="shared" si="225"/>
        <v>0</v>
      </c>
      <c r="EG213" s="6">
        <f t="shared" si="225"/>
        <v>0</v>
      </c>
      <c r="EH213" s="6">
        <f t="shared" si="225"/>
        <v>0</v>
      </c>
      <c r="EI213" s="6">
        <f t="shared" si="226"/>
        <v>0</v>
      </c>
      <c r="EJ213" s="6">
        <f t="shared" si="226"/>
        <v>0</v>
      </c>
      <c r="EK213" s="6">
        <f t="shared" si="226"/>
        <v>0</v>
      </c>
      <c r="EL213" s="6">
        <f t="shared" si="226"/>
        <v>0</v>
      </c>
      <c r="EM213" s="6">
        <f t="shared" si="227"/>
        <v>0</v>
      </c>
      <c r="EN213" s="6">
        <f t="shared" si="227"/>
        <v>-0.33333333333333331</v>
      </c>
      <c r="EO213" s="6">
        <f t="shared" si="227"/>
        <v>0</v>
      </c>
      <c r="EP213" s="6">
        <f t="shared" si="227"/>
        <v>0</v>
      </c>
      <c r="EQ213" s="6">
        <f t="shared" si="199"/>
        <v>0</v>
      </c>
      <c r="ER213" s="6">
        <f t="shared" si="199"/>
        <v>0</v>
      </c>
      <c r="ES213" s="6">
        <f t="shared" si="199"/>
        <v>0</v>
      </c>
      <c r="ET213" s="6">
        <f t="shared" si="199"/>
        <v>0</v>
      </c>
      <c r="EU213" s="6">
        <f t="shared" si="200"/>
        <v>0</v>
      </c>
      <c r="EV213" s="6">
        <f t="shared" si="200"/>
        <v>0</v>
      </c>
      <c r="EW213" s="6">
        <f t="shared" si="200"/>
        <v>0</v>
      </c>
      <c r="EX213" s="6">
        <f t="shared" si="200"/>
        <v>0</v>
      </c>
      <c r="EY213" s="6">
        <f t="shared" si="201"/>
        <v>0</v>
      </c>
      <c r="EZ213" s="6">
        <f t="shared" si="201"/>
        <v>0</v>
      </c>
      <c r="FA213" s="6">
        <f t="shared" si="201"/>
        <v>0</v>
      </c>
      <c r="FB213" s="6">
        <f t="shared" si="201"/>
        <v>0</v>
      </c>
      <c r="FC213" s="6">
        <f t="shared" si="202"/>
        <v>0</v>
      </c>
      <c r="FD213" s="6">
        <f t="shared" si="202"/>
        <v>0</v>
      </c>
      <c r="FE213" s="6">
        <f t="shared" si="202"/>
        <v>0</v>
      </c>
      <c r="FF213" s="6">
        <f t="shared" si="202"/>
        <v>0</v>
      </c>
      <c r="FG213" s="6">
        <f t="shared" si="203"/>
        <v>0</v>
      </c>
      <c r="FH213" s="6">
        <f t="shared" si="203"/>
        <v>0</v>
      </c>
      <c r="FI213" s="6">
        <f t="shared" si="203"/>
        <v>0</v>
      </c>
      <c r="FJ213" s="6">
        <f t="shared" si="203"/>
        <v>0</v>
      </c>
      <c r="FK213" s="6">
        <f t="shared" si="204"/>
        <v>0</v>
      </c>
      <c r="FL213" s="6">
        <f t="shared" si="204"/>
        <v>0</v>
      </c>
      <c r="FM213" s="6">
        <f t="shared" si="204"/>
        <v>0</v>
      </c>
      <c r="FN213" s="6">
        <f t="shared" si="204"/>
        <v>0</v>
      </c>
      <c r="FO213" s="6">
        <f t="shared" si="205"/>
        <v>0</v>
      </c>
      <c r="FP213" s="6">
        <f t="shared" si="205"/>
        <v>0</v>
      </c>
      <c r="FQ213" s="6">
        <f t="shared" si="205"/>
        <v>0</v>
      </c>
      <c r="FR213" s="6">
        <f t="shared" si="205"/>
        <v>0</v>
      </c>
      <c r="FS213" s="6">
        <f t="shared" si="206"/>
        <v>0</v>
      </c>
      <c r="FT213" s="6">
        <f t="shared" si="206"/>
        <v>0</v>
      </c>
      <c r="FU213" s="6">
        <f t="shared" si="206"/>
        <v>0</v>
      </c>
      <c r="FV213" s="6">
        <f t="shared" si="206"/>
        <v>0</v>
      </c>
      <c r="FW213" s="6">
        <f t="shared" si="207"/>
        <v>0</v>
      </c>
      <c r="FX213" s="6">
        <f t="shared" si="207"/>
        <v>0</v>
      </c>
      <c r="FY213" s="6">
        <f t="shared" si="207"/>
        <v>0</v>
      </c>
      <c r="FZ213" s="6">
        <f t="shared" si="207"/>
        <v>0</v>
      </c>
      <c r="GA213" s="6">
        <f t="shared" si="208"/>
        <v>0</v>
      </c>
      <c r="GB213" s="6">
        <f t="shared" si="208"/>
        <v>0</v>
      </c>
      <c r="GC213" s="6">
        <f t="shared" si="208"/>
        <v>0</v>
      </c>
      <c r="GD213" s="6">
        <f t="shared" si="208"/>
        <v>0</v>
      </c>
      <c r="GE213" s="6">
        <f t="shared" si="209"/>
        <v>0</v>
      </c>
      <c r="GF213" s="6">
        <f t="shared" si="209"/>
        <v>0</v>
      </c>
      <c r="GG213" s="6">
        <f t="shared" si="209"/>
        <v>0</v>
      </c>
      <c r="GH213" s="6">
        <f t="shared" si="209"/>
        <v>0</v>
      </c>
      <c r="GI213" s="6">
        <f t="shared" si="210"/>
        <v>0</v>
      </c>
      <c r="GJ213" s="6">
        <f t="shared" si="210"/>
        <v>0</v>
      </c>
      <c r="GK213" s="6">
        <f t="shared" si="210"/>
        <v>0</v>
      </c>
      <c r="GL213" s="6">
        <f t="shared" si="210"/>
        <v>0</v>
      </c>
      <c r="GM213" s="6">
        <f t="shared" si="211"/>
        <v>0</v>
      </c>
      <c r="GN213" s="6">
        <f t="shared" si="211"/>
        <v>0</v>
      </c>
      <c r="GO213" s="6">
        <f t="shared" si="211"/>
        <v>0</v>
      </c>
      <c r="GP213" s="6">
        <f t="shared" si="211"/>
        <v>0</v>
      </c>
      <c r="GQ213" s="6">
        <f t="shared" si="212"/>
        <v>0</v>
      </c>
      <c r="GR213" s="6">
        <f t="shared" si="212"/>
        <v>0</v>
      </c>
      <c r="GS213" s="6">
        <f t="shared" si="212"/>
        <v>0</v>
      </c>
      <c r="GT213" s="6">
        <f t="shared" si="230"/>
        <v>0</v>
      </c>
      <c r="GU213" s="6">
        <f t="shared" si="230"/>
        <v>0</v>
      </c>
      <c r="GV213" s="6">
        <f t="shared" si="230"/>
        <v>0</v>
      </c>
      <c r="GW213" s="6">
        <f t="shared" si="230"/>
        <v>0</v>
      </c>
      <c r="GX213" s="6">
        <f t="shared" si="231"/>
        <v>0</v>
      </c>
      <c r="GY213" s="6">
        <f t="shared" si="231"/>
        <v>0</v>
      </c>
      <c r="GZ213" s="6">
        <f t="shared" si="231"/>
        <v>0</v>
      </c>
      <c r="HA213" s="6">
        <f t="shared" si="231"/>
        <v>0</v>
      </c>
      <c r="HB213" s="6">
        <f t="shared" si="232"/>
        <v>0</v>
      </c>
      <c r="HC213" s="6">
        <f t="shared" si="232"/>
        <v>0</v>
      </c>
      <c r="HD213" s="6">
        <f t="shared" si="232"/>
        <v>0</v>
      </c>
      <c r="HE213" s="6">
        <f t="shared" si="232"/>
        <v>0</v>
      </c>
      <c r="HF213" s="6">
        <f t="shared" si="233"/>
        <v>0</v>
      </c>
      <c r="HG213" s="6">
        <f t="shared" si="233"/>
        <v>0</v>
      </c>
      <c r="HH213" s="6">
        <f t="shared" si="233"/>
        <v>0</v>
      </c>
      <c r="HI213" s="6">
        <f t="shared" si="233"/>
        <v>0</v>
      </c>
      <c r="HJ213" s="6">
        <f t="shared" si="228"/>
        <v>0</v>
      </c>
      <c r="HK213" s="6">
        <f t="shared" si="228"/>
        <v>0</v>
      </c>
      <c r="HL213" s="6">
        <f t="shared" si="213"/>
        <v>0</v>
      </c>
      <c r="HM213" s="6">
        <f t="shared" si="213"/>
        <v>0</v>
      </c>
      <c r="HN213" s="6">
        <f t="shared" si="213"/>
        <v>0</v>
      </c>
      <c r="HO213" s="6">
        <f t="shared" si="213"/>
        <v>0</v>
      </c>
      <c r="HP213" s="6">
        <f t="shared" si="214"/>
        <v>0</v>
      </c>
      <c r="HQ213" s="6">
        <f t="shared" si="214"/>
        <v>0</v>
      </c>
      <c r="HR213" s="6">
        <f t="shared" si="214"/>
        <v>0</v>
      </c>
      <c r="HS213" s="6">
        <f t="shared" si="214"/>
        <v>0</v>
      </c>
      <c r="HT213" s="6">
        <f t="shared" si="215"/>
        <v>0</v>
      </c>
      <c r="HU213" s="6">
        <f t="shared" si="215"/>
        <v>0</v>
      </c>
      <c r="HV213" s="6">
        <f t="shared" si="234"/>
        <v>0</v>
      </c>
      <c r="HW213" s="6">
        <f t="shared" si="234"/>
        <v>0</v>
      </c>
      <c r="HX213" s="6">
        <f t="shared" si="234"/>
        <v>0</v>
      </c>
      <c r="HY213" s="6">
        <f t="shared" si="234"/>
        <v>0</v>
      </c>
      <c r="HZ213" s="6">
        <f t="shared" si="235"/>
        <v>0</v>
      </c>
      <c r="IA213" s="6">
        <f t="shared" si="235"/>
        <v>0</v>
      </c>
      <c r="IB213" s="6">
        <f t="shared" si="235"/>
        <v>0</v>
      </c>
      <c r="IC213" s="6">
        <f t="shared" si="235"/>
        <v>0</v>
      </c>
      <c r="ID213" s="6">
        <f t="shared" si="236"/>
        <v>0</v>
      </c>
      <c r="IE213" s="6">
        <f t="shared" si="236"/>
        <v>0</v>
      </c>
      <c r="IF213" s="6">
        <f t="shared" si="236"/>
        <v>0</v>
      </c>
      <c r="IG213" s="6">
        <f t="shared" si="236"/>
        <v>0</v>
      </c>
      <c r="IH213" s="6">
        <f t="shared" si="237"/>
        <v>0</v>
      </c>
      <c r="II213" s="6">
        <f t="shared" si="237"/>
        <v>0</v>
      </c>
      <c r="IJ213" s="6">
        <f t="shared" si="237"/>
        <v>0</v>
      </c>
      <c r="IK213" s="6">
        <f t="shared" si="237"/>
        <v>0</v>
      </c>
      <c r="IL213" s="6">
        <f t="shared" si="229"/>
        <v>0</v>
      </c>
      <c r="IM213" s="6">
        <f t="shared" si="229"/>
        <v>0</v>
      </c>
      <c r="IN213" s="6">
        <f t="shared" si="216"/>
        <v>0</v>
      </c>
    </row>
    <row r="214" spans="1:248" x14ac:dyDescent="0.3">
      <c r="A214" s="9" t="s">
        <v>237</v>
      </c>
      <c r="B214">
        <v>27</v>
      </c>
      <c r="C214">
        <v>27</v>
      </c>
      <c r="D214">
        <v>27</v>
      </c>
      <c r="E214">
        <v>28</v>
      </c>
      <c r="F214">
        <v>28</v>
      </c>
      <c r="G214">
        <v>28</v>
      </c>
      <c r="H214">
        <v>28</v>
      </c>
      <c r="I214">
        <v>28</v>
      </c>
      <c r="J214">
        <v>28</v>
      </c>
      <c r="K214">
        <v>28</v>
      </c>
      <c r="L214">
        <v>28</v>
      </c>
      <c r="M214">
        <v>28</v>
      </c>
      <c r="N214">
        <v>28</v>
      </c>
      <c r="O214">
        <v>28</v>
      </c>
      <c r="P214">
        <v>28</v>
      </c>
      <c r="Q214">
        <v>28</v>
      </c>
      <c r="R214">
        <v>28</v>
      </c>
      <c r="S214">
        <v>28</v>
      </c>
      <c r="T214">
        <v>28</v>
      </c>
      <c r="U214">
        <v>28</v>
      </c>
      <c r="V214">
        <v>29</v>
      </c>
      <c r="W214">
        <v>27</v>
      </c>
      <c r="X214">
        <v>27</v>
      </c>
      <c r="Y214">
        <v>27</v>
      </c>
      <c r="Z214">
        <v>27</v>
      </c>
      <c r="AA214">
        <v>27</v>
      </c>
      <c r="AB214">
        <v>27</v>
      </c>
      <c r="AC214">
        <v>29</v>
      </c>
      <c r="AD214">
        <v>30</v>
      </c>
      <c r="AE214">
        <v>30</v>
      </c>
      <c r="AF214">
        <v>30</v>
      </c>
      <c r="AG214">
        <v>30</v>
      </c>
      <c r="AH214">
        <v>30</v>
      </c>
      <c r="AI214">
        <v>30</v>
      </c>
      <c r="AJ214">
        <v>30</v>
      </c>
      <c r="AK214">
        <v>30</v>
      </c>
      <c r="AL214">
        <v>30</v>
      </c>
      <c r="AM214">
        <v>30</v>
      </c>
      <c r="AN214">
        <v>30</v>
      </c>
      <c r="AO214">
        <v>30</v>
      </c>
      <c r="AP214">
        <v>30</v>
      </c>
      <c r="AQ214">
        <v>30</v>
      </c>
      <c r="AR214">
        <v>31</v>
      </c>
      <c r="AS214">
        <v>31</v>
      </c>
      <c r="AT214">
        <v>31</v>
      </c>
      <c r="AU214">
        <v>31</v>
      </c>
      <c r="AV214">
        <v>31</v>
      </c>
      <c r="AW214">
        <v>31</v>
      </c>
      <c r="AX214">
        <v>31</v>
      </c>
      <c r="AY214">
        <v>31</v>
      </c>
      <c r="AZ214">
        <v>32</v>
      </c>
      <c r="BA214">
        <v>32</v>
      </c>
      <c r="BB214">
        <v>32</v>
      </c>
      <c r="BC214">
        <v>32</v>
      </c>
      <c r="BD214">
        <v>32</v>
      </c>
      <c r="BE214">
        <v>32</v>
      </c>
      <c r="BF214">
        <v>32</v>
      </c>
      <c r="BG214">
        <v>32</v>
      </c>
      <c r="BH214">
        <v>32</v>
      </c>
      <c r="BI214">
        <v>32</v>
      </c>
      <c r="BJ214">
        <v>32</v>
      </c>
      <c r="BK214">
        <v>32</v>
      </c>
      <c r="BL214">
        <v>32</v>
      </c>
      <c r="BM214">
        <v>32</v>
      </c>
      <c r="BN214">
        <v>32</v>
      </c>
      <c r="BO214">
        <v>32</v>
      </c>
      <c r="BP214">
        <v>32</v>
      </c>
      <c r="BQ214">
        <v>32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31</v>
      </c>
      <c r="BX214">
        <v>31</v>
      </c>
      <c r="BY214">
        <v>31</v>
      </c>
      <c r="BZ214">
        <v>31</v>
      </c>
      <c r="CA214">
        <v>31</v>
      </c>
      <c r="CB214">
        <v>32</v>
      </c>
      <c r="CC214">
        <v>32</v>
      </c>
      <c r="CD214">
        <v>32</v>
      </c>
      <c r="CE214">
        <v>32</v>
      </c>
      <c r="CF214">
        <v>33</v>
      </c>
      <c r="CG214">
        <v>33</v>
      </c>
      <c r="CH214">
        <v>33</v>
      </c>
      <c r="CI214">
        <v>33</v>
      </c>
      <c r="CJ214">
        <v>33</v>
      </c>
      <c r="CK214">
        <v>33</v>
      </c>
      <c r="CL214">
        <v>33</v>
      </c>
      <c r="CM214">
        <v>33</v>
      </c>
      <c r="CN214">
        <v>33</v>
      </c>
      <c r="CO214">
        <v>33</v>
      </c>
      <c r="CP214">
        <v>33</v>
      </c>
      <c r="CQ214">
        <v>33</v>
      </c>
      <c r="CR214">
        <v>33</v>
      </c>
      <c r="CS214">
        <v>33</v>
      </c>
      <c r="CT214">
        <v>33</v>
      </c>
      <c r="CU214">
        <v>33</v>
      </c>
      <c r="CV214">
        <v>33</v>
      </c>
      <c r="CW214">
        <v>33</v>
      </c>
      <c r="CX214">
        <v>33</v>
      </c>
      <c r="CY214">
        <v>33</v>
      </c>
      <c r="CZ214">
        <v>34</v>
      </c>
      <c r="DA214">
        <v>34</v>
      </c>
      <c r="DB214">
        <v>34</v>
      </c>
      <c r="DC214">
        <v>34</v>
      </c>
      <c r="DD214">
        <v>34</v>
      </c>
      <c r="DE214">
        <v>35</v>
      </c>
      <c r="DF214">
        <v>35</v>
      </c>
      <c r="DG214">
        <v>35</v>
      </c>
      <c r="DH214">
        <v>35</v>
      </c>
      <c r="DI214">
        <v>35</v>
      </c>
      <c r="DJ214">
        <v>35</v>
      </c>
      <c r="DK214">
        <v>35</v>
      </c>
      <c r="DL214">
        <v>35</v>
      </c>
      <c r="DM214">
        <v>36</v>
      </c>
      <c r="DN214">
        <v>37</v>
      </c>
      <c r="DO214">
        <v>37</v>
      </c>
      <c r="DP214">
        <v>37</v>
      </c>
      <c r="DQ214">
        <v>37</v>
      </c>
      <c r="DR214">
        <v>37</v>
      </c>
      <c r="DS214" s="2">
        <f t="shared" si="217"/>
        <v>27</v>
      </c>
      <c r="DT214" s="2">
        <f t="shared" si="218"/>
        <v>37</v>
      </c>
      <c r="DU214" s="2">
        <f t="shared" si="219"/>
        <v>10</v>
      </c>
      <c r="DV214" s="3">
        <f t="shared" si="220"/>
        <v>0.27027027027027029</v>
      </c>
      <c r="DW214" s="3">
        <f t="shared" si="221"/>
        <v>0.72972972972972971</v>
      </c>
      <c r="DX214" s="5" t="e">
        <f>VLOOKUP(A214,'продажи Вист'!A:D,4,0)</f>
        <v>#N/A</v>
      </c>
      <c r="DY214" s="6">
        <f t="shared" si="222"/>
        <v>0</v>
      </c>
      <c r="DZ214" s="6">
        <f t="shared" si="223"/>
        <v>0</v>
      </c>
      <c r="EA214" s="6">
        <f t="shared" si="224"/>
        <v>-3.5714285714285712E-2</v>
      </c>
      <c r="EB214" s="6">
        <f t="shared" si="224"/>
        <v>0</v>
      </c>
      <c r="EC214" s="6">
        <f t="shared" si="224"/>
        <v>0</v>
      </c>
      <c r="ED214" s="6">
        <f t="shared" si="224"/>
        <v>0</v>
      </c>
      <c r="EE214" s="6">
        <f t="shared" si="225"/>
        <v>0</v>
      </c>
      <c r="EF214" s="6">
        <f t="shared" si="225"/>
        <v>0</v>
      </c>
      <c r="EG214" s="6">
        <f t="shared" si="225"/>
        <v>0</v>
      </c>
      <c r="EH214" s="6">
        <f t="shared" si="225"/>
        <v>0</v>
      </c>
      <c r="EI214" s="6">
        <f t="shared" si="226"/>
        <v>0</v>
      </c>
      <c r="EJ214" s="6">
        <f t="shared" si="226"/>
        <v>0</v>
      </c>
      <c r="EK214" s="6">
        <f t="shared" si="226"/>
        <v>0</v>
      </c>
      <c r="EL214" s="6">
        <f t="shared" si="226"/>
        <v>0</v>
      </c>
      <c r="EM214" s="6">
        <f t="shared" si="227"/>
        <v>0</v>
      </c>
      <c r="EN214" s="6">
        <f t="shared" si="227"/>
        <v>0</v>
      </c>
      <c r="EO214" s="6">
        <f t="shared" si="227"/>
        <v>0</v>
      </c>
      <c r="EP214" s="6">
        <f t="shared" si="227"/>
        <v>0</v>
      </c>
      <c r="EQ214" s="6">
        <f t="shared" si="199"/>
        <v>0</v>
      </c>
      <c r="ER214" s="6">
        <f t="shared" si="199"/>
        <v>-3.4482758620689655E-2</v>
      </c>
      <c r="ES214" s="6">
        <f t="shared" si="199"/>
        <v>7.407407407407407E-2</v>
      </c>
      <c r="ET214" s="6">
        <f t="shared" si="199"/>
        <v>0</v>
      </c>
      <c r="EU214" s="6">
        <f t="shared" si="200"/>
        <v>0</v>
      </c>
      <c r="EV214" s="6">
        <f t="shared" si="200"/>
        <v>0</v>
      </c>
      <c r="EW214" s="6">
        <f t="shared" si="200"/>
        <v>0</v>
      </c>
      <c r="EX214" s="6">
        <f t="shared" si="200"/>
        <v>0</v>
      </c>
      <c r="EY214" s="6">
        <f t="shared" si="201"/>
        <v>-6.8965517241379309E-2</v>
      </c>
      <c r="EZ214" s="6">
        <f t="shared" si="201"/>
        <v>-3.3333333333333333E-2</v>
      </c>
      <c r="FA214" s="6">
        <f t="shared" si="201"/>
        <v>0</v>
      </c>
      <c r="FB214" s="6">
        <f t="shared" si="201"/>
        <v>0</v>
      </c>
      <c r="FC214" s="6">
        <f t="shared" si="202"/>
        <v>0</v>
      </c>
      <c r="FD214" s="6">
        <f t="shared" si="202"/>
        <v>0</v>
      </c>
      <c r="FE214" s="6">
        <f t="shared" si="202"/>
        <v>0</v>
      </c>
      <c r="FF214" s="6">
        <f t="shared" si="202"/>
        <v>0</v>
      </c>
      <c r="FG214" s="6">
        <f t="shared" si="203"/>
        <v>0</v>
      </c>
      <c r="FH214" s="6">
        <f t="shared" si="203"/>
        <v>0</v>
      </c>
      <c r="FI214" s="6">
        <f t="shared" si="203"/>
        <v>0</v>
      </c>
      <c r="FJ214" s="6">
        <f t="shared" si="203"/>
        <v>0</v>
      </c>
      <c r="FK214" s="6">
        <f t="shared" si="204"/>
        <v>0</v>
      </c>
      <c r="FL214" s="6">
        <f t="shared" si="204"/>
        <v>0</v>
      </c>
      <c r="FM214" s="6">
        <f t="shared" si="204"/>
        <v>0</v>
      </c>
      <c r="FN214" s="6">
        <f t="shared" si="204"/>
        <v>-3.2258064516129031E-2</v>
      </c>
      <c r="FO214" s="6">
        <f t="shared" si="205"/>
        <v>0</v>
      </c>
      <c r="FP214" s="6">
        <f t="shared" si="205"/>
        <v>0</v>
      </c>
      <c r="FQ214" s="6">
        <f t="shared" si="205"/>
        <v>0</v>
      </c>
      <c r="FR214" s="6">
        <f t="shared" si="205"/>
        <v>0</v>
      </c>
      <c r="FS214" s="6">
        <f t="shared" si="206"/>
        <v>0</v>
      </c>
      <c r="FT214" s="6">
        <f t="shared" si="206"/>
        <v>0</v>
      </c>
      <c r="FU214" s="6">
        <f t="shared" si="206"/>
        <v>0</v>
      </c>
      <c r="FV214" s="6">
        <f t="shared" si="206"/>
        <v>-3.125E-2</v>
      </c>
      <c r="FW214" s="6">
        <f t="shared" si="207"/>
        <v>0</v>
      </c>
      <c r="FX214" s="6">
        <f t="shared" si="207"/>
        <v>0</v>
      </c>
      <c r="FY214" s="6">
        <f t="shared" si="207"/>
        <v>0</v>
      </c>
      <c r="FZ214" s="6">
        <f t="shared" si="207"/>
        <v>0</v>
      </c>
      <c r="GA214" s="6">
        <f t="shared" si="208"/>
        <v>0</v>
      </c>
      <c r="GB214" s="6">
        <f t="shared" si="208"/>
        <v>0</v>
      </c>
      <c r="GC214" s="6">
        <f t="shared" si="208"/>
        <v>0</v>
      </c>
      <c r="GD214" s="6">
        <f t="shared" si="208"/>
        <v>0</v>
      </c>
      <c r="GE214" s="6">
        <f t="shared" si="209"/>
        <v>0</v>
      </c>
      <c r="GF214" s="6">
        <f t="shared" si="209"/>
        <v>0</v>
      </c>
      <c r="GG214" s="6">
        <f t="shared" si="209"/>
        <v>0</v>
      </c>
      <c r="GH214" s="6">
        <f t="shared" si="209"/>
        <v>0</v>
      </c>
      <c r="GI214" s="6">
        <f t="shared" si="210"/>
        <v>0</v>
      </c>
      <c r="GJ214" s="6">
        <f t="shared" si="210"/>
        <v>0</v>
      </c>
      <c r="GK214" s="6">
        <f t="shared" si="210"/>
        <v>0</v>
      </c>
      <c r="GL214" s="6">
        <f t="shared" si="210"/>
        <v>0</v>
      </c>
      <c r="GM214" s="6">
        <f t="shared" si="211"/>
        <v>0</v>
      </c>
      <c r="GN214" s="6">
        <f t="shared" si="211"/>
        <v>3.2258064516129031E-2</v>
      </c>
      <c r="GO214" s="6">
        <f t="shared" si="211"/>
        <v>0</v>
      </c>
      <c r="GP214" s="6">
        <f t="shared" si="211"/>
        <v>0</v>
      </c>
      <c r="GQ214" s="6">
        <f t="shared" si="212"/>
        <v>0</v>
      </c>
      <c r="GR214" s="6">
        <f t="shared" si="212"/>
        <v>0</v>
      </c>
      <c r="GS214" s="6">
        <f t="shared" si="212"/>
        <v>0</v>
      </c>
      <c r="GT214" s="6">
        <f t="shared" si="230"/>
        <v>0</v>
      </c>
      <c r="GU214" s="6">
        <f t="shared" si="230"/>
        <v>0</v>
      </c>
      <c r="GV214" s="6">
        <f t="shared" si="230"/>
        <v>0</v>
      </c>
      <c r="GW214" s="6">
        <f t="shared" si="230"/>
        <v>0</v>
      </c>
      <c r="GX214" s="6">
        <f t="shared" si="231"/>
        <v>-3.125E-2</v>
      </c>
      <c r="GY214" s="6">
        <f t="shared" si="231"/>
        <v>0</v>
      </c>
      <c r="GZ214" s="6">
        <f t="shared" si="231"/>
        <v>0</v>
      </c>
      <c r="HA214" s="6">
        <f t="shared" si="231"/>
        <v>0</v>
      </c>
      <c r="HB214" s="6">
        <f t="shared" si="232"/>
        <v>-3.0303030303030304E-2</v>
      </c>
      <c r="HC214" s="6">
        <f t="shared" si="232"/>
        <v>0</v>
      </c>
      <c r="HD214" s="6">
        <f t="shared" si="232"/>
        <v>0</v>
      </c>
      <c r="HE214" s="6">
        <f t="shared" si="232"/>
        <v>0</v>
      </c>
      <c r="HF214" s="6">
        <f t="shared" si="233"/>
        <v>0</v>
      </c>
      <c r="HG214" s="6">
        <f t="shared" si="233"/>
        <v>0</v>
      </c>
      <c r="HH214" s="6">
        <f t="shared" si="233"/>
        <v>0</v>
      </c>
      <c r="HI214" s="6">
        <f t="shared" si="233"/>
        <v>0</v>
      </c>
      <c r="HJ214" s="6">
        <f t="shared" si="228"/>
        <v>0</v>
      </c>
      <c r="HK214" s="6">
        <f t="shared" si="228"/>
        <v>0</v>
      </c>
      <c r="HL214" s="6">
        <f t="shared" si="213"/>
        <v>0</v>
      </c>
      <c r="HM214" s="6">
        <f t="shared" si="213"/>
        <v>0</v>
      </c>
      <c r="HN214" s="6">
        <f t="shared" si="213"/>
        <v>0</v>
      </c>
      <c r="HO214" s="6">
        <f t="shared" si="213"/>
        <v>0</v>
      </c>
      <c r="HP214" s="6">
        <f t="shared" si="214"/>
        <v>0</v>
      </c>
      <c r="HQ214" s="6">
        <f t="shared" si="214"/>
        <v>0</v>
      </c>
      <c r="HR214" s="6">
        <f t="shared" si="214"/>
        <v>0</v>
      </c>
      <c r="HS214" s="6">
        <f t="shared" si="214"/>
        <v>0</v>
      </c>
      <c r="HT214" s="6">
        <f t="shared" si="215"/>
        <v>0</v>
      </c>
      <c r="HU214" s="6">
        <f t="shared" si="215"/>
        <v>0</v>
      </c>
      <c r="HV214" s="6">
        <f t="shared" si="234"/>
        <v>-2.9411764705882353E-2</v>
      </c>
      <c r="HW214" s="6">
        <f t="shared" si="234"/>
        <v>0</v>
      </c>
      <c r="HX214" s="6">
        <f t="shared" si="234"/>
        <v>0</v>
      </c>
      <c r="HY214" s="6">
        <f t="shared" si="234"/>
        <v>0</v>
      </c>
      <c r="HZ214" s="6">
        <f t="shared" si="235"/>
        <v>0</v>
      </c>
      <c r="IA214" s="6">
        <f t="shared" si="235"/>
        <v>-2.8571428571428571E-2</v>
      </c>
      <c r="IB214" s="6">
        <f t="shared" si="235"/>
        <v>0</v>
      </c>
      <c r="IC214" s="6">
        <f t="shared" si="235"/>
        <v>0</v>
      </c>
      <c r="ID214" s="6">
        <f t="shared" si="236"/>
        <v>0</v>
      </c>
      <c r="IE214" s="6">
        <f t="shared" si="236"/>
        <v>0</v>
      </c>
      <c r="IF214" s="6">
        <f t="shared" si="236"/>
        <v>0</v>
      </c>
      <c r="IG214" s="6">
        <f t="shared" si="236"/>
        <v>0</v>
      </c>
      <c r="IH214" s="6">
        <f t="shared" si="237"/>
        <v>0</v>
      </c>
      <c r="II214" s="6">
        <f t="shared" si="237"/>
        <v>-2.7777777777777776E-2</v>
      </c>
      <c r="IJ214" s="6">
        <f t="shared" si="237"/>
        <v>-2.7027027027027029E-2</v>
      </c>
      <c r="IK214" s="6">
        <f t="shared" si="237"/>
        <v>0</v>
      </c>
      <c r="IL214" s="6">
        <f t="shared" si="229"/>
        <v>0</v>
      </c>
      <c r="IM214" s="6">
        <f t="shared" si="229"/>
        <v>0</v>
      </c>
      <c r="IN214" s="6">
        <f t="shared" si="216"/>
        <v>0</v>
      </c>
    </row>
    <row r="215" spans="1:248" x14ac:dyDescent="0.3">
      <c r="A215" t="s">
        <v>238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 s="2">
        <f t="shared" si="217"/>
        <v>0</v>
      </c>
      <c r="DT215" s="2">
        <f t="shared" si="218"/>
        <v>0</v>
      </c>
      <c r="DU215" s="2">
        <f t="shared" si="219"/>
        <v>0</v>
      </c>
      <c r="DV215" s="3" t="e">
        <f t="shared" si="220"/>
        <v>#DIV/0!</v>
      </c>
      <c r="DW215" s="3" t="e">
        <f t="shared" si="221"/>
        <v>#DIV/0!</v>
      </c>
      <c r="DX215" s="5" t="e">
        <f>VLOOKUP(A215,'продажи Вист'!A:D,4,0)</f>
        <v>#N/A</v>
      </c>
      <c r="DY215" s="6" t="e">
        <f t="shared" si="222"/>
        <v>#DIV/0!</v>
      </c>
      <c r="DZ215" s="6" t="e">
        <f t="shared" si="223"/>
        <v>#DIV/0!</v>
      </c>
      <c r="EA215" s="6" t="e">
        <f t="shared" si="224"/>
        <v>#DIV/0!</v>
      </c>
      <c r="EB215" s="6" t="e">
        <f t="shared" si="224"/>
        <v>#DIV/0!</v>
      </c>
      <c r="EC215" s="6" t="e">
        <f t="shared" si="224"/>
        <v>#DIV/0!</v>
      </c>
      <c r="ED215" s="6" t="e">
        <f t="shared" si="224"/>
        <v>#DIV/0!</v>
      </c>
      <c r="EE215" s="6" t="e">
        <f t="shared" si="225"/>
        <v>#DIV/0!</v>
      </c>
      <c r="EF215" s="6" t="e">
        <f t="shared" si="225"/>
        <v>#DIV/0!</v>
      </c>
      <c r="EG215" s="6" t="e">
        <f t="shared" si="225"/>
        <v>#DIV/0!</v>
      </c>
      <c r="EH215" s="6" t="e">
        <f t="shared" si="225"/>
        <v>#DIV/0!</v>
      </c>
      <c r="EI215" s="6" t="e">
        <f t="shared" si="226"/>
        <v>#DIV/0!</v>
      </c>
      <c r="EJ215" s="6" t="e">
        <f t="shared" si="226"/>
        <v>#DIV/0!</v>
      </c>
      <c r="EK215" s="6" t="e">
        <f t="shared" si="226"/>
        <v>#DIV/0!</v>
      </c>
      <c r="EL215" s="6" t="e">
        <f t="shared" si="226"/>
        <v>#DIV/0!</v>
      </c>
      <c r="EM215" s="6" t="e">
        <f t="shared" si="227"/>
        <v>#DIV/0!</v>
      </c>
      <c r="EN215" s="6" t="e">
        <f t="shared" si="227"/>
        <v>#DIV/0!</v>
      </c>
      <c r="EO215" s="6" t="e">
        <f t="shared" si="227"/>
        <v>#DIV/0!</v>
      </c>
      <c r="EP215" s="6" t="e">
        <f t="shared" si="227"/>
        <v>#DIV/0!</v>
      </c>
      <c r="EQ215" s="6" t="e">
        <f t="shared" si="199"/>
        <v>#DIV/0!</v>
      </c>
      <c r="ER215" s="6" t="e">
        <f t="shared" si="199"/>
        <v>#DIV/0!</v>
      </c>
      <c r="ES215" s="6" t="e">
        <f t="shared" si="199"/>
        <v>#DIV/0!</v>
      </c>
      <c r="ET215" s="6" t="e">
        <f t="shared" si="199"/>
        <v>#DIV/0!</v>
      </c>
      <c r="EU215" s="6" t="e">
        <f t="shared" si="200"/>
        <v>#DIV/0!</v>
      </c>
      <c r="EV215" s="6" t="e">
        <f t="shared" si="200"/>
        <v>#DIV/0!</v>
      </c>
      <c r="EW215" s="6" t="e">
        <f t="shared" si="200"/>
        <v>#DIV/0!</v>
      </c>
      <c r="EX215" s="6" t="e">
        <f t="shared" si="200"/>
        <v>#DIV/0!</v>
      </c>
      <c r="EY215" s="6" t="e">
        <f t="shared" si="201"/>
        <v>#DIV/0!</v>
      </c>
      <c r="EZ215" s="6" t="e">
        <f t="shared" si="201"/>
        <v>#DIV/0!</v>
      </c>
      <c r="FA215" s="6" t="e">
        <f t="shared" si="201"/>
        <v>#DIV/0!</v>
      </c>
      <c r="FB215" s="6" t="e">
        <f t="shared" si="201"/>
        <v>#DIV/0!</v>
      </c>
      <c r="FC215" s="6" t="e">
        <f t="shared" si="202"/>
        <v>#DIV/0!</v>
      </c>
      <c r="FD215" s="6" t="e">
        <f t="shared" si="202"/>
        <v>#DIV/0!</v>
      </c>
      <c r="FE215" s="6" t="e">
        <f t="shared" si="202"/>
        <v>#DIV/0!</v>
      </c>
      <c r="FF215" s="6" t="e">
        <f t="shared" si="202"/>
        <v>#DIV/0!</v>
      </c>
      <c r="FG215" s="6" t="e">
        <f t="shared" si="203"/>
        <v>#DIV/0!</v>
      </c>
      <c r="FH215" s="6" t="e">
        <f t="shared" si="203"/>
        <v>#DIV/0!</v>
      </c>
      <c r="FI215" s="6" t="e">
        <f t="shared" si="203"/>
        <v>#DIV/0!</v>
      </c>
      <c r="FJ215" s="6" t="e">
        <f t="shared" si="203"/>
        <v>#DIV/0!</v>
      </c>
      <c r="FK215" s="6" t="e">
        <f t="shared" si="204"/>
        <v>#DIV/0!</v>
      </c>
      <c r="FL215" s="6" t="e">
        <f t="shared" si="204"/>
        <v>#DIV/0!</v>
      </c>
      <c r="FM215" s="6" t="e">
        <f t="shared" si="204"/>
        <v>#DIV/0!</v>
      </c>
      <c r="FN215" s="6" t="e">
        <f t="shared" si="204"/>
        <v>#DIV/0!</v>
      </c>
      <c r="FO215" s="6" t="e">
        <f t="shared" si="205"/>
        <v>#DIV/0!</v>
      </c>
      <c r="FP215" s="6" t="e">
        <f t="shared" si="205"/>
        <v>#DIV/0!</v>
      </c>
      <c r="FQ215" s="6" t="e">
        <f t="shared" si="205"/>
        <v>#DIV/0!</v>
      </c>
      <c r="FR215" s="6" t="e">
        <f t="shared" si="205"/>
        <v>#DIV/0!</v>
      </c>
      <c r="FS215" s="6" t="e">
        <f t="shared" si="206"/>
        <v>#DIV/0!</v>
      </c>
      <c r="FT215" s="6" t="e">
        <f t="shared" si="206"/>
        <v>#DIV/0!</v>
      </c>
      <c r="FU215" s="6" t="e">
        <f t="shared" si="206"/>
        <v>#DIV/0!</v>
      </c>
      <c r="FV215" s="6" t="e">
        <f t="shared" si="206"/>
        <v>#DIV/0!</v>
      </c>
      <c r="FW215" s="6" t="e">
        <f t="shared" si="207"/>
        <v>#DIV/0!</v>
      </c>
      <c r="FX215" s="6" t="e">
        <f t="shared" si="207"/>
        <v>#DIV/0!</v>
      </c>
      <c r="FY215" s="6" t="e">
        <f t="shared" si="207"/>
        <v>#DIV/0!</v>
      </c>
      <c r="FZ215" s="6" t="e">
        <f t="shared" si="207"/>
        <v>#DIV/0!</v>
      </c>
      <c r="GA215" s="6" t="e">
        <f t="shared" si="208"/>
        <v>#DIV/0!</v>
      </c>
      <c r="GB215" s="6" t="e">
        <f t="shared" si="208"/>
        <v>#DIV/0!</v>
      </c>
      <c r="GC215" s="6" t="e">
        <f t="shared" si="208"/>
        <v>#DIV/0!</v>
      </c>
      <c r="GD215" s="6" t="e">
        <f t="shared" si="208"/>
        <v>#DIV/0!</v>
      </c>
      <c r="GE215" s="6" t="e">
        <f t="shared" si="209"/>
        <v>#DIV/0!</v>
      </c>
      <c r="GF215" s="6" t="e">
        <f t="shared" si="209"/>
        <v>#DIV/0!</v>
      </c>
      <c r="GG215" s="6" t="e">
        <f t="shared" si="209"/>
        <v>#DIV/0!</v>
      </c>
      <c r="GH215" s="6" t="e">
        <f t="shared" si="209"/>
        <v>#DIV/0!</v>
      </c>
      <c r="GI215" s="6" t="e">
        <f t="shared" si="210"/>
        <v>#DIV/0!</v>
      </c>
      <c r="GJ215" s="6" t="e">
        <f t="shared" si="210"/>
        <v>#DIV/0!</v>
      </c>
      <c r="GK215" s="6" t="e">
        <f t="shared" si="210"/>
        <v>#DIV/0!</v>
      </c>
      <c r="GL215" s="6" t="e">
        <f t="shared" si="210"/>
        <v>#DIV/0!</v>
      </c>
      <c r="GM215" s="6" t="e">
        <f t="shared" si="211"/>
        <v>#DIV/0!</v>
      </c>
      <c r="GN215" s="6" t="e">
        <f t="shared" si="211"/>
        <v>#DIV/0!</v>
      </c>
      <c r="GO215" s="6" t="e">
        <f t="shared" si="211"/>
        <v>#DIV/0!</v>
      </c>
      <c r="GP215" s="6" t="e">
        <f t="shared" si="211"/>
        <v>#DIV/0!</v>
      </c>
      <c r="GQ215" s="6" t="e">
        <f t="shared" si="212"/>
        <v>#DIV/0!</v>
      </c>
      <c r="GR215" s="6" t="e">
        <f t="shared" si="212"/>
        <v>#DIV/0!</v>
      </c>
      <c r="GS215" s="6" t="e">
        <f t="shared" si="212"/>
        <v>#DIV/0!</v>
      </c>
      <c r="GT215" s="6" t="e">
        <f t="shared" si="230"/>
        <v>#DIV/0!</v>
      </c>
      <c r="GU215" s="6" t="e">
        <f t="shared" si="230"/>
        <v>#DIV/0!</v>
      </c>
      <c r="GV215" s="6" t="e">
        <f t="shared" si="230"/>
        <v>#DIV/0!</v>
      </c>
      <c r="GW215" s="6" t="e">
        <f t="shared" si="230"/>
        <v>#DIV/0!</v>
      </c>
      <c r="GX215" s="6" t="e">
        <f t="shared" si="231"/>
        <v>#DIV/0!</v>
      </c>
      <c r="GY215" s="6" t="e">
        <f t="shared" si="231"/>
        <v>#DIV/0!</v>
      </c>
      <c r="GZ215" s="6" t="e">
        <f t="shared" si="231"/>
        <v>#DIV/0!</v>
      </c>
      <c r="HA215" s="6" t="e">
        <f t="shared" si="231"/>
        <v>#DIV/0!</v>
      </c>
      <c r="HB215" s="6" t="e">
        <f t="shared" si="232"/>
        <v>#DIV/0!</v>
      </c>
      <c r="HC215" s="6" t="e">
        <f t="shared" si="232"/>
        <v>#DIV/0!</v>
      </c>
      <c r="HD215" s="6" t="e">
        <f t="shared" si="232"/>
        <v>#DIV/0!</v>
      </c>
      <c r="HE215" s="6" t="e">
        <f t="shared" si="232"/>
        <v>#DIV/0!</v>
      </c>
      <c r="HF215" s="6" t="e">
        <f t="shared" si="233"/>
        <v>#DIV/0!</v>
      </c>
      <c r="HG215" s="6" t="e">
        <f t="shared" si="233"/>
        <v>#DIV/0!</v>
      </c>
      <c r="HH215" s="6" t="e">
        <f t="shared" si="233"/>
        <v>#DIV/0!</v>
      </c>
      <c r="HI215" s="6" t="e">
        <f t="shared" si="233"/>
        <v>#DIV/0!</v>
      </c>
      <c r="HJ215" s="6" t="e">
        <f t="shared" si="228"/>
        <v>#DIV/0!</v>
      </c>
      <c r="HK215" s="6" t="e">
        <f t="shared" si="228"/>
        <v>#DIV/0!</v>
      </c>
      <c r="HL215" s="6" t="e">
        <f t="shared" si="213"/>
        <v>#DIV/0!</v>
      </c>
      <c r="HM215" s="6" t="e">
        <f t="shared" si="213"/>
        <v>#DIV/0!</v>
      </c>
      <c r="HN215" s="6" t="e">
        <f t="shared" si="213"/>
        <v>#DIV/0!</v>
      </c>
      <c r="HO215" s="6" t="e">
        <f t="shared" si="213"/>
        <v>#DIV/0!</v>
      </c>
      <c r="HP215" s="6" t="e">
        <f t="shared" si="214"/>
        <v>#DIV/0!</v>
      </c>
      <c r="HQ215" s="6" t="e">
        <f t="shared" si="214"/>
        <v>#DIV/0!</v>
      </c>
      <c r="HR215" s="6" t="e">
        <f t="shared" si="214"/>
        <v>#DIV/0!</v>
      </c>
      <c r="HS215" s="6" t="e">
        <f t="shared" si="214"/>
        <v>#DIV/0!</v>
      </c>
      <c r="HT215" s="6" t="e">
        <f t="shared" si="215"/>
        <v>#DIV/0!</v>
      </c>
      <c r="HU215" s="6" t="e">
        <f t="shared" si="215"/>
        <v>#DIV/0!</v>
      </c>
      <c r="HV215" s="6" t="e">
        <f t="shared" si="234"/>
        <v>#DIV/0!</v>
      </c>
      <c r="HW215" s="6" t="e">
        <f t="shared" si="234"/>
        <v>#DIV/0!</v>
      </c>
      <c r="HX215" s="6" t="e">
        <f t="shared" si="234"/>
        <v>#DIV/0!</v>
      </c>
      <c r="HY215" s="6" t="e">
        <f t="shared" si="234"/>
        <v>#DIV/0!</v>
      </c>
      <c r="HZ215" s="6" t="e">
        <f t="shared" si="235"/>
        <v>#DIV/0!</v>
      </c>
      <c r="IA215" s="6" t="e">
        <f t="shared" si="235"/>
        <v>#DIV/0!</v>
      </c>
      <c r="IB215" s="6" t="e">
        <f t="shared" si="235"/>
        <v>#DIV/0!</v>
      </c>
      <c r="IC215" s="6" t="e">
        <f t="shared" si="235"/>
        <v>#DIV/0!</v>
      </c>
      <c r="ID215" s="6" t="e">
        <f t="shared" si="236"/>
        <v>#DIV/0!</v>
      </c>
      <c r="IE215" s="6" t="e">
        <f t="shared" si="236"/>
        <v>#DIV/0!</v>
      </c>
      <c r="IF215" s="6" t="e">
        <f t="shared" si="236"/>
        <v>#DIV/0!</v>
      </c>
      <c r="IG215" s="6" t="e">
        <f t="shared" si="236"/>
        <v>#DIV/0!</v>
      </c>
      <c r="IH215" s="6" t="e">
        <f t="shared" si="237"/>
        <v>#DIV/0!</v>
      </c>
      <c r="II215" s="6" t="e">
        <f t="shared" si="237"/>
        <v>#DIV/0!</v>
      </c>
      <c r="IJ215" s="6" t="e">
        <f t="shared" si="237"/>
        <v>#DIV/0!</v>
      </c>
      <c r="IK215" s="6" t="e">
        <f t="shared" si="237"/>
        <v>#DIV/0!</v>
      </c>
      <c r="IL215" s="6" t="e">
        <f t="shared" si="229"/>
        <v>#DIV/0!</v>
      </c>
      <c r="IM215" s="6" t="e">
        <f t="shared" si="229"/>
        <v>#DIV/0!</v>
      </c>
      <c r="IN215" s="6" t="e">
        <f t="shared" si="216"/>
        <v>#DIV/0!</v>
      </c>
    </row>
    <row r="216" spans="1:248" x14ac:dyDescent="0.3">
      <c r="A216" s="36" t="s">
        <v>239</v>
      </c>
      <c r="B216">
        <v>15</v>
      </c>
      <c r="C216">
        <v>15</v>
      </c>
      <c r="D216">
        <v>15</v>
      </c>
      <c r="E216">
        <v>15</v>
      </c>
      <c r="F216">
        <v>15</v>
      </c>
      <c r="G216">
        <v>15</v>
      </c>
      <c r="H216">
        <v>15</v>
      </c>
      <c r="I216">
        <v>15</v>
      </c>
      <c r="J216">
        <v>15</v>
      </c>
      <c r="K216">
        <v>15</v>
      </c>
      <c r="L216">
        <v>15</v>
      </c>
      <c r="M216">
        <v>15</v>
      </c>
      <c r="N216">
        <v>15</v>
      </c>
      <c r="O216">
        <v>15</v>
      </c>
      <c r="P216">
        <v>15</v>
      </c>
      <c r="Q216">
        <v>15</v>
      </c>
      <c r="R216">
        <v>17</v>
      </c>
      <c r="S216">
        <v>17</v>
      </c>
      <c r="T216">
        <v>17</v>
      </c>
      <c r="U216">
        <v>17</v>
      </c>
      <c r="V216">
        <v>17</v>
      </c>
      <c r="W216">
        <v>19</v>
      </c>
      <c r="X216">
        <v>19</v>
      </c>
      <c r="Y216">
        <v>20</v>
      </c>
      <c r="Z216">
        <v>20</v>
      </c>
      <c r="AA216">
        <v>20</v>
      </c>
      <c r="AB216">
        <v>20</v>
      </c>
      <c r="AC216">
        <v>20</v>
      </c>
      <c r="AD216">
        <v>20</v>
      </c>
      <c r="AE216">
        <v>20</v>
      </c>
      <c r="AF216">
        <v>20</v>
      </c>
      <c r="AG216">
        <v>20</v>
      </c>
      <c r="AH216">
        <v>20</v>
      </c>
      <c r="AI216">
        <v>20</v>
      </c>
      <c r="AJ216">
        <v>20</v>
      </c>
      <c r="AK216">
        <v>21</v>
      </c>
      <c r="AL216">
        <v>21</v>
      </c>
      <c r="AM216">
        <v>21</v>
      </c>
      <c r="AN216">
        <v>21</v>
      </c>
      <c r="AO216">
        <v>21</v>
      </c>
      <c r="AP216">
        <v>21</v>
      </c>
      <c r="AQ216">
        <v>22</v>
      </c>
      <c r="AR216">
        <v>22</v>
      </c>
      <c r="AS216">
        <v>22</v>
      </c>
      <c r="AT216">
        <v>22</v>
      </c>
      <c r="AU216">
        <v>22</v>
      </c>
      <c r="AV216">
        <v>22</v>
      </c>
      <c r="AW216">
        <v>22</v>
      </c>
      <c r="AX216">
        <v>22</v>
      </c>
      <c r="AY216">
        <v>22</v>
      </c>
      <c r="AZ216">
        <v>22</v>
      </c>
      <c r="BA216">
        <v>22</v>
      </c>
      <c r="BB216">
        <v>22</v>
      </c>
      <c r="BC216">
        <v>22</v>
      </c>
      <c r="BD216">
        <v>22</v>
      </c>
      <c r="BE216">
        <v>22</v>
      </c>
      <c r="BF216">
        <v>23</v>
      </c>
      <c r="BG216">
        <v>23</v>
      </c>
      <c r="BH216">
        <v>23</v>
      </c>
      <c r="BI216">
        <v>23</v>
      </c>
      <c r="BJ216">
        <v>23</v>
      </c>
      <c r="BK216">
        <v>23</v>
      </c>
      <c r="BL216">
        <v>23</v>
      </c>
      <c r="BM216">
        <v>23</v>
      </c>
      <c r="BN216">
        <v>23</v>
      </c>
      <c r="BO216">
        <v>23</v>
      </c>
      <c r="BP216">
        <v>23</v>
      </c>
      <c r="BQ216">
        <v>23</v>
      </c>
      <c r="BR216">
        <v>23</v>
      </c>
      <c r="BS216">
        <v>23</v>
      </c>
      <c r="BT216">
        <v>23</v>
      </c>
      <c r="BU216">
        <v>23</v>
      </c>
      <c r="BV216">
        <v>25</v>
      </c>
      <c r="BW216">
        <v>25</v>
      </c>
      <c r="BX216">
        <v>25</v>
      </c>
      <c r="BY216">
        <v>25</v>
      </c>
      <c r="BZ216">
        <v>25</v>
      </c>
      <c r="CA216">
        <v>25</v>
      </c>
      <c r="CB216">
        <v>23</v>
      </c>
      <c r="CC216">
        <v>23</v>
      </c>
      <c r="CD216">
        <v>23</v>
      </c>
      <c r="CE216">
        <v>23</v>
      </c>
      <c r="CF216">
        <v>23</v>
      </c>
      <c r="CG216">
        <v>23</v>
      </c>
      <c r="CH216">
        <v>23</v>
      </c>
      <c r="CI216">
        <v>25</v>
      </c>
      <c r="CJ216">
        <v>25</v>
      </c>
      <c r="CK216">
        <v>24</v>
      </c>
      <c r="CL216">
        <v>24</v>
      </c>
      <c r="CM216">
        <v>23</v>
      </c>
      <c r="CN216">
        <v>23</v>
      </c>
      <c r="CO216">
        <v>26</v>
      </c>
      <c r="CP216">
        <v>26</v>
      </c>
      <c r="CQ216">
        <v>26</v>
      </c>
      <c r="CR216">
        <v>26</v>
      </c>
      <c r="CS216">
        <v>26</v>
      </c>
      <c r="CT216">
        <v>26</v>
      </c>
      <c r="CU216">
        <v>26</v>
      </c>
      <c r="CV216">
        <v>26</v>
      </c>
      <c r="CW216">
        <v>26</v>
      </c>
      <c r="CX216">
        <v>27</v>
      </c>
      <c r="CY216">
        <v>27</v>
      </c>
      <c r="CZ216">
        <v>28</v>
      </c>
      <c r="DA216">
        <v>28</v>
      </c>
      <c r="DB216">
        <v>28</v>
      </c>
      <c r="DC216">
        <v>29</v>
      </c>
      <c r="DD216">
        <v>30</v>
      </c>
      <c r="DE216">
        <v>30</v>
      </c>
      <c r="DF216">
        <v>31</v>
      </c>
      <c r="DG216">
        <v>32</v>
      </c>
      <c r="DH216">
        <v>22</v>
      </c>
      <c r="DI216">
        <v>22</v>
      </c>
      <c r="DJ216">
        <v>13</v>
      </c>
      <c r="DK216">
        <v>12</v>
      </c>
      <c r="DL216">
        <v>14</v>
      </c>
      <c r="DM216">
        <v>14</v>
      </c>
      <c r="DN216">
        <v>14</v>
      </c>
      <c r="DO216">
        <v>16</v>
      </c>
      <c r="DP216">
        <v>16</v>
      </c>
      <c r="DQ216">
        <v>16</v>
      </c>
      <c r="DR216">
        <v>16</v>
      </c>
      <c r="DS216" s="2">
        <f t="shared" si="217"/>
        <v>15</v>
      </c>
      <c r="DT216" s="2">
        <f t="shared" si="218"/>
        <v>16</v>
      </c>
      <c r="DU216" s="2">
        <f t="shared" si="219"/>
        <v>1</v>
      </c>
      <c r="DV216" s="3">
        <f t="shared" si="220"/>
        <v>6.25E-2</v>
      </c>
      <c r="DW216" s="3">
        <f t="shared" si="221"/>
        <v>0.9375</v>
      </c>
      <c r="DX216" s="5">
        <f>VLOOKUP(A216,'продажи Вист'!A:D,4,0)</f>
        <v>2</v>
      </c>
      <c r="DY216" s="6">
        <f t="shared" si="222"/>
        <v>0</v>
      </c>
      <c r="DZ216" s="6">
        <f t="shared" si="223"/>
        <v>0</v>
      </c>
      <c r="EA216" s="6">
        <f t="shared" si="224"/>
        <v>0</v>
      </c>
      <c r="EB216" s="6">
        <f t="shared" si="224"/>
        <v>0</v>
      </c>
      <c r="EC216" s="6">
        <f t="shared" si="224"/>
        <v>0</v>
      </c>
      <c r="ED216" s="6">
        <f t="shared" si="224"/>
        <v>0</v>
      </c>
      <c r="EE216" s="6">
        <f t="shared" si="225"/>
        <v>0</v>
      </c>
      <c r="EF216" s="6">
        <f t="shared" si="225"/>
        <v>0</v>
      </c>
      <c r="EG216" s="6">
        <f t="shared" si="225"/>
        <v>0</v>
      </c>
      <c r="EH216" s="6">
        <f t="shared" si="225"/>
        <v>0</v>
      </c>
      <c r="EI216" s="6">
        <f t="shared" si="226"/>
        <v>0</v>
      </c>
      <c r="EJ216" s="6">
        <f t="shared" si="226"/>
        <v>0</v>
      </c>
      <c r="EK216" s="6">
        <f t="shared" si="226"/>
        <v>0</v>
      </c>
      <c r="EL216" s="6">
        <f t="shared" si="226"/>
        <v>0</v>
      </c>
      <c r="EM216" s="6">
        <f t="shared" si="227"/>
        <v>0</v>
      </c>
      <c r="EN216" s="6">
        <f t="shared" si="227"/>
        <v>-0.11764705882352941</v>
      </c>
      <c r="EO216" s="6">
        <f t="shared" si="227"/>
        <v>0</v>
      </c>
      <c r="EP216" s="6">
        <f t="shared" si="227"/>
        <v>0</v>
      </c>
      <c r="EQ216" s="6">
        <f t="shared" si="199"/>
        <v>0</v>
      </c>
      <c r="ER216" s="6">
        <f t="shared" si="199"/>
        <v>0</v>
      </c>
      <c r="ES216" s="6">
        <f t="shared" si="199"/>
        <v>-0.10526315789473684</v>
      </c>
      <c r="ET216" s="6">
        <f t="shared" si="199"/>
        <v>0</v>
      </c>
      <c r="EU216" s="6">
        <f t="shared" si="200"/>
        <v>-0.05</v>
      </c>
      <c r="EV216" s="6">
        <f t="shared" si="200"/>
        <v>0</v>
      </c>
      <c r="EW216" s="6">
        <f t="shared" si="200"/>
        <v>0</v>
      </c>
      <c r="EX216" s="6">
        <f t="shared" si="200"/>
        <v>0</v>
      </c>
      <c r="EY216" s="6">
        <f t="shared" si="201"/>
        <v>0</v>
      </c>
      <c r="EZ216" s="6">
        <f t="shared" si="201"/>
        <v>0</v>
      </c>
      <c r="FA216" s="6">
        <f t="shared" si="201"/>
        <v>0</v>
      </c>
      <c r="FB216" s="6">
        <f t="shared" si="201"/>
        <v>0</v>
      </c>
      <c r="FC216" s="6">
        <f t="shared" si="202"/>
        <v>0</v>
      </c>
      <c r="FD216" s="6">
        <f t="shared" si="202"/>
        <v>0</v>
      </c>
      <c r="FE216" s="6">
        <f t="shared" si="202"/>
        <v>0</v>
      </c>
      <c r="FF216" s="6">
        <f t="shared" si="202"/>
        <v>0</v>
      </c>
      <c r="FG216" s="6">
        <f t="shared" si="203"/>
        <v>-4.7619047619047616E-2</v>
      </c>
      <c r="FH216" s="6">
        <f t="shared" si="203"/>
        <v>0</v>
      </c>
      <c r="FI216" s="6">
        <f t="shared" si="203"/>
        <v>0</v>
      </c>
      <c r="FJ216" s="6">
        <f t="shared" si="203"/>
        <v>0</v>
      </c>
      <c r="FK216" s="6">
        <f t="shared" si="204"/>
        <v>0</v>
      </c>
      <c r="FL216" s="6">
        <f t="shared" si="204"/>
        <v>0</v>
      </c>
      <c r="FM216" s="6">
        <f t="shared" si="204"/>
        <v>-4.5454545454545456E-2</v>
      </c>
      <c r="FN216" s="6">
        <f t="shared" si="204"/>
        <v>0</v>
      </c>
      <c r="FO216" s="6">
        <f t="shared" si="205"/>
        <v>0</v>
      </c>
      <c r="FP216" s="6">
        <f t="shared" si="205"/>
        <v>0</v>
      </c>
      <c r="FQ216" s="6">
        <f t="shared" si="205"/>
        <v>0</v>
      </c>
      <c r="FR216" s="6">
        <f t="shared" si="205"/>
        <v>0</v>
      </c>
      <c r="FS216" s="6">
        <f t="shared" si="206"/>
        <v>0</v>
      </c>
      <c r="FT216" s="6">
        <f t="shared" si="206"/>
        <v>0</v>
      </c>
      <c r="FU216" s="6">
        <f t="shared" si="206"/>
        <v>0</v>
      </c>
      <c r="FV216" s="6">
        <f t="shared" si="206"/>
        <v>0</v>
      </c>
      <c r="FW216" s="6">
        <f t="shared" si="207"/>
        <v>0</v>
      </c>
      <c r="FX216" s="6">
        <f t="shared" si="207"/>
        <v>0</v>
      </c>
      <c r="FY216" s="6">
        <f t="shared" si="207"/>
        <v>0</v>
      </c>
      <c r="FZ216" s="6">
        <f t="shared" si="207"/>
        <v>0</v>
      </c>
      <c r="GA216" s="6">
        <f t="shared" si="208"/>
        <v>0</v>
      </c>
      <c r="GB216" s="6">
        <f t="shared" si="208"/>
        <v>-4.3478260869565216E-2</v>
      </c>
      <c r="GC216" s="6">
        <f t="shared" si="208"/>
        <v>0</v>
      </c>
      <c r="GD216" s="6">
        <f t="shared" si="208"/>
        <v>0</v>
      </c>
      <c r="GE216" s="6">
        <f t="shared" si="209"/>
        <v>0</v>
      </c>
      <c r="GF216" s="6">
        <f t="shared" si="209"/>
        <v>0</v>
      </c>
      <c r="GG216" s="6">
        <f t="shared" si="209"/>
        <v>0</v>
      </c>
      <c r="GH216" s="6">
        <f t="shared" si="209"/>
        <v>0</v>
      </c>
      <c r="GI216" s="6">
        <f t="shared" si="210"/>
        <v>0</v>
      </c>
      <c r="GJ216" s="6">
        <f t="shared" si="210"/>
        <v>0</v>
      </c>
      <c r="GK216" s="6">
        <f t="shared" si="210"/>
        <v>0</v>
      </c>
      <c r="GL216" s="6">
        <f t="shared" si="210"/>
        <v>0</v>
      </c>
      <c r="GM216" s="6">
        <f t="shared" si="211"/>
        <v>0</v>
      </c>
      <c r="GN216" s="6">
        <f t="shared" si="211"/>
        <v>0</v>
      </c>
      <c r="GO216" s="6">
        <f t="shared" si="211"/>
        <v>0</v>
      </c>
      <c r="GP216" s="6">
        <f t="shared" si="211"/>
        <v>0</v>
      </c>
      <c r="GQ216" s="6">
        <f t="shared" si="212"/>
        <v>0</v>
      </c>
      <c r="GR216" s="6">
        <f t="shared" si="212"/>
        <v>-0.08</v>
      </c>
      <c r="GS216" s="6">
        <f t="shared" si="212"/>
        <v>0</v>
      </c>
      <c r="GT216" s="6">
        <f t="shared" si="230"/>
        <v>0</v>
      </c>
      <c r="GU216" s="6">
        <f t="shared" si="230"/>
        <v>0</v>
      </c>
      <c r="GV216" s="6">
        <f t="shared" si="230"/>
        <v>0</v>
      </c>
      <c r="GW216" s="6">
        <f t="shared" si="230"/>
        <v>0</v>
      </c>
      <c r="GX216" s="6">
        <f t="shared" si="231"/>
        <v>8.6956521739130432E-2</v>
      </c>
      <c r="GY216" s="6">
        <f t="shared" si="231"/>
        <v>0</v>
      </c>
      <c r="GZ216" s="6">
        <f t="shared" si="231"/>
        <v>0</v>
      </c>
      <c r="HA216" s="6">
        <f t="shared" si="231"/>
        <v>0</v>
      </c>
      <c r="HB216" s="6">
        <f t="shared" si="232"/>
        <v>0</v>
      </c>
      <c r="HC216" s="6">
        <f t="shared" si="232"/>
        <v>0</v>
      </c>
      <c r="HD216" s="6">
        <f t="shared" si="232"/>
        <v>0</v>
      </c>
      <c r="HE216" s="6">
        <f t="shared" si="232"/>
        <v>-0.08</v>
      </c>
      <c r="HF216" s="6">
        <f t="shared" si="233"/>
        <v>0</v>
      </c>
      <c r="HG216" s="6">
        <f t="shared" si="233"/>
        <v>4.1666666666666664E-2</v>
      </c>
      <c r="HH216" s="6">
        <f t="shared" si="233"/>
        <v>0</v>
      </c>
      <c r="HI216" s="6">
        <f t="shared" si="233"/>
        <v>4.3478260869565216E-2</v>
      </c>
      <c r="HJ216" s="6">
        <f t="shared" si="228"/>
        <v>0</v>
      </c>
      <c r="HK216" s="6">
        <f t="shared" si="228"/>
        <v>-0.11538461538461539</v>
      </c>
      <c r="HL216" s="6">
        <f t="shared" si="213"/>
        <v>0</v>
      </c>
      <c r="HM216" s="6">
        <f t="shared" si="213"/>
        <v>0</v>
      </c>
      <c r="HN216" s="6">
        <f t="shared" si="213"/>
        <v>0</v>
      </c>
      <c r="HO216" s="6">
        <f t="shared" si="213"/>
        <v>0</v>
      </c>
      <c r="HP216" s="6">
        <f t="shared" si="214"/>
        <v>0</v>
      </c>
      <c r="HQ216" s="6">
        <f t="shared" si="214"/>
        <v>0</v>
      </c>
      <c r="HR216" s="6">
        <f t="shared" si="214"/>
        <v>0</v>
      </c>
      <c r="HS216" s="6">
        <f t="shared" si="214"/>
        <v>0</v>
      </c>
      <c r="HT216" s="6">
        <f t="shared" si="215"/>
        <v>-3.7037037037037035E-2</v>
      </c>
      <c r="HU216" s="6">
        <f t="shared" si="215"/>
        <v>0</v>
      </c>
      <c r="HV216" s="6">
        <f t="shared" si="234"/>
        <v>-3.5714285714285712E-2</v>
      </c>
      <c r="HW216" s="6">
        <f t="shared" si="234"/>
        <v>0</v>
      </c>
      <c r="HX216" s="6">
        <f t="shared" si="234"/>
        <v>0</v>
      </c>
      <c r="HY216" s="6">
        <f t="shared" si="234"/>
        <v>-3.4482758620689655E-2</v>
      </c>
      <c r="HZ216" s="6">
        <f t="shared" si="235"/>
        <v>-3.3333333333333333E-2</v>
      </c>
      <c r="IA216" s="6">
        <f t="shared" si="235"/>
        <v>0</v>
      </c>
      <c r="IB216" s="6">
        <f t="shared" si="235"/>
        <v>-3.2258064516129031E-2</v>
      </c>
      <c r="IC216" s="6">
        <f t="shared" si="235"/>
        <v>-3.125E-2</v>
      </c>
      <c r="ID216" s="6">
        <f t="shared" si="236"/>
        <v>0.45454545454545453</v>
      </c>
      <c r="IE216" s="6">
        <f t="shared" si="236"/>
        <v>0</v>
      </c>
      <c r="IF216" s="6">
        <f t="shared" si="236"/>
        <v>0.69230769230769229</v>
      </c>
      <c r="IG216" s="6">
        <f t="shared" si="236"/>
        <v>8.3333333333333329E-2</v>
      </c>
      <c r="IH216" s="6">
        <f t="shared" si="237"/>
        <v>-0.14285714285714285</v>
      </c>
      <c r="II216" s="6">
        <f t="shared" si="237"/>
        <v>0</v>
      </c>
      <c r="IJ216" s="6">
        <f t="shared" si="237"/>
        <v>0</v>
      </c>
      <c r="IK216" s="6">
        <f t="shared" si="237"/>
        <v>-0.125</v>
      </c>
      <c r="IL216" s="6">
        <f t="shared" si="229"/>
        <v>0</v>
      </c>
      <c r="IM216" s="6">
        <f t="shared" si="229"/>
        <v>0</v>
      </c>
      <c r="IN216" s="6">
        <f t="shared" si="216"/>
        <v>0</v>
      </c>
    </row>
    <row r="217" spans="1:248" x14ac:dyDescent="0.3">
      <c r="A217" s="36" t="s">
        <v>240</v>
      </c>
      <c r="B217">
        <v>94</v>
      </c>
      <c r="C217">
        <v>94</v>
      </c>
      <c r="D217">
        <v>94</v>
      </c>
      <c r="E217">
        <v>94</v>
      </c>
      <c r="F217">
        <v>94</v>
      </c>
      <c r="G217">
        <v>94</v>
      </c>
      <c r="H217">
        <v>94</v>
      </c>
      <c r="I217">
        <v>92</v>
      </c>
      <c r="J217">
        <v>92</v>
      </c>
      <c r="K217">
        <v>92</v>
      </c>
      <c r="L217">
        <v>92</v>
      </c>
      <c r="M217">
        <v>92</v>
      </c>
      <c r="N217">
        <v>92</v>
      </c>
      <c r="O217">
        <v>94</v>
      </c>
      <c r="P217">
        <v>94</v>
      </c>
      <c r="Q217">
        <v>95</v>
      </c>
      <c r="R217">
        <v>96</v>
      </c>
      <c r="S217">
        <v>96</v>
      </c>
      <c r="T217">
        <v>96</v>
      </c>
      <c r="U217">
        <v>96</v>
      </c>
      <c r="V217">
        <v>98</v>
      </c>
      <c r="W217">
        <v>99</v>
      </c>
      <c r="X217">
        <v>99</v>
      </c>
      <c r="Y217">
        <v>99</v>
      </c>
      <c r="Z217">
        <v>99</v>
      </c>
      <c r="AA217">
        <v>99</v>
      </c>
      <c r="AB217">
        <v>99</v>
      </c>
      <c r="AC217">
        <v>23</v>
      </c>
      <c r="AD217">
        <v>26</v>
      </c>
      <c r="AE217">
        <v>26</v>
      </c>
      <c r="AF217">
        <v>26</v>
      </c>
      <c r="AG217">
        <v>26</v>
      </c>
      <c r="AH217">
        <v>26</v>
      </c>
      <c r="AI217">
        <v>27</v>
      </c>
      <c r="AJ217">
        <v>29</v>
      </c>
      <c r="AK217">
        <v>31</v>
      </c>
      <c r="AL217">
        <v>31</v>
      </c>
      <c r="AM217">
        <v>31</v>
      </c>
      <c r="AN217">
        <v>31</v>
      </c>
      <c r="AO217">
        <v>31</v>
      </c>
      <c r="AP217">
        <v>31</v>
      </c>
      <c r="AQ217">
        <v>31</v>
      </c>
      <c r="AR217">
        <v>34</v>
      </c>
      <c r="AS217">
        <v>35</v>
      </c>
      <c r="AT217">
        <v>39</v>
      </c>
      <c r="AU217">
        <v>39</v>
      </c>
      <c r="AV217">
        <v>39</v>
      </c>
      <c r="AW217">
        <v>40</v>
      </c>
      <c r="AX217">
        <v>40</v>
      </c>
      <c r="AY217">
        <v>42</v>
      </c>
      <c r="AZ217">
        <v>42</v>
      </c>
      <c r="BA217">
        <v>44</v>
      </c>
      <c r="BB217">
        <v>44</v>
      </c>
      <c r="BC217">
        <v>44</v>
      </c>
      <c r="BD217">
        <v>44</v>
      </c>
      <c r="BE217">
        <v>44</v>
      </c>
      <c r="BF217">
        <v>44</v>
      </c>
      <c r="BG217">
        <v>44</v>
      </c>
      <c r="BH217">
        <v>44</v>
      </c>
      <c r="BI217">
        <v>44</v>
      </c>
      <c r="BJ217">
        <v>44</v>
      </c>
      <c r="BK217">
        <v>44</v>
      </c>
      <c r="BL217">
        <v>42</v>
      </c>
      <c r="BM217">
        <v>44</v>
      </c>
      <c r="BN217">
        <v>44</v>
      </c>
      <c r="BO217">
        <v>44</v>
      </c>
      <c r="BP217">
        <v>44</v>
      </c>
      <c r="BQ217">
        <v>44</v>
      </c>
      <c r="BR217">
        <v>45</v>
      </c>
      <c r="BS217">
        <v>45</v>
      </c>
      <c r="BT217">
        <v>45</v>
      </c>
      <c r="BU217">
        <v>45</v>
      </c>
      <c r="BV217">
        <v>48</v>
      </c>
      <c r="BW217">
        <v>49</v>
      </c>
      <c r="BX217">
        <v>50</v>
      </c>
      <c r="BY217">
        <v>50</v>
      </c>
      <c r="BZ217">
        <v>50</v>
      </c>
      <c r="CA217">
        <v>50</v>
      </c>
      <c r="CB217">
        <v>33</v>
      </c>
      <c r="CC217">
        <v>33</v>
      </c>
      <c r="CD217">
        <v>35</v>
      </c>
      <c r="CE217">
        <v>35</v>
      </c>
      <c r="CF217">
        <v>38</v>
      </c>
      <c r="CG217">
        <v>38</v>
      </c>
      <c r="CH217">
        <v>38</v>
      </c>
      <c r="CI217">
        <v>38</v>
      </c>
      <c r="CJ217">
        <v>38</v>
      </c>
      <c r="CK217">
        <v>38</v>
      </c>
      <c r="CL217">
        <v>38</v>
      </c>
      <c r="CM217">
        <v>38</v>
      </c>
      <c r="CN217">
        <v>38</v>
      </c>
      <c r="CO217">
        <v>39</v>
      </c>
      <c r="CP217">
        <v>39</v>
      </c>
      <c r="CQ217">
        <v>41</v>
      </c>
      <c r="CR217">
        <v>41</v>
      </c>
      <c r="CS217">
        <v>41</v>
      </c>
      <c r="CT217">
        <v>41</v>
      </c>
      <c r="CU217">
        <v>41</v>
      </c>
      <c r="CV217">
        <v>41</v>
      </c>
      <c r="CW217">
        <v>43</v>
      </c>
      <c r="CX217">
        <v>44</v>
      </c>
      <c r="CY217">
        <v>47</v>
      </c>
      <c r="CZ217">
        <v>49</v>
      </c>
      <c r="DA217">
        <v>49</v>
      </c>
      <c r="DB217">
        <v>49</v>
      </c>
      <c r="DC217">
        <v>52</v>
      </c>
      <c r="DD217">
        <v>59</v>
      </c>
      <c r="DE217">
        <v>63</v>
      </c>
      <c r="DF217">
        <v>65</v>
      </c>
      <c r="DG217">
        <v>68</v>
      </c>
      <c r="DH217">
        <v>68</v>
      </c>
      <c r="DI217">
        <v>68</v>
      </c>
      <c r="DJ217">
        <v>69</v>
      </c>
      <c r="DK217">
        <v>67</v>
      </c>
      <c r="DL217">
        <v>64</v>
      </c>
      <c r="DM217">
        <v>64</v>
      </c>
      <c r="DN217">
        <v>65</v>
      </c>
      <c r="DO217">
        <v>65</v>
      </c>
      <c r="DP217">
        <v>65</v>
      </c>
      <c r="DQ217">
        <v>65</v>
      </c>
      <c r="DR217">
        <v>66</v>
      </c>
      <c r="DS217" s="2">
        <f t="shared" si="217"/>
        <v>94</v>
      </c>
      <c r="DT217" s="2">
        <f t="shared" si="218"/>
        <v>66</v>
      </c>
      <c r="DU217" s="2">
        <f t="shared" si="219"/>
        <v>-28</v>
      </c>
      <c r="DV217" s="3">
        <f t="shared" si="220"/>
        <v>-0.42424242424242431</v>
      </c>
      <c r="DW217" s="3">
        <f t="shared" si="221"/>
        <v>1.4242424242424243</v>
      </c>
      <c r="DX217" s="5">
        <f>VLOOKUP(A217,'продажи Вист'!A:D,4,0)</f>
        <v>9</v>
      </c>
      <c r="DY217" s="6">
        <f t="shared" si="222"/>
        <v>0</v>
      </c>
      <c r="DZ217" s="6">
        <f t="shared" si="223"/>
        <v>0</v>
      </c>
      <c r="EA217" s="6">
        <f t="shared" si="224"/>
        <v>0</v>
      </c>
      <c r="EB217" s="6">
        <f t="shared" si="224"/>
        <v>0</v>
      </c>
      <c r="EC217" s="6">
        <f t="shared" si="224"/>
        <v>0</v>
      </c>
      <c r="ED217" s="6">
        <f t="shared" si="224"/>
        <v>0</v>
      </c>
      <c r="EE217" s="6">
        <f t="shared" si="225"/>
        <v>2.1739130434782608E-2</v>
      </c>
      <c r="EF217" s="6">
        <f t="shared" si="225"/>
        <v>0</v>
      </c>
      <c r="EG217" s="6">
        <f t="shared" si="225"/>
        <v>0</v>
      </c>
      <c r="EH217" s="6">
        <f t="shared" si="225"/>
        <v>0</v>
      </c>
      <c r="EI217" s="6">
        <f t="shared" si="226"/>
        <v>0</v>
      </c>
      <c r="EJ217" s="6">
        <f t="shared" si="226"/>
        <v>0</v>
      </c>
      <c r="EK217" s="6">
        <f t="shared" si="226"/>
        <v>-2.1276595744680851E-2</v>
      </c>
      <c r="EL217" s="6">
        <f t="shared" si="226"/>
        <v>0</v>
      </c>
      <c r="EM217" s="6">
        <f t="shared" si="227"/>
        <v>-1.0526315789473684E-2</v>
      </c>
      <c r="EN217" s="6">
        <f t="shared" si="227"/>
        <v>-1.0416666666666666E-2</v>
      </c>
      <c r="EO217" s="6">
        <f t="shared" si="227"/>
        <v>0</v>
      </c>
      <c r="EP217" s="6">
        <f t="shared" si="227"/>
        <v>0</v>
      </c>
      <c r="EQ217" s="6">
        <f t="shared" si="199"/>
        <v>0</v>
      </c>
      <c r="ER217" s="6">
        <f t="shared" si="199"/>
        <v>-2.0408163265306121E-2</v>
      </c>
      <c r="ES217" s="6">
        <f t="shared" si="199"/>
        <v>-1.0101010101010102E-2</v>
      </c>
      <c r="ET217" s="6">
        <f t="shared" si="199"/>
        <v>0</v>
      </c>
      <c r="EU217" s="6">
        <f t="shared" si="200"/>
        <v>0</v>
      </c>
      <c r="EV217" s="6">
        <f t="shared" si="200"/>
        <v>0</v>
      </c>
      <c r="EW217" s="6">
        <f t="shared" si="200"/>
        <v>0</v>
      </c>
      <c r="EX217" s="6">
        <f t="shared" si="200"/>
        <v>0</v>
      </c>
      <c r="EY217" s="6">
        <f t="shared" si="201"/>
        <v>3.3043478260869565</v>
      </c>
      <c r="EZ217" s="6">
        <f t="shared" si="201"/>
        <v>-0.11538461538461539</v>
      </c>
      <c r="FA217" s="6">
        <f t="shared" si="201"/>
        <v>0</v>
      </c>
      <c r="FB217" s="6">
        <f t="shared" si="201"/>
        <v>0</v>
      </c>
      <c r="FC217" s="6">
        <f t="shared" si="202"/>
        <v>0</v>
      </c>
      <c r="FD217" s="6">
        <f t="shared" si="202"/>
        <v>0</v>
      </c>
      <c r="FE217" s="6">
        <f t="shared" si="202"/>
        <v>-3.7037037037037035E-2</v>
      </c>
      <c r="FF217" s="6">
        <f t="shared" si="202"/>
        <v>-6.8965517241379309E-2</v>
      </c>
      <c r="FG217" s="6">
        <f t="shared" si="203"/>
        <v>-6.4516129032258063E-2</v>
      </c>
      <c r="FH217" s="6">
        <f t="shared" si="203"/>
        <v>0</v>
      </c>
      <c r="FI217" s="6">
        <f t="shared" si="203"/>
        <v>0</v>
      </c>
      <c r="FJ217" s="6">
        <f t="shared" si="203"/>
        <v>0</v>
      </c>
      <c r="FK217" s="6">
        <f t="shared" si="204"/>
        <v>0</v>
      </c>
      <c r="FL217" s="6">
        <f t="shared" si="204"/>
        <v>0</v>
      </c>
      <c r="FM217" s="6">
        <f t="shared" si="204"/>
        <v>0</v>
      </c>
      <c r="FN217" s="6">
        <f t="shared" si="204"/>
        <v>-8.8235294117647065E-2</v>
      </c>
      <c r="FO217" s="6">
        <f t="shared" si="205"/>
        <v>-2.8571428571428571E-2</v>
      </c>
      <c r="FP217" s="6">
        <f t="shared" si="205"/>
        <v>-0.10256410256410256</v>
      </c>
      <c r="FQ217" s="6">
        <f t="shared" si="205"/>
        <v>0</v>
      </c>
      <c r="FR217" s="6">
        <f t="shared" si="205"/>
        <v>0</v>
      </c>
      <c r="FS217" s="6">
        <f t="shared" si="206"/>
        <v>-2.5000000000000001E-2</v>
      </c>
      <c r="FT217" s="6">
        <f t="shared" si="206"/>
        <v>0</v>
      </c>
      <c r="FU217" s="6">
        <f t="shared" si="206"/>
        <v>-4.7619047619047616E-2</v>
      </c>
      <c r="FV217" s="6">
        <f t="shared" si="206"/>
        <v>0</v>
      </c>
      <c r="FW217" s="6">
        <f t="shared" si="207"/>
        <v>-4.5454545454545456E-2</v>
      </c>
      <c r="FX217" s="6">
        <f t="shared" si="207"/>
        <v>0</v>
      </c>
      <c r="FY217" s="6">
        <f t="shared" si="207"/>
        <v>0</v>
      </c>
      <c r="FZ217" s="6">
        <f t="shared" si="207"/>
        <v>0</v>
      </c>
      <c r="GA217" s="6">
        <f t="shared" si="208"/>
        <v>0</v>
      </c>
      <c r="GB217" s="6">
        <f t="shared" si="208"/>
        <v>0</v>
      </c>
      <c r="GC217" s="6">
        <f t="shared" si="208"/>
        <v>0</v>
      </c>
      <c r="GD217" s="6">
        <f t="shared" si="208"/>
        <v>0</v>
      </c>
      <c r="GE217" s="6">
        <f t="shared" si="209"/>
        <v>0</v>
      </c>
      <c r="GF217" s="6">
        <f t="shared" si="209"/>
        <v>0</v>
      </c>
      <c r="GG217" s="6">
        <f t="shared" si="209"/>
        <v>0</v>
      </c>
      <c r="GH217" s="6">
        <f t="shared" si="209"/>
        <v>4.7619047619047616E-2</v>
      </c>
      <c r="GI217" s="6">
        <f t="shared" si="210"/>
        <v>-4.5454545454545456E-2</v>
      </c>
      <c r="GJ217" s="6">
        <f t="shared" si="210"/>
        <v>0</v>
      </c>
      <c r="GK217" s="6">
        <f t="shared" si="210"/>
        <v>0</v>
      </c>
      <c r="GL217" s="6">
        <f t="shared" si="210"/>
        <v>0</v>
      </c>
      <c r="GM217" s="6">
        <f t="shared" si="211"/>
        <v>0</v>
      </c>
      <c r="GN217" s="6">
        <f t="shared" si="211"/>
        <v>-2.2222222222222223E-2</v>
      </c>
      <c r="GO217" s="6">
        <f t="shared" si="211"/>
        <v>0</v>
      </c>
      <c r="GP217" s="6">
        <f t="shared" si="211"/>
        <v>0</v>
      </c>
      <c r="GQ217" s="6">
        <f t="shared" si="212"/>
        <v>0</v>
      </c>
      <c r="GR217" s="6">
        <f t="shared" si="212"/>
        <v>-6.25E-2</v>
      </c>
      <c r="GS217" s="6">
        <f t="shared" si="212"/>
        <v>-2.0408163265306121E-2</v>
      </c>
      <c r="GT217" s="6">
        <f t="shared" si="230"/>
        <v>-0.02</v>
      </c>
      <c r="GU217" s="6">
        <f t="shared" si="230"/>
        <v>0</v>
      </c>
      <c r="GV217" s="6">
        <f t="shared" si="230"/>
        <v>0</v>
      </c>
      <c r="GW217" s="6">
        <f t="shared" si="230"/>
        <v>0</v>
      </c>
      <c r="GX217" s="6">
        <f t="shared" si="231"/>
        <v>0.51515151515151514</v>
      </c>
      <c r="GY217" s="6">
        <f t="shared" si="231"/>
        <v>0</v>
      </c>
      <c r="GZ217" s="6">
        <f t="shared" si="231"/>
        <v>-5.7142857142857141E-2</v>
      </c>
      <c r="HA217" s="6">
        <f t="shared" si="231"/>
        <v>0</v>
      </c>
      <c r="HB217" s="6">
        <f t="shared" si="232"/>
        <v>-7.8947368421052627E-2</v>
      </c>
      <c r="HC217" s="6">
        <f t="shared" si="232"/>
        <v>0</v>
      </c>
      <c r="HD217" s="6">
        <f t="shared" si="232"/>
        <v>0</v>
      </c>
      <c r="HE217" s="6">
        <f t="shared" si="232"/>
        <v>0</v>
      </c>
      <c r="HF217" s="6">
        <f t="shared" si="233"/>
        <v>0</v>
      </c>
      <c r="HG217" s="6">
        <f t="shared" si="233"/>
        <v>0</v>
      </c>
      <c r="HH217" s="6">
        <f t="shared" si="233"/>
        <v>0</v>
      </c>
      <c r="HI217" s="6">
        <f t="shared" si="233"/>
        <v>0</v>
      </c>
      <c r="HJ217" s="6">
        <f t="shared" si="228"/>
        <v>0</v>
      </c>
      <c r="HK217" s="6">
        <f t="shared" si="228"/>
        <v>-2.564102564102564E-2</v>
      </c>
      <c r="HL217" s="6">
        <f t="shared" si="213"/>
        <v>0</v>
      </c>
      <c r="HM217" s="6">
        <f t="shared" si="213"/>
        <v>-4.878048780487805E-2</v>
      </c>
      <c r="HN217" s="6">
        <f t="shared" si="213"/>
        <v>0</v>
      </c>
      <c r="HO217" s="6">
        <f t="shared" si="213"/>
        <v>0</v>
      </c>
      <c r="HP217" s="6">
        <f t="shared" si="214"/>
        <v>0</v>
      </c>
      <c r="HQ217" s="6">
        <f t="shared" si="214"/>
        <v>0</v>
      </c>
      <c r="HR217" s="6">
        <f t="shared" si="214"/>
        <v>0</v>
      </c>
      <c r="HS217" s="6">
        <f t="shared" si="214"/>
        <v>-4.6511627906976744E-2</v>
      </c>
      <c r="HT217" s="6">
        <f t="shared" si="215"/>
        <v>-2.2727272727272728E-2</v>
      </c>
      <c r="HU217" s="6">
        <f t="shared" si="215"/>
        <v>-6.3829787234042548E-2</v>
      </c>
      <c r="HV217" s="6">
        <f t="shared" si="234"/>
        <v>-4.0816326530612242E-2</v>
      </c>
      <c r="HW217" s="6">
        <f t="shared" si="234"/>
        <v>0</v>
      </c>
      <c r="HX217" s="6">
        <f t="shared" si="234"/>
        <v>0</v>
      </c>
      <c r="HY217" s="6">
        <f t="shared" si="234"/>
        <v>-5.7692307692307696E-2</v>
      </c>
      <c r="HZ217" s="6">
        <f t="shared" si="235"/>
        <v>-0.11864406779661017</v>
      </c>
      <c r="IA217" s="6">
        <f t="shared" si="235"/>
        <v>-6.3492063492063489E-2</v>
      </c>
      <c r="IB217" s="6">
        <f t="shared" si="235"/>
        <v>-3.0769230769230771E-2</v>
      </c>
      <c r="IC217" s="6">
        <f t="shared" si="235"/>
        <v>-4.4117647058823532E-2</v>
      </c>
      <c r="ID217" s="6">
        <f t="shared" si="236"/>
        <v>0</v>
      </c>
      <c r="IE217" s="6">
        <f t="shared" si="236"/>
        <v>0</v>
      </c>
      <c r="IF217" s="6">
        <f t="shared" si="236"/>
        <v>-1.4492753623188406E-2</v>
      </c>
      <c r="IG217" s="6">
        <f t="shared" si="236"/>
        <v>2.9850746268656716E-2</v>
      </c>
      <c r="IH217" s="6">
        <f t="shared" si="237"/>
        <v>4.6875E-2</v>
      </c>
      <c r="II217" s="6">
        <f t="shared" si="237"/>
        <v>0</v>
      </c>
      <c r="IJ217" s="6">
        <f t="shared" si="237"/>
        <v>-1.5384615384615385E-2</v>
      </c>
      <c r="IK217" s="6">
        <f t="shared" si="237"/>
        <v>0</v>
      </c>
      <c r="IL217" s="6">
        <f t="shared" si="229"/>
        <v>0</v>
      </c>
      <c r="IM217" s="6">
        <f t="shared" si="229"/>
        <v>0</v>
      </c>
      <c r="IN217" s="6">
        <f t="shared" si="216"/>
        <v>-1.5151515151515152E-2</v>
      </c>
    </row>
    <row r="218" spans="1:248" x14ac:dyDescent="0.3">
      <c r="A218" t="s">
        <v>241</v>
      </c>
      <c r="B218">
        <v>17</v>
      </c>
      <c r="C218">
        <v>17</v>
      </c>
      <c r="D218">
        <v>17</v>
      </c>
      <c r="E218">
        <v>17</v>
      </c>
      <c r="F218">
        <v>17</v>
      </c>
      <c r="G218">
        <v>17</v>
      </c>
      <c r="H218">
        <v>17</v>
      </c>
      <c r="I218">
        <v>17</v>
      </c>
      <c r="J218">
        <v>17</v>
      </c>
      <c r="K218">
        <v>17</v>
      </c>
      <c r="L218">
        <v>17</v>
      </c>
      <c r="M218">
        <v>17</v>
      </c>
      <c r="N218">
        <v>17</v>
      </c>
      <c r="O218">
        <v>17</v>
      </c>
      <c r="P218">
        <v>17</v>
      </c>
      <c r="Q218">
        <v>17</v>
      </c>
      <c r="R218">
        <v>18</v>
      </c>
      <c r="S218">
        <v>18</v>
      </c>
      <c r="T218">
        <v>18</v>
      </c>
      <c r="U218">
        <v>18</v>
      </c>
      <c r="V218">
        <v>17</v>
      </c>
      <c r="W218">
        <v>17</v>
      </c>
      <c r="X218">
        <v>17</v>
      </c>
      <c r="Y218">
        <v>17</v>
      </c>
      <c r="Z218">
        <v>17</v>
      </c>
      <c r="AA218">
        <v>17</v>
      </c>
      <c r="AB218">
        <v>17</v>
      </c>
      <c r="AC218">
        <v>19</v>
      </c>
      <c r="AD218">
        <v>19</v>
      </c>
      <c r="AE218">
        <v>19</v>
      </c>
      <c r="AF218">
        <v>19</v>
      </c>
      <c r="AG218">
        <v>19</v>
      </c>
      <c r="AH218">
        <v>19</v>
      </c>
      <c r="AI218">
        <v>19</v>
      </c>
      <c r="AJ218">
        <v>17</v>
      </c>
      <c r="AK218">
        <v>17</v>
      </c>
      <c r="AL218">
        <v>17</v>
      </c>
      <c r="AM218">
        <v>17</v>
      </c>
      <c r="AN218">
        <v>17</v>
      </c>
      <c r="AO218">
        <v>17</v>
      </c>
      <c r="AP218">
        <v>17</v>
      </c>
      <c r="AQ218">
        <v>17</v>
      </c>
      <c r="AR218">
        <v>17</v>
      </c>
      <c r="AS218">
        <v>17</v>
      </c>
      <c r="AT218">
        <v>17</v>
      </c>
      <c r="AU218">
        <v>17</v>
      </c>
      <c r="AV218">
        <v>17</v>
      </c>
      <c r="AW218">
        <v>17</v>
      </c>
      <c r="AX218">
        <v>17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12</v>
      </c>
      <c r="BG218">
        <v>13</v>
      </c>
      <c r="BH218">
        <v>14</v>
      </c>
      <c r="BI218">
        <v>14</v>
      </c>
      <c r="BJ218">
        <v>14</v>
      </c>
      <c r="BK218">
        <v>14</v>
      </c>
      <c r="BL218">
        <v>14</v>
      </c>
      <c r="BM218">
        <v>14</v>
      </c>
      <c r="BN218">
        <v>14</v>
      </c>
      <c r="BO218">
        <v>14</v>
      </c>
      <c r="BP218">
        <v>14</v>
      </c>
      <c r="BQ218">
        <v>14</v>
      </c>
      <c r="BR218">
        <v>14</v>
      </c>
      <c r="BS218">
        <v>14</v>
      </c>
      <c r="BT218">
        <v>14</v>
      </c>
      <c r="BU218">
        <v>14</v>
      </c>
      <c r="BV218">
        <v>14</v>
      </c>
      <c r="BW218">
        <v>14</v>
      </c>
      <c r="BX218">
        <v>15</v>
      </c>
      <c r="BY218">
        <v>15</v>
      </c>
      <c r="BZ218">
        <v>15</v>
      </c>
      <c r="CA218">
        <v>15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9</v>
      </c>
      <c r="CK218">
        <v>10</v>
      </c>
      <c r="CL218">
        <v>10</v>
      </c>
      <c r="CM218">
        <v>10</v>
      </c>
      <c r="CN218">
        <v>10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12</v>
      </c>
      <c r="DM218">
        <v>12</v>
      </c>
      <c r="DN218">
        <v>12</v>
      </c>
      <c r="DO218">
        <v>12</v>
      </c>
      <c r="DP218">
        <v>12</v>
      </c>
      <c r="DQ218">
        <v>13</v>
      </c>
      <c r="DR218">
        <v>14</v>
      </c>
      <c r="DS218" s="2">
        <f t="shared" si="217"/>
        <v>17</v>
      </c>
      <c r="DT218" s="2">
        <f t="shared" si="218"/>
        <v>14</v>
      </c>
      <c r="DU218" s="2">
        <f t="shared" si="219"/>
        <v>-3</v>
      </c>
      <c r="DV218" s="3">
        <f t="shared" si="220"/>
        <v>-0.21428571428571419</v>
      </c>
      <c r="DW218" s="3">
        <f t="shared" si="221"/>
        <v>1.2142857142857142</v>
      </c>
      <c r="DX218" s="5" t="e">
        <f>VLOOKUP(A218,'продажи Вист'!A:D,4,0)</f>
        <v>#N/A</v>
      </c>
      <c r="DY218" s="6">
        <f t="shared" si="222"/>
        <v>0</v>
      </c>
      <c r="DZ218" s="6">
        <f t="shared" si="223"/>
        <v>0</v>
      </c>
      <c r="EA218" s="6">
        <f t="shared" si="224"/>
        <v>0</v>
      </c>
      <c r="EB218" s="6">
        <f t="shared" si="224"/>
        <v>0</v>
      </c>
      <c r="EC218" s="6">
        <f t="shared" si="224"/>
        <v>0</v>
      </c>
      <c r="ED218" s="6">
        <f t="shared" si="224"/>
        <v>0</v>
      </c>
      <c r="EE218" s="6">
        <f t="shared" si="225"/>
        <v>0</v>
      </c>
      <c r="EF218" s="6">
        <f t="shared" si="225"/>
        <v>0</v>
      </c>
      <c r="EG218" s="6">
        <f t="shared" si="225"/>
        <v>0</v>
      </c>
      <c r="EH218" s="6">
        <f t="shared" si="225"/>
        <v>0</v>
      </c>
      <c r="EI218" s="6">
        <f t="shared" si="226"/>
        <v>0</v>
      </c>
      <c r="EJ218" s="6">
        <f t="shared" si="226"/>
        <v>0</v>
      </c>
      <c r="EK218" s="6">
        <f t="shared" si="226"/>
        <v>0</v>
      </c>
      <c r="EL218" s="6">
        <f t="shared" si="226"/>
        <v>0</v>
      </c>
      <c r="EM218" s="6">
        <f t="shared" si="227"/>
        <v>0</v>
      </c>
      <c r="EN218" s="6">
        <f t="shared" si="227"/>
        <v>-5.5555555555555552E-2</v>
      </c>
      <c r="EO218" s="6">
        <f t="shared" si="227"/>
        <v>0</v>
      </c>
      <c r="EP218" s="6">
        <f t="shared" si="227"/>
        <v>0</v>
      </c>
      <c r="EQ218" s="6">
        <f t="shared" si="199"/>
        <v>0</v>
      </c>
      <c r="ER218" s="6">
        <f t="shared" si="199"/>
        <v>5.8823529411764705E-2</v>
      </c>
      <c r="ES218" s="6">
        <f t="shared" si="199"/>
        <v>0</v>
      </c>
      <c r="ET218" s="6">
        <f t="shared" si="199"/>
        <v>0</v>
      </c>
      <c r="EU218" s="6">
        <f t="shared" si="200"/>
        <v>0</v>
      </c>
      <c r="EV218" s="6">
        <f t="shared" si="200"/>
        <v>0</v>
      </c>
      <c r="EW218" s="6">
        <f t="shared" si="200"/>
        <v>0</v>
      </c>
      <c r="EX218" s="6">
        <f t="shared" si="200"/>
        <v>0</v>
      </c>
      <c r="EY218" s="6">
        <f t="shared" si="201"/>
        <v>-0.10526315789473684</v>
      </c>
      <c r="EZ218" s="6">
        <f t="shared" si="201"/>
        <v>0</v>
      </c>
      <c r="FA218" s="6">
        <f t="shared" si="201"/>
        <v>0</v>
      </c>
      <c r="FB218" s="6">
        <f t="shared" si="201"/>
        <v>0</v>
      </c>
      <c r="FC218" s="6">
        <f t="shared" si="202"/>
        <v>0</v>
      </c>
      <c r="FD218" s="6">
        <f t="shared" si="202"/>
        <v>0</v>
      </c>
      <c r="FE218" s="6">
        <f t="shared" si="202"/>
        <v>0</v>
      </c>
      <c r="FF218" s="6">
        <f t="shared" si="202"/>
        <v>0.11764705882352941</v>
      </c>
      <c r="FG218" s="6">
        <f t="shared" si="203"/>
        <v>0</v>
      </c>
      <c r="FH218" s="6">
        <f t="shared" si="203"/>
        <v>0</v>
      </c>
      <c r="FI218" s="6">
        <f t="shared" si="203"/>
        <v>0</v>
      </c>
      <c r="FJ218" s="6">
        <f t="shared" si="203"/>
        <v>0</v>
      </c>
      <c r="FK218" s="6">
        <f t="shared" si="204"/>
        <v>0</v>
      </c>
      <c r="FL218" s="6">
        <f t="shared" si="204"/>
        <v>0</v>
      </c>
      <c r="FM218" s="6">
        <f t="shared" si="204"/>
        <v>0</v>
      </c>
      <c r="FN218" s="6">
        <f t="shared" si="204"/>
        <v>0</v>
      </c>
      <c r="FO218" s="6">
        <f t="shared" si="205"/>
        <v>0</v>
      </c>
      <c r="FP218" s="6">
        <f t="shared" si="205"/>
        <v>0</v>
      </c>
      <c r="FQ218" s="6">
        <f t="shared" si="205"/>
        <v>0</v>
      </c>
      <c r="FR218" s="6">
        <f t="shared" si="205"/>
        <v>0</v>
      </c>
      <c r="FS218" s="6">
        <f t="shared" si="206"/>
        <v>0</v>
      </c>
      <c r="FT218" s="6">
        <f t="shared" si="206"/>
        <v>0</v>
      </c>
      <c r="FU218" s="6">
        <f t="shared" si="206"/>
        <v>0.54545454545454541</v>
      </c>
      <c r="FV218" s="6">
        <f t="shared" si="206"/>
        <v>0</v>
      </c>
      <c r="FW218" s="6">
        <f t="shared" si="207"/>
        <v>0</v>
      </c>
      <c r="FX218" s="6">
        <f t="shared" si="207"/>
        <v>0</v>
      </c>
      <c r="FY218" s="6">
        <f t="shared" si="207"/>
        <v>0</v>
      </c>
      <c r="FZ218" s="6">
        <f t="shared" si="207"/>
        <v>0</v>
      </c>
      <c r="GA218" s="6">
        <f t="shared" si="208"/>
        <v>0</v>
      </c>
      <c r="GB218" s="6">
        <f t="shared" si="208"/>
        <v>-8.3333333333333329E-2</v>
      </c>
      <c r="GC218" s="6">
        <f t="shared" si="208"/>
        <v>-7.6923076923076927E-2</v>
      </c>
      <c r="GD218" s="6">
        <f t="shared" si="208"/>
        <v>-7.1428571428571425E-2</v>
      </c>
      <c r="GE218" s="6">
        <f t="shared" si="209"/>
        <v>0</v>
      </c>
      <c r="GF218" s="6">
        <f t="shared" si="209"/>
        <v>0</v>
      </c>
      <c r="GG218" s="6">
        <f t="shared" si="209"/>
        <v>0</v>
      </c>
      <c r="GH218" s="6">
        <f t="shared" si="209"/>
        <v>0</v>
      </c>
      <c r="GI218" s="6">
        <f t="shared" si="210"/>
        <v>0</v>
      </c>
      <c r="GJ218" s="6">
        <f t="shared" si="210"/>
        <v>0</v>
      </c>
      <c r="GK218" s="6">
        <f t="shared" si="210"/>
        <v>0</v>
      </c>
      <c r="GL218" s="6">
        <f t="shared" si="210"/>
        <v>0</v>
      </c>
      <c r="GM218" s="6">
        <f t="shared" si="211"/>
        <v>0</v>
      </c>
      <c r="GN218" s="6">
        <f t="shared" si="211"/>
        <v>0</v>
      </c>
      <c r="GO218" s="6">
        <f t="shared" si="211"/>
        <v>0</v>
      </c>
      <c r="GP218" s="6">
        <f t="shared" si="211"/>
        <v>0</v>
      </c>
      <c r="GQ218" s="6">
        <f t="shared" si="212"/>
        <v>0</v>
      </c>
      <c r="GR218" s="6">
        <f t="shared" si="212"/>
        <v>0</v>
      </c>
      <c r="GS218" s="6">
        <f t="shared" si="212"/>
        <v>0</v>
      </c>
      <c r="GT218" s="6">
        <f t="shared" si="230"/>
        <v>-6.6666666666666666E-2</v>
      </c>
      <c r="GU218" s="6">
        <f t="shared" si="230"/>
        <v>0</v>
      </c>
      <c r="GV218" s="6">
        <f t="shared" si="230"/>
        <v>0</v>
      </c>
      <c r="GW218" s="6">
        <f t="shared" si="230"/>
        <v>0</v>
      </c>
      <c r="GX218" s="6">
        <f t="shared" si="231"/>
        <v>0.36363636363636365</v>
      </c>
      <c r="GY218" s="6">
        <f t="shared" si="231"/>
        <v>0</v>
      </c>
      <c r="GZ218" s="6">
        <f t="shared" si="231"/>
        <v>0</v>
      </c>
      <c r="HA218" s="6">
        <f t="shared" si="231"/>
        <v>0</v>
      </c>
      <c r="HB218" s="6">
        <f t="shared" si="232"/>
        <v>0</v>
      </c>
      <c r="HC218" s="6">
        <f t="shared" si="232"/>
        <v>0</v>
      </c>
      <c r="HD218" s="6">
        <f t="shared" si="232"/>
        <v>0</v>
      </c>
      <c r="HE218" s="6">
        <f t="shared" si="232"/>
        <v>0</v>
      </c>
      <c r="HF218" s="6">
        <f t="shared" si="233"/>
        <v>0.22222222222222221</v>
      </c>
      <c r="HG218" s="6">
        <f t="shared" si="233"/>
        <v>-0.1</v>
      </c>
      <c r="HH218" s="6">
        <f t="shared" si="233"/>
        <v>0</v>
      </c>
      <c r="HI218" s="6">
        <f t="shared" si="233"/>
        <v>0</v>
      </c>
      <c r="HJ218" s="6">
        <f t="shared" si="228"/>
        <v>0</v>
      </c>
      <c r="HK218" s="6">
        <f t="shared" si="228"/>
        <v>-9.0909090909090912E-2</v>
      </c>
      <c r="HL218" s="6">
        <f t="shared" si="213"/>
        <v>0</v>
      </c>
      <c r="HM218" s="6">
        <f t="shared" si="213"/>
        <v>0</v>
      </c>
      <c r="HN218" s="6">
        <f t="shared" si="213"/>
        <v>0</v>
      </c>
      <c r="HO218" s="6">
        <f t="shared" si="213"/>
        <v>0</v>
      </c>
      <c r="HP218" s="6">
        <f t="shared" si="214"/>
        <v>0</v>
      </c>
      <c r="HQ218" s="6">
        <f t="shared" si="214"/>
        <v>0</v>
      </c>
      <c r="HR218" s="6">
        <f t="shared" si="214"/>
        <v>0</v>
      </c>
      <c r="HS218" s="6">
        <f t="shared" si="214"/>
        <v>0</v>
      </c>
      <c r="HT218" s="6">
        <f t="shared" si="215"/>
        <v>0</v>
      </c>
      <c r="HU218" s="6">
        <f t="shared" si="215"/>
        <v>0</v>
      </c>
      <c r="HV218" s="6">
        <f t="shared" si="234"/>
        <v>0</v>
      </c>
      <c r="HW218" s="6">
        <f t="shared" si="234"/>
        <v>0</v>
      </c>
      <c r="HX218" s="6">
        <f t="shared" si="234"/>
        <v>0</v>
      </c>
      <c r="HY218" s="6">
        <f t="shared" si="234"/>
        <v>0</v>
      </c>
      <c r="HZ218" s="6">
        <f t="shared" si="235"/>
        <v>0</v>
      </c>
      <c r="IA218" s="6">
        <f t="shared" si="235"/>
        <v>0</v>
      </c>
      <c r="IB218" s="6">
        <f t="shared" si="235"/>
        <v>0</v>
      </c>
      <c r="IC218" s="6">
        <f t="shared" si="235"/>
        <v>0</v>
      </c>
      <c r="ID218" s="6">
        <f t="shared" si="236"/>
        <v>0</v>
      </c>
      <c r="IE218" s="6">
        <f t="shared" si="236"/>
        <v>0</v>
      </c>
      <c r="IF218" s="6">
        <f t="shared" si="236"/>
        <v>0</v>
      </c>
      <c r="IG218" s="6">
        <f t="shared" si="236"/>
        <v>0</v>
      </c>
      <c r="IH218" s="6">
        <f t="shared" si="237"/>
        <v>-8.3333333333333329E-2</v>
      </c>
      <c r="II218" s="6">
        <f t="shared" si="237"/>
        <v>0</v>
      </c>
      <c r="IJ218" s="6">
        <f t="shared" si="237"/>
        <v>0</v>
      </c>
      <c r="IK218" s="6">
        <f t="shared" si="237"/>
        <v>0</v>
      </c>
      <c r="IL218" s="6">
        <f t="shared" si="229"/>
        <v>0</v>
      </c>
      <c r="IM218" s="6">
        <f t="shared" si="229"/>
        <v>-7.6923076923076927E-2</v>
      </c>
      <c r="IN218" s="6">
        <f t="shared" si="216"/>
        <v>-7.1428571428571425E-2</v>
      </c>
    </row>
    <row r="219" spans="1:248" x14ac:dyDescent="0.3">
      <c r="A219" s="9" t="s">
        <v>242</v>
      </c>
      <c r="B219">
        <v>17</v>
      </c>
      <c r="C219">
        <v>18</v>
      </c>
      <c r="D219">
        <v>18</v>
      </c>
      <c r="E219">
        <v>18</v>
      </c>
      <c r="F219">
        <v>18</v>
      </c>
      <c r="G219">
        <v>18</v>
      </c>
      <c r="H219">
        <v>18</v>
      </c>
      <c r="I219">
        <v>18</v>
      </c>
      <c r="J219">
        <v>17</v>
      </c>
      <c r="K219">
        <v>17</v>
      </c>
      <c r="L219">
        <v>18</v>
      </c>
      <c r="M219">
        <v>18</v>
      </c>
      <c r="N219">
        <v>18</v>
      </c>
      <c r="O219">
        <v>19</v>
      </c>
      <c r="P219">
        <v>19</v>
      </c>
      <c r="Q219">
        <v>19</v>
      </c>
      <c r="R219">
        <v>20</v>
      </c>
      <c r="S219">
        <v>20</v>
      </c>
      <c r="T219">
        <v>20</v>
      </c>
      <c r="U219">
        <v>20</v>
      </c>
      <c r="V219">
        <v>20</v>
      </c>
      <c r="W219">
        <v>20</v>
      </c>
      <c r="X219">
        <v>19</v>
      </c>
      <c r="Y219">
        <v>19</v>
      </c>
      <c r="Z219">
        <v>19</v>
      </c>
      <c r="AA219">
        <v>19</v>
      </c>
      <c r="AB219">
        <v>19</v>
      </c>
      <c r="AC219">
        <v>21</v>
      </c>
      <c r="AD219">
        <v>21</v>
      </c>
      <c r="AE219">
        <v>21</v>
      </c>
      <c r="AF219">
        <v>21</v>
      </c>
      <c r="AG219">
        <v>21</v>
      </c>
      <c r="AH219">
        <v>21</v>
      </c>
      <c r="AI219">
        <v>21</v>
      </c>
      <c r="AJ219">
        <v>21</v>
      </c>
      <c r="AK219">
        <v>21</v>
      </c>
      <c r="AL219">
        <v>21</v>
      </c>
      <c r="AM219">
        <v>21</v>
      </c>
      <c r="AN219">
        <v>21</v>
      </c>
      <c r="AO219">
        <v>21</v>
      </c>
      <c r="AP219">
        <v>21</v>
      </c>
      <c r="AQ219">
        <v>21</v>
      </c>
      <c r="AR219">
        <v>22</v>
      </c>
      <c r="AS219">
        <v>22</v>
      </c>
      <c r="AT219">
        <v>22</v>
      </c>
      <c r="AU219">
        <v>22</v>
      </c>
      <c r="AV219">
        <v>22</v>
      </c>
      <c r="AW219">
        <v>22</v>
      </c>
      <c r="AX219">
        <v>22</v>
      </c>
      <c r="AY219">
        <v>22</v>
      </c>
      <c r="AZ219">
        <v>22</v>
      </c>
      <c r="BA219">
        <v>22</v>
      </c>
      <c r="BB219">
        <v>22</v>
      </c>
      <c r="BC219">
        <v>22</v>
      </c>
      <c r="BD219">
        <v>22</v>
      </c>
      <c r="BE219">
        <v>22</v>
      </c>
      <c r="BF219">
        <v>22</v>
      </c>
      <c r="BG219">
        <v>22</v>
      </c>
      <c r="BH219">
        <v>22</v>
      </c>
      <c r="BI219">
        <v>21</v>
      </c>
      <c r="BJ219">
        <v>21</v>
      </c>
      <c r="BK219">
        <v>21</v>
      </c>
      <c r="BL219">
        <v>22</v>
      </c>
      <c r="BM219">
        <v>22</v>
      </c>
      <c r="BN219">
        <v>22</v>
      </c>
      <c r="BO219">
        <v>22</v>
      </c>
      <c r="BP219">
        <v>22</v>
      </c>
      <c r="BQ219">
        <v>22</v>
      </c>
      <c r="BR219">
        <v>22</v>
      </c>
      <c r="BS219">
        <v>22</v>
      </c>
      <c r="BT219">
        <v>21</v>
      </c>
      <c r="BU219">
        <v>20</v>
      </c>
      <c r="BV219">
        <v>20</v>
      </c>
      <c r="BW219">
        <v>20</v>
      </c>
      <c r="BX219">
        <v>20</v>
      </c>
      <c r="BY219">
        <v>20</v>
      </c>
      <c r="BZ219">
        <v>20</v>
      </c>
      <c r="CA219">
        <v>20</v>
      </c>
      <c r="CB219">
        <v>22</v>
      </c>
      <c r="CC219">
        <v>22</v>
      </c>
      <c r="CD219">
        <v>22</v>
      </c>
      <c r="CE219">
        <v>22</v>
      </c>
      <c r="CF219">
        <v>22</v>
      </c>
      <c r="CG219">
        <v>22</v>
      </c>
      <c r="CH219">
        <v>22</v>
      </c>
      <c r="CI219">
        <v>23</v>
      </c>
      <c r="CJ219">
        <v>23</v>
      </c>
      <c r="CK219">
        <v>23</v>
      </c>
      <c r="CL219">
        <v>23</v>
      </c>
      <c r="CM219">
        <v>23</v>
      </c>
      <c r="CN219">
        <v>23</v>
      </c>
      <c r="CO219">
        <v>24</v>
      </c>
      <c r="CP219">
        <v>24</v>
      </c>
      <c r="CQ219">
        <v>25</v>
      </c>
      <c r="CR219">
        <v>25</v>
      </c>
      <c r="CS219">
        <v>25</v>
      </c>
      <c r="CT219">
        <v>25</v>
      </c>
      <c r="CU219">
        <v>25</v>
      </c>
      <c r="CV219">
        <v>25</v>
      </c>
      <c r="CW219">
        <v>25</v>
      </c>
      <c r="CX219">
        <v>25</v>
      </c>
      <c r="CY219">
        <v>25</v>
      </c>
      <c r="CZ219">
        <v>25</v>
      </c>
      <c r="DA219">
        <v>25</v>
      </c>
      <c r="DB219">
        <v>25</v>
      </c>
      <c r="DC219">
        <v>25</v>
      </c>
      <c r="DD219">
        <v>25</v>
      </c>
      <c r="DE219">
        <v>25</v>
      </c>
      <c r="DF219">
        <v>26</v>
      </c>
      <c r="DG219">
        <v>26</v>
      </c>
      <c r="DH219">
        <v>26</v>
      </c>
      <c r="DI219">
        <v>26</v>
      </c>
      <c r="DJ219">
        <v>26</v>
      </c>
      <c r="DK219">
        <v>27</v>
      </c>
      <c r="DL219">
        <v>27</v>
      </c>
      <c r="DM219">
        <v>27</v>
      </c>
      <c r="DN219">
        <v>27</v>
      </c>
      <c r="DO219">
        <v>27</v>
      </c>
      <c r="DP219">
        <v>27</v>
      </c>
      <c r="DQ219">
        <v>27</v>
      </c>
      <c r="DR219">
        <v>27</v>
      </c>
      <c r="DS219" s="2">
        <f t="shared" si="217"/>
        <v>17</v>
      </c>
      <c r="DT219" s="2">
        <f t="shared" si="218"/>
        <v>27</v>
      </c>
      <c r="DU219" s="2">
        <f t="shared" si="219"/>
        <v>10</v>
      </c>
      <c r="DV219" s="3">
        <f t="shared" si="220"/>
        <v>0.37037037037037035</v>
      </c>
      <c r="DW219" s="3">
        <f t="shared" si="221"/>
        <v>0.62962962962962965</v>
      </c>
      <c r="DX219" s="5" t="e">
        <f>VLOOKUP(A219,'продажи Вист'!A:D,4,0)</f>
        <v>#N/A</v>
      </c>
      <c r="DY219" s="6">
        <f t="shared" si="222"/>
        <v>-5.5555555555555552E-2</v>
      </c>
      <c r="DZ219" s="6">
        <f t="shared" si="223"/>
        <v>0</v>
      </c>
      <c r="EA219" s="6">
        <f t="shared" si="224"/>
        <v>0</v>
      </c>
      <c r="EB219" s="6">
        <f t="shared" si="224"/>
        <v>0</v>
      </c>
      <c r="EC219" s="6">
        <f t="shared" si="224"/>
        <v>0</v>
      </c>
      <c r="ED219" s="6">
        <f t="shared" si="224"/>
        <v>0</v>
      </c>
      <c r="EE219" s="6">
        <f t="shared" si="225"/>
        <v>0</v>
      </c>
      <c r="EF219" s="6">
        <f t="shared" si="225"/>
        <v>5.8823529411764705E-2</v>
      </c>
      <c r="EG219" s="6">
        <f t="shared" si="225"/>
        <v>0</v>
      </c>
      <c r="EH219" s="6">
        <f t="shared" si="225"/>
        <v>-5.5555555555555552E-2</v>
      </c>
      <c r="EI219" s="6">
        <f t="shared" si="226"/>
        <v>0</v>
      </c>
      <c r="EJ219" s="6">
        <f t="shared" si="226"/>
        <v>0</v>
      </c>
      <c r="EK219" s="6">
        <f t="shared" si="226"/>
        <v>-5.2631578947368418E-2</v>
      </c>
      <c r="EL219" s="6">
        <f t="shared" si="226"/>
        <v>0</v>
      </c>
      <c r="EM219" s="6">
        <f t="shared" si="227"/>
        <v>0</v>
      </c>
      <c r="EN219" s="6">
        <f t="shared" si="227"/>
        <v>-0.05</v>
      </c>
      <c r="EO219" s="6">
        <f t="shared" si="227"/>
        <v>0</v>
      </c>
      <c r="EP219" s="6">
        <f t="shared" si="227"/>
        <v>0</v>
      </c>
      <c r="EQ219" s="6">
        <f t="shared" si="199"/>
        <v>0</v>
      </c>
      <c r="ER219" s="6">
        <f t="shared" si="199"/>
        <v>0</v>
      </c>
      <c r="ES219" s="6">
        <f t="shared" si="199"/>
        <v>0</v>
      </c>
      <c r="ET219" s="6">
        <f t="shared" si="199"/>
        <v>5.2631578947368418E-2</v>
      </c>
      <c r="EU219" s="6">
        <f t="shared" si="200"/>
        <v>0</v>
      </c>
      <c r="EV219" s="6">
        <f t="shared" si="200"/>
        <v>0</v>
      </c>
      <c r="EW219" s="6">
        <f t="shared" si="200"/>
        <v>0</v>
      </c>
      <c r="EX219" s="6">
        <f t="shared" si="200"/>
        <v>0</v>
      </c>
      <c r="EY219" s="6">
        <f t="shared" si="201"/>
        <v>-9.5238095238095233E-2</v>
      </c>
      <c r="EZ219" s="6">
        <f t="shared" si="201"/>
        <v>0</v>
      </c>
      <c r="FA219" s="6">
        <f t="shared" si="201"/>
        <v>0</v>
      </c>
      <c r="FB219" s="6">
        <f t="shared" si="201"/>
        <v>0</v>
      </c>
      <c r="FC219" s="6">
        <f t="shared" si="202"/>
        <v>0</v>
      </c>
      <c r="FD219" s="6">
        <f t="shared" si="202"/>
        <v>0</v>
      </c>
      <c r="FE219" s="6">
        <f t="shared" si="202"/>
        <v>0</v>
      </c>
      <c r="FF219" s="6">
        <f t="shared" si="202"/>
        <v>0</v>
      </c>
      <c r="FG219" s="6">
        <f t="shared" si="203"/>
        <v>0</v>
      </c>
      <c r="FH219" s="6">
        <f t="shared" si="203"/>
        <v>0</v>
      </c>
      <c r="FI219" s="6">
        <f t="shared" si="203"/>
        <v>0</v>
      </c>
      <c r="FJ219" s="6">
        <f t="shared" si="203"/>
        <v>0</v>
      </c>
      <c r="FK219" s="6">
        <f t="shared" si="204"/>
        <v>0</v>
      </c>
      <c r="FL219" s="6">
        <f t="shared" si="204"/>
        <v>0</v>
      </c>
      <c r="FM219" s="6">
        <f t="shared" si="204"/>
        <v>0</v>
      </c>
      <c r="FN219" s="6">
        <f t="shared" si="204"/>
        <v>-4.5454545454545456E-2</v>
      </c>
      <c r="FO219" s="6">
        <f t="shared" si="205"/>
        <v>0</v>
      </c>
      <c r="FP219" s="6">
        <f t="shared" si="205"/>
        <v>0</v>
      </c>
      <c r="FQ219" s="6">
        <f t="shared" si="205"/>
        <v>0</v>
      </c>
      <c r="FR219" s="6">
        <f t="shared" si="205"/>
        <v>0</v>
      </c>
      <c r="FS219" s="6">
        <f t="shared" si="206"/>
        <v>0</v>
      </c>
      <c r="FT219" s="6">
        <f t="shared" si="206"/>
        <v>0</v>
      </c>
      <c r="FU219" s="6">
        <f t="shared" si="206"/>
        <v>0</v>
      </c>
      <c r="FV219" s="6">
        <f t="shared" si="206"/>
        <v>0</v>
      </c>
      <c r="FW219" s="6">
        <f t="shared" si="207"/>
        <v>0</v>
      </c>
      <c r="FX219" s="6">
        <f t="shared" si="207"/>
        <v>0</v>
      </c>
      <c r="FY219" s="6">
        <f t="shared" si="207"/>
        <v>0</v>
      </c>
      <c r="FZ219" s="6">
        <f t="shared" si="207"/>
        <v>0</v>
      </c>
      <c r="GA219" s="6">
        <f t="shared" si="208"/>
        <v>0</v>
      </c>
      <c r="GB219" s="6">
        <f t="shared" si="208"/>
        <v>0</v>
      </c>
      <c r="GC219" s="6">
        <f t="shared" si="208"/>
        <v>0</v>
      </c>
      <c r="GD219" s="6">
        <f t="shared" si="208"/>
        <v>0</v>
      </c>
      <c r="GE219" s="6">
        <f t="shared" si="209"/>
        <v>4.7619047619047616E-2</v>
      </c>
      <c r="GF219" s="6">
        <f t="shared" si="209"/>
        <v>0</v>
      </c>
      <c r="GG219" s="6">
        <f t="shared" si="209"/>
        <v>0</v>
      </c>
      <c r="GH219" s="6">
        <f t="shared" si="209"/>
        <v>-4.5454545454545456E-2</v>
      </c>
      <c r="GI219" s="6">
        <f t="shared" si="210"/>
        <v>0</v>
      </c>
      <c r="GJ219" s="6">
        <f t="shared" si="210"/>
        <v>0</v>
      </c>
      <c r="GK219" s="6">
        <f t="shared" si="210"/>
        <v>0</v>
      </c>
      <c r="GL219" s="6">
        <f t="shared" si="210"/>
        <v>0</v>
      </c>
      <c r="GM219" s="6">
        <f t="shared" si="211"/>
        <v>0</v>
      </c>
      <c r="GN219" s="6">
        <f t="shared" si="211"/>
        <v>0</v>
      </c>
      <c r="GO219" s="6">
        <f t="shared" si="211"/>
        <v>0</v>
      </c>
      <c r="GP219" s="6">
        <f t="shared" si="211"/>
        <v>4.7619047619047616E-2</v>
      </c>
      <c r="GQ219" s="6">
        <f t="shared" si="212"/>
        <v>0.05</v>
      </c>
      <c r="GR219" s="6">
        <f t="shared" si="212"/>
        <v>0</v>
      </c>
      <c r="GS219" s="6">
        <f t="shared" si="212"/>
        <v>0</v>
      </c>
      <c r="GT219" s="6">
        <f t="shared" si="230"/>
        <v>0</v>
      </c>
      <c r="GU219" s="6">
        <f t="shared" si="230"/>
        <v>0</v>
      </c>
      <c r="GV219" s="6">
        <f t="shared" si="230"/>
        <v>0</v>
      </c>
      <c r="GW219" s="6">
        <f t="shared" si="230"/>
        <v>0</v>
      </c>
      <c r="GX219" s="6">
        <f t="shared" si="231"/>
        <v>-9.0909090909090912E-2</v>
      </c>
      <c r="GY219" s="6">
        <f t="shared" si="231"/>
        <v>0</v>
      </c>
      <c r="GZ219" s="6">
        <f t="shared" si="231"/>
        <v>0</v>
      </c>
      <c r="HA219" s="6">
        <f t="shared" si="231"/>
        <v>0</v>
      </c>
      <c r="HB219" s="6">
        <f t="shared" si="232"/>
        <v>0</v>
      </c>
      <c r="HC219" s="6">
        <f t="shared" si="232"/>
        <v>0</v>
      </c>
      <c r="HD219" s="6">
        <f t="shared" si="232"/>
        <v>0</v>
      </c>
      <c r="HE219" s="6">
        <f t="shared" si="232"/>
        <v>-4.3478260869565216E-2</v>
      </c>
      <c r="HF219" s="6">
        <f t="shared" si="233"/>
        <v>0</v>
      </c>
      <c r="HG219" s="6">
        <f t="shared" si="233"/>
        <v>0</v>
      </c>
      <c r="HH219" s="6">
        <f t="shared" si="233"/>
        <v>0</v>
      </c>
      <c r="HI219" s="6">
        <f t="shared" si="233"/>
        <v>0</v>
      </c>
      <c r="HJ219" s="6">
        <f t="shared" si="228"/>
        <v>0</v>
      </c>
      <c r="HK219" s="6">
        <f t="shared" si="228"/>
        <v>-4.1666666666666664E-2</v>
      </c>
      <c r="HL219" s="6">
        <f t="shared" si="213"/>
        <v>0</v>
      </c>
      <c r="HM219" s="6">
        <f t="shared" si="213"/>
        <v>-0.04</v>
      </c>
      <c r="HN219" s="6">
        <f t="shared" si="213"/>
        <v>0</v>
      </c>
      <c r="HO219" s="6">
        <f t="shared" si="213"/>
        <v>0</v>
      </c>
      <c r="HP219" s="6">
        <f t="shared" si="214"/>
        <v>0</v>
      </c>
      <c r="HQ219" s="6">
        <f t="shared" si="214"/>
        <v>0</v>
      </c>
      <c r="HR219" s="6">
        <f t="shared" si="214"/>
        <v>0</v>
      </c>
      <c r="HS219" s="6">
        <f t="shared" si="214"/>
        <v>0</v>
      </c>
      <c r="HT219" s="6">
        <f t="shared" si="215"/>
        <v>0</v>
      </c>
      <c r="HU219" s="6">
        <f t="shared" si="215"/>
        <v>0</v>
      </c>
      <c r="HV219" s="6">
        <f t="shared" si="234"/>
        <v>0</v>
      </c>
      <c r="HW219" s="6">
        <f t="shared" si="234"/>
        <v>0</v>
      </c>
      <c r="HX219" s="6">
        <f t="shared" si="234"/>
        <v>0</v>
      </c>
      <c r="HY219" s="6">
        <f t="shared" si="234"/>
        <v>0</v>
      </c>
      <c r="HZ219" s="6">
        <f t="shared" si="235"/>
        <v>0</v>
      </c>
      <c r="IA219" s="6">
        <f t="shared" si="235"/>
        <v>0</v>
      </c>
      <c r="IB219" s="6">
        <f t="shared" si="235"/>
        <v>-3.8461538461538464E-2</v>
      </c>
      <c r="IC219" s="6">
        <f t="shared" si="235"/>
        <v>0</v>
      </c>
      <c r="ID219" s="6">
        <f t="shared" si="236"/>
        <v>0</v>
      </c>
      <c r="IE219" s="6">
        <f t="shared" si="236"/>
        <v>0</v>
      </c>
      <c r="IF219" s="6">
        <f t="shared" si="236"/>
        <v>0</v>
      </c>
      <c r="IG219" s="6">
        <f t="shared" si="236"/>
        <v>-3.7037037037037035E-2</v>
      </c>
      <c r="IH219" s="6">
        <f t="shared" si="237"/>
        <v>0</v>
      </c>
      <c r="II219" s="6">
        <f t="shared" si="237"/>
        <v>0</v>
      </c>
      <c r="IJ219" s="6">
        <f t="shared" si="237"/>
        <v>0</v>
      </c>
      <c r="IK219" s="6">
        <f t="shared" si="237"/>
        <v>0</v>
      </c>
      <c r="IL219" s="6">
        <f t="shared" si="229"/>
        <v>0</v>
      </c>
      <c r="IM219" s="6">
        <f t="shared" si="229"/>
        <v>0</v>
      </c>
      <c r="IN219" s="6">
        <f t="shared" si="216"/>
        <v>0</v>
      </c>
    </row>
    <row r="220" spans="1:248" x14ac:dyDescent="0.3">
      <c r="A220" t="s">
        <v>243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 s="2">
        <f t="shared" si="217"/>
        <v>1</v>
      </c>
      <c r="DT220" s="2">
        <f t="shared" si="218"/>
        <v>0</v>
      </c>
      <c r="DU220" s="2">
        <f t="shared" si="219"/>
        <v>-1</v>
      </c>
      <c r="DV220" s="3" t="e">
        <f t="shared" si="220"/>
        <v>#DIV/0!</v>
      </c>
      <c r="DW220" s="3" t="e">
        <f t="shared" si="221"/>
        <v>#DIV/0!</v>
      </c>
      <c r="DX220" s="5" t="e">
        <f>VLOOKUP(A220,'продажи Вист'!A:D,4,0)</f>
        <v>#N/A</v>
      </c>
      <c r="DY220" s="6">
        <f t="shared" si="222"/>
        <v>0</v>
      </c>
      <c r="DZ220" s="6">
        <f t="shared" si="223"/>
        <v>0</v>
      </c>
      <c r="EA220" s="6">
        <f t="shared" si="224"/>
        <v>0</v>
      </c>
      <c r="EB220" s="6">
        <f t="shared" si="224"/>
        <v>0</v>
      </c>
      <c r="EC220" s="6">
        <f t="shared" si="224"/>
        <v>0</v>
      </c>
      <c r="ED220" s="6">
        <f t="shared" si="224"/>
        <v>0</v>
      </c>
      <c r="EE220" s="6">
        <f t="shared" si="225"/>
        <v>0</v>
      </c>
      <c r="EF220" s="6">
        <f t="shared" si="225"/>
        <v>0</v>
      </c>
      <c r="EG220" s="6">
        <f t="shared" si="225"/>
        <v>0</v>
      </c>
      <c r="EH220" s="6">
        <f t="shared" si="225"/>
        <v>0</v>
      </c>
      <c r="EI220" s="6">
        <f t="shared" si="226"/>
        <v>0</v>
      </c>
      <c r="EJ220" s="6">
        <f t="shared" si="226"/>
        <v>0</v>
      </c>
      <c r="EK220" s="6">
        <f t="shared" si="226"/>
        <v>0</v>
      </c>
      <c r="EL220" s="6">
        <f t="shared" si="226"/>
        <v>0</v>
      </c>
      <c r="EM220" s="6">
        <f t="shared" si="227"/>
        <v>0</v>
      </c>
      <c r="EN220" s="6">
        <f t="shared" si="227"/>
        <v>0</v>
      </c>
      <c r="EO220" s="6">
        <f t="shared" si="227"/>
        <v>0</v>
      </c>
      <c r="EP220" s="6">
        <f t="shared" si="227"/>
        <v>0</v>
      </c>
      <c r="EQ220" s="6">
        <f t="shared" si="199"/>
        <v>0</v>
      </c>
      <c r="ER220" s="6">
        <f t="shared" si="199"/>
        <v>0</v>
      </c>
      <c r="ES220" s="6">
        <f t="shared" si="199"/>
        <v>0</v>
      </c>
      <c r="ET220" s="6">
        <f t="shared" si="199"/>
        <v>0</v>
      </c>
      <c r="EU220" s="6">
        <f t="shared" si="200"/>
        <v>0</v>
      </c>
      <c r="EV220" s="6">
        <f t="shared" si="200"/>
        <v>0</v>
      </c>
      <c r="EW220" s="6">
        <f t="shared" si="200"/>
        <v>0</v>
      </c>
      <c r="EX220" s="6">
        <f t="shared" si="200"/>
        <v>0</v>
      </c>
      <c r="EY220" s="6">
        <f t="shared" si="201"/>
        <v>0</v>
      </c>
      <c r="EZ220" s="6">
        <f t="shared" si="201"/>
        <v>0</v>
      </c>
      <c r="FA220" s="6">
        <f t="shared" si="201"/>
        <v>0</v>
      </c>
      <c r="FB220" s="6">
        <f t="shared" si="201"/>
        <v>0</v>
      </c>
      <c r="FC220" s="6">
        <f t="shared" si="202"/>
        <v>0</v>
      </c>
      <c r="FD220" s="6">
        <f t="shared" si="202"/>
        <v>0</v>
      </c>
      <c r="FE220" s="6">
        <f t="shared" si="202"/>
        <v>0</v>
      </c>
      <c r="FF220" s="6">
        <f t="shared" si="202"/>
        <v>0</v>
      </c>
      <c r="FG220" s="6">
        <f t="shared" si="203"/>
        <v>0</v>
      </c>
      <c r="FH220" s="6">
        <f t="shared" si="203"/>
        <v>0</v>
      </c>
      <c r="FI220" s="6">
        <f t="shared" si="203"/>
        <v>0</v>
      </c>
      <c r="FJ220" s="6">
        <f t="shared" si="203"/>
        <v>0</v>
      </c>
      <c r="FK220" s="6">
        <f t="shared" si="204"/>
        <v>0</v>
      </c>
      <c r="FL220" s="6">
        <f t="shared" si="204"/>
        <v>0</v>
      </c>
      <c r="FM220" s="6">
        <f t="shared" si="204"/>
        <v>0</v>
      </c>
      <c r="FN220" s="6">
        <f t="shared" si="204"/>
        <v>0</v>
      </c>
      <c r="FO220" s="6">
        <f t="shared" si="205"/>
        <v>0</v>
      </c>
      <c r="FP220" s="6">
        <f t="shared" si="205"/>
        <v>0</v>
      </c>
      <c r="FQ220" s="6">
        <f t="shared" si="205"/>
        <v>0</v>
      </c>
      <c r="FR220" s="6">
        <f t="shared" si="205"/>
        <v>0</v>
      </c>
      <c r="FS220" s="6">
        <f t="shared" si="206"/>
        <v>0</v>
      </c>
      <c r="FT220" s="6">
        <f t="shared" si="206"/>
        <v>0</v>
      </c>
      <c r="FU220" s="6">
        <f t="shared" si="206"/>
        <v>0</v>
      </c>
      <c r="FV220" s="6">
        <f t="shared" si="206"/>
        <v>0</v>
      </c>
      <c r="FW220" s="6">
        <f t="shared" si="207"/>
        <v>0</v>
      </c>
      <c r="FX220" s="6">
        <f t="shared" si="207"/>
        <v>0</v>
      </c>
      <c r="FY220" s="6">
        <f t="shared" si="207"/>
        <v>0</v>
      </c>
      <c r="FZ220" s="6">
        <f t="shared" si="207"/>
        <v>0</v>
      </c>
      <c r="GA220" s="6">
        <f t="shared" si="208"/>
        <v>0</v>
      </c>
      <c r="GB220" s="6">
        <f t="shared" si="208"/>
        <v>0</v>
      </c>
      <c r="GC220" s="6">
        <f t="shared" si="208"/>
        <v>0</v>
      </c>
      <c r="GD220" s="6">
        <f t="shared" si="208"/>
        <v>0</v>
      </c>
      <c r="GE220" s="6">
        <f t="shared" si="209"/>
        <v>0</v>
      </c>
      <c r="GF220" s="6">
        <f t="shared" si="209"/>
        <v>0</v>
      </c>
      <c r="GG220" s="6">
        <f t="shared" si="209"/>
        <v>0</v>
      </c>
      <c r="GH220" s="6">
        <f t="shared" si="209"/>
        <v>0</v>
      </c>
      <c r="GI220" s="6">
        <f t="shared" si="210"/>
        <v>0</v>
      </c>
      <c r="GJ220" s="6">
        <f t="shared" si="210"/>
        <v>0</v>
      </c>
      <c r="GK220" s="6">
        <f t="shared" si="210"/>
        <v>0</v>
      </c>
      <c r="GL220" s="6">
        <f t="shared" si="210"/>
        <v>0</v>
      </c>
      <c r="GM220" s="6">
        <f t="shared" si="211"/>
        <v>0</v>
      </c>
      <c r="GN220" s="6">
        <f t="shared" si="211"/>
        <v>0</v>
      </c>
      <c r="GO220" s="6">
        <f t="shared" si="211"/>
        <v>0</v>
      </c>
      <c r="GP220" s="6">
        <f t="shared" si="211"/>
        <v>0</v>
      </c>
      <c r="GQ220" s="6">
        <f t="shared" si="212"/>
        <v>0</v>
      </c>
      <c r="GR220" s="6">
        <f t="shared" si="212"/>
        <v>0</v>
      </c>
      <c r="GS220" s="6">
        <f t="shared" si="212"/>
        <v>0</v>
      </c>
      <c r="GT220" s="6">
        <f t="shared" si="230"/>
        <v>0</v>
      </c>
      <c r="GU220" s="6">
        <f t="shared" si="230"/>
        <v>0</v>
      </c>
      <c r="GV220" s="6">
        <f t="shared" si="230"/>
        <v>0</v>
      </c>
      <c r="GW220" s="6">
        <f t="shared" si="230"/>
        <v>0</v>
      </c>
      <c r="GX220" s="6">
        <f t="shared" si="231"/>
        <v>0</v>
      </c>
      <c r="GY220" s="6">
        <f t="shared" si="231"/>
        <v>0</v>
      </c>
      <c r="GZ220" s="6">
        <f t="shared" si="231"/>
        <v>0</v>
      </c>
      <c r="HA220" s="6">
        <f t="shared" si="231"/>
        <v>0</v>
      </c>
      <c r="HB220" s="6">
        <f t="shared" si="232"/>
        <v>0</v>
      </c>
      <c r="HC220" s="6">
        <f t="shared" si="232"/>
        <v>0</v>
      </c>
      <c r="HD220" s="6">
        <f t="shared" si="232"/>
        <v>0</v>
      </c>
      <c r="HE220" s="6">
        <f t="shared" si="232"/>
        <v>0</v>
      </c>
      <c r="HF220" s="6">
        <f t="shared" si="233"/>
        <v>0</v>
      </c>
      <c r="HG220" s="6">
        <f t="shared" si="233"/>
        <v>0</v>
      </c>
      <c r="HH220" s="6">
        <f t="shared" si="233"/>
        <v>0</v>
      </c>
      <c r="HI220" s="6">
        <f t="shared" si="233"/>
        <v>0</v>
      </c>
      <c r="HJ220" s="6">
        <f t="shared" si="228"/>
        <v>0</v>
      </c>
      <c r="HK220" s="6">
        <f t="shared" si="228"/>
        <v>0</v>
      </c>
      <c r="HL220" s="6">
        <f t="shared" si="213"/>
        <v>0</v>
      </c>
      <c r="HM220" s="6">
        <f t="shared" si="213"/>
        <v>0</v>
      </c>
      <c r="HN220" s="6" t="e">
        <f t="shared" si="213"/>
        <v>#DIV/0!</v>
      </c>
      <c r="HO220" s="6" t="e">
        <f t="shared" si="213"/>
        <v>#DIV/0!</v>
      </c>
      <c r="HP220" s="6" t="e">
        <f t="shared" si="214"/>
        <v>#DIV/0!</v>
      </c>
      <c r="HQ220" s="6" t="e">
        <f t="shared" si="214"/>
        <v>#DIV/0!</v>
      </c>
      <c r="HR220" s="6" t="e">
        <f t="shared" si="214"/>
        <v>#DIV/0!</v>
      </c>
      <c r="HS220" s="6" t="e">
        <f t="shared" si="214"/>
        <v>#DIV/0!</v>
      </c>
      <c r="HT220" s="6" t="e">
        <f t="shared" si="215"/>
        <v>#DIV/0!</v>
      </c>
      <c r="HU220" s="6" t="e">
        <f t="shared" si="215"/>
        <v>#DIV/0!</v>
      </c>
      <c r="HV220" s="6" t="e">
        <f t="shared" si="234"/>
        <v>#DIV/0!</v>
      </c>
      <c r="HW220" s="6" t="e">
        <f t="shared" si="234"/>
        <v>#DIV/0!</v>
      </c>
      <c r="HX220" s="6" t="e">
        <f t="shared" si="234"/>
        <v>#DIV/0!</v>
      </c>
      <c r="HY220" s="6" t="e">
        <f t="shared" si="234"/>
        <v>#DIV/0!</v>
      </c>
      <c r="HZ220" s="6" t="e">
        <f t="shared" si="235"/>
        <v>#DIV/0!</v>
      </c>
      <c r="IA220" s="6" t="e">
        <f t="shared" si="235"/>
        <v>#DIV/0!</v>
      </c>
      <c r="IB220" s="6" t="e">
        <f t="shared" si="235"/>
        <v>#DIV/0!</v>
      </c>
      <c r="IC220" s="6" t="e">
        <f t="shared" si="235"/>
        <v>#DIV/0!</v>
      </c>
      <c r="ID220" s="6" t="e">
        <f t="shared" si="236"/>
        <v>#DIV/0!</v>
      </c>
      <c r="IE220" s="6" t="e">
        <f t="shared" si="236"/>
        <v>#DIV/0!</v>
      </c>
      <c r="IF220" s="6" t="e">
        <f t="shared" si="236"/>
        <v>#DIV/0!</v>
      </c>
      <c r="IG220" s="6" t="e">
        <f t="shared" si="236"/>
        <v>#DIV/0!</v>
      </c>
      <c r="IH220" s="6" t="e">
        <f t="shared" si="237"/>
        <v>#DIV/0!</v>
      </c>
      <c r="II220" s="6" t="e">
        <f t="shared" si="237"/>
        <v>#DIV/0!</v>
      </c>
      <c r="IJ220" s="6" t="e">
        <f t="shared" si="237"/>
        <v>#DIV/0!</v>
      </c>
      <c r="IK220" s="6" t="e">
        <f t="shared" si="237"/>
        <v>#DIV/0!</v>
      </c>
      <c r="IL220" s="6" t="e">
        <f t="shared" si="229"/>
        <v>#DIV/0!</v>
      </c>
      <c r="IM220" s="6" t="e">
        <f t="shared" si="229"/>
        <v>#DIV/0!</v>
      </c>
      <c r="IN220" s="6" t="e">
        <f t="shared" si="216"/>
        <v>#DIV/0!</v>
      </c>
    </row>
    <row r="221" spans="1:248" x14ac:dyDescent="0.3">
      <c r="A221" t="s">
        <v>244</v>
      </c>
      <c r="B221">
        <v>19</v>
      </c>
      <c r="C221">
        <v>19</v>
      </c>
      <c r="D221">
        <v>19</v>
      </c>
      <c r="E221">
        <v>19</v>
      </c>
      <c r="F221">
        <v>19</v>
      </c>
      <c r="G221">
        <v>19</v>
      </c>
      <c r="H221">
        <v>19</v>
      </c>
      <c r="I221">
        <v>19</v>
      </c>
      <c r="J221">
        <v>19</v>
      </c>
      <c r="K221">
        <v>19</v>
      </c>
      <c r="L221">
        <v>19</v>
      </c>
      <c r="M221">
        <v>19</v>
      </c>
      <c r="N221">
        <v>19</v>
      </c>
      <c r="O221">
        <v>19</v>
      </c>
      <c r="P221">
        <v>19</v>
      </c>
      <c r="Q221">
        <v>19</v>
      </c>
      <c r="R221">
        <v>19</v>
      </c>
      <c r="S221">
        <v>19</v>
      </c>
      <c r="T221">
        <v>19</v>
      </c>
      <c r="U221">
        <v>19</v>
      </c>
      <c r="V221">
        <v>19</v>
      </c>
      <c r="W221">
        <v>19</v>
      </c>
      <c r="X221">
        <v>19</v>
      </c>
      <c r="Y221">
        <v>19</v>
      </c>
      <c r="Z221">
        <v>19</v>
      </c>
      <c r="AA221">
        <v>19</v>
      </c>
      <c r="AB221">
        <v>19</v>
      </c>
      <c r="AC221">
        <v>19</v>
      </c>
      <c r="AD221">
        <v>19</v>
      </c>
      <c r="AE221">
        <v>19</v>
      </c>
      <c r="AF221">
        <v>19</v>
      </c>
      <c r="AG221">
        <v>19</v>
      </c>
      <c r="AH221">
        <v>19</v>
      </c>
      <c r="AI221">
        <v>19</v>
      </c>
      <c r="AJ221">
        <v>19</v>
      </c>
      <c r="AK221">
        <v>19</v>
      </c>
      <c r="AL221">
        <v>19</v>
      </c>
      <c r="AM221">
        <v>19</v>
      </c>
      <c r="AN221">
        <v>19</v>
      </c>
      <c r="AO221">
        <v>19</v>
      </c>
      <c r="AP221">
        <v>19</v>
      </c>
      <c r="AQ221">
        <v>19</v>
      </c>
      <c r="AR221">
        <v>19</v>
      </c>
      <c r="AS221">
        <v>19</v>
      </c>
      <c r="AT221">
        <v>19</v>
      </c>
      <c r="AU221">
        <v>19</v>
      </c>
      <c r="AV221">
        <v>19</v>
      </c>
      <c r="AW221">
        <v>19</v>
      </c>
      <c r="AX221">
        <v>19</v>
      </c>
      <c r="AY221">
        <v>19</v>
      </c>
      <c r="AZ221">
        <v>19</v>
      </c>
      <c r="BA221">
        <v>20</v>
      </c>
      <c r="BB221">
        <v>20</v>
      </c>
      <c r="BC221">
        <v>20</v>
      </c>
      <c r="BD221">
        <v>20</v>
      </c>
      <c r="BE221">
        <v>20</v>
      </c>
      <c r="BF221">
        <v>20</v>
      </c>
      <c r="BG221">
        <v>20</v>
      </c>
      <c r="BH221">
        <v>20</v>
      </c>
      <c r="BI221">
        <v>20</v>
      </c>
      <c r="BJ221">
        <v>20</v>
      </c>
      <c r="BK221">
        <v>20</v>
      </c>
      <c r="BL221">
        <v>20</v>
      </c>
      <c r="BM221">
        <v>20</v>
      </c>
      <c r="BN221">
        <v>20</v>
      </c>
      <c r="BO221">
        <v>20</v>
      </c>
      <c r="BP221">
        <v>20</v>
      </c>
      <c r="BQ221">
        <v>20</v>
      </c>
      <c r="BR221">
        <v>20</v>
      </c>
      <c r="BS221">
        <v>20</v>
      </c>
      <c r="BT221">
        <v>20</v>
      </c>
      <c r="BU221">
        <v>20</v>
      </c>
      <c r="BV221">
        <v>20</v>
      </c>
      <c r="BW221">
        <v>20</v>
      </c>
      <c r="BX221">
        <v>20</v>
      </c>
      <c r="BY221">
        <v>20</v>
      </c>
      <c r="BZ221">
        <v>20</v>
      </c>
      <c r="CA221">
        <v>20</v>
      </c>
      <c r="CB221">
        <v>20</v>
      </c>
      <c r="CC221">
        <v>20</v>
      </c>
      <c r="CD221">
        <v>21</v>
      </c>
      <c r="CE221">
        <v>21</v>
      </c>
      <c r="CF221">
        <v>21</v>
      </c>
      <c r="CG221">
        <v>21</v>
      </c>
      <c r="CH221">
        <v>21</v>
      </c>
      <c r="CI221">
        <v>21</v>
      </c>
      <c r="CJ221">
        <v>21</v>
      </c>
      <c r="CK221">
        <v>21</v>
      </c>
      <c r="CL221">
        <v>21</v>
      </c>
      <c r="CM221">
        <v>21</v>
      </c>
      <c r="CN221">
        <v>21</v>
      </c>
      <c r="CO221">
        <v>21</v>
      </c>
      <c r="CP221">
        <v>21</v>
      </c>
      <c r="CQ221">
        <v>21</v>
      </c>
      <c r="CR221">
        <v>21</v>
      </c>
      <c r="CS221">
        <v>21</v>
      </c>
      <c r="CT221">
        <v>21</v>
      </c>
      <c r="CU221">
        <v>21</v>
      </c>
      <c r="CV221">
        <v>21</v>
      </c>
      <c r="CW221">
        <v>21</v>
      </c>
      <c r="CX221">
        <v>21</v>
      </c>
      <c r="CY221">
        <v>21</v>
      </c>
      <c r="CZ221">
        <v>21</v>
      </c>
      <c r="DA221">
        <v>21</v>
      </c>
      <c r="DB221">
        <v>21</v>
      </c>
      <c r="DC221">
        <v>21</v>
      </c>
      <c r="DD221">
        <v>21</v>
      </c>
      <c r="DE221">
        <v>21</v>
      </c>
      <c r="DF221">
        <v>21</v>
      </c>
      <c r="DG221">
        <v>21</v>
      </c>
      <c r="DH221">
        <v>21</v>
      </c>
      <c r="DI221">
        <v>21</v>
      </c>
      <c r="DJ221">
        <v>21</v>
      </c>
      <c r="DK221">
        <v>21</v>
      </c>
      <c r="DL221">
        <v>21</v>
      </c>
      <c r="DM221">
        <v>21</v>
      </c>
      <c r="DN221">
        <v>21</v>
      </c>
      <c r="DO221">
        <v>21</v>
      </c>
      <c r="DP221">
        <v>21</v>
      </c>
      <c r="DQ221">
        <v>21</v>
      </c>
      <c r="DR221">
        <v>21</v>
      </c>
      <c r="DS221" s="2">
        <f t="shared" si="217"/>
        <v>19</v>
      </c>
      <c r="DT221" s="2">
        <f t="shared" si="218"/>
        <v>21</v>
      </c>
      <c r="DU221" s="2">
        <f t="shared" si="219"/>
        <v>2</v>
      </c>
      <c r="DV221" s="3">
        <f t="shared" si="220"/>
        <v>9.5238095238095233E-2</v>
      </c>
      <c r="DW221" s="3">
        <f t="shared" si="221"/>
        <v>0.90476190476190477</v>
      </c>
      <c r="DX221" s="5" t="e">
        <f>VLOOKUP(A221,'продажи Вист'!A:D,4,0)</f>
        <v>#N/A</v>
      </c>
      <c r="DY221" s="6">
        <f t="shared" si="222"/>
        <v>0</v>
      </c>
      <c r="DZ221" s="6">
        <f t="shared" si="223"/>
        <v>0</v>
      </c>
      <c r="EA221" s="6">
        <f t="shared" si="224"/>
        <v>0</v>
      </c>
      <c r="EB221" s="6">
        <f t="shared" si="224"/>
        <v>0</v>
      </c>
      <c r="EC221" s="6">
        <f t="shared" si="224"/>
        <v>0</v>
      </c>
      <c r="ED221" s="6">
        <f t="shared" si="224"/>
        <v>0</v>
      </c>
      <c r="EE221" s="6">
        <f t="shared" si="225"/>
        <v>0</v>
      </c>
      <c r="EF221" s="6">
        <f t="shared" si="225"/>
        <v>0</v>
      </c>
      <c r="EG221" s="6">
        <f t="shared" si="225"/>
        <v>0</v>
      </c>
      <c r="EH221" s="6">
        <f t="shared" si="225"/>
        <v>0</v>
      </c>
      <c r="EI221" s="6">
        <f t="shared" si="226"/>
        <v>0</v>
      </c>
      <c r="EJ221" s="6">
        <f t="shared" si="226"/>
        <v>0</v>
      </c>
      <c r="EK221" s="6">
        <f t="shared" si="226"/>
        <v>0</v>
      </c>
      <c r="EL221" s="6">
        <f t="shared" si="226"/>
        <v>0</v>
      </c>
      <c r="EM221" s="6">
        <f t="shared" si="227"/>
        <v>0</v>
      </c>
      <c r="EN221" s="6">
        <f t="shared" si="227"/>
        <v>0</v>
      </c>
      <c r="EO221" s="6">
        <f t="shared" si="227"/>
        <v>0</v>
      </c>
      <c r="EP221" s="6">
        <f t="shared" si="227"/>
        <v>0</v>
      </c>
      <c r="EQ221" s="6">
        <f t="shared" si="199"/>
        <v>0</v>
      </c>
      <c r="ER221" s="6">
        <f t="shared" si="199"/>
        <v>0</v>
      </c>
      <c r="ES221" s="6">
        <f t="shared" si="199"/>
        <v>0</v>
      </c>
      <c r="ET221" s="6">
        <f t="shared" si="199"/>
        <v>0</v>
      </c>
      <c r="EU221" s="6">
        <f t="shared" si="200"/>
        <v>0</v>
      </c>
      <c r="EV221" s="6">
        <f t="shared" si="200"/>
        <v>0</v>
      </c>
      <c r="EW221" s="6">
        <f t="shared" si="200"/>
        <v>0</v>
      </c>
      <c r="EX221" s="6">
        <f t="shared" si="200"/>
        <v>0</v>
      </c>
      <c r="EY221" s="6">
        <f t="shared" si="201"/>
        <v>0</v>
      </c>
      <c r="EZ221" s="6">
        <f t="shared" si="201"/>
        <v>0</v>
      </c>
      <c r="FA221" s="6">
        <f t="shared" si="201"/>
        <v>0</v>
      </c>
      <c r="FB221" s="6">
        <f t="shared" si="201"/>
        <v>0</v>
      </c>
      <c r="FC221" s="6">
        <f t="shared" si="202"/>
        <v>0</v>
      </c>
      <c r="FD221" s="6">
        <f t="shared" si="202"/>
        <v>0</v>
      </c>
      <c r="FE221" s="6">
        <f t="shared" si="202"/>
        <v>0</v>
      </c>
      <c r="FF221" s="6">
        <f t="shared" si="202"/>
        <v>0</v>
      </c>
      <c r="FG221" s="6">
        <f t="shared" si="203"/>
        <v>0</v>
      </c>
      <c r="FH221" s="6">
        <f t="shared" si="203"/>
        <v>0</v>
      </c>
      <c r="FI221" s="6">
        <f t="shared" si="203"/>
        <v>0</v>
      </c>
      <c r="FJ221" s="6">
        <f t="shared" si="203"/>
        <v>0</v>
      </c>
      <c r="FK221" s="6">
        <f t="shared" si="204"/>
        <v>0</v>
      </c>
      <c r="FL221" s="6">
        <f t="shared" si="204"/>
        <v>0</v>
      </c>
      <c r="FM221" s="6">
        <f t="shared" si="204"/>
        <v>0</v>
      </c>
      <c r="FN221" s="6">
        <f t="shared" si="204"/>
        <v>0</v>
      </c>
      <c r="FO221" s="6">
        <f t="shared" si="205"/>
        <v>0</v>
      </c>
      <c r="FP221" s="6">
        <f t="shared" si="205"/>
        <v>0</v>
      </c>
      <c r="FQ221" s="6">
        <f t="shared" si="205"/>
        <v>0</v>
      </c>
      <c r="FR221" s="6">
        <f t="shared" si="205"/>
        <v>0</v>
      </c>
      <c r="FS221" s="6">
        <f t="shared" si="206"/>
        <v>0</v>
      </c>
      <c r="FT221" s="6">
        <f t="shared" si="206"/>
        <v>0</v>
      </c>
      <c r="FU221" s="6">
        <f t="shared" si="206"/>
        <v>0</v>
      </c>
      <c r="FV221" s="6">
        <f t="shared" si="206"/>
        <v>0</v>
      </c>
      <c r="FW221" s="6">
        <f t="shared" si="207"/>
        <v>-0.05</v>
      </c>
      <c r="FX221" s="6">
        <f t="shared" si="207"/>
        <v>0</v>
      </c>
      <c r="FY221" s="6">
        <f t="shared" si="207"/>
        <v>0</v>
      </c>
      <c r="FZ221" s="6">
        <f t="shared" si="207"/>
        <v>0</v>
      </c>
      <c r="GA221" s="6">
        <f t="shared" si="208"/>
        <v>0</v>
      </c>
      <c r="GB221" s="6">
        <f t="shared" si="208"/>
        <v>0</v>
      </c>
      <c r="GC221" s="6">
        <f t="shared" si="208"/>
        <v>0</v>
      </c>
      <c r="GD221" s="6">
        <f t="shared" si="208"/>
        <v>0</v>
      </c>
      <c r="GE221" s="6">
        <f t="shared" si="209"/>
        <v>0</v>
      </c>
      <c r="GF221" s="6">
        <f t="shared" si="209"/>
        <v>0</v>
      </c>
      <c r="GG221" s="6">
        <f t="shared" si="209"/>
        <v>0</v>
      </c>
      <c r="GH221" s="6">
        <f t="shared" si="209"/>
        <v>0</v>
      </c>
      <c r="GI221" s="6">
        <f t="shared" si="210"/>
        <v>0</v>
      </c>
      <c r="GJ221" s="6">
        <f t="shared" si="210"/>
        <v>0</v>
      </c>
      <c r="GK221" s="6">
        <f t="shared" si="210"/>
        <v>0</v>
      </c>
      <c r="GL221" s="6">
        <f t="shared" si="210"/>
        <v>0</v>
      </c>
      <c r="GM221" s="6">
        <f t="shared" si="211"/>
        <v>0</v>
      </c>
      <c r="GN221" s="6">
        <f t="shared" si="211"/>
        <v>0</v>
      </c>
      <c r="GO221" s="6">
        <f t="shared" si="211"/>
        <v>0</v>
      </c>
      <c r="GP221" s="6">
        <f t="shared" si="211"/>
        <v>0</v>
      </c>
      <c r="GQ221" s="6">
        <f t="shared" si="212"/>
        <v>0</v>
      </c>
      <c r="GR221" s="6">
        <f t="shared" si="212"/>
        <v>0</v>
      </c>
      <c r="GS221" s="6">
        <f t="shared" si="212"/>
        <v>0</v>
      </c>
      <c r="GT221" s="6">
        <f t="shared" si="230"/>
        <v>0</v>
      </c>
      <c r="GU221" s="6">
        <f t="shared" si="230"/>
        <v>0</v>
      </c>
      <c r="GV221" s="6">
        <f t="shared" si="230"/>
        <v>0</v>
      </c>
      <c r="GW221" s="6">
        <f t="shared" si="230"/>
        <v>0</v>
      </c>
      <c r="GX221" s="6">
        <f t="shared" si="231"/>
        <v>0</v>
      </c>
      <c r="GY221" s="6">
        <f t="shared" si="231"/>
        <v>0</v>
      </c>
      <c r="GZ221" s="6">
        <f t="shared" si="231"/>
        <v>-4.7619047619047616E-2</v>
      </c>
      <c r="HA221" s="6">
        <f t="shared" si="231"/>
        <v>0</v>
      </c>
      <c r="HB221" s="6">
        <f t="shared" si="232"/>
        <v>0</v>
      </c>
      <c r="HC221" s="6">
        <f t="shared" si="232"/>
        <v>0</v>
      </c>
      <c r="HD221" s="6">
        <f t="shared" si="232"/>
        <v>0</v>
      </c>
      <c r="HE221" s="6">
        <f t="shared" si="232"/>
        <v>0</v>
      </c>
      <c r="HF221" s="6">
        <f t="shared" si="233"/>
        <v>0</v>
      </c>
      <c r="HG221" s="6">
        <f t="shared" si="233"/>
        <v>0</v>
      </c>
      <c r="HH221" s="6">
        <f t="shared" si="233"/>
        <v>0</v>
      </c>
      <c r="HI221" s="6">
        <f t="shared" si="233"/>
        <v>0</v>
      </c>
      <c r="HJ221" s="6">
        <f t="shared" si="228"/>
        <v>0</v>
      </c>
      <c r="HK221" s="6">
        <f t="shared" si="228"/>
        <v>0</v>
      </c>
      <c r="HL221" s="6">
        <f t="shared" si="213"/>
        <v>0</v>
      </c>
      <c r="HM221" s="6">
        <f t="shared" si="213"/>
        <v>0</v>
      </c>
      <c r="HN221" s="6">
        <f t="shared" si="213"/>
        <v>0</v>
      </c>
      <c r="HO221" s="6">
        <f t="shared" si="213"/>
        <v>0</v>
      </c>
      <c r="HP221" s="6">
        <f t="shared" si="214"/>
        <v>0</v>
      </c>
      <c r="HQ221" s="6">
        <f t="shared" si="214"/>
        <v>0</v>
      </c>
      <c r="HR221" s="6">
        <f t="shared" si="214"/>
        <v>0</v>
      </c>
      <c r="HS221" s="6">
        <f t="shared" si="214"/>
        <v>0</v>
      </c>
      <c r="HT221" s="6">
        <f t="shared" si="215"/>
        <v>0</v>
      </c>
      <c r="HU221" s="6">
        <f t="shared" si="215"/>
        <v>0</v>
      </c>
      <c r="HV221" s="6">
        <f t="shared" si="234"/>
        <v>0</v>
      </c>
      <c r="HW221" s="6">
        <f t="shared" si="234"/>
        <v>0</v>
      </c>
      <c r="HX221" s="6">
        <f t="shared" si="234"/>
        <v>0</v>
      </c>
      <c r="HY221" s="6">
        <f t="shared" si="234"/>
        <v>0</v>
      </c>
      <c r="HZ221" s="6">
        <f t="shared" si="235"/>
        <v>0</v>
      </c>
      <c r="IA221" s="6">
        <f t="shared" si="235"/>
        <v>0</v>
      </c>
      <c r="IB221" s="6">
        <f t="shared" si="235"/>
        <v>0</v>
      </c>
      <c r="IC221" s="6">
        <f t="shared" si="235"/>
        <v>0</v>
      </c>
      <c r="ID221" s="6">
        <f t="shared" si="236"/>
        <v>0</v>
      </c>
      <c r="IE221" s="6">
        <f t="shared" si="236"/>
        <v>0</v>
      </c>
      <c r="IF221" s="6">
        <f t="shared" si="236"/>
        <v>0</v>
      </c>
      <c r="IG221" s="6">
        <f t="shared" si="236"/>
        <v>0</v>
      </c>
      <c r="IH221" s="6">
        <f t="shared" si="237"/>
        <v>0</v>
      </c>
      <c r="II221" s="6">
        <f t="shared" si="237"/>
        <v>0</v>
      </c>
      <c r="IJ221" s="6">
        <f t="shared" si="237"/>
        <v>0</v>
      </c>
      <c r="IK221" s="6">
        <f t="shared" si="237"/>
        <v>0</v>
      </c>
      <c r="IL221" s="6">
        <f t="shared" si="229"/>
        <v>0</v>
      </c>
      <c r="IM221" s="6">
        <f t="shared" si="229"/>
        <v>0</v>
      </c>
      <c r="IN221" s="6">
        <f t="shared" si="216"/>
        <v>0</v>
      </c>
    </row>
    <row r="222" spans="1:248" x14ac:dyDescent="0.3">
      <c r="A222" t="s">
        <v>245</v>
      </c>
      <c r="B222">
        <v>5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5</v>
      </c>
      <c r="L222">
        <v>5</v>
      </c>
      <c r="M222">
        <v>5</v>
      </c>
      <c r="N222">
        <v>5</v>
      </c>
      <c r="O222">
        <v>5</v>
      </c>
      <c r="P222">
        <v>5</v>
      </c>
      <c r="Q222">
        <v>5</v>
      </c>
      <c r="R222">
        <v>5</v>
      </c>
      <c r="S222">
        <v>5</v>
      </c>
      <c r="T222">
        <v>5</v>
      </c>
      <c r="U222">
        <v>5</v>
      </c>
      <c r="V222">
        <v>5</v>
      </c>
      <c r="W222">
        <v>5</v>
      </c>
      <c r="X222">
        <v>5</v>
      </c>
      <c r="Y222">
        <v>5</v>
      </c>
      <c r="Z222">
        <v>5</v>
      </c>
      <c r="AA222">
        <v>5</v>
      </c>
      <c r="AB222">
        <v>5</v>
      </c>
      <c r="AC222">
        <v>5</v>
      </c>
      <c r="AD222">
        <v>5</v>
      </c>
      <c r="AE222">
        <v>5</v>
      </c>
      <c r="AF222">
        <v>5</v>
      </c>
      <c r="AG222">
        <v>5</v>
      </c>
      <c r="AH222">
        <v>5</v>
      </c>
      <c r="AI222">
        <v>5</v>
      </c>
      <c r="AJ222">
        <v>5</v>
      </c>
      <c r="AK222">
        <v>5</v>
      </c>
      <c r="AL222">
        <v>5</v>
      </c>
      <c r="AM222">
        <v>5</v>
      </c>
      <c r="AN222">
        <v>5</v>
      </c>
      <c r="AO222">
        <v>5</v>
      </c>
      <c r="AP222">
        <v>5</v>
      </c>
      <c r="AQ222">
        <v>5</v>
      </c>
      <c r="AR222">
        <v>5</v>
      </c>
      <c r="AS222">
        <v>5</v>
      </c>
      <c r="AT222">
        <v>5</v>
      </c>
      <c r="AU222">
        <v>5</v>
      </c>
      <c r="AV222">
        <v>5</v>
      </c>
      <c r="AW222">
        <v>5</v>
      </c>
      <c r="AX222">
        <v>5</v>
      </c>
      <c r="AY222">
        <v>5</v>
      </c>
      <c r="AZ222">
        <v>5</v>
      </c>
      <c r="BA222">
        <v>5</v>
      </c>
      <c r="BB222">
        <v>5</v>
      </c>
      <c r="BC222">
        <v>5</v>
      </c>
      <c r="BD222">
        <v>5</v>
      </c>
      <c r="BE222">
        <v>5</v>
      </c>
      <c r="BF222">
        <v>5</v>
      </c>
      <c r="BG222">
        <v>5</v>
      </c>
      <c r="BH222">
        <v>5</v>
      </c>
      <c r="BI222">
        <v>5</v>
      </c>
      <c r="BJ222">
        <v>5</v>
      </c>
      <c r="BK222">
        <v>5</v>
      </c>
      <c r="BL222">
        <v>5</v>
      </c>
      <c r="BM222">
        <v>5</v>
      </c>
      <c r="BN222">
        <v>5</v>
      </c>
      <c r="BO222">
        <v>5</v>
      </c>
      <c r="BP222">
        <v>5</v>
      </c>
      <c r="BQ222">
        <v>5</v>
      </c>
      <c r="BR222">
        <v>5</v>
      </c>
      <c r="BS222">
        <v>5</v>
      </c>
      <c r="BT222">
        <v>5</v>
      </c>
      <c r="BU222">
        <v>5</v>
      </c>
      <c r="BV222">
        <v>5</v>
      </c>
      <c r="BW222">
        <v>5</v>
      </c>
      <c r="BX222">
        <v>5</v>
      </c>
      <c r="BY222">
        <v>5</v>
      </c>
      <c r="BZ222">
        <v>5</v>
      </c>
      <c r="CA222">
        <v>5</v>
      </c>
      <c r="CB222">
        <v>5</v>
      </c>
      <c r="CC222">
        <v>5</v>
      </c>
      <c r="CD222">
        <v>5</v>
      </c>
      <c r="CE222">
        <v>5</v>
      </c>
      <c r="CF222">
        <v>5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5</v>
      </c>
      <c r="CR222">
        <v>5</v>
      </c>
      <c r="CS222">
        <v>5</v>
      </c>
      <c r="CT222">
        <v>5</v>
      </c>
      <c r="CU222">
        <v>5</v>
      </c>
      <c r="CV222">
        <v>5</v>
      </c>
      <c r="CW222">
        <v>5</v>
      </c>
      <c r="CX222">
        <v>5</v>
      </c>
      <c r="CY222">
        <v>5</v>
      </c>
      <c r="CZ222">
        <v>5</v>
      </c>
      <c r="DA222">
        <v>5</v>
      </c>
      <c r="DB222">
        <v>5</v>
      </c>
      <c r="DC222">
        <v>5</v>
      </c>
      <c r="DD222">
        <v>5</v>
      </c>
      <c r="DE222">
        <v>5</v>
      </c>
      <c r="DF222">
        <v>5</v>
      </c>
      <c r="DG222">
        <v>5</v>
      </c>
      <c r="DH222">
        <v>5</v>
      </c>
      <c r="DI222">
        <v>5</v>
      </c>
      <c r="DJ222">
        <v>5</v>
      </c>
      <c r="DK222">
        <v>5</v>
      </c>
      <c r="DL222">
        <v>5</v>
      </c>
      <c r="DM222">
        <v>5</v>
      </c>
      <c r="DN222">
        <v>5</v>
      </c>
      <c r="DO222">
        <v>5</v>
      </c>
      <c r="DP222">
        <v>5</v>
      </c>
      <c r="DQ222">
        <v>5</v>
      </c>
      <c r="DR222">
        <v>5</v>
      </c>
      <c r="DS222" s="2">
        <f t="shared" si="217"/>
        <v>5</v>
      </c>
      <c r="DT222" s="2">
        <f t="shared" si="218"/>
        <v>5</v>
      </c>
      <c r="DU222" s="2">
        <f t="shared" si="219"/>
        <v>0</v>
      </c>
      <c r="DV222" s="3">
        <f t="shared" si="220"/>
        <v>0</v>
      </c>
      <c r="DW222" s="3">
        <f t="shared" si="221"/>
        <v>1</v>
      </c>
      <c r="DX222" s="5" t="e">
        <f>VLOOKUP(A222,'продажи Вист'!A:D,4,0)</f>
        <v>#N/A</v>
      </c>
      <c r="DY222" s="6">
        <f t="shared" si="222"/>
        <v>0</v>
      </c>
      <c r="DZ222" s="6">
        <f t="shared" si="223"/>
        <v>0</v>
      </c>
      <c r="EA222" s="6">
        <f t="shared" si="224"/>
        <v>0</v>
      </c>
      <c r="EB222" s="6">
        <f t="shared" si="224"/>
        <v>0</v>
      </c>
      <c r="EC222" s="6">
        <f t="shared" si="224"/>
        <v>0</v>
      </c>
      <c r="ED222" s="6">
        <f t="shared" si="224"/>
        <v>0</v>
      </c>
      <c r="EE222" s="6">
        <f t="shared" si="225"/>
        <v>0</v>
      </c>
      <c r="EF222" s="6">
        <f t="shared" si="225"/>
        <v>0</v>
      </c>
      <c r="EG222" s="6">
        <f t="shared" si="225"/>
        <v>0</v>
      </c>
      <c r="EH222" s="6">
        <f t="shared" si="225"/>
        <v>0</v>
      </c>
      <c r="EI222" s="6">
        <f t="shared" si="226"/>
        <v>0</v>
      </c>
      <c r="EJ222" s="6">
        <f t="shared" si="226"/>
        <v>0</v>
      </c>
      <c r="EK222" s="6">
        <f t="shared" si="226"/>
        <v>0</v>
      </c>
      <c r="EL222" s="6">
        <f t="shared" si="226"/>
        <v>0</v>
      </c>
      <c r="EM222" s="6">
        <f t="shared" si="227"/>
        <v>0</v>
      </c>
      <c r="EN222" s="6">
        <f t="shared" si="227"/>
        <v>0</v>
      </c>
      <c r="EO222" s="6">
        <f t="shared" si="227"/>
        <v>0</v>
      </c>
      <c r="EP222" s="6">
        <f t="shared" si="227"/>
        <v>0</v>
      </c>
      <c r="EQ222" s="6">
        <f t="shared" si="199"/>
        <v>0</v>
      </c>
      <c r="ER222" s="6">
        <f t="shared" si="199"/>
        <v>0</v>
      </c>
      <c r="ES222" s="6">
        <f t="shared" si="199"/>
        <v>0</v>
      </c>
      <c r="ET222" s="6">
        <f t="shared" si="199"/>
        <v>0</v>
      </c>
      <c r="EU222" s="6">
        <f t="shared" si="200"/>
        <v>0</v>
      </c>
      <c r="EV222" s="6">
        <f t="shared" si="200"/>
        <v>0</v>
      </c>
      <c r="EW222" s="6">
        <f t="shared" si="200"/>
        <v>0</v>
      </c>
      <c r="EX222" s="6">
        <f t="shared" si="200"/>
        <v>0</v>
      </c>
      <c r="EY222" s="6">
        <f t="shared" si="201"/>
        <v>0</v>
      </c>
      <c r="EZ222" s="6">
        <f t="shared" si="201"/>
        <v>0</v>
      </c>
      <c r="FA222" s="6">
        <f t="shared" si="201"/>
        <v>0</v>
      </c>
      <c r="FB222" s="6">
        <f t="shared" si="201"/>
        <v>0</v>
      </c>
      <c r="FC222" s="6">
        <f t="shared" si="202"/>
        <v>0</v>
      </c>
      <c r="FD222" s="6">
        <f t="shared" si="202"/>
        <v>0</v>
      </c>
      <c r="FE222" s="6">
        <f t="shared" si="202"/>
        <v>0</v>
      </c>
      <c r="FF222" s="6">
        <f t="shared" si="202"/>
        <v>0</v>
      </c>
      <c r="FG222" s="6">
        <f t="shared" si="203"/>
        <v>0</v>
      </c>
      <c r="FH222" s="6">
        <f t="shared" si="203"/>
        <v>0</v>
      </c>
      <c r="FI222" s="6">
        <f t="shared" si="203"/>
        <v>0</v>
      </c>
      <c r="FJ222" s="6">
        <f t="shared" si="203"/>
        <v>0</v>
      </c>
      <c r="FK222" s="6">
        <f t="shared" si="204"/>
        <v>0</v>
      </c>
      <c r="FL222" s="6">
        <f t="shared" si="204"/>
        <v>0</v>
      </c>
      <c r="FM222" s="6">
        <f t="shared" si="204"/>
        <v>0</v>
      </c>
      <c r="FN222" s="6">
        <f t="shared" si="204"/>
        <v>0</v>
      </c>
      <c r="FO222" s="6">
        <f t="shared" si="205"/>
        <v>0</v>
      </c>
      <c r="FP222" s="6">
        <f t="shared" si="205"/>
        <v>0</v>
      </c>
      <c r="FQ222" s="6">
        <f t="shared" si="205"/>
        <v>0</v>
      </c>
      <c r="FR222" s="6">
        <f t="shared" si="205"/>
        <v>0</v>
      </c>
      <c r="FS222" s="6">
        <f t="shared" si="206"/>
        <v>0</v>
      </c>
      <c r="FT222" s="6">
        <f t="shared" si="206"/>
        <v>0</v>
      </c>
      <c r="FU222" s="6">
        <f t="shared" si="206"/>
        <v>0</v>
      </c>
      <c r="FV222" s="6">
        <f t="shared" si="206"/>
        <v>0</v>
      </c>
      <c r="FW222" s="6">
        <f t="shared" si="207"/>
        <v>0</v>
      </c>
      <c r="FX222" s="6">
        <f t="shared" si="207"/>
        <v>0</v>
      </c>
      <c r="FY222" s="6">
        <f t="shared" si="207"/>
        <v>0</v>
      </c>
      <c r="FZ222" s="6">
        <f t="shared" si="207"/>
        <v>0</v>
      </c>
      <c r="GA222" s="6">
        <f t="shared" si="208"/>
        <v>0</v>
      </c>
      <c r="GB222" s="6">
        <f t="shared" si="208"/>
        <v>0</v>
      </c>
      <c r="GC222" s="6">
        <f t="shared" si="208"/>
        <v>0</v>
      </c>
      <c r="GD222" s="6">
        <f t="shared" si="208"/>
        <v>0</v>
      </c>
      <c r="GE222" s="6">
        <f t="shared" si="209"/>
        <v>0</v>
      </c>
      <c r="GF222" s="6">
        <f t="shared" si="209"/>
        <v>0</v>
      </c>
      <c r="GG222" s="6">
        <f t="shared" si="209"/>
        <v>0</v>
      </c>
      <c r="GH222" s="6">
        <f t="shared" si="209"/>
        <v>0</v>
      </c>
      <c r="GI222" s="6">
        <f t="shared" si="210"/>
        <v>0</v>
      </c>
      <c r="GJ222" s="6">
        <f t="shared" si="210"/>
        <v>0</v>
      </c>
      <c r="GK222" s="6">
        <f t="shared" si="210"/>
        <v>0</v>
      </c>
      <c r="GL222" s="6">
        <f t="shared" si="210"/>
        <v>0</v>
      </c>
      <c r="GM222" s="6">
        <f t="shared" si="211"/>
        <v>0</v>
      </c>
      <c r="GN222" s="6">
        <f t="shared" si="211"/>
        <v>0</v>
      </c>
      <c r="GO222" s="6">
        <f t="shared" si="211"/>
        <v>0</v>
      </c>
      <c r="GP222" s="6">
        <f t="shared" si="211"/>
        <v>0</v>
      </c>
      <c r="GQ222" s="6">
        <f t="shared" si="212"/>
        <v>0</v>
      </c>
      <c r="GR222" s="6">
        <f t="shared" si="212"/>
        <v>0</v>
      </c>
      <c r="GS222" s="6">
        <f t="shared" si="212"/>
        <v>0</v>
      </c>
      <c r="GT222" s="6">
        <f t="shared" si="230"/>
        <v>0</v>
      </c>
      <c r="GU222" s="6">
        <f t="shared" si="230"/>
        <v>0</v>
      </c>
      <c r="GV222" s="6">
        <f t="shared" si="230"/>
        <v>0</v>
      </c>
      <c r="GW222" s="6">
        <f t="shared" si="230"/>
        <v>0</v>
      </c>
      <c r="GX222" s="6">
        <f t="shared" si="231"/>
        <v>0</v>
      </c>
      <c r="GY222" s="6">
        <f t="shared" si="231"/>
        <v>0</v>
      </c>
      <c r="GZ222" s="6">
        <f t="shared" si="231"/>
        <v>0</v>
      </c>
      <c r="HA222" s="6">
        <f t="shared" si="231"/>
        <v>0</v>
      </c>
      <c r="HB222" s="6">
        <f t="shared" si="232"/>
        <v>0</v>
      </c>
      <c r="HC222" s="6">
        <f t="shared" si="232"/>
        <v>0</v>
      </c>
      <c r="HD222" s="6">
        <f t="shared" si="232"/>
        <v>0</v>
      </c>
      <c r="HE222" s="6">
        <f t="shared" si="232"/>
        <v>0</v>
      </c>
      <c r="HF222" s="6">
        <f t="shared" si="233"/>
        <v>0</v>
      </c>
      <c r="HG222" s="6">
        <f t="shared" si="233"/>
        <v>0</v>
      </c>
      <c r="HH222" s="6">
        <f t="shared" si="233"/>
        <v>0</v>
      </c>
      <c r="HI222" s="6">
        <f t="shared" si="233"/>
        <v>0</v>
      </c>
      <c r="HJ222" s="6">
        <f t="shared" si="228"/>
        <v>0</v>
      </c>
      <c r="HK222" s="6">
        <f t="shared" si="228"/>
        <v>0</v>
      </c>
      <c r="HL222" s="6">
        <f t="shared" si="213"/>
        <v>0</v>
      </c>
      <c r="HM222" s="6">
        <f t="shared" si="213"/>
        <v>0</v>
      </c>
      <c r="HN222" s="6">
        <f t="shared" si="213"/>
        <v>0</v>
      </c>
      <c r="HO222" s="6">
        <f t="shared" si="213"/>
        <v>0</v>
      </c>
      <c r="HP222" s="6">
        <f t="shared" si="214"/>
        <v>0</v>
      </c>
      <c r="HQ222" s="6">
        <f t="shared" si="214"/>
        <v>0</v>
      </c>
      <c r="HR222" s="6">
        <f t="shared" si="214"/>
        <v>0</v>
      </c>
      <c r="HS222" s="6">
        <f t="shared" si="214"/>
        <v>0</v>
      </c>
      <c r="HT222" s="6">
        <f t="shared" si="215"/>
        <v>0</v>
      </c>
      <c r="HU222" s="6">
        <f t="shared" si="215"/>
        <v>0</v>
      </c>
      <c r="HV222" s="6">
        <f t="shared" si="234"/>
        <v>0</v>
      </c>
      <c r="HW222" s="6">
        <f t="shared" si="234"/>
        <v>0</v>
      </c>
      <c r="HX222" s="6">
        <f t="shared" si="234"/>
        <v>0</v>
      </c>
      <c r="HY222" s="6">
        <f t="shared" si="234"/>
        <v>0</v>
      </c>
      <c r="HZ222" s="6">
        <f t="shared" si="235"/>
        <v>0</v>
      </c>
      <c r="IA222" s="6">
        <f t="shared" si="235"/>
        <v>0</v>
      </c>
      <c r="IB222" s="6">
        <f t="shared" si="235"/>
        <v>0</v>
      </c>
      <c r="IC222" s="6">
        <f t="shared" si="235"/>
        <v>0</v>
      </c>
      <c r="ID222" s="6">
        <f t="shared" si="236"/>
        <v>0</v>
      </c>
      <c r="IE222" s="6">
        <f t="shared" si="236"/>
        <v>0</v>
      </c>
      <c r="IF222" s="6">
        <f t="shared" si="236"/>
        <v>0</v>
      </c>
      <c r="IG222" s="6">
        <f t="shared" si="236"/>
        <v>0</v>
      </c>
      <c r="IH222" s="6">
        <f t="shared" si="237"/>
        <v>0</v>
      </c>
      <c r="II222" s="6">
        <f t="shared" si="237"/>
        <v>0</v>
      </c>
      <c r="IJ222" s="6">
        <f t="shared" si="237"/>
        <v>0</v>
      </c>
      <c r="IK222" s="6">
        <f t="shared" si="237"/>
        <v>0</v>
      </c>
      <c r="IL222" s="6">
        <f t="shared" si="229"/>
        <v>0</v>
      </c>
      <c r="IM222" s="6">
        <f t="shared" si="229"/>
        <v>0</v>
      </c>
      <c r="IN222" s="6">
        <f t="shared" si="216"/>
        <v>0</v>
      </c>
    </row>
    <row r="223" spans="1:248" x14ac:dyDescent="0.3">
      <c r="A223" t="s">
        <v>246</v>
      </c>
      <c r="B223">
        <v>13</v>
      </c>
      <c r="C223">
        <v>13</v>
      </c>
      <c r="D223">
        <v>13</v>
      </c>
      <c r="E223">
        <v>13</v>
      </c>
      <c r="F223">
        <v>13</v>
      </c>
      <c r="G223">
        <v>13</v>
      </c>
      <c r="H223">
        <v>13</v>
      </c>
      <c r="I223">
        <v>13</v>
      </c>
      <c r="J223">
        <v>13</v>
      </c>
      <c r="K223">
        <v>13</v>
      </c>
      <c r="L223">
        <v>13</v>
      </c>
      <c r="M223">
        <v>13</v>
      </c>
      <c r="N223">
        <v>13</v>
      </c>
      <c r="O223">
        <v>13</v>
      </c>
      <c r="P223">
        <v>13</v>
      </c>
      <c r="Q223">
        <v>13</v>
      </c>
      <c r="R223">
        <v>13</v>
      </c>
      <c r="S223">
        <v>13</v>
      </c>
      <c r="T223">
        <v>13</v>
      </c>
      <c r="U223">
        <v>13</v>
      </c>
      <c r="V223">
        <v>13</v>
      </c>
      <c r="W223">
        <v>13</v>
      </c>
      <c r="X223">
        <v>13</v>
      </c>
      <c r="Y223">
        <v>13</v>
      </c>
      <c r="Z223">
        <v>13</v>
      </c>
      <c r="AA223">
        <v>13</v>
      </c>
      <c r="AB223">
        <v>13</v>
      </c>
      <c r="AC223">
        <v>14</v>
      </c>
      <c r="AD223">
        <v>14</v>
      </c>
      <c r="AE223">
        <v>14</v>
      </c>
      <c r="AF223">
        <v>14</v>
      </c>
      <c r="AG223">
        <v>14</v>
      </c>
      <c r="AH223">
        <v>14</v>
      </c>
      <c r="AI223">
        <v>14</v>
      </c>
      <c r="AJ223">
        <v>14</v>
      </c>
      <c r="AK223">
        <v>14</v>
      </c>
      <c r="AL223">
        <v>14</v>
      </c>
      <c r="AM223">
        <v>14</v>
      </c>
      <c r="AN223">
        <v>14</v>
      </c>
      <c r="AO223">
        <v>14</v>
      </c>
      <c r="AP223">
        <v>14</v>
      </c>
      <c r="AQ223">
        <v>14</v>
      </c>
      <c r="AR223">
        <v>15</v>
      </c>
      <c r="AS223">
        <v>15</v>
      </c>
      <c r="AT223">
        <v>15</v>
      </c>
      <c r="AU223">
        <v>15</v>
      </c>
      <c r="AV223">
        <v>15</v>
      </c>
      <c r="AW223">
        <v>15</v>
      </c>
      <c r="AX223">
        <v>15</v>
      </c>
      <c r="AY223">
        <v>15</v>
      </c>
      <c r="AZ223">
        <v>15</v>
      </c>
      <c r="BA223">
        <v>15</v>
      </c>
      <c r="BB223">
        <v>15</v>
      </c>
      <c r="BC223">
        <v>15</v>
      </c>
      <c r="BD223">
        <v>15</v>
      </c>
      <c r="BE223">
        <v>15</v>
      </c>
      <c r="BF223">
        <v>15</v>
      </c>
      <c r="BG223">
        <v>15</v>
      </c>
      <c r="BH223">
        <v>12</v>
      </c>
      <c r="BI223">
        <v>12</v>
      </c>
      <c r="BJ223">
        <v>12</v>
      </c>
      <c r="BK223">
        <v>12</v>
      </c>
      <c r="BL223">
        <v>9</v>
      </c>
      <c r="BM223">
        <v>9</v>
      </c>
      <c r="BN223">
        <v>9</v>
      </c>
      <c r="BO223">
        <v>9</v>
      </c>
      <c r="BP223">
        <v>9</v>
      </c>
      <c r="BQ223">
        <v>9</v>
      </c>
      <c r="BR223">
        <v>9</v>
      </c>
      <c r="BS223">
        <v>9</v>
      </c>
      <c r="BT223">
        <v>9</v>
      </c>
      <c r="BU223">
        <v>9</v>
      </c>
      <c r="BV223">
        <v>9</v>
      </c>
      <c r="BW223">
        <v>9</v>
      </c>
      <c r="BX223">
        <v>9</v>
      </c>
      <c r="BY223">
        <v>9</v>
      </c>
      <c r="BZ223">
        <v>9</v>
      </c>
      <c r="CA223">
        <v>9</v>
      </c>
      <c r="CB223">
        <v>7</v>
      </c>
      <c r="CC223">
        <v>7</v>
      </c>
      <c r="CD223">
        <v>7</v>
      </c>
      <c r="CE223">
        <v>7</v>
      </c>
      <c r="CF223">
        <v>8</v>
      </c>
      <c r="CG223">
        <v>8</v>
      </c>
      <c r="CH223">
        <v>8</v>
      </c>
      <c r="CI223">
        <v>8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0</v>
      </c>
      <c r="DP223">
        <v>0</v>
      </c>
      <c r="DQ223">
        <v>0</v>
      </c>
      <c r="DR223">
        <v>1</v>
      </c>
      <c r="DS223" s="2">
        <f t="shared" si="217"/>
        <v>13</v>
      </c>
      <c r="DT223" s="2">
        <f t="shared" si="218"/>
        <v>1</v>
      </c>
      <c r="DU223" s="2">
        <f t="shared" si="219"/>
        <v>-12</v>
      </c>
      <c r="DV223" s="3">
        <f t="shared" si="220"/>
        <v>-12</v>
      </c>
      <c r="DW223" s="3">
        <f t="shared" si="221"/>
        <v>13</v>
      </c>
      <c r="DX223" s="5" t="e">
        <f>VLOOKUP(A223,'продажи Вист'!A:D,4,0)</f>
        <v>#N/A</v>
      </c>
      <c r="DY223" s="6">
        <f t="shared" si="222"/>
        <v>0</v>
      </c>
      <c r="DZ223" s="6">
        <f t="shared" si="223"/>
        <v>0</v>
      </c>
      <c r="EA223" s="6">
        <f t="shared" si="224"/>
        <v>0</v>
      </c>
      <c r="EB223" s="6">
        <f t="shared" si="224"/>
        <v>0</v>
      </c>
      <c r="EC223" s="6">
        <f t="shared" si="224"/>
        <v>0</v>
      </c>
      <c r="ED223" s="6">
        <f t="shared" si="224"/>
        <v>0</v>
      </c>
      <c r="EE223" s="6">
        <f t="shared" si="225"/>
        <v>0</v>
      </c>
      <c r="EF223" s="6">
        <f t="shared" si="225"/>
        <v>0</v>
      </c>
      <c r="EG223" s="6">
        <f t="shared" si="225"/>
        <v>0</v>
      </c>
      <c r="EH223" s="6">
        <f t="shared" si="225"/>
        <v>0</v>
      </c>
      <c r="EI223" s="6">
        <f t="shared" si="226"/>
        <v>0</v>
      </c>
      <c r="EJ223" s="6">
        <f t="shared" si="226"/>
        <v>0</v>
      </c>
      <c r="EK223" s="6">
        <f t="shared" si="226"/>
        <v>0</v>
      </c>
      <c r="EL223" s="6">
        <f t="shared" si="226"/>
        <v>0</v>
      </c>
      <c r="EM223" s="6">
        <f t="shared" si="227"/>
        <v>0</v>
      </c>
      <c r="EN223" s="6">
        <f t="shared" si="227"/>
        <v>0</v>
      </c>
      <c r="EO223" s="6">
        <f t="shared" si="227"/>
        <v>0</v>
      </c>
      <c r="EP223" s="6">
        <f t="shared" si="227"/>
        <v>0</v>
      </c>
      <c r="EQ223" s="6">
        <f t="shared" si="199"/>
        <v>0</v>
      </c>
      <c r="ER223" s="6">
        <f t="shared" si="199"/>
        <v>0</v>
      </c>
      <c r="ES223" s="6">
        <f t="shared" si="199"/>
        <v>0</v>
      </c>
      <c r="ET223" s="6">
        <f t="shared" si="199"/>
        <v>0</v>
      </c>
      <c r="EU223" s="6">
        <f t="shared" si="200"/>
        <v>0</v>
      </c>
      <c r="EV223" s="6">
        <f t="shared" si="200"/>
        <v>0</v>
      </c>
      <c r="EW223" s="6">
        <f t="shared" si="200"/>
        <v>0</v>
      </c>
      <c r="EX223" s="6">
        <f t="shared" si="200"/>
        <v>0</v>
      </c>
      <c r="EY223" s="6">
        <f t="shared" si="201"/>
        <v>-7.1428571428571425E-2</v>
      </c>
      <c r="EZ223" s="6">
        <f t="shared" si="201"/>
        <v>0</v>
      </c>
      <c r="FA223" s="6">
        <f t="shared" si="201"/>
        <v>0</v>
      </c>
      <c r="FB223" s="6">
        <f t="shared" si="201"/>
        <v>0</v>
      </c>
      <c r="FC223" s="6">
        <f t="shared" si="202"/>
        <v>0</v>
      </c>
      <c r="FD223" s="6">
        <f t="shared" si="202"/>
        <v>0</v>
      </c>
      <c r="FE223" s="6">
        <f t="shared" si="202"/>
        <v>0</v>
      </c>
      <c r="FF223" s="6">
        <f t="shared" si="202"/>
        <v>0</v>
      </c>
      <c r="FG223" s="6">
        <f t="shared" si="203"/>
        <v>0</v>
      </c>
      <c r="FH223" s="6">
        <f t="shared" si="203"/>
        <v>0</v>
      </c>
      <c r="FI223" s="6">
        <f t="shared" si="203"/>
        <v>0</v>
      </c>
      <c r="FJ223" s="6">
        <f t="shared" si="203"/>
        <v>0</v>
      </c>
      <c r="FK223" s="6">
        <f t="shared" si="204"/>
        <v>0</v>
      </c>
      <c r="FL223" s="6">
        <f t="shared" si="204"/>
        <v>0</v>
      </c>
      <c r="FM223" s="6">
        <f t="shared" si="204"/>
        <v>0</v>
      </c>
      <c r="FN223" s="6">
        <f t="shared" si="204"/>
        <v>-6.6666666666666666E-2</v>
      </c>
      <c r="FO223" s="6">
        <f t="shared" si="205"/>
        <v>0</v>
      </c>
      <c r="FP223" s="6">
        <f t="shared" si="205"/>
        <v>0</v>
      </c>
      <c r="FQ223" s="6">
        <f t="shared" si="205"/>
        <v>0</v>
      </c>
      <c r="FR223" s="6">
        <f t="shared" si="205"/>
        <v>0</v>
      </c>
      <c r="FS223" s="6">
        <f t="shared" si="206"/>
        <v>0</v>
      </c>
      <c r="FT223" s="6">
        <f t="shared" si="206"/>
        <v>0</v>
      </c>
      <c r="FU223" s="6">
        <f t="shared" si="206"/>
        <v>0</v>
      </c>
      <c r="FV223" s="6">
        <f t="shared" si="206"/>
        <v>0</v>
      </c>
      <c r="FW223" s="6">
        <f t="shared" si="207"/>
        <v>0</v>
      </c>
      <c r="FX223" s="6">
        <f t="shared" si="207"/>
        <v>0</v>
      </c>
      <c r="FY223" s="6">
        <f t="shared" si="207"/>
        <v>0</v>
      </c>
      <c r="FZ223" s="6">
        <f t="shared" si="207"/>
        <v>0</v>
      </c>
      <c r="GA223" s="6">
        <f t="shared" si="208"/>
        <v>0</v>
      </c>
      <c r="GB223" s="6">
        <f t="shared" si="208"/>
        <v>0</v>
      </c>
      <c r="GC223" s="6">
        <f t="shared" si="208"/>
        <v>0</v>
      </c>
      <c r="GD223" s="6">
        <f t="shared" si="208"/>
        <v>0.25</v>
      </c>
      <c r="GE223" s="6">
        <f t="shared" si="209"/>
        <v>0</v>
      </c>
      <c r="GF223" s="6">
        <f t="shared" si="209"/>
        <v>0</v>
      </c>
      <c r="GG223" s="6">
        <f t="shared" si="209"/>
        <v>0</v>
      </c>
      <c r="GH223" s="6">
        <f t="shared" si="209"/>
        <v>0.33333333333333331</v>
      </c>
      <c r="GI223" s="6">
        <f t="shared" si="210"/>
        <v>0</v>
      </c>
      <c r="GJ223" s="6">
        <f t="shared" si="210"/>
        <v>0</v>
      </c>
      <c r="GK223" s="6">
        <f t="shared" si="210"/>
        <v>0</v>
      </c>
      <c r="GL223" s="6">
        <f t="shared" si="210"/>
        <v>0</v>
      </c>
      <c r="GM223" s="6">
        <f t="shared" si="211"/>
        <v>0</v>
      </c>
      <c r="GN223" s="6">
        <f t="shared" si="211"/>
        <v>0</v>
      </c>
      <c r="GO223" s="6">
        <f t="shared" si="211"/>
        <v>0</v>
      </c>
      <c r="GP223" s="6">
        <f t="shared" si="211"/>
        <v>0</v>
      </c>
      <c r="GQ223" s="6">
        <f t="shared" si="212"/>
        <v>0</v>
      </c>
      <c r="GR223" s="6">
        <f t="shared" si="212"/>
        <v>0</v>
      </c>
      <c r="GS223" s="6">
        <f t="shared" si="212"/>
        <v>0</v>
      </c>
      <c r="GT223" s="6">
        <f t="shared" si="230"/>
        <v>0</v>
      </c>
      <c r="GU223" s="6">
        <f t="shared" si="230"/>
        <v>0</v>
      </c>
      <c r="GV223" s="6">
        <f t="shared" si="230"/>
        <v>0</v>
      </c>
      <c r="GW223" s="6">
        <f t="shared" si="230"/>
        <v>0</v>
      </c>
      <c r="GX223" s="6">
        <f t="shared" si="231"/>
        <v>0.2857142857142857</v>
      </c>
      <c r="GY223" s="6">
        <f t="shared" si="231"/>
        <v>0</v>
      </c>
      <c r="GZ223" s="6">
        <f t="shared" si="231"/>
        <v>0</v>
      </c>
      <c r="HA223" s="6">
        <f t="shared" si="231"/>
        <v>0</v>
      </c>
      <c r="HB223" s="6">
        <f t="shared" si="232"/>
        <v>-0.125</v>
      </c>
      <c r="HC223" s="6">
        <f t="shared" si="232"/>
        <v>0</v>
      </c>
      <c r="HD223" s="6">
        <f t="shared" si="232"/>
        <v>0</v>
      </c>
      <c r="HE223" s="6">
        <f t="shared" si="232"/>
        <v>0</v>
      </c>
      <c r="HF223" s="6">
        <f t="shared" si="233"/>
        <v>3</v>
      </c>
      <c r="HG223" s="6">
        <f t="shared" si="233"/>
        <v>0</v>
      </c>
      <c r="HH223" s="6">
        <f t="shared" si="233"/>
        <v>0</v>
      </c>
      <c r="HI223" s="6">
        <f t="shared" si="233"/>
        <v>0</v>
      </c>
      <c r="HJ223" s="6">
        <f t="shared" si="228"/>
        <v>0</v>
      </c>
      <c r="HK223" s="6">
        <f t="shared" si="228"/>
        <v>0</v>
      </c>
      <c r="HL223" s="6">
        <f t="shared" si="213"/>
        <v>0</v>
      </c>
      <c r="HM223" s="6">
        <f t="shared" si="213"/>
        <v>0</v>
      </c>
      <c r="HN223" s="6">
        <f t="shared" si="213"/>
        <v>0</v>
      </c>
      <c r="HO223" s="6">
        <f t="shared" si="213"/>
        <v>0</v>
      </c>
      <c r="HP223" s="6">
        <f t="shared" si="214"/>
        <v>0</v>
      </c>
      <c r="HQ223" s="6">
        <f t="shared" si="214"/>
        <v>0</v>
      </c>
      <c r="HR223" s="6">
        <f t="shared" si="214"/>
        <v>0</v>
      </c>
      <c r="HS223" s="6">
        <f t="shared" si="214"/>
        <v>0</v>
      </c>
      <c r="HT223" s="6">
        <f t="shared" si="215"/>
        <v>0</v>
      </c>
      <c r="HU223" s="6">
        <f t="shared" si="215"/>
        <v>1</v>
      </c>
      <c r="HV223" s="6">
        <f t="shared" si="234"/>
        <v>0</v>
      </c>
      <c r="HW223" s="6">
        <f t="shared" si="234"/>
        <v>0</v>
      </c>
      <c r="HX223" s="6">
        <f t="shared" si="234"/>
        <v>0</v>
      </c>
      <c r="HY223" s="6">
        <f t="shared" si="234"/>
        <v>0</v>
      </c>
      <c r="HZ223" s="6">
        <f t="shared" si="235"/>
        <v>0</v>
      </c>
      <c r="IA223" s="6">
        <f t="shared" si="235"/>
        <v>0</v>
      </c>
      <c r="IB223" s="6">
        <f t="shared" si="235"/>
        <v>0</v>
      </c>
      <c r="IC223" s="6">
        <f t="shared" si="235"/>
        <v>0</v>
      </c>
      <c r="ID223" s="6">
        <f t="shared" si="236"/>
        <v>0</v>
      </c>
      <c r="IE223" s="6">
        <f t="shared" si="236"/>
        <v>0</v>
      </c>
      <c r="IF223" s="6">
        <f t="shared" si="236"/>
        <v>0</v>
      </c>
      <c r="IG223" s="6">
        <f t="shared" si="236"/>
        <v>0</v>
      </c>
      <c r="IH223" s="6">
        <f t="shared" si="237"/>
        <v>0</v>
      </c>
      <c r="II223" s="6">
        <f t="shared" si="237"/>
        <v>0</v>
      </c>
      <c r="IJ223" s="6">
        <f t="shared" si="237"/>
        <v>0</v>
      </c>
      <c r="IK223" s="6" t="e">
        <f t="shared" si="237"/>
        <v>#DIV/0!</v>
      </c>
      <c r="IL223" s="6" t="e">
        <f t="shared" si="229"/>
        <v>#DIV/0!</v>
      </c>
      <c r="IM223" s="6" t="e">
        <f t="shared" si="229"/>
        <v>#DIV/0!</v>
      </c>
      <c r="IN223" s="6">
        <f t="shared" si="216"/>
        <v>-1</v>
      </c>
    </row>
    <row r="224" spans="1:248" x14ac:dyDescent="0.3">
      <c r="A224" s="36" t="s">
        <v>247</v>
      </c>
      <c r="B224">
        <v>71</v>
      </c>
      <c r="C224">
        <v>72</v>
      </c>
      <c r="D224">
        <v>72</v>
      </c>
      <c r="E224">
        <v>72</v>
      </c>
      <c r="F224">
        <v>72</v>
      </c>
      <c r="G224">
        <v>72</v>
      </c>
      <c r="H224">
        <v>72</v>
      </c>
      <c r="I224">
        <v>72</v>
      </c>
      <c r="J224">
        <v>72</v>
      </c>
      <c r="K224">
        <v>72</v>
      </c>
      <c r="L224">
        <v>72</v>
      </c>
      <c r="M224">
        <v>72</v>
      </c>
      <c r="N224">
        <v>72</v>
      </c>
      <c r="O224">
        <v>72</v>
      </c>
      <c r="P224">
        <v>72</v>
      </c>
      <c r="Q224">
        <v>72</v>
      </c>
      <c r="R224">
        <v>72</v>
      </c>
      <c r="S224">
        <v>72</v>
      </c>
      <c r="T224">
        <v>72</v>
      </c>
      <c r="U224">
        <v>72</v>
      </c>
      <c r="V224">
        <v>72</v>
      </c>
      <c r="W224">
        <v>72</v>
      </c>
      <c r="X224">
        <v>73</v>
      </c>
      <c r="Y224">
        <v>73</v>
      </c>
      <c r="Z224">
        <v>73</v>
      </c>
      <c r="AA224">
        <v>73</v>
      </c>
      <c r="AB224">
        <v>73</v>
      </c>
      <c r="AC224">
        <v>74</v>
      </c>
      <c r="AD224">
        <v>74</v>
      </c>
      <c r="AE224">
        <v>74</v>
      </c>
      <c r="AF224">
        <v>74</v>
      </c>
      <c r="AG224">
        <v>74</v>
      </c>
      <c r="AH224">
        <v>74</v>
      </c>
      <c r="AI224">
        <v>74</v>
      </c>
      <c r="AJ224">
        <v>74</v>
      </c>
      <c r="AK224">
        <v>74</v>
      </c>
      <c r="AL224">
        <v>74</v>
      </c>
      <c r="AM224">
        <v>74</v>
      </c>
      <c r="AN224">
        <v>74</v>
      </c>
      <c r="AO224">
        <v>74</v>
      </c>
      <c r="AP224">
        <v>74</v>
      </c>
      <c r="AQ224">
        <v>74</v>
      </c>
      <c r="AR224">
        <v>74</v>
      </c>
      <c r="AS224">
        <v>74</v>
      </c>
      <c r="AT224">
        <v>74</v>
      </c>
      <c r="AU224">
        <v>74</v>
      </c>
      <c r="AV224">
        <v>74</v>
      </c>
      <c r="AW224">
        <v>74</v>
      </c>
      <c r="AX224">
        <v>74</v>
      </c>
      <c r="AY224">
        <v>74</v>
      </c>
      <c r="AZ224">
        <v>74</v>
      </c>
      <c r="BA224">
        <v>74</v>
      </c>
      <c r="BB224">
        <v>74</v>
      </c>
      <c r="BC224">
        <v>74</v>
      </c>
      <c r="BD224">
        <v>74</v>
      </c>
      <c r="BE224">
        <v>74</v>
      </c>
      <c r="BF224">
        <v>74</v>
      </c>
      <c r="BG224">
        <v>74</v>
      </c>
      <c r="BH224">
        <v>74</v>
      </c>
      <c r="BI224">
        <v>73</v>
      </c>
      <c r="BJ224">
        <v>73</v>
      </c>
      <c r="BK224">
        <v>73</v>
      </c>
      <c r="BL224">
        <v>74</v>
      </c>
      <c r="BM224">
        <v>74</v>
      </c>
      <c r="BN224">
        <v>74</v>
      </c>
      <c r="BO224">
        <v>75</v>
      </c>
      <c r="BP224">
        <v>75</v>
      </c>
      <c r="BQ224">
        <v>75</v>
      </c>
      <c r="BR224">
        <v>75</v>
      </c>
      <c r="BS224">
        <v>75</v>
      </c>
      <c r="BT224">
        <v>75</v>
      </c>
      <c r="BU224">
        <v>75</v>
      </c>
      <c r="BV224">
        <v>75</v>
      </c>
      <c r="BW224">
        <v>75</v>
      </c>
      <c r="BX224">
        <v>76</v>
      </c>
      <c r="BY224">
        <v>76</v>
      </c>
      <c r="BZ224">
        <v>76</v>
      </c>
      <c r="CA224">
        <v>76</v>
      </c>
      <c r="CB224">
        <v>76</v>
      </c>
      <c r="CC224">
        <v>76</v>
      </c>
      <c r="CD224">
        <v>77</v>
      </c>
      <c r="CE224">
        <v>77</v>
      </c>
      <c r="CF224">
        <v>77</v>
      </c>
      <c r="CG224">
        <v>77</v>
      </c>
      <c r="CH224">
        <v>77</v>
      </c>
      <c r="CI224">
        <v>77</v>
      </c>
      <c r="CJ224">
        <v>79</v>
      </c>
      <c r="CK224">
        <v>80</v>
      </c>
      <c r="CL224">
        <v>80</v>
      </c>
      <c r="CM224">
        <v>80</v>
      </c>
      <c r="CN224">
        <v>80</v>
      </c>
      <c r="CO224">
        <v>80</v>
      </c>
      <c r="CP224">
        <v>80</v>
      </c>
      <c r="CQ224">
        <v>80</v>
      </c>
      <c r="CR224">
        <v>80</v>
      </c>
      <c r="CS224">
        <v>80</v>
      </c>
      <c r="CT224">
        <v>80</v>
      </c>
      <c r="CU224">
        <v>80</v>
      </c>
      <c r="CV224">
        <v>80</v>
      </c>
      <c r="CW224">
        <v>80</v>
      </c>
      <c r="CX224">
        <v>80</v>
      </c>
      <c r="CY224">
        <v>80</v>
      </c>
      <c r="CZ224">
        <v>80</v>
      </c>
      <c r="DA224">
        <v>80</v>
      </c>
      <c r="DB224">
        <v>80</v>
      </c>
      <c r="DC224">
        <v>80</v>
      </c>
      <c r="DD224">
        <v>80</v>
      </c>
      <c r="DE224">
        <v>80</v>
      </c>
      <c r="DF224">
        <v>80</v>
      </c>
      <c r="DG224">
        <v>81</v>
      </c>
      <c r="DH224">
        <v>81</v>
      </c>
      <c r="DI224">
        <v>81</v>
      </c>
      <c r="DJ224">
        <v>81</v>
      </c>
      <c r="DK224">
        <v>81</v>
      </c>
      <c r="DL224">
        <v>81</v>
      </c>
      <c r="DM224">
        <v>82</v>
      </c>
      <c r="DN224">
        <v>82</v>
      </c>
      <c r="DO224">
        <v>82</v>
      </c>
      <c r="DP224">
        <v>82</v>
      </c>
      <c r="DQ224">
        <v>82</v>
      </c>
      <c r="DR224">
        <v>82</v>
      </c>
      <c r="DS224" s="2">
        <f t="shared" si="217"/>
        <v>71</v>
      </c>
      <c r="DT224" s="2">
        <f t="shared" si="218"/>
        <v>82</v>
      </c>
      <c r="DU224" s="2">
        <f t="shared" si="219"/>
        <v>11</v>
      </c>
      <c r="DV224" s="3">
        <f t="shared" si="220"/>
        <v>0.13414634146341464</v>
      </c>
      <c r="DW224" s="3">
        <f t="shared" si="221"/>
        <v>0.86585365853658536</v>
      </c>
      <c r="DX224" s="5">
        <f>VLOOKUP(A224,'продажи Вист'!A:D,4,0)</f>
        <v>1</v>
      </c>
      <c r="DY224" s="6">
        <f t="shared" si="222"/>
        <v>-1.3888888888888888E-2</v>
      </c>
      <c r="DZ224" s="6">
        <f t="shared" si="223"/>
        <v>0</v>
      </c>
      <c r="EA224" s="6">
        <f t="shared" si="224"/>
        <v>0</v>
      </c>
      <c r="EB224" s="6">
        <f t="shared" si="224"/>
        <v>0</v>
      </c>
      <c r="EC224" s="6">
        <f t="shared" si="224"/>
        <v>0</v>
      </c>
      <c r="ED224" s="6">
        <f t="shared" si="224"/>
        <v>0</v>
      </c>
      <c r="EE224" s="6">
        <f t="shared" si="225"/>
        <v>0</v>
      </c>
      <c r="EF224" s="6">
        <f t="shared" si="225"/>
        <v>0</v>
      </c>
      <c r="EG224" s="6">
        <f t="shared" si="225"/>
        <v>0</v>
      </c>
      <c r="EH224" s="6">
        <f t="shared" si="225"/>
        <v>0</v>
      </c>
      <c r="EI224" s="6">
        <f t="shared" si="226"/>
        <v>0</v>
      </c>
      <c r="EJ224" s="6">
        <f t="shared" si="226"/>
        <v>0</v>
      </c>
      <c r="EK224" s="6">
        <f t="shared" si="226"/>
        <v>0</v>
      </c>
      <c r="EL224" s="6">
        <f t="shared" si="226"/>
        <v>0</v>
      </c>
      <c r="EM224" s="6">
        <f t="shared" si="227"/>
        <v>0</v>
      </c>
      <c r="EN224" s="6">
        <f t="shared" si="227"/>
        <v>0</v>
      </c>
      <c r="EO224" s="6">
        <f t="shared" si="227"/>
        <v>0</v>
      </c>
      <c r="EP224" s="6">
        <f t="shared" si="227"/>
        <v>0</v>
      </c>
      <c r="EQ224" s="6">
        <f t="shared" si="199"/>
        <v>0</v>
      </c>
      <c r="ER224" s="6">
        <f t="shared" si="199"/>
        <v>0</v>
      </c>
      <c r="ES224" s="6">
        <f t="shared" si="199"/>
        <v>0</v>
      </c>
      <c r="ET224" s="6">
        <f t="shared" si="199"/>
        <v>-1.3698630136986301E-2</v>
      </c>
      <c r="EU224" s="6">
        <f t="shared" si="200"/>
        <v>0</v>
      </c>
      <c r="EV224" s="6">
        <f t="shared" si="200"/>
        <v>0</v>
      </c>
      <c r="EW224" s="6">
        <f t="shared" si="200"/>
        <v>0</v>
      </c>
      <c r="EX224" s="6">
        <f t="shared" si="200"/>
        <v>0</v>
      </c>
      <c r="EY224" s="6">
        <f t="shared" si="201"/>
        <v>-1.3513513513513514E-2</v>
      </c>
      <c r="EZ224" s="6">
        <f t="shared" si="201"/>
        <v>0</v>
      </c>
      <c r="FA224" s="6">
        <f t="shared" si="201"/>
        <v>0</v>
      </c>
      <c r="FB224" s="6">
        <f t="shared" si="201"/>
        <v>0</v>
      </c>
      <c r="FC224" s="6">
        <f t="shared" si="202"/>
        <v>0</v>
      </c>
      <c r="FD224" s="6">
        <f t="shared" si="202"/>
        <v>0</v>
      </c>
      <c r="FE224" s="6">
        <f t="shared" si="202"/>
        <v>0</v>
      </c>
      <c r="FF224" s="6">
        <f t="shared" si="202"/>
        <v>0</v>
      </c>
      <c r="FG224" s="6">
        <f t="shared" si="203"/>
        <v>0</v>
      </c>
      <c r="FH224" s="6">
        <f t="shared" si="203"/>
        <v>0</v>
      </c>
      <c r="FI224" s="6">
        <f t="shared" si="203"/>
        <v>0</v>
      </c>
      <c r="FJ224" s="6">
        <f t="shared" si="203"/>
        <v>0</v>
      </c>
      <c r="FK224" s="6">
        <f t="shared" si="204"/>
        <v>0</v>
      </c>
      <c r="FL224" s="6">
        <f t="shared" si="204"/>
        <v>0</v>
      </c>
      <c r="FM224" s="6">
        <f t="shared" si="204"/>
        <v>0</v>
      </c>
      <c r="FN224" s="6">
        <f t="shared" si="204"/>
        <v>0</v>
      </c>
      <c r="FO224" s="6">
        <f t="shared" si="205"/>
        <v>0</v>
      </c>
      <c r="FP224" s="6">
        <f t="shared" si="205"/>
        <v>0</v>
      </c>
      <c r="FQ224" s="6">
        <f t="shared" si="205"/>
        <v>0</v>
      </c>
      <c r="FR224" s="6">
        <f t="shared" si="205"/>
        <v>0</v>
      </c>
      <c r="FS224" s="6">
        <f t="shared" si="206"/>
        <v>0</v>
      </c>
      <c r="FT224" s="6">
        <f t="shared" si="206"/>
        <v>0</v>
      </c>
      <c r="FU224" s="6">
        <f t="shared" si="206"/>
        <v>0</v>
      </c>
      <c r="FV224" s="6">
        <f t="shared" si="206"/>
        <v>0</v>
      </c>
      <c r="FW224" s="6">
        <f t="shared" si="207"/>
        <v>0</v>
      </c>
      <c r="FX224" s="6">
        <f t="shared" si="207"/>
        <v>0</v>
      </c>
      <c r="FY224" s="6">
        <f t="shared" si="207"/>
        <v>0</v>
      </c>
      <c r="FZ224" s="6">
        <f t="shared" si="207"/>
        <v>0</v>
      </c>
      <c r="GA224" s="6">
        <f t="shared" si="208"/>
        <v>0</v>
      </c>
      <c r="GB224" s="6">
        <f t="shared" si="208"/>
        <v>0</v>
      </c>
      <c r="GC224" s="6">
        <f t="shared" si="208"/>
        <v>0</v>
      </c>
      <c r="GD224" s="6">
        <f t="shared" si="208"/>
        <v>0</v>
      </c>
      <c r="GE224" s="6">
        <f t="shared" si="209"/>
        <v>1.3698630136986301E-2</v>
      </c>
      <c r="GF224" s="6">
        <f t="shared" si="209"/>
        <v>0</v>
      </c>
      <c r="GG224" s="6">
        <f t="shared" si="209"/>
        <v>0</v>
      </c>
      <c r="GH224" s="6">
        <f t="shared" si="209"/>
        <v>-1.3513513513513514E-2</v>
      </c>
      <c r="GI224" s="6">
        <f t="shared" si="210"/>
        <v>0</v>
      </c>
      <c r="GJ224" s="6">
        <f t="shared" si="210"/>
        <v>0</v>
      </c>
      <c r="GK224" s="6">
        <f t="shared" si="210"/>
        <v>-1.3333333333333334E-2</v>
      </c>
      <c r="GL224" s="6">
        <f t="shared" si="210"/>
        <v>0</v>
      </c>
      <c r="GM224" s="6">
        <f t="shared" si="211"/>
        <v>0</v>
      </c>
      <c r="GN224" s="6">
        <f t="shared" si="211"/>
        <v>0</v>
      </c>
      <c r="GO224" s="6">
        <f t="shared" si="211"/>
        <v>0</v>
      </c>
      <c r="GP224" s="6">
        <f t="shared" si="211"/>
        <v>0</v>
      </c>
      <c r="GQ224" s="6">
        <f t="shared" si="212"/>
        <v>0</v>
      </c>
      <c r="GR224" s="6">
        <f t="shared" si="212"/>
        <v>0</v>
      </c>
      <c r="GS224" s="6">
        <f t="shared" si="212"/>
        <v>0</v>
      </c>
      <c r="GT224" s="6">
        <f t="shared" si="230"/>
        <v>-1.3157894736842105E-2</v>
      </c>
      <c r="GU224" s="6">
        <f t="shared" si="230"/>
        <v>0</v>
      </c>
      <c r="GV224" s="6">
        <f t="shared" si="230"/>
        <v>0</v>
      </c>
      <c r="GW224" s="6">
        <f t="shared" si="230"/>
        <v>0</v>
      </c>
      <c r="GX224" s="6">
        <f t="shared" si="231"/>
        <v>0</v>
      </c>
      <c r="GY224" s="6">
        <f t="shared" si="231"/>
        <v>0</v>
      </c>
      <c r="GZ224" s="6">
        <f t="shared" si="231"/>
        <v>-1.2987012987012988E-2</v>
      </c>
      <c r="HA224" s="6">
        <f t="shared" si="231"/>
        <v>0</v>
      </c>
      <c r="HB224" s="6">
        <f t="shared" si="232"/>
        <v>0</v>
      </c>
      <c r="HC224" s="6">
        <f t="shared" si="232"/>
        <v>0</v>
      </c>
      <c r="HD224" s="6">
        <f t="shared" si="232"/>
        <v>0</v>
      </c>
      <c r="HE224" s="6">
        <f t="shared" si="232"/>
        <v>0</v>
      </c>
      <c r="HF224" s="6">
        <f t="shared" si="233"/>
        <v>-2.5316455696202531E-2</v>
      </c>
      <c r="HG224" s="6">
        <f t="shared" si="233"/>
        <v>-1.2500000000000001E-2</v>
      </c>
      <c r="HH224" s="6">
        <f t="shared" si="233"/>
        <v>0</v>
      </c>
      <c r="HI224" s="6">
        <f t="shared" si="233"/>
        <v>0</v>
      </c>
      <c r="HJ224" s="6">
        <f t="shared" si="228"/>
        <v>0</v>
      </c>
      <c r="HK224" s="6">
        <f t="shared" si="228"/>
        <v>0</v>
      </c>
      <c r="HL224" s="6">
        <f t="shared" si="213"/>
        <v>0</v>
      </c>
      <c r="HM224" s="6">
        <f t="shared" si="213"/>
        <v>0</v>
      </c>
      <c r="HN224" s="6">
        <f t="shared" si="213"/>
        <v>0</v>
      </c>
      <c r="HO224" s="6">
        <f t="shared" si="213"/>
        <v>0</v>
      </c>
      <c r="HP224" s="6">
        <f t="shared" si="214"/>
        <v>0</v>
      </c>
      <c r="HQ224" s="6">
        <f t="shared" si="214"/>
        <v>0</v>
      </c>
      <c r="HR224" s="6">
        <f t="shared" si="214"/>
        <v>0</v>
      </c>
      <c r="HS224" s="6">
        <f t="shared" si="214"/>
        <v>0</v>
      </c>
      <c r="HT224" s="6">
        <f t="shared" si="215"/>
        <v>0</v>
      </c>
      <c r="HU224" s="6">
        <f t="shared" si="215"/>
        <v>0</v>
      </c>
      <c r="HV224" s="6">
        <f t="shared" si="234"/>
        <v>0</v>
      </c>
      <c r="HW224" s="6">
        <f t="shared" si="234"/>
        <v>0</v>
      </c>
      <c r="HX224" s="6">
        <f t="shared" si="234"/>
        <v>0</v>
      </c>
      <c r="HY224" s="6">
        <f t="shared" si="234"/>
        <v>0</v>
      </c>
      <c r="HZ224" s="6">
        <f t="shared" si="235"/>
        <v>0</v>
      </c>
      <c r="IA224" s="6">
        <f t="shared" si="235"/>
        <v>0</v>
      </c>
      <c r="IB224" s="6">
        <f t="shared" si="235"/>
        <v>0</v>
      </c>
      <c r="IC224" s="6">
        <f t="shared" si="235"/>
        <v>-1.2345679012345678E-2</v>
      </c>
      <c r="ID224" s="6">
        <f t="shared" si="236"/>
        <v>0</v>
      </c>
      <c r="IE224" s="6">
        <f t="shared" si="236"/>
        <v>0</v>
      </c>
      <c r="IF224" s="6">
        <f t="shared" si="236"/>
        <v>0</v>
      </c>
      <c r="IG224" s="6">
        <f t="shared" si="236"/>
        <v>0</v>
      </c>
      <c r="IH224" s="6">
        <f t="shared" si="237"/>
        <v>0</v>
      </c>
      <c r="II224" s="6">
        <f t="shared" si="237"/>
        <v>-1.2195121951219513E-2</v>
      </c>
      <c r="IJ224" s="6">
        <f t="shared" si="237"/>
        <v>0</v>
      </c>
      <c r="IK224" s="6">
        <f t="shared" si="237"/>
        <v>0</v>
      </c>
      <c r="IL224" s="6">
        <f t="shared" si="229"/>
        <v>0</v>
      </c>
      <c r="IM224" s="6">
        <f t="shared" si="229"/>
        <v>0</v>
      </c>
      <c r="IN224" s="6">
        <f t="shared" si="216"/>
        <v>0</v>
      </c>
    </row>
    <row r="225" spans="1:248" x14ac:dyDescent="0.3">
      <c r="A225" s="36" t="s">
        <v>248</v>
      </c>
      <c r="B225">
        <v>85</v>
      </c>
      <c r="C225">
        <v>85</v>
      </c>
      <c r="D225">
        <v>85</v>
      </c>
      <c r="E225">
        <v>85</v>
      </c>
      <c r="F225">
        <v>85</v>
      </c>
      <c r="G225">
        <v>85</v>
      </c>
      <c r="H225">
        <v>85</v>
      </c>
      <c r="I225">
        <v>85</v>
      </c>
      <c r="J225">
        <v>85</v>
      </c>
      <c r="K225">
        <v>85</v>
      </c>
      <c r="L225">
        <v>85</v>
      </c>
      <c r="M225">
        <v>85</v>
      </c>
      <c r="N225">
        <v>85</v>
      </c>
      <c r="O225">
        <v>85</v>
      </c>
      <c r="P225">
        <v>86</v>
      </c>
      <c r="Q225">
        <v>86</v>
      </c>
      <c r="R225">
        <v>86</v>
      </c>
      <c r="S225">
        <v>86</v>
      </c>
      <c r="T225">
        <v>86</v>
      </c>
      <c r="U225">
        <v>86</v>
      </c>
      <c r="V225">
        <v>86</v>
      </c>
      <c r="W225">
        <v>86</v>
      </c>
      <c r="X225">
        <v>86</v>
      </c>
      <c r="Y225">
        <v>87</v>
      </c>
      <c r="Z225">
        <v>87</v>
      </c>
      <c r="AA225">
        <v>87</v>
      </c>
      <c r="AB225">
        <v>87</v>
      </c>
      <c r="AC225">
        <v>87</v>
      </c>
      <c r="AD225">
        <v>87</v>
      </c>
      <c r="AE225">
        <v>87</v>
      </c>
      <c r="AF225">
        <v>87</v>
      </c>
      <c r="AG225">
        <v>87</v>
      </c>
      <c r="AH225">
        <v>87</v>
      </c>
      <c r="AI225">
        <v>88</v>
      </c>
      <c r="AJ225">
        <v>88</v>
      </c>
      <c r="AK225">
        <v>88</v>
      </c>
      <c r="AL225">
        <v>88</v>
      </c>
      <c r="AM225">
        <v>88</v>
      </c>
      <c r="AN225">
        <v>88</v>
      </c>
      <c r="AO225">
        <v>88</v>
      </c>
      <c r="AP225">
        <v>84</v>
      </c>
      <c r="AQ225">
        <v>84</v>
      </c>
      <c r="AR225">
        <v>84</v>
      </c>
      <c r="AS225">
        <v>84</v>
      </c>
      <c r="AT225">
        <v>84</v>
      </c>
      <c r="AU225">
        <v>84</v>
      </c>
      <c r="AV225">
        <v>84</v>
      </c>
      <c r="AW225">
        <v>84</v>
      </c>
      <c r="AX225">
        <v>84</v>
      </c>
      <c r="AY225">
        <v>85</v>
      </c>
      <c r="AZ225">
        <v>85</v>
      </c>
      <c r="BA225">
        <v>84</v>
      </c>
      <c r="BB225">
        <v>84</v>
      </c>
      <c r="BC225">
        <v>84</v>
      </c>
      <c r="BD225">
        <v>84</v>
      </c>
      <c r="BE225">
        <v>84</v>
      </c>
      <c r="BF225">
        <v>84</v>
      </c>
      <c r="BG225">
        <v>84</v>
      </c>
      <c r="BH225">
        <v>84</v>
      </c>
      <c r="BI225">
        <v>84</v>
      </c>
      <c r="BJ225">
        <v>84</v>
      </c>
      <c r="BK225">
        <v>84</v>
      </c>
      <c r="BL225">
        <v>85</v>
      </c>
      <c r="BM225">
        <v>85</v>
      </c>
      <c r="BN225">
        <v>85</v>
      </c>
      <c r="BO225">
        <v>85</v>
      </c>
      <c r="BP225">
        <v>85</v>
      </c>
      <c r="BQ225">
        <v>85</v>
      </c>
      <c r="BR225">
        <v>85</v>
      </c>
      <c r="BS225">
        <v>85</v>
      </c>
      <c r="BT225">
        <v>85</v>
      </c>
      <c r="BU225">
        <v>85</v>
      </c>
      <c r="BV225">
        <v>85</v>
      </c>
      <c r="BW225">
        <v>86</v>
      </c>
      <c r="BX225">
        <v>87</v>
      </c>
      <c r="BY225">
        <v>87</v>
      </c>
      <c r="BZ225">
        <v>87</v>
      </c>
      <c r="CA225">
        <v>87</v>
      </c>
      <c r="CB225">
        <v>87</v>
      </c>
      <c r="CC225">
        <v>87</v>
      </c>
      <c r="CD225">
        <v>87</v>
      </c>
      <c r="CE225">
        <v>88</v>
      </c>
      <c r="CF225">
        <v>88</v>
      </c>
      <c r="CG225">
        <v>88</v>
      </c>
      <c r="CH225">
        <v>88</v>
      </c>
      <c r="CI225">
        <v>88</v>
      </c>
      <c r="CJ225">
        <v>89</v>
      </c>
      <c r="CK225">
        <v>90</v>
      </c>
      <c r="CL225">
        <v>90</v>
      </c>
      <c r="CM225">
        <v>90</v>
      </c>
      <c r="CN225">
        <v>90</v>
      </c>
      <c r="CO225">
        <v>90</v>
      </c>
      <c r="CP225">
        <v>90</v>
      </c>
      <c r="CQ225">
        <v>90</v>
      </c>
      <c r="CR225">
        <v>90</v>
      </c>
      <c r="CS225">
        <v>90</v>
      </c>
      <c r="CT225">
        <v>90</v>
      </c>
      <c r="CU225">
        <v>90</v>
      </c>
      <c r="CV225">
        <v>90</v>
      </c>
      <c r="CW225">
        <v>90</v>
      </c>
      <c r="CX225">
        <v>90</v>
      </c>
      <c r="CY225">
        <v>90</v>
      </c>
      <c r="CZ225">
        <v>91</v>
      </c>
      <c r="DA225">
        <v>91</v>
      </c>
      <c r="DB225">
        <v>91</v>
      </c>
      <c r="DC225">
        <v>92</v>
      </c>
      <c r="DD225">
        <v>92</v>
      </c>
      <c r="DE225">
        <v>92</v>
      </c>
      <c r="DF225">
        <v>92</v>
      </c>
      <c r="DG225">
        <v>92</v>
      </c>
      <c r="DH225">
        <v>92</v>
      </c>
      <c r="DI225">
        <v>92</v>
      </c>
      <c r="DJ225">
        <v>92</v>
      </c>
      <c r="DK225">
        <v>92</v>
      </c>
      <c r="DL225">
        <v>92</v>
      </c>
      <c r="DM225">
        <v>93</v>
      </c>
      <c r="DN225">
        <v>93</v>
      </c>
      <c r="DO225">
        <v>93</v>
      </c>
      <c r="DP225">
        <v>93</v>
      </c>
      <c r="DQ225">
        <v>94</v>
      </c>
      <c r="DR225">
        <v>96</v>
      </c>
      <c r="DS225" s="2">
        <f t="shared" si="217"/>
        <v>85</v>
      </c>
      <c r="DT225" s="2">
        <f t="shared" si="218"/>
        <v>96</v>
      </c>
      <c r="DU225" s="2">
        <f t="shared" si="219"/>
        <v>11</v>
      </c>
      <c r="DV225" s="3">
        <f t="shared" si="220"/>
        <v>0.11458333333333337</v>
      </c>
      <c r="DW225" s="3">
        <f t="shared" si="221"/>
        <v>0.88541666666666663</v>
      </c>
      <c r="DX225" s="5">
        <f>VLOOKUP(A225,'продажи Вист'!A:D,4,0)</f>
        <v>6</v>
      </c>
      <c r="DY225" s="6">
        <f t="shared" si="222"/>
        <v>0</v>
      </c>
      <c r="DZ225" s="6">
        <f t="shared" si="223"/>
        <v>0</v>
      </c>
      <c r="EA225" s="6">
        <f t="shared" si="224"/>
        <v>0</v>
      </c>
      <c r="EB225" s="6">
        <f t="shared" si="224"/>
        <v>0</v>
      </c>
      <c r="EC225" s="6">
        <f t="shared" si="224"/>
        <v>0</v>
      </c>
      <c r="ED225" s="6">
        <f t="shared" si="224"/>
        <v>0</v>
      </c>
      <c r="EE225" s="6">
        <f t="shared" si="225"/>
        <v>0</v>
      </c>
      <c r="EF225" s="6">
        <f t="shared" si="225"/>
        <v>0</v>
      </c>
      <c r="EG225" s="6">
        <f t="shared" si="225"/>
        <v>0</v>
      </c>
      <c r="EH225" s="6">
        <f t="shared" si="225"/>
        <v>0</v>
      </c>
      <c r="EI225" s="6">
        <f t="shared" si="226"/>
        <v>0</v>
      </c>
      <c r="EJ225" s="6">
        <f t="shared" si="226"/>
        <v>0</v>
      </c>
      <c r="EK225" s="6">
        <f t="shared" si="226"/>
        <v>0</v>
      </c>
      <c r="EL225" s="6">
        <f t="shared" si="226"/>
        <v>-1.1627906976744186E-2</v>
      </c>
      <c r="EM225" s="6">
        <f t="shared" si="227"/>
        <v>0</v>
      </c>
      <c r="EN225" s="6">
        <f t="shared" si="227"/>
        <v>0</v>
      </c>
      <c r="EO225" s="6">
        <f t="shared" si="227"/>
        <v>0</v>
      </c>
      <c r="EP225" s="6">
        <f t="shared" si="227"/>
        <v>0</v>
      </c>
      <c r="EQ225" s="6">
        <f t="shared" si="199"/>
        <v>0</v>
      </c>
      <c r="ER225" s="6">
        <f t="shared" si="199"/>
        <v>0</v>
      </c>
      <c r="ES225" s="6">
        <f t="shared" si="199"/>
        <v>0</v>
      </c>
      <c r="ET225" s="6">
        <f t="shared" si="199"/>
        <v>0</v>
      </c>
      <c r="EU225" s="6">
        <f t="shared" si="200"/>
        <v>-1.1494252873563218E-2</v>
      </c>
      <c r="EV225" s="6">
        <f t="shared" si="200"/>
        <v>0</v>
      </c>
      <c r="EW225" s="6">
        <f t="shared" si="200"/>
        <v>0</v>
      </c>
      <c r="EX225" s="6">
        <f t="shared" si="200"/>
        <v>0</v>
      </c>
      <c r="EY225" s="6">
        <f t="shared" si="201"/>
        <v>0</v>
      </c>
      <c r="EZ225" s="6">
        <f t="shared" si="201"/>
        <v>0</v>
      </c>
      <c r="FA225" s="6">
        <f t="shared" si="201"/>
        <v>0</v>
      </c>
      <c r="FB225" s="6">
        <f t="shared" si="201"/>
        <v>0</v>
      </c>
      <c r="FC225" s="6">
        <f t="shared" si="202"/>
        <v>0</v>
      </c>
      <c r="FD225" s="6">
        <f t="shared" si="202"/>
        <v>0</v>
      </c>
      <c r="FE225" s="6">
        <f t="shared" si="202"/>
        <v>-1.1363636363636364E-2</v>
      </c>
      <c r="FF225" s="6">
        <f t="shared" si="202"/>
        <v>0</v>
      </c>
      <c r="FG225" s="6">
        <f t="shared" si="203"/>
        <v>0</v>
      </c>
      <c r="FH225" s="6">
        <f t="shared" si="203"/>
        <v>0</v>
      </c>
      <c r="FI225" s="6">
        <f t="shared" si="203"/>
        <v>0</v>
      </c>
      <c r="FJ225" s="6">
        <f t="shared" si="203"/>
        <v>0</v>
      </c>
      <c r="FK225" s="6">
        <f t="shared" si="204"/>
        <v>0</v>
      </c>
      <c r="FL225" s="6">
        <f t="shared" si="204"/>
        <v>4.7619047619047616E-2</v>
      </c>
      <c r="FM225" s="6">
        <f t="shared" si="204"/>
        <v>0</v>
      </c>
      <c r="FN225" s="6">
        <f t="shared" si="204"/>
        <v>0</v>
      </c>
      <c r="FO225" s="6">
        <f t="shared" si="205"/>
        <v>0</v>
      </c>
      <c r="FP225" s="6">
        <f t="shared" si="205"/>
        <v>0</v>
      </c>
      <c r="FQ225" s="6">
        <f t="shared" si="205"/>
        <v>0</v>
      </c>
      <c r="FR225" s="6">
        <f t="shared" si="205"/>
        <v>0</v>
      </c>
      <c r="FS225" s="6">
        <f t="shared" si="206"/>
        <v>0</v>
      </c>
      <c r="FT225" s="6">
        <f t="shared" si="206"/>
        <v>0</v>
      </c>
      <c r="FU225" s="6">
        <f t="shared" si="206"/>
        <v>-1.1764705882352941E-2</v>
      </c>
      <c r="FV225" s="6">
        <f t="shared" si="206"/>
        <v>0</v>
      </c>
      <c r="FW225" s="6">
        <f t="shared" si="207"/>
        <v>1.1904761904761904E-2</v>
      </c>
      <c r="FX225" s="6">
        <f t="shared" si="207"/>
        <v>0</v>
      </c>
      <c r="FY225" s="6">
        <f t="shared" si="207"/>
        <v>0</v>
      </c>
      <c r="FZ225" s="6">
        <f t="shared" si="207"/>
        <v>0</v>
      </c>
      <c r="GA225" s="6">
        <f t="shared" si="208"/>
        <v>0</v>
      </c>
      <c r="GB225" s="6">
        <f t="shared" si="208"/>
        <v>0</v>
      </c>
      <c r="GC225" s="6">
        <f t="shared" si="208"/>
        <v>0</v>
      </c>
      <c r="GD225" s="6">
        <f t="shared" si="208"/>
        <v>0</v>
      </c>
      <c r="GE225" s="6">
        <f t="shared" si="209"/>
        <v>0</v>
      </c>
      <c r="GF225" s="6">
        <f t="shared" si="209"/>
        <v>0</v>
      </c>
      <c r="GG225" s="6">
        <f t="shared" si="209"/>
        <v>0</v>
      </c>
      <c r="GH225" s="6">
        <f t="shared" si="209"/>
        <v>-1.1764705882352941E-2</v>
      </c>
      <c r="GI225" s="6">
        <f t="shared" si="210"/>
        <v>0</v>
      </c>
      <c r="GJ225" s="6">
        <f t="shared" si="210"/>
        <v>0</v>
      </c>
      <c r="GK225" s="6">
        <f t="shared" si="210"/>
        <v>0</v>
      </c>
      <c r="GL225" s="6">
        <f t="shared" si="210"/>
        <v>0</v>
      </c>
      <c r="GM225" s="6">
        <f t="shared" si="211"/>
        <v>0</v>
      </c>
      <c r="GN225" s="6">
        <f t="shared" si="211"/>
        <v>0</v>
      </c>
      <c r="GO225" s="6">
        <f t="shared" si="211"/>
        <v>0</v>
      </c>
      <c r="GP225" s="6">
        <f t="shared" si="211"/>
        <v>0</v>
      </c>
      <c r="GQ225" s="6">
        <f t="shared" si="212"/>
        <v>0</v>
      </c>
      <c r="GR225" s="6">
        <f t="shared" si="212"/>
        <v>0</v>
      </c>
      <c r="GS225" s="6">
        <f t="shared" si="212"/>
        <v>-1.1627906976744186E-2</v>
      </c>
      <c r="GT225" s="6">
        <f t="shared" si="230"/>
        <v>-1.1494252873563218E-2</v>
      </c>
      <c r="GU225" s="6">
        <f t="shared" si="230"/>
        <v>0</v>
      </c>
      <c r="GV225" s="6">
        <f t="shared" si="230"/>
        <v>0</v>
      </c>
      <c r="GW225" s="6">
        <f t="shared" si="230"/>
        <v>0</v>
      </c>
      <c r="GX225" s="6">
        <f t="shared" si="231"/>
        <v>0</v>
      </c>
      <c r="GY225" s="6">
        <f t="shared" si="231"/>
        <v>0</v>
      </c>
      <c r="GZ225" s="6">
        <f t="shared" si="231"/>
        <v>0</v>
      </c>
      <c r="HA225" s="6">
        <f t="shared" si="231"/>
        <v>-1.1363636363636364E-2</v>
      </c>
      <c r="HB225" s="6">
        <f t="shared" si="232"/>
        <v>0</v>
      </c>
      <c r="HC225" s="6">
        <f t="shared" si="232"/>
        <v>0</v>
      </c>
      <c r="HD225" s="6">
        <f t="shared" si="232"/>
        <v>0</v>
      </c>
      <c r="HE225" s="6">
        <f t="shared" si="232"/>
        <v>0</v>
      </c>
      <c r="HF225" s="6">
        <f t="shared" si="233"/>
        <v>-1.1235955056179775E-2</v>
      </c>
      <c r="HG225" s="6">
        <f t="shared" si="233"/>
        <v>-1.1111111111111112E-2</v>
      </c>
      <c r="HH225" s="6">
        <f t="shared" si="233"/>
        <v>0</v>
      </c>
      <c r="HI225" s="6">
        <f t="shared" si="233"/>
        <v>0</v>
      </c>
      <c r="HJ225" s="6">
        <f t="shared" si="228"/>
        <v>0</v>
      </c>
      <c r="HK225" s="6">
        <f t="shared" si="228"/>
        <v>0</v>
      </c>
      <c r="HL225" s="6">
        <f t="shared" si="213"/>
        <v>0</v>
      </c>
      <c r="HM225" s="6">
        <f t="shared" si="213"/>
        <v>0</v>
      </c>
      <c r="HN225" s="6">
        <f t="shared" si="213"/>
        <v>0</v>
      </c>
      <c r="HO225" s="6">
        <f t="shared" si="213"/>
        <v>0</v>
      </c>
      <c r="HP225" s="6">
        <f t="shared" si="214"/>
        <v>0</v>
      </c>
      <c r="HQ225" s="6">
        <f t="shared" si="214"/>
        <v>0</v>
      </c>
      <c r="HR225" s="6">
        <f t="shared" si="214"/>
        <v>0</v>
      </c>
      <c r="HS225" s="6">
        <f t="shared" si="214"/>
        <v>0</v>
      </c>
      <c r="HT225" s="6">
        <f t="shared" si="215"/>
        <v>0</v>
      </c>
      <c r="HU225" s="6">
        <f t="shared" si="215"/>
        <v>0</v>
      </c>
      <c r="HV225" s="6">
        <f t="shared" si="234"/>
        <v>-1.098901098901099E-2</v>
      </c>
      <c r="HW225" s="6">
        <f t="shared" si="234"/>
        <v>0</v>
      </c>
      <c r="HX225" s="6">
        <f t="shared" si="234"/>
        <v>0</v>
      </c>
      <c r="HY225" s="6">
        <f t="shared" si="234"/>
        <v>-1.0869565217391304E-2</v>
      </c>
      <c r="HZ225" s="6">
        <f t="shared" si="235"/>
        <v>0</v>
      </c>
      <c r="IA225" s="6">
        <f t="shared" si="235"/>
        <v>0</v>
      </c>
      <c r="IB225" s="6">
        <f t="shared" si="235"/>
        <v>0</v>
      </c>
      <c r="IC225" s="6">
        <f t="shared" si="235"/>
        <v>0</v>
      </c>
      <c r="ID225" s="6">
        <f t="shared" si="236"/>
        <v>0</v>
      </c>
      <c r="IE225" s="6">
        <f t="shared" si="236"/>
        <v>0</v>
      </c>
      <c r="IF225" s="6">
        <f t="shared" si="236"/>
        <v>0</v>
      </c>
      <c r="IG225" s="6">
        <f t="shared" si="236"/>
        <v>0</v>
      </c>
      <c r="IH225" s="6">
        <f t="shared" si="237"/>
        <v>0</v>
      </c>
      <c r="II225" s="6">
        <f t="shared" si="237"/>
        <v>-1.0752688172043012E-2</v>
      </c>
      <c r="IJ225" s="6">
        <f t="shared" si="237"/>
        <v>0</v>
      </c>
      <c r="IK225" s="6">
        <f t="shared" si="237"/>
        <v>0</v>
      </c>
      <c r="IL225" s="6">
        <f t="shared" si="229"/>
        <v>0</v>
      </c>
      <c r="IM225" s="6">
        <f t="shared" si="229"/>
        <v>-1.0638297872340425E-2</v>
      </c>
      <c r="IN225" s="6">
        <f t="shared" si="216"/>
        <v>-2.0833333333333332E-2</v>
      </c>
    </row>
    <row r="226" spans="1:248" x14ac:dyDescent="0.3">
      <c r="A226" s="9" t="s">
        <v>249</v>
      </c>
      <c r="B226">
        <v>27</v>
      </c>
      <c r="C226">
        <v>28</v>
      </c>
      <c r="D226">
        <v>28</v>
      </c>
      <c r="E226">
        <v>29</v>
      </c>
      <c r="F226">
        <v>29</v>
      </c>
      <c r="G226">
        <v>29</v>
      </c>
      <c r="H226">
        <v>29</v>
      </c>
      <c r="I226">
        <v>29</v>
      </c>
      <c r="J226">
        <v>29</v>
      </c>
      <c r="K226">
        <v>29</v>
      </c>
      <c r="L226">
        <v>29</v>
      </c>
      <c r="M226">
        <v>29</v>
      </c>
      <c r="N226">
        <v>29</v>
      </c>
      <c r="O226">
        <v>29</v>
      </c>
      <c r="P226">
        <v>29</v>
      </c>
      <c r="Q226">
        <v>29</v>
      </c>
      <c r="R226">
        <v>29</v>
      </c>
      <c r="S226">
        <v>29</v>
      </c>
      <c r="T226">
        <v>29</v>
      </c>
      <c r="U226">
        <v>29</v>
      </c>
      <c r="V226">
        <v>29</v>
      </c>
      <c r="W226">
        <v>29</v>
      </c>
      <c r="X226">
        <v>27</v>
      </c>
      <c r="Y226">
        <v>27</v>
      </c>
      <c r="Z226">
        <v>27</v>
      </c>
      <c r="AA226">
        <v>27</v>
      </c>
      <c r="AB226">
        <v>27</v>
      </c>
      <c r="AC226">
        <v>31</v>
      </c>
      <c r="AD226">
        <v>31</v>
      </c>
      <c r="AE226">
        <v>31</v>
      </c>
      <c r="AF226">
        <v>31</v>
      </c>
      <c r="AG226">
        <v>31</v>
      </c>
      <c r="AH226">
        <v>31</v>
      </c>
      <c r="AI226">
        <v>31</v>
      </c>
      <c r="AJ226">
        <v>31</v>
      </c>
      <c r="AK226">
        <v>31</v>
      </c>
      <c r="AL226">
        <v>31</v>
      </c>
      <c r="AM226">
        <v>31</v>
      </c>
      <c r="AN226">
        <v>31</v>
      </c>
      <c r="AO226">
        <v>31</v>
      </c>
      <c r="AP226">
        <v>31</v>
      </c>
      <c r="AQ226">
        <v>31</v>
      </c>
      <c r="AR226">
        <v>31</v>
      </c>
      <c r="AS226">
        <v>31</v>
      </c>
      <c r="AT226">
        <v>33</v>
      </c>
      <c r="AU226">
        <v>33</v>
      </c>
      <c r="AV226">
        <v>33</v>
      </c>
      <c r="AW226">
        <v>33</v>
      </c>
      <c r="AX226">
        <v>33</v>
      </c>
      <c r="AY226">
        <v>33</v>
      </c>
      <c r="AZ226">
        <v>33</v>
      </c>
      <c r="BA226">
        <v>33</v>
      </c>
      <c r="BB226">
        <v>33</v>
      </c>
      <c r="BC226">
        <v>33</v>
      </c>
      <c r="BD226">
        <v>33</v>
      </c>
      <c r="BE226">
        <v>33</v>
      </c>
      <c r="BF226">
        <v>33</v>
      </c>
      <c r="BG226">
        <v>33</v>
      </c>
      <c r="BH226">
        <v>34</v>
      </c>
      <c r="BI226">
        <v>34</v>
      </c>
      <c r="BJ226">
        <v>34</v>
      </c>
      <c r="BK226">
        <v>34</v>
      </c>
      <c r="BL226">
        <v>35</v>
      </c>
      <c r="BM226">
        <v>35</v>
      </c>
      <c r="BN226">
        <v>37</v>
      </c>
      <c r="BO226">
        <v>37</v>
      </c>
      <c r="BP226">
        <v>37</v>
      </c>
      <c r="BQ226">
        <v>37</v>
      </c>
      <c r="BR226">
        <v>37</v>
      </c>
      <c r="BS226">
        <v>37</v>
      </c>
      <c r="BT226">
        <v>37</v>
      </c>
      <c r="BU226">
        <v>37</v>
      </c>
      <c r="BV226">
        <v>38</v>
      </c>
      <c r="BW226">
        <v>38</v>
      </c>
      <c r="BX226">
        <v>38</v>
      </c>
      <c r="BY226">
        <v>38</v>
      </c>
      <c r="BZ226">
        <v>38</v>
      </c>
      <c r="CA226">
        <v>38</v>
      </c>
      <c r="CB226">
        <v>38</v>
      </c>
      <c r="CC226">
        <v>38</v>
      </c>
      <c r="CD226">
        <v>39</v>
      </c>
      <c r="CE226">
        <v>39</v>
      </c>
      <c r="CF226">
        <v>39</v>
      </c>
      <c r="CG226">
        <v>39</v>
      </c>
      <c r="CH226">
        <v>39</v>
      </c>
      <c r="CI226">
        <v>39</v>
      </c>
      <c r="CJ226">
        <v>37</v>
      </c>
      <c r="CK226">
        <v>35</v>
      </c>
      <c r="CL226">
        <v>35</v>
      </c>
      <c r="CM226">
        <v>35</v>
      </c>
      <c r="CN226">
        <v>35</v>
      </c>
      <c r="CO226">
        <v>40</v>
      </c>
      <c r="CP226">
        <v>40</v>
      </c>
      <c r="CQ226">
        <v>41</v>
      </c>
      <c r="CR226">
        <v>41</v>
      </c>
      <c r="CS226">
        <v>41</v>
      </c>
      <c r="CT226">
        <v>41</v>
      </c>
      <c r="CU226">
        <v>41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42</v>
      </c>
      <c r="DE226">
        <v>42</v>
      </c>
      <c r="DF226">
        <v>42</v>
      </c>
      <c r="DG226">
        <v>42</v>
      </c>
      <c r="DH226">
        <v>42</v>
      </c>
      <c r="DI226">
        <v>42</v>
      </c>
      <c r="DJ226">
        <v>42</v>
      </c>
      <c r="DK226">
        <v>43</v>
      </c>
      <c r="DL226">
        <v>43</v>
      </c>
      <c r="DM226">
        <v>43</v>
      </c>
      <c r="DN226">
        <v>43</v>
      </c>
      <c r="DO226">
        <v>43</v>
      </c>
      <c r="DP226">
        <v>43</v>
      </c>
      <c r="DQ226">
        <v>43</v>
      </c>
      <c r="DR226">
        <v>43</v>
      </c>
      <c r="DS226" s="2">
        <f t="shared" si="217"/>
        <v>27</v>
      </c>
      <c r="DT226" s="2">
        <f t="shared" si="218"/>
        <v>43</v>
      </c>
      <c r="DU226" s="2">
        <f t="shared" si="219"/>
        <v>16</v>
      </c>
      <c r="DV226" s="3">
        <f t="shared" si="220"/>
        <v>0.37209302325581395</v>
      </c>
      <c r="DW226" s="3">
        <f t="shared" si="221"/>
        <v>0.62790697674418605</v>
      </c>
      <c r="DX226" s="5" t="e">
        <f>VLOOKUP(A226,'продажи Вист'!A:D,4,0)</f>
        <v>#N/A</v>
      </c>
      <c r="DY226" s="6">
        <f t="shared" si="222"/>
        <v>-3.5714285714285712E-2</v>
      </c>
      <c r="DZ226" s="6">
        <f t="shared" si="223"/>
        <v>0</v>
      </c>
      <c r="EA226" s="6">
        <f t="shared" si="224"/>
        <v>-3.4482758620689655E-2</v>
      </c>
      <c r="EB226" s="6">
        <f t="shared" si="224"/>
        <v>0</v>
      </c>
      <c r="EC226" s="6">
        <f t="shared" si="224"/>
        <v>0</v>
      </c>
      <c r="ED226" s="6">
        <f t="shared" si="224"/>
        <v>0</v>
      </c>
      <c r="EE226" s="6">
        <f t="shared" si="225"/>
        <v>0</v>
      </c>
      <c r="EF226" s="6">
        <f t="shared" si="225"/>
        <v>0</v>
      </c>
      <c r="EG226" s="6">
        <f t="shared" si="225"/>
        <v>0</v>
      </c>
      <c r="EH226" s="6">
        <f t="shared" si="225"/>
        <v>0</v>
      </c>
      <c r="EI226" s="6">
        <f t="shared" si="226"/>
        <v>0</v>
      </c>
      <c r="EJ226" s="6">
        <f t="shared" si="226"/>
        <v>0</v>
      </c>
      <c r="EK226" s="6">
        <f t="shared" si="226"/>
        <v>0</v>
      </c>
      <c r="EL226" s="6">
        <f t="shared" si="226"/>
        <v>0</v>
      </c>
      <c r="EM226" s="6">
        <f t="shared" si="227"/>
        <v>0</v>
      </c>
      <c r="EN226" s="6">
        <f t="shared" si="227"/>
        <v>0</v>
      </c>
      <c r="EO226" s="6">
        <f t="shared" si="227"/>
        <v>0</v>
      </c>
      <c r="EP226" s="6">
        <f t="shared" si="227"/>
        <v>0</v>
      </c>
      <c r="EQ226" s="6">
        <f t="shared" si="199"/>
        <v>0</v>
      </c>
      <c r="ER226" s="6">
        <f t="shared" si="199"/>
        <v>0</v>
      </c>
      <c r="ES226" s="6">
        <f t="shared" si="199"/>
        <v>0</v>
      </c>
      <c r="ET226" s="6">
        <f t="shared" si="199"/>
        <v>7.407407407407407E-2</v>
      </c>
      <c r="EU226" s="6">
        <f t="shared" si="200"/>
        <v>0</v>
      </c>
      <c r="EV226" s="6">
        <f t="shared" si="200"/>
        <v>0</v>
      </c>
      <c r="EW226" s="6">
        <f t="shared" si="200"/>
        <v>0</v>
      </c>
      <c r="EX226" s="6">
        <f t="shared" si="200"/>
        <v>0</v>
      </c>
      <c r="EY226" s="6">
        <f t="shared" si="201"/>
        <v>-0.12903225806451613</v>
      </c>
      <c r="EZ226" s="6">
        <f t="shared" si="201"/>
        <v>0</v>
      </c>
      <c r="FA226" s="6">
        <f t="shared" si="201"/>
        <v>0</v>
      </c>
      <c r="FB226" s="6">
        <f t="shared" si="201"/>
        <v>0</v>
      </c>
      <c r="FC226" s="6">
        <f t="shared" si="202"/>
        <v>0</v>
      </c>
      <c r="FD226" s="6">
        <f t="shared" si="202"/>
        <v>0</v>
      </c>
      <c r="FE226" s="6">
        <f t="shared" si="202"/>
        <v>0</v>
      </c>
      <c r="FF226" s="6">
        <f t="shared" si="202"/>
        <v>0</v>
      </c>
      <c r="FG226" s="6">
        <f t="shared" si="203"/>
        <v>0</v>
      </c>
      <c r="FH226" s="6">
        <f t="shared" si="203"/>
        <v>0</v>
      </c>
      <c r="FI226" s="6">
        <f t="shared" si="203"/>
        <v>0</v>
      </c>
      <c r="FJ226" s="6">
        <f t="shared" si="203"/>
        <v>0</v>
      </c>
      <c r="FK226" s="6">
        <f t="shared" si="204"/>
        <v>0</v>
      </c>
      <c r="FL226" s="6">
        <f t="shared" si="204"/>
        <v>0</v>
      </c>
      <c r="FM226" s="6">
        <f t="shared" si="204"/>
        <v>0</v>
      </c>
      <c r="FN226" s="6">
        <f t="shared" si="204"/>
        <v>0</v>
      </c>
      <c r="FO226" s="6">
        <f t="shared" si="205"/>
        <v>0</v>
      </c>
      <c r="FP226" s="6">
        <f t="shared" si="205"/>
        <v>-6.0606060606060608E-2</v>
      </c>
      <c r="FQ226" s="6">
        <f t="shared" si="205"/>
        <v>0</v>
      </c>
      <c r="FR226" s="6">
        <f t="shared" si="205"/>
        <v>0</v>
      </c>
      <c r="FS226" s="6">
        <f t="shared" si="206"/>
        <v>0</v>
      </c>
      <c r="FT226" s="6">
        <f t="shared" si="206"/>
        <v>0</v>
      </c>
      <c r="FU226" s="6">
        <f t="shared" si="206"/>
        <v>0</v>
      </c>
      <c r="FV226" s="6">
        <f t="shared" si="206"/>
        <v>0</v>
      </c>
      <c r="FW226" s="6">
        <f t="shared" si="207"/>
        <v>0</v>
      </c>
      <c r="FX226" s="6">
        <f t="shared" si="207"/>
        <v>0</v>
      </c>
      <c r="FY226" s="6">
        <f t="shared" si="207"/>
        <v>0</v>
      </c>
      <c r="FZ226" s="6">
        <f t="shared" si="207"/>
        <v>0</v>
      </c>
      <c r="GA226" s="6">
        <f t="shared" si="208"/>
        <v>0</v>
      </c>
      <c r="GB226" s="6">
        <f t="shared" si="208"/>
        <v>0</v>
      </c>
      <c r="GC226" s="6">
        <f t="shared" si="208"/>
        <v>0</v>
      </c>
      <c r="GD226" s="6">
        <f t="shared" si="208"/>
        <v>-2.9411764705882353E-2</v>
      </c>
      <c r="GE226" s="6">
        <f t="shared" si="209"/>
        <v>0</v>
      </c>
      <c r="GF226" s="6">
        <f t="shared" si="209"/>
        <v>0</v>
      </c>
      <c r="GG226" s="6">
        <f t="shared" si="209"/>
        <v>0</v>
      </c>
      <c r="GH226" s="6">
        <f t="shared" si="209"/>
        <v>-2.8571428571428571E-2</v>
      </c>
      <c r="GI226" s="6">
        <f t="shared" si="210"/>
        <v>0</v>
      </c>
      <c r="GJ226" s="6">
        <f t="shared" si="210"/>
        <v>-5.4054054054054057E-2</v>
      </c>
      <c r="GK226" s="6">
        <f t="shared" si="210"/>
        <v>0</v>
      </c>
      <c r="GL226" s="6">
        <f t="shared" si="210"/>
        <v>0</v>
      </c>
      <c r="GM226" s="6">
        <f t="shared" si="211"/>
        <v>0</v>
      </c>
      <c r="GN226" s="6">
        <f t="shared" si="211"/>
        <v>0</v>
      </c>
      <c r="GO226" s="6">
        <f t="shared" si="211"/>
        <v>0</v>
      </c>
      <c r="GP226" s="6">
        <f t="shared" si="211"/>
        <v>0</v>
      </c>
      <c r="GQ226" s="6">
        <f t="shared" si="212"/>
        <v>0</v>
      </c>
      <c r="GR226" s="6">
        <f t="shared" si="212"/>
        <v>-2.6315789473684209E-2</v>
      </c>
      <c r="GS226" s="6">
        <f t="shared" si="212"/>
        <v>0</v>
      </c>
      <c r="GT226" s="6">
        <f t="shared" si="230"/>
        <v>0</v>
      </c>
      <c r="GU226" s="6">
        <f t="shared" si="230"/>
        <v>0</v>
      </c>
      <c r="GV226" s="6">
        <f t="shared" si="230"/>
        <v>0</v>
      </c>
      <c r="GW226" s="6">
        <f t="shared" si="230"/>
        <v>0</v>
      </c>
      <c r="GX226" s="6">
        <f t="shared" si="231"/>
        <v>0</v>
      </c>
      <c r="GY226" s="6">
        <f t="shared" si="231"/>
        <v>0</v>
      </c>
      <c r="GZ226" s="6">
        <f t="shared" si="231"/>
        <v>-2.564102564102564E-2</v>
      </c>
      <c r="HA226" s="6">
        <f t="shared" si="231"/>
        <v>0</v>
      </c>
      <c r="HB226" s="6">
        <f t="shared" si="232"/>
        <v>0</v>
      </c>
      <c r="HC226" s="6">
        <f t="shared" si="232"/>
        <v>0</v>
      </c>
      <c r="HD226" s="6">
        <f t="shared" si="232"/>
        <v>0</v>
      </c>
      <c r="HE226" s="6">
        <f t="shared" si="232"/>
        <v>0</v>
      </c>
      <c r="HF226" s="6">
        <f t="shared" si="233"/>
        <v>5.4054054054054057E-2</v>
      </c>
      <c r="HG226" s="6">
        <f t="shared" si="233"/>
        <v>5.7142857142857141E-2</v>
      </c>
      <c r="HH226" s="6">
        <f t="shared" si="233"/>
        <v>0</v>
      </c>
      <c r="HI226" s="6">
        <f t="shared" si="233"/>
        <v>0</v>
      </c>
      <c r="HJ226" s="6">
        <f t="shared" si="228"/>
        <v>0</v>
      </c>
      <c r="HK226" s="6">
        <f t="shared" si="228"/>
        <v>-0.125</v>
      </c>
      <c r="HL226" s="6">
        <f t="shared" si="213"/>
        <v>0</v>
      </c>
      <c r="HM226" s="6">
        <f t="shared" si="213"/>
        <v>-2.4390243902439025E-2</v>
      </c>
      <c r="HN226" s="6">
        <f t="shared" si="213"/>
        <v>0</v>
      </c>
      <c r="HO226" s="6">
        <f t="shared" si="213"/>
        <v>0</v>
      </c>
      <c r="HP226" s="6">
        <f t="shared" si="214"/>
        <v>0</v>
      </c>
      <c r="HQ226" s="6">
        <f t="shared" si="214"/>
        <v>0</v>
      </c>
      <c r="HR226" s="6">
        <f t="shared" si="214"/>
        <v>0</v>
      </c>
      <c r="HS226" s="6">
        <f t="shared" si="214"/>
        <v>0</v>
      </c>
      <c r="HT226" s="6">
        <f t="shared" si="215"/>
        <v>0</v>
      </c>
      <c r="HU226" s="6">
        <f t="shared" si="215"/>
        <v>0</v>
      </c>
      <c r="HV226" s="6">
        <f t="shared" si="234"/>
        <v>0</v>
      </c>
      <c r="HW226" s="6">
        <f t="shared" si="234"/>
        <v>0</v>
      </c>
      <c r="HX226" s="6">
        <f t="shared" si="234"/>
        <v>0</v>
      </c>
      <c r="HY226" s="6">
        <f t="shared" si="234"/>
        <v>0</v>
      </c>
      <c r="HZ226" s="6">
        <f t="shared" si="235"/>
        <v>-2.3809523809523808E-2</v>
      </c>
      <c r="IA226" s="6">
        <f t="shared" si="235"/>
        <v>0</v>
      </c>
      <c r="IB226" s="6">
        <f t="shared" si="235"/>
        <v>0</v>
      </c>
      <c r="IC226" s="6">
        <f t="shared" si="235"/>
        <v>0</v>
      </c>
      <c r="ID226" s="6">
        <f t="shared" si="236"/>
        <v>0</v>
      </c>
      <c r="IE226" s="6">
        <f t="shared" si="236"/>
        <v>0</v>
      </c>
      <c r="IF226" s="6">
        <f t="shared" si="236"/>
        <v>0</v>
      </c>
      <c r="IG226" s="6">
        <f t="shared" si="236"/>
        <v>-2.3255813953488372E-2</v>
      </c>
      <c r="IH226" s="6">
        <f t="shared" si="237"/>
        <v>0</v>
      </c>
      <c r="II226" s="6">
        <f t="shared" si="237"/>
        <v>0</v>
      </c>
      <c r="IJ226" s="6">
        <f t="shared" si="237"/>
        <v>0</v>
      </c>
      <c r="IK226" s="6">
        <f t="shared" si="237"/>
        <v>0</v>
      </c>
      <c r="IL226" s="6">
        <f t="shared" si="229"/>
        <v>0</v>
      </c>
      <c r="IM226" s="6">
        <f t="shared" si="229"/>
        <v>0</v>
      </c>
      <c r="IN226" s="6">
        <f t="shared" si="216"/>
        <v>0</v>
      </c>
    </row>
    <row r="227" spans="1:248" x14ac:dyDescent="0.3">
      <c r="A227" s="9" t="s">
        <v>250</v>
      </c>
      <c r="B227">
        <v>22</v>
      </c>
      <c r="C227">
        <v>22</v>
      </c>
      <c r="D227">
        <v>22</v>
      </c>
      <c r="E227">
        <v>22</v>
      </c>
      <c r="F227">
        <v>22</v>
      </c>
      <c r="G227">
        <v>22</v>
      </c>
      <c r="H227">
        <v>22</v>
      </c>
      <c r="I227">
        <v>22</v>
      </c>
      <c r="J227">
        <v>22</v>
      </c>
      <c r="K227">
        <v>22</v>
      </c>
      <c r="L227">
        <v>22</v>
      </c>
      <c r="M227">
        <v>22</v>
      </c>
      <c r="N227">
        <v>22</v>
      </c>
      <c r="O227">
        <v>22</v>
      </c>
      <c r="P227">
        <v>22</v>
      </c>
      <c r="Q227">
        <v>22</v>
      </c>
      <c r="R227">
        <v>21</v>
      </c>
      <c r="S227">
        <v>21</v>
      </c>
      <c r="T227">
        <v>21</v>
      </c>
      <c r="U227">
        <v>21</v>
      </c>
      <c r="V227">
        <v>21</v>
      </c>
      <c r="W227">
        <v>21</v>
      </c>
      <c r="X227">
        <v>21</v>
      </c>
      <c r="Y227">
        <v>21</v>
      </c>
      <c r="Z227">
        <v>21</v>
      </c>
      <c r="AA227">
        <v>21</v>
      </c>
      <c r="AB227">
        <v>21</v>
      </c>
      <c r="AC227">
        <v>22</v>
      </c>
      <c r="AD227">
        <v>22</v>
      </c>
      <c r="AE227">
        <v>22</v>
      </c>
      <c r="AF227">
        <v>22</v>
      </c>
      <c r="AG227">
        <v>22</v>
      </c>
      <c r="AH227">
        <v>22</v>
      </c>
      <c r="AI227">
        <v>22</v>
      </c>
      <c r="AJ227">
        <v>23</v>
      </c>
      <c r="AK227">
        <v>23</v>
      </c>
      <c r="AL227">
        <v>23</v>
      </c>
      <c r="AM227">
        <v>23</v>
      </c>
      <c r="AN227">
        <v>23</v>
      </c>
      <c r="AO227">
        <v>23</v>
      </c>
      <c r="AP227">
        <v>23</v>
      </c>
      <c r="AQ227">
        <v>23</v>
      </c>
      <c r="AR227">
        <v>23</v>
      </c>
      <c r="AS227">
        <v>24</v>
      </c>
      <c r="AT227">
        <v>24</v>
      </c>
      <c r="AU227">
        <v>24</v>
      </c>
      <c r="AV227">
        <v>24</v>
      </c>
      <c r="AW227">
        <v>24</v>
      </c>
      <c r="AX227">
        <v>24</v>
      </c>
      <c r="AY227">
        <v>25</v>
      </c>
      <c r="AZ227">
        <v>26</v>
      </c>
      <c r="BA227">
        <v>26</v>
      </c>
      <c r="BB227">
        <v>26</v>
      </c>
      <c r="BC227">
        <v>26</v>
      </c>
      <c r="BD227">
        <v>26</v>
      </c>
      <c r="BE227">
        <v>26</v>
      </c>
      <c r="BF227">
        <v>27</v>
      </c>
      <c r="BG227">
        <v>27</v>
      </c>
      <c r="BH227">
        <v>27</v>
      </c>
      <c r="BI227">
        <v>27</v>
      </c>
      <c r="BJ227">
        <v>27</v>
      </c>
      <c r="BK227">
        <v>27</v>
      </c>
      <c r="BL227">
        <v>27</v>
      </c>
      <c r="BM227">
        <v>27</v>
      </c>
      <c r="BN227">
        <v>27</v>
      </c>
      <c r="BO227">
        <v>28</v>
      </c>
      <c r="BP227">
        <v>28</v>
      </c>
      <c r="BQ227">
        <v>28</v>
      </c>
      <c r="BR227">
        <v>28</v>
      </c>
      <c r="BS227">
        <v>28</v>
      </c>
      <c r="BT227">
        <v>28</v>
      </c>
      <c r="BU227">
        <v>28</v>
      </c>
      <c r="BV227">
        <v>28</v>
      </c>
      <c r="BW227">
        <v>28</v>
      </c>
      <c r="BX227">
        <v>29</v>
      </c>
      <c r="BY227">
        <v>29</v>
      </c>
      <c r="BZ227">
        <v>29</v>
      </c>
      <c r="CA227">
        <v>29</v>
      </c>
      <c r="CB227">
        <v>29</v>
      </c>
      <c r="CC227">
        <v>29</v>
      </c>
      <c r="CD227">
        <v>29</v>
      </c>
      <c r="CE227">
        <v>29</v>
      </c>
      <c r="CF227">
        <v>29</v>
      </c>
      <c r="CG227">
        <v>29</v>
      </c>
      <c r="CH227">
        <v>29</v>
      </c>
      <c r="CI227">
        <v>30</v>
      </c>
      <c r="CJ227">
        <v>30</v>
      </c>
      <c r="CK227">
        <v>30</v>
      </c>
      <c r="CL227">
        <v>30</v>
      </c>
      <c r="CM227">
        <v>30</v>
      </c>
      <c r="CN227">
        <v>30</v>
      </c>
      <c r="CO227">
        <v>30</v>
      </c>
      <c r="CP227">
        <v>30</v>
      </c>
      <c r="CQ227">
        <v>30</v>
      </c>
      <c r="CR227">
        <v>30</v>
      </c>
      <c r="CS227">
        <v>30</v>
      </c>
      <c r="CT227">
        <v>30</v>
      </c>
      <c r="CU227">
        <v>30</v>
      </c>
      <c r="CV227">
        <v>30</v>
      </c>
      <c r="CW227">
        <v>31</v>
      </c>
      <c r="CX227">
        <v>31</v>
      </c>
      <c r="CY227">
        <v>32</v>
      </c>
      <c r="CZ227">
        <v>32</v>
      </c>
      <c r="DA227">
        <v>32</v>
      </c>
      <c r="DB227">
        <v>32</v>
      </c>
      <c r="DC227">
        <v>32</v>
      </c>
      <c r="DD227">
        <v>32</v>
      </c>
      <c r="DE227">
        <v>32</v>
      </c>
      <c r="DF227">
        <v>32</v>
      </c>
      <c r="DG227">
        <v>32</v>
      </c>
      <c r="DH227">
        <v>32</v>
      </c>
      <c r="DI227">
        <v>32</v>
      </c>
      <c r="DJ227">
        <v>32</v>
      </c>
      <c r="DK227">
        <v>32</v>
      </c>
      <c r="DL227">
        <v>32</v>
      </c>
      <c r="DM227">
        <v>33</v>
      </c>
      <c r="DN227">
        <v>34</v>
      </c>
      <c r="DO227">
        <v>34</v>
      </c>
      <c r="DP227">
        <v>34</v>
      </c>
      <c r="DQ227">
        <v>34</v>
      </c>
      <c r="DR227">
        <v>34</v>
      </c>
      <c r="DS227" s="2">
        <f t="shared" si="217"/>
        <v>22</v>
      </c>
      <c r="DT227" s="2">
        <f t="shared" si="218"/>
        <v>34</v>
      </c>
      <c r="DU227" s="2">
        <f t="shared" si="219"/>
        <v>12</v>
      </c>
      <c r="DV227" s="3">
        <f t="shared" si="220"/>
        <v>0.3529411764705882</v>
      </c>
      <c r="DW227" s="3">
        <f t="shared" si="221"/>
        <v>0.6470588235294118</v>
      </c>
      <c r="DX227" s="5">
        <f>VLOOKUP(A227,'продажи Вист'!A:D,4,0)</f>
        <v>2</v>
      </c>
      <c r="DY227" s="6">
        <f t="shared" si="222"/>
        <v>0</v>
      </c>
      <c r="DZ227" s="6">
        <f t="shared" si="223"/>
        <v>0</v>
      </c>
      <c r="EA227" s="6">
        <f t="shared" si="224"/>
        <v>0</v>
      </c>
      <c r="EB227" s="6">
        <f t="shared" si="224"/>
        <v>0</v>
      </c>
      <c r="EC227" s="6">
        <f t="shared" si="224"/>
        <v>0</v>
      </c>
      <c r="ED227" s="6">
        <f t="shared" si="224"/>
        <v>0</v>
      </c>
      <c r="EE227" s="6">
        <f t="shared" si="225"/>
        <v>0</v>
      </c>
      <c r="EF227" s="6">
        <f t="shared" si="225"/>
        <v>0</v>
      </c>
      <c r="EG227" s="6">
        <f t="shared" si="225"/>
        <v>0</v>
      </c>
      <c r="EH227" s="6">
        <f t="shared" si="225"/>
        <v>0</v>
      </c>
      <c r="EI227" s="6">
        <f t="shared" si="226"/>
        <v>0</v>
      </c>
      <c r="EJ227" s="6">
        <f t="shared" si="226"/>
        <v>0</v>
      </c>
      <c r="EK227" s="6">
        <f t="shared" si="226"/>
        <v>0</v>
      </c>
      <c r="EL227" s="6">
        <f t="shared" si="226"/>
        <v>0</v>
      </c>
      <c r="EM227" s="6">
        <f t="shared" si="227"/>
        <v>0</v>
      </c>
      <c r="EN227" s="6">
        <f t="shared" si="227"/>
        <v>4.7619047619047616E-2</v>
      </c>
      <c r="EO227" s="6">
        <f t="shared" si="227"/>
        <v>0</v>
      </c>
      <c r="EP227" s="6">
        <f t="shared" si="227"/>
        <v>0</v>
      </c>
      <c r="EQ227" s="6">
        <f t="shared" si="199"/>
        <v>0</v>
      </c>
      <c r="ER227" s="6">
        <f t="shared" si="199"/>
        <v>0</v>
      </c>
      <c r="ES227" s="6">
        <f t="shared" si="199"/>
        <v>0</v>
      </c>
      <c r="ET227" s="6">
        <f t="shared" si="199"/>
        <v>0</v>
      </c>
      <c r="EU227" s="6">
        <f t="shared" si="200"/>
        <v>0</v>
      </c>
      <c r="EV227" s="6">
        <f t="shared" si="200"/>
        <v>0</v>
      </c>
      <c r="EW227" s="6">
        <f t="shared" si="200"/>
        <v>0</v>
      </c>
      <c r="EX227" s="6">
        <f t="shared" si="200"/>
        <v>0</v>
      </c>
      <c r="EY227" s="6">
        <f t="shared" si="201"/>
        <v>-4.5454545454545456E-2</v>
      </c>
      <c r="EZ227" s="6">
        <f t="shared" si="201"/>
        <v>0</v>
      </c>
      <c r="FA227" s="6">
        <f t="shared" si="201"/>
        <v>0</v>
      </c>
      <c r="FB227" s="6">
        <f t="shared" si="201"/>
        <v>0</v>
      </c>
      <c r="FC227" s="6">
        <f t="shared" si="202"/>
        <v>0</v>
      </c>
      <c r="FD227" s="6">
        <f t="shared" si="202"/>
        <v>0</v>
      </c>
      <c r="FE227" s="6">
        <f t="shared" si="202"/>
        <v>0</v>
      </c>
      <c r="FF227" s="6">
        <f t="shared" si="202"/>
        <v>-4.3478260869565216E-2</v>
      </c>
      <c r="FG227" s="6">
        <f t="shared" si="203"/>
        <v>0</v>
      </c>
      <c r="FH227" s="6">
        <f t="shared" si="203"/>
        <v>0</v>
      </c>
      <c r="FI227" s="6">
        <f t="shared" si="203"/>
        <v>0</v>
      </c>
      <c r="FJ227" s="6">
        <f t="shared" si="203"/>
        <v>0</v>
      </c>
      <c r="FK227" s="6">
        <f t="shared" si="204"/>
        <v>0</v>
      </c>
      <c r="FL227" s="6">
        <f t="shared" si="204"/>
        <v>0</v>
      </c>
      <c r="FM227" s="6">
        <f t="shared" si="204"/>
        <v>0</v>
      </c>
      <c r="FN227" s="6">
        <f t="shared" si="204"/>
        <v>0</v>
      </c>
      <c r="FO227" s="6">
        <f t="shared" si="205"/>
        <v>-4.1666666666666664E-2</v>
      </c>
      <c r="FP227" s="6">
        <f t="shared" si="205"/>
        <v>0</v>
      </c>
      <c r="FQ227" s="6">
        <f t="shared" si="205"/>
        <v>0</v>
      </c>
      <c r="FR227" s="6">
        <f t="shared" si="205"/>
        <v>0</v>
      </c>
      <c r="FS227" s="6">
        <f t="shared" si="206"/>
        <v>0</v>
      </c>
      <c r="FT227" s="6">
        <f t="shared" si="206"/>
        <v>0</v>
      </c>
      <c r="FU227" s="6">
        <f t="shared" si="206"/>
        <v>-0.04</v>
      </c>
      <c r="FV227" s="6">
        <f t="shared" si="206"/>
        <v>-3.8461538461538464E-2</v>
      </c>
      <c r="FW227" s="6">
        <f t="shared" si="207"/>
        <v>0</v>
      </c>
      <c r="FX227" s="6">
        <f t="shared" si="207"/>
        <v>0</v>
      </c>
      <c r="FY227" s="6">
        <f t="shared" si="207"/>
        <v>0</v>
      </c>
      <c r="FZ227" s="6">
        <f t="shared" si="207"/>
        <v>0</v>
      </c>
      <c r="GA227" s="6">
        <f t="shared" si="208"/>
        <v>0</v>
      </c>
      <c r="GB227" s="6">
        <f t="shared" si="208"/>
        <v>-3.7037037037037035E-2</v>
      </c>
      <c r="GC227" s="6">
        <f t="shared" si="208"/>
        <v>0</v>
      </c>
      <c r="GD227" s="6">
        <f t="shared" si="208"/>
        <v>0</v>
      </c>
      <c r="GE227" s="6">
        <f t="shared" si="209"/>
        <v>0</v>
      </c>
      <c r="GF227" s="6">
        <f t="shared" si="209"/>
        <v>0</v>
      </c>
      <c r="GG227" s="6">
        <f t="shared" si="209"/>
        <v>0</v>
      </c>
      <c r="GH227" s="6">
        <f t="shared" si="209"/>
        <v>0</v>
      </c>
      <c r="GI227" s="6">
        <f t="shared" si="210"/>
        <v>0</v>
      </c>
      <c r="GJ227" s="6">
        <f t="shared" si="210"/>
        <v>0</v>
      </c>
      <c r="GK227" s="6">
        <f t="shared" si="210"/>
        <v>-3.5714285714285712E-2</v>
      </c>
      <c r="GL227" s="6">
        <f t="shared" si="210"/>
        <v>0</v>
      </c>
      <c r="GM227" s="6">
        <f t="shared" si="211"/>
        <v>0</v>
      </c>
      <c r="GN227" s="6">
        <f t="shared" si="211"/>
        <v>0</v>
      </c>
      <c r="GO227" s="6">
        <f t="shared" si="211"/>
        <v>0</v>
      </c>
      <c r="GP227" s="6">
        <f t="shared" si="211"/>
        <v>0</v>
      </c>
      <c r="GQ227" s="6">
        <f t="shared" si="212"/>
        <v>0</v>
      </c>
      <c r="GR227" s="6">
        <f t="shared" si="212"/>
        <v>0</v>
      </c>
      <c r="GS227" s="6">
        <f t="shared" si="212"/>
        <v>0</v>
      </c>
      <c r="GT227" s="6">
        <f t="shared" si="230"/>
        <v>-3.4482758620689655E-2</v>
      </c>
      <c r="GU227" s="6">
        <f t="shared" si="230"/>
        <v>0</v>
      </c>
      <c r="GV227" s="6">
        <f t="shared" si="230"/>
        <v>0</v>
      </c>
      <c r="GW227" s="6">
        <f t="shared" si="230"/>
        <v>0</v>
      </c>
      <c r="GX227" s="6">
        <f t="shared" si="231"/>
        <v>0</v>
      </c>
      <c r="GY227" s="6">
        <f t="shared" si="231"/>
        <v>0</v>
      </c>
      <c r="GZ227" s="6">
        <f t="shared" si="231"/>
        <v>0</v>
      </c>
      <c r="HA227" s="6">
        <f t="shared" si="231"/>
        <v>0</v>
      </c>
      <c r="HB227" s="6">
        <f t="shared" si="232"/>
        <v>0</v>
      </c>
      <c r="HC227" s="6">
        <f t="shared" si="232"/>
        <v>0</v>
      </c>
      <c r="HD227" s="6">
        <f t="shared" si="232"/>
        <v>0</v>
      </c>
      <c r="HE227" s="6">
        <f t="shared" si="232"/>
        <v>-3.3333333333333333E-2</v>
      </c>
      <c r="HF227" s="6">
        <f t="shared" si="233"/>
        <v>0</v>
      </c>
      <c r="HG227" s="6">
        <f t="shared" si="233"/>
        <v>0</v>
      </c>
      <c r="HH227" s="6">
        <f t="shared" si="233"/>
        <v>0</v>
      </c>
      <c r="HI227" s="6">
        <f t="shared" si="233"/>
        <v>0</v>
      </c>
      <c r="HJ227" s="6">
        <f t="shared" si="228"/>
        <v>0</v>
      </c>
      <c r="HK227" s="6">
        <f t="shared" si="228"/>
        <v>0</v>
      </c>
      <c r="HL227" s="6">
        <f t="shared" si="213"/>
        <v>0</v>
      </c>
      <c r="HM227" s="6">
        <f t="shared" si="213"/>
        <v>0</v>
      </c>
      <c r="HN227" s="6">
        <f t="shared" si="213"/>
        <v>0</v>
      </c>
      <c r="HO227" s="6">
        <f t="shared" si="213"/>
        <v>0</v>
      </c>
      <c r="HP227" s="6">
        <f t="shared" si="214"/>
        <v>0</v>
      </c>
      <c r="HQ227" s="6">
        <f t="shared" si="214"/>
        <v>0</v>
      </c>
      <c r="HR227" s="6">
        <f t="shared" si="214"/>
        <v>0</v>
      </c>
      <c r="HS227" s="6">
        <f t="shared" si="214"/>
        <v>-3.2258064516129031E-2</v>
      </c>
      <c r="HT227" s="6">
        <f t="shared" si="215"/>
        <v>0</v>
      </c>
      <c r="HU227" s="6">
        <f t="shared" si="215"/>
        <v>-3.125E-2</v>
      </c>
      <c r="HV227" s="6">
        <f t="shared" si="234"/>
        <v>0</v>
      </c>
      <c r="HW227" s="6">
        <f t="shared" si="234"/>
        <v>0</v>
      </c>
      <c r="HX227" s="6">
        <f t="shared" si="234"/>
        <v>0</v>
      </c>
      <c r="HY227" s="6">
        <f t="shared" si="234"/>
        <v>0</v>
      </c>
      <c r="HZ227" s="6">
        <f t="shared" si="235"/>
        <v>0</v>
      </c>
      <c r="IA227" s="6">
        <f t="shared" si="235"/>
        <v>0</v>
      </c>
      <c r="IB227" s="6">
        <f t="shared" si="235"/>
        <v>0</v>
      </c>
      <c r="IC227" s="6">
        <f t="shared" si="235"/>
        <v>0</v>
      </c>
      <c r="ID227" s="6">
        <f t="shared" si="236"/>
        <v>0</v>
      </c>
      <c r="IE227" s="6">
        <f t="shared" si="236"/>
        <v>0</v>
      </c>
      <c r="IF227" s="6">
        <f t="shared" si="236"/>
        <v>0</v>
      </c>
      <c r="IG227" s="6">
        <f t="shared" si="236"/>
        <v>0</v>
      </c>
      <c r="IH227" s="6">
        <f t="shared" si="237"/>
        <v>0</v>
      </c>
      <c r="II227" s="6">
        <f t="shared" si="237"/>
        <v>-3.0303030303030304E-2</v>
      </c>
      <c r="IJ227" s="6">
        <f t="shared" si="237"/>
        <v>-2.9411764705882353E-2</v>
      </c>
      <c r="IK227" s="6">
        <f t="shared" si="237"/>
        <v>0</v>
      </c>
      <c r="IL227" s="6">
        <f t="shared" si="229"/>
        <v>0</v>
      </c>
      <c r="IM227" s="6">
        <f t="shared" si="229"/>
        <v>0</v>
      </c>
      <c r="IN227" s="6">
        <f t="shared" si="216"/>
        <v>0</v>
      </c>
    </row>
    <row r="228" spans="1:248" x14ac:dyDescent="0.3">
      <c r="A228" t="s">
        <v>251</v>
      </c>
      <c r="B228">
        <v>11</v>
      </c>
      <c r="C228">
        <v>11</v>
      </c>
      <c r="D228">
        <v>11</v>
      </c>
      <c r="E228">
        <v>11</v>
      </c>
      <c r="F228">
        <v>11</v>
      </c>
      <c r="G228">
        <v>11</v>
      </c>
      <c r="H228">
        <v>11</v>
      </c>
      <c r="I228">
        <v>11</v>
      </c>
      <c r="J228">
        <v>11</v>
      </c>
      <c r="K228">
        <v>11</v>
      </c>
      <c r="L228">
        <v>12</v>
      </c>
      <c r="M228">
        <v>12</v>
      </c>
      <c r="N228">
        <v>12</v>
      </c>
      <c r="O228">
        <v>12</v>
      </c>
      <c r="P228">
        <v>12</v>
      </c>
      <c r="Q228">
        <v>12</v>
      </c>
      <c r="R228">
        <v>12</v>
      </c>
      <c r="S228">
        <v>12</v>
      </c>
      <c r="T228">
        <v>12</v>
      </c>
      <c r="U228">
        <v>12</v>
      </c>
      <c r="V228">
        <v>12</v>
      </c>
      <c r="W228">
        <v>12</v>
      </c>
      <c r="X228">
        <v>12</v>
      </c>
      <c r="Y228">
        <v>12</v>
      </c>
      <c r="Z228">
        <v>12</v>
      </c>
      <c r="AA228">
        <v>12</v>
      </c>
      <c r="AB228">
        <v>12</v>
      </c>
      <c r="AC228">
        <v>12</v>
      </c>
      <c r="AD228">
        <v>12</v>
      </c>
      <c r="AE228">
        <v>12</v>
      </c>
      <c r="AF228">
        <v>12</v>
      </c>
      <c r="AG228">
        <v>12</v>
      </c>
      <c r="AH228">
        <v>12</v>
      </c>
      <c r="AI228">
        <v>12</v>
      </c>
      <c r="AJ228">
        <v>12</v>
      </c>
      <c r="AK228">
        <v>12</v>
      </c>
      <c r="AL228">
        <v>12</v>
      </c>
      <c r="AM228">
        <v>12</v>
      </c>
      <c r="AN228">
        <v>12</v>
      </c>
      <c r="AO228">
        <v>12</v>
      </c>
      <c r="AP228">
        <v>12</v>
      </c>
      <c r="AQ228">
        <v>12</v>
      </c>
      <c r="AR228">
        <v>12</v>
      </c>
      <c r="AS228">
        <v>12</v>
      </c>
      <c r="AT228">
        <v>12</v>
      </c>
      <c r="AU228">
        <v>12</v>
      </c>
      <c r="AV228">
        <v>12</v>
      </c>
      <c r="AW228">
        <v>12</v>
      </c>
      <c r="AX228">
        <v>12</v>
      </c>
      <c r="AY228">
        <v>12</v>
      </c>
      <c r="AZ228">
        <v>12</v>
      </c>
      <c r="BA228">
        <v>13</v>
      </c>
      <c r="BB228">
        <v>13</v>
      </c>
      <c r="BC228">
        <v>13</v>
      </c>
      <c r="BD228">
        <v>13</v>
      </c>
      <c r="BE228">
        <v>13</v>
      </c>
      <c r="BF228">
        <v>13</v>
      </c>
      <c r="BG228">
        <v>13</v>
      </c>
      <c r="BH228">
        <v>13</v>
      </c>
      <c r="BI228">
        <v>13</v>
      </c>
      <c r="BJ228">
        <v>13</v>
      </c>
      <c r="BK228">
        <v>13</v>
      </c>
      <c r="BL228">
        <v>13</v>
      </c>
      <c r="BM228">
        <v>13</v>
      </c>
      <c r="BN228">
        <v>13</v>
      </c>
      <c r="BO228">
        <v>13</v>
      </c>
      <c r="BP228">
        <v>13</v>
      </c>
      <c r="BQ228">
        <v>13</v>
      </c>
      <c r="BR228">
        <v>13</v>
      </c>
      <c r="BS228">
        <v>13</v>
      </c>
      <c r="BT228">
        <v>13</v>
      </c>
      <c r="BU228">
        <v>13</v>
      </c>
      <c r="BV228">
        <v>12</v>
      </c>
      <c r="BW228">
        <v>12</v>
      </c>
      <c r="BX228">
        <v>14</v>
      </c>
      <c r="BY228">
        <v>14</v>
      </c>
      <c r="BZ228">
        <v>14</v>
      </c>
      <c r="CA228">
        <v>14</v>
      </c>
      <c r="CB228">
        <v>15</v>
      </c>
      <c r="CC228">
        <v>15</v>
      </c>
      <c r="CD228">
        <v>16</v>
      </c>
      <c r="CE228">
        <v>16</v>
      </c>
      <c r="CF228">
        <v>16</v>
      </c>
      <c r="CG228">
        <v>16</v>
      </c>
      <c r="CH228">
        <v>12</v>
      </c>
      <c r="CI228">
        <v>12</v>
      </c>
      <c r="CJ228">
        <v>10</v>
      </c>
      <c r="CK228">
        <v>10</v>
      </c>
      <c r="CL228">
        <v>10</v>
      </c>
      <c r="CM228">
        <v>10</v>
      </c>
      <c r="CN228">
        <v>10</v>
      </c>
      <c r="CO228">
        <v>12</v>
      </c>
      <c r="CP228">
        <v>12</v>
      </c>
      <c r="CQ228">
        <v>12</v>
      </c>
      <c r="CR228">
        <v>12</v>
      </c>
      <c r="CS228">
        <v>12</v>
      </c>
      <c r="CT228">
        <v>12</v>
      </c>
      <c r="CU228">
        <v>12</v>
      </c>
      <c r="CV228">
        <v>12</v>
      </c>
      <c r="CW228">
        <v>12</v>
      </c>
      <c r="CX228">
        <v>12</v>
      </c>
      <c r="CY228">
        <v>12</v>
      </c>
      <c r="CZ228">
        <v>12</v>
      </c>
      <c r="DA228">
        <v>12</v>
      </c>
      <c r="DB228">
        <v>12</v>
      </c>
      <c r="DC228">
        <v>12</v>
      </c>
      <c r="DD228">
        <v>12</v>
      </c>
      <c r="DE228">
        <v>12</v>
      </c>
      <c r="DF228">
        <v>12</v>
      </c>
      <c r="DG228">
        <v>12</v>
      </c>
      <c r="DH228">
        <v>12</v>
      </c>
      <c r="DI228">
        <v>12</v>
      </c>
      <c r="DJ228">
        <v>12</v>
      </c>
      <c r="DK228">
        <v>12</v>
      </c>
      <c r="DL228">
        <v>12</v>
      </c>
      <c r="DM228">
        <v>12</v>
      </c>
      <c r="DN228">
        <v>12</v>
      </c>
      <c r="DO228">
        <v>12</v>
      </c>
      <c r="DP228">
        <v>12</v>
      </c>
      <c r="DQ228">
        <v>12</v>
      </c>
      <c r="DR228">
        <v>12</v>
      </c>
      <c r="DS228" s="2">
        <f t="shared" si="217"/>
        <v>11</v>
      </c>
      <c r="DT228" s="2">
        <f t="shared" si="218"/>
        <v>12</v>
      </c>
      <c r="DU228" s="2">
        <f t="shared" si="219"/>
        <v>1</v>
      </c>
      <c r="DV228" s="3">
        <f t="shared" si="220"/>
        <v>8.333333333333337E-2</v>
      </c>
      <c r="DW228" s="3">
        <f t="shared" si="221"/>
        <v>0.91666666666666663</v>
      </c>
      <c r="DX228" s="5" t="e">
        <f>VLOOKUP(A228,'продажи Вист'!A:D,4,0)</f>
        <v>#N/A</v>
      </c>
      <c r="DY228" s="6">
        <f t="shared" si="222"/>
        <v>0</v>
      </c>
      <c r="DZ228" s="6">
        <f t="shared" si="223"/>
        <v>0</v>
      </c>
      <c r="EA228" s="6">
        <f t="shared" si="224"/>
        <v>0</v>
      </c>
      <c r="EB228" s="6">
        <f t="shared" si="224"/>
        <v>0</v>
      </c>
      <c r="EC228" s="6">
        <f t="shared" si="224"/>
        <v>0</v>
      </c>
      <c r="ED228" s="6">
        <f t="shared" si="224"/>
        <v>0</v>
      </c>
      <c r="EE228" s="6">
        <f t="shared" si="225"/>
        <v>0</v>
      </c>
      <c r="EF228" s="6">
        <f t="shared" si="225"/>
        <v>0</v>
      </c>
      <c r="EG228" s="6">
        <f t="shared" si="225"/>
        <v>0</v>
      </c>
      <c r="EH228" s="6">
        <f t="shared" si="225"/>
        <v>-8.3333333333333329E-2</v>
      </c>
      <c r="EI228" s="6">
        <f t="shared" si="226"/>
        <v>0</v>
      </c>
      <c r="EJ228" s="6">
        <f t="shared" si="226"/>
        <v>0</v>
      </c>
      <c r="EK228" s="6">
        <f t="shared" si="226"/>
        <v>0</v>
      </c>
      <c r="EL228" s="6">
        <f t="shared" si="226"/>
        <v>0</v>
      </c>
      <c r="EM228" s="6">
        <f t="shared" si="227"/>
        <v>0</v>
      </c>
      <c r="EN228" s="6">
        <f t="shared" si="227"/>
        <v>0</v>
      </c>
      <c r="EO228" s="6">
        <f t="shared" si="227"/>
        <v>0</v>
      </c>
      <c r="EP228" s="6">
        <f t="shared" si="227"/>
        <v>0</v>
      </c>
      <c r="EQ228" s="6">
        <f t="shared" si="199"/>
        <v>0</v>
      </c>
      <c r="ER228" s="6">
        <f t="shared" si="199"/>
        <v>0</v>
      </c>
      <c r="ES228" s="6">
        <f t="shared" si="199"/>
        <v>0</v>
      </c>
      <c r="ET228" s="6">
        <f t="shared" si="199"/>
        <v>0</v>
      </c>
      <c r="EU228" s="6">
        <f t="shared" si="200"/>
        <v>0</v>
      </c>
      <c r="EV228" s="6">
        <f t="shared" si="200"/>
        <v>0</v>
      </c>
      <c r="EW228" s="6">
        <f t="shared" si="200"/>
        <v>0</v>
      </c>
      <c r="EX228" s="6">
        <f t="shared" si="200"/>
        <v>0</v>
      </c>
      <c r="EY228" s="6">
        <f t="shared" si="201"/>
        <v>0</v>
      </c>
      <c r="EZ228" s="6">
        <f t="shared" si="201"/>
        <v>0</v>
      </c>
      <c r="FA228" s="6">
        <f t="shared" si="201"/>
        <v>0</v>
      </c>
      <c r="FB228" s="6">
        <f t="shared" si="201"/>
        <v>0</v>
      </c>
      <c r="FC228" s="6">
        <f t="shared" si="202"/>
        <v>0</v>
      </c>
      <c r="FD228" s="6">
        <f t="shared" si="202"/>
        <v>0</v>
      </c>
      <c r="FE228" s="6">
        <f t="shared" si="202"/>
        <v>0</v>
      </c>
      <c r="FF228" s="6">
        <f t="shared" si="202"/>
        <v>0</v>
      </c>
      <c r="FG228" s="6">
        <f t="shared" si="203"/>
        <v>0</v>
      </c>
      <c r="FH228" s="6">
        <f t="shared" si="203"/>
        <v>0</v>
      </c>
      <c r="FI228" s="6">
        <f t="shared" si="203"/>
        <v>0</v>
      </c>
      <c r="FJ228" s="6">
        <f t="shared" si="203"/>
        <v>0</v>
      </c>
      <c r="FK228" s="6">
        <f t="shared" si="204"/>
        <v>0</v>
      </c>
      <c r="FL228" s="6">
        <f t="shared" si="204"/>
        <v>0</v>
      </c>
      <c r="FM228" s="6">
        <f t="shared" si="204"/>
        <v>0</v>
      </c>
      <c r="FN228" s="6">
        <f t="shared" si="204"/>
        <v>0</v>
      </c>
      <c r="FO228" s="6">
        <f t="shared" si="205"/>
        <v>0</v>
      </c>
      <c r="FP228" s="6">
        <f t="shared" si="205"/>
        <v>0</v>
      </c>
      <c r="FQ228" s="6">
        <f t="shared" si="205"/>
        <v>0</v>
      </c>
      <c r="FR228" s="6">
        <f t="shared" si="205"/>
        <v>0</v>
      </c>
      <c r="FS228" s="6">
        <f t="shared" si="206"/>
        <v>0</v>
      </c>
      <c r="FT228" s="6">
        <f t="shared" si="206"/>
        <v>0</v>
      </c>
      <c r="FU228" s="6">
        <f t="shared" si="206"/>
        <v>0</v>
      </c>
      <c r="FV228" s="6">
        <f t="shared" si="206"/>
        <v>0</v>
      </c>
      <c r="FW228" s="6">
        <f t="shared" si="207"/>
        <v>-7.6923076923076927E-2</v>
      </c>
      <c r="FX228" s="6">
        <f t="shared" si="207"/>
        <v>0</v>
      </c>
      <c r="FY228" s="6">
        <f t="shared" si="207"/>
        <v>0</v>
      </c>
      <c r="FZ228" s="6">
        <f t="shared" si="207"/>
        <v>0</v>
      </c>
      <c r="GA228" s="6">
        <f t="shared" si="208"/>
        <v>0</v>
      </c>
      <c r="GB228" s="6">
        <f t="shared" si="208"/>
        <v>0</v>
      </c>
      <c r="GC228" s="6">
        <f t="shared" si="208"/>
        <v>0</v>
      </c>
      <c r="GD228" s="6">
        <f t="shared" si="208"/>
        <v>0</v>
      </c>
      <c r="GE228" s="6">
        <f t="shared" si="209"/>
        <v>0</v>
      </c>
      <c r="GF228" s="6">
        <f t="shared" si="209"/>
        <v>0</v>
      </c>
      <c r="GG228" s="6">
        <f t="shared" si="209"/>
        <v>0</v>
      </c>
      <c r="GH228" s="6">
        <f t="shared" si="209"/>
        <v>0</v>
      </c>
      <c r="GI228" s="6">
        <f t="shared" si="210"/>
        <v>0</v>
      </c>
      <c r="GJ228" s="6">
        <f t="shared" si="210"/>
        <v>0</v>
      </c>
      <c r="GK228" s="6">
        <f t="shared" si="210"/>
        <v>0</v>
      </c>
      <c r="GL228" s="6">
        <f t="shared" si="210"/>
        <v>0</v>
      </c>
      <c r="GM228" s="6">
        <f t="shared" si="211"/>
        <v>0</v>
      </c>
      <c r="GN228" s="6">
        <f t="shared" si="211"/>
        <v>0</v>
      </c>
      <c r="GO228" s="6">
        <f t="shared" si="211"/>
        <v>0</v>
      </c>
      <c r="GP228" s="6">
        <f t="shared" si="211"/>
        <v>0</v>
      </c>
      <c r="GQ228" s="6">
        <f t="shared" si="212"/>
        <v>0</v>
      </c>
      <c r="GR228" s="6">
        <f t="shared" si="212"/>
        <v>8.3333333333333329E-2</v>
      </c>
      <c r="GS228" s="6">
        <f t="shared" si="212"/>
        <v>0</v>
      </c>
      <c r="GT228" s="6">
        <f t="shared" si="230"/>
        <v>-0.14285714285714285</v>
      </c>
      <c r="GU228" s="6">
        <f t="shared" si="230"/>
        <v>0</v>
      </c>
      <c r="GV228" s="6">
        <f t="shared" si="230"/>
        <v>0</v>
      </c>
      <c r="GW228" s="6">
        <f t="shared" si="230"/>
        <v>0</v>
      </c>
      <c r="GX228" s="6">
        <f t="shared" si="231"/>
        <v>-6.6666666666666666E-2</v>
      </c>
      <c r="GY228" s="6">
        <f t="shared" si="231"/>
        <v>0</v>
      </c>
      <c r="GZ228" s="6">
        <f t="shared" si="231"/>
        <v>-6.25E-2</v>
      </c>
      <c r="HA228" s="6">
        <f t="shared" si="231"/>
        <v>0</v>
      </c>
      <c r="HB228" s="6">
        <f t="shared" si="232"/>
        <v>0</v>
      </c>
      <c r="HC228" s="6">
        <f t="shared" si="232"/>
        <v>0</v>
      </c>
      <c r="HD228" s="6">
        <f t="shared" si="232"/>
        <v>0.33333333333333331</v>
      </c>
      <c r="HE228" s="6">
        <f t="shared" si="232"/>
        <v>0</v>
      </c>
      <c r="HF228" s="6">
        <f t="shared" si="233"/>
        <v>0.2</v>
      </c>
      <c r="HG228" s="6">
        <f t="shared" si="233"/>
        <v>0</v>
      </c>
      <c r="HH228" s="6">
        <f t="shared" si="233"/>
        <v>0</v>
      </c>
      <c r="HI228" s="6">
        <f t="shared" si="233"/>
        <v>0</v>
      </c>
      <c r="HJ228" s="6">
        <f t="shared" si="228"/>
        <v>0</v>
      </c>
      <c r="HK228" s="6">
        <f t="shared" si="228"/>
        <v>-0.16666666666666666</v>
      </c>
      <c r="HL228" s="6">
        <f t="shared" si="213"/>
        <v>0</v>
      </c>
      <c r="HM228" s="6">
        <f t="shared" si="213"/>
        <v>0</v>
      </c>
      <c r="HN228" s="6">
        <f t="shared" si="213"/>
        <v>0</v>
      </c>
      <c r="HO228" s="6">
        <f t="shared" si="213"/>
        <v>0</v>
      </c>
      <c r="HP228" s="6">
        <f t="shared" si="214"/>
        <v>0</v>
      </c>
      <c r="HQ228" s="6">
        <f t="shared" si="214"/>
        <v>0</v>
      </c>
      <c r="HR228" s="6">
        <f t="shared" si="214"/>
        <v>0</v>
      </c>
      <c r="HS228" s="6">
        <f t="shared" si="214"/>
        <v>0</v>
      </c>
      <c r="HT228" s="6">
        <f t="shared" si="215"/>
        <v>0</v>
      </c>
      <c r="HU228" s="6">
        <f t="shared" si="215"/>
        <v>0</v>
      </c>
      <c r="HV228" s="6">
        <f t="shared" si="234"/>
        <v>0</v>
      </c>
      <c r="HW228" s="6">
        <f t="shared" si="234"/>
        <v>0</v>
      </c>
      <c r="HX228" s="6">
        <f t="shared" si="234"/>
        <v>0</v>
      </c>
      <c r="HY228" s="6">
        <f t="shared" si="234"/>
        <v>0</v>
      </c>
      <c r="HZ228" s="6">
        <f t="shared" si="235"/>
        <v>0</v>
      </c>
      <c r="IA228" s="6">
        <f t="shared" si="235"/>
        <v>0</v>
      </c>
      <c r="IB228" s="6">
        <f t="shared" si="235"/>
        <v>0</v>
      </c>
      <c r="IC228" s="6">
        <f t="shared" si="235"/>
        <v>0</v>
      </c>
      <c r="ID228" s="6">
        <f t="shared" si="236"/>
        <v>0</v>
      </c>
      <c r="IE228" s="6">
        <f t="shared" si="236"/>
        <v>0</v>
      </c>
      <c r="IF228" s="6">
        <f t="shared" si="236"/>
        <v>0</v>
      </c>
      <c r="IG228" s="6">
        <f t="shared" si="236"/>
        <v>0</v>
      </c>
      <c r="IH228" s="6">
        <f t="shared" si="237"/>
        <v>0</v>
      </c>
      <c r="II228" s="6">
        <f t="shared" si="237"/>
        <v>0</v>
      </c>
      <c r="IJ228" s="6">
        <f t="shared" si="237"/>
        <v>0</v>
      </c>
      <c r="IK228" s="6">
        <f t="shared" si="237"/>
        <v>0</v>
      </c>
      <c r="IL228" s="6">
        <f t="shared" si="229"/>
        <v>0</v>
      </c>
      <c r="IM228" s="6">
        <f t="shared" si="229"/>
        <v>0</v>
      </c>
      <c r="IN228" s="6">
        <f t="shared" si="216"/>
        <v>0</v>
      </c>
    </row>
    <row r="229" spans="1:248" x14ac:dyDescent="0.3">
      <c r="A229" s="36" t="s">
        <v>252</v>
      </c>
      <c r="B229">
        <v>226</v>
      </c>
      <c r="C229">
        <v>226</v>
      </c>
      <c r="D229">
        <v>226</v>
      </c>
      <c r="E229">
        <v>226</v>
      </c>
      <c r="F229">
        <v>226</v>
      </c>
      <c r="G229">
        <v>226</v>
      </c>
      <c r="H229">
        <v>226</v>
      </c>
      <c r="I229">
        <v>226</v>
      </c>
      <c r="J229">
        <v>226</v>
      </c>
      <c r="K229">
        <v>226</v>
      </c>
      <c r="L229">
        <v>226</v>
      </c>
      <c r="M229">
        <v>226</v>
      </c>
      <c r="N229">
        <v>226</v>
      </c>
      <c r="O229">
        <v>226</v>
      </c>
      <c r="P229">
        <v>226</v>
      </c>
      <c r="Q229">
        <v>226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228</v>
      </c>
      <c r="Y229">
        <v>229</v>
      </c>
      <c r="Z229">
        <v>229</v>
      </c>
      <c r="AA229">
        <v>229</v>
      </c>
      <c r="AB229">
        <v>229</v>
      </c>
      <c r="AC229">
        <v>230</v>
      </c>
      <c r="AD229">
        <v>231</v>
      </c>
      <c r="AE229">
        <v>231</v>
      </c>
      <c r="AF229">
        <v>231</v>
      </c>
      <c r="AG229">
        <v>231</v>
      </c>
      <c r="AH229">
        <v>231</v>
      </c>
      <c r="AI229">
        <v>231</v>
      </c>
      <c r="AJ229">
        <v>231</v>
      </c>
      <c r="AK229">
        <v>231</v>
      </c>
      <c r="AL229">
        <v>231</v>
      </c>
      <c r="AM229">
        <v>231</v>
      </c>
      <c r="AN229">
        <v>231</v>
      </c>
      <c r="AO229">
        <v>231</v>
      </c>
      <c r="AP229">
        <v>231</v>
      </c>
      <c r="AQ229">
        <v>231</v>
      </c>
      <c r="AR229">
        <v>232</v>
      </c>
      <c r="AS229">
        <v>232</v>
      </c>
      <c r="AT229">
        <v>232</v>
      </c>
      <c r="AU229">
        <v>232</v>
      </c>
      <c r="AV229">
        <v>232</v>
      </c>
      <c r="AW229">
        <v>232</v>
      </c>
      <c r="AX229">
        <v>232</v>
      </c>
      <c r="AY229">
        <v>232</v>
      </c>
      <c r="AZ229">
        <v>232</v>
      </c>
      <c r="BA229">
        <v>231</v>
      </c>
      <c r="BB229">
        <v>231</v>
      </c>
      <c r="BC229">
        <v>231</v>
      </c>
      <c r="BD229">
        <v>231</v>
      </c>
      <c r="BE229">
        <v>231</v>
      </c>
      <c r="BF229">
        <v>231</v>
      </c>
      <c r="BG229">
        <v>231</v>
      </c>
      <c r="BH229">
        <v>231</v>
      </c>
      <c r="BI229">
        <v>231</v>
      </c>
      <c r="BJ229">
        <v>231</v>
      </c>
      <c r="BK229">
        <v>231</v>
      </c>
      <c r="BL229">
        <v>232</v>
      </c>
      <c r="BM229">
        <v>232</v>
      </c>
      <c r="BN229">
        <v>232</v>
      </c>
      <c r="BO229">
        <v>232</v>
      </c>
      <c r="BP229">
        <v>232</v>
      </c>
      <c r="BQ229">
        <v>232</v>
      </c>
      <c r="BR229">
        <v>234</v>
      </c>
      <c r="BS229">
        <v>234</v>
      </c>
      <c r="BT229">
        <v>234</v>
      </c>
      <c r="BU229">
        <v>234</v>
      </c>
      <c r="BV229">
        <v>234</v>
      </c>
      <c r="BW229">
        <v>234</v>
      </c>
      <c r="BX229">
        <v>234</v>
      </c>
      <c r="BY229">
        <v>234</v>
      </c>
      <c r="BZ229">
        <v>234</v>
      </c>
      <c r="CA229">
        <v>234</v>
      </c>
      <c r="CB229">
        <v>235</v>
      </c>
      <c r="CC229">
        <v>235</v>
      </c>
      <c r="CD229">
        <v>235</v>
      </c>
      <c r="CE229">
        <v>235</v>
      </c>
      <c r="CF229">
        <v>236</v>
      </c>
      <c r="CG229">
        <v>236</v>
      </c>
      <c r="CH229">
        <v>236</v>
      </c>
      <c r="CI229">
        <v>237</v>
      </c>
      <c r="CJ229">
        <v>237</v>
      </c>
      <c r="CK229">
        <v>238</v>
      </c>
      <c r="CL229">
        <v>238</v>
      </c>
      <c r="CM229">
        <v>238</v>
      </c>
      <c r="CN229">
        <v>238</v>
      </c>
      <c r="CO229">
        <v>238</v>
      </c>
      <c r="CP229">
        <v>238</v>
      </c>
      <c r="CQ229">
        <v>238</v>
      </c>
      <c r="CR229">
        <v>238</v>
      </c>
      <c r="CS229">
        <v>238</v>
      </c>
      <c r="CT229">
        <v>238</v>
      </c>
      <c r="CU229">
        <v>238</v>
      </c>
      <c r="CV229">
        <v>238</v>
      </c>
      <c r="CW229">
        <v>238</v>
      </c>
      <c r="CX229">
        <v>238</v>
      </c>
      <c r="CY229">
        <v>238</v>
      </c>
      <c r="CZ229">
        <v>238</v>
      </c>
      <c r="DA229">
        <v>238</v>
      </c>
      <c r="DB229">
        <v>238</v>
      </c>
      <c r="DC229">
        <v>238</v>
      </c>
      <c r="DD229">
        <v>238</v>
      </c>
      <c r="DE229">
        <v>238</v>
      </c>
      <c r="DF229">
        <v>238</v>
      </c>
      <c r="DG229">
        <v>238</v>
      </c>
      <c r="DH229">
        <v>238</v>
      </c>
      <c r="DI229">
        <v>238</v>
      </c>
      <c r="DJ229">
        <v>238</v>
      </c>
      <c r="DK229">
        <v>238</v>
      </c>
      <c r="DL229">
        <v>238</v>
      </c>
      <c r="DM229">
        <v>238</v>
      </c>
      <c r="DN229">
        <v>239</v>
      </c>
      <c r="DO229">
        <v>239</v>
      </c>
      <c r="DP229">
        <v>239</v>
      </c>
      <c r="DQ229">
        <v>239</v>
      </c>
      <c r="DR229">
        <v>239</v>
      </c>
      <c r="DS229" s="2">
        <f t="shared" si="217"/>
        <v>226</v>
      </c>
      <c r="DT229" s="2">
        <f t="shared" si="218"/>
        <v>239</v>
      </c>
      <c r="DU229" s="2">
        <f t="shared" si="219"/>
        <v>13</v>
      </c>
      <c r="DV229" s="3">
        <f t="shared" si="220"/>
        <v>5.4393305439330519E-2</v>
      </c>
      <c r="DW229" s="3">
        <f t="shared" si="221"/>
        <v>0.94560669456066948</v>
      </c>
      <c r="DX229" s="5">
        <f>VLOOKUP(A229,'продажи Вист'!A:D,4,0)</f>
        <v>7</v>
      </c>
      <c r="DY229" s="6">
        <f t="shared" si="222"/>
        <v>0</v>
      </c>
      <c r="DZ229" s="6">
        <f t="shared" si="223"/>
        <v>0</v>
      </c>
      <c r="EA229" s="6">
        <f t="shared" si="224"/>
        <v>0</v>
      </c>
      <c r="EB229" s="6">
        <f t="shared" si="224"/>
        <v>0</v>
      </c>
      <c r="EC229" s="6">
        <f t="shared" si="224"/>
        <v>0</v>
      </c>
      <c r="ED229" s="6">
        <f t="shared" si="224"/>
        <v>0</v>
      </c>
      <c r="EE229" s="6">
        <f t="shared" si="225"/>
        <v>0</v>
      </c>
      <c r="EF229" s="6">
        <f t="shared" si="225"/>
        <v>0</v>
      </c>
      <c r="EG229" s="6">
        <f t="shared" si="225"/>
        <v>0</v>
      </c>
      <c r="EH229" s="6">
        <f t="shared" si="225"/>
        <v>0</v>
      </c>
      <c r="EI229" s="6">
        <f t="shared" si="226"/>
        <v>0</v>
      </c>
      <c r="EJ229" s="6">
        <f t="shared" si="226"/>
        <v>0</v>
      </c>
      <c r="EK229" s="6">
        <f t="shared" si="226"/>
        <v>0</v>
      </c>
      <c r="EL229" s="6">
        <f t="shared" si="226"/>
        <v>0</v>
      </c>
      <c r="EM229" s="6">
        <f t="shared" si="227"/>
        <v>0</v>
      </c>
      <c r="EN229" s="6">
        <f t="shared" si="227"/>
        <v>-4.4052863436123352E-3</v>
      </c>
      <c r="EO229" s="6">
        <f t="shared" si="227"/>
        <v>0</v>
      </c>
      <c r="EP229" s="6">
        <f t="shared" si="227"/>
        <v>0</v>
      </c>
      <c r="EQ229" s="6">
        <f t="shared" si="199"/>
        <v>0</v>
      </c>
      <c r="ER229" s="6">
        <f t="shared" si="199"/>
        <v>0</v>
      </c>
      <c r="ES229" s="6">
        <f t="shared" si="199"/>
        <v>0</v>
      </c>
      <c r="ET229" s="6">
        <f t="shared" si="199"/>
        <v>-4.3859649122807015E-3</v>
      </c>
      <c r="EU229" s="6">
        <f t="shared" si="200"/>
        <v>-4.3668122270742356E-3</v>
      </c>
      <c r="EV229" s="6">
        <f t="shared" si="200"/>
        <v>0</v>
      </c>
      <c r="EW229" s="6">
        <f t="shared" si="200"/>
        <v>0</v>
      </c>
      <c r="EX229" s="6">
        <f t="shared" si="200"/>
        <v>0</v>
      </c>
      <c r="EY229" s="6">
        <f t="shared" si="201"/>
        <v>-4.3478260869565218E-3</v>
      </c>
      <c r="EZ229" s="6">
        <f t="shared" si="201"/>
        <v>-4.329004329004329E-3</v>
      </c>
      <c r="FA229" s="6">
        <f t="shared" si="201"/>
        <v>0</v>
      </c>
      <c r="FB229" s="6">
        <f t="shared" si="201"/>
        <v>0</v>
      </c>
      <c r="FC229" s="6">
        <f t="shared" si="202"/>
        <v>0</v>
      </c>
      <c r="FD229" s="6">
        <f t="shared" si="202"/>
        <v>0</v>
      </c>
      <c r="FE229" s="6">
        <f t="shared" si="202"/>
        <v>0</v>
      </c>
      <c r="FF229" s="6">
        <f t="shared" si="202"/>
        <v>0</v>
      </c>
      <c r="FG229" s="6">
        <f t="shared" si="203"/>
        <v>0</v>
      </c>
      <c r="FH229" s="6">
        <f t="shared" si="203"/>
        <v>0</v>
      </c>
      <c r="FI229" s="6">
        <f t="shared" si="203"/>
        <v>0</v>
      </c>
      <c r="FJ229" s="6">
        <f t="shared" si="203"/>
        <v>0</v>
      </c>
      <c r="FK229" s="6">
        <f t="shared" si="204"/>
        <v>0</v>
      </c>
      <c r="FL229" s="6">
        <f t="shared" si="204"/>
        <v>0</v>
      </c>
      <c r="FM229" s="6">
        <f t="shared" si="204"/>
        <v>0</v>
      </c>
      <c r="FN229" s="6">
        <f t="shared" si="204"/>
        <v>-4.3103448275862068E-3</v>
      </c>
      <c r="FO229" s="6">
        <f t="shared" si="205"/>
        <v>0</v>
      </c>
      <c r="FP229" s="6">
        <f t="shared" si="205"/>
        <v>0</v>
      </c>
      <c r="FQ229" s="6">
        <f t="shared" si="205"/>
        <v>0</v>
      </c>
      <c r="FR229" s="6">
        <f t="shared" si="205"/>
        <v>0</v>
      </c>
      <c r="FS229" s="6">
        <f t="shared" si="206"/>
        <v>0</v>
      </c>
      <c r="FT229" s="6">
        <f t="shared" si="206"/>
        <v>0</v>
      </c>
      <c r="FU229" s="6">
        <f t="shared" si="206"/>
        <v>0</v>
      </c>
      <c r="FV229" s="6">
        <f t="shared" si="206"/>
        <v>0</v>
      </c>
      <c r="FW229" s="6">
        <f t="shared" si="207"/>
        <v>4.329004329004329E-3</v>
      </c>
      <c r="FX229" s="6">
        <f t="shared" si="207"/>
        <v>0</v>
      </c>
      <c r="FY229" s="6">
        <f t="shared" si="207"/>
        <v>0</v>
      </c>
      <c r="FZ229" s="6">
        <f t="shared" si="207"/>
        <v>0</v>
      </c>
      <c r="GA229" s="6">
        <f t="shared" si="208"/>
        <v>0</v>
      </c>
      <c r="GB229" s="6">
        <f t="shared" si="208"/>
        <v>0</v>
      </c>
      <c r="GC229" s="6">
        <f t="shared" si="208"/>
        <v>0</v>
      </c>
      <c r="GD229" s="6">
        <f t="shared" si="208"/>
        <v>0</v>
      </c>
      <c r="GE229" s="6">
        <f t="shared" si="209"/>
        <v>0</v>
      </c>
      <c r="GF229" s="6">
        <f t="shared" si="209"/>
        <v>0</v>
      </c>
      <c r="GG229" s="6">
        <f t="shared" si="209"/>
        <v>0</v>
      </c>
      <c r="GH229" s="6">
        <f t="shared" si="209"/>
        <v>-4.3103448275862068E-3</v>
      </c>
      <c r="GI229" s="6">
        <f t="shared" si="210"/>
        <v>0</v>
      </c>
      <c r="GJ229" s="6">
        <f t="shared" si="210"/>
        <v>0</v>
      </c>
      <c r="GK229" s="6">
        <f t="shared" si="210"/>
        <v>0</v>
      </c>
      <c r="GL229" s="6">
        <f t="shared" si="210"/>
        <v>0</v>
      </c>
      <c r="GM229" s="6">
        <f t="shared" si="211"/>
        <v>0</v>
      </c>
      <c r="GN229" s="6">
        <f t="shared" si="211"/>
        <v>-8.5470085470085479E-3</v>
      </c>
      <c r="GO229" s="6">
        <f t="shared" si="211"/>
        <v>0</v>
      </c>
      <c r="GP229" s="6">
        <f t="shared" si="211"/>
        <v>0</v>
      </c>
      <c r="GQ229" s="6">
        <f t="shared" si="212"/>
        <v>0</v>
      </c>
      <c r="GR229" s="6">
        <f t="shared" si="212"/>
        <v>0</v>
      </c>
      <c r="GS229" s="6">
        <f t="shared" si="212"/>
        <v>0</v>
      </c>
      <c r="GT229" s="6">
        <f t="shared" si="230"/>
        <v>0</v>
      </c>
      <c r="GU229" s="6">
        <f t="shared" si="230"/>
        <v>0</v>
      </c>
      <c r="GV229" s="6">
        <f t="shared" si="230"/>
        <v>0</v>
      </c>
      <c r="GW229" s="6">
        <f t="shared" si="230"/>
        <v>0</v>
      </c>
      <c r="GX229" s="6">
        <f t="shared" si="231"/>
        <v>-4.2553191489361703E-3</v>
      </c>
      <c r="GY229" s="6">
        <f t="shared" si="231"/>
        <v>0</v>
      </c>
      <c r="GZ229" s="6">
        <f t="shared" si="231"/>
        <v>0</v>
      </c>
      <c r="HA229" s="6">
        <f t="shared" si="231"/>
        <v>0</v>
      </c>
      <c r="HB229" s="6">
        <f t="shared" si="232"/>
        <v>-4.2372881355932203E-3</v>
      </c>
      <c r="HC229" s="6">
        <f t="shared" si="232"/>
        <v>0</v>
      </c>
      <c r="HD229" s="6">
        <f t="shared" si="232"/>
        <v>0</v>
      </c>
      <c r="HE229" s="6">
        <f t="shared" si="232"/>
        <v>-4.2194092827004216E-3</v>
      </c>
      <c r="HF229" s="6">
        <f t="shared" si="233"/>
        <v>0</v>
      </c>
      <c r="HG229" s="6">
        <f t="shared" si="233"/>
        <v>-4.2016806722689074E-3</v>
      </c>
      <c r="HH229" s="6">
        <f t="shared" si="233"/>
        <v>0</v>
      </c>
      <c r="HI229" s="6">
        <f t="shared" si="233"/>
        <v>0</v>
      </c>
      <c r="HJ229" s="6">
        <f t="shared" si="228"/>
        <v>0</v>
      </c>
      <c r="HK229" s="6">
        <f t="shared" si="228"/>
        <v>0</v>
      </c>
      <c r="HL229" s="6">
        <f t="shared" si="213"/>
        <v>0</v>
      </c>
      <c r="HM229" s="6">
        <f t="shared" si="213"/>
        <v>0</v>
      </c>
      <c r="HN229" s="6">
        <f t="shared" si="213"/>
        <v>0</v>
      </c>
      <c r="HO229" s="6">
        <f t="shared" si="213"/>
        <v>0</v>
      </c>
      <c r="HP229" s="6">
        <f t="shared" si="214"/>
        <v>0</v>
      </c>
      <c r="HQ229" s="6">
        <f t="shared" si="214"/>
        <v>0</v>
      </c>
      <c r="HR229" s="6">
        <f t="shared" si="214"/>
        <v>0</v>
      </c>
      <c r="HS229" s="6">
        <f t="shared" si="214"/>
        <v>0</v>
      </c>
      <c r="HT229" s="6">
        <f t="shared" si="215"/>
        <v>0</v>
      </c>
      <c r="HU229" s="6">
        <f t="shared" si="215"/>
        <v>0</v>
      </c>
      <c r="HV229" s="6">
        <f t="shared" si="234"/>
        <v>0</v>
      </c>
      <c r="HW229" s="6">
        <f t="shared" si="234"/>
        <v>0</v>
      </c>
      <c r="HX229" s="6">
        <f t="shared" si="234"/>
        <v>0</v>
      </c>
      <c r="HY229" s="6">
        <f t="shared" si="234"/>
        <v>0</v>
      </c>
      <c r="HZ229" s="6">
        <f t="shared" si="235"/>
        <v>0</v>
      </c>
      <c r="IA229" s="6">
        <f t="shared" si="235"/>
        <v>0</v>
      </c>
      <c r="IB229" s="6">
        <f t="shared" si="235"/>
        <v>0</v>
      </c>
      <c r="IC229" s="6">
        <f t="shared" si="235"/>
        <v>0</v>
      </c>
      <c r="ID229" s="6">
        <f t="shared" si="236"/>
        <v>0</v>
      </c>
      <c r="IE229" s="6">
        <f t="shared" si="236"/>
        <v>0</v>
      </c>
      <c r="IF229" s="6">
        <f t="shared" si="236"/>
        <v>0</v>
      </c>
      <c r="IG229" s="6">
        <f t="shared" si="236"/>
        <v>0</v>
      </c>
      <c r="IH229" s="6">
        <f t="shared" si="237"/>
        <v>0</v>
      </c>
      <c r="II229" s="6">
        <f t="shared" si="237"/>
        <v>0</v>
      </c>
      <c r="IJ229" s="6">
        <f t="shared" si="237"/>
        <v>-4.1841004184100415E-3</v>
      </c>
      <c r="IK229" s="6">
        <f t="shared" si="237"/>
        <v>0</v>
      </c>
      <c r="IL229" s="6">
        <f t="shared" si="229"/>
        <v>0</v>
      </c>
      <c r="IM229" s="6">
        <f t="shared" si="229"/>
        <v>0</v>
      </c>
      <c r="IN229" s="6">
        <f t="shared" si="216"/>
        <v>0</v>
      </c>
    </row>
    <row r="230" spans="1:248" x14ac:dyDescent="0.3">
      <c r="A230" s="36" t="s">
        <v>253</v>
      </c>
      <c r="B230">
        <v>73</v>
      </c>
      <c r="C230">
        <v>74</v>
      </c>
      <c r="D230">
        <v>74</v>
      </c>
      <c r="E230">
        <v>74</v>
      </c>
      <c r="F230">
        <v>74</v>
      </c>
      <c r="G230">
        <v>74</v>
      </c>
      <c r="H230">
        <v>75</v>
      </c>
      <c r="I230">
        <v>75</v>
      </c>
      <c r="J230">
        <v>76</v>
      </c>
      <c r="K230">
        <v>76</v>
      </c>
      <c r="L230">
        <v>76</v>
      </c>
      <c r="M230">
        <v>76</v>
      </c>
      <c r="N230">
        <v>76</v>
      </c>
      <c r="O230">
        <v>76</v>
      </c>
      <c r="P230">
        <v>79</v>
      </c>
      <c r="Q230">
        <v>79</v>
      </c>
      <c r="R230">
        <v>80</v>
      </c>
      <c r="S230">
        <v>80</v>
      </c>
      <c r="T230">
        <v>80</v>
      </c>
      <c r="U230">
        <v>80</v>
      </c>
      <c r="V230">
        <v>79</v>
      </c>
      <c r="W230">
        <v>81</v>
      </c>
      <c r="X230">
        <v>81</v>
      </c>
      <c r="Y230">
        <v>81</v>
      </c>
      <c r="Z230">
        <v>82</v>
      </c>
      <c r="AA230">
        <v>82</v>
      </c>
      <c r="AB230">
        <v>82</v>
      </c>
      <c r="AC230">
        <v>83</v>
      </c>
      <c r="AD230">
        <v>84</v>
      </c>
      <c r="AE230">
        <v>84</v>
      </c>
      <c r="AF230">
        <v>84</v>
      </c>
      <c r="AG230">
        <v>84</v>
      </c>
      <c r="AH230">
        <v>84</v>
      </c>
      <c r="AI230">
        <v>60</v>
      </c>
      <c r="AJ230">
        <v>60</v>
      </c>
      <c r="AK230">
        <v>60</v>
      </c>
      <c r="AL230">
        <v>60</v>
      </c>
      <c r="AM230">
        <v>60</v>
      </c>
      <c r="AN230">
        <v>60</v>
      </c>
      <c r="AO230">
        <v>60</v>
      </c>
      <c r="AP230">
        <v>60</v>
      </c>
      <c r="AQ230">
        <v>60</v>
      </c>
      <c r="AR230">
        <v>63</v>
      </c>
      <c r="AS230">
        <v>64</v>
      </c>
      <c r="AT230">
        <v>66</v>
      </c>
      <c r="AU230">
        <v>66</v>
      </c>
      <c r="AV230">
        <v>66</v>
      </c>
      <c r="AW230">
        <v>67</v>
      </c>
      <c r="AX230">
        <v>67</v>
      </c>
      <c r="AY230">
        <v>67</v>
      </c>
      <c r="AZ230">
        <v>68</v>
      </c>
      <c r="BA230">
        <v>69</v>
      </c>
      <c r="BB230">
        <v>69</v>
      </c>
      <c r="BC230">
        <v>69</v>
      </c>
      <c r="BD230">
        <v>69</v>
      </c>
      <c r="BE230">
        <v>69</v>
      </c>
      <c r="BF230">
        <v>70</v>
      </c>
      <c r="BG230">
        <v>71</v>
      </c>
      <c r="BH230">
        <v>71</v>
      </c>
      <c r="BI230">
        <v>71</v>
      </c>
      <c r="BJ230">
        <v>71</v>
      </c>
      <c r="BK230">
        <v>71</v>
      </c>
      <c r="BL230">
        <v>72</v>
      </c>
      <c r="BM230">
        <v>73</v>
      </c>
      <c r="BN230">
        <v>73</v>
      </c>
      <c r="BO230">
        <v>74</v>
      </c>
      <c r="BP230">
        <v>74</v>
      </c>
      <c r="BQ230">
        <v>74</v>
      </c>
      <c r="BR230">
        <v>71</v>
      </c>
      <c r="BS230">
        <v>71</v>
      </c>
      <c r="BT230">
        <v>71</v>
      </c>
      <c r="BU230">
        <v>71</v>
      </c>
      <c r="BV230">
        <v>75</v>
      </c>
      <c r="BW230">
        <v>76</v>
      </c>
      <c r="BX230">
        <v>76</v>
      </c>
      <c r="BY230">
        <v>76</v>
      </c>
      <c r="BZ230">
        <v>76</v>
      </c>
      <c r="CA230">
        <v>76</v>
      </c>
      <c r="CB230">
        <v>77</v>
      </c>
      <c r="CC230">
        <v>79</v>
      </c>
      <c r="CD230">
        <v>79</v>
      </c>
      <c r="CE230">
        <v>79</v>
      </c>
      <c r="CF230">
        <v>82</v>
      </c>
      <c r="CG230">
        <v>82</v>
      </c>
      <c r="CH230">
        <v>82</v>
      </c>
      <c r="CI230">
        <v>82</v>
      </c>
      <c r="CJ230">
        <v>83</v>
      </c>
      <c r="CK230">
        <v>83</v>
      </c>
      <c r="CL230">
        <v>83</v>
      </c>
      <c r="CM230">
        <v>83</v>
      </c>
      <c r="CN230">
        <v>83</v>
      </c>
      <c r="CO230">
        <v>83</v>
      </c>
      <c r="CP230">
        <v>83</v>
      </c>
      <c r="CQ230">
        <v>84</v>
      </c>
      <c r="CR230">
        <v>84</v>
      </c>
      <c r="CS230">
        <v>84</v>
      </c>
      <c r="CT230">
        <v>84</v>
      </c>
      <c r="CU230">
        <v>84</v>
      </c>
      <c r="CV230">
        <v>84</v>
      </c>
      <c r="CW230">
        <v>84</v>
      </c>
      <c r="CX230">
        <v>84</v>
      </c>
      <c r="CY230">
        <v>83</v>
      </c>
      <c r="CZ230">
        <v>83</v>
      </c>
      <c r="DA230">
        <v>83</v>
      </c>
      <c r="DB230">
        <v>84</v>
      </c>
      <c r="DC230">
        <v>85</v>
      </c>
      <c r="DD230">
        <v>85</v>
      </c>
      <c r="DE230">
        <v>85</v>
      </c>
      <c r="DF230">
        <v>81</v>
      </c>
      <c r="DG230">
        <v>81</v>
      </c>
      <c r="DH230">
        <v>81</v>
      </c>
      <c r="DI230">
        <v>81</v>
      </c>
      <c r="DJ230">
        <v>86</v>
      </c>
      <c r="DK230">
        <v>89</v>
      </c>
      <c r="DL230">
        <v>90</v>
      </c>
      <c r="DM230">
        <v>94</v>
      </c>
      <c r="DN230">
        <v>92</v>
      </c>
      <c r="DO230">
        <v>92</v>
      </c>
      <c r="DP230">
        <v>92</v>
      </c>
      <c r="DQ230">
        <v>92</v>
      </c>
      <c r="DR230">
        <v>84</v>
      </c>
      <c r="DS230" s="2">
        <f t="shared" si="217"/>
        <v>73</v>
      </c>
      <c r="DT230" s="2">
        <f t="shared" si="218"/>
        <v>84</v>
      </c>
      <c r="DU230" s="2">
        <f t="shared" si="219"/>
        <v>11</v>
      </c>
      <c r="DV230" s="3">
        <f t="shared" si="220"/>
        <v>0.13095238095238093</v>
      </c>
      <c r="DW230" s="3">
        <f t="shared" si="221"/>
        <v>0.86904761904761907</v>
      </c>
      <c r="DX230" s="5">
        <f>VLOOKUP(A230,'продажи Вист'!A:D,4,0)</f>
        <v>5</v>
      </c>
      <c r="DY230" s="6">
        <f t="shared" si="222"/>
        <v>-1.3513513513513514E-2</v>
      </c>
      <c r="DZ230" s="6">
        <f t="shared" si="223"/>
        <v>0</v>
      </c>
      <c r="EA230" s="6">
        <f t="shared" si="224"/>
        <v>0</v>
      </c>
      <c r="EB230" s="6">
        <f t="shared" si="224"/>
        <v>0</v>
      </c>
      <c r="EC230" s="6">
        <f t="shared" si="224"/>
        <v>0</v>
      </c>
      <c r="ED230" s="6">
        <f t="shared" si="224"/>
        <v>-1.3333333333333334E-2</v>
      </c>
      <c r="EE230" s="6">
        <f t="shared" si="225"/>
        <v>0</v>
      </c>
      <c r="EF230" s="6">
        <f t="shared" si="225"/>
        <v>-1.3157894736842105E-2</v>
      </c>
      <c r="EG230" s="6">
        <f t="shared" si="225"/>
        <v>0</v>
      </c>
      <c r="EH230" s="6">
        <f t="shared" si="225"/>
        <v>0</v>
      </c>
      <c r="EI230" s="6">
        <f t="shared" si="226"/>
        <v>0</v>
      </c>
      <c r="EJ230" s="6">
        <f t="shared" si="226"/>
        <v>0</v>
      </c>
      <c r="EK230" s="6">
        <f t="shared" si="226"/>
        <v>0</v>
      </c>
      <c r="EL230" s="6">
        <f t="shared" si="226"/>
        <v>-3.7974683544303799E-2</v>
      </c>
      <c r="EM230" s="6">
        <f t="shared" si="227"/>
        <v>0</v>
      </c>
      <c r="EN230" s="6">
        <f t="shared" si="227"/>
        <v>-1.2500000000000001E-2</v>
      </c>
      <c r="EO230" s="6">
        <f t="shared" si="227"/>
        <v>0</v>
      </c>
      <c r="EP230" s="6">
        <f t="shared" si="227"/>
        <v>0</v>
      </c>
      <c r="EQ230" s="6">
        <f t="shared" si="199"/>
        <v>0</v>
      </c>
      <c r="ER230" s="6">
        <f t="shared" si="199"/>
        <v>1.2658227848101266E-2</v>
      </c>
      <c r="ES230" s="6">
        <f t="shared" si="199"/>
        <v>-2.4691358024691357E-2</v>
      </c>
      <c r="ET230" s="6">
        <f t="shared" si="199"/>
        <v>0</v>
      </c>
      <c r="EU230" s="6">
        <f t="shared" si="200"/>
        <v>0</v>
      </c>
      <c r="EV230" s="6">
        <f t="shared" si="200"/>
        <v>-1.2195121951219513E-2</v>
      </c>
      <c r="EW230" s="6">
        <f t="shared" si="200"/>
        <v>0</v>
      </c>
      <c r="EX230" s="6">
        <f t="shared" si="200"/>
        <v>0</v>
      </c>
      <c r="EY230" s="6">
        <f t="shared" si="201"/>
        <v>-1.2048192771084338E-2</v>
      </c>
      <c r="EZ230" s="6">
        <f t="shared" si="201"/>
        <v>-1.1904761904761904E-2</v>
      </c>
      <c r="FA230" s="6">
        <f t="shared" si="201"/>
        <v>0</v>
      </c>
      <c r="FB230" s="6">
        <f t="shared" si="201"/>
        <v>0</v>
      </c>
      <c r="FC230" s="6">
        <f t="shared" si="202"/>
        <v>0</v>
      </c>
      <c r="FD230" s="6">
        <f t="shared" si="202"/>
        <v>0</v>
      </c>
      <c r="FE230" s="6">
        <f t="shared" si="202"/>
        <v>0.4</v>
      </c>
      <c r="FF230" s="6">
        <f t="shared" si="202"/>
        <v>0</v>
      </c>
      <c r="FG230" s="6">
        <f t="shared" si="203"/>
        <v>0</v>
      </c>
      <c r="FH230" s="6">
        <f t="shared" si="203"/>
        <v>0</v>
      </c>
      <c r="FI230" s="6">
        <f t="shared" si="203"/>
        <v>0</v>
      </c>
      <c r="FJ230" s="6">
        <f t="shared" si="203"/>
        <v>0</v>
      </c>
      <c r="FK230" s="6">
        <f t="shared" si="204"/>
        <v>0</v>
      </c>
      <c r="FL230" s="6">
        <f t="shared" si="204"/>
        <v>0</v>
      </c>
      <c r="FM230" s="6">
        <f t="shared" si="204"/>
        <v>0</v>
      </c>
      <c r="FN230" s="6">
        <f t="shared" si="204"/>
        <v>-4.7619047619047616E-2</v>
      </c>
      <c r="FO230" s="6">
        <f t="shared" si="205"/>
        <v>-1.5625E-2</v>
      </c>
      <c r="FP230" s="6">
        <f t="shared" si="205"/>
        <v>-3.0303030303030304E-2</v>
      </c>
      <c r="FQ230" s="6">
        <f t="shared" si="205"/>
        <v>0</v>
      </c>
      <c r="FR230" s="6">
        <f t="shared" si="205"/>
        <v>0</v>
      </c>
      <c r="FS230" s="6">
        <f t="shared" si="206"/>
        <v>-1.4925373134328358E-2</v>
      </c>
      <c r="FT230" s="6">
        <f t="shared" si="206"/>
        <v>0</v>
      </c>
      <c r="FU230" s="6">
        <f t="shared" si="206"/>
        <v>0</v>
      </c>
      <c r="FV230" s="6">
        <f t="shared" si="206"/>
        <v>-1.4705882352941176E-2</v>
      </c>
      <c r="FW230" s="6">
        <f t="shared" si="207"/>
        <v>-1.4492753623188406E-2</v>
      </c>
      <c r="FX230" s="6">
        <f t="shared" si="207"/>
        <v>0</v>
      </c>
      <c r="FY230" s="6">
        <f t="shared" si="207"/>
        <v>0</v>
      </c>
      <c r="FZ230" s="6">
        <f t="shared" si="207"/>
        <v>0</v>
      </c>
      <c r="GA230" s="6">
        <f t="shared" si="208"/>
        <v>0</v>
      </c>
      <c r="GB230" s="6">
        <f t="shared" si="208"/>
        <v>-1.4285714285714285E-2</v>
      </c>
      <c r="GC230" s="6">
        <f t="shared" si="208"/>
        <v>-1.4084507042253521E-2</v>
      </c>
      <c r="GD230" s="6">
        <f t="shared" si="208"/>
        <v>0</v>
      </c>
      <c r="GE230" s="6">
        <f t="shared" si="209"/>
        <v>0</v>
      </c>
      <c r="GF230" s="6">
        <f t="shared" si="209"/>
        <v>0</v>
      </c>
      <c r="GG230" s="6">
        <f t="shared" si="209"/>
        <v>0</v>
      </c>
      <c r="GH230" s="6">
        <f t="shared" si="209"/>
        <v>-1.3888888888888888E-2</v>
      </c>
      <c r="GI230" s="6">
        <f t="shared" si="210"/>
        <v>-1.3698630136986301E-2</v>
      </c>
      <c r="GJ230" s="6">
        <f t="shared" si="210"/>
        <v>0</v>
      </c>
      <c r="GK230" s="6">
        <f t="shared" si="210"/>
        <v>-1.3513513513513514E-2</v>
      </c>
      <c r="GL230" s="6">
        <f t="shared" si="210"/>
        <v>0</v>
      </c>
      <c r="GM230" s="6">
        <f t="shared" si="211"/>
        <v>0</v>
      </c>
      <c r="GN230" s="6">
        <f t="shared" si="211"/>
        <v>4.2253521126760563E-2</v>
      </c>
      <c r="GO230" s="6">
        <f t="shared" si="211"/>
        <v>0</v>
      </c>
      <c r="GP230" s="6">
        <f t="shared" si="211"/>
        <v>0</v>
      </c>
      <c r="GQ230" s="6">
        <f t="shared" si="212"/>
        <v>0</v>
      </c>
      <c r="GR230" s="6">
        <f t="shared" si="212"/>
        <v>-5.3333333333333337E-2</v>
      </c>
      <c r="GS230" s="6">
        <f t="shared" si="212"/>
        <v>-1.3157894736842105E-2</v>
      </c>
      <c r="GT230" s="6">
        <f t="shared" si="230"/>
        <v>0</v>
      </c>
      <c r="GU230" s="6">
        <f t="shared" si="230"/>
        <v>0</v>
      </c>
      <c r="GV230" s="6">
        <f t="shared" si="230"/>
        <v>0</v>
      </c>
      <c r="GW230" s="6">
        <f t="shared" si="230"/>
        <v>0</v>
      </c>
      <c r="GX230" s="6">
        <f t="shared" si="231"/>
        <v>-1.2987012987012988E-2</v>
      </c>
      <c r="GY230" s="6">
        <f t="shared" si="231"/>
        <v>-2.5316455696202531E-2</v>
      </c>
      <c r="GZ230" s="6">
        <f t="shared" si="231"/>
        <v>0</v>
      </c>
      <c r="HA230" s="6">
        <f t="shared" si="231"/>
        <v>0</v>
      </c>
      <c r="HB230" s="6">
        <f t="shared" si="232"/>
        <v>-3.6585365853658534E-2</v>
      </c>
      <c r="HC230" s="6">
        <f t="shared" si="232"/>
        <v>0</v>
      </c>
      <c r="HD230" s="6">
        <f t="shared" si="232"/>
        <v>0</v>
      </c>
      <c r="HE230" s="6">
        <f t="shared" si="232"/>
        <v>0</v>
      </c>
      <c r="HF230" s="6">
        <f t="shared" si="233"/>
        <v>-1.2048192771084338E-2</v>
      </c>
      <c r="HG230" s="6">
        <f t="shared" si="233"/>
        <v>0</v>
      </c>
      <c r="HH230" s="6">
        <f t="shared" si="233"/>
        <v>0</v>
      </c>
      <c r="HI230" s="6">
        <f t="shared" si="233"/>
        <v>0</v>
      </c>
      <c r="HJ230" s="6">
        <f t="shared" si="228"/>
        <v>0</v>
      </c>
      <c r="HK230" s="6">
        <f t="shared" si="228"/>
        <v>0</v>
      </c>
      <c r="HL230" s="6">
        <f t="shared" si="213"/>
        <v>0</v>
      </c>
      <c r="HM230" s="6">
        <f t="shared" si="213"/>
        <v>-1.1904761904761904E-2</v>
      </c>
      <c r="HN230" s="6">
        <f t="shared" si="213"/>
        <v>0</v>
      </c>
      <c r="HO230" s="6">
        <f t="shared" si="213"/>
        <v>0</v>
      </c>
      <c r="HP230" s="6">
        <f t="shared" si="214"/>
        <v>0</v>
      </c>
      <c r="HQ230" s="6">
        <f t="shared" si="214"/>
        <v>0</v>
      </c>
      <c r="HR230" s="6">
        <f t="shared" si="214"/>
        <v>0</v>
      </c>
      <c r="HS230" s="6">
        <f t="shared" si="214"/>
        <v>0</v>
      </c>
      <c r="HT230" s="6">
        <f t="shared" si="215"/>
        <v>0</v>
      </c>
      <c r="HU230" s="6">
        <f t="shared" si="215"/>
        <v>1.2048192771084338E-2</v>
      </c>
      <c r="HV230" s="6">
        <f t="shared" si="234"/>
        <v>0</v>
      </c>
      <c r="HW230" s="6">
        <f t="shared" si="234"/>
        <v>0</v>
      </c>
      <c r="HX230" s="6">
        <f t="shared" si="234"/>
        <v>-1.1904761904761904E-2</v>
      </c>
      <c r="HY230" s="6">
        <f t="shared" si="234"/>
        <v>-1.1764705882352941E-2</v>
      </c>
      <c r="HZ230" s="6">
        <f t="shared" si="235"/>
        <v>0</v>
      </c>
      <c r="IA230" s="6">
        <f t="shared" si="235"/>
        <v>0</v>
      </c>
      <c r="IB230" s="6">
        <f t="shared" si="235"/>
        <v>4.9382716049382713E-2</v>
      </c>
      <c r="IC230" s="6">
        <f t="shared" si="235"/>
        <v>0</v>
      </c>
      <c r="ID230" s="6">
        <f t="shared" si="236"/>
        <v>0</v>
      </c>
      <c r="IE230" s="6">
        <f t="shared" si="236"/>
        <v>0</v>
      </c>
      <c r="IF230" s="6">
        <f t="shared" si="236"/>
        <v>-5.8139534883720929E-2</v>
      </c>
      <c r="IG230" s="6">
        <f t="shared" si="236"/>
        <v>-3.3707865168539325E-2</v>
      </c>
      <c r="IH230" s="6">
        <f t="shared" si="237"/>
        <v>-1.1111111111111112E-2</v>
      </c>
      <c r="II230" s="6">
        <f t="shared" si="237"/>
        <v>-4.2553191489361701E-2</v>
      </c>
      <c r="IJ230" s="6">
        <f t="shared" si="237"/>
        <v>2.1739130434782608E-2</v>
      </c>
      <c r="IK230" s="6">
        <f t="shared" si="237"/>
        <v>0</v>
      </c>
      <c r="IL230" s="6">
        <f t="shared" si="229"/>
        <v>0</v>
      </c>
      <c r="IM230" s="6">
        <f t="shared" si="229"/>
        <v>0</v>
      </c>
      <c r="IN230" s="6">
        <f t="shared" si="216"/>
        <v>9.5238095238095233E-2</v>
      </c>
    </row>
    <row r="231" spans="1:248" x14ac:dyDescent="0.3">
      <c r="A231" t="s">
        <v>255</v>
      </c>
      <c r="B231">
        <v>19</v>
      </c>
      <c r="C231">
        <v>19</v>
      </c>
      <c r="D231">
        <v>19</v>
      </c>
      <c r="E231">
        <v>19</v>
      </c>
      <c r="F231">
        <v>19</v>
      </c>
      <c r="G231">
        <v>19</v>
      </c>
      <c r="H231">
        <v>19</v>
      </c>
      <c r="I231">
        <v>19</v>
      </c>
      <c r="J231">
        <v>19</v>
      </c>
      <c r="K231">
        <v>19</v>
      </c>
      <c r="L231">
        <v>19</v>
      </c>
      <c r="M231">
        <v>19</v>
      </c>
      <c r="N231">
        <v>19</v>
      </c>
      <c r="O231">
        <v>19</v>
      </c>
      <c r="P231">
        <v>19</v>
      </c>
      <c r="Q231">
        <v>19</v>
      </c>
      <c r="R231">
        <v>19</v>
      </c>
      <c r="S231">
        <v>19</v>
      </c>
      <c r="T231">
        <v>19</v>
      </c>
      <c r="U231">
        <v>19</v>
      </c>
      <c r="V231">
        <v>19</v>
      </c>
      <c r="W231">
        <v>19</v>
      </c>
      <c r="X231">
        <v>19</v>
      </c>
      <c r="Y231">
        <v>19</v>
      </c>
      <c r="Z231">
        <v>19</v>
      </c>
      <c r="AA231">
        <v>19</v>
      </c>
      <c r="AB231">
        <v>19</v>
      </c>
      <c r="AC231">
        <v>19</v>
      </c>
      <c r="AD231">
        <v>19</v>
      </c>
      <c r="AE231">
        <v>19</v>
      </c>
      <c r="AF231">
        <v>19</v>
      </c>
      <c r="AG231">
        <v>19</v>
      </c>
      <c r="AH231">
        <v>19</v>
      </c>
      <c r="AI231">
        <v>19</v>
      </c>
      <c r="AJ231">
        <v>19</v>
      </c>
      <c r="AK231">
        <v>19</v>
      </c>
      <c r="AL231">
        <v>19</v>
      </c>
      <c r="AM231">
        <v>19</v>
      </c>
      <c r="AN231">
        <v>19</v>
      </c>
      <c r="AO231">
        <v>19</v>
      </c>
      <c r="AP231">
        <v>19</v>
      </c>
      <c r="AQ231">
        <v>19</v>
      </c>
      <c r="AR231">
        <v>19</v>
      </c>
      <c r="AS231">
        <v>19</v>
      </c>
      <c r="AT231">
        <v>19</v>
      </c>
      <c r="AU231">
        <v>19</v>
      </c>
      <c r="AV231">
        <v>19</v>
      </c>
      <c r="AW231">
        <v>19</v>
      </c>
      <c r="AX231">
        <v>17</v>
      </c>
      <c r="AY231">
        <v>17</v>
      </c>
      <c r="AZ231">
        <v>17</v>
      </c>
      <c r="BA231">
        <v>17</v>
      </c>
      <c r="BB231">
        <v>17</v>
      </c>
      <c r="BC231">
        <v>17</v>
      </c>
      <c r="BD231">
        <v>17</v>
      </c>
      <c r="BE231">
        <v>17</v>
      </c>
      <c r="BF231">
        <v>17</v>
      </c>
      <c r="BG231">
        <v>17</v>
      </c>
      <c r="BH231">
        <v>17</v>
      </c>
      <c r="BI231">
        <v>17</v>
      </c>
      <c r="BJ231">
        <v>17</v>
      </c>
      <c r="BK231">
        <v>17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17</v>
      </c>
      <c r="BR231">
        <v>18</v>
      </c>
      <c r="BS231">
        <v>18</v>
      </c>
      <c r="BT231">
        <v>18</v>
      </c>
      <c r="BU231">
        <v>18</v>
      </c>
      <c r="BV231">
        <v>18</v>
      </c>
      <c r="BW231">
        <v>17</v>
      </c>
      <c r="BX231">
        <v>17</v>
      </c>
      <c r="BY231">
        <v>17</v>
      </c>
      <c r="BZ231">
        <v>17</v>
      </c>
      <c r="CA231">
        <v>17</v>
      </c>
      <c r="CB231">
        <v>18</v>
      </c>
      <c r="CC231">
        <v>18</v>
      </c>
      <c r="CD231">
        <v>18</v>
      </c>
      <c r="CE231">
        <v>18</v>
      </c>
      <c r="CF231">
        <v>18</v>
      </c>
      <c r="CG231">
        <v>18</v>
      </c>
      <c r="CH231">
        <v>18</v>
      </c>
      <c r="CI231">
        <v>18</v>
      </c>
      <c r="CJ231">
        <v>18</v>
      </c>
      <c r="CK231">
        <v>18</v>
      </c>
      <c r="CL231">
        <v>18</v>
      </c>
      <c r="CM231">
        <v>18</v>
      </c>
      <c r="CN231">
        <v>18</v>
      </c>
      <c r="CO231">
        <v>18</v>
      </c>
      <c r="CP231">
        <v>18</v>
      </c>
      <c r="CQ231">
        <v>18</v>
      </c>
      <c r="CR231">
        <v>18</v>
      </c>
      <c r="CS231">
        <v>18</v>
      </c>
      <c r="CT231">
        <v>18</v>
      </c>
      <c r="CU231">
        <v>18</v>
      </c>
      <c r="CV231">
        <v>9</v>
      </c>
      <c r="CW231">
        <v>9</v>
      </c>
      <c r="CX231">
        <v>9</v>
      </c>
      <c r="CY231">
        <v>9</v>
      </c>
      <c r="CZ231">
        <v>9</v>
      </c>
      <c r="DA231">
        <v>9</v>
      </c>
      <c r="DB231">
        <v>9</v>
      </c>
      <c r="DC231">
        <v>9</v>
      </c>
      <c r="DD231">
        <v>9</v>
      </c>
      <c r="DE231">
        <v>9</v>
      </c>
      <c r="DF231">
        <v>7</v>
      </c>
      <c r="DG231">
        <v>7</v>
      </c>
      <c r="DH231">
        <v>7</v>
      </c>
      <c r="DI231">
        <v>5</v>
      </c>
      <c r="DJ231">
        <v>5</v>
      </c>
      <c r="DK231">
        <v>5</v>
      </c>
      <c r="DL231">
        <v>5</v>
      </c>
      <c r="DM231">
        <v>5</v>
      </c>
      <c r="DN231">
        <v>5</v>
      </c>
      <c r="DO231">
        <v>5</v>
      </c>
      <c r="DP231">
        <v>5</v>
      </c>
      <c r="DQ231">
        <v>5</v>
      </c>
      <c r="DR231">
        <v>3</v>
      </c>
      <c r="DS231" s="2">
        <f t="shared" si="217"/>
        <v>19</v>
      </c>
      <c r="DT231" s="2">
        <f t="shared" si="218"/>
        <v>3</v>
      </c>
      <c r="DU231" s="2">
        <f t="shared" si="219"/>
        <v>-16</v>
      </c>
      <c r="DV231" s="3">
        <f t="shared" si="220"/>
        <v>-5.333333333333333</v>
      </c>
      <c r="DW231" s="3">
        <f t="shared" si="221"/>
        <v>6.333333333333333</v>
      </c>
      <c r="DX231" s="5" t="e">
        <f>VLOOKUP(A231,'продажи Вист'!A:D,4,0)</f>
        <v>#N/A</v>
      </c>
      <c r="DY231" s="6">
        <f t="shared" si="222"/>
        <v>0</v>
      </c>
      <c r="DZ231" s="6">
        <f t="shared" si="223"/>
        <v>0</v>
      </c>
      <c r="EA231" s="6">
        <f t="shared" si="224"/>
        <v>0</v>
      </c>
      <c r="EB231" s="6">
        <f t="shared" si="224"/>
        <v>0</v>
      </c>
      <c r="EC231" s="6">
        <f t="shared" si="224"/>
        <v>0</v>
      </c>
      <c r="ED231" s="6">
        <f t="shared" si="224"/>
        <v>0</v>
      </c>
      <c r="EE231" s="6">
        <f t="shared" si="225"/>
        <v>0</v>
      </c>
      <c r="EF231" s="6">
        <f t="shared" si="225"/>
        <v>0</v>
      </c>
      <c r="EG231" s="6">
        <f t="shared" si="225"/>
        <v>0</v>
      </c>
      <c r="EH231" s="6">
        <f t="shared" si="225"/>
        <v>0</v>
      </c>
      <c r="EI231" s="6">
        <f t="shared" si="226"/>
        <v>0</v>
      </c>
      <c r="EJ231" s="6">
        <f t="shared" si="226"/>
        <v>0</v>
      </c>
      <c r="EK231" s="6">
        <f t="shared" si="226"/>
        <v>0</v>
      </c>
      <c r="EL231" s="6">
        <f t="shared" si="226"/>
        <v>0</v>
      </c>
      <c r="EM231" s="6">
        <f t="shared" si="227"/>
        <v>0</v>
      </c>
      <c r="EN231" s="6">
        <f t="shared" si="227"/>
        <v>0</v>
      </c>
      <c r="EO231" s="6">
        <f t="shared" si="227"/>
        <v>0</v>
      </c>
      <c r="EP231" s="6">
        <f t="shared" si="227"/>
        <v>0</v>
      </c>
      <c r="EQ231" s="6">
        <f t="shared" si="199"/>
        <v>0</v>
      </c>
      <c r="ER231" s="6">
        <f t="shared" si="199"/>
        <v>0</v>
      </c>
      <c r="ES231" s="6">
        <f t="shared" si="199"/>
        <v>0</v>
      </c>
      <c r="ET231" s="6">
        <f t="shared" si="199"/>
        <v>0</v>
      </c>
      <c r="EU231" s="6">
        <f t="shared" si="200"/>
        <v>0</v>
      </c>
      <c r="EV231" s="6">
        <f t="shared" si="200"/>
        <v>0</v>
      </c>
      <c r="EW231" s="6">
        <f t="shared" si="200"/>
        <v>0</v>
      </c>
      <c r="EX231" s="6">
        <f t="shared" si="200"/>
        <v>0</v>
      </c>
      <c r="EY231" s="6">
        <f t="shared" si="201"/>
        <v>0</v>
      </c>
      <c r="EZ231" s="6">
        <f t="shared" si="201"/>
        <v>0</v>
      </c>
      <c r="FA231" s="6">
        <f t="shared" si="201"/>
        <v>0</v>
      </c>
      <c r="FB231" s="6">
        <f t="shared" si="201"/>
        <v>0</v>
      </c>
      <c r="FC231" s="6">
        <f t="shared" si="202"/>
        <v>0</v>
      </c>
      <c r="FD231" s="6">
        <f t="shared" si="202"/>
        <v>0</v>
      </c>
      <c r="FE231" s="6">
        <f t="shared" si="202"/>
        <v>0</v>
      </c>
      <c r="FF231" s="6">
        <f t="shared" si="202"/>
        <v>0</v>
      </c>
      <c r="FG231" s="6">
        <f t="shared" si="203"/>
        <v>0</v>
      </c>
      <c r="FH231" s="6">
        <f t="shared" si="203"/>
        <v>0</v>
      </c>
      <c r="FI231" s="6">
        <f t="shared" si="203"/>
        <v>0</v>
      </c>
      <c r="FJ231" s="6">
        <f t="shared" si="203"/>
        <v>0</v>
      </c>
      <c r="FK231" s="6">
        <f t="shared" si="204"/>
        <v>0</v>
      </c>
      <c r="FL231" s="6">
        <f t="shared" si="204"/>
        <v>0</v>
      </c>
      <c r="FM231" s="6">
        <f t="shared" si="204"/>
        <v>0</v>
      </c>
      <c r="FN231" s="6">
        <f t="shared" si="204"/>
        <v>0</v>
      </c>
      <c r="FO231" s="6">
        <f t="shared" si="205"/>
        <v>0</v>
      </c>
      <c r="FP231" s="6">
        <f t="shared" si="205"/>
        <v>0</v>
      </c>
      <c r="FQ231" s="6">
        <f t="shared" si="205"/>
        <v>0</v>
      </c>
      <c r="FR231" s="6">
        <f t="shared" si="205"/>
        <v>0</v>
      </c>
      <c r="FS231" s="6">
        <f t="shared" si="206"/>
        <v>0</v>
      </c>
      <c r="FT231" s="6">
        <f t="shared" si="206"/>
        <v>0.11764705882352941</v>
      </c>
      <c r="FU231" s="6">
        <f t="shared" si="206"/>
        <v>0</v>
      </c>
      <c r="FV231" s="6">
        <f t="shared" si="206"/>
        <v>0</v>
      </c>
      <c r="FW231" s="6">
        <f t="shared" si="207"/>
        <v>0</v>
      </c>
      <c r="FX231" s="6">
        <f t="shared" si="207"/>
        <v>0</v>
      </c>
      <c r="FY231" s="6">
        <f t="shared" si="207"/>
        <v>0</v>
      </c>
      <c r="FZ231" s="6">
        <f t="shared" si="207"/>
        <v>0</v>
      </c>
      <c r="GA231" s="6">
        <f t="shared" si="208"/>
        <v>0</v>
      </c>
      <c r="GB231" s="6">
        <f t="shared" si="208"/>
        <v>0</v>
      </c>
      <c r="GC231" s="6">
        <f t="shared" si="208"/>
        <v>0</v>
      </c>
      <c r="GD231" s="6">
        <f t="shared" si="208"/>
        <v>0</v>
      </c>
      <c r="GE231" s="6">
        <f t="shared" si="209"/>
        <v>0</v>
      </c>
      <c r="GF231" s="6">
        <f t="shared" si="209"/>
        <v>0</v>
      </c>
      <c r="GG231" s="6">
        <f t="shared" si="209"/>
        <v>0</v>
      </c>
      <c r="GH231" s="6">
        <f t="shared" si="209"/>
        <v>0</v>
      </c>
      <c r="GI231" s="6">
        <f t="shared" si="210"/>
        <v>0</v>
      </c>
      <c r="GJ231" s="6">
        <f t="shared" si="210"/>
        <v>0</v>
      </c>
      <c r="GK231" s="6">
        <f t="shared" si="210"/>
        <v>0</v>
      </c>
      <c r="GL231" s="6">
        <f t="shared" si="210"/>
        <v>0</v>
      </c>
      <c r="GM231" s="6">
        <f t="shared" si="211"/>
        <v>0</v>
      </c>
      <c r="GN231" s="6">
        <f t="shared" si="211"/>
        <v>-5.5555555555555552E-2</v>
      </c>
      <c r="GO231" s="6">
        <f t="shared" si="211"/>
        <v>0</v>
      </c>
      <c r="GP231" s="6">
        <f t="shared" si="211"/>
        <v>0</v>
      </c>
      <c r="GQ231" s="6">
        <f t="shared" si="212"/>
        <v>0</v>
      </c>
      <c r="GR231" s="6">
        <f t="shared" si="212"/>
        <v>0</v>
      </c>
      <c r="GS231" s="6">
        <f t="shared" si="212"/>
        <v>5.8823529411764705E-2</v>
      </c>
      <c r="GT231" s="6">
        <f t="shared" si="230"/>
        <v>0</v>
      </c>
      <c r="GU231" s="6">
        <f t="shared" si="230"/>
        <v>0</v>
      </c>
      <c r="GV231" s="6">
        <f t="shared" si="230"/>
        <v>0</v>
      </c>
      <c r="GW231" s="6">
        <f t="shared" si="230"/>
        <v>0</v>
      </c>
      <c r="GX231" s="6">
        <f t="shared" si="231"/>
        <v>-5.5555555555555552E-2</v>
      </c>
      <c r="GY231" s="6">
        <f t="shared" si="231"/>
        <v>0</v>
      </c>
      <c r="GZ231" s="6">
        <f t="shared" si="231"/>
        <v>0</v>
      </c>
      <c r="HA231" s="6">
        <f t="shared" si="231"/>
        <v>0</v>
      </c>
      <c r="HB231" s="6">
        <f t="shared" si="232"/>
        <v>0</v>
      </c>
      <c r="HC231" s="6">
        <f t="shared" si="232"/>
        <v>0</v>
      </c>
      <c r="HD231" s="6">
        <f t="shared" si="232"/>
        <v>0</v>
      </c>
      <c r="HE231" s="6">
        <f t="shared" si="232"/>
        <v>0</v>
      </c>
      <c r="HF231" s="6">
        <f t="shared" si="233"/>
        <v>0</v>
      </c>
      <c r="HG231" s="6">
        <f t="shared" si="233"/>
        <v>0</v>
      </c>
      <c r="HH231" s="6">
        <f t="shared" si="233"/>
        <v>0</v>
      </c>
      <c r="HI231" s="6">
        <f t="shared" si="233"/>
        <v>0</v>
      </c>
      <c r="HJ231" s="6">
        <f t="shared" si="228"/>
        <v>0</v>
      </c>
      <c r="HK231" s="6">
        <f t="shared" si="228"/>
        <v>0</v>
      </c>
      <c r="HL231" s="6">
        <f t="shared" si="213"/>
        <v>0</v>
      </c>
      <c r="HM231" s="6">
        <f t="shared" si="213"/>
        <v>0</v>
      </c>
      <c r="HN231" s="6">
        <f t="shared" si="213"/>
        <v>0</v>
      </c>
      <c r="HO231" s="6">
        <f t="shared" si="213"/>
        <v>0</v>
      </c>
      <c r="HP231" s="6">
        <f t="shared" si="214"/>
        <v>0</v>
      </c>
      <c r="HQ231" s="6">
        <f t="shared" si="214"/>
        <v>0</v>
      </c>
      <c r="HR231" s="6">
        <f t="shared" si="214"/>
        <v>1</v>
      </c>
      <c r="HS231" s="6">
        <f t="shared" si="214"/>
        <v>0</v>
      </c>
      <c r="HT231" s="6">
        <f t="shared" si="215"/>
        <v>0</v>
      </c>
      <c r="HU231" s="6">
        <f t="shared" si="215"/>
        <v>0</v>
      </c>
      <c r="HV231" s="6">
        <f t="shared" si="234"/>
        <v>0</v>
      </c>
      <c r="HW231" s="6">
        <f t="shared" si="234"/>
        <v>0</v>
      </c>
      <c r="HX231" s="6">
        <f t="shared" si="234"/>
        <v>0</v>
      </c>
      <c r="HY231" s="6">
        <f t="shared" si="234"/>
        <v>0</v>
      </c>
      <c r="HZ231" s="6">
        <f t="shared" si="235"/>
        <v>0</v>
      </c>
      <c r="IA231" s="6">
        <f t="shared" si="235"/>
        <v>0</v>
      </c>
      <c r="IB231" s="6">
        <f t="shared" si="235"/>
        <v>0.2857142857142857</v>
      </c>
      <c r="IC231" s="6">
        <f t="shared" si="235"/>
        <v>0</v>
      </c>
      <c r="ID231" s="6">
        <f t="shared" si="236"/>
        <v>0</v>
      </c>
      <c r="IE231" s="6">
        <f t="shared" si="236"/>
        <v>0.4</v>
      </c>
      <c r="IF231" s="6">
        <f t="shared" si="236"/>
        <v>0</v>
      </c>
      <c r="IG231" s="6">
        <f t="shared" si="236"/>
        <v>0</v>
      </c>
      <c r="IH231" s="6">
        <f t="shared" si="237"/>
        <v>0</v>
      </c>
      <c r="II231" s="6">
        <f t="shared" si="237"/>
        <v>0</v>
      </c>
      <c r="IJ231" s="6">
        <f t="shared" si="237"/>
        <v>0</v>
      </c>
      <c r="IK231" s="6">
        <f t="shared" si="237"/>
        <v>0</v>
      </c>
      <c r="IL231" s="6">
        <f t="shared" si="229"/>
        <v>0</v>
      </c>
      <c r="IM231" s="6">
        <f t="shared" si="229"/>
        <v>0</v>
      </c>
      <c r="IN231" s="6">
        <f t="shared" si="216"/>
        <v>0.66666666666666663</v>
      </c>
    </row>
    <row r="232" spans="1:248" x14ac:dyDescent="0.3">
      <c r="A232" s="36" t="s">
        <v>256</v>
      </c>
      <c r="B232">
        <v>5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7</v>
      </c>
      <c r="K232">
        <v>7</v>
      </c>
      <c r="L232">
        <v>7</v>
      </c>
      <c r="M232">
        <v>7</v>
      </c>
      <c r="N232">
        <v>7</v>
      </c>
      <c r="O232">
        <v>7</v>
      </c>
      <c r="P232">
        <v>7</v>
      </c>
      <c r="Q232">
        <v>7</v>
      </c>
      <c r="R232">
        <v>7</v>
      </c>
      <c r="S232">
        <v>7</v>
      </c>
      <c r="T232">
        <v>7</v>
      </c>
      <c r="U232">
        <v>7</v>
      </c>
      <c r="V232">
        <v>7</v>
      </c>
      <c r="W232">
        <v>7</v>
      </c>
      <c r="X232">
        <v>7</v>
      </c>
      <c r="Y232">
        <v>7</v>
      </c>
      <c r="Z232">
        <v>7</v>
      </c>
      <c r="AA232">
        <v>7</v>
      </c>
      <c r="AB232">
        <v>7</v>
      </c>
      <c r="AC232">
        <v>7</v>
      </c>
      <c r="AD232">
        <v>7</v>
      </c>
      <c r="AE232">
        <v>7</v>
      </c>
      <c r="AF232">
        <v>7</v>
      </c>
      <c r="AG232">
        <v>7</v>
      </c>
      <c r="AH232">
        <v>7</v>
      </c>
      <c r="AI232">
        <v>7</v>
      </c>
      <c r="AJ232">
        <v>7</v>
      </c>
      <c r="AK232">
        <v>7</v>
      </c>
      <c r="AL232">
        <v>7</v>
      </c>
      <c r="AM232">
        <v>7</v>
      </c>
      <c r="AN232">
        <v>7</v>
      </c>
      <c r="AO232">
        <v>7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8</v>
      </c>
      <c r="AX232">
        <v>8</v>
      </c>
      <c r="AY232">
        <v>6</v>
      </c>
      <c r="AZ232">
        <v>6</v>
      </c>
      <c r="BA232">
        <v>6</v>
      </c>
      <c r="BB232">
        <v>6</v>
      </c>
      <c r="BC232">
        <v>6</v>
      </c>
      <c r="BD232">
        <v>6</v>
      </c>
      <c r="BE232">
        <v>6</v>
      </c>
      <c r="BF232">
        <v>6</v>
      </c>
      <c r="BG232">
        <v>6</v>
      </c>
      <c r="BH232">
        <v>6</v>
      </c>
      <c r="BI232">
        <v>6</v>
      </c>
      <c r="BJ232">
        <v>6</v>
      </c>
      <c r="BK232">
        <v>6</v>
      </c>
      <c r="BL232">
        <v>6</v>
      </c>
      <c r="BM232">
        <v>7</v>
      </c>
      <c r="BN232">
        <v>7</v>
      </c>
      <c r="BO232">
        <v>7</v>
      </c>
      <c r="BP232">
        <v>7</v>
      </c>
      <c r="BQ232">
        <v>7</v>
      </c>
      <c r="BR232">
        <v>7</v>
      </c>
      <c r="BS232">
        <v>7</v>
      </c>
      <c r="BT232">
        <v>7</v>
      </c>
      <c r="BU232">
        <v>7</v>
      </c>
      <c r="BV232">
        <v>7</v>
      </c>
      <c r="BW232">
        <v>7</v>
      </c>
      <c r="BX232">
        <v>7</v>
      </c>
      <c r="BY232">
        <v>7</v>
      </c>
      <c r="BZ232">
        <v>7</v>
      </c>
      <c r="CA232">
        <v>7</v>
      </c>
      <c r="CB232">
        <v>8</v>
      </c>
      <c r="CC232">
        <v>8</v>
      </c>
      <c r="CD232">
        <v>8</v>
      </c>
      <c r="CE232">
        <v>8</v>
      </c>
      <c r="CF232">
        <v>8</v>
      </c>
      <c r="CG232">
        <v>8</v>
      </c>
      <c r="CH232">
        <v>8</v>
      </c>
      <c r="CI232">
        <v>8</v>
      </c>
      <c r="CJ232">
        <v>8</v>
      </c>
      <c r="CK232">
        <v>8</v>
      </c>
      <c r="CL232">
        <v>8</v>
      </c>
      <c r="CM232">
        <v>6</v>
      </c>
      <c r="CN232">
        <v>6</v>
      </c>
      <c r="CO232">
        <v>6</v>
      </c>
      <c r="CP232">
        <v>6</v>
      </c>
      <c r="CQ232">
        <v>6</v>
      </c>
      <c r="CR232">
        <v>6</v>
      </c>
      <c r="CS232">
        <v>6</v>
      </c>
      <c r="CT232">
        <v>6</v>
      </c>
      <c r="CU232">
        <v>6</v>
      </c>
      <c r="CV232">
        <v>6</v>
      </c>
      <c r="CW232">
        <v>6</v>
      </c>
      <c r="CX232">
        <v>6</v>
      </c>
      <c r="CY232">
        <v>6</v>
      </c>
      <c r="CZ232">
        <v>6</v>
      </c>
      <c r="DA232">
        <v>6</v>
      </c>
      <c r="DB232">
        <v>6</v>
      </c>
      <c r="DC232">
        <v>6</v>
      </c>
      <c r="DD232">
        <v>6</v>
      </c>
      <c r="DE232">
        <v>6</v>
      </c>
      <c r="DF232">
        <v>6</v>
      </c>
      <c r="DG232">
        <v>1</v>
      </c>
      <c r="DH232">
        <v>1</v>
      </c>
      <c r="DI232">
        <v>1</v>
      </c>
      <c r="DJ232">
        <v>1</v>
      </c>
      <c r="DK232">
        <v>2</v>
      </c>
      <c r="DL232">
        <v>4</v>
      </c>
      <c r="DM232">
        <v>4</v>
      </c>
      <c r="DN232">
        <v>4</v>
      </c>
      <c r="DO232">
        <v>4</v>
      </c>
      <c r="DP232">
        <v>4</v>
      </c>
      <c r="DQ232">
        <v>4</v>
      </c>
      <c r="DR232">
        <v>6</v>
      </c>
      <c r="DS232" s="2">
        <f t="shared" si="217"/>
        <v>5</v>
      </c>
      <c r="DT232" s="2">
        <f t="shared" si="218"/>
        <v>6</v>
      </c>
      <c r="DU232" s="2">
        <f t="shared" si="219"/>
        <v>1</v>
      </c>
      <c r="DV232" s="3">
        <f t="shared" si="220"/>
        <v>0.16666666666666663</v>
      </c>
      <c r="DW232" s="3">
        <f t="shared" si="221"/>
        <v>0.83333333333333337</v>
      </c>
      <c r="DX232" s="5">
        <f>VLOOKUP(A232,'продажи Вист'!A:D,4,0)</f>
        <v>1</v>
      </c>
      <c r="DY232" s="6">
        <f t="shared" si="222"/>
        <v>0</v>
      </c>
      <c r="DZ232" s="6">
        <f t="shared" si="223"/>
        <v>0</v>
      </c>
      <c r="EA232" s="6">
        <f t="shared" si="224"/>
        <v>0</v>
      </c>
      <c r="EB232" s="6">
        <f t="shared" si="224"/>
        <v>0</v>
      </c>
      <c r="EC232" s="6">
        <f t="shared" si="224"/>
        <v>0</v>
      </c>
      <c r="ED232" s="6">
        <f t="shared" si="224"/>
        <v>0</v>
      </c>
      <c r="EE232" s="6">
        <f t="shared" si="225"/>
        <v>0</v>
      </c>
      <c r="EF232" s="6">
        <f t="shared" si="225"/>
        <v>-0.2857142857142857</v>
      </c>
      <c r="EG232" s="6">
        <f t="shared" si="225"/>
        <v>0</v>
      </c>
      <c r="EH232" s="6">
        <f t="shared" si="225"/>
        <v>0</v>
      </c>
      <c r="EI232" s="6">
        <f t="shared" si="226"/>
        <v>0</v>
      </c>
      <c r="EJ232" s="6">
        <f t="shared" si="226"/>
        <v>0</v>
      </c>
      <c r="EK232" s="6">
        <f t="shared" si="226"/>
        <v>0</v>
      </c>
      <c r="EL232" s="6">
        <f t="shared" si="226"/>
        <v>0</v>
      </c>
      <c r="EM232" s="6">
        <f t="shared" si="227"/>
        <v>0</v>
      </c>
      <c r="EN232" s="6">
        <f t="shared" si="227"/>
        <v>0</v>
      </c>
      <c r="EO232" s="6">
        <f t="shared" si="227"/>
        <v>0</v>
      </c>
      <c r="EP232" s="6">
        <f t="shared" si="227"/>
        <v>0</v>
      </c>
      <c r="EQ232" s="6">
        <f t="shared" si="199"/>
        <v>0</v>
      </c>
      <c r="ER232" s="6">
        <f t="shared" si="199"/>
        <v>0</v>
      </c>
      <c r="ES232" s="6">
        <f t="shared" si="199"/>
        <v>0</v>
      </c>
      <c r="ET232" s="6">
        <f t="shared" si="199"/>
        <v>0</v>
      </c>
      <c r="EU232" s="6">
        <f t="shared" si="200"/>
        <v>0</v>
      </c>
      <c r="EV232" s="6">
        <f t="shared" si="200"/>
        <v>0</v>
      </c>
      <c r="EW232" s="6">
        <f t="shared" si="200"/>
        <v>0</v>
      </c>
      <c r="EX232" s="6">
        <f t="shared" si="200"/>
        <v>0</v>
      </c>
      <c r="EY232" s="6">
        <f t="shared" si="201"/>
        <v>0</v>
      </c>
      <c r="EZ232" s="6">
        <f t="shared" si="201"/>
        <v>0</v>
      </c>
      <c r="FA232" s="6">
        <f t="shared" si="201"/>
        <v>0</v>
      </c>
      <c r="FB232" s="6">
        <f t="shared" si="201"/>
        <v>0</v>
      </c>
      <c r="FC232" s="6">
        <f t="shared" si="202"/>
        <v>0</v>
      </c>
      <c r="FD232" s="6">
        <f t="shared" si="202"/>
        <v>0</v>
      </c>
      <c r="FE232" s="6">
        <f t="shared" si="202"/>
        <v>0</v>
      </c>
      <c r="FF232" s="6">
        <f t="shared" si="202"/>
        <v>0</v>
      </c>
      <c r="FG232" s="6">
        <f t="shared" si="203"/>
        <v>0</v>
      </c>
      <c r="FH232" s="6">
        <f t="shared" si="203"/>
        <v>0</v>
      </c>
      <c r="FI232" s="6">
        <f t="shared" si="203"/>
        <v>0</v>
      </c>
      <c r="FJ232" s="6">
        <f t="shared" si="203"/>
        <v>0</v>
      </c>
      <c r="FK232" s="6">
        <f t="shared" si="204"/>
        <v>0</v>
      </c>
      <c r="FL232" s="6">
        <f t="shared" si="204"/>
        <v>0</v>
      </c>
      <c r="FM232" s="6">
        <f t="shared" si="204"/>
        <v>0</v>
      </c>
      <c r="FN232" s="6">
        <f t="shared" si="204"/>
        <v>0</v>
      </c>
      <c r="FO232" s="6">
        <f t="shared" si="205"/>
        <v>0</v>
      </c>
      <c r="FP232" s="6">
        <f t="shared" si="205"/>
        <v>0</v>
      </c>
      <c r="FQ232" s="6">
        <f t="shared" si="205"/>
        <v>0</v>
      </c>
      <c r="FR232" s="6">
        <f t="shared" si="205"/>
        <v>0</v>
      </c>
      <c r="FS232" s="6">
        <f t="shared" si="206"/>
        <v>-0.125</v>
      </c>
      <c r="FT232" s="6">
        <f t="shared" si="206"/>
        <v>0</v>
      </c>
      <c r="FU232" s="6">
        <f t="shared" si="206"/>
        <v>0.33333333333333331</v>
      </c>
      <c r="FV232" s="6">
        <f t="shared" si="206"/>
        <v>0</v>
      </c>
      <c r="FW232" s="6">
        <f t="shared" si="207"/>
        <v>0</v>
      </c>
      <c r="FX232" s="6">
        <f t="shared" si="207"/>
        <v>0</v>
      </c>
      <c r="FY232" s="6">
        <f t="shared" si="207"/>
        <v>0</v>
      </c>
      <c r="FZ232" s="6">
        <f t="shared" si="207"/>
        <v>0</v>
      </c>
      <c r="GA232" s="6">
        <f t="shared" si="208"/>
        <v>0</v>
      </c>
      <c r="GB232" s="6">
        <f t="shared" si="208"/>
        <v>0</v>
      </c>
      <c r="GC232" s="6">
        <f t="shared" si="208"/>
        <v>0</v>
      </c>
      <c r="GD232" s="6">
        <f t="shared" si="208"/>
        <v>0</v>
      </c>
      <c r="GE232" s="6">
        <f t="shared" si="209"/>
        <v>0</v>
      </c>
      <c r="GF232" s="6">
        <f t="shared" si="209"/>
        <v>0</v>
      </c>
      <c r="GG232" s="6">
        <f t="shared" si="209"/>
        <v>0</v>
      </c>
      <c r="GH232" s="6">
        <f t="shared" si="209"/>
        <v>0</v>
      </c>
      <c r="GI232" s="6">
        <f t="shared" si="210"/>
        <v>-0.14285714285714285</v>
      </c>
      <c r="GJ232" s="6">
        <f t="shared" si="210"/>
        <v>0</v>
      </c>
      <c r="GK232" s="6">
        <f t="shared" si="210"/>
        <v>0</v>
      </c>
      <c r="GL232" s="6">
        <f t="shared" si="210"/>
        <v>0</v>
      </c>
      <c r="GM232" s="6">
        <f t="shared" si="211"/>
        <v>0</v>
      </c>
      <c r="GN232" s="6">
        <f t="shared" si="211"/>
        <v>0</v>
      </c>
      <c r="GO232" s="6">
        <f t="shared" si="211"/>
        <v>0</v>
      </c>
      <c r="GP232" s="6">
        <f t="shared" si="211"/>
        <v>0</v>
      </c>
      <c r="GQ232" s="6">
        <f t="shared" si="212"/>
        <v>0</v>
      </c>
      <c r="GR232" s="6">
        <f t="shared" si="212"/>
        <v>0</v>
      </c>
      <c r="GS232" s="6">
        <f t="shared" si="212"/>
        <v>0</v>
      </c>
      <c r="GT232" s="6">
        <f t="shared" si="230"/>
        <v>0</v>
      </c>
      <c r="GU232" s="6">
        <f t="shared" si="230"/>
        <v>0</v>
      </c>
      <c r="GV232" s="6">
        <f t="shared" si="230"/>
        <v>0</v>
      </c>
      <c r="GW232" s="6">
        <f t="shared" si="230"/>
        <v>0</v>
      </c>
      <c r="GX232" s="6">
        <f t="shared" si="231"/>
        <v>-0.125</v>
      </c>
      <c r="GY232" s="6">
        <f t="shared" si="231"/>
        <v>0</v>
      </c>
      <c r="GZ232" s="6">
        <f t="shared" si="231"/>
        <v>0</v>
      </c>
      <c r="HA232" s="6">
        <f t="shared" si="231"/>
        <v>0</v>
      </c>
      <c r="HB232" s="6">
        <f t="shared" si="232"/>
        <v>0</v>
      </c>
      <c r="HC232" s="6">
        <f t="shared" si="232"/>
        <v>0</v>
      </c>
      <c r="HD232" s="6">
        <f t="shared" si="232"/>
        <v>0</v>
      </c>
      <c r="HE232" s="6">
        <f t="shared" si="232"/>
        <v>0</v>
      </c>
      <c r="HF232" s="6">
        <f t="shared" si="233"/>
        <v>0</v>
      </c>
      <c r="HG232" s="6">
        <f t="shared" si="233"/>
        <v>0</v>
      </c>
      <c r="HH232" s="6">
        <f t="shared" si="233"/>
        <v>0</v>
      </c>
      <c r="HI232" s="6">
        <f t="shared" si="233"/>
        <v>0.33333333333333331</v>
      </c>
      <c r="HJ232" s="6">
        <f t="shared" si="228"/>
        <v>0</v>
      </c>
      <c r="HK232" s="6">
        <f t="shared" si="228"/>
        <v>0</v>
      </c>
      <c r="HL232" s="6">
        <f t="shared" si="213"/>
        <v>0</v>
      </c>
      <c r="HM232" s="6">
        <f t="shared" si="213"/>
        <v>0</v>
      </c>
      <c r="HN232" s="6">
        <f t="shared" si="213"/>
        <v>0</v>
      </c>
      <c r="HO232" s="6">
        <f t="shared" si="213"/>
        <v>0</v>
      </c>
      <c r="HP232" s="6">
        <f t="shared" si="214"/>
        <v>0</v>
      </c>
      <c r="HQ232" s="6">
        <f t="shared" si="214"/>
        <v>0</v>
      </c>
      <c r="HR232" s="6">
        <f t="shared" si="214"/>
        <v>0</v>
      </c>
      <c r="HS232" s="6">
        <f t="shared" si="214"/>
        <v>0</v>
      </c>
      <c r="HT232" s="6">
        <f t="shared" si="215"/>
        <v>0</v>
      </c>
      <c r="HU232" s="6">
        <f t="shared" si="215"/>
        <v>0</v>
      </c>
      <c r="HV232" s="6">
        <f t="shared" si="234"/>
        <v>0</v>
      </c>
      <c r="HW232" s="6">
        <f t="shared" si="234"/>
        <v>0</v>
      </c>
      <c r="HX232" s="6">
        <f t="shared" si="234"/>
        <v>0</v>
      </c>
      <c r="HY232" s="6">
        <f t="shared" si="234"/>
        <v>0</v>
      </c>
      <c r="HZ232" s="6">
        <f t="shared" si="235"/>
        <v>0</v>
      </c>
      <c r="IA232" s="6">
        <f t="shared" si="235"/>
        <v>0</v>
      </c>
      <c r="IB232" s="6">
        <f t="shared" si="235"/>
        <v>0</v>
      </c>
      <c r="IC232" s="6">
        <f t="shared" si="235"/>
        <v>5</v>
      </c>
      <c r="ID232" s="6">
        <f t="shared" si="236"/>
        <v>0</v>
      </c>
      <c r="IE232" s="6">
        <f t="shared" si="236"/>
        <v>0</v>
      </c>
      <c r="IF232" s="6">
        <f t="shared" si="236"/>
        <v>0</v>
      </c>
      <c r="IG232" s="6">
        <f t="shared" si="236"/>
        <v>-0.5</v>
      </c>
      <c r="IH232" s="6">
        <f t="shared" si="237"/>
        <v>-0.5</v>
      </c>
      <c r="II232" s="6">
        <f t="shared" si="237"/>
        <v>0</v>
      </c>
      <c r="IJ232" s="6">
        <f t="shared" si="237"/>
        <v>0</v>
      </c>
      <c r="IK232" s="6">
        <f t="shared" si="237"/>
        <v>0</v>
      </c>
      <c r="IL232" s="6">
        <f t="shared" si="229"/>
        <v>0</v>
      </c>
      <c r="IM232" s="6">
        <f t="shared" si="229"/>
        <v>0</v>
      </c>
      <c r="IN232" s="6">
        <f t="shared" si="216"/>
        <v>-0.33333333333333331</v>
      </c>
    </row>
    <row r="233" spans="1:248" x14ac:dyDescent="0.3">
      <c r="A233" s="36" t="s">
        <v>257</v>
      </c>
      <c r="B233">
        <v>49</v>
      </c>
      <c r="C233">
        <v>49</v>
      </c>
      <c r="D233">
        <v>49</v>
      </c>
      <c r="E233">
        <v>49</v>
      </c>
      <c r="F233">
        <v>49</v>
      </c>
      <c r="G233">
        <v>49</v>
      </c>
      <c r="H233">
        <v>49</v>
      </c>
      <c r="I233">
        <v>49</v>
      </c>
      <c r="J233">
        <v>49</v>
      </c>
      <c r="K233">
        <v>49</v>
      </c>
      <c r="L233">
        <v>50</v>
      </c>
      <c r="M233">
        <v>50</v>
      </c>
      <c r="N233">
        <v>50</v>
      </c>
      <c r="O233">
        <v>50</v>
      </c>
      <c r="P233">
        <v>50</v>
      </c>
      <c r="Q233">
        <v>50</v>
      </c>
      <c r="R233">
        <v>47</v>
      </c>
      <c r="S233">
        <v>47</v>
      </c>
      <c r="T233">
        <v>47</v>
      </c>
      <c r="U233">
        <v>47</v>
      </c>
      <c r="V233">
        <v>48</v>
      </c>
      <c r="W233">
        <v>48</v>
      </c>
      <c r="X233">
        <v>48</v>
      </c>
      <c r="Y233">
        <v>48</v>
      </c>
      <c r="Z233">
        <v>49</v>
      </c>
      <c r="AA233">
        <v>49</v>
      </c>
      <c r="AB233">
        <v>49</v>
      </c>
      <c r="AC233">
        <v>52</v>
      </c>
      <c r="AD233">
        <v>54</v>
      </c>
      <c r="AE233">
        <v>54</v>
      </c>
      <c r="AF233">
        <v>54</v>
      </c>
      <c r="AG233">
        <v>54</v>
      </c>
      <c r="AH233">
        <v>54</v>
      </c>
      <c r="AI233">
        <v>54</v>
      </c>
      <c r="AJ233">
        <v>54</v>
      </c>
      <c r="AK233">
        <v>55</v>
      </c>
      <c r="AL233">
        <v>55</v>
      </c>
      <c r="AM233">
        <v>55</v>
      </c>
      <c r="AN233">
        <v>41</v>
      </c>
      <c r="AO233">
        <v>41</v>
      </c>
      <c r="AP233">
        <v>39</v>
      </c>
      <c r="AQ233">
        <v>17</v>
      </c>
      <c r="AR233">
        <v>19</v>
      </c>
      <c r="AS233">
        <v>20</v>
      </c>
      <c r="AT233">
        <v>22</v>
      </c>
      <c r="AU233">
        <v>22</v>
      </c>
      <c r="AV233">
        <v>22</v>
      </c>
      <c r="AW233">
        <v>3</v>
      </c>
      <c r="AX233">
        <v>0</v>
      </c>
      <c r="AY233">
        <v>2</v>
      </c>
      <c r="AZ233">
        <v>2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3</v>
      </c>
      <c r="CC233">
        <v>3</v>
      </c>
      <c r="CD233">
        <v>5</v>
      </c>
      <c r="CE233">
        <v>6</v>
      </c>
      <c r="CF233">
        <v>7</v>
      </c>
      <c r="CG233">
        <v>7</v>
      </c>
      <c r="CH233">
        <v>7</v>
      </c>
      <c r="CI233">
        <v>7</v>
      </c>
      <c r="CJ233">
        <v>7</v>
      </c>
      <c r="CK233">
        <v>7</v>
      </c>
      <c r="CL233">
        <v>7</v>
      </c>
      <c r="CM233">
        <v>7</v>
      </c>
      <c r="CN233">
        <v>7</v>
      </c>
      <c r="CO233">
        <v>10</v>
      </c>
      <c r="CP233">
        <v>10</v>
      </c>
      <c r="CQ233">
        <v>11</v>
      </c>
      <c r="CR233">
        <v>11</v>
      </c>
      <c r="CS233">
        <v>11</v>
      </c>
      <c r="CT233">
        <v>11</v>
      </c>
      <c r="CU233">
        <v>11</v>
      </c>
      <c r="CV233">
        <v>11</v>
      </c>
      <c r="CW233">
        <v>12</v>
      </c>
      <c r="CX233">
        <v>13</v>
      </c>
      <c r="CY233">
        <v>16</v>
      </c>
      <c r="CZ233">
        <v>13</v>
      </c>
      <c r="DA233">
        <v>13</v>
      </c>
      <c r="DB233">
        <v>13</v>
      </c>
      <c r="DC233">
        <v>14</v>
      </c>
      <c r="DD233">
        <v>16</v>
      </c>
      <c r="DE233">
        <v>13</v>
      </c>
      <c r="DF233">
        <v>13</v>
      </c>
      <c r="DG233">
        <v>4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 s="2">
        <f t="shared" si="217"/>
        <v>49</v>
      </c>
      <c r="DT233" s="2">
        <f t="shared" si="218"/>
        <v>0</v>
      </c>
      <c r="DU233" s="2">
        <f t="shared" si="219"/>
        <v>-49</v>
      </c>
      <c r="DV233" s="3" t="e">
        <f t="shared" si="220"/>
        <v>#DIV/0!</v>
      </c>
      <c r="DW233" s="3" t="e">
        <f t="shared" si="221"/>
        <v>#DIV/0!</v>
      </c>
      <c r="DX233" s="5">
        <f>VLOOKUP(A233,'продажи Вист'!A:D,4,0)</f>
        <v>4</v>
      </c>
      <c r="DY233" s="6">
        <f t="shared" si="222"/>
        <v>0</v>
      </c>
      <c r="DZ233" s="6">
        <f t="shared" si="223"/>
        <v>0</v>
      </c>
      <c r="EA233" s="6">
        <f t="shared" si="224"/>
        <v>0</v>
      </c>
      <c r="EB233" s="6">
        <f t="shared" si="224"/>
        <v>0</v>
      </c>
      <c r="EC233" s="6">
        <f t="shared" si="224"/>
        <v>0</v>
      </c>
      <c r="ED233" s="6">
        <f t="shared" si="224"/>
        <v>0</v>
      </c>
      <c r="EE233" s="6">
        <f t="shared" si="225"/>
        <v>0</v>
      </c>
      <c r="EF233" s="6">
        <f t="shared" si="225"/>
        <v>0</v>
      </c>
      <c r="EG233" s="6">
        <f t="shared" si="225"/>
        <v>0</v>
      </c>
      <c r="EH233" s="6">
        <f t="shared" si="225"/>
        <v>-0.02</v>
      </c>
      <c r="EI233" s="6">
        <f t="shared" si="226"/>
        <v>0</v>
      </c>
      <c r="EJ233" s="6">
        <f t="shared" si="226"/>
        <v>0</v>
      </c>
      <c r="EK233" s="6">
        <f t="shared" si="226"/>
        <v>0</v>
      </c>
      <c r="EL233" s="6">
        <f t="shared" si="226"/>
        <v>0</v>
      </c>
      <c r="EM233" s="6">
        <f t="shared" si="227"/>
        <v>0</v>
      </c>
      <c r="EN233" s="6">
        <f t="shared" si="227"/>
        <v>6.3829787234042548E-2</v>
      </c>
      <c r="EO233" s="6">
        <f t="shared" si="227"/>
        <v>0</v>
      </c>
      <c r="EP233" s="6">
        <f t="shared" si="227"/>
        <v>0</v>
      </c>
      <c r="EQ233" s="6">
        <f t="shared" si="199"/>
        <v>0</v>
      </c>
      <c r="ER233" s="6">
        <f t="shared" si="199"/>
        <v>-2.0833333333333332E-2</v>
      </c>
      <c r="ES233" s="6">
        <f t="shared" si="199"/>
        <v>0</v>
      </c>
      <c r="ET233" s="6">
        <f t="shared" si="199"/>
        <v>0</v>
      </c>
      <c r="EU233" s="6">
        <f t="shared" si="200"/>
        <v>0</v>
      </c>
      <c r="EV233" s="6">
        <f t="shared" si="200"/>
        <v>-2.0408163265306121E-2</v>
      </c>
      <c r="EW233" s="6">
        <f t="shared" si="200"/>
        <v>0</v>
      </c>
      <c r="EX233" s="6">
        <f t="shared" si="200"/>
        <v>0</v>
      </c>
      <c r="EY233" s="6">
        <f t="shared" si="201"/>
        <v>-5.7692307692307696E-2</v>
      </c>
      <c r="EZ233" s="6">
        <f t="shared" si="201"/>
        <v>-3.7037037037037035E-2</v>
      </c>
      <c r="FA233" s="6">
        <f t="shared" si="201"/>
        <v>0</v>
      </c>
      <c r="FB233" s="6">
        <f t="shared" si="201"/>
        <v>0</v>
      </c>
      <c r="FC233" s="6">
        <f t="shared" si="202"/>
        <v>0</v>
      </c>
      <c r="FD233" s="6">
        <f t="shared" si="202"/>
        <v>0</v>
      </c>
      <c r="FE233" s="6">
        <f t="shared" si="202"/>
        <v>0</v>
      </c>
      <c r="FF233" s="6">
        <f t="shared" si="202"/>
        <v>0</v>
      </c>
      <c r="FG233" s="6">
        <f t="shared" si="203"/>
        <v>-1.8181818181818181E-2</v>
      </c>
      <c r="FH233" s="6">
        <f t="shared" si="203"/>
        <v>0</v>
      </c>
      <c r="FI233" s="6">
        <f t="shared" si="203"/>
        <v>0</v>
      </c>
      <c r="FJ233" s="6">
        <f t="shared" si="203"/>
        <v>0.34146341463414637</v>
      </c>
      <c r="FK233" s="6">
        <f t="shared" si="204"/>
        <v>0</v>
      </c>
      <c r="FL233" s="6">
        <f t="shared" si="204"/>
        <v>5.128205128205128E-2</v>
      </c>
      <c r="FM233" s="6">
        <f t="shared" si="204"/>
        <v>1.2941176470588236</v>
      </c>
      <c r="FN233" s="6">
        <f t="shared" si="204"/>
        <v>-0.10526315789473684</v>
      </c>
      <c r="FO233" s="6">
        <f t="shared" si="205"/>
        <v>-0.05</v>
      </c>
      <c r="FP233" s="6">
        <f t="shared" si="205"/>
        <v>-9.0909090909090912E-2</v>
      </c>
      <c r="FQ233" s="6">
        <f t="shared" si="205"/>
        <v>0</v>
      </c>
      <c r="FR233" s="6">
        <f t="shared" si="205"/>
        <v>0</v>
      </c>
      <c r="FS233" s="6">
        <f t="shared" si="206"/>
        <v>6.333333333333333</v>
      </c>
      <c r="FT233" s="6" t="e">
        <f t="shared" si="206"/>
        <v>#DIV/0!</v>
      </c>
      <c r="FU233" s="6">
        <f t="shared" si="206"/>
        <v>-1</v>
      </c>
      <c r="FV233" s="6">
        <f t="shared" si="206"/>
        <v>0</v>
      </c>
      <c r="FW233" s="6" t="e">
        <f t="shared" si="207"/>
        <v>#DIV/0!</v>
      </c>
      <c r="FX233" s="6" t="e">
        <f t="shared" si="207"/>
        <v>#DIV/0!</v>
      </c>
      <c r="FY233" s="6" t="e">
        <f t="shared" si="207"/>
        <v>#DIV/0!</v>
      </c>
      <c r="FZ233" s="6" t="e">
        <f t="shared" si="207"/>
        <v>#DIV/0!</v>
      </c>
      <c r="GA233" s="6" t="e">
        <f t="shared" si="208"/>
        <v>#DIV/0!</v>
      </c>
      <c r="GB233" s="6" t="e">
        <f t="shared" si="208"/>
        <v>#DIV/0!</v>
      </c>
      <c r="GC233" s="6" t="e">
        <f t="shared" si="208"/>
        <v>#DIV/0!</v>
      </c>
      <c r="GD233" s="6" t="e">
        <f t="shared" si="208"/>
        <v>#DIV/0!</v>
      </c>
      <c r="GE233" s="6" t="e">
        <f t="shared" si="209"/>
        <v>#DIV/0!</v>
      </c>
      <c r="GF233" s="6" t="e">
        <f t="shared" si="209"/>
        <v>#DIV/0!</v>
      </c>
      <c r="GG233" s="6" t="e">
        <f t="shared" si="209"/>
        <v>#DIV/0!</v>
      </c>
      <c r="GH233" s="6" t="e">
        <f t="shared" si="209"/>
        <v>#DIV/0!</v>
      </c>
      <c r="GI233" s="6" t="e">
        <f t="shared" si="210"/>
        <v>#DIV/0!</v>
      </c>
      <c r="GJ233" s="6" t="e">
        <f t="shared" si="210"/>
        <v>#DIV/0!</v>
      </c>
      <c r="GK233" s="6" t="e">
        <f t="shared" si="210"/>
        <v>#DIV/0!</v>
      </c>
      <c r="GL233" s="6" t="e">
        <f t="shared" si="210"/>
        <v>#DIV/0!</v>
      </c>
      <c r="GM233" s="6" t="e">
        <f t="shared" si="211"/>
        <v>#DIV/0!</v>
      </c>
      <c r="GN233" s="6" t="e">
        <f t="shared" si="211"/>
        <v>#DIV/0!</v>
      </c>
      <c r="GO233" s="6" t="e">
        <f t="shared" si="211"/>
        <v>#DIV/0!</v>
      </c>
      <c r="GP233" s="6" t="e">
        <f t="shared" si="211"/>
        <v>#DIV/0!</v>
      </c>
      <c r="GQ233" s="6" t="e">
        <f t="shared" si="212"/>
        <v>#DIV/0!</v>
      </c>
      <c r="GR233" s="6" t="e">
        <f t="shared" si="212"/>
        <v>#DIV/0!</v>
      </c>
      <c r="GS233" s="6" t="e">
        <f t="shared" si="212"/>
        <v>#DIV/0!</v>
      </c>
      <c r="GT233" s="6" t="e">
        <f t="shared" si="230"/>
        <v>#DIV/0!</v>
      </c>
      <c r="GU233" s="6" t="e">
        <f t="shared" si="230"/>
        <v>#DIV/0!</v>
      </c>
      <c r="GV233" s="6" t="e">
        <f t="shared" si="230"/>
        <v>#DIV/0!</v>
      </c>
      <c r="GW233" s="6" t="e">
        <f t="shared" si="230"/>
        <v>#DIV/0!</v>
      </c>
      <c r="GX233" s="6">
        <f t="shared" si="231"/>
        <v>-1</v>
      </c>
      <c r="GY233" s="6">
        <f t="shared" si="231"/>
        <v>0</v>
      </c>
      <c r="GZ233" s="6">
        <f t="shared" si="231"/>
        <v>-0.4</v>
      </c>
      <c r="HA233" s="6">
        <f t="shared" si="231"/>
        <v>-0.16666666666666666</v>
      </c>
      <c r="HB233" s="6">
        <f t="shared" si="232"/>
        <v>-0.14285714285714285</v>
      </c>
      <c r="HC233" s="6">
        <f t="shared" si="232"/>
        <v>0</v>
      </c>
      <c r="HD233" s="6">
        <f t="shared" si="232"/>
        <v>0</v>
      </c>
      <c r="HE233" s="6">
        <f t="shared" si="232"/>
        <v>0</v>
      </c>
      <c r="HF233" s="6">
        <f t="shared" si="233"/>
        <v>0</v>
      </c>
      <c r="HG233" s="6">
        <f t="shared" si="233"/>
        <v>0</v>
      </c>
      <c r="HH233" s="6">
        <f t="shared" si="233"/>
        <v>0</v>
      </c>
      <c r="HI233" s="6">
        <f t="shared" si="233"/>
        <v>0</v>
      </c>
      <c r="HJ233" s="6">
        <f t="shared" si="228"/>
        <v>0</v>
      </c>
      <c r="HK233" s="6">
        <f t="shared" si="228"/>
        <v>-0.3</v>
      </c>
      <c r="HL233" s="6">
        <f t="shared" si="213"/>
        <v>0</v>
      </c>
      <c r="HM233" s="6">
        <f t="shared" si="213"/>
        <v>-9.0909090909090912E-2</v>
      </c>
      <c r="HN233" s="6">
        <f t="shared" si="213"/>
        <v>0</v>
      </c>
      <c r="HO233" s="6">
        <f t="shared" si="213"/>
        <v>0</v>
      </c>
      <c r="HP233" s="6">
        <f t="shared" si="214"/>
        <v>0</v>
      </c>
      <c r="HQ233" s="6">
        <f t="shared" si="214"/>
        <v>0</v>
      </c>
      <c r="HR233" s="6">
        <f t="shared" si="214"/>
        <v>0</v>
      </c>
      <c r="HS233" s="6">
        <f t="shared" si="214"/>
        <v>-8.3333333333333329E-2</v>
      </c>
      <c r="HT233" s="6">
        <f t="shared" si="215"/>
        <v>-7.6923076923076927E-2</v>
      </c>
      <c r="HU233" s="6">
        <f t="shared" si="215"/>
        <v>-0.1875</v>
      </c>
      <c r="HV233" s="6">
        <f t="shared" si="234"/>
        <v>0.23076923076923078</v>
      </c>
      <c r="HW233" s="6">
        <f t="shared" si="234"/>
        <v>0</v>
      </c>
      <c r="HX233" s="6">
        <f t="shared" si="234"/>
        <v>0</v>
      </c>
      <c r="HY233" s="6">
        <f t="shared" si="234"/>
        <v>-7.1428571428571425E-2</v>
      </c>
      <c r="HZ233" s="6">
        <f t="shared" si="235"/>
        <v>-0.125</v>
      </c>
      <c r="IA233" s="6">
        <f t="shared" si="235"/>
        <v>0.23076923076923078</v>
      </c>
      <c r="IB233" s="6">
        <f t="shared" si="235"/>
        <v>0</v>
      </c>
      <c r="IC233" s="6">
        <f t="shared" si="235"/>
        <v>2.25</v>
      </c>
      <c r="ID233" s="6" t="e">
        <f t="shared" si="236"/>
        <v>#DIV/0!</v>
      </c>
      <c r="IE233" s="6" t="e">
        <f t="shared" si="236"/>
        <v>#DIV/0!</v>
      </c>
      <c r="IF233" s="6" t="e">
        <f t="shared" si="236"/>
        <v>#DIV/0!</v>
      </c>
      <c r="IG233" s="6" t="e">
        <f t="shared" si="236"/>
        <v>#DIV/0!</v>
      </c>
      <c r="IH233" s="6" t="e">
        <f t="shared" si="237"/>
        <v>#DIV/0!</v>
      </c>
      <c r="II233" s="6" t="e">
        <f t="shared" si="237"/>
        <v>#DIV/0!</v>
      </c>
      <c r="IJ233" s="6" t="e">
        <f t="shared" si="237"/>
        <v>#DIV/0!</v>
      </c>
      <c r="IK233" s="6" t="e">
        <f t="shared" si="237"/>
        <v>#DIV/0!</v>
      </c>
      <c r="IL233" s="6" t="e">
        <f t="shared" si="229"/>
        <v>#DIV/0!</v>
      </c>
      <c r="IM233" s="6" t="e">
        <f t="shared" si="229"/>
        <v>#DIV/0!</v>
      </c>
      <c r="IN233" s="6" t="e">
        <f t="shared" si="216"/>
        <v>#DIV/0!</v>
      </c>
    </row>
    <row r="234" spans="1:248" x14ac:dyDescent="0.3">
      <c r="A234" s="9" t="s">
        <v>260</v>
      </c>
      <c r="B234">
        <v>36</v>
      </c>
      <c r="C234">
        <v>36</v>
      </c>
      <c r="D234">
        <v>36</v>
      </c>
      <c r="E234">
        <v>37</v>
      </c>
      <c r="F234">
        <v>37</v>
      </c>
      <c r="G234">
        <v>37</v>
      </c>
      <c r="H234">
        <v>34</v>
      </c>
      <c r="I234">
        <v>34</v>
      </c>
      <c r="J234">
        <v>34</v>
      </c>
      <c r="K234">
        <v>34</v>
      </c>
      <c r="L234">
        <v>34</v>
      </c>
      <c r="M234">
        <v>34</v>
      </c>
      <c r="N234">
        <v>34</v>
      </c>
      <c r="O234">
        <v>37</v>
      </c>
      <c r="P234">
        <v>37</v>
      </c>
      <c r="Q234">
        <v>37</v>
      </c>
      <c r="R234">
        <v>35</v>
      </c>
      <c r="S234">
        <v>35</v>
      </c>
      <c r="T234">
        <v>35</v>
      </c>
      <c r="U234">
        <v>35</v>
      </c>
      <c r="V234">
        <v>36</v>
      </c>
      <c r="W234">
        <v>37</v>
      </c>
      <c r="X234">
        <v>38</v>
      </c>
      <c r="Y234">
        <v>38</v>
      </c>
      <c r="Z234">
        <v>39</v>
      </c>
      <c r="AA234">
        <v>39</v>
      </c>
      <c r="AB234">
        <v>39</v>
      </c>
      <c r="AC234">
        <v>42</v>
      </c>
      <c r="AD234">
        <v>43</v>
      </c>
      <c r="AE234">
        <v>43</v>
      </c>
      <c r="AF234">
        <v>43</v>
      </c>
      <c r="AG234">
        <v>43</v>
      </c>
      <c r="AH234">
        <v>43</v>
      </c>
      <c r="AI234">
        <v>43</v>
      </c>
      <c r="AJ234">
        <v>44</v>
      </c>
      <c r="AK234">
        <v>43</v>
      </c>
      <c r="AL234">
        <v>43</v>
      </c>
      <c r="AM234">
        <v>43</v>
      </c>
      <c r="AN234">
        <v>43</v>
      </c>
      <c r="AO234">
        <v>43</v>
      </c>
      <c r="AP234">
        <v>43</v>
      </c>
      <c r="AQ234">
        <v>44</v>
      </c>
      <c r="AR234">
        <v>40</v>
      </c>
      <c r="AS234">
        <v>41</v>
      </c>
      <c r="AT234">
        <v>42</v>
      </c>
      <c r="AU234">
        <v>42</v>
      </c>
      <c r="AV234">
        <v>42</v>
      </c>
      <c r="AW234">
        <v>42</v>
      </c>
      <c r="AX234">
        <v>43</v>
      </c>
      <c r="AY234">
        <v>43</v>
      </c>
      <c r="AZ234">
        <v>44</v>
      </c>
      <c r="BA234">
        <v>45</v>
      </c>
      <c r="BB234">
        <v>45</v>
      </c>
      <c r="BC234">
        <v>43</v>
      </c>
      <c r="BD234">
        <v>45</v>
      </c>
      <c r="BE234">
        <v>43</v>
      </c>
      <c r="BF234">
        <v>44</v>
      </c>
      <c r="BG234">
        <v>44</v>
      </c>
      <c r="BH234">
        <v>44</v>
      </c>
      <c r="BI234">
        <v>37</v>
      </c>
      <c r="BJ234">
        <v>37</v>
      </c>
      <c r="BK234">
        <v>37</v>
      </c>
      <c r="BL234">
        <v>39</v>
      </c>
      <c r="BM234">
        <v>39</v>
      </c>
      <c r="BN234">
        <v>39</v>
      </c>
      <c r="BO234">
        <v>39</v>
      </c>
      <c r="BP234">
        <v>39</v>
      </c>
      <c r="BQ234">
        <v>40</v>
      </c>
      <c r="BR234">
        <v>39</v>
      </c>
      <c r="BS234">
        <v>39</v>
      </c>
      <c r="BT234">
        <v>39</v>
      </c>
      <c r="BU234">
        <v>21</v>
      </c>
      <c r="BV234">
        <v>26</v>
      </c>
      <c r="BW234">
        <v>37</v>
      </c>
      <c r="BX234">
        <v>39</v>
      </c>
      <c r="BY234">
        <v>39</v>
      </c>
      <c r="BZ234">
        <v>39</v>
      </c>
      <c r="CA234">
        <v>39</v>
      </c>
      <c r="CB234">
        <v>41</v>
      </c>
      <c r="CC234">
        <v>42</v>
      </c>
      <c r="CD234">
        <v>38</v>
      </c>
      <c r="CE234">
        <v>39</v>
      </c>
      <c r="CF234">
        <v>42</v>
      </c>
      <c r="CG234">
        <v>42</v>
      </c>
      <c r="CH234">
        <v>42</v>
      </c>
      <c r="CI234">
        <v>42</v>
      </c>
      <c r="CJ234">
        <v>39</v>
      </c>
      <c r="CK234">
        <v>39</v>
      </c>
      <c r="CL234">
        <v>39</v>
      </c>
      <c r="CM234">
        <v>39</v>
      </c>
      <c r="CN234">
        <v>39</v>
      </c>
      <c r="CO234">
        <v>45</v>
      </c>
      <c r="CP234">
        <v>45</v>
      </c>
      <c r="CQ234">
        <v>46</v>
      </c>
      <c r="CR234">
        <v>46</v>
      </c>
      <c r="CS234">
        <v>46</v>
      </c>
      <c r="CT234">
        <v>46</v>
      </c>
      <c r="CU234">
        <v>46</v>
      </c>
      <c r="CV234">
        <v>49</v>
      </c>
      <c r="CW234">
        <v>49</v>
      </c>
      <c r="CX234">
        <v>49</v>
      </c>
      <c r="CY234">
        <v>51</v>
      </c>
      <c r="CZ234">
        <v>52</v>
      </c>
      <c r="DA234">
        <v>52</v>
      </c>
      <c r="DB234">
        <v>52</v>
      </c>
      <c r="DC234">
        <v>46</v>
      </c>
      <c r="DD234">
        <v>46</v>
      </c>
      <c r="DE234">
        <v>42</v>
      </c>
      <c r="DF234">
        <v>42</v>
      </c>
      <c r="DG234">
        <v>43</v>
      </c>
      <c r="DH234">
        <v>43</v>
      </c>
      <c r="DI234">
        <v>43</v>
      </c>
      <c r="DJ234">
        <v>48</v>
      </c>
      <c r="DK234">
        <v>48</v>
      </c>
      <c r="DL234">
        <v>48</v>
      </c>
      <c r="DM234">
        <v>49</v>
      </c>
      <c r="DN234">
        <v>50</v>
      </c>
      <c r="DO234">
        <v>50</v>
      </c>
      <c r="DP234">
        <v>50</v>
      </c>
      <c r="DQ234">
        <v>51</v>
      </c>
      <c r="DR234">
        <v>51</v>
      </c>
      <c r="DS234" s="2">
        <f t="shared" si="217"/>
        <v>36</v>
      </c>
      <c r="DT234" s="2">
        <f t="shared" si="218"/>
        <v>51</v>
      </c>
      <c r="DU234" s="2">
        <f t="shared" si="219"/>
        <v>15</v>
      </c>
      <c r="DV234" s="3">
        <f t="shared" si="220"/>
        <v>0.29411764705882348</v>
      </c>
      <c r="DW234" s="3">
        <f t="shared" si="221"/>
        <v>0.70588235294117652</v>
      </c>
      <c r="DX234" s="5">
        <f>VLOOKUP(A234,'продажи Вист'!A:D,4,0)</f>
        <v>1</v>
      </c>
      <c r="DY234" s="6">
        <f t="shared" si="222"/>
        <v>0</v>
      </c>
      <c r="DZ234" s="6">
        <f t="shared" si="223"/>
        <v>0</v>
      </c>
      <c r="EA234" s="6">
        <f t="shared" si="224"/>
        <v>-2.7027027027027029E-2</v>
      </c>
      <c r="EB234" s="6">
        <f t="shared" si="224"/>
        <v>0</v>
      </c>
      <c r="EC234" s="6">
        <f t="shared" si="224"/>
        <v>0</v>
      </c>
      <c r="ED234" s="6">
        <f t="shared" si="224"/>
        <v>8.8235294117647065E-2</v>
      </c>
      <c r="EE234" s="6">
        <f t="shared" si="225"/>
        <v>0</v>
      </c>
      <c r="EF234" s="6">
        <f t="shared" si="225"/>
        <v>0</v>
      </c>
      <c r="EG234" s="6">
        <f t="shared" si="225"/>
        <v>0</v>
      </c>
      <c r="EH234" s="6">
        <f t="shared" si="225"/>
        <v>0</v>
      </c>
      <c r="EI234" s="6">
        <f t="shared" si="226"/>
        <v>0</v>
      </c>
      <c r="EJ234" s="6">
        <f t="shared" si="226"/>
        <v>0</v>
      </c>
      <c r="EK234" s="6">
        <f t="shared" si="226"/>
        <v>-8.1081081081081086E-2</v>
      </c>
      <c r="EL234" s="6">
        <f t="shared" si="226"/>
        <v>0</v>
      </c>
      <c r="EM234" s="6">
        <f t="shared" si="227"/>
        <v>0</v>
      </c>
      <c r="EN234" s="6">
        <f t="shared" si="227"/>
        <v>5.7142857142857141E-2</v>
      </c>
      <c r="EO234" s="6">
        <f t="shared" si="227"/>
        <v>0</v>
      </c>
      <c r="EP234" s="6">
        <f t="shared" si="227"/>
        <v>0</v>
      </c>
      <c r="EQ234" s="6">
        <f t="shared" si="199"/>
        <v>0</v>
      </c>
      <c r="ER234" s="6">
        <f t="shared" si="199"/>
        <v>-2.7777777777777776E-2</v>
      </c>
      <c r="ES234" s="6">
        <f t="shared" si="199"/>
        <v>-2.7027027027027029E-2</v>
      </c>
      <c r="ET234" s="6">
        <f t="shared" si="199"/>
        <v>-2.6315789473684209E-2</v>
      </c>
      <c r="EU234" s="6">
        <f t="shared" si="200"/>
        <v>0</v>
      </c>
      <c r="EV234" s="6">
        <f t="shared" si="200"/>
        <v>-2.564102564102564E-2</v>
      </c>
      <c r="EW234" s="6">
        <f t="shared" si="200"/>
        <v>0</v>
      </c>
      <c r="EX234" s="6">
        <f t="shared" si="200"/>
        <v>0</v>
      </c>
      <c r="EY234" s="6">
        <f t="shared" si="201"/>
        <v>-7.1428571428571425E-2</v>
      </c>
      <c r="EZ234" s="6">
        <f t="shared" si="201"/>
        <v>-2.3255813953488372E-2</v>
      </c>
      <c r="FA234" s="6">
        <f t="shared" si="201"/>
        <v>0</v>
      </c>
      <c r="FB234" s="6">
        <f t="shared" si="201"/>
        <v>0</v>
      </c>
      <c r="FC234" s="6">
        <f t="shared" si="202"/>
        <v>0</v>
      </c>
      <c r="FD234" s="6">
        <f t="shared" si="202"/>
        <v>0</v>
      </c>
      <c r="FE234" s="6">
        <f t="shared" si="202"/>
        <v>0</v>
      </c>
      <c r="FF234" s="6">
        <f t="shared" si="202"/>
        <v>-2.2727272727272728E-2</v>
      </c>
      <c r="FG234" s="6">
        <f t="shared" si="203"/>
        <v>2.3255813953488372E-2</v>
      </c>
      <c r="FH234" s="6">
        <f t="shared" si="203"/>
        <v>0</v>
      </c>
      <c r="FI234" s="6">
        <f t="shared" si="203"/>
        <v>0</v>
      </c>
      <c r="FJ234" s="6">
        <f t="shared" si="203"/>
        <v>0</v>
      </c>
      <c r="FK234" s="6">
        <f t="shared" si="204"/>
        <v>0</v>
      </c>
      <c r="FL234" s="6">
        <f t="shared" si="204"/>
        <v>0</v>
      </c>
      <c r="FM234" s="6">
        <f t="shared" si="204"/>
        <v>-2.2727272727272728E-2</v>
      </c>
      <c r="FN234" s="6">
        <f t="shared" si="204"/>
        <v>0.1</v>
      </c>
      <c r="FO234" s="6">
        <f t="shared" si="205"/>
        <v>-2.4390243902439025E-2</v>
      </c>
      <c r="FP234" s="6">
        <f t="shared" si="205"/>
        <v>-2.3809523809523808E-2</v>
      </c>
      <c r="FQ234" s="6">
        <f t="shared" si="205"/>
        <v>0</v>
      </c>
      <c r="FR234" s="6">
        <f t="shared" si="205"/>
        <v>0</v>
      </c>
      <c r="FS234" s="6">
        <f t="shared" si="206"/>
        <v>0</v>
      </c>
      <c r="FT234" s="6">
        <f t="shared" si="206"/>
        <v>-2.3255813953488372E-2</v>
      </c>
      <c r="FU234" s="6">
        <f t="shared" si="206"/>
        <v>0</v>
      </c>
      <c r="FV234" s="6">
        <f t="shared" si="206"/>
        <v>-2.2727272727272728E-2</v>
      </c>
      <c r="FW234" s="6">
        <f t="shared" si="207"/>
        <v>-2.2222222222222223E-2</v>
      </c>
      <c r="FX234" s="6">
        <f t="shared" si="207"/>
        <v>0</v>
      </c>
      <c r="FY234" s="6">
        <f t="shared" si="207"/>
        <v>4.6511627906976744E-2</v>
      </c>
      <c r="FZ234" s="6">
        <f t="shared" si="207"/>
        <v>-4.4444444444444446E-2</v>
      </c>
      <c r="GA234" s="6">
        <f t="shared" si="208"/>
        <v>4.6511627906976744E-2</v>
      </c>
      <c r="GB234" s="6">
        <f t="shared" si="208"/>
        <v>-2.2727272727272728E-2</v>
      </c>
      <c r="GC234" s="6">
        <f t="shared" si="208"/>
        <v>0</v>
      </c>
      <c r="GD234" s="6">
        <f t="shared" si="208"/>
        <v>0</v>
      </c>
      <c r="GE234" s="6">
        <f t="shared" si="209"/>
        <v>0.1891891891891892</v>
      </c>
      <c r="GF234" s="6">
        <f t="shared" si="209"/>
        <v>0</v>
      </c>
      <c r="GG234" s="6">
        <f t="shared" si="209"/>
        <v>0</v>
      </c>
      <c r="GH234" s="6">
        <f t="shared" si="209"/>
        <v>-5.128205128205128E-2</v>
      </c>
      <c r="GI234" s="6">
        <f t="shared" si="210"/>
        <v>0</v>
      </c>
      <c r="GJ234" s="6">
        <f t="shared" si="210"/>
        <v>0</v>
      </c>
      <c r="GK234" s="6">
        <f t="shared" si="210"/>
        <v>0</v>
      </c>
      <c r="GL234" s="6">
        <f t="shared" si="210"/>
        <v>0</v>
      </c>
      <c r="GM234" s="6">
        <f t="shared" si="211"/>
        <v>-2.5000000000000001E-2</v>
      </c>
      <c r="GN234" s="6">
        <f t="shared" si="211"/>
        <v>2.564102564102564E-2</v>
      </c>
      <c r="GO234" s="6">
        <f t="shared" si="211"/>
        <v>0</v>
      </c>
      <c r="GP234" s="6">
        <f t="shared" si="211"/>
        <v>0</v>
      </c>
      <c r="GQ234" s="6">
        <f t="shared" si="212"/>
        <v>0.8571428571428571</v>
      </c>
      <c r="GR234" s="6">
        <f t="shared" si="212"/>
        <v>-0.19230769230769232</v>
      </c>
      <c r="GS234" s="6">
        <f t="shared" si="212"/>
        <v>-0.29729729729729731</v>
      </c>
      <c r="GT234" s="6">
        <f t="shared" si="230"/>
        <v>-5.128205128205128E-2</v>
      </c>
      <c r="GU234" s="6">
        <f t="shared" si="230"/>
        <v>0</v>
      </c>
      <c r="GV234" s="6">
        <f t="shared" si="230"/>
        <v>0</v>
      </c>
      <c r="GW234" s="6">
        <f t="shared" si="230"/>
        <v>0</v>
      </c>
      <c r="GX234" s="6">
        <f t="shared" si="231"/>
        <v>-4.878048780487805E-2</v>
      </c>
      <c r="GY234" s="6">
        <f t="shared" si="231"/>
        <v>-2.3809523809523808E-2</v>
      </c>
      <c r="GZ234" s="6">
        <f t="shared" si="231"/>
        <v>0.10526315789473684</v>
      </c>
      <c r="HA234" s="6">
        <f t="shared" si="231"/>
        <v>-2.564102564102564E-2</v>
      </c>
      <c r="HB234" s="6">
        <f t="shared" si="232"/>
        <v>-7.1428571428571425E-2</v>
      </c>
      <c r="HC234" s="6">
        <f t="shared" si="232"/>
        <v>0</v>
      </c>
      <c r="HD234" s="6">
        <f t="shared" si="232"/>
        <v>0</v>
      </c>
      <c r="HE234" s="6">
        <f t="shared" si="232"/>
        <v>0</v>
      </c>
      <c r="HF234" s="6">
        <f t="shared" si="233"/>
        <v>7.6923076923076927E-2</v>
      </c>
      <c r="HG234" s="6">
        <f t="shared" si="233"/>
        <v>0</v>
      </c>
      <c r="HH234" s="6">
        <f t="shared" si="233"/>
        <v>0</v>
      </c>
      <c r="HI234" s="6">
        <f t="shared" si="233"/>
        <v>0</v>
      </c>
      <c r="HJ234" s="6">
        <f t="shared" si="228"/>
        <v>0</v>
      </c>
      <c r="HK234" s="6">
        <f t="shared" si="228"/>
        <v>-0.13333333333333333</v>
      </c>
      <c r="HL234" s="6">
        <f t="shared" si="213"/>
        <v>0</v>
      </c>
      <c r="HM234" s="6">
        <f t="shared" si="213"/>
        <v>-2.1739130434782608E-2</v>
      </c>
      <c r="HN234" s="6">
        <f t="shared" si="213"/>
        <v>0</v>
      </c>
      <c r="HO234" s="6">
        <f t="shared" si="213"/>
        <v>0</v>
      </c>
      <c r="HP234" s="6">
        <f t="shared" si="214"/>
        <v>0</v>
      </c>
      <c r="HQ234" s="6">
        <f t="shared" si="214"/>
        <v>0</v>
      </c>
      <c r="HR234" s="6">
        <f t="shared" si="214"/>
        <v>-6.1224489795918366E-2</v>
      </c>
      <c r="HS234" s="6">
        <f t="shared" si="214"/>
        <v>0</v>
      </c>
      <c r="HT234" s="6">
        <f t="shared" si="215"/>
        <v>0</v>
      </c>
      <c r="HU234" s="6">
        <f t="shared" si="215"/>
        <v>-3.9215686274509803E-2</v>
      </c>
      <c r="HV234" s="6">
        <f t="shared" si="234"/>
        <v>-1.9230769230769232E-2</v>
      </c>
      <c r="HW234" s="6">
        <f t="shared" si="234"/>
        <v>0</v>
      </c>
      <c r="HX234" s="6">
        <f t="shared" si="234"/>
        <v>0</v>
      </c>
      <c r="HY234" s="6">
        <f t="shared" si="234"/>
        <v>0.13043478260869565</v>
      </c>
      <c r="HZ234" s="6">
        <f t="shared" si="235"/>
        <v>0</v>
      </c>
      <c r="IA234" s="6">
        <f t="shared" si="235"/>
        <v>9.5238095238095233E-2</v>
      </c>
      <c r="IB234" s="6">
        <f t="shared" si="235"/>
        <v>0</v>
      </c>
      <c r="IC234" s="6">
        <f t="shared" si="235"/>
        <v>-2.3255813953488372E-2</v>
      </c>
      <c r="ID234" s="6">
        <f t="shared" si="236"/>
        <v>0</v>
      </c>
      <c r="IE234" s="6">
        <f t="shared" si="236"/>
        <v>0</v>
      </c>
      <c r="IF234" s="6">
        <f t="shared" si="236"/>
        <v>-0.10416666666666667</v>
      </c>
      <c r="IG234" s="6">
        <f t="shared" si="236"/>
        <v>0</v>
      </c>
      <c r="IH234" s="6">
        <f t="shared" si="237"/>
        <v>0</v>
      </c>
      <c r="II234" s="6">
        <f t="shared" si="237"/>
        <v>-2.0408163265306121E-2</v>
      </c>
      <c r="IJ234" s="6">
        <f t="shared" si="237"/>
        <v>-0.02</v>
      </c>
      <c r="IK234" s="6">
        <f t="shared" si="237"/>
        <v>0</v>
      </c>
      <c r="IL234" s="6">
        <f t="shared" si="229"/>
        <v>0</v>
      </c>
      <c r="IM234" s="6">
        <f t="shared" si="229"/>
        <v>-1.9607843137254902E-2</v>
      </c>
      <c r="IN234" s="6">
        <f t="shared" si="216"/>
        <v>0</v>
      </c>
    </row>
    <row r="235" spans="1:248" x14ac:dyDescent="0.3">
      <c r="A235" s="36" t="s">
        <v>261</v>
      </c>
      <c r="B235">
        <v>22</v>
      </c>
      <c r="C235">
        <v>22</v>
      </c>
      <c r="D235">
        <v>22</v>
      </c>
      <c r="E235">
        <v>22</v>
      </c>
      <c r="F235">
        <v>22</v>
      </c>
      <c r="G235">
        <v>22</v>
      </c>
      <c r="H235">
        <v>22</v>
      </c>
      <c r="I235">
        <v>22</v>
      </c>
      <c r="J235">
        <v>22</v>
      </c>
      <c r="K235">
        <v>22</v>
      </c>
      <c r="L235">
        <v>22</v>
      </c>
      <c r="M235">
        <v>22</v>
      </c>
      <c r="N235">
        <v>22</v>
      </c>
      <c r="O235">
        <v>22</v>
      </c>
      <c r="P235">
        <v>22</v>
      </c>
      <c r="Q235">
        <v>23</v>
      </c>
      <c r="R235">
        <v>23</v>
      </c>
      <c r="S235">
        <v>23</v>
      </c>
      <c r="T235">
        <v>23</v>
      </c>
      <c r="U235">
        <v>23</v>
      </c>
      <c r="V235">
        <v>23</v>
      </c>
      <c r="W235">
        <v>23</v>
      </c>
      <c r="X235">
        <v>23</v>
      </c>
      <c r="Y235">
        <v>23</v>
      </c>
      <c r="Z235">
        <v>23</v>
      </c>
      <c r="AA235">
        <v>23</v>
      </c>
      <c r="AB235">
        <v>23</v>
      </c>
      <c r="AC235">
        <v>23</v>
      </c>
      <c r="AD235">
        <v>23</v>
      </c>
      <c r="AE235">
        <v>23</v>
      </c>
      <c r="AF235">
        <v>23</v>
      </c>
      <c r="AG235">
        <v>23</v>
      </c>
      <c r="AH235">
        <v>23</v>
      </c>
      <c r="AI235">
        <v>23</v>
      </c>
      <c r="AJ235">
        <v>23</v>
      </c>
      <c r="AK235">
        <v>19</v>
      </c>
      <c r="AL235">
        <v>19</v>
      </c>
      <c r="AM235">
        <v>19</v>
      </c>
      <c r="AN235">
        <v>19</v>
      </c>
      <c r="AO235">
        <v>19</v>
      </c>
      <c r="AP235">
        <v>19</v>
      </c>
      <c r="AQ235">
        <v>19</v>
      </c>
      <c r="AR235">
        <v>21</v>
      </c>
      <c r="AS235">
        <v>21</v>
      </c>
      <c r="AT235">
        <v>21</v>
      </c>
      <c r="AU235">
        <v>21</v>
      </c>
      <c r="AV235">
        <v>21</v>
      </c>
      <c r="AW235">
        <v>21</v>
      </c>
      <c r="AX235">
        <v>21</v>
      </c>
      <c r="AY235">
        <v>21</v>
      </c>
      <c r="AZ235">
        <v>21</v>
      </c>
      <c r="BA235">
        <v>21</v>
      </c>
      <c r="BB235">
        <v>21</v>
      </c>
      <c r="BC235">
        <v>21</v>
      </c>
      <c r="BD235">
        <v>21</v>
      </c>
      <c r="BE235">
        <v>21</v>
      </c>
      <c r="BF235">
        <v>21</v>
      </c>
      <c r="BG235">
        <v>21</v>
      </c>
      <c r="BH235">
        <v>21</v>
      </c>
      <c r="BI235">
        <v>21</v>
      </c>
      <c r="BJ235">
        <v>21</v>
      </c>
      <c r="BK235">
        <v>21</v>
      </c>
      <c r="BL235">
        <v>21</v>
      </c>
      <c r="BM235">
        <v>21</v>
      </c>
      <c r="BN235">
        <v>21</v>
      </c>
      <c r="BO235">
        <v>21</v>
      </c>
      <c r="BP235">
        <v>21</v>
      </c>
      <c r="BQ235">
        <v>21</v>
      </c>
      <c r="BR235">
        <v>20</v>
      </c>
      <c r="BS235">
        <v>20</v>
      </c>
      <c r="BT235">
        <v>20</v>
      </c>
      <c r="BU235">
        <v>19</v>
      </c>
      <c r="BV235">
        <v>19</v>
      </c>
      <c r="BW235">
        <v>18</v>
      </c>
      <c r="BX235">
        <v>19</v>
      </c>
      <c r="BY235">
        <v>19</v>
      </c>
      <c r="BZ235">
        <v>19</v>
      </c>
      <c r="CA235">
        <v>19</v>
      </c>
      <c r="CB235">
        <v>22</v>
      </c>
      <c r="CC235">
        <v>22</v>
      </c>
      <c r="CD235">
        <v>23</v>
      </c>
      <c r="CE235">
        <v>24</v>
      </c>
      <c r="CF235">
        <v>25</v>
      </c>
      <c r="CG235">
        <v>25</v>
      </c>
      <c r="CH235">
        <v>25</v>
      </c>
      <c r="CI235">
        <v>25</v>
      </c>
      <c r="CJ235">
        <v>25</v>
      </c>
      <c r="CK235">
        <v>25</v>
      </c>
      <c r="CL235">
        <v>25</v>
      </c>
      <c r="CM235">
        <v>25</v>
      </c>
      <c r="CN235">
        <v>25</v>
      </c>
      <c r="CO235">
        <v>26</v>
      </c>
      <c r="CP235">
        <v>26</v>
      </c>
      <c r="CQ235">
        <v>23</v>
      </c>
      <c r="CR235">
        <v>21</v>
      </c>
      <c r="CS235">
        <v>21</v>
      </c>
      <c r="CT235">
        <v>21</v>
      </c>
      <c r="CU235">
        <v>21</v>
      </c>
      <c r="CV235">
        <v>21</v>
      </c>
      <c r="CW235">
        <v>19</v>
      </c>
      <c r="CX235">
        <v>19</v>
      </c>
      <c r="CY235">
        <v>19</v>
      </c>
      <c r="CZ235">
        <v>19</v>
      </c>
      <c r="DA235">
        <v>19</v>
      </c>
      <c r="DB235">
        <v>19</v>
      </c>
      <c r="DC235">
        <v>21</v>
      </c>
      <c r="DD235">
        <v>22</v>
      </c>
      <c r="DE235">
        <v>22</v>
      </c>
      <c r="DF235">
        <v>22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 s="2">
        <f t="shared" si="217"/>
        <v>22</v>
      </c>
      <c r="DT235" s="2">
        <f t="shared" si="218"/>
        <v>0</v>
      </c>
      <c r="DU235" s="2">
        <f t="shared" si="219"/>
        <v>-22</v>
      </c>
      <c r="DV235" s="3" t="e">
        <f t="shared" si="220"/>
        <v>#DIV/0!</v>
      </c>
      <c r="DW235" s="3" t="e">
        <f t="shared" si="221"/>
        <v>#DIV/0!</v>
      </c>
      <c r="DX235" s="5">
        <f>VLOOKUP(A235,'продажи Вист'!A:D,4,0)</f>
        <v>1</v>
      </c>
      <c r="DY235" s="6">
        <f t="shared" si="222"/>
        <v>0</v>
      </c>
      <c r="DZ235" s="6">
        <f t="shared" si="223"/>
        <v>0</v>
      </c>
      <c r="EA235" s="6">
        <f t="shared" si="224"/>
        <v>0</v>
      </c>
      <c r="EB235" s="6">
        <f t="shared" si="224"/>
        <v>0</v>
      </c>
      <c r="EC235" s="6">
        <f t="shared" si="224"/>
        <v>0</v>
      </c>
      <c r="ED235" s="6">
        <f t="shared" si="224"/>
        <v>0</v>
      </c>
      <c r="EE235" s="6">
        <f t="shared" si="225"/>
        <v>0</v>
      </c>
      <c r="EF235" s="6">
        <f t="shared" si="225"/>
        <v>0</v>
      </c>
      <c r="EG235" s="6">
        <f t="shared" si="225"/>
        <v>0</v>
      </c>
      <c r="EH235" s="6">
        <f t="shared" si="225"/>
        <v>0</v>
      </c>
      <c r="EI235" s="6">
        <f t="shared" si="226"/>
        <v>0</v>
      </c>
      <c r="EJ235" s="6">
        <f t="shared" si="226"/>
        <v>0</v>
      </c>
      <c r="EK235" s="6">
        <f t="shared" si="226"/>
        <v>0</v>
      </c>
      <c r="EL235" s="6">
        <f t="shared" si="226"/>
        <v>0</v>
      </c>
      <c r="EM235" s="6">
        <f t="shared" si="227"/>
        <v>-4.3478260869565216E-2</v>
      </c>
      <c r="EN235" s="6">
        <f t="shared" si="227"/>
        <v>0</v>
      </c>
      <c r="EO235" s="6">
        <f t="shared" si="227"/>
        <v>0</v>
      </c>
      <c r="EP235" s="6">
        <f t="shared" si="227"/>
        <v>0</v>
      </c>
      <c r="EQ235" s="6">
        <f t="shared" si="199"/>
        <v>0</v>
      </c>
      <c r="ER235" s="6">
        <f t="shared" si="199"/>
        <v>0</v>
      </c>
      <c r="ES235" s="6">
        <f t="shared" si="199"/>
        <v>0</v>
      </c>
      <c r="ET235" s="6">
        <f t="shared" si="199"/>
        <v>0</v>
      </c>
      <c r="EU235" s="6">
        <f t="shared" si="200"/>
        <v>0</v>
      </c>
      <c r="EV235" s="6">
        <f t="shared" si="200"/>
        <v>0</v>
      </c>
      <c r="EW235" s="6">
        <f t="shared" si="200"/>
        <v>0</v>
      </c>
      <c r="EX235" s="6">
        <f t="shared" si="200"/>
        <v>0</v>
      </c>
      <c r="EY235" s="6">
        <f t="shared" si="201"/>
        <v>0</v>
      </c>
      <c r="EZ235" s="6">
        <f t="shared" si="201"/>
        <v>0</v>
      </c>
      <c r="FA235" s="6">
        <f t="shared" si="201"/>
        <v>0</v>
      </c>
      <c r="FB235" s="6">
        <f t="shared" si="201"/>
        <v>0</v>
      </c>
      <c r="FC235" s="6">
        <f t="shared" si="202"/>
        <v>0</v>
      </c>
      <c r="FD235" s="6">
        <f t="shared" si="202"/>
        <v>0</v>
      </c>
      <c r="FE235" s="6">
        <f t="shared" si="202"/>
        <v>0</v>
      </c>
      <c r="FF235" s="6">
        <f t="shared" si="202"/>
        <v>0</v>
      </c>
      <c r="FG235" s="6">
        <f t="shared" si="203"/>
        <v>0.21052631578947367</v>
      </c>
      <c r="FH235" s="6">
        <f t="shared" si="203"/>
        <v>0</v>
      </c>
      <c r="FI235" s="6">
        <f t="shared" si="203"/>
        <v>0</v>
      </c>
      <c r="FJ235" s="6">
        <f t="shared" si="203"/>
        <v>0</v>
      </c>
      <c r="FK235" s="6">
        <f t="shared" si="204"/>
        <v>0</v>
      </c>
      <c r="FL235" s="6">
        <f t="shared" si="204"/>
        <v>0</v>
      </c>
      <c r="FM235" s="6">
        <f t="shared" si="204"/>
        <v>0</v>
      </c>
      <c r="FN235" s="6">
        <f t="shared" si="204"/>
        <v>-9.5238095238095233E-2</v>
      </c>
      <c r="FO235" s="6">
        <f t="shared" si="205"/>
        <v>0</v>
      </c>
      <c r="FP235" s="6">
        <f t="shared" si="205"/>
        <v>0</v>
      </c>
      <c r="FQ235" s="6">
        <f t="shared" si="205"/>
        <v>0</v>
      </c>
      <c r="FR235" s="6">
        <f t="shared" si="205"/>
        <v>0</v>
      </c>
      <c r="FS235" s="6">
        <f t="shared" si="206"/>
        <v>0</v>
      </c>
      <c r="FT235" s="6">
        <f t="shared" si="206"/>
        <v>0</v>
      </c>
      <c r="FU235" s="6">
        <f t="shared" si="206"/>
        <v>0</v>
      </c>
      <c r="FV235" s="6">
        <f t="shared" si="206"/>
        <v>0</v>
      </c>
      <c r="FW235" s="6">
        <f t="shared" si="207"/>
        <v>0</v>
      </c>
      <c r="FX235" s="6">
        <f t="shared" si="207"/>
        <v>0</v>
      </c>
      <c r="FY235" s="6">
        <f t="shared" si="207"/>
        <v>0</v>
      </c>
      <c r="FZ235" s="6">
        <f t="shared" si="207"/>
        <v>0</v>
      </c>
      <c r="GA235" s="6">
        <f t="shared" si="208"/>
        <v>0</v>
      </c>
      <c r="GB235" s="6">
        <f t="shared" si="208"/>
        <v>0</v>
      </c>
      <c r="GC235" s="6">
        <f t="shared" si="208"/>
        <v>0</v>
      </c>
      <c r="GD235" s="6">
        <f t="shared" si="208"/>
        <v>0</v>
      </c>
      <c r="GE235" s="6">
        <f t="shared" si="209"/>
        <v>0</v>
      </c>
      <c r="GF235" s="6">
        <f t="shared" si="209"/>
        <v>0</v>
      </c>
      <c r="GG235" s="6">
        <f t="shared" si="209"/>
        <v>0</v>
      </c>
      <c r="GH235" s="6">
        <f t="shared" si="209"/>
        <v>0</v>
      </c>
      <c r="GI235" s="6">
        <f t="shared" si="210"/>
        <v>0</v>
      </c>
      <c r="GJ235" s="6">
        <f t="shared" si="210"/>
        <v>0</v>
      </c>
      <c r="GK235" s="6">
        <f t="shared" si="210"/>
        <v>0</v>
      </c>
      <c r="GL235" s="6">
        <f t="shared" si="210"/>
        <v>0</v>
      </c>
      <c r="GM235" s="6">
        <f t="shared" si="211"/>
        <v>0</v>
      </c>
      <c r="GN235" s="6">
        <f t="shared" si="211"/>
        <v>0.05</v>
      </c>
      <c r="GO235" s="6">
        <f t="shared" si="211"/>
        <v>0</v>
      </c>
      <c r="GP235" s="6">
        <f t="shared" si="211"/>
        <v>0</v>
      </c>
      <c r="GQ235" s="6">
        <f t="shared" si="212"/>
        <v>5.2631578947368418E-2</v>
      </c>
      <c r="GR235" s="6">
        <f t="shared" si="212"/>
        <v>0</v>
      </c>
      <c r="GS235" s="6">
        <f t="shared" si="212"/>
        <v>5.5555555555555552E-2</v>
      </c>
      <c r="GT235" s="6">
        <f t="shared" si="230"/>
        <v>-5.2631578947368418E-2</v>
      </c>
      <c r="GU235" s="6">
        <f t="shared" si="230"/>
        <v>0</v>
      </c>
      <c r="GV235" s="6">
        <f t="shared" si="230"/>
        <v>0</v>
      </c>
      <c r="GW235" s="6">
        <f t="shared" si="230"/>
        <v>0</v>
      </c>
      <c r="GX235" s="6">
        <f t="shared" si="231"/>
        <v>-0.13636363636363635</v>
      </c>
      <c r="GY235" s="6">
        <f t="shared" si="231"/>
        <v>0</v>
      </c>
      <c r="GZ235" s="6">
        <f t="shared" si="231"/>
        <v>-4.3478260869565216E-2</v>
      </c>
      <c r="HA235" s="6">
        <f t="shared" si="231"/>
        <v>-4.1666666666666664E-2</v>
      </c>
      <c r="HB235" s="6">
        <f t="shared" si="232"/>
        <v>-0.04</v>
      </c>
      <c r="HC235" s="6">
        <f t="shared" si="232"/>
        <v>0</v>
      </c>
      <c r="HD235" s="6">
        <f t="shared" si="232"/>
        <v>0</v>
      </c>
      <c r="HE235" s="6">
        <f t="shared" si="232"/>
        <v>0</v>
      </c>
      <c r="HF235" s="6">
        <f t="shared" si="233"/>
        <v>0</v>
      </c>
      <c r="HG235" s="6">
        <f t="shared" si="233"/>
        <v>0</v>
      </c>
      <c r="HH235" s="6">
        <f t="shared" si="233"/>
        <v>0</v>
      </c>
      <c r="HI235" s="6">
        <f t="shared" si="233"/>
        <v>0</v>
      </c>
      <c r="HJ235" s="6">
        <f t="shared" si="228"/>
        <v>0</v>
      </c>
      <c r="HK235" s="6">
        <f t="shared" si="228"/>
        <v>-3.8461538461538464E-2</v>
      </c>
      <c r="HL235" s="6">
        <f t="shared" si="213"/>
        <v>0</v>
      </c>
      <c r="HM235" s="6">
        <f t="shared" si="213"/>
        <v>0.13043478260869565</v>
      </c>
      <c r="HN235" s="6">
        <f t="shared" si="213"/>
        <v>9.5238095238095233E-2</v>
      </c>
      <c r="HO235" s="6">
        <f t="shared" si="213"/>
        <v>0</v>
      </c>
      <c r="HP235" s="6">
        <f t="shared" si="214"/>
        <v>0</v>
      </c>
      <c r="HQ235" s="6">
        <f t="shared" si="214"/>
        <v>0</v>
      </c>
      <c r="HR235" s="6">
        <f t="shared" si="214"/>
        <v>0</v>
      </c>
      <c r="HS235" s="6">
        <f t="shared" si="214"/>
        <v>0.10526315789473684</v>
      </c>
      <c r="HT235" s="6">
        <f t="shared" si="215"/>
        <v>0</v>
      </c>
      <c r="HU235" s="6">
        <f t="shared" si="215"/>
        <v>0</v>
      </c>
      <c r="HV235" s="6">
        <f t="shared" si="234"/>
        <v>0</v>
      </c>
      <c r="HW235" s="6">
        <f t="shared" si="234"/>
        <v>0</v>
      </c>
      <c r="HX235" s="6">
        <f t="shared" si="234"/>
        <v>0</v>
      </c>
      <c r="HY235" s="6">
        <f t="shared" si="234"/>
        <v>-9.5238095238095233E-2</v>
      </c>
      <c r="HZ235" s="6">
        <f t="shared" si="235"/>
        <v>-4.5454545454545456E-2</v>
      </c>
      <c r="IA235" s="6">
        <f t="shared" si="235"/>
        <v>0</v>
      </c>
      <c r="IB235" s="6">
        <f t="shared" si="235"/>
        <v>0</v>
      </c>
      <c r="IC235" s="6" t="e">
        <f t="shared" si="235"/>
        <v>#DIV/0!</v>
      </c>
      <c r="ID235" s="6" t="e">
        <f t="shared" si="236"/>
        <v>#DIV/0!</v>
      </c>
      <c r="IE235" s="6" t="e">
        <f t="shared" si="236"/>
        <v>#DIV/0!</v>
      </c>
      <c r="IF235" s="6" t="e">
        <f t="shared" si="236"/>
        <v>#DIV/0!</v>
      </c>
      <c r="IG235" s="6" t="e">
        <f t="shared" si="236"/>
        <v>#DIV/0!</v>
      </c>
      <c r="IH235" s="6" t="e">
        <f t="shared" si="237"/>
        <v>#DIV/0!</v>
      </c>
      <c r="II235" s="6" t="e">
        <f t="shared" si="237"/>
        <v>#DIV/0!</v>
      </c>
      <c r="IJ235" s="6" t="e">
        <f t="shared" si="237"/>
        <v>#DIV/0!</v>
      </c>
      <c r="IK235" s="6" t="e">
        <f t="shared" si="237"/>
        <v>#DIV/0!</v>
      </c>
      <c r="IL235" s="6" t="e">
        <f t="shared" si="229"/>
        <v>#DIV/0!</v>
      </c>
      <c r="IM235" s="6" t="e">
        <f t="shared" si="229"/>
        <v>#DIV/0!</v>
      </c>
      <c r="IN235" s="6" t="e">
        <f t="shared" si="216"/>
        <v>#DIV/0!</v>
      </c>
    </row>
    <row r="236" spans="1:248" x14ac:dyDescent="0.3">
      <c r="A236" t="s">
        <v>263</v>
      </c>
      <c r="B236">
        <v>12</v>
      </c>
      <c r="C236">
        <v>12</v>
      </c>
      <c r="D236">
        <v>12</v>
      </c>
      <c r="E236">
        <v>12</v>
      </c>
      <c r="F236">
        <v>12</v>
      </c>
      <c r="G236">
        <v>12</v>
      </c>
      <c r="H236">
        <v>12</v>
      </c>
      <c r="I236">
        <v>12</v>
      </c>
      <c r="J236">
        <v>12</v>
      </c>
      <c r="K236">
        <v>12</v>
      </c>
      <c r="L236">
        <v>12</v>
      </c>
      <c r="M236">
        <v>12</v>
      </c>
      <c r="N236">
        <v>12</v>
      </c>
      <c r="O236">
        <v>12</v>
      </c>
      <c r="P236">
        <v>12</v>
      </c>
      <c r="Q236">
        <v>12</v>
      </c>
      <c r="R236">
        <v>12</v>
      </c>
      <c r="S236">
        <v>12</v>
      </c>
      <c r="T236">
        <v>12</v>
      </c>
      <c r="U236">
        <v>12</v>
      </c>
      <c r="V236">
        <v>12</v>
      </c>
      <c r="W236">
        <v>13</v>
      </c>
      <c r="X236">
        <v>13</v>
      </c>
      <c r="Y236">
        <v>13</v>
      </c>
      <c r="Z236">
        <v>13</v>
      </c>
      <c r="AA236">
        <v>13</v>
      </c>
      <c r="AB236">
        <v>13</v>
      </c>
      <c r="AC236">
        <v>14</v>
      </c>
      <c r="AD236">
        <v>14</v>
      </c>
      <c r="AE236">
        <v>14</v>
      </c>
      <c r="AF236">
        <v>14</v>
      </c>
      <c r="AG236">
        <v>14</v>
      </c>
      <c r="AH236">
        <v>14</v>
      </c>
      <c r="AI236">
        <v>14</v>
      </c>
      <c r="AJ236">
        <v>14</v>
      </c>
      <c r="AK236">
        <v>14</v>
      </c>
      <c r="AL236">
        <v>14</v>
      </c>
      <c r="AM236">
        <v>14</v>
      </c>
      <c r="AN236">
        <v>14</v>
      </c>
      <c r="AO236">
        <v>14</v>
      </c>
      <c r="AP236">
        <v>14</v>
      </c>
      <c r="AQ236">
        <v>14</v>
      </c>
      <c r="AR236">
        <v>14</v>
      </c>
      <c r="AS236">
        <v>14</v>
      </c>
      <c r="AT236">
        <v>14</v>
      </c>
      <c r="AU236">
        <v>14</v>
      </c>
      <c r="AV236">
        <v>14</v>
      </c>
      <c r="AW236">
        <v>14</v>
      </c>
      <c r="AX236">
        <v>14</v>
      </c>
      <c r="AY236">
        <v>14</v>
      </c>
      <c r="AZ236">
        <v>14</v>
      </c>
      <c r="BA236">
        <v>14</v>
      </c>
      <c r="BB236">
        <v>14</v>
      </c>
      <c r="BC236">
        <v>14</v>
      </c>
      <c r="BD236">
        <v>14</v>
      </c>
      <c r="BE236">
        <v>14</v>
      </c>
      <c r="BF236">
        <v>14</v>
      </c>
      <c r="BG236">
        <v>14</v>
      </c>
      <c r="BH236">
        <v>14</v>
      </c>
      <c r="BI236">
        <v>14</v>
      </c>
      <c r="BJ236">
        <v>14</v>
      </c>
      <c r="BK236">
        <v>14</v>
      </c>
      <c r="BL236">
        <v>14</v>
      </c>
      <c r="BM236">
        <v>14</v>
      </c>
      <c r="BN236">
        <v>14</v>
      </c>
      <c r="BO236">
        <v>14</v>
      </c>
      <c r="BP236">
        <v>14</v>
      </c>
      <c r="BQ236">
        <v>14</v>
      </c>
      <c r="BR236">
        <v>14</v>
      </c>
      <c r="BS236">
        <v>14</v>
      </c>
      <c r="BT236">
        <v>14</v>
      </c>
      <c r="BU236">
        <v>14</v>
      </c>
      <c r="BV236">
        <v>14</v>
      </c>
      <c r="BW236">
        <v>14</v>
      </c>
      <c r="BX236">
        <v>14</v>
      </c>
      <c r="BY236">
        <v>14</v>
      </c>
      <c r="BZ236">
        <v>14</v>
      </c>
      <c r="CA236">
        <v>14</v>
      </c>
      <c r="CB236">
        <v>14</v>
      </c>
      <c r="CC236">
        <v>14</v>
      </c>
      <c r="CD236">
        <v>14</v>
      </c>
      <c r="CE236">
        <v>14</v>
      </c>
      <c r="CF236">
        <v>16</v>
      </c>
      <c r="CG236">
        <v>16</v>
      </c>
      <c r="CH236">
        <v>16</v>
      </c>
      <c r="CI236">
        <v>16</v>
      </c>
      <c r="CJ236">
        <v>16</v>
      </c>
      <c r="CK236">
        <v>16</v>
      </c>
      <c r="CL236">
        <v>16</v>
      </c>
      <c r="CM236">
        <v>16</v>
      </c>
      <c r="CN236">
        <v>16</v>
      </c>
      <c r="CO236">
        <v>16</v>
      </c>
      <c r="CP236">
        <v>16</v>
      </c>
      <c r="CQ236">
        <v>16</v>
      </c>
      <c r="CR236">
        <v>16</v>
      </c>
      <c r="CS236">
        <v>16</v>
      </c>
      <c r="CT236">
        <v>16</v>
      </c>
      <c r="CU236">
        <v>16</v>
      </c>
      <c r="CV236">
        <v>16</v>
      </c>
      <c r="CW236">
        <v>16</v>
      </c>
      <c r="CX236">
        <v>16</v>
      </c>
      <c r="CY236">
        <v>16</v>
      </c>
      <c r="CZ236">
        <v>16</v>
      </c>
      <c r="DA236">
        <v>16</v>
      </c>
      <c r="DB236">
        <v>17</v>
      </c>
      <c r="DC236">
        <v>17</v>
      </c>
      <c r="DD236">
        <v>17</v>
      </c>
      <c r="DE236">
        <v>12</v>
      </c>
      <c r="DF236">
        <v>12</v>
      </c>
      <c r="DG236">
        <v>12</v>
      </c>
      <c r="DH236">
        <v>11</v>
      </c>
      <c r="DI236">
        <v>11</v>
      </c>
      <c r="DJ236">
        <v>11</v>
      </c>
      <c r="DK236">
        <v>11</v>
      </c>
      <c r="DL236">
        <v>11</v>
      </c>
      <c r="DM236">
        <v>11</v>
      </c>
      <c r="DN236">
        <v>11</v>
      </c>
      <c r="DO236">
        <v>11</v>
      </c>
      <c r="DP236">
        <v>11</v>
      </c>
      <c r="DQ236">
        <v>11</v>
      </c>
      <c r="DR236">
        <v>10</v>
      </c>
      <c r="DS236" s="2">
        <f t="shared" si="217"/>
        <v>12</v>
      </c>
      <c r="DT236" s="2">
        <f t="shared" si="218"/>
        <v>10</v>
      </c>
      <c r="DU236" s="2">
        <f t="shared" si="219"/>
        <v>-2</v>
      </c>
      <c r="DV236" s="3">
        <f t="shared" si="220"/>
        <v>-0.19999999999999996</v>
      </c>
      <c r="DW236" s="3">
        <f t="shared" si="221"/>
        <v>1.2</v>
      </c>
      <c r="DX236" s="5">
        <f>VLOOKUP(A236,'продажи Вист'!A:D,4,0)</f>
        <v>0</v>
      </c>
      <c r="DY236" s="6">
        <f t="shared" si="222"/>
        <v>0</v>
      </c>
      <c r="DZ236" s="6">
        <f t="shared" si="223"/>
        <v>0</v>
      </c>
      <c r="EA236" s="6">
        <f t="shared" si="224"/>
        <v>0</v>
      </c>
      <c r="EB236" s="6">
        <f t="shared" si="224"/>
        <v>0</v>
      </c>
      <c r="EC236" s="6">
        <f t="shared" si="224"/>
        <v>0</v>
      </c>
      <c r="ED236" s="6">
        <f t="shared" si="224"/>
        <v>0</v>
      </c>
      <c r="EE236" s="6">
        <f t="shared" si="225"/>
        <v>0</v>
      </c>
      <c r="EF236" s="6">
        <f t="shared" si="225"/>
        <v>0</v>
      </c>
      <c r="EG236" s="6">
        <f t="shared" si="225"/>
        <v>0</v>
      </c>
      <c r="EH236" s="6">
        <f t="shared" si="225"/>
        <v>0</v>
      </c>
      <c r="EI236" s="6">
        <f t="shared" si="226"/>
        <v>0</v>
      </c>
      <c r="EJ236" s="6">
        <f t="shared" si="226"/>
        <v>0</v>
      </c>
      <c r="EK236" s="6">
        <f t="shared" si="226"/>
        <v>0</v>
      </c>
      <c r="EL236" s="6">
        <f t="shared" si="226"/>
        <v>0</v>
      </c>
      <c r="EM236" s="6">
        <f t="shared" si="227"/>
        <v>0</v>
      </c>
      <c r="EN236" s="6">
        <f t="shared" si="227"/>
        <v>0</v>
      </c>
      <c r="EO236" s="6">
        <f t="shared" si="227"/>
        <v>0</v>
      </c>
      <c r="EP236" s="6">
        <f t="shared" si="227"/>
        <v>0</v>
      </c>
      <c r="EQ236" s="6">
        <f t="shared" si="199"/>
        <v>0</v>
      </c>
      <c r="ER236" s="6">
        <f t="shared" si="199"/>
        <v>0</v>
      </c>
      <c r="ES236" s="6">
        <f t="shared" si="199"/>
        <v>-7.6923076923076927E-2</v>
      </c>
      <c r="ET236" s="6">
        <f t="shared" si="199"/>
        <v>0</v>
      </c>
      <c r="EU236" s="6">
        <f t="shared" si="200"/>
        <v>0</v>
      </c>
      <c r="EV236" s="6">
        <f t="shared" si="200"/>
        <v>0</v>
      </c>
      <c r="EW236" s="6">
        <f t="shared" si="200"/>
        <v>0</v>
      </c>
      <c r="EX236" s="6">
        <f t="shared" si="200"/>
        <v>0</v>
      </c>
      <c r="EY236" s="6">
        <f t="shared" si="201"/>
        <v>-7.1428571428571425E-2</v>
      </c>
      <c r="EZ236" s="6">
        <f t="shared" si="201"/>
        <v>0</v>
      </c>
      <c r="FA236" s="6">
        <f t="shared" si="201"/>
        <v>0</v>
      </c>
      <c r="FB236" s="6">
        <f t="shared" si="201"/>
        <v>0</v>
      </c>
      <c r="FC236" s="6">
        <f t="shared" si="202"/>
        <v>0</v>
      </c>
      <c r="FD236" s="6">
        <f t="shared" si="202"/>
        <v>0</v>
      </c>
      <c r="FE236" s="6">
        <f t="shared" si="202"/>
        <v>0</v>
      </c>
      <c r="FF236" s="6">
        <f t="shared" si="202"/>
        <v>0</v>
      </c>
      <c r="FG236" s="6">
        <f t="shared" si="203"/>
        <v>0</v>
      </c>
      <c r="FH236" s="6">
        <f t="shared" si="203"/>
        <v>0</v>
      </c>
      <c r="FI236" s="6">
        <f t="shared" si="203"/>
        <v>0</v>
      </c>
      <c r="FJ236" s="6">
        <f t="shared" si="203"/>
        <v>0</v>
      </c>
      <c r="FK236" s="6">
        <f t="shared" si="204"/>
        <v>0</v>
      </c>
      <c r="FL236" s="6">
        <f t="shared" si="204"/>
        <v>0</v>
      </c>
      <c r="FM236" s="6">
        <f t="shared" si="204"/>
        <v>0</v>
      </c>
      <c r="FN236" s="6">
        <f t="shared" si="204"/>
        <v>0</v>
      </c>
      <c r="FO236" s="6">
        <f t="shared" si="205"/>
        <v>0</v>
      </c>
      <c r="FP236" s="6">
        <f t="shared" si="205"/>
        <v>0</v>
      </c>
      <c r="FQ236" s="6">
        <f t="shared" si="205"/>
        <v>0</v>
      </c>
      <c r="FR236" s="6">
        <f t="shared" si="205"/>
        <v>0</v>
      </c>
      <c r="FS236" s="6">
        <f t="shared" si="206"/>
        <v>0</v>
      </c>
      <c r="FT236" s="6">
        <f t="shared" si="206"/>
        <v>0</v>
      </c>
      <c r="FU236" s="6">
        <f t="shared" si="206"/>
        <v>0</v>
      </c>
      <c r="FV236" s="6">
        <f t="shared" si="206"/>
        <v>0</v>
      </c>
      <c r="FW236" s="6">
        <f t="shared" si="207"/>
        <v>0</v>
      </c>
      <c r="FX236" s="6">
        <f t="shared" si="207"/>
        <v>0</v>
      </c>
      <c r="FY236" s="6">
        <f t="shared" si="207"/>
        <v>0</v>
      </c>
      <c r="FZ236" s="6">
        <f t="shared" si="207"/>
        <v>0</v>
      </c>
      <c r="GA236" s="6">
        <f t="shared" si="208"/>
        <v>0</v>
      </c>
      <c r="GB236" s="6">
        <f t="shared" si="208"/>
        <v>0</v>
      </c>
      <c r="GC236" s="6">
        <f t="shared" si="208"/>
        <v>0</v>
      </c>
      <c r="GD236" s="6">
        <f t="shared" si="208"/>
        <v>0</v>
      </c>
      <c r="GE236" s="6">
        <f t="shared" si="209"/>
        <v>0</v>
      </c>
      <c r="GF236" s="6">
        <f t="shared" si="209"/>
        <v>0</v>
      </c>
      <c r="GG236" s="6">
        <f t="shared" si="209"/>
        <v>0</v>
      </c>
      <c r="GH236" s="6">
        <f t="shared" si="209"/>
        <v>0</v>
      </c>
      <c r="GI236" s="6">
        <f t="shared" si="210"/>
        <v>0</v>
      </c>
      <c r="GJ236" s="6">
        <f t="shared" si="210"/>
        <v>0</v>
      </c>
      <c r="GK236" s="6">
        <f t="shared" si="210"/>
        <v>0</v>
      </c>
      <c r="GL236" s="6">
        <f t="shared" si="210"/>
        <v>0</v>
      </c>
      <c r="GM236" s="6">
        <f t="shared" si="211"/>
        <v>0</v>
      </c>
      <c r="GN236" s="6">
        <f t="shared" si="211"/>
        <v>0</v>
      </c>
      <c r="GO236" s="6">
        <f t="shared" si="211"/>
        <v>0</v>
      </c>
      <c r="GP236" s="6">
        <f t="shared" si="211"/>
        <v>0</v>
      </c>
      <c r="GQ236" s="6">
        <f t="shared" si="212"/>
        <v>0</v>
      </c>
      <c r="GR236" s="6">
        <f t="shared" si="212"/>
        <v>0</v>
      </c>
      <c r="GS236" s="6">
        <f t="shared" si="212"/>
        <v>0</v>
      </c>
      <c r="GT236" s="6">
        <f t="shared" si="230"/>
        <v>0</v>
      </c>
      <c r="GU236" s="6">
        <f t="shared" si="230"/>
        <v>0</v>
      </c>
      <c r="GV236" s="6">
        <f t="shared" si="230"/>
        <v>0</v>
      </c>
      <c r="GW236" s="6">
        <f t="shared" si="230"/>
        <v>0</v>
      </c>
      <c r="GX236" s="6">
        <f t="shared" si="231"/>
        <v>0</v>
      </c>
      <c r="GY236" s="6">
        <f t="shared" si="231"/>
        <v>0</v>
      </c>
      <c r="GZ236" s="6">
        <f t="shared" si="231"/>
        <v>0</v>
      </c>
      <c r="HA236" s="6">
        <f t="shared" si="231"/>
        <v>0</v>
      </c>
      <c r="HB236" s="6">
        <f t="shared" si="232"/>
        <v>-0.125</v>
      </c>
      <c r="HC236" s="6">
        <f t="shared" si="232"/>
        <v>0</v>
      </c>
      <c r="HD236" s="6">
        <f t="shared" si="232"/>
        <v>0</v>
      </c>
      <c r="HE236" s="6">
        <f t="shared" si="232"/>
        <v>0</v>
      </c>
      <c r="HF236" s="6">
        <f t="shared" si="233"/>
        <v>0</v>
      </c>
      <c r="HG236" s="6">
        <f t="shared" si="233"/>
        <v>0</v>
      </c>
      <c r="HH236" s="6">
        <f t="shared" si="233"/>
        <v>0</v>
      </c>
      <c r="HI236" s="6">
        <f t="shared" si="233"/>
        <v>0</v>
      </c>
      <c r="HJ236" s="6">
        <f t="shared" si="228"/>
        <v>0</v>
      </c>
      <c r="HK236" s="6">
        <f t="shared" si="228"/>
        <v>0</v>
      </c>
      <c r="HL236" s="6">
        <f t="shared" si="213"/>
        <v>0</v>
      </c>
      <c r="HM236" s="6">
        <f t="shared" si="213"/>
        <v>0</v>
      </c>
      <c r="HN236" s="6">
        <f t="shared" si="213"/>
        <v>0</v>
      </c>
      <c r="HO236" s="6">
        <f t="shared" si="213"/>
        <v>0</v>
      </c>
      <c r="HP236" s="6">
        <f t="shared" si="214"/>
        <v>0</v>
      </c>
      <c r="HQ236" s="6">
        <f t="shared" si="214"/>
        <v>0</v>
      </c>
      <c r="HR236" s="6">
        <f t="shared" si="214"/>
        <v>0</v>
      </c>
      <c r="HS236" s="6">
        <f t="shared" si="214"/>
        <v>0</v>
      </c>
      <c r="HT236" s="6">
        <f t="shared" si="215"/>
        <v>0</v>
      </c>
      <c r="HU236" s="6">
        <f t="shared" si="215"/>
        <v>0</v>
      </c>
      <c r="HV236" s="6">
        <f t="shared" si="234"/>
        <v>0</v>
      </c>
      <c r="HW236" s="6">
        <f t="shared" si="234"/>
        <v>0</v>
      </c>
      <c r="HX236" s="6">
        <f t="shared" si="234"/>
        <v>-5.8823529411764705E-2</v>
      </c>
      <c r="HY236" s="6">
        <f t="shared" si="234"/>
        <v>0</v>
      </c>
      <c r="HZ236" s="6">
        <f t="shared" si="235"/>
        <v>0</v>
      </c>
      <c r="IA236" s="6">
        <f t="shared" si="235"/>
        <v>0.41666666666666669</v>
      </c>
      <c r="IB236" s="6">
        <f t="shared" si="235"/>
        <v>0</v>
      </c>
      <c r="IC236" s="6">
        <f t="shared" si="235"/>
        <v>0</v>
      </c>
      <c r="ID236" s="6">
        <f t="shared" si="236"/>
        <v>9.0909090909090912E-2</v>
      </c>
      <c r="IE236" s="6">
        <f t="shared" si="236"/>
        <v>0</v>
      </c>
      <c r="IF236" s="6">
        <f t="shared" si="236"/>
        <v>0</v>
      </c>
      <c r="IG236" s="6">
        <f t="shared" si="236"/>
        <v>0</v>
      </c>
      <c r="IH236" s="6">
        <f t="shared" si="237"/>
        <v>0</v>
      </c>
      <c r="II236" s="6">
        <f t="shared" si="237"/>
        <v>0</v>
      </c>
      <c r="IJ236" s="6">
        <f t="shared" si="237"/>
        <v>0</v>
      </c>
      <c r="IK236" s="6">
        <f t="shared" si="237"/>
        <v>0</v>
      </c>
      <c r="IL236" s="6">
        <f t="shared" si="229"/>
        <v>0</v>
      </c>
      <c r="IM236" s="6">
        <f t="shared" si="229"/>
        <v>0</v>
      </c>
      <c r="IN236" s="6">
        <f t="shared" si="216"/>
        <v>0.1</v>
      </c>
    </row>
    <row r="237" spans="1:248" x14ac:dyDescent="0.3">
      <c r="A237" s="36" t="s">
        <v>264</v>
      </c>
      <c r="B237">
        <v>39</v>
      </c>
      <c r="C237">
        <v>39</v>
      </c>
      <c r="D237">
        <v>40</v>
      </c>
      <c r="E237">
        <v>40</v>
      </c>
      <c r="F237">
        <v>40</v>
      </c>
      <c r="G237">
        <v>40</v>
      </c>
      <c r="H237">
        <v>40</v>
      </c>
      <c r="I237">
        <v>40</v>
      </c>
      <c r="J237">
        <v>41</v>
      </c>
      <c r="K237">
        <v>41</v>
      </c>
      <c r="L237">
        <v>41</v>
      </c>
      <c r="M237">
        <v>41</v>
      </c>
      <c r="N237">
        <v>41</v>
      </c>
      <c r="O237">
        <v>41</v>
      </c>
      <c r="P237">
        <v>41</v>
      </c>
      <c r="Q237">
        <v>41</v>
      </c>
      <c r="R237">
        <v>41</v>
      </c>
      <c r="S237">
        <v>41</v>
      </c>
      <c r="T237">
        <v>41</v>
      </c>
      <c r="U237">
        <v>41</v>
      </c>
      <c r="V237">
        <v>42</v>
      </c>
      <c r="W237">
        <v>42</v>
      </c>
      <c r="X237">
        <v>42</v>
      </c>
      <c r="Y237">
        <v>42</v>
      </c>
      <c r="Z237">
        <v>42</v>
      </c>
      <c r="AA237">
        <v>42</v>
      </c>
      <c r="AB237">
        <v>42</v>
      </c>
      <c r="AC237">
        <v>36</v>
      </c>
      <c r="AD237">
        <v>33</v>
      </c>
      <c r="AE237">
        <v>33</v>
      </c>
      <c r="AF237">
        <v>33</v>
      </c>
      <c r="AG237">
        <v>33</v>
      </c>
      <c r="AH237">
        <v>33</v>
      </c>
      <c r="AI237">
        <v>26</v>
      </c>
      <c r="AJ237">
        <v>26</v>
      </c>
      <c r="AK237">
        <v>26</v>
      </c>
      <c r="AL237">
        <v>26</v>
      </c>
      <c r="AM237">
        <v>26</v>
      </c>
      <c r="AN237">
        <v>26</v>
      </c>
      <c r="AO237">
        <v>26</v>
      </c>
      <c r="AP237">
        <v>26</v>
      </c>
      <c r="AQ237">
        <v>26</v>
      </c>
      <c r="AR237">
        <v>27</v>
      </c>
      <c r="AS237">
        <v>28</v>
      </c>
      <c r="AT237">
        <v>28</v>
      </c>
      <c r="AU237">
        <v>28</v>
      </c>
      <c r="AV237">
        <v>28</v>
      </c>
      <c r="AW237">
        <v>28</v>
      </c>
      <c r="AX237">
        <v>28</v>
      </c>
      <c r="AY237">
        <v>28</v>
      </c>
      <c r="AZ237">
        <v>25</v>
      </c>
      <c r="BA237">
        <v>20</v>
      </c>
      <c r="BB237">
        <v>20</v>
      </c>
      <c r="BC237">
        <v>20</v>
      </c>
      <c r="BD237">
        <v>20</v>
      </c>
      <c r="BE237">
        <v>20</v>
      </c>
      <c r="BF237">
        <v>21</v>
      </c>
      <c r="BG237">
        <v>21</v>
      </c>
      <c r="BH237">
        <v>22</v>
      </c>
      <c r="BI237">
        <v>22</v>
      </c>
      <c r="BJ237">
        <v>22</v>
      </c>
      <c r="BK237">
        <v>22</v>
      </c>
      <c r="BL237">
        <v>22</v>
      </c>
      <c r="BM237">
        <v>23</v>
      </c>
      <c r="BN237">
        <v>23</v>
      </c>
      <c r="BO237">
        <v>23</v>
      </c>
      <c r="BP237">
        <v>23</v>
      </c>
      <c r="BQ237">
        <v>23</v>
      </c>
      <c r="BR237">
        <v>23</v>
      </c>
      <c r="BS237">
        <v>23</v>
      </c>
      <c r="BT237">
        <v>23</v>
      </c>
      <c r="BU237">
        <v>23</v>
      </c>
      <c r="BV237">
        <v>24</v>
      </c>
      <c r="BW237">
        <v>25</v>
      </c>
      <c r="BX237">
        <v>26</v>
      </c>
      <c r="BY237">
        <v>26</v>
      </c>
      <c r="BZ237">
        <v>26</v>
      </c>
      <c r="CA237">
        <v>26</v>
      </c>
      <c r="CB237">
        <v>26</v>
      </c>
      <c r="CC237">
        <v>26</v>
      </c>
      <c r="CD237">
        <v>26</v>
      </c>
      <c r="CE237">
        <v>26</v>
      </c>
      <c r="CF237">
        <v>27</v>
      </c>
      <c r="CG237">
        <v>27</v>
      </c>
      <c r="CH237">
        <v>27</v>
      </c>
      <c r="CI237">
        <v>27</v>
      </c>
      <c r="CJ237">
        <v>27</v>
      </c>
      <c r="CK237">
        <v>28</v>
      </c>
      <c r="CL237">
        <v>28</v>
      </c>
      <c r="CM237">
        <v>28</v>
      </c>
      <c r="CN237">
        <v>28</v>
      </c>
      <c r="CO237">
        <v>29</v>
      </c>
      <c r="CP237">
        <v>29</v>
      </c>
      <c r="CQ237">
        <v>30</v>
      </c>
      <c r="CR237">
        <v>31</v>
      </c>
      <c r="CS237">
        <v>31</v>
      </c>
      <c r="CT237">
        <v>31</v>
      </c>
      <c r="CU237">
        <v>31</v>
      </c>
      <c r="CV237">
        <v>31</v>
      </c>
      <c r="CW237">
        <v>31</v>
      </c>
      <c r="CX237">
        <v>31</v>
      </c>
      <c r="CY237">
        <v>32</v>
      </c>
      <c r="CZ237">
        <v>33</v>
      </c>
      <c r="DA237">
        <v>33</v>
      </c>
      <c r="DB237">
        <v>33</v>
      </c>
      <c r="DC237">
        <v>34</v>
      </c>
      <c r="DD237">
        <v>34</v>
      </c>
      <c r="DE237">
        <v>32</v>
      </c>
      <c r="DF237">
        <v>32</v>
      </c>
      <c r="DG237">
        <v>31</v>
      </c>
      <c r="DH237">
        <v>31</v>
      </c>
      <c r="DI237">
        <v>31</v>
      </c>
      <c r="DJ237">
        <v>32</v>
      </c>
      <c r="DK237">
        <v>33</v>
      </c>
      <c r="DL237">
        <v>33</v>
      </c>
      <c r="DM237">
        <v>33</v>
      </c>
      <c r="DN237">
        <v>34</v>
      </c>
      <c r="DO237">
        <v>34</v>
      </c>
      <c r="DP237">
        <v>34</v>
      </c>
      <c r="DQ237">
        <v>34</v>
      </c>
      <c r="DR237">
        <v>34</v>
      </c>
      <c r="DS237" s="2">
        <f t="shared" si="217"/>
        <v>39</v>
      </c>
      <c r="DT237" s="2">
        <f t="shared" si="218"/>
        <v>34</v>
      </c>
      <c r="DU237" s="2">
        <f t="shared" si="219"/>
        <v>-5</v>
      </c>
      <c r="DV237" s="3">
        <f t="shared" si="220"/>
        <v>-0.14705882352941169</v>
      </c>
      <c r="DW237" s="3">
        <f t="shared" si="221"/>
        <v>1.1470588235294117</v>
      </c>
      <c r="DX237" s="5">
        <f>VLOOKUP(A237,'продажи Вист'!A:D,4,0)</f>
        <v>2</v>
      </c>
      <c r="DY237" s="6">
        <f t="shared" si="222"/>
        <v>0</v>
      </c>
      <c r="DZ237" s="6">
        <f t="shared" si="223"/>
        <v>-2.5000000000000001E-2</v>
      </c>
      <c r="EA237" s="6">
        <f t="shared" si="224"/>
        <v>0</v>
      </c>
      <c r="EB237" s="6">
        <f t="shared" si="224"/>
        <v>0</v>
      </c>
      <c r="EC237" s="6">
        <f t="shared" si="224"/>
        <v>0</v>
      </c>
      <c r="ED237" s="6">
        <f t="shared" si="224"/>
        <v>0</v>
      </c>
      <c r="EE237" s="6">
        <f t="shared" si="225"/>
        <v>0</v>
      </c>
      <c r="EF237" s="6">
        <f t="shared" si="225"/>
        <v>-2.4390243902439025E-2</v>
      </c>
      <c r="EG237" s="6">
        <f t="shared" si="225"/>
        <v>0</v>
      </c>
      <c r="EH237" s="6">
        <f t="shared" si="225"/>
        <v>0</v>
      </c>
      <c r="EI237" s="6">
        <f t="shared" si="226"/>
        <v>0</v>
      </c>
      <c r="EJ237" s="6">
        <f t="shared" si="226"/>
        <v>0</v>
      </c>
      <c r="EK237" s="6">
        <f t="shared" si="226"/>
        <v>0</v>
      </c>
      <c r="EL237" s="6">
        <f t="shared" si="226"/>
        <v>0</v>
      </c>
      <c r="EM237" s="6">
        <f t="shared" si="227"/>
        <v>0</v>
      </c>
      <c r="EN237" s="6">
        <f t="shared" si="227"/>
        <v>0</v>
      </c>
      <c r="EO237" s="6">
        <f t="shared" si="227"/>
        <v>0</v>
      </c>
      <c r="EP237" s="6">
        <f t="shared" si="227"/>
        <v>0</v>
      </c>
      <c r="EQ237" s="6">
        <f t="shared" si="199"/>
        <v>0</v>
      </c>
      <c r="ER237" s="6">
        <f t="shared" si="199"/>
        <v>-2.3809523809523808E-2</v>
      </c>
      <c r="ES237" s="6">
        <f t="shared" si="199"/>
        <v>0</v>
      </c>
      <c r="ET237" s="6">
        <f t="shared" si="199"/>
        <v>0</v>
      </c>
      <c r="EU237" s="6">
        <f t="shared" si="200"/>
        <v>0</v>
      </c>
      <c r="EV237" s="6">
        <f t="shared" si="200"/>
        <v>0</v>
      </c>
      <c r="EW237" s="6">
        <f t="shared" si="200"/>
        <v>0</v>
      </c>
      <c r="EX237" s="6">
        <f t="shared" si="200"/>
        <v>0</v>
      </c>
      <c r="EY237" s="6">
        <f t="shared" si="201"/>
        <v>0.16666666666666666</v>
      </c>
      <c r="EZ237" s="6">
        <f t="shared" si="201"/>
        <v>9.0909090909090912E-2</v>
      </c>
      <c r="FA237" s="6">
        <f t="shared" si="201"/>
        <v>0</v>
      </c>
      <c r="FB237" s="6">
        <f t="shared" si="201"/>
        <v>0</v>
      </c>
      <c r="FC237" s="6">
        <f t="shared" si="202"/>
        <v>0</v>
      </c>
      <c r="FD237" s="6">
        <f t="shared" si="202"/>
        <v>0</v>
      </c>
      <c r="FE237" s="6">
        <f t="shared" si="202"/>
        <v>0.26923076923076922</v>
      </c>
      <c r="FF237" s="6">
        <f t="shared" si="202"/>
        <v>0</v>
      </c>
      <c r="FG237" s="6">
        <f t="shared" si="203"/>
        <v>0</v>
      </c>
      <c r="FH237" s="6">
        <f t="shared" si="203"/>
        <v>0</v>
      </c>
      <c r="FI237" s="6">
        <f t="shared" si="203"/>
        <v>0</v>
      </c>
      <c r="FJ237" s="6">
        <f t="shared" si="203"/>
        <v>0</v>
      </c>
      <c r="FK237" s="6">
        <f t="shared" si="204"/>
        <v>0</v>
      </c>
      <c r="FL237" s="6">
        <f t="shared" si="204"/>
        <v>0</v>
      </c>
      <c r="FM237" s="6">
        <f t="shared" si="204"/>
        <v>0</v>
      </c>
      <c r="FN237" s="6">
        <f t="shared" si="204"/>
        <v>-3.7037037037037035E-2</v>
      </c>
      <c r="FO237" s="6">
        <f t="shared" si="205"/>
        <v>-3.5714285714285712E-2</v>
      </c>
      <c r="FP237" s="6">
        <f t="shared" si="205"/>
        <v>0</v>
      </c>
      <c r="FQ237" s="6">
        <f t="shared" si="205"/>
        <v>0</v>
      </c>
      <c r="FR237" s="6">
        <f t="shared" si="205"/>
        <v>0</v>
      </c>
      <c r="FS237" s="6">
        <f t="shared" si="206"/>
        <v>0</v>
      </c>
      <c r="FT237" s="6">
        <f t="shared" si="206"/>
        <v>0</v>
      </c>
      <c r="FU237" s="6">
        <f t="shared" si="206"/>
        <v>0</v>
      </c>
      <c r="FV237" s="6">
        <f t="shared" si="206"/>
        <v>0.12</v>
      </c>
      <c r="FW237" s="6">
        <f t="shared" si="207"/>
        <v>0.25</v>
      </c>
      <c r="FX237" s="6">
        <f t="shared" si="207"/>
        <v>0</v>
      </c>
      <c r="FY237" s="6">
        <f t="shared" si="207"/>
        <v>0</v>
      </c>
      <c r="FZ237" s="6">
        <f t="shared" si="207"/>
        <v>0</v>
      </c>
      <c r="GA237" s="6">
        <f t="shared" si="208"/>
        <v>0</v>
      </c>
      <c r="GB237" s="6">
        <f t="shared" si="208"/>
        <v>-4.7619047619047616E-2</v>
      </c>
      <c r="GC237" s="6">
        <f t="shared" si="208"/>
        <v>0</v>
      </c>
      <c r="GD237" s="6">
        <f t="shared" si="208"/>
        <v>-4.5454545454545456E-2</v>
      </c>
      <c r="GE237" s="6">
        <f t="shared" si="209"/>
        <v>0</v>
      </c>
      <c r="GF237" s="6">
        <f t="shared" si="209"/>
        <v>0</v>
      </c>
      <c r="GG237" s="6">
        <f t="shared" si="209"/>
        <v>0</v>
      </c>
      <c r="GH237" s="6">
        <f t="shared" si="209"/>
        <v>0</v>
      </c>
      <c r="GI237" s="6">
        <f t="shared" si="210"/>
        <v>-4.3478260869565216E-2</v>
      </c>
      <c r="GJ237" s="6">
        <f t="shared" si="210"/>
        <v>0</v>
      </c>
      <c r="GK237" s="6">
        <f t="shared" si="210"/>
        <v>0</v>
      </c>
      <c r="GL237" s="6">
        <f t="shared" si="210"/>
        <v>0</v>
      </c>
      <c r="GM237" s="6">
        <f t="shared" si="211"/>
        <v>0</v>
      </c>
      <c r="GN237" s="6">
        <f t="shared" si="211"/>
        <v>0</v>
      </c>
      <c r="GO237" s="6">
        <f t="shared" si="211"/>
        <v>0</v>
      </c>
      <c r="GP237" s="6">
        <f t="shared" si="211"/>
        <v>0</v>
      </c>
      <c r="GQ237" s="6">
        <f t="shared" si="212"/>
        <v>0</v>
      </c>
      <c r="GR237" s="6">
        <f t="shared" si="212"/>
        <v>-4.1666666666666664E-2</v>
      </c>
      <c r="GS237" s="6">
        <f t="shared" si="212"/>
        <v>-0.04</v>
      </c>
      <c r="GT237" s="6">
        <f t="shared" si="230"/>
        <v>-3.8461538461538464E-2</v>
      </c>
      <c r="GU237" s="6">
        <f t="shared" si="230"/>
        <v>0</v>
      </c>
      <c r="GV237" s="6">
        <f t="shared" si="230"/>
        <v>0</v>
      </c>
      <c r="GW237" s="6">
        <f t="shared" si="230"/>
        <v>0</v>
      </c>
      <c r="GX237" s="6">
        <f t="shared" si="231"/>
        <v>0</v>
      </c>
      <c r="GY237" s="6">
        <f t="shared" si="231"/>
        <v>0</v>
      </c>
      <c r="GZ237" s="6">
        <f t="shared" si="231"/>
        <v>0</v>
      </c>
      <c r="HA237" s="6">
        <f t="shared" si="231"/>
        <v>0</v>
      </c>
      <c r="HB237" s="6">
        <f t="shared" si="232"/>
        <v>-3.7037037037037035E-2</v>
      </c>
      <c r="HC237" s="6">
        <f t="shared" si="232"/>
        <v>0</v>
      </c>
      <c r="HD237" s="6">
        <f t="shared" si="232"/>
        <v>0</v>
      </c>
      <c r="HE237" s="6">
        <f t="shared" si="232"/>
        <v>0</v>
      </c>
      <c r="HF237" s="6">
        <f t="shared" si="233"/>
        <v>0</v>
      </c>
      <c r="HG237" s="6">
        <f t="shared" si="233"/>
        <v>-3.5714285714285712E-2</v>
      </c>
      <c r="HH237" s="6">
        <f t="shared" si="233"/>
        <v>0</v>
      </c>
      <c r="HI237" s="6">
        <f t="shared" si="233"/>
        <v>0</v>
      </c>
      <c r="HJ237" s="6">
        <f t="shared" si="228"/>
        <v>0</v>
      </c>
      <c r="HK237" s="6">
        <f t="shared" si="228"/>
        <v>-3.4482758620689655E-2</v>
      </c>
      <c r="HL237" s="6">
        <f t="shared" si="213"/>
        <v>0</v>
      </c>
      <c r="HM237" s="6">
        <f t="shared" si="213"/>
        <v>-3.3333333333333333E-2</v>
      </c>
      <c r="HN237" s="6">
        <f t="shared" si="213"/>
        <v>-3.2258064516129031E-2</v>
      </c>
      <c r="HO237" s="6">
        <f t="shared" si="213"/>
        <v>0</v>
      </c>
      <c r="HP237" s="6">
        <f t="shared" si="214"/>
        <v>0</v>
      </c>
      <c r="HQ237" s="6">
        <f t="shared" si="214"/>
        <v>0</v>
      </c>
      <c r="HR237" s="6">
        <f t="shared" si="214"/>
        <v>0</v>
      </c>
      <c r="HS237" s="6">
        <f t="shared" si="214"/>
        <v>0</v>
      </c>
      <c r="HT237" s="6">
        <f t="shared" si="215"/>
        <v>0</v>
      </c>
      <c r="HU237" s="6">
        <f t="shared" si="215"/>
        <v>-3.125E-2</v>
      </c>
      <c r="HV237" s="6">
        <f t="shared" si="234"/>
        <v>-3.0303030303030304E-2</v>
      </c>
      <c r="HW237" s="6">
        <f t="shared" si="234"/>
        <v>0</v>
      </c>
      <c r="HX237" s="6">
        <f t="shared" si="234"/>
        <v>0</v>
      </c>
      <c r="HY237" s="6">
        <f t="shared" si="234"/>
        <v>-2.9411764705882353E-2</v>
      </c>
      <c r="HZ237" s="6">
        <f t="shared" si="235"/>
        <v>0</v>
      </c>
      <c r="IA237" s="6">
        <f t="shared" si="235"/>
        <v>6.25E-2</v>
      </c>
      <c r="IB237" s="6">
        <f t="shared" si="235"/>
        <v>0</v>
      </c>
      <c r="IC237" s="6">
        <f t="shared" si="235"/>
        <v>3.2258064516129031E-2</v>
      </c>
      <c r="ID237" s="6">
        <f t="shared" si="236"/>
        <v>0</v>
      </c>
      <c r="IE237" s="6">
        <f t="shared" si="236"/>
        <v>0</v>
      </c>
      <c r="IF237" s="6">
        <f t="shared" si="236"/>
        <v>-3.125E-2</v>
      </c>
      <c r="IG237" s="6">
        <f t="shared" si="236"/>
        <v>-3.0303030303030304E-2</v>
      </c>
      <c r="IH237" s="6">
        <f t="shared" si="237"/>
        <v>0</v>
      </c>
      <c r="II237" s="6">
        <f t="shared" si="237"/>
        <v>0</v>
      </c>
      <c r="IJ237" s="6">
        <f t="shared" si="237"/>
        <v>-2.9411764705882353E-2</v>
      </c>
      <c r="IK237" s="6">
        <f t="shared" si="237"/>
        <v>0</v>
      </c>
      <c r="IL237" s="6">
        <f t="shared" si="229"/>
        <v>0</v>
      </c>
      <c r="IM237" s="6">
        <f t="shared" si="229"/>
        <v>0</v>
      </c>
      <c r="IN237" s="6">
        <f t="shared" si="216"/>
        <v>0</v>
      </c>
    </row>
    <row r="238" spans="1:248" x14ac:dyDescent="0.3">
      <c r="A238" t="s">
        <v>265</v>
      </c>
      <c r="B238">
        <v>3</v>
      </c>
      <c r="C238">
        <v>3</v>
      </c>
      <c r="D238">
        <v>3</v>
      </c>
      <c r="E238">
        <v>3</v>
      </c>
      <c r="F238">
        <v>3</v>
      </c>
      <c r="G238">
        <v>3</v>
      </c>
      <c r="H238">
        <v>3</v>
      </c>
      <c r="I238">
        <v>3</v>
      </c>
      <c r="J238">
        <v>3</v>
      </c>
      <c r="K238">
        <v>3</v>
      </c>
      <c r="L238">
        <v>3</v>
      </c>
      <c r="M238">
        <v>3</v>
      </c>
      <c r="N238">
        <v>3</v>
      </c>
      <c r="O238">
        <v>3</v>
      </c>
      <c r="P238">
        <v>3</v>
      </c>
      <c r="Q238">
        <v>3</v>
      </c>
      <c r="R238">
        <v>3</v>
      </c>
      <c r="S238">
        <v>3</v>
      </c>
      <c r="T238">
        <v>3</v>
      </c>
      <c r="U238">
        <v>3</v>
      </c>
      <c r="V238">
        <v>3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4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4</v>
      </c>
      <c r="AJ238">
        <v>4</v>
      </c>
      <c r="AK238">
        <v>4</v>
      </c>
      <c r="AL238">
        <v>4</v>
      </c>
      <c r="AM238">
        <v>4</v>
      </c>
      <c r="AN238">
        <v>4</v>
      </c>
      <c r="AO238">
        <v>4</v>
      </c>
      <c r="AP238">
        <v>4</v>
      </c>
      <c r="AQ238">
        <v>4</v>
      </c>
      <c r="AR238">
        <v>4</v>
      </c>
      <c r="AS238">
        <v>4</v>
      </c>
      <c r="AT238">
        <v>4</v>
      </c>
      <c r="AU238">
        <v>4</v>
      </c>
      <c r="AV238">
        <v>4</v>
      </c>
      <c r="AW238">
        <v>4</v>
      </c>
      <c r="AX238">
        <v>4</v>
      </c>
      <c r="AY238">
        <v>4</v>
      </c>
      <c r="AZ238">
        <v>4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5</v>
      </c>
      <c r="BG238">
        <v>5</v>
      </c>
      <c r="BH238">
        <v>5</v>
      </c>
      <c r="BI238">
        <v>5</v>
      </c>
      <c r="BJ238">
        <v>5</v>
      </c>
      <c r="BK238">
        <v>5</v>
      </c>
      <c r="BL238">
        <v>5</v>
      </c>
      <c r="BM238">
        <v>5</v>
      </c>
      <c r="BN238">
        <v>5</v>
      </c>
      <c r="BO238">
        <v>5</v>
      </c>
      <c r="BP238">
        <v>5</v>
      </c>
      <c r="BQ238">
        <v>5</v>
      </c>
      <c r="BR238">
        <v>5</v>
      </c>
      <c r="BS238">
        <v>5</v>
      </c>
      <c r="BT238">
        <v>5</v>
      </c>
      <c r="BU238">
        <v>5</v>
      </c>
      <c r="BV238">
        <v>5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5</v>
      </c>
      <c r="CG238">
        <v>5</v>
      </c>
      <c r="CH238">
        <v>5</v>
      </c>
      <c r="CI238">
        <v>5</v>
      </c>
      <c r="CJ238">
        <v>5</v>
      </c>
      <c r="CK238">
        <v>5</v>
      </c>
      <c r="CL238">
        <v>5</v>
      </c>
      <c r="CM238">
        <v>5</v>
      </c>
      <c r="CN238">
        <v>5</v>
      </c>
      <c r="CO238">
        <v>5</v>
      </c>
      <c r="CP238">
        <v>5</v>
      </c>
      <c r="CQ238">
        <v>5</v>
      </c>
      <c r="CR238">
        <v>5</v>
      </c>
      <c r="CS238">
        <v>5</v>
      </c>
      <c r="CT238">
        <v>5</v>
      </c>
      <c r="CU238">
        <v>5</v>
      </c>
      <c r="CV238">
        <v>5</v>
      </c>
      <c r="CW238">
        <v>5</v>
      </c>
      <c r="CX238">
        <v>5</v>
      </c>
      <c r="CY238">
        <v>5</v>
      </c>
      <c r="CZ238">
        <v>5</v>
      </c>
      <c r="DA238">
        <v>5</v>
      </c>
      <c r="DB238">
        <v>5</v>
      </c>
      <c r="DC238">
        <v>5</v>
      </c>
      <c r="DD238">
        <v>5</v>
      </c>
      <c r="DE238">
        <v>5</v>
      </c>
      <c r="DF238">
        <v>5</v>
      </c>
      <c r="DG238">
        <v>5</v>
      </c>
      <c r="DH238">
        <v>5</v>
      </c>
      <c r="DI238">
        <v>5</v>
      </c>
      <c r="DJ238">
        <v>5</v>
      </c>
      <c r="DK238">
        <v>5</v>
      </c>
      <c r="DL238">
        <v>5</v>
      </c>
      <c r="DM238">
        <v>5</v>
      </c>
      <c r="DN238">
        <v>5</v>
      </c>
      <c r="DO238">
        <v>5</v>
      </c>
      <c r="DP238">
        <v>5</v>
      </c>
      <c r="DQ238">
        <v>5</v>
      </c>
      <c r="DR238">
        <v>5</v>
      </c>
      <c r="DS238" s="2">
        <f t="shared" si="217"/>
        <v>3</v>
      </c>
      <c r="DT238" s="2">
        <f t="shared" si="218"/>
        <v>5</v>
      </c>
      <c r="DU238" s="2">
        <f t="shared" si="219"/>
        <v>2</v>
      </c>
      <c r="DV238" s="3">
        <f t="shared" si="220"/>
        <v>0.4</v>
      </c>
      <c r="DW238" s="3">
        <f t="shared" si="221"/>
        <v>0.6</v>
      </c>
      <c r="DX238" s="5" t="e">
        <f>VLOOKUP(A238,'продажи Вист'!A:D,4,0)</f>
        <v>#N/A</v>
      </c>
      <c r="DY238" s="6">
        <f t="shared" si="222"/>
        <v>0</v>
      </c>
      <c r="DZ238" s="6">
        <f t="shared" si="223"/>
        <v>0</v>
      </c>
      <c r="EA238" s="6">
        <f t="shared" si="224"/>
        <v>0</v>
      </c>
      <c r="EB238" s="6">
        <f t="shared" si="224"/>
        <v>0</v>
      </c>
      <c r="EC238" s="6">
        <f t="shared" si="224"/>
        <v>0</v>
      </c>
      <c r="ED238" s="6">
        <f t="shared" si="224"/>
        <v>0</v>
      </c>
      <c r="EE238" s="6">
        <f t="shared" si="225"/>
        <v>0</v>
      </c>
      <c r="EF238" s="6">
        <f t="shared" si="225"/>
        <v>0</v>
      </c>
      <c r="EG238" s="6">
        <f t="shared" si="225"/>
        <v>0</v>
      </c>
      <c r="EH238" s="6">
        <f t="shared" si="225"/>
        <v>0</v>
      </c>
      <c r="EI238" s="6">
        <f t="shared" si="226"/>
        <v>0</v>
      </c>
      <c r="EJ238" s="6">
        <f t="shared" si="226"/>
        <v>0</v>
      </c>
      <c r="EK238" s="6">
        <f t="shared" si="226"/>
        <v>0</v>
      </c>
      <c r="EL238" s="6">
        <f t="shared" si="226"/>
        <v>0</v>
      </c>
      <c r="EM238" s="6">
        <f t="shared" si="227"/>
        <v>0</v>
      </c>
      <c r="EN238" s="6">
        <f t="shared" si="227"/>
        <v>0</v>
      </c>
      <c r="EO238" s="6">
        <f t="shared" si="227"/>
        <v>0</v>
      </c>
      <c r="EP238" s="6">
        <f t="shared" si="227"/>
        <v>0</v>
      </c>
      <c r="EQ238" s="6">
        <f t="shared" si="199"/>
        <v>0</v>
      </c>
      <c r="ER238" s="6">
        <f t="shared" si="199"/>
        <v>0</v>
      </c>
      <c r="ES238" s="6">
        <f t="shared" si="199"/>
        <v>-0.25</v>
      </c>
      <c r="ET238" s="6">
        <f t="shared" si="199"/>
        <v>0</v>
      </c>
      <c r="EU238" s="6">
        <f t="shared" si="200"/>
        <v>0</v>
      </c>
      <c r="EV238" s="6">
        <f t="shared" si="200"/>
        <v>0</v>
      </c>
      <c r="EW238" s="6">
        <f t="shared" si="200"/>
        <v>0</v>
      </c>
      <c r="EX238" s="6">
        <f t="shared" si="200"/>
        <v>0</v>
      </c>
      <c r="EY238" s="6">
        <f t="shared" si="201"/>
        <v>0</v>
      </c>
      <c r="EZ238" s="6">
        <f t="shared" si="201"/>
        <v>0</v>
      </c>
      <c r="FA238" s="6">
        <f t="shared" si="201"/>
        <v>0</v>
      </c>
      <c r="FB238" s="6">
        <f t="shared" si="201"/>
        <v>0</v>
      </c>
      <c r="FC238" s="6">
        <f t="shared" si="202"/>
        <v>0</v>
      </c>
      <c r="FD238" s="6">
        <f t="shared" si="202"/>
        <v>0</v>
      </c>
      <c r="FE238" s="6">
        <f t="shared" si="202"/>
        <v>0</v>
      </c>
      <c r="FF238" s="6">
        <f t="shared" si="202"/>
        <v>0</v>
      </c>
      <c r="FG238" s="6">
        <f t="shared" si="203"/>
        <v>0</v>
      </c>
      <c r="FH238" s="6">
        <f t="shared" si="203"/>
        <v>0</v>
      </c>
      <c r="FI238" s="6">
        <f t="shared" si="203"/>
        <v>0</v>
      </c>
      <c r="FJ238" s="6">
        <f t="shared" si="203"/>
        <v>0</v>
      </c>
      <c r="FK238" s="6">
        <f t="shared" si="204"/>
        <v>0</v>
      </c>
      <c r="FL238" s="6">
        <f t="shared" si="204"/>
        <v>0</v>
      </c>
      <c r="FM238" s="6">
        <f t="shared" si="204"/>
        <v>0</v>
      </c>
      <c r="FN238" s="6">
        <f t="shared" si="204"/>
        <v>0</v>
      </c>
      <c r="FO238" s="6">
        <f t="shared" si="205"/>
        <v>0</v>
      </c>
      <c r="FP238" s="6">
        <f t="shared" si="205"/>
        <v>0</v>
      </c>
      <c r="FQ238" s="6">
        <f t="shared" si="205"/>
        <v>0</v>
      </c>
      <c r="FR238" s="6">
        <f t="shared" si="205"/>
        <v>0</v>
      </c>
      <c r="FS238" s="6">
        <f t="shared" si="206"/>
        <v>0</v>
      </c>
      <c r="FT238" s="6">
        <f t="shared" si="206"/>
        <v>0</v>
      </c>
      <c r="FU238" s="6">
        <f t="shared" si="206"/>
        <v>0</v>
      </c>
      <c r="FV238" s="6">
        <f t="shared" si="206"/>
        <v>0</v>
      </c>
      <c r="FW238" s="6">
        <f t="shared" si="207"/>
        <v>0</v>
      </c>
      <c r="FX238" s="6">
        <f t="shared" si="207"/>
        <v>0</v>
      </c>
      <c r="FY238" s="6">
        <f t="shared" si="207"/>
        <v>0</v>
      </c>
      <c r="FZ238" s="6">
        <f t="shared" si="207"/>
        <v>0</v>
      </c>
      <c r="GA238" s="6">
        <f t="shared" si="208"/>
        <v>0</v>
      </c>
      <c r="GB238" s="6">
        <f t="shared" si="208"/>
        <v>-0.2</v>
      </c>
      <c r="GC238" s="6">
        <f t="shared" si="208"/>
        <v>0</v>
      </c>
      <c r="GD238" s="6">
        <f t="shared" si="208"/>
        <v>0</v>
      </c>
      <c r="GE238" s="6">
        <f t="shared" si="209"/>
        <v>0</v>
      </c>
      <c r="GF238" s="6">
        <f t="shared" si="209"/>
        <v>0</v>
      </c>
      <c r="GG238" s="6">
        <f t="shared" si="209"/>
        <v>0</v>
      </c>
      <c r="GH238" s="6">
        <f t="shared" si="209"/>
        <v>0</v>
      </c>
      <c r="GI238" s="6">
        <f t="shared" si="210"/>
        <v>0</v>
      </c>
      <c r="GJ238" s="6">
        <f t="shared" si="210"/>
        <v>0</v>
      </c>
      <c r="GK238" s="6">
        <f t="shared" si="210"/>
        <v>0</v>
      </c>
      <c r="GL238" s="6">
        <f t="shared" si="210"/>
        <v>0</v>
      </c>
      <c r="GM238" s="6">
        <f t="shared" si="211"/>
        <v>0</v>
      </c>
      <c r="GN238" s="6">
        <f t="shared" si="211"/>
        <v>0</v>
      </c>
      <c r="GO238" s="6">
        <f t="shared" si="211"/>
        <v>0</v>
      </c>
      <c r="GP238" s="6">
        <f t="shared" si="211"/>
        <v>0</v>
      </c>
      <c r="GQ238" s="6">
        <f t="shared" si="212"/>
        <v>0</v>
      </c>
      <c r="GR238" s="6">
        <f t="shared" si="212"/>
        <v>0</v>
      </c>
      <c r="GS238" s="6">
        <f t="shared" si="212"/>
        <v>0</v>
      </c>
      <c r="GT238" s="6">
        <f t="shared" si="230"/>
        <v>0</v>
      </c>
      <c r="GU238" s="6">
        <f t="shared" si="230"/>
        <v>0</v>
      </c>
      <c r="GV238" s="6">
        <f t="shared" si="230"/>
        <v>0</v>
      </c>
      <c r="GW238" s="6">
        <f t="shared" si="230"/>
        <v>0</v>
      </c>
      <c r="GX238" s="6">
        <f t="shared" si="231"/>
        <v>0</v>
      </c>
      <c r="GY238" s="6">
        <f t="shared" si="231"/>
        <v>0</v>
      </c>
      <c r="GZ238" s="6">
        <f t="shared" si="231"/>
        <v>0</v>
      </c>
      <c r="HA238" s="6">
        <f t="shared" si="231"/>
        <v>0</v>
      </c>
      <c r="HB238" s="6">
        <f t="shared" si="232"/>
        <v>0</v>
      </c>
      <c r="HC238" s="6">
        <f t="shared" si="232"/>
        <v>0</v>
      </c>
      <c r="HD238" s="6">
        <f t="shared" si="232"/>
        <v>0</v>
      </c>
      <c r="HE238" s="6">
        <f t="shared" si="232"/>
        <v>0</v>
      </c>
      <c r="HF238" s="6">
        <f t="shared" si="233"/>
        <v>0</v>
      </c>
      <c r="HG238" s="6">
        <f t="shared" si="233"/>
        <v>0</v>
      </c>
      <c r="HH238" s="6">
        <f t="shared" si="233"/>
        <v>0</v>
      </c>
      <c r="HI238" s="6">
        <f t="shared" si="233"/>
        <v>0</v>
      </c>
      <c r="HJ238" s="6">
        <f t="shared" si="228"/>
        <v>0</v>
      </c>
      <c r="HK238" s="6">
        <f t="shared" si="228"/>
        <v>0</v>
      </c>
      <c r="HL238" s="6">
        <f t="shared" si="213"/>
        <v>0</v>
      </c>
      <c r="HM238" s="6">
        <f t="shared" si="213"/>
        <v>0</v>
      </c>
      <c r="HN238" s="6">
        <f t="shared" si="213"/>
        <v>0</v>
      </c>
      <c r="HO238" s="6">
        <f t="shared" si="213"/>
        <v>0</v>
      </c>
      <c r="HP238" s="6">
        <f t="shared" si="214"/>
        <v>0</v>
      </c>
      <c r="HQ238" s="6">
        <f t="shared" si="214"/>
        <v>0</v>
      </c>
      <c r="HR238" s="6">
        <f t="shared" si="214"/>
        <v>0</v>
      </c>
      <c r="HS238" s="6">
        <f t="shared" si="214"/>
        <v>0</v>
      </c>
      <c r="HT238" s="6">
        <f t="shared" si="215"/>
        <v>0</v>
      </c>
      <c r="HU238" s="6">
        <f t="shared" si="215"/>
        <v>0</v>
      </c>
      <c r="HV238" s="6">
        <f t="shared" si="234"/>
        <v>0</v>
      </c>
      <c r="HW238" s="6">
        <f t="shared" si="234"/>
        <v>0</v>
      </c>
      <c r="HX238" s="6">
        <f t="shared" si="234"/>
        <v>0</v>
      </c>
      <c r="HY238" s="6">
        <f t="shared" si="234"/>
        <v>0</v>
      </c>
      <c r="HZ238" s="6">
        <f t="shared" si="235"/>
        <v>0</v>
      </c>
      <c r="IA238" s="6">
        <f t="shared" si="235"/>
        <v>0</v>
      </c>
      <c r="IB238" s="6">
        <f t="shared" si="235"/>
        <v>0</v>
      </c>
      <c r="IC238" s="6">
        <f t="shared" si="235"/>
        <v>0</v>
      </c>
      <c r="ID238" s="6">
        <f t="shared" si="236"/>
        <v>0</v>
      </c>
      <c r="IE238" s="6">
        <f t="shared" si="236"/>
        <v>0</v>
      </c>
      <c r="IF238" s="6">
        <f t="shared" si="236"/>
        <v>0</v>
      </c>
      <c r="IG238" s="6">
        <f t="shared" si="236"/>
        <v>0</v>
      </c>
      <c r="IH238" s="6">
        <f t="shared" si="237"/>
        <v>0</v>
      </c>
      <c r="II238" s="6">
        <f t="shared" si="237"/>
        <v>0</v>
      </c>
      <c r="IJ238" s="6">
        <f t="shared" si="237"/>
        <v>0</v>
      </c>
      <c r="IK238" s="6">
        <f t="shared" si="237"/>
        <v>0</v>
      </c>
      <c r="IL238" s="6">
        <f t="shared" si="229"/>
        <v>0</v>
      </c>
      <c r="IM238" s="6">
        <f t="shared" si="229"/>
        <v>0</v>
      </c>
      <c r="IN238" s="6">
        <f t="shared" si="216"/>
        <v>0</v>
      </c>
    </row>
    <row r="239" spans="1:248" x14ac:dyDescent="0.3">
      <c r="A239" t="s">
        <v>266</v>
      </c>
      <c r="B239">
        <v>7</v>
      </c>
      <c r="C239">
        <v>7</v>
      </c>
      <c r="D239">
        <v>8</v>
      </c>
      <c r="E239">
        <v>8</v>
      </c>
      <c r="F239">
        <v>8</v>
      </c>
      <c r="G239">
        <v>8</v>
      </c>
      <c r="H239">
        <v>8</v>
      </c>
      <c r="I239">
        <v>8</v>
      </c>
      <c r="J239">
        <v>8</v>
      </c>
      <c r="K239">
        <v>8</v>
      </c>
      <c r="L239">
        <v>8</v>
      </c>
      <c r="M239">
        <v>8</v>
      </c>
      <c r="N239">
        <v>8</v>
      </c>
      <c r="O239">
        <v>8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8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8</v>
      </c>
      <c r="AR239">
        <v>11</v>
      </c>
      <c r="AS239">
        <v>11</v>
      </c>
      <c r="AT239">
        <v>11</v>
      </c>
      <c r="AU239">
        <v>11</v>
      </c>
      <c r="AV239">
        <v>11</v>
      </c>
      <c r="AW239">
        <v>11</v>
      </c>
      <c r="AX239">
        <v>8</v>
      </c>
      <c r="AY239">
        <v>8</v>
      </c>
      <c r="AZ239">
        <v>8</v>
      </c>
      <c r="BA239">
        <v>8</v>
      </c>
      <c r="BB239">
        <v>8</v>
      </c>
      <c r="BC239">
        <v>8</v>
      </c>
      <c r="BD239">
        <v>8</v>
      </c>
      <c r="BE239">
        <v>8</v>
      </c>
      <c r="BF239">
        <v>8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9</v>
      </c>
      <c r="DL239">
        <v>9</v>
      </c>
      <c r="DM239">
        <v>9</v>
      </c>
      <c r="DN239">
        <v>10</v>
      </c>
      <c r="DO239">
        <v>10</v>
      </c>
      <c r="DP239">
        <v>10</v>
      </c>
      <c r="DQ239">
        <v>10</v>
      </c>
      <c r="DR239">
        <v>10</v>
      </c>
      <c r="DS239" s="2">
        <f t="shared" si="217"/>
        <v>7</v>
      </c>
      <c r="DT239" s="2">
        <f t="shared" si="218"/>
        <v>10</v>
      </c>
      <c r="DU239" s="2">
        <f t="shared" si="219"/>
        <v>3</v>
      </c>
      <c r="DV239" s="3">
        <f t="shared" si="220"/>
        <v>0.30000000000000004</v>
      </c>
      <c r="DW239" s="3">
        <f t="shared" si="221"/>
        <v>0.7</v>
      </c>
      <c r="DX239" s="5" t="e">
        <f>VLOOKUP(A239,'продажи Вист'!A:D,4,0)</f>
        <v>#N/A</v>
      </c>
      <c r="DY239" s="6">
        <f t="shared" si="222"/>
        <v>0</v>
      </c>
      <c r="DZ239" s="6">
        <f t="shared" si="223"/>
        <v>-0.125</v>
      </c>
      <c r="EA239" s="6">
        <f t="shared" si="224"/>
        <v>0</v>
      </c>
      <c r="EB239" s="6">
        <f t="shared" si="224"/>
        <v>0</v>
      </c>
      <c r="EC239" s="6">
        <f t="shared" si="224"/>
        <v>0</v>
      </c>
      <c r="ED239" s="6">
        <f t="shared" si="224"/>
        <v>0</v>
      </c>
      <c r="EE239" s="6">
        <f t="shared" si="225"/>
        <v>0</v>
      </c>
      <c r="EF239" s="6">
        <f t="shared" si="225"/>
        <v>0</v>
      </c>
      <c r="EG239" s="6">
        <f t="shared" si="225"/>
        <v>0</v>
      </c>
      <c r="EH239" s="6">
        <f t="shared" si="225"/>
        <v>0</v>
      </c>
      <c r="EI239" s="6">
        <f t="shared" si="226"/>
        <v>0</v>
      </c>
      <c r="EJ239" s="6">
        <f t="shared" si="226"/>
        <v>0</v>
      </c>
      <c r="EK239" s="6">
        <f t="shared" si="226"/>
        <v>0</v>
      </c>
      <c r="EL239" s="6">
        <f t="shared" si="226"/>
        <v>0</v>
      </c>
      <c r="EM239" s="6">
        <f t="shared" si="227"/>
        <v>0</v>
      </c>
      <c r="EN239" s="6">
        <f t="shared" si="227"/>
        <v>0</v>
      </c>
      <c r="EO239" s="6">
        <f t="shared" si="227"/>
        <v>0</v>
      </c>
      <c r="EP239" s="6">
        <f t="shared" si="227"/>
        <v>0</v>
      </c>
      <c r="EQ239" s="6">
        <f t="shared" si="199"/>
        <v>0</v>
      </c>
      <c r="ER239" s="6">
        <f t="shared" si="199"/>
        <v>0</v>
      </c>
      <c r="ES239" s="6">
        <f t="shared" si="199"/>
        <v>0</v>
      </c>
      <c r="ET239" s="6">
        <f t="shared" si="199"/>
        <v>0</v>
      </c>
      <c r="EU239" s="6">
        <f t="shared" si="200"/>
        <v>0</v>
      </c>
      <c r="EV239" s="6">
        <f t="shared" si="200"/>
        <v>0</v>
      </c>
      <c r="EW239" s="6">
        <f t="shared" si="200"/>
        <v>0</v>
      </c>
      <c r="EX239" s="6">
        <f t="shared" si="200"/>
        <v>0</v>
      </c>
      <c r="EY239" s="6">
        <f t="shared" si="201"/>
        <v>0</v>
      </c>
      <c r="EZ239" s="6">
        <f t="shared" si="201"/>
        <v>-0.1111111111111111</v>
      </c>
      <c r="FA239" s="6">
        <f t="shared" si="201"/>
        <v>0</v>
      </c>
      <c r="FB239" s="6">
        <f t="shared" si="201"/>
        <v>0</v>
      </c>
      <c r="FC239" s="6">
        <f t="shared" si="202"/>
        <v>0</v>
      </c>
      <c r="FD239" s="6">
        <f t="shared" si="202"/>
        <v>0</v>
      </c>
      <c r="FE239" s="6">
        <f t="shared" si="202"/>
        <v>0</v>
      </c>
      <c r="FF239" s="6">
        <f t="shared" si="202"/>
        <v>0</v>
      </c>
      <c r="FG239" s="6">
        <f t="shared" si="203"/>
        <v>0</v>
      </c>
      <c r="FH239" s="6">
        <f t="shared" si="203"/>
        <v>0</v>
      </c>
      <c r="FI239" s="6">
        <f t="shared" si="203"/>
        <v>0</v>
      </c>
      <c r="FJ239" s="6">
        <f t="shared" si="203"/>
        <v>0</v>
      </c>
      <c r="FK239" s="6">
        <f t="shared" si="204"/>
        <v>0</v>
      </c>
      <c r="FL239" s="6">
        <f t="shared" si="204"/>
        <v>0</v>
      </c>
      <c r="FM239" s="6">
        <f t="shared" si="204"/>
        <v>0.125</v>
      </c>
      <c r="FN239" s="6">
        <f t="shared" si="204"/>
        <v>-0.27272727272727271</v>
      </c>
      <c r="FO239" s="6">
        <f t="shared" si="205"/>
        <v>0</v>
      </c>
      <c r="FP239" s="6">
        <f t="shared" si="205"/>
        <v>0</v>
      </c>
      <c r="FQ239" s="6">
        <f t="shared" si="205"/>
        <v>0</v>
      </c>
      <c r="FR239" s="6">
        <f t="shared" si="205"/>
        <v>0</v>
      </c>
      <c r="FS239" s="6">
        <f t="shared" si="206"/>
        <v>0</v>
      </c>
      <c r="FT239" s="6">
        <f t="shared" si="206"/>
        <v>0.375</v>
      </c>
      <c r="FU239" s="6">
        <f t="shared" si="206"/>
        <v>0</v>
      </c>
      <c r="FV239" s="6">
        <f t="shared" si="206"/>
        <v>0</v>
      </c>
      <c r="FW239" s="6">
        <f t="shared" si="207"/>
        <v>0</v>
      </c>
      <c r="FX239" s="6">
        <f t="shared" si="207"/>
        <v>0</v>
      </c>
      <c r="FY239" s="6">
        <f t="shared" si="207"/>
        <v>0</v>
      </c>
      <c r="FZ239" s="6">
        <f t="shared" si="207"/>
        <v>0</v>
      </c>
      <c r="GA239" s="6">
        <f t="shared" si="208"/>
        <v>0</v>
      </c>
      <c r="GB239" s="6">
        <f t="shared" si="208"/>
        <v>0</v>
      </c>
      <c r="GC239" s="6">
        <f t="shared" si="208"/>
        <v>-0.1111111111111111</v>
      </c>
      <c r="GD239" s="6">
        <f t="shared" si="208"/>
        <v>0</v>
      </c>
      <c r="GE239" s="6">
        <f t="shared" si="209"/>
        <v>0</v>
      </c>
      <c r="GF239" s="6">
        <f t="shared" si="209"/>
        <v>0</v>
      </c>
      <c r="GG239" s="6">
        <f t="shared" si="209"/>
        <v>0</v>
      </c>
      <c r="GH239" s="6">
        <f t="shared" si="209"/>
        <v>0</v>
      </c>
      <c r="GI239" s="6">
        <f t="shared" si="210"/>
        <v>0</v>
      </c>
      <c r="GJ239" s="6">
        <f t="shared" si="210"/>
        <v>0</v>
      </c>
      <c r="GK239" s="6">
        <f t="shared" si="210"/>
        <v>0</v>
      </c>
      <c r="GL239" s="6">
        <f t="shared" si="210"/>
        <v>0</v>
      </c>
      <c r="GM239" s="6">
        <f t="shared" si="211"/>
        <v>0</v>
      </c>
      <c r="GN239" s="6">
        <f t="shared" si="211"/>
        <v>0</v>
      </c>
      <c r="GO239" s="6">
        <f t="shared" si="211"/>
        <v>0</v>
      </c>
      <c r="GP239" s="6">
        <f t="shared" si="211"/>
        <v>0</v>
      </c>
      <c r="GQ239" s="6">
        <f t="shared" si="212"/>
        <v>0</v>
      </c>
      <c r="GR239" s="6">
        <f t="shared" si="212"/>
        <v>0</v>
      </c>
      <c r="GS239" s="6">
        <f t="shared" si="212"/>
        <v>0</v>
      </c>
      <c r="GT239" s="6">
        <f t="shared" si="230"/>
        <v>0</v>
      </c>
      <c r="GU239" s="6">
        <f t="shared" si="230"/>
        <v>0</v>
      </c>
      <c r="GV239" s="6">
        <f t="shared" si="230"/>
        <v>0</v>
      </c>
      <c r="GW239" s="6">
        <f t="shared" si="230"/>
        <v>0</v>
      </c>
      <c r="GX239" s="6">
        <f t="shared" si="231"/>
        <v>0</v>
      </c>
      <c r="GY239" s="6">
        <f t="shared" si="231"/>
        <v>0</v>
      </c>
      <c r="GZ239" s="6">
        <f t="shared" si="231"/>
        <v>0</v>
      </c>
      <c r="HA239" s="6">
        <f t="shared" si="231"/>
        <v>0</v>
      </c>
      <c r="HB239" s="6">
        <f t="shared" si="232"/>
        <v>0</v>
      </c>
      <c r="HC239" s="6">
        <f t="shared" si="232"/>
        <v>0</v>
      </c>
      <c r="HD239" s="6">
        <f t="shared" si="232"/>
        <v>0</v>
      </c>
      <c r="HE239" s="6">
        <f t="shared" si="232"/>
        <v>0</v>
      </c>
      <c r="HF239" s="6">
        <f t="shared" si="233"/>
        <v>0</v>
      </c>
      <c r="HG239" s="6">
        <f t="shared" si="233"/>
        <v>0</v>
      </c>
      <c r="HH239" s="6">
        <f t="shared" si="233"/>
        <v>0</v>
      </c>
      <c r="HI239" s="6">
        <f t="shared" si="233"/>
        <v>0</v>
      </c>
      <c r="HJ239" s="6">
        <f t="shared" si="228"/>
        <v>0</v>
      </c>
      <c r="HK239" s="6">
        <f t="shared" si="228"/>
        <v>0</v>
      </c>
      <c r="HL239" s="6">
        <f t="shared" si="213"/>
        <v>0</v>
      </c>
      <c r="HM239" s="6">
        <f t="shared" si="213"/>
        <v>0</v>
      </c>
      <c r="HN239" s="6">
        <f t="shared" si="213"/>
        <v>0</v>
      </c>
      <c r="HO239" s="6">
        <f t="shared" si="213"/>
        <v>0</v>
      </c>
      <c r="HP239" s="6">
        <f t="shared" si="214"/>
        <v>0</v>
      </c>
      <c r="HQ239" s="6">
        <f t="shared" si="214"/>
        <v>0</v>
      </c>
      <c r="HR239" s="6">
        <f t="shared" si="214"/>
        <v>0</v>
      </c>
      <c r="HS239" s="6">
        <f t="shared" si="214"/>
        <v>0</v>
      </c>
      <c r="HT239" s="6">
        <f t="shared" si="215"/>
        <v>0</v>
      </c>
      <c r="HU239" s="6">
        <f t="shared" si="215"/>
        <v>0</v>
      </c>
      <c r="HV239" s="6">
        <f t="shared" si="234"/>
        <v>0</v>
      </c>
      <c r="HW239" s="6">
        <f t="shared" si="234"/>
        <v>0</v>
      </c>
      <c r="HX239" s="6">
        <f t="shared" si="234"/>
        <v>0</v>
      </c>
      <c r="HY239" s="6">
        <f t="shared" si="234"/>
        <v>0</v>
      </c>
      <c r="HZ239" s="6">
        <f t="shared" si="235"/>
        <v>0</v>
      </c>
      <c r="IA239" s="6">
        <f t="shared" si="235"/>
        <v>-0.1</v>
      </c>
      <c r="IB239" s="6">
        <f t="shared" si="235"/>
        <v>0</v>
      </c>
      <c r="IC239" s="6">
        <f t="shared" si="235"/>
        <v>0</v>
      </c>
      <c r="ID239" s="6">
        <f t="shared" si="236"/>
        <v>0</v>
      </c>
      <c r="IE239" s="6">
        <f t="shared" si="236"/>
        <v>0</v>
      </c>
      <c r="IF239" s="6">
        <f t="shared" si="236"/>
        <v>0</v>
      </c>
      <c r="IG239" s="6">
        <f t="shared" si="236"/>
        <v>0.1111111111111111</v>
      </c>
      <c r="IH239" s="6">
        <f t="shared" si="237"/>
        <v>0</v>
      </c>
      <c r="II239" s="6">
        <f t="shared" si="237"/>
        <v>0</v>
      </c>
      <c r="IJ239" s="6">
        <f t="shared" si="237"/>
        <v>-0.1</v>
      </c>
      <c r="IK239" s="6">
        <f t="shared" si="237"/>
        <v>0</v>
      </c>
      <c r="IL239" s="6">
        <f t="shared" si="229"/>
        <v>0</v>
      </c>
      <c r="IM239" s="6">
        <f t="shared" si="229"/>
        <v>0</v>
      </c>
      <c r="IN239" s="6">
        <f t="shared" si="216"/>
        <v>0</v>
      </c>
    </row>
    <row r="240" spans="1:248" x14ac:dyDescent="0.3">
      <c r="A240" t="s">
        <v>268</v>
      </c>
      <c r="B240">
        <v>4</v>
      </c>
      <c r="C240">
        <v>4</v>
      </c>
      <c r="D240">
        <v>4</v>
      </c>
      <c r="E240">
        <v>4</v>
      </c>
      <c r="F240">
        <v>4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5</v>
      </c>
      <c r="X240">
        <v>5</v>
      </c>
      <c r="Y240">
        <v>5</v>
      </c>
      <c r="Z240">
        <v>5</v>
      </c>
      <c r="AA240">
        <v>5</v>
      </c>
      <c r="AB240">
        <v>5</v>
      </c>
      <c r="AC240">
        <v>5</v>
      </c>
      <c r="AD240">
        <v>5</v>
      </c>
      <c r="AE240">
        <v>5</v>
      </c>
      <c r="AF240">
        <v>5</v>
      </c>
      <c r="AG240">
        <v>5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  <c r="AN240">
        <v>5</v>
      </c>
      <c r="AO240">
        <v>5</v>
      </c>
      <c r="AP240">
        <v>5</v>
      </c>
      <c r="AQ240">
        <v>5</v>
      </c>
      <c r="AR240">
        <v>5</v>
      </c>
      <c r="AS240">
        <v>5</v>
      </c>
      <c r="AT240">
        <v>5</v>
      </c>
      <c r="AU240">
        <v>5</v>
      </c>
      <c r="AV240">
        <v>5</v>
      </c>
      <c r="AW240">
        <v>5</v>
      </c>
      <c r="AX240">
        <v>5</v>
      </c>
      <c r="AY240">
        <v>5</v>
      </c>
      <c r="AZ240">
        <v>5</v>
      </c>
      <c r="BA240">
        <v>5</v>
      </c>
      <c r="BB240">
        <v>5</v>
      </c>
      <c r="BC240">
        <v>5</v>
      </c>
      <c r="BD240">
        <v>5</v>
      </c>
      <c r="BE240">
        <v>5</v>
      </c>
      <c r="BF240">
        <v>5</v>
      </c>
      <c r="BG240">
        <v>5</v>
      </c>
      <c r="BH240">
        <v>5</v>
      </c>
      <c r="BI240">
        <v>5</v>
      </c>
      <c r="BJ240">
        <v>5</v>
      </c>
      <c r="BK240">
        <v>5</v>
      </c>
      <c r="BL240">
        <v>5</v>
      </c>
      <c r="BM240">
        <v>5</v>
      </c>
      <c r="BN240">
        <v>5</v>
      </c>
      <c r="BO240">
        <v>5</v>
      </c>
      <c r="BP240">
        <v>5</v>
      </c>
      <c r="BQ240">
        <v>5</v>
      </c>
      <c r="BR240">
        <v>5</v>
      </c>
      <c r="BS240">
        <v>5</v>
      </c>
      <c r="BT240">
        <v>5</v>
      </c>
      <c r="BU240">
        <v>5</v>
      </c>
      <c r="BV240">
        <v>5</v>
      </c>
      <c r="BW240">
        <v>5</v>
      </c>
      <c r="BX240">
        <v>5</v>
      </c>
      <c r="BY240">
        <v>5</v>
      </c>
      <c r="BZ240">
        <v>5</v>
      </c>
      <c r="CA240">
        <v>5</v>
      </c>
      <c r="CB240">
        <v>5</v>
      </c>
      <c r="CC240">
        <v>5</v>
      </c>
      <c r="CD240">
        <v>5</v>
      </c>
      <c r="CE240">
        <v>5</v>
      </c>
      <c r="CF240">
        <v>5</v>
      </c>
      <c r="CG240">
        <v>5</v>
      </c>
      <c r="CH240">
        <v>5</v>
      </c>
      <c r="CI240">
        <v>5</v>
      </c>
      <c r="CJ240">
        <v>5</v>
      </c>
      <c r="CK240">
        <v>5</v>
      </c>
      <c r="CL240">
        <v>5</v>
      </c>
      <c r="CM240">
        <v>5</v>
      </c>
      <c r="CN240">
        <v>5</v>
      </c>
      <c r="CO240">
        <v>5</v>
      </c>
      <c r="CP240">
        <v>5</v>
      </c>
      <c r="CQ240">
        <v>5</v>
      </c>
      <c r="CR240">
        <v>5</v>
      </c>
      <c r="CS240">
        <v>5</v>
      </c>
      <c r="CT240">
        <v>5</v>
      </c>
      <c r="CU240">
        <v>5</v>
      </c>
      <c r="CV240">
        <v>5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6</v>
      </c>
      <c r="DC240">
        <v>6</v>
      </c>
      <c r="DD240">
        <v>6</v>
      </c>
      <c r="DE240">
        <v>6</v>
      </c>
      <c r="DF240">
        <v>6</v>
      </c>
      <c r="DG240">
        <v>6</v>
      </c>
      <c r="DH240">
        <v>6</v>
      </c>
      <c r="DI240">
        <v>6</v>
      </c>
      <c r="DJ240">
        <v>6</v>
      </c>
      <c r="DK240">
        <v>6</v>
      </c>
      <c r="DL240">
        <v>6</v>
      </c>
      <c r="DM240">
        <v>6</v>
      </c>
      <c r="DN240">
        <v>6</v>
      </c>
      <c r="DO240">
        <v>6</v>
      </c>
      <c r="DP240">
        <v>6</v>
      </c>
      <c r="DQ240">
        <v>6</v>
      </c>
      <c r="DR240">
        <v>6</v>
      </c>
      <c r="DS240" s="2">
        <f t="shared" si="217"/>
        <v>4</v>
      </c>
      <c r="DT240" s="2">
        <f t="shared" si="218"/>
        <v>6</v>
      </c>
      <c r="DU240" s="2">
        <f t="shared" si="219"/>
        <v>2</v>
      </c>
      <c r="DV240" s="3">
        <f t="shared" si="220"/>
        <v>0.33333333333333337</v>
      </c>
      <c r="DW240" s="3">
        <f t="shared" si="221"/>
        <v>0.66666666666666663</v>
      </c>
      <c r="DX240" s="5" t="e">
        <f>VLOOKUP(A240,'продажи Вист'!A:D,4,0)</f>
        <v>#N/A</v>
      </c>
      <c r="DY240" s="6">
        <f t="shared" si="222"/>
        <v>0</v>
      </c>
      <c r="DZ240" s="6">
        <f t="shared" si="223"/>
        <v>0</v>
      </c>
      <c r="EA240" s="6">
        <f t="shared" si="224"/>
        <v>0</v>
      </c>
      <c r="EB240" s="6">
        <f t="shared" si="224"/>
        <v>0</v>
      </c>
      <c r="EC240" s="6">
        <f t="shared" si="224"/>
        <v>0</v>
      </c>
      <c r="ED240" s="6">
        <f t="shared" si="224"/>
        <v>0</v>
      </c>
      <c r="EE240" s="6">
        <f t="shared" si="225"/>
        <v>0</v>
      </c>
      <c r="EF240" s="6">
        <f t="shared" si="225"/>
        <v>0</v>
      </c>
      <c r="EG240" s="6">
        <f t="shared" si="225"/>
        <v>0</v>
      </c>
      <c r="EH240" s="6">
        <f t="shared" si="225"/>
        <v>0</v>
      </c>
      <c r="EI240" s="6">
        <f t="shared" si="226"/>
        <v>0</v>
      </c>
      <c r="EJ240" s="6">
        <f t="shared" si="226"/>
        <v>0</v>
      </c>
      <c r="EK240" s="6">
        <f t="shared" si="226"/>
        <v>0</v>
      </c>
      <c r="EL240" s="6">
        <f t="shared" si="226"/>
        <v>0</v>
      </c>
      <c r="EM240" s="6">
        <f t="shared" si="227"/>
        <v>0</v>
      </c>
      <c r="EN240" s="6">
        <f t="shared" si="227"/>
        <v>0</v>
      </c>
      <c r="EO240" s="6">
        <f t="shared" si="227"/>
        <v>0</v>
      </c>
      <c r="EP240" s="6">
        <f t="shared" si="227"/>
        <v>0</v>
      </c>
      <c r="EQ240" s="6">
        <f t="shared" si="199"/>
        <v>0</v>
      </c>
      <c r="ER240" s="6">
        <f t="shared" si="199"/>
        <v>0</v>
      </c>
      <c r="ES240" s="6">
        <f t="shared" si="199"/>
        <v>-0.2</v>
      </c>
      <c r="ET240" s="6">
        <f t="shared" si="199"/>
        <v>0</v>
      </c>
      <c r="EU240" s="6">
        <f t="shared" si="200"/>
        <v>0</v>
      </c>
      <c r="EV240" s="6">
        <f t="shared" si="200"/>
        <v>0</v>
      </c>
      <c r="EW240" s="6">
        <f t="shared" si="200"/>
        <v>0</v>
      </c>
      <c r="EX240" s="6">
        <f t="shared" si="200"/>
        <v>0</v>
      </c>
      <c r="EY240" s="6">
        <f t="shared" si="201"/>
        <v>0</v>
      </c>
      <c r="EZ240" s="6">
        <f t="shared" si="201"/>
        <v>0</v>
      </c>
      <c r="FA240" s="6">
        <f t="shared" si="201"/>
        <v>0</v>
      </c>
      <c r="FB240" s="6">
        <f t="shared" si="201"/>
        <v>0</v>
      </c>
      <c r="FC240" s="6">
        <f t="shared" si="202"/>
        <v>0</v>
      </c>
      <c r="FD240" s="6">
        <f t="shared" si="202"/>
        <v>0</v>
      </c>
      <c r="FE240" s="6">
        <f t="shared" si="202"/>
        <v>0</v>
      </c>
      <c r="FF240" s="6">
        <f t="shared" si="202"/>
        <v>0</v>
      </c>
      <c r="FG240" s="6">
        <f t="shared" si="203"/>
        <v>0</v>
      </c>
      <c r="FH240" s="6">
        <f t="shared" si="203"/>
        <v>0</v>
      </c>
      <c r="FI240" s="6">
        <f t="shared" si="203"/>
        <v>0</v>
      </c>
      <c r="FJ240" s="6">
        <f t="shared" si="203"/>
        <v>0</v>
      </c>
      <c r="FK240" s="6">
        <f t="shared" si="204"/>
        <v>0</v>
      </c>
      <c r="FL240" s="6">
        <f t="shared" si="204"/>
        <v>0</v>
      </c>
      <c r="FM240" s="6">
        <f t="shared" si="204"/>
        <v>0</v>
      </c>
      <c r="FN240" s="6">
        <f t="shared" si="204"/>
        <v>0</v>
      </c>
      <c r="FO240" s="6">
        <f t="shared" si="205"/>
        <v>0</v>
      </c>
      <c r="FP240" s="6">
        <f t="shared" si="205"/>
        <v>0</v>
      </c>
      <c r="FQ240" s="6">
        <f t="shared" si="205"/>
        <v>0</v>
      </c>
      <c r="FR240" s="6">
        <f t="shared" si="205"/>
        <v>0</v>
      </c>
      <c r="FS240" s="6">
        <f t="shared" si="206"/>
        <v>0</v>
      </c>
      <c r="FT240" s="6">
        <f t="shared" si="206"/>
        <v>0</v>
      </c>
      <c r="FU240" s="6">
        <f t="shared" si="206"/>
        <v>0</v>
      </c>
      <c r="FV240" s="6">
        <f t="shared" si="206"/>
        <v>0</v>
      </c>
      <c r="FW240" s="6">
        <f t="shared" si="207"/>
        <v>0</v>
      </c>
      <c r="FX240" s="6">
        <f t="shared" si="207"/>
        <v>0</v>
      </c>
      <c r="FY240" s="6">
        <f t="shared" si="207"/>
        <v>0</v>
      </c>
      <c r="FZ240" s="6">
        <f t="shared" si="207"/>
        <v>0</v>
      </c>
      <c r="GA240" s="6">
        <f t="shared" si="208"/>
        <v>0</v>
      </c>
      <c r="GB240" s="6">
        <f t="shared" si="208"/>
        <v>0</v>
      </c>
      <c r="GC240" s="6">
        <f t="shared" si="208"/>
        <v>0</v>
      </c>
      <c r="GD240" s="6">
        <f t="shared" si="208"/>
        <v>0</v>
      </c>
      <c r="GE240" s="6">
        <f t="shared" si="209"/>
        <v>0</v>
      </c>
      <c r="GF240" s="6">
        <f t="shared" si="209"/>
        <v>0</v>
      </c>
      <c r="GG240" s="6">
        <f t="shared" si="209"/>
        <v>0</v>
      </c>
      <c r="GH240" s="6">
        <f t="shared" si="209"/>
        <v>0</v>
      </c>
      <c r="GI240" s="6">
        <f t="shared" si="210"/>
        <v>0</v>
      </c>
      <c r="GJ240" s="6">
        <f t="shared" si="210"/>
        <v>0</v>
      </c>
      <c r="GK240" s="6">
        <f t="shared" si="210"/>
        <v>0</v>
      </c>
      <c r="GL240" s="6">
        <f t="shared" si="210"/>
        <v>0</v>
      </c>
      <c r="GM240" s="6">
        <f t="shared" si="211"/>
        <v>0</v>
      </c>
      <c r="GN240" s="6">
        <f t="shared" si="211"/>
        <v>0</v>
      </c>
      <c r="GO240" s="6">
        <f t="shared" si="211"/>
        <v>0</v>
      </c>
      <c r="GP240" s="6">
        <f t="shared" si="211"/>
        <v>0</v>
      </c>
      <c r="GQ240" s="6">
        <f t="shared" si="212"/>
        <v>0</v>
      </c>
      <c r="GR240" s="6">
        <f t="shared" si="212"/>
        <v>0</v>
      </c>
      <c r="GS240" s="6">
        <f t="shared" si="212"/>
        <v>0</v>
      </c>
      <c r="GT240" s="6">
        <f t="shared" si="230"/>
        <v>0</v>
      </c>
      <c r="GU240" s="6">
        <f t="shared" si="230"/>
        <v>0</v>
      </c>
      <c r="GV240" s="6">
        <f t="shared" si="230"/>
        <v>0</v>
      </c>
      <c r="GW240" s="6">
        <f t="shared" si="230"/>
        <v>0</v>
      </c>
      <c r="GX240" s="6">
        <f t="shared" si="231"/>
        <v>0</v>
      </c>
      <c r="GY240" s="6">
        <f t="shared" si="231"/>
        <v>0</v>
      </c>
      <c r="GZ240" s="6">
        <f t="shared" si="231"/>
        <v>0</v>
      </c>
      <c r="HA240" s="6">
        <f t="shared" si="231"/>
        <v>0</v>
      </c>
      <c r="HB240" s="6">
        <f t="shared" si="232"/>
        <v>0</v>
      </c>
      <c r="HC240" s="6">
        <f t="shared" si="232"/>
        <v>0</v>
      </c>
      <c r="HD240" s="6">
        <f t="shared" si="232"/>
        <v>0</v>
      </c>
      <c r="HE240" s="6">
        <f t="shared" si="232"/>
        <v>0</v>
      </c>
      <c r="HF240" s="6">
        <f t="shared" si="233"/>
        <v>0</v>
      </c>
      <c r="HG240" s="6">
        <f t="shared" si="233"/>
        <v>0</v>
      </c>
      <c r="HH240" s="6">
        <f t="shared" si="233"/>
        <v>0</v>
      </c>
      <c r="HI240" s="6">
        <f t="shared" si="233"/>
        <v>0</v>
      </c>
      <c r="HJ240" s="6">
        <f t="shared" si="228"/>
        <v>0</v>
      </c>
      <c r="HK240" s="6">
        <f t="shared" si="228"/>
        <v>0</v>
      </c>
      <c r="HL240" s="6">
        <f t="shared" si="213"/>
        <v>0</v>
      </c>
      <c r="HM240" s="6">
        <f t="shared" si="213"/>
        <v>0</v>
      </c>
      <c r="HN240" s="6">
        <f t="shared" si="213"/>
        <v>0</v>
      </c>
      <c r="HO240" s="6">
        <f t="shared" si="213"/>
        <v>0</v>
      </c>
      <c r="HP240" s="6">
        <f t="shared" si="214"/>
        <v>0</v>
      </c>
      <c r="HQ240" s="6">
        <f t="shared" si="214"/>
        <v>0</v>
      </c>
      <c r="HR240" s="6">
        <f t="shared" si="214"/>
        <v>0</v>
      </c>
      <c r="HS240" s="6">
        <f t="shared" si="214"/>
        <v>0</v>
      </c>
      <c r="HT240" s="6">
        <f t="shared" si="215"/>
        <v>0</v>
      </c>
      <c r="HU240" s="6">
        <f t="shared" si="215"/>
        <v>0</v>
      </c>
      <c r="HV240" s="6">
        <f t="shared" si="234"/>
        <v>0</v>
      </c>
      <c r="HW240" s="6">
        <f t="shared" si="234"/>
        <v>0</v>
      </c>
      <c r="HX240" s="6">
        <f t="shared" si="234"/>
        <v>-0.16666666666666666</v>
      </c>
      <c r="HY240" s="6">
        <f t="shared" si="234"/>
        <v>0</v>
      </c>
      <c r="HZ240" s="6">
        <f t="shared" si="235"/>
        <v>0</v>
      </c>
      <c r="IA240" s="6">
        <f t="shared" si="235"/>
        <v>0</v>
      </c>
      <c r="IB240" s="6">
        <f t="shared" si="235"/>
        <v>0</v>
      </c>
      <c r="IC240" s="6">
        <f t="shared" si="235"/>
        <v>0</v>
      </c>
      <c r="ID240" s="6">
        <f t="shared" si="236"/>
        <v>0</v>
      </c>
      <c r="IE240" s="6">
        <f t="shared" si="236"/>
        <v>0</v>
      </c>
      <c r="IF240" s="6">
        <f t="shared" si="236"/>
        <v>0</v>
      </c>
      <c r="IG240" s="6">
        <f t="shared" si="236"/>
        <v>0</v>
      </c>
      <c r="IH240" s="6">
        <f t="shared" si="237"/>
        <v>0</v>
      </c>
      <c r="II240" s="6">
        <f t="shared" si="237"/>
        <v>0</v>
      </c>
      <c r="IJ240" s="6">
        <f t="shared" si="237"/>
        <v>0</v>
      </c>
      <c r="IK240" s="6">
        <f t="shared" si="237"/>
        <v>0</v>
      </c>
      <c r="IL240" s="6">
        <f t="shared" si="229"/>
        <v>0</v>
      </c>
      <c r="IM240" s="6">
        <f t="shared" si="229"/>
        <v>0</v>
      </c>
      <c r="IN240" s="6">
        <f t="shared" si="216"/>
        <v>0</v>
      </c>
    </row>
    <row r="241" spans="1:248" x14ac:dyDescent="0.3">
      <c r="A241" t="s">
        <v>269</v>
      </c>
      <c r="B241">
        <v>16</v>
      </c>
      <c r="C241">
        <v>16</v>
      </c>
      <c r="D241">
        <v>16</v>
      </c>
      <c r="E241">
        <v>16</v>
      </c>
      <c r="F241">
        <v>16</v>
      </c>
      <c r="G241">
        <v>16</v>
      </c>
      <c r="H241">
        <v>16</v>
      </c>
      <c r="I241">
        <v>16</v>
      </c>
      <c r="J241">
        <v>16</v>
      </c>
      <c r="K241">
        <v>16</v>
      </c>
      <c r="L241">
        <v>16</v>
      </c>
      <c r="M241">
        <v>16</v>
      </c>
      <c r="N241">
        <v>16</v>
      </c>
      <c r="O241">
        <v>16</v>
      </c>
      <c r="P241">
        <v>16</v>
      </c>
      <c r="Q241">
        <v>16</v>
      </c>
      <c r="R241">
        <v>17</v>
      </c>
      <c r="S241">
        <v>17</v>
      </c>
      <c r="T241">
        <v>17</v>
      </c>
      <c r="U241">
        <v>17</v>
      </c>
      <c r="V241">
        <v>17</v>
      </c>
      <c r="W241">
        <v>17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19</v>
      </c>
      <c r="AE241">
        <v>19</v>
      </c>
      <c r="AF241">
        <v>19</v>
      </c>
      <c r="AG241">
        <v>19</v>
      </c>
      <c r="AH241">
        <v>19</v>
      </c>
      <c r="AI241">
        <v>18</v>
      </c>
      <c r="AJ241">
        <v>18</v>
      </c>
      <c r="AK241">
        <v>18</v>
      </c>
      <c r="AL241">
        <v>18</v>
      </c>
      <c r="AM241">
        <v>18</v>
      </c>
      <c r="AN241">
        <v>18</v>
      </c>
      <c r="AO241">
        <v>18</v>
      </c>
      <c r="AP241">
        <v>18</v>
      </c>
      <c r="AQ241">
        <v>18</v>
      </c>
      <c r="AR241">
        <v>19</v>
      </c>
      <c r="AS241">
        <v>19</v>
      </c>
      <c r="AT241">
        <v>19</v>
      </c>
      <c r="AU241">
        <v>19</v>
      </c>
      <c r="AV241">
        <v>19</v>
      </c>
      <c r="AW241">
        <v>19</v>
      </c>
      <c r="AX241">
        <v>19</v>
      </c>
      <c r="AY241">
        <v>19</v>
      </c>
      <c r="AZ241">
        <v>19</v>
      </c>
      <c r="BA241">
        <v>20</v>
      </c>
      <c r="BB241">
        <v>20</v>
      </c>
      <c r="BC241">
        <v>20</v>
      </c>
      <c r="BD241">
        <v>20</v>
      </c>
      <c r="BE241">
        <v>20</v>
      </c>
      <c r="BF241">
        <v>20</v>
      </c>
      <c r="BG241">
        <v>20</v>
      </c>
      <c r="BH241">
        <v>21</v>
      </c>
      <c r="BI241">
        <v>21</v>
      </c>
      <c r="BJ241">
        <v>21</v>
      </c>
      <c r="BK241">
        <v>21</v>
      </c>
      <c r="BL241">
        <v>21</v>
      </c>
      <c r="BM241">
        <v>21</v>
      </c>
      <c r="BN241">
        <v>21</v>
      </c>
      <c r="BO241">
        <v>21</v>
      </c>
      <c r="BP241">
        <v>21</v>
      </c>
      <c r="BQ241">
        <v>21</v>
      </c>
      <c r="BR241">
        <v>22</v>
      </c>
      <c r="BS241">
        <v>22</v>
      </c>
      <c r="BT241">
        <v>22</v>
      </c>
      <c r="BU241">
        <v>22</v>
      </c>
      <c r="BV241">
        <v>22</v>
      </c>
      <c r="BW241">
        <v>22</v>
      </c>
      <c r="BX241">
        <v>22</v>
      </c>
      <c r="BY241">
        <v>22</v>
      </c>
      <c r="BZ241">
        <v>22</v>
      </c>
      <c r="CA241">
        <v>22</v>
      </c>
      <c r="CB241">
        <v>22</v>
      </c>
      <c r="CC241">
        <v>22</v>
      </c>
      <c r="CD241">
        <v>22</v>
      </c>
      <c r="CE241">
        <v>22</v>
      </c>
      <c r="CF241">
        <v>22</v>
      </c>
      <c r="CG241">
        <v>22</v>
      </c>
      <c r="CH241">
        <v>22</v>
      </c>
      <c r="CI241">
        <v>22</v>
      </c>
      <c r="CJ241">
        <v>22</v>
      </c>
      <c r="CK241">
        <v>22</v>
      </c>
      <c r="CL241">
        <v>22</v>
      </c>
      <c r="CM241">
        <v>22</v>
      </c>
      <c r="CN241">
        <v>22</v>
      </c>
      <c r="CO241">
        <v>20</v>
      </c>
      <c r="CP241">
        <v>20</v>
      </c>
      <c r="CQ241">
        <v>20</v>
      </c>
      <c r="CR241">
        <v>20</v>
      </c>
      <c r="CS241">
        <v>20</v>
      </c>
      <c r="CT241">
        <v>20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18</v>
      </c>
      <c r="DI241">
        <v>18</v>
      </c>
      <c r="DJ241">
        <v>18</v>
      </c>
      <c r="DK241">
        <v>18</v>
      </c>
      <c r="DL241">
        <v>18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 s="2">
        <f t="shared" si="217"/>
        <v>16</v>
      </c>
      <c r="DT241" s="2">
        <f t="shared" si="218"/>
        <v>19</v>
      </c>
      <c r="DU241" s="2">
        <f t="shared" si="219"/>
        <v>3</v>
      </c>
      <c r="DV241" s="3">
        <f t="shared" si="220"/>
        <v>0.15789473684210531</v>
      </c>
      <c r="DW241" s="3">
        <f t="shared" si="221"/>
        <v>0.84210526315789469</v>
      </c>
      <c r="DX241" s="5" t="e">
        <f>VLOOKUP(A241,'продажи Вист'!A:D,4,0)</f>
        <v>#N/A</v>
      </c>
      <c r="DY241" s="6">
        <f t="shared" si="222"/>
        <v>0</v>
      </c>
      <c r="DZ241" s="6">
        <f t="shared" si="223"/>
        <v>0</v>
      </c>
      <c r="EA241" s="6">
        <f t="shared" si="224"/>
        <v>0</v>
      </c>
      <c r="EB241" s="6">
        <f t="shared" si="224"/>
        <v>0</v>
      </c>
      <c r="EC241" s="6">
        <f t="shared" si="224"/>
        <v>0</v>
      </c>
      <c r="ED241" s="6">
        <f t="shared" si="224"/>
        <v>0</v>
      </c>
      <c r="EE241" s="6">
        <f t="shared" si="225"/>
        <v>0</v>
      </c>
      <c r="EF241" s="6">
        <f t="shared" si="225"/>
        <v>0</v>
      </c>
      <c r="EG241" s="6">
        <f t="shared" si="225"/>
        <v>0</v>
      </c>
      <c r="EH241" s="6">
        <f t="shared" si="225"/>
        <v>0</v>
      </c>
      <c r="EI241" s="6">
        <f t="shared" si="226"/>
        <v>0</v>
      </c>
      <c r="EJ241" s="6">
        <f t="shared" si="226"/>
        <v>0</v>
      </c>
      <c r="EK241" s="6">
        <f t="shared" si="226"/>
        <v>0</v>
      </c>
      <c r="EL241" s="6">
        <f t="shared" si="226"/>
        <v>0</v>
      </c>
      <c r="EM241" s="6">
        <f t="shared" si="227"/>
        <v>0</v>
      </c>
      <c r="EN241" s="6">
        <f t="shared" si="227"/>
        <v>-5.8823529411764705E-2</v>
      </c>
      <c r="EO241" s="6">
        <f t="shared" si="227"/>
        <v>0</v>
      </c>
      <c r="EP241" s="6">
        <f t="shared" si="227"/>
        <v>0</v>
      </c>
      <c r="EQ241" s="6">
        <f t="shared" si="199"/>
        <v>0</v>
      </c>
      <c r="ER241" s="6">
        <f t="shared" si="199"/>
        <v>0</v>
      </c>
      <c r="ES241" s="6">
        <f t="shared" si="199"/>
        <v>0</v>
      </c>
      <c r="ET241" s="6">
        <f t="shared" si="199"/>
        <v>-5.5555555555555552E-2</v>
      </c>
      <c r="EU241" s="6">
        <f t="shared" si="200"/>
        <v>0</v>
      </c>
      <c r="EV241" s="6">
        <f t="shared" si="200"/>
        <v>0</v>
      </c>
      <c r="EW241" s="6">
        <f t="shared" si="200"/>
        <v>0</v>
      </c>
      <c r="EX241" s="6">
        <f t="shared" si="200"/>
        <v>0</v>
      </c>
      <c r="EY241" s="6">
        <f t="shared" si="201"/>
        <v>0</v>
      </c>
      <c r="EZ241" s="6">
        <f t="shared" si="201"/>
        <v>-5.2631578947368418E-2</v>
      </c>
      <c r="FA241" s="6">
        <f t="shared" si="201"/>
        <v>0</v>
      </c>
      <c r="FB241" s="6">
        <f t="shared" si="201"/>
        <v>0</v>
      </c>
      <c r="FC241" s="6">
        <f t="shared" si="202"/>
        <v>0</v>
      </c>
      <c r="FD241" s="6">
        <f t="shared" si="202"/>
        <v>0</v>
      </c>
      <c r="FE241" s="6">
        <f t="shared" si="202"/>
        <v>5.5555555555555552E-2</v>
      </c>
      <c r="FF241" s="6">
        <f t="shared" si="202"/>
        <v>0</v>
      </c>
      <c r="FG241" s="6">
        <f t="shared" si="203"/>
        <v>0</v>
      </c>
      <c r="FH241" s="6">
        <f t="shared" si="203"/>
        <v>0</v>
      </c>
      <c r="FI241" s="6">
        <f t="shared" si="203"/>
        <v>0</v>
      </c>
      <c r="FJ241" s="6">
        <f t="shared" si="203"/>
        <v>0</v>
      </c>
      <c r="FK241" s="6">
        <f t="shared" si="204"/>
        <v>0</v>
      </c>
      <c r="FL241" s="6">
        <f t="shared" si="204"/>
        <v>0</v>
      </c>
      <c r="FM241" s="6">
        <f t="shared" si="204"/>
        <v>0</v>
      </c>
      <c r="FN241" s="6">
        <f t="shared" si="204"/>
        <v>-5.2631578947368418E-2</v>
      </c>
      <c r="FO241" s="6">
        <f t="shared" si="205"/>
        <v>0</v>
      </c>
      <c r="FP241" s="6">
        <f t="shared" si="205"/>
        <v>0</v>
      </c>
      <c r="FQ241" s="6">
        <f t="shared" si="205"/>
        <v>0</v>
      </c>
      <c r="FR241" s="6">
        <f t="shared" si="205"/>
        <v>0</v>
      </c>
      <c r="FS241" s="6">
        <f t="shared" si="206"/>
        <v>0</v>
      </c>
      <c r="FT241" s="6">
        <f t="shared" si="206"/>
        <v>0</v>
      </c>
      <c r="FU241" s="6">
        <f t="shared" si="206"/>
        <v>0</v>
      </c>
      <c r="FV241" s="6">
        <f t="shared" si="206"/>
        <v>0</v>
      </c>
      <c r="FW241" s="6">
        <f t="shared" si="207"/>
        <v>-0.05</v>
      </c>
      <c r="FX241" s="6">
        <f t="shared" si="207"/>
        <v>0</v>
      </c>
      <c r="FY241" s="6">
        <f t="shared" si="207"/>
        <v>0</v>
      </c>
      <c r="FZ241" s="6">
        <f t="shared" si="207"/>
        <v>0</v>
      </c>
      <c r="GA241" s="6">
        <f t="shared" si="208"/>
        <v>0</v>
      </c>
      <c r="GB241" s="6">
        <f t="shared" si="208"/>
        <v>0</v>
      </c>
      <c r="GC241" s="6">
        <f t="shared" si="208"/>
        <v>0</v>
      </c>
      <c r="GD241" s="6">
        <f t="shared" si="208"/>
        <v>-4.7619047619047616E-2</v>
      </c>
      <c r="GE241" s="6">
        <f t="shared" si="209"/>
        <v>0</v>
      </c>
      <c r="GF241" s="6">
        <f t="shared" si="209"/>
        <v>0</v>
      </c>
      <c r="GG241" s="6">
        <f t="shared" si="209"/>
        <v>0</v>
      </c>
      <c r="GH241" s="6">
        <f t="shared" si="209"/>
        <v>0</v>
      </c>
      <c r="GI241" s="6">
        <f t="shared" si="210"/>
        <v>0</v>
      </c>
      <c r="GJ241" s="6">
        <f t="shared" si="210"/>
        <v>0</v>
      </c>
      <c r="GK241" s="6">
        <f t="shared" si="210"/>
        <v>0</v>
      </c>
      <c r="GL241" s="6">
        <f t="shared" si="210"/>
        <v>0</v>
      </c>
      <c r="GM241" s="6">
        <f t="shared" si="211"/>
        <v>0</v>
      </c>
      <c r="GN241" s="6">
        <f t="shared" si="211"/>
        <v>-4.5454545454545456E-2</v>
      </c>
      <c r="GO241" s="6">
        <f t="shared" si="211"/>
        <v>0</v>
      </c>
      <c r="GP241" s="6">
        <f t="shared" si="211"/>
        <v>0</v>
      </c>
      <c r="GQ241" s="6">
        <f t="shared" si="212"/>
        <v>0</v>
      </c>
      <c r="GR241" s="6">
        <f t="shared" si="212"/>
        <v>0</v>
      </c>
      <c r="GS241" s="6">
        <f t="shared" si="212"/>
        <v>0</v>
      </c>
      <c r="GT241" s="6">
        <f t="shared" si="230"/>
        <v>0</v>
      </c>
      <c r="GU241" s="6">
        <f t="shared" si="230"/>
        <v>0</v>
      </c>
      <c r="GV241" s="6">
        <f t="shared" si="230"/>
        <v>0</v>
      </c>
      <c r="GW241" s="6">
        <f t="shared" si="230"/>
        <v>0</v>
      </c>
      <c r="GX241" s="6">
        <f t="shared" si="231"/>
        <v>0</v>
      </c>
      <c r="GY241" s="6">
        <f t="shared" si="231"/>
        <v>0</v>
      </c>
      <c r="GZ241" s="6">
        <f t="shared" si="231"/>
        <v>0</v>
      </c>
      <c r="HA241" s="6">
        <f t="shared" si="231"/>
        <v>0</v>
      </c>
      <c r="HB241" s="6">
        <f t="shared" si="232"/>
        <v>0</v>
      </c>
      <c r="HC241" s="6">
        <f t="shared" si="232"/>
        <v>0</v>
      </c>
      <c r="HD241" s="6">
        <f t="shared" si="232"/>
        <v>0</v>
      </c>
      <c r="HE241" s="6">
        <f t="shared" si="232"/>
        <v>0</v>
      </c>
      <c r="HF241" s="6">
        <f t="shared" si="233"/>
        <v>0</v>
      </c>
      <c r="HG241" s="6">
        <f t="shared" si="233"/>
        <v>0</v>
      </c>
      <c r="HH241" s="6">
        <f t="shared" si="233"/>
        <v>0</v>
      </c>
      <c r="HI241" s="6">
        <f t="shared" si="233"/>
        <v>0</v>
      </c>
      <c r="HJ241" s="6">
        <f t="shared" si="228"/>
        <v>0</v>
      </c>
      <c r="HK241" s="6">
        <f t="shared" si="228"/>
        <v>0.1</v>
      </c>
      <c r="HL241" s="6">
        <f t="shared" si="213"/>
        <v>0</v>
      </c>
      <c r="HM241" s="6">
        <f t="shared" si="213"/>
        <v>0</v>
      </c>
      <c r="HN241" s="6">
        <f t="shared" si="213"/>
        <v>0</v>
      </c>
      <c r="HO241" s="6">
        <f t="shared" si="213"/>
        <v>0</v>
      </c>
      <c r="HP241" s="6">
        <f t="shared" si="214"/>
        <v>0</v>
      </c>
      <c r="HQ241" s="6">
        <f t="shared" si="214"/>
        <v>5.2631578947368418E-2</v>
      </c>
      <c r="HR241" s="6">
        <f t="shared" si="214"/>
        <v>0</v>
      </c>
      <c r="HS241" s="6">
        <f t="shared" si="214"/>
        <v>0</v>
      </c>
      <c r="HT241" s="6">
        <f t="shared" si="215"/>
        <v>0</v>
      </c>
      <c r="HU241" s="6">
        <f t="shared" si="215"/>
        <v>0</v>
      </c>
      <c r="HV241" s="6">
        <f t="shared" si="234"/>
        <v>0</v>
      </c>
      <c r="HW241" s="6">
        <f t="shared" si="234"/>
        <v>0</v>
      </c>
      <c r="HX241" s="6">
        <f t="shared" si="234"/>
        <v>0</v>
      </c>
      <c r="HY241" s="6">
        <f t="shared" si="234"/>
        <v>0</v>
      </c>
      <c r="HZ241" s="6">
        <f t="shared" si="235"/>
        <v>0</v>
      </c>
      <c r="IA241" s="6">
        <f t="shared" si="235"/>
        <v>0</v>
      </c>
      <c r="IB241" s="6">
        <f t="shared" si="235"/>
        <v>0</v>
      </c>
      <c r="IC241" s="6">
        <f t="shared" si="235"/>
        <v>0</v>
      </c>
      <c r="ID241" s="6">
        <f t="shared" si="236"/>
        <v>5.5555555555555552E-2</v>
      </c>
      <c r="IE241" s="6">
        <f t="shared" si="236"/>
        <v>0</v>
      </c>
      <c r="IF241" s="6">
        <f t="shared" si="236"/>
        <v>0</v>
      </c>
      <c r="IG241" s="6">
        <f t="shared" si="236"/>
        <v>0</v>
      </c>
      <c r="IH241" s="6">
        <f t="shared" si="237"/>
        <v>0</v>
      </c>
      <c r="II241" s="6">
        <f t="shared" si="237"/>
        <v>-5.2631578947368418E-2</v>
      </c>
      <c r="IJ241" s="6">
        <f t="shared" si="237"/>
        <v>0</v>
      </c>
      <c r="IK241" s="6">
        <f t="shared" si="237"/>
        <v>0</v>
      </c>
      <c r="IL241" s="6">
        <f t="shared" si="229"/>
        <v>0</v>
      </c>
      <c r="IM241" s="6">
        <f t="shared" si="229"/>
        <v>0</v>
      </c>
      <c r="IN241" s="6">
        <f t="shared" si="216"/>
        <v>0</v>
      </c>
    </row>
    <row r="242" spans="1:248" x14ac:dyDescent="0.3">
      <c r="A242" s="36" t="s">
        <v>270</v>
      </c>
      <c r="B242">
        <v>37</v>
      </c>
      <c r="C242">
        <v>38</v>
      </c>
      <c r="D242">
        <v>38</v>
      </c>
      <c r="E242">
        <v>38</v>
      </c>
      <c r="F242">
        <v>38</v>
      </c>
      <c r="G242">
        <v>38</v>
      </c>
      <c r="H242">
        <v>38</v>
      </c>
      <c r="I242">
        <v>38</v>
      </c>
      <c r="J242">
        <v>38</v>
      </c>
      <c r="K242">
        <v>38</v>
      </c>
      <c r="L242">
        <v>38</v>
      </c>
      <c r="M242">
        <v>38</v>
      </c>
      <c r="N242">
        <v>38</v>
      </c>
      <c r="O242">
        <v>38</v>
      </c>
      <c r="P242">
        <v>39</v>
      </c>
      <c r="Q242">
        <v>39</v>
      </c>
      <c r="R242">
        <v>39</v>
      </c>
      <c r="S242">
        <v>39</v>
      </c>
      <c r="T242">
        <v>39</v>
      </c>
      <c r="U242">
        <v>39</v>
      </c>
      <c r="V242">
        <v>39</v>
      </c>
      <c r="W242">
        <v>39</v>
      </c>
      <c r="X242">
        <v>40</v>
      </c>
      <c r="Y242">
        <v>41</v>
      </c>
      <c r="Z242">
        <v>42</v>
      </c>
      <c r="AA242">
        <v>42</v>
      </c>
      <c r="AB242">
        <v>42</v>
      </c>
      <c r="AC242">
        <v>42</v>
      </c>
      <c r="AD242">
        <v>43</v>
      </c>
      <c r="AE242">
        <v>43</v>
      </c>
      <c r="AF242">
        <v>43</v>
      </c>
      <c r="AG242">
        <v>43</v>
      </c>
      <c r="AH242">
        <v>43</v>
      </c>
      <c r="AI242">
        <v>44</v>
      </c>
      <c r="AJ242">
        <v>45</v>
      </c>
      <c r="AK242">
        <v>46</v>
      </c>
      <c r="AL242">
        <v>46</v>
      </c>
      <c r="AM242">
        <v>46</v>
      </c>
      <c r="AN242">
        <v>46</v>
      </c>
      <c r="AO242">
        <v>46</v>
      </c>
      <c r="AP242">
        <v>46</v>
      </c>
      <c r="AQ242">
        <v>46</v>
      </c>
      <c r="AR242">
        <v>47</v>
      </c>
      <c r="AS242">
        <v>47</v>
      </c>
      <c r="AT242">
        <v>47</v>
      </c>
      <c r="AU242">
        <v>47</v>
      </c>
      <c r="AV242">
        <v>47</v>
      </c>
      <c r="AW242">
        <v>47</v>
      </c>
      <c r="AX242">
        <v>47</v>
      </c>
      <c r="AY242">
        <v>47</v>
      </c>
      <c r="AZ242">
        <v>47</v>
      </c>
      <c r="BA242">
        <v>47</v>
      </c>
      <c r="BB242">
        <v>47</v>
      </c>
      <c r="BC242">
        <v>47</v>
      </c>
      <c r="BD242">
        <v>47</v>
      </c>
      <c r="BE242">
        <v>47</v>
      </c>
      <c r="BF242">
        <v>47</v>
      </c>
      <c r="BG242">
        <v>47</v>
      </c>
      <c r="BH242">
        <v>47</v>
      </c>
      <c r="BI242">
        <v>41</v>
      </c>
      <c r="BJ242">
        <v>41</v>
      </c>
      <c r="BK242">
        <v>41</v>
      </c>
      <c r="BL242">
        <v>42</v>
      </c>
      <c r="BM242">
        <v>42</v>
      </c>
      <c r="BN242">
        <v>42</v>
      </c>
      <c r="BO242">
        <v>42</v>
      </c>
      <c r="BP242">
        <v>42</v>
      </c>
      <c r="BQ242">
        <v>42</v>
      </c>
      <c r="BR242">
        <v>42</v>
      </c>
      <c r="BS242">
        <v>42</v>
      </c>
      <c r="BT242">
        <v>41</v>
      </c>
      <c r="BU242">
        <v>41</v>
      </c>
      <c r="BV242">
        <v>41</v>
      </c>
      <c r="BW242">
        <v>41</v>
      </c>
      <c r="BX242">
        <v>41</v>
      </c>
      <c r="BY242">
        <v>41</v>
      </c>
      <c r="BZ242">
        <v>41</v>
      </c>
      <c r="CA242">
        <v>41</v>
      </c>
      <c r="CB242">
        <v>42</v>
      </c>
      <c r="CC242">
        <v>42</v>
      </c>
      <c r="CD242">
        <v>42</v>
      </c>
      <c r="CE242">
        <v>42</v>
      </c>
      <c r="CF242">
        <v>43</v>
      </c>
      <c r="CG242">
        <v>43</v>
      </c>
      <c r="CH242">
        <v>43</v>
      </c>
      <c r="CI242">
        <v>43</v>
      </c>
      <c r="CJ242">
        <v>43</v>
      </c>
      <c r="CK242">
        <v>44</v>
      </c>
      <c r="CL242">
        <v>44</v>
      </c>
      <c r="CM242">
        <v>44</v>
      </c>
      <c r="CN242">
        <v>44</v>
      </c>
      <c r="CO242">
        <v>44</v>
      </c>
      <c r="CP242">
        <v>44</v>
      </c>
      <c r="CQ242">
        <v>44</v>
      </c>
      <c r="CR242">
        <v>44</v>
      </c>
      <c r="CS242">
        <v>44</v>
      </c>
      <c r="CT242">
        <v>44</v>
      </c>
      <c r="CU242">
        <v>44</v>
      </c>
      <c r="CV242">
        <v>44</v>
      </c>
      <c r="CW242">
        <v>44</v>
      </c>
      <c r="CX242">
        <v>44</v>
      </c>
      <c r="CY242">
        <v>44</v>
      </c>
      <c r="CZ242">
        <v>45</v>
      </c>
      <c r="DA242">
        <v>45</v>
      </c>
      <c r="DB242">
        <v>45</v>
      </c>
      <c r="DC242">
        <v>46</v>
      </c>
      <c r="DD242">
        <v>46</v>
      </c>
      <c r="DE242">
        <v>46</v>
      </c>
      <c r="DF242">
        <v>46</v>
      </c>
      <c r="DG242">
        <v>46</v>
      </c>
      <c r="DH242">
        <v>46</v>
      </c>
      <c r="DI242">
        <v>38</v>
      </c>
      <c r="DJ242">
        <v>39</v>
      </c>
      <c r="DK242">
        <v>38</v>
      </c>
      <c r="DL242">
        <v>38</v>
      </c>
      <c r="DM242">
        <v>38</v>
      </c>
      <c r="DN242">
        <v>39</v>
      </c>
      <c r="DO242">
        <v>39</v>
      </c>
      <c r="DP242">
        <v>39</v>
      </c>
      <c r="DQ242">
        <v>39</v>
      </c>
      <c r="DR242">
        <v>39</v>
      </c>
      <c r="DS242" s="2">
        <f t="shared" si="217"/>
        <v>37</v>
      </c>
      <c r="DT242" s="2">
        <f t="shared" si="218"/>
        <v>39</v>
      </c>
      <c r="DU242" s="2">
        <f t="shared" si="219"/>
        <v>2</v>
      </c>
      <c r="DV242" s="3">
        <f t="shared" si="220"/>
        <v>5.1282051282051322E-2</v>
      </c>
      <c r="DW242" s="3">
        <f t="shared" si="221"/>
        <v>0.94871794871794868</v>
      </c>
      <c r="DX242" s="5">
        <f>VLOOKUP(A242,'продажи Вист'!A:D,4,0)</f>
        <v>5</v>
      </c>
      <c r="DY242" s="6">
        <f t="shared" si="222"/>
        <v>-2.6315789473684209E-2</v>
      </c>
      <c r="DZ242" s="6">
        <f t="shared" si="223"/>
        <v>0</v>
      </c>
      <c r="EA242" s="6">
        <f t="shared" si="224"/>
        <v>0</v>
      </c>
      <c r="EB242" s="6">
        <f t="shared" si="224"/>
        <v>0</v>
      </c>
      <c r="EC242" s="6">
        <f t="shared" si="224"/>
        <v>0</v>
      </c>
      <c r="ED242" s="6">
        <f t="shared" si="224"/>
        <v>0</v>
      </c>
      <c r="EE242" s="6">
        <f t="shared" si="225"/>
        <v>0</v>
      </c>
      <c r="EF242" s="6">
        <f t="shared" si="225"/>
        <v>0</v>
      </c>
      <c r="EG242" s="6">
        <f t="shared" si="225"/>
        <v>0</v>
      </c>
      <c r="EH242" s="6">
        <f t="shared" si="225"/>
        <v>0</v>
      </c>
      <c r="EI242" s="6">
        <f t="shared" si="226"/>
        <v>0</v>
      </c>
      <c r="EJ242" s="6">
        <f t="shared" si="226"/>
        <v>0</v>
      </c>
      <c r="EK242" s="6">
        <f t="shared" si="226"/>
        <v>0</v>
      </c>
      <c r="EL242" s="6">
        <f t="shared" si="226"/>
        <v>-2.564102564102564E-2</v>
      </c>
      <c r="EM242" s="6">
        <f t="shared" si="227"/>
        <v>0</v>
      </c>
      <c r="EN242" s="6">
        <f t="shared" si="227"/>
        <v>0</v>
      </c>
      <c r="EO242" s="6">
        <f t="shared" si="227"/>
        <v>0</v>
      </c>
      <c r="EP242" s="6">
        <f t="shared" si="227"/>
        <v>0</v>
      </c>
      <c r="EQ242" s="6">
        <f t="shared" si="199"/>
        <v>0</v>
      </c>
      <c r="ER242" s="6">
        <f t="shared" si="199"/>
        <v>0</v>
      </c>
      <c r="ES242" s="6">
        <f t="shared" si="199"/>
        <v>0</v>
      </c>
      <c r="ET242" s="6">
        <f t="shared" si="199"/>
        <v>-2.5000000000000001E-2</v>
      </c>
      <c r="EU242" s="6">
        <f t="shared" si="200"/>
        <v>-2.4390243902439025E-2</v>
      </c>
      <c r="EV242" s="6">
        <f t="shared" si="200"/>
        <v>-2.3809523809523808E-2</v>
      </c>
      <c r="EW242" s="6">
        <f t="shared" si="200"/>
        <v>0</v>
      </c>
      <c r="EX242" s="6">
        <f t="shared" si="200"/>
        <v>0</v>
      </c>
      <c r="EY242" s="6">
        <f t="shared" si="201"/>
        <v>0</v>
      </c>
      <c r="EZ242" s="6">
        <f t="shared" si="201"/>
        <v>-2.3255813953488372E-2</v>
      </c>
      <c r="FA242" s="6">
        <f t="shared" si="201"/>
        <v>0</v>
      </c>
      <c r="FB242" s="6">
        <f t="shared" si="201"/>
        <v>0</v>
      </c>
      <c r="FC242" s="6">
        <f t="shared" si="202"/>
        <v>0</v>
      </c>
      <c r="FD242" s="6">
        <f t="shared" si="202"/>
        <v>0</v>
      </c>
      <c r="FE242" s="6">
        <f t="shared" si="202"/>
        <v>-2.2727272727272728E-2</v>
      </c>
      <c r="FF242" s="6">
        <f t="shared" si="202"/>
        <v>-2.2222222222222223E-2</v>
      </c>
      <c r="FG242" s="6">
        <f t="shared" si="203"/>
        <v>-2.1739130434782608E-2</v>
      </c>
      <c r="FH242" s="6">
        <f t="shared" si="203"/>
        <v>0</v>
      </c>
      <c r="FI242" s="6">
        <f t="shared" si="203"/>
        <v>0</v>
      </c>
      <c r="FJ242" s="6">
        <f t="shared" si="203"/>
        <v>0</v>
      </c>
      <c r="FK242" s="6">
        <f t="shared" si="204"/>
        <v>0</v>
      </c>
      <c r="FL242" s="6">
        <f t="shared" si="204"/>
        <v>0</v>
      </c>
      <c r="FM242" s="6">
        <f t="shared" si="204"/>
        <v>0</v>
      </c>
      <c r="FN242" s="6">
        <f t="shared" si="204"/>
        <v>-2.1276595744680851E-2</v>
      </c>
      <c r="FO242" s="6">
        <f t="shared" si="205"/>
        <v>0</v>
      </c>
      <c r="FP242" s="6">
        <f t="shared" si="205"/>
        <v>0</v>
      </c>
      <c r="FQ242" s="6">
        <f t="shared" si="205"/>
        <v>0</v>
      </c>
      <c r="FR242" s="6">
        <f t="shared" si="205"/>
        <v>0</v>
      </c>
      <c r="FS242" s="6">
        <f t="shared" si="206"/>
        <v>0</v>
      </c>
      <c r="FT242" s="6">
        <f t="shared" si="206"/>
        <v>0</v>
      </c>
      <c r="FU242" s="6">
        <f t="shared" si="206"/>
        <v>0</v>
      </c>
      <c r="FV242" s="6">
        <f t="shared" si="206"/>
        <v>0</v>
      </c>
      <c r="FW242" s="6">
        <f t="shared" si="207"/>
        <v>0</v>
      </c>
      <c r="FX242" s="6">
        <f t="shared" si="207"/>
        <v>0</v>
      </c>
      <c r="FY242" s="6">
        <f t="shared" si="207"/>
        <v>0</v>
      </c>
      <c r="FZ242" s="6">
        <f t="shared" si="207"/>
        <v>0</v>
      </c>
      <c r="GA242" s="6">
        <f t="shared" si="208"/>
        <v>0</v>
      </c>
      <c r="GB242" s="6">
        <f t="shared" si="208"/>
        <v>0</v>
      </c>
      <c r="GC242" s="6">
        <f t="shared" si="208"/>
        <v>0</v>
      </c>
      <c r="GD242" s="6">
        <f t="shared" si="208"/>
        <v>0</v>
      </c>
      <c r="GE242" s="6">
        <f t="shared" si="209"/>
        <v>0.14634146341463414</v>
      </c>
      <c r="GF242" s="6">
        <f t="shared" si="209"/>
        <v>0</v>
      </c>
      <c r="GG242" s="6">
        <f t="shared" si="209"/>
        <v>0</v>
      </c>
      <c r="GH242" s="6">
        <f t="shared" si="209"/>
        <v>-2.3809523809523808E-2</v>
      </c>
      <c r="GI242" s="6">
        <f t="shared" si="210"/>
        <v>0</v>
      </c>
      <c r="GJ242" s="6">
        <f t="shared" si="210"/>
        <v>0</v>
      </c>
      <c r="GK242" s="6">
        <f t="shared" si="210"/>
        <v>0</v>
      </c>
      <c r="GL242" s="6">
        <f t="shared" si="210"/>
        <v>0</v>
      </c>
      <c r="GM242" s="6">
        <f t="shared" si="211"/>
        <v>0</v>
      </c>
      <c r="GN242" s="6">
        <f t="shared" si="211"/>
        <v>0</v>
      </c>
      <c r="GO242" s="6">
        <f t="shared" si="211"/>
        <v>0</v>
      </c>
      <c r="GP242" s="6">
        <f t="shared" si="211"/>
        <v>2.4390243902439025E-2</v>
      </c>
      <c r="GQ242" s="6">
        <f t="shared" si="212"/>
        <v>0</v>
      </c>
      <c r="GR242" s="6">
        <f t="shared" si="212"/>
        <v>0</v>
      </c>
      <c r="GS242" s="6">
        <f t="shared" si="212"/>
        <v>0</v>
      </c>
      <c r="GT242" s="6">
        <f t="shared" si="230"/>
        <v>0</v>
      </c>
      <c r="GU242" s="6">
        <f t="shared" si="230"/>
        <v>0</v>
      </c>
      <c r="GV242" s="6">
        <f t="shared" si="230"/>
        <v>0</v>
      </c>
      <c r="GW242" s="6">
        <f t="shared" si="230"/>
        <v>0</v>
      </c>
      <c r="GX242" s="6">
        <f t="shared" si="231"/>
        <v>-2.3809523809523808E-2</v>
      </c>
      <c r="GY242" s="6">
        <f t="shared" si="231"/>
        <v>0</v>
      </c>
      <c r="GZ242" s="6">
        <f t="shared" si="231"/>
        <v>0</v>
      </c>
      <c r="HA242" s="6">
        <f t="shared" si="231"/>
        <v>0</v>
      </c>
      <c r="HB242" s="6">
        <f t="shared" si="232"/>
        <v>-2.3255813953488372E-2</v>
      </c>
      <c r="HC242" s="6">
        <f t="shared" si="232"/>
        <v>0</v>
      </c>
      <c r="HD242" s="6">
        <f t="shared" si="232"/>
        <v>0</v>
      </c>
      <c r="HE242" s="6">
        <f t="shared" si="232"/>
        <v>0</v>
      </c>
      <c r="HF242" s="6">
        <f t="shared" si="233"/>
        <v>0</v>
      </c>
      <c r="HG242" s="6">
        <f t="shared" si="233"/>
        <v>-2.2727272727272728E-2</v>
      </c>
      <c r="HH242" s="6">
        <f t="shared" si="233"/>
        <v>0</v>
      </c>
      <c r="HI242" s="6">
        <f t="shared" si="233"/>
        <v>0</v>
      </c>
      <c r="HJ242" s="6">
        <f t="shared" si="228"/>
        <v>0</v>
      </c>
      <c r="HK242" s="6">
        <f t="shared" si="228"/>
        <v>0</v>
      </c>
      <c r="HL242" s="6">
        <f t="shared" si="213"/>
        <v>0</v>
      </c>
      <c r="HM242" s="6">
        <f t="shared" si="213"/>
        <v>0</v>
      </c>
      <c r="HN242" s="6">
        <f t="shared" si="213"/>
        <v>0</v>
      </c>
      <c r="HO242" s="6">
        <f t="shared" si="213"/>
        <v>0</v>
      </c>
      <c r="HP242" s="6">
        <f t="shared" si="214"/>
        <v>0</v>
      </c>
      <c r="HQ242" s="6">
        <f t="shared" si="214"/>
        <v>0</v>
      </c>
      <c r="HR242" s="6">
        <f t="shared" si="214"/>
        <v>0</v>
      </c>
      <c r="HS242" s="6">
        <f t="shared" si="214"/>
        <v>0</v>
      </c>
      <c r="HT242" s="6">
        <f t="shared" si="215"/>
        <v>0</v>
      </c>
      <c r="HU242" s="6">
        <f t="shared" si="215"/>
        <v>0</v>
      </c>
      <c r="HV242" s="6">
        <f t="shared" si="234"/>
        <v>-2.2222222222222223E-2</v>
      </c>
      <c r="HW242" s="6">
        <f t="shared" si="234"/>
        <v>0</v>
      </c>
      <c r="HX242" s="6">
        <f t="shared" si="234"/>
        <v>0</v>
      </c>
      <c r="HY242" s="6">
        <f t="shared" si="234"/>
        <v>-2.1739130434782608E-2</v>
      </c>
      <c r="HZ242" s="6">
        <f t="shared" si="235"/>
        <v>0</v>
      </c>
      <c r="IA242" s="6">
        <f t="shared" si="235"/>
        <v>0</v>
      </c>
      <c r="IB242" s="6">
        <f t="shared" si="235"/>
        <v>0</v>
      </c>
      <c r="IC242" s="6">
        <f t="shared" si="235"/>
        <v>0</v>
      </c>
      <c r="ID242" s="6">
        <f t="shared" si="236"/>
        <v>0</v>
      </c>
      <c r="IE242" s="6">
        <f t="shared" si="236"/>
        <v>0.21052631578947367</v>
      </c>
      <c r="IF242" s="6">
        <f t="shared" si="236"/>
        <v>-2.564102564102564E-2</v>
      </c>
      <c r="IG242" s="6">
        <f t="shared" si="236"/>
        <v>2.6315789473684209E-2</v>
      </c>
      <c r="IH242" s="6">
        <f t="shared" si="237"/>
        <v>0</v>
      </c>
      <c r="II242" s="6">
        <f t="shared" si="237"/>
        <v>0</v>
      </c>
      <c r="IJ242" s="6">
        <f t="shared" si="237"/>
        <v>-2.564102564102564E-2</v>
      </c>
      <c r="IK242" s="6">
        <f t="shared" si="237"/>
        <v>0</v>
      </c>
      <c r="IL242" s="6">
        <f t="shared" si="229"/>
        <v>0</v>
      </c>
      <c r="IM242" s="6">
        <f t="shared" si="229"/>
        <v>0</v>
      </c>
      <c r="IN242" s="6">
        <f t="shared" si="216"/>
        <v>0</v>
      </c>
    </row>
    <row r="243" spans="1:248" x14ac:dyDescent="0.3">
      <c r="A243" s="36" t="s">
        <v>271</v>
      </c>
      <c r="B243">
        <v>28</v>
      </c>
      <c r="C243">
        <v>28</v>
      </c>
      <c r="D243">
        <v>28</v>
      </c>
      <c r="E243">
        <v>28</v>
      </c>
      <c r="F243">
        <v>28</v>
      </c>
      <c r="G243">
        <v>28</v>
      </c>
      <c r="H243">
        <v>28</v>
      </c>
      <c r="I243">
        <v>28</v>
      </c>
      <c r="J243">
        <v>28</v>
      </c>
      <c r="K243">
        <v>28</v>
      </c>
      <c r="L243">
        <v>28</v>
      </c>
      <c r="M243">
        <v>28</v>
      </c>
      <c r="N243">
        <v>28</v>
      </c>
      <c r="O243">
        <v>28</v>
      </c>
      <c r="P243">
        <v>28</v>
      </c>
      <c r="Q243">
        <v>28</v>
      </c>
      <c r="R243">
        <v>28</v>
      </c>
      <c r="S243">
        <v>28</v>
      </c>
      <c r="T243">
        <v>28</v>
      </c>
      <c r="U243">
        <v>28</v>
      </c>
      <c r="V243">
        <v>28</v>
      </c>
      <c r="W243">
        <v>28</v>
      </c>
      <c r="X243">
        <v>28</v>
      </c>
      <c r="Y243">
        <v>28</v>
      </c>
      <c r="Z243">
        <v>28</v>
      </c>
      <c r="AA243">
        <v>28</v>
      </c>
      <c r="AB243">
        <v>28</v>
      </c>
      <c r="AC243">
        <v>30</v>
      </c>
      <c r="AD243">
        <v>30</v>
      </c>
      <c r="AE243">
        <v>30</v>
      </c>
      <c r="AF243">
        <v>30</v>
      </c>
      <c r="AG243">
        <v>30</v>
      </c>
      <c r="AH243">
        <v>30</v>
      </c>
      <c r="AI243">
        <v>30</v>
      </c>
      <c r="AJ243">
        <v>30</v>
      </c>
      <c r="AK243">
        <v>30</v>
      </c>
      <c r="AL243">
        <v>30</v>
      </c>
      <c r="AM243">
        <v>30</v>
      </c>
      <c r="AN243">
        <v>30</v>
      </c>
      <c r="AO243">
        <v>30</v>
      </c>
      <c r="AP243">
        <v>28</v>
      </c>
      <c r="AQ243">
        <v>28</v>
      </c>
      <c r="AR243">
        <v>30</v>
      </c>
      <c r="AS243">
        <v>31</v>
      </c>
      <c r="AT243">
        <v>31</v>
      </c>
      <c r="AU243">
        <v>31</v>
      </c>
      <c r="AV243">
        <v>31</v>
      </c>
      <c r="AW243">
        <v>31</v>
      </c>
      <c r="AX243">
        <v>34</v>
      </c>
      <c r="AY243">
        <v>34</v>
      </c>
      <c r="AZ243">
        <v>34</v>
      </c>
      <c r="BA243">
        <v>35</v>
      </c>
      <c r="BB243">
        <v>35</v>
      </c>
      <c r="BC243">
        <v>35</v>
      </c>
      <c r="BD243">
        <v>35</v>
      </c>
      <c r="BE243">
        <v>35</v>
      </c>
      <c r="BF243">
        <v>35</v>
      </c>
      <c r="BG243">
        <v>35</v>
      </c>
      <c r="BH243">
        <v>35</v>
      </c>
      <c r="BI243">
        <v>35</v>
      </c>
      <c r="BJ243">
        <v>35</v>
      </c>
      <c r="BK243">
        <v>35</v>
      </c>
      <c r="BL243">
        <v>36</v>
      </c>
      <c r="BM243">
        <v>36</v>
      </c>
      <c r="BN243">
        <v>36</v>
      </c>
      <c r="BO243">
        <v>36</v>
      </c>
      <c r="BP243">
        <v>36</v>
      </c>
      <c r="BQ243">
        <v>36</v>
      </c>
      <c r="BR243">
        <v>37</v>
      </c>
      <c r="BS243">
        <v>37</v>
      </c>
      <c r="BT243">
        <v>37</v>
      </c>
      <c r="BU243">
        <v>37</v>
      </c>
      <c r="BV243">
        <v>39</v>
      </c>
      <c r="BW243">
        <v>40</v>
      </c>
      <c r="BX243">
        <v>40</v>
      </c>
      <c r="BY243">
        <v>40</v>
      </c>
      <c r="BZ243">
        <v>40</v>
      </c>
      <c r="CA243">
        <v>40</v>
      </c>
      <c r="CB243">
        <v>40</v>
      </c>
      <c r="CC243">
        <v>40</v>
      </c>
      <c r="CD243">
        <v>40</v>
      </c>
      <c r="CE243">
        <v>40</v>
      </c>
      <c r="CF243">
        <v>41</v>
      </c>
      <c r="CG243">
        <v>41</v>
      </c>
      <c r="CH243">
        <v>41</v>
      </c>
      <c r="CI243">
        <v>43</v>
      </c>
      <c r="CJ243">
        <v>43</v>
      </c>
      <c r="CK243">
        <v>44</v>
      </c>
      <c r="CL243">
        <v>44</v>
      </c>
      <c r="CM243">
        <v>44</v>
      </c>
      <c r="CN243">
        <v>44</v>
      </c>
      <c r="CO243">
        <v>46</v>
      </c>
      <c r="CP243">
        <v>46</v>
      </c>
      <c r="CQ243">
        <v>48</v>
      </c>
      <c r="CR243">
        <v>48</v>
      </c>
      <c r="CS243">
        <v>48</v>
      </c>
      <c r="CT243">
        <v>48</v>
      </c>
      <c r="CU243">
        <v>48</v>
      </c>
      <c r="CV243">
        <v>48</v>
      </c>
      <c r="CW243">
        <v>48</v>
      </c>
      <c r="CX243">
        <v>48</v>
      </c>
      <c r="CY243">
        <v>49</v>
      </c>
      <c r="CZ243">
        <v>50</v>
      </c>
      <c r="DA243">
        <v>50</v>
      </c>
      <c r="DB243">
        <v>50</v>
      </c>
      <c r="DC243">
        <v>51</v>
      </c>
      <c r="DD243">
        <v>51</v>
      </c>
      <c r="DE243">
        <v>51</v>
      </c>
      <c r="DF243">
        <v>51</v>
      </c>
      <c r="DG243">
        <v>28</v>
      </c>
      <c r="DH243">
        <v>28</v>
      </c>
      <c r="DI243">
        <v>31</v>
      </c>
      <c r="DJ243">
        <v>31</v>
      </c>
      <c r="DK243">
        <v>31</v>
      </c>
      <c r="DL243">
        <v>31</v>
      </c>
      <c r="DM243">
        <v>31</v>
      </c>
      <c r="DN243">
        <v>31</v>
      </c>
      <c r="DO243">
        <v>32</v>
      </c>
      <c r="DP243">
        <v>32</v>
      </c>
      <c r="DQ243">
        <v>32</v>
      </c>
      <c r="DR243">
        <v>32</v>
      </c>
      <c r="DS243" s="2">
        <f t="shared" si="217"/>
        <v>28</v>
      </c>
      <c r="DT243" s="2">
        <f t="shared" si="218"/>
        <v>32</v>
      </c>
      <c r="DU243" s="2">
        <f t="shared" si="219"/>
        <v>4</v>
      </c>
      <c r="DV243" s="3">
        <f t="shared" si="220"/>
        <v>0.125</v>
      </c>
      <c r="DW243" s="3">
        <f t="shared" si="221"/>
        <v>0.875</v>
      </c>
      <c r="DX243" s="5">
        <f>VLOOKUP(A243,'продажи Вист'!A:D,4,0)</f>
        <v>2</v>
      </c>
      <c r="DY243" s="6">
        <f t="shared" si="222"/>
        <v>0</v>
      </c>
      <c r="DZ243" s="6">
        <f t="shared" si="223"/>
        <v>0</v>
      </c>
      <c r="EA243" s="6">
        <f t="shared" si="224"/>
        <v>0</v>
      </c>
      <c r="EB243" s="6">
        <f t="shared" si="224"/>
        <v>0</v>
      </c>
      <c r="EC243" s="6">
        <f t="shared" si="224"/>
        <v>0</v>
      </c>
      <c r="ED243" s="6">
        <f t="shared" si="224"/>
        <v>0</v>
      </c>
      <c r="EE243" s="6">
        <f t="shared" si="225"/>
        <v>0</v>
      </c>
      <c r="EF243" s="6">
        <f t="shared" si="225"/>
        <v>0</v>
      </c>
      <c r="EG243" s="6">
        <f t="shared" si="225"/>
        <v>0</v>
      </c>
      <c r="EH243" s="6">
        <f t="shared" si="225"/>
        <v>0</v>
      </c>
      <c r="EI243" s="6">
        <f t="shared" si="226"/>
        <v>0</v>
      </c>
      <c r="EJ243" s="6">
        <f t="shared" si="226"/>
        <v>0</v>
      </c>
      <c r="EK243" s="6">
        <f t="shared" si="226"/>
        <v>0</v>
      </c>
      <c r="EL243" s="6">
        <f t="shared" si="226"/>
        <v>0</v>
      </c>
      <c r="EM243" s="6">
        <f t="shared" si="227"/>
        <v>0</v>
      </c>
      <c r="EN243" s="6">
        <f t="shared" si="227"/>
        <v>0</v>
      </c>
      <c r="EO243" s="6">
        <f t="shared" si="227"/>
        <v>0</v>
      </c>
      <c r="EP243" s="6">
        <f t="shared" si="227"/>
        <v>0</v>
      </c>
      <c r="EQ243" s="6">
        <f t="shared" si="199"/>
        <v>0</v>
      </c>
      <c r="ER243" s="6">
        <f t="shared" si="199"/>
        <v>0</v>
      </c>
      <c r="ES243" s="6">
        <f t="shared" si="199"/>
        <v>0</v>
      </c>
      <c r="ET243" s="6">
        <f t="shared" si="199"/>
        <v>0</v>
      </c>
      <c r="EU243" s="6">
        <f t="shared" si="200"/>
        <v>0</v>
      </c>
      <c r="EV243" s="6">
        <f t="shared" si="200"/>
        <v>0</v>
      </c>
      <c r="EW243" s="6">
        <f t="shared" si="200"/>
        <v>0</v>
      </c>
      <c r="EX243" s="6">
        <f t="shared" si="200"/>
        <v>0</v>
      </c>
      <c r="EY243" s="6">
        <f t="shared" si="201"/>
        <v>-6.6666666666666666E-2</v>
      </c>
      <c r="EZ243" s="6">
        <f t="shared" si="201"/>
        <v>0</v>
      </c>
      <c r="FA243" s="6">
        <f t="shared" si="201"/>
        <v>0</v>
      </c>
      <c r="FB243" s="6">
        <f t="shared" si="201"/>
        <v>0</v>
      </c>
      <c r="FC243" s="6">
        <f t="shared" si="202"/>
        <v>0</v>
      </c>
      <c r="FD243" s="6">
        <f t="shared" si="202"/>
        <v>0</v>
      </c>
      <c r="FE243" s="6">
        <f t="shared" si="202"/>
        <v>0</v>
      </c>
      <c r="FF243" s="6">
        <f t="shared" si="202"/>
        <v>0</v>
      </c>
      <c r="FG243" s="6">
        <f t="shared" si="203"/>
        <v>0</v>
      </c>
      <c r="FH243" s="6">
        <f t="shared" si="203"/>
        <v>0</v>
      </c>
      <c r="FI243" s="6">
        <f t="shared" si="203"/>
        <v>0</v>
      </c>
      <c r="FJ243" s="6">
        <f t="shared" si="203"/>
        <v>0</v>
      </c>
      <c r="FK243" s="6">
        <f t="shared" si="204"/>
        <v>0</v>
      </c>
      <c r="FL243" s="6">
        <f t="shared" si="204"/>
        <v>7.1428571428571425E-2</v>
      </c>
      <c r="FM243" s="6">
        <f t="shared" si="204"/>
        <v>0</v>
      </c>
      <c r="FN243" s="6">
        <f t="shared" si="204"/>
        <v>-6.6666666666666666E-2</v>
      </c>
      <c r="FO243" s="6">
        <f t="shared" si="205"/>
        <v>-3.2258064516129031E-2</v>
      </c>
      <c r="FP243" s="6">
        <f t="shared" si="205"/>
        <v>0</v>
      </c>
      <c r="FQ243" s="6">
        <f t="shared" si="205"/>
        <v>0</v>
      </c>
      <c r="FR243" s="6">
        <f t="shared" si="205"/>
        <v>0</v>
      </c>
      <c r="FS243" s="6">
        <f t="shared" si="206"/>
        <v>0</v>
      </c>
      <c r="FT243" s="6">
        <f t="shared" si="206"/>
        <v>-8.8235294117647065E-2</v>
      </c>
      <c r="FU243" s="6">
        <f t="shared" si="206"/>
        <v>0</v>
      </c>
      <c r="FV243" s="6">
        <f t="shared" si="206"/>
        <v>0</v>
      </c>
      <c r="FW243" s="6">
        <f t="shared" si="207"/>
        <v>-2.8571428571428571E-2</v>
      </c>
      <c r="FX243" s="6">
        <f t="shared" si="207"/>
        <v>0</v>
      </c>
      <c r="FY243" s="6">
        <f t="shared" si="207"/>
        <v>0</v>
      </c>
      <c r="FZ243" s="6">
        <f t="shared" si="207"/>
        <v>0</v>
      </c>
      <c r="GA243" s="6">
        <f t="shared" si="208"/>
        <v>0</v>
      </c>
      <c r="GB243" s="6">
        <f t="shared" si="208"/>
        <v>0</v>
      </c>
      <c r="GC243" s="6">
        <f t="shared" si="208"/>
        <v>0</v>
      </c>
      <c r="GD243" s="6">
        <f t="shared" si="208"/>
        <v>0</v>
      </c>
      <c r="GE243" s="6">
        <f t="shared" si="209"/>
        <v>0</v>
      </c>
      <c r="GF243" s="6">
        <f t="shared" si="209"/>
        <v>0</v>
      </c>
      <c r="GG243" s="6">
        <f t="shared" si="209"/>
        <v>0</v>
      </c>
      <c r="GH243" s="6">
        <f t="shared" si="209"/>
        <v>-2.7777777777777776E-2</v>
      </c>
      <c r="GI243" s="6">
        <f t="shared" si="210"/>
        <v>0</v>
      </c>
      <c r="GJ243" s="6">
        <f t="shared" si="210"/>
        <v>0</v>
      </c>
      <c r="GK243" s="6">
        <f t="shared" si="210"/>
        <v>0</v>
      </c>
      <c r="GL243" s="6">
        <f t="shared" si="210"/>
        <v>0</v>
      </c>
      <c r="GM243" s="6">
        <f t="shared" si="211"/>
        <v>0</v>
      </c>
      <c r="GN243" s="6">
        <f t="shared" si="211"/>
        <v>-2.7027027027027029E-2</v>
      </c>
      <c r="GO243" s="6">
        <f t="shared" si="211"/>
        <v>0</v>
      </c>
      <c r="GP243" s="6">
        <f t="shared" si="211"/>
        <v>0</v>
      </c>
      <c r="GQ243" s="6">
        <f t="shared" si="212"/>
        <v>0</v>
      </c>
      <c r="GR243" s="6">
        <f t="shared" si="212"/>
        <v>-5.128205128205128E-2</v>
      </c>
      <c r="GS243" s="6">
        <f t="shared" si="212"/>
        <v>-2.5000000000000001E-2</v>
      </c>
      <c r="GT243" s="6">
        <f t="shared" si="230"/>
        <v>0</v>
      </c>
      <c r="GU243" s="6">
        <f t="shared" si="230"/>
        <v>0</v>
      </c>
      <c r="GV243" s="6">
        <f t="shared" si="230"/>
        <v>0</v>
      </c>
      <c r="GW243" s="6">
        <f t="shared" si="230"/>
        <v>0</v>
      </c>
      <c r="GX243" s="6">
        <f t="shared" si="231"/>
        <v>0</v>
      </c>
      <c r="GY243" s="6">
        <f t="shared" si="231"/>
        <v>0</v>
      </c>
      <c r="GZ243" s="6">
        <f t="shared" si="231"/>
        <v>0</v>
      </c>
      <c r="HA243" s="6">
        <f t="shared" si="231"/>
        <v>0</v>
      </c>
      <c r="HB243" s="6">
        <f t="shared" si="232"/>
        <v>-2.4390243902439025E-2</v>
      </c>
      <c r="HC243" s="6">
        <f t="shared" si="232"/>
        <v>0</v>
      </c>
      <c r="HD243" s="6">
        <f t="shared" si="232"/>
        <v>0</v>
      </c>
      <c r="HE243" s="6">
        <f t="shared" si="232"/>
        <v>-4.6511627906976744E-2</v>
      </c>
      <c r="HF243" s="6">
        <f t="shared" si="233"/>
        <v>0</v>
      </c>
      <c r="HG243" s="6">
        <f t="shared" si="233"/>
        <v>-2.2727272727272728E-2</v>
      </c>
      <c r="HH243" s="6">
        <f t="shared" si="233"/>
        <v>0</v>
      </c>
      <c r="HI243" s="6">
        <f t="shared" si="233"/>
        <v>0</v>
      </c>
      <c r="HJ243" s="6">
        <f t="shared" si="228"/>
        <v>0</v>
      </c>
      <c r="HK243" s="6">
        <f t="shared" si="228"/>
        <v>-4.3478260869565216E-2</v>
      </c>
      <c r="HL243" s="6">
        <f t="shared" si="213"/>
        <v>0</v>
      </c>
      <c r="HM243" s="6">
        <f t="shared" si="213"/>
        <v>-4.1666666666666664E-2</v>
      </c>
      <c r="HN243" s="6">
        <f t="shared" si="213"/>
        <v>0</v>
      </c>
      <c r="HO243" s="6">
        <f t="shared" si="213"/>
        <v>0</v>
      </c>
      <c r="HP243" s="6">
        <f t="shared" si="214"/>
        <v>0</v>
      </c>
      <c r="HQ243" s="6">
        <f t="shared" si="214"/>
        <v>0</v>
      </c>
      <c r="HR243" s="6">
        <f t="shared" si="214"/>
        <v>0</v>
      </c>
      <c r="HS243" s="6">
        <f t="shared" si="214"/>
        <v>0</v>
      </c>
      <c r="HT243" s="6">
        <f t="shared" si="215"/>
        <v>0</v>
      </c>
      <c r="HU243" s="6">
        <f t="shared" si="215"/>
        <v>-2.0408163265306121E-2</v>
      </c>
      <c r="HV243" s="6">
        <f t="shared" si="234"/>
        <v>-0.02</v>
      </c>
      <c r="HW243" s="6">
        <f t="shared" si="234"/>
        <v>0</v>
      </c>
      <c r="HX243" s="6">
        <f t="shared" si="234"/>
        <v>0</v>
      </c>
      <c r="HY243" s="6">
        <f t="shared" si="234"/>
        <v>-1.9607843137254902E-2</v>
      </c>
      <c r="HZ243" s="6">
        <f t="shared" si="235"/>
        <v>0</v>
      </c>
      <c r="IA243" s="6">
        <f t="shared" si="235"/>
        <v>0</v>
      </c>
      <c r="IB243" s="6">
        <f t="shared" si="235"/>
        <v>0</v>
      </c>
      <c r="IC243" s="6">
        <f t="shared" si="235"/>
        <v>0.8214285714285714</v>
      </c>
      <c r="ID243" s="6">
        <f t="shared" si="236"/>
        <v>0</v>
      </c>
      <c r="IE243" s="6">
        <f t="shared" si="236"/>
        <v>-9.6774193548387094E-2</v>
      </c>
      <c r="IF243" s="6">
        <f t="shared" si="236"/>
        <v>0</v>
      </c>
      <c r="IG243" s="6">
        <f t="shared" si="236"/>
        <v>0</v>
      </c>
      <c r="IH243" s="6">
        <f t="shared" si="237"/>
        <v>0</v>
      </c>
      <c r="II243" s="6">
        <f t="shared" si="237"/>
        <v>0</v>
      </c>
      <c r="IJ243" s="6">
        <f t="shared" si="237"/>
        <v>0</v>
      </c>
      <c r="IK243" s="6">
        <f t="shared" si="237"/>
        <v>-3.125E-2</v>
      </c>
      <c r="IL243" s="6">
        <f t="shared" si="229"/>
        <v>0</v>
      </c>
      <c r="IM243" s="6">
        <f t="shared" si="229"/>
        <v>0</v>
      </c>
      <c r="IN243" s="6">
        <f t="shared" si="216"/>
        <v>0</v>
      </c>
    </row>
    <row r="244" spans="1:248" x14ac:dyDescent="0.3">
      <c r="A244" t="s">
        <v>272</v>
      </c>
      <c r="B244">
        <v>4</v>
      </c>
      <c r="C244">
        <v>4</v>
      </c>
      <c r="D244">
        <v>4</v>
      </c>
      <c r="E244">
        <v>4</v>
      </c>
      <c r="F244">
        <v>4</v>
      </c>
      <c r="G244">
        <v>4</v>
      </c>
      <c r="H244">
        <v>4</v>
      </c>
      <c r="I244">
        <v>4</v>
      </c>
      <c r="J244">
        <v>4</v>
      </c>
      <c r="K244">
        <v>4</v>
      </c>
      <c r="L244">
        <v>4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4</v>
      </c>
      <c r="AV244">
        <v>4</v>
      </c>
      <c r="AW244">
        <v>4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4</v>
      </c>
      <c r="BH244">
        <v>4</v>
      </c>
      <c r="BI244">
        <v>4</v>
      </c>
      <c r="BJ244">
        <v>4</v>
      </c>
      <c r="BK244">
        <v>4</v>
      </c>
      <c r="BL244">
        <v>4</v>
      </c>
      <c r="BM244">
        <v>4</v>
      </c>
      <c r="BN244">
        <v>4</v>
      </c>
      <c r="BO244">
        <v>4</v>
      </c>
      <c r="BP244">
        <v>4</v>
      </c>
      <c r="BQ244">
        <v>4</v>
      </c>
      <c r="BR244">
        <v>4</v>
      </c>
      <c r="BS244">
        <v>4</v>
      </c>
      <c r="BT244">
        <v>4</v>
      </c>
      <c r="BU244">
        <v>4</v>
      </c>
      <c r="BV244">
        <v>4</v>
      </c>
      <c r="BW244">
        <v>4</v>
      </c>
      <c r="BX244">
        <v>4</v>
      </c>
      <c r="BY244">
        <v>4</v>
      </c>
      <c r="BZ244">
        <v>4</v>
      </c>
      <c r="CA244">
        <v>4</v>
      </c>
      <c r="CB244">
        <v>4</v>
      </c>
      <c r="CC244">
        <v>4</v>
      </c>
      <c r="CD244">
        <v>4</v>
      </c>
      <c r="CE244">
        <v>4</v>
      </c>
      <c r="CF244">
        <v>4</v>
      </c>
      <c r="CG244">
        <v>4</v>
      </c>
      <c r="CH244">
        <v>4</v>
      </c>
      <c r="CI244">
        <v>4</v>
      </c>
      <c r="CJ244">
        <v>4</v>
      </c>
      <c r="CK244">
        <v>4</v>
      </c>
      <c r="CL244">
        <v>4</v>
      </c>
      <c r="CM244">
        <v>4</v>
      </c>
      <c r="CN244">
        <v>4</v>
      </c>
      <c r="CO244">
        <v>4</v>
      </c>
      <c r="CP244">
        <v>4</v>
      </c>
      <c r="CQ244">
        <v>4</v>
      </c>
      <c r="CR244">
        <v>4</v>
      </c>
      <c r="CS244">
        <v>4</v>
      </c>
      <c r="CT244">
        <v>4</v>
      </c>
      <c r="CU244">
        <v>4</v>
      </c>
      <c r="CV244">
        <v>4</v>
      </c>
      <c r="CW244">
        <v>4</v>
      </c>
      <c r="CX244">
        <v>4</v>
      </c>
      <c r="CY244">
        <v>4</v>
      </c>
      <c r="CZ244">
        <v>4</v>
      </c>
      <c r="DA244">
        <v>4</v>
      </c>
      <c r="DB244">
        <v>4</v>
      </c>
      <c r="DC244">
        <v>4</v>
      </c>
      <c r="DD244">
        <v>4</v>
      </c>
      <c r="DE244">
        <v>4</v>
      </c>
      <c r="DF244">
        <v>4</v>
      </c>
      <c r="DG244">
        <v>4</v>
      </c>
      <c r="DH244">
        <v>4</v>
      </c>
      <c r="DI244">
        <v>4</v>
      </c>
      <c r="DJ244">
        <v>4</v>
      </c>
      <c r="DK244">
        <v>4</v>
      </c>
      <c r="DL244">
        <v>4</v>
      </c>
      <c r="DM244">
        <v>4</v>
      </c>
      <c r="DN244">
        <v>4</v>
      </c>
      <c r="DO244">
        <v>4</v>
      </c>
      <c r="DP244">
        <v>4</v>
      </c>
      <c r="DQ244">
        <v>4</v>
      </c>
      <c r="DR244">
        <v>4</v>
      </c>
      <c r="DS244" s="2">
        <f t="shared" si="217"/>
        <v>4</v>
      </c>
      <c r="DT244" s="2">
        <f t="shared" si="218"/>
        <v>4</v>
      </c>
      <c r="DU244" s="2">
        <f t="shared" si="219"/>
        <v>0</v>
      </c>
      <c r="DV244" s="3">
        <f t="shared" si="220"/>
        <v>0</v>
      </c>
      <c r="DW244" s="3">
        <f t="shared" si="221"/>
        <v>1</v>
      </c>
      <c r="DX244" s="5" t="e">
        <f>VLOOKUP(A244,'продажи Вист'!A:D,4,0)</f>
        <v>#N/A</v>
      </c>
      <c r="DY244" s="6">
        <f t="shared" si="222"/>
        <v>0</v>
      </c>
      <c r="DZ244" s="6">
        <f t="shared" si="223"/>
        <v>0</v>
      </c>
      <c r="EA244" s="6">
        <f t="shared" si="224"/>
        <v>0</v>
      </c>
      <c r="EB244" s="6">
        <f t="shared" si="224"/>
        <v>0</v>
      </c>
      <c r="EC244" s="6">
        <f t="shared" si="224"/>
        <v>0</v>
      </c>
      <c r="ED244" s="6">
        <f t="shared" si="224"/>
        <v>0</v>
      </c>
      <c r="EE244" s="6">
        <f t="shared" si="225"/>
        <v>0</v>
      </c>
      <c r="EF244" s="6">
        <f t="shared" si="225"/>
        <v>0</v>
      </c>
      <c r="EG244" s="6">
        <f t="shared" si="225"/>
        <v>0</v>
      </c>
      <c r="EH244" s="6">
        <f t="shared" si="225"/>
        <v>0</v>
      </c>
      <c r="EI244" s="6">
        <f t="shared" si="226"/>
        <v>0</v>
      </c>
      <c r="EJ244" s="6">
        <f t="shared" si="226"/>
        <v>0</v>
      </c>
      <c r="EK244" s="6">
        <f t="shared" si="226"/>
        <v>0</v>
      </c>
      <c r="EL244" s="6">
        <f t="shared" si="226"/>
        <v>0</v>
      </c>
      <c r="EM244" s="6">
        <f t="shared" si="227"/>
        <v>0</v>
      </c>
      <c r="EN244" s="6">
        <f t="shared" si="227"/>
        <v>0</v>
      </c>
      <c r="EO244" s="6">
        <f t="shared" si="227"/>
        <v>0</v>
      </c>
      <c r="EP244" s="6">
        <f t="shared" si="227"/>
        <v>0</v>
      </c>
      <c r="EQ244" s="6">
        <f t="shared" si="199"/>
        <v>0</v>
      </c>
      <c r="ER244" s="6">
        <f t="shared" si="199"/>
        <v>0</v>
      </c>
      <c r="ES244" s="6">
        <f t="shared" si="199"/>
        <v>0</v>
      </c>
      <c r="ET244" s="6">
        <f t="shared" si="199"/>
        <v>0</v>
      </c>
      <c r="EU244" s="6">
        <f t="shared" si="200"/>
        <v>0</v>
      </c>
      <c r="EV244" s="6">
        <f t="shared" si="200"/>
        <v>0</v>
      </c>
      <c r="EW244" s="6">
        <f t="shared" si="200"/>
        <v>0</v>
      </c>
      <c r="EX244" s="6">
        <f t="shared" si="200"/>
        <v>0</v>
      </c>
      <c r="EY244" s="6">
        <f t="shared" si="201"/>
        <v>0</v>
      </c>
      <c r="EZ244" s="6">
        <f t="shared" si="201"/>
        <v>0</v>
      </c>
      <c r="FA244" s="6">
        <f t="shared" si="201"/>
        <v>0</v>
      </c>
      <c r="FB244" s="6">
        <f t="shared" si="201"/>
        <v>0</v>
      </c>
      <c r="FC244" s="6">
        <f t="shared" si="202"/>
        <v>0</v>
      </c>
      <c r="FD244" s="6">
        <f t="shared" si="202"/>
        <v>0</v>
      </c>
      <c r="FE244" s="6">
        <f t="shared" si="202"/>
        <v>0</v>
      </c>
      <c r="FF244" s="6">
        <f t="shared" si="202"/>
        <v>0</v>
      </c>
      <c r="FG244" s="6">
        <f t="shared" si="203"/>
        <v>0</v>
      </c>
      <c r="FH244" s="6">
        <f t="shared" si="203"/>
        <v>0</v>
      </c>
      <c r="FI244" s="6">
        <f t="shared" si="203"/>
        <v>0</v>
      </c>
      <c r="FJ244" s="6">
        <f t="shared" si="203"/>
        <v>0</v>
      </c>
      <c r="FK244" s="6">
        <f t="shared" si="204"/>
        <v>0</v>
      </c>
      <c r="FL244" s="6">
        <f t="shared" si="204"/>
        <v>0</v>
      </c>
      <c r="FM244" s="6">
        <f t="shared" si="204"/>
        <v>0</v>
      </c>
      <c r="FN244" s="6">
        <f t="shared" si="204"/>
        <v>0</v>
      </c>
      <c r="FO244" s="6">
        <f t="shared" si="205"/>
        <v>0</v>
      </c>
      <c r="FP244" s="6">
        <f t="shared" si="205"/>
        <v>0</v>
      </c>
      <c r="FQ244" s="6">
        <f t="shared" si="205"/>
        <v>0</v>
      </c>
      <c r="FR244" s="6">
        <f t="shared" si="205"/>
        <v>0</v>
      </c>
      <c r="FS244" s="6">
        <f t="shared" si="206"/>
        <v>0</v>
      </c>
      <c r="FT244" s="6">
        <f t="shared" si="206"/>
        <v>0</v>
      </c>
      <c r="FU244" s="6">
        <f t="shared" si="206"/>
        <v>0</v>
      </c>
      <c r="FV244" s="6">
        <f t="shared" si="206"/>
        <v>0</v>
      </c>
      <c r="FW244" s="6">
        <f t="shared" si="207"/>
        <v>0</v>
      </c>
      <c r="FX244" s="6">
        <f t="shared" si="207"/>
        <v>0</v>
      </c>
      <c r="FY244" s="6">
        <f t="shared" si="207"/>
        <v>0</v>
      </c>
      <c r="FZ244" s="6">
        <f t="shared" si="207"/>
        <v>0</v>
      </c>
      <c r="GA244" s="6">
        <f t="shared" si="208"/>
        <v>0</v>
      </c>
      <c r="GB244" s="6">
        <f t="shared" si="208"/>
        <v>0</v>
      </c>
      <c r="GC244" s="6">
        <f t="shared" si="208"/>
        <v>0</v>
      </c>
      <c r="GD244" s="6">
        <f t="shared" si="208"/>
        <v>0</v>
      </c>
      <c r="GE244" s="6">
        <f t="shared" si="209"/>
        <v>0</v>
      </c>
      <c r="GF244" s="6">
        <f t="shared" si="209"/>
        <v>0</v>
      </c>
      <c r="GG244" s="6">
        <f t="shared" si="209"/>
        <v>0</v>
      </c>
      <c r="GH244" s="6">
        <f t="shared" si="209"/>
        <v>0</v>
      </c>
      <c r="GI244" s="6">
        <f t="shared" si="210"/>
        <v>0</v>
      </c>
      <c r="GJ244" s="6">
        <f t="shared" si="210"/>
        <v>0</v>
      </c>
      <c r="GK244" s="6">
        <f t="shared" si="210"/>
        <v>0</v>
      </c>
      <c r="GL244" s="6">
        <f t="shared" si="210"/>
        <v>0</v>
      </c>
      <c r="GM244" s="6">
        <f t="shared" si="211"/>
        <v>0</v>
      </c>
      <c r="GN244" s="6">
        <f t="shared" si="211"/>
        <v>0</v>
      </c>
      <c r="GO244" s="6">
        <f t="shared" si="211"/>
        <v>0</v>
      </c>
      <c r="GP244" s="6">
        <f t="shared" si="211"/>
        <v>0</v>
      </c>
      <c r="GQ244" s="6">
        <f t="shared" si="212"/>
        <v>0</v>
      </c>
      <c r="GR244" s="6">
        <f t="shared" si="212"/>
        <v>0</v>
      </c>
      <c r="GS244" s="6">
        <f t="shared" si="212"/>
        <v>0</v>
      </c>
      <c r="GT244" s="6">
        <f t="shared" si="230"/>
        <v>0</v>
      </c>
      <c r="GU244" s="6">
        <f t="shared" si="230"/>
        <v>0</v>
      </c>
      <c r="GV244" s="6">
        <f t="shared" si="230"/>
        <v>0</v>
      </c>
      <c r="GW244" s="6">
        <f t="shared" si="230"/>
        <v>0</v>
      </c>
      <c r="GX244" s="6">
        <f t="shared" si="231"/>
        <v>0</v>
      </c>
      <c r="GY244" s="6">
        <f t="shared" si="231"/>
        <v>0</v>
      </c>
      <c r="GZ244" s="6">
        <f t="shared" si="231"/>
        <v>0</v>
      </c>
      <c r="HA244" s="6">
        <f t="shared" si="231"/>
        <v>0</v>
      </c>
      <c r="HB244" s="6">
        <f t="shared" si="232"/>
        <v>0</v>
      </c>
      <c r="HC244" s="6">
        <f t="shared" si="232"/>
        <v>0</v>
      </c>
      <c r="HD244" s="6">
        <f t="shared" si="232"/>
        <v>0</v>
      </c>
      <c r="HE244" s="6">
        <f t="shared" si="232"/>
        <v>0</v>
      </c>
      <c r="HF244" s="6">
        <f t="shared" si="233"/>
        <v>0</v>
      </c>
      <c r="HG244" s="6">
        <f t="shared" si="233"/>
        <v>0</v>
      </c>
      <c r="HH244" s="6">
        <f t="shared" si="233"/>
        <v>0</v>
      </c>
      <c r="HI244" s="6">
        <f t="shared" si="233"/>
        <v>0</v>
      </c>
      <c r="HJ244" s="6">
        <f t="shared" si="228"/>
        <v>0</v>
      </c>
      <c r="HK244" s="6">
        <f t="shared" si="228"/>
        <v>0</v>
      </c>
      <c r="HL244" s="6">
        <f t="shared" si="213"/>
        <v>0</v>
      </c>
      <c r="HM244" s="6">
        <f t="shared" si="213"/>
        <v>0</v>
      </c>
      <c r="HN244" s="6">
        <f t="shared" si="213"/>
        <v>0</v>
      </c>
      <c r="HO244" s="6">
        <f t="shared" si="213"/>
        <v>0</v>
      </c>
      <c r="HP244" s="6">
        <f t="shared" si="214"/>
        <v>0</v>
      </c>
      <c r="HQ244" s="6">
        <f t="shared" si="214"/>
        <v>0</v>
      </c>
      <c r="HR244" s="6">
        <f t="shared" si="214"/>
        <v>0</v>
      </c>
      <c r="HS244" s="6">
        <f t="shared" si="214"/>
        <v>0</v>
      </c>
      <c r="HT244" s="6">
        <f t="shared" si="215"/>
        <v>0</v>
      </c>
      <c r="HU244" s="6">
        <f t="shared" si="215"/>
        <v>0</v>
      </c>
      <c r="HV244" s="6">
        <f t="shared" si="234"/>
        <v>0</v>
      </c>
      <c r="HW244" s="6">
        <f t="shared" si="234"/>
        <v>0</v>
      </c>
      <c r="HX244" s="6">
        <f t="shared" si="234"/>
        <v>0</v>
      </c>
      <c r="HY244" s="6">
        <f t="shared" si="234"/>
        <v>0</v>
      </c>
      <c r="HZ244" s="6">
        <f t="shared" si="235"/>
        <v>0</v>
      </c>
      <c r="IA244" s="6">
        <f t="shared" si="235"/>
        <v>0</v>
      </c>
      <c r="IB244" s="6">
        <f t="shared" si="235"/>
        <v>0</v>
      </c>
      <c r="IC244" s="6">
        <f t="shared" si="235"/>
        <v>0</v>
      </c>
      <c r="ID244" s="6">
        <f t="shared" si="236"/>
        <v>0</v>
      </c>
      <c r="IE244" s="6">
        <f t="shared" si="236"/>
        <v>0</v>
      </c>
      <c r="IF244" s="6">
        <f t="shared" si="236"/>
        <v>0</v>
      </c>
      <c r="IG244" s="6">
        <f t="shared" si="236"/>
        <v>0</v>
      </c>
      <c r="IH244" s="6">
        <f t="shared" si="237"/>
        <v>0</v>
      </c>
      <c r="II244" s="6">
        <f t="shared" si="237"/>
        <v>0</v>
      </c>
      <c r="IJ244" s="6">
        <f t="shared" si="237"/>
        <v>0</v>
      </c>
      <c r="IK244" s="6">
        <f t="shared" si="237"/>
        <v>0</v>
      </c>
      <c r="IL244" s="6">
        <f t="shared" si="229"/>
        <v>0</v>
      </c>
      <c r="IM244" s="6">
        <f t="shared" si="229"/>
        <v>0</v>
      </c>
      <c r="IN244" s="6">
        <f t="shared" si="216"/>
        <v>0</v>
      </c>
    </row>
    <row r="245" spans="1:248" x14ac:dyDescent="0.3">
      <c r="A245" s="36" t="s">
        <v>273</v>
      </c>
      <c r="B245">
        <v>4</v>
      </c>
      <c r="C245">
        <v>4</v>
      </c>
      <c r="D245">
        <v>4</v>
      </c>
      <c r="E245">
        <v>4</v>
      </c>
      <c r="F245">
        <v>4</v>
      </c>
      <c r="G245">
        <v>4</v>
      </c>
      <c r="H245">
        <v>4</v>
      </c>
      <c r="I245">
        <v>4</v>
      </c>
      <c r="J245">
        <v>4</v>
      </c>
      <c r="K245">
        <v>4</v>
      </c>
      <c r="L245">
        <v>4</v>
      </c>
      <c r="M245">
        <v>4</v>
      </c>
      <c r="N245">
        <v>4</v>
      </c>
      <c r="O245">
        <v>4</v>
      </c>
      <c r="P245">
        <v>5</v>
      </c>
      <c r="Q245">
        <v>5</v>
      </c>
      <c r="R245">
        <v>5</v>
      </c>
      <c r="S245">
        <v>5</v>
      </c>
      <c r="T245">
        <v>5</v>
      </c>
      <c r="U245">
        <v>5</v>
      </c>
      <c r="V245">
        <v>5</v>
      </c>
      <c r="W245">
        <v>5</v>
      </c>
      <c r="X245">
        <v>5</v>
      </c>
      <c r="Y245">
        <v>5</v>
      </c>
      <c r="Z245">
        <v>5</v>
      </c>
      <c r="AA245">
        <v>5</v>
      </c>
      <c r="AB245">
        <v>5</v>
      </c>
      <c r="AC245">
        <v>5</v>
      </c>
      <c r="AD245">
        <v>5</v>
      </c>
      <c r="AE245">
        <v>5</v>
      </c>
      <c r="AF245">
        <v>5</v>
      </c>
      <c r="AG245">
        <v>5</v>
      </c>
      <c r="AH245">
        <v>5</v>
      </c>
      <c r="AI245">
        <v>5</v>
      </c>
      <c r="AJ245">
        <v>5</v>
      </c>
      <c r="AK245">
        <v>5</v>
      </c>
      <c r="AL245">
        <v>5</v>
      </c>
      <c r="AM245">
        <v>5</v>
      </c>
      <c r="AN245">
        <v>5</v>
      </c>
      <c r="AO245">
        <v>5</v>
      </c>
      <c r="AP245">
        <v>5</v>
      </c>
      <c r="AQ245">
        <v>5</v>
      </c>
      <c r="AR245">
        <v>5</v>
      </c>
      <c r="AS245">
        <v>5</v>
      </c>
      <c r="AT245">
        <v>5</v>
      </c>
      <c r="AU245">
        <v>5</v>
      </c>
      <c r="AV245">
        <v>5</v>
      </c>
      <c r="AW245">
        <v>5</v>
      </c>
      <c r="AX245">
        <v>5</v>
      </c>
      <c r="AY245">
        <v>5</v>
      </c>
      <c r="AZ245">
        <v>5</v>
      </c>
      <c r="BA245">
        <v>5</v>
      </c>
      <c r="BB245">
        <v>5</v>
      </c>
      <c r="BC245">
        <v>5</v>
      </c>
      <c r="BD245">
        <v>5</v>
      </c>
      <c r="BE245">
        <v>5</v>
      </c>
      <c r="BF245">
        <v>5</v>
      </c>
      <c r="BG245">
        <v>5</v>
      </c>
      <c r="BH245">
        <v>5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3</v>
      </c>
      <c r="BX245">
        <v>3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 s="2">
        <f t="shared" si="217"/>
        <v>4</v>
      </c>
      <c r="DT245" s="2">
        <f t="shared" si="218"/>
        <v>0</v>
      </c>
      <c r="DU245" s="2">
        <f t="shared" si="219"/>
        <v>-4</v>
      </c>
      <c r="DV245" s="3" t="e">
        <f t="shared" si="220"/>
        <v>#DIV/0!</v>
      </c>
      <c r="DW245" s="3" t="e">
        <f t="shared" si="221"/>
        <v>#DIV/0!</v>
      </c>
      <c r="DX245" s="5">
        <f>VLOOKUP(A245,'продажи Вист'!A:D,4,0)</f>
        <v>1</v>
      </c>
      <c r="DY245" s="6">
        <f t="shared" si="222"/>
        <v>0</v>
      </c>
      <c r="DZ245" s="6">
        <f t="shared" si="223"/>
        <v>0</v>
      </c>
      <c r="EA245" s="6">
        <f t="shared" si="224"/>
        <v>0</v>
      </c>
      <c r="EB245" s="6">
        <f t="shared" si="224"/>
        <v>0</v>
      </c>
      <c r="EC245" s="6">
        <f t="shared" si="224"/>
        <v>0</v>
      </c>
      <c r="ED245" s="6">
        <f t="shared" si="224"/>
        <v>0</v>
      </c>
      <c r="EE245" s="6">
        <f t="shared" si="225"/>
        <v>0</v>
      </c>
      <c r="EF245" s="6">
        <f t="shared" si="225"/>
        <v>0</v>
      </c>
      <c r="EG245" s="6">
        <f t="shared" si="225"/>
        <v>0</v>
      </c>
      <c r="EH245" s="6">
        <f t="shared" si="225"/>
        <v>0</v>
      </c>
      <c r="EI245" s="6">
        <f t="shared" si="226"/>
        <v>0</v>
      </c>
      <c r="EJ245" s="6">
        <f t="shared" si="226"/>
        <v>0</v>
      </c>
      <c r="EK245" s="6">
        <f t="shared" si="226"/>
        <v>0</v>
      </c>
      <c r="EL245" s="6">
        <f t="shared" si="226"/>
        <v>-0.2</v>
      </c>
      <c r="EM245" s="6">
        <f t="shared" si="227"/>
        <v>0</v>
      </c>
      <c r="EN245" s="6">
        <f t="shared" si="227"/>
        <v>0</v>
      </c>
      <c r="EO245" s="6">
        <f t="shared" si="227"/>
        <v>0</v>
      </c>
      <c r="EP245" s="6">
        <f t="shared" si="227"/>
        <v>0</v>
      </c>
      <c r="EQ245" s="6">
        <f t="shared" si="199"/>
        <v>0</v>
      </c>
      <c r="ER245" s="6">
        <f t="shared" si="199"/>
        <v>0</v>
      </c>
      <c r="ES245" s="6">
        <f t="shared" si="199"/>
        <v>0</v>
      </c>
      <c r="ET245" s="6">
        <f t="shared" si="199"/>
        <v>0</v>
      </c>
      <c r="EU245" s="6">
        <f t="shared" si="200"/>
        <v>0</v>
      </c>
      <c r="EV245" s="6">
        <f t="shared" si="200"/>
        <v>0</v>
      </c>
      <c r="EW245" s="6">
        <f t="shared" si="200"/>
        <v>0</v>
      </c>
      <c r="EX245" s="6">
        <f t="shared" si="200"/>
        <v>0</v>
      </c>
      <c r="EY245" s="6">
        <f t="shared" si="201"/>
        <v>0</v>
      </c>
      <c r="EZ245" s="6">
        <f t="shared" si="201"/>
        <v>0</v>
      </c>
      <c r="FA245" s="6">
        <f t="shared" si="201"/>
        <v>0</v>
      </c>
      <c r="FB245" s="6">
        <f t="shared" si="201"/>
        <v>0</v>
      </c>
      <c r="FC245" s="6">
        <f t="shared" si="202"/>
        <v>0</v>
      </c>
      <c r="FD245" s="6">
        <f t="shared" si="202"/>
        <v>0</v>
      </c>
      <c r="FE245" s="6">
        <f t="shared" si="202"/>
        <v>0</v>
      </c>
      <c r="FF245" s="6">
        <f t="shared" si="202"/>
        <v>0</v>
      </c>
      <c r="FG245" s="6">
        <f t="shared" si="203"/>
        <v>0</v>
      </c>
      <c r="FH245" s="6">
        <f t="shared" si="203"/>
        <v>0</v>
      </c>
      <c r="FI245" s="6">
        <f t="shared" si="203"/>
        <v>0</v>
      </c>
      <c r="FJ245" s="6">
        <f t="shared" si="203"/>
        <v>0</v>
      </c>
      <c r="FK245" s="6">
        <f t="shared" si="204"/>
        <v>0</v>
      </c>
      <c r="FL245" s="6">
        <f t="shared" si="204"/>
        <v>0</v>
      </c>
      <c r="FM245" s="6">
        <f t="shared" si="204"/>
        <v>0</v>
      </c>
      <c r="FN245" s="6">
        <f t="shared" si="204"/>
        <v>0</v>
      </c>
      <c r="FO245" s="6">
        <f t="shared" si="205"/>
        <v>0</v>
      </c>
      <c r="FP245" s="6">
        <f t="shared" si="205"/>
        <v>0</v>
      </c>
      <c r="FQ245" s="6">
        <f t="shared" si="205"/>
        <v>0</v>
      </c>
      <c r="FR245" s="6">
        <f t="shared" si="205"/>
        <v>0</v>
      </c>
      <c r="FS245" s="6">
        <f t="shared" si="206"/>
        <v>0</v>
      </c>
      <c r="FT245" s="6">
        <f t="shared" si="206"/>
        <v>0</v>
      </c>
      <c r="FU245" s="6">
        <f t="shared" si="206"/>
        <v>0</v>
      </c>
      <c r="FV245" s="6">
        <f t="shared" si="206"/>
        <v>0</v>
      </c>
      <c r="FW245" s="6">
        <f t="shared" si="207"/>
        <v>0</v>
      </c>
      <c r="FX245" s="6">
        <f t="shared" si="207"/>
        <v>0</v>
      </c>
      <c r="FY245" s="6">
        <f t="shared" si="207"/>
        <v>0</v>
      </c>
      <c r="FZ245" s="6">
        <f t="shared" si="207"/>
        <v>0</v>
      </c>
      <c r="GA245" s="6">
        <f t="shared" si="208"/>
        <v>0</v>
      </c>
      <c r="GB245" s="6">
        <f t="shared" si="208"/>
        <v>0</v>
      </c>
      <c r="GC245" s="6">
        <f t="shared" si="208"/>
        <v>0</v>
      </c>
      <c r="GD245" s="6">
        <f t="shared" si="208"/>
        <v>0</v>
      </c>
      <c r="GE245" s="6">
        <f t="shared" si="209"/>
        <v>1.5</v>
      </c>
      <c r="GF245" s="6">
        <f t="shared" si="209"/>
        <v>0</v>
      </c>
      <c r="GG245" s="6">
        <f t="shared" si="209"/>
        <v>0</v>
      </c>
      <c r="GH245" s="6">
        <f t="shared" si="209"/>
        <v>0</v>
      </c>
      <c r="GI245" s="6">
        <f t="shared" si="210"/>
        <v>0</v>
      </c>
      <c r="GJ245" s="6">
        <f t="shared" si="210"/>
        <v>0</v>
      </c>
      <c r="GK245" s="6">
        <f t="shared" si="210"/>
        <v>0</v>
      </c>
      <c r="GL245" s="6">
        <f t="shared" si="210"/>
        <v>0</v>
      </c>
      <c r="GM245" s="6">
        <f t="shared" si="211"/>
        <v>0</v>
      </c>
      <c r="GN245" s="6">
        <f t="shared" si="211"/>
        <v>0</v>
      </c>
      <c r="GO245" s="6">
        <f t="shared" si="211"/>
        <v>0</v>
      </c>
      <c r="GP245" s="6">
        <f t="shared" si="211"/>
        <v>0</v>
      </c>
      <c r="GQ245" s="6">
        <f t="shared" si="212"/>
        <v>0</v>
      </c>
      <c r="GR245" s="6">
        <f t="shared" si="212"/>
        <v>0</v>
      </c>
      <c r="GS245" s="6">
        <f t="shared" si="212"/>
        <v>-0.33333333333333331</v>
      </c>
      <c r="GT245" s="6">
        <f t="shared" si="230"/>
        <v>0</v>
      </c>
      <c r="GU245" s="6" t="e">
        <f t="shared" si="230"/>
        <v>#DIV/0!</v>
      </c>
      <c r="GV245" s="6" t="e">
        <f t="shared" si="230"/>
        <v>#DIV/0!</v>
      </c>
      <c r="GW245" s="6" t="e">
        <f t="shared" si="230"/>
        <v>#DIV/0!</v>
      </c>
      <c r="GX245" s="6" t="e">
        <f t="shared" si="231"/>
        <v>#DIV/0!</v>
      </c>
      <c r="GY245" s="6" t="e">
        <f t="shared" si="231"/>
        <v>#DIV/0!</v>
      </c>
      <c r="GZ245" s="6" t="e">
        <f t="shared" si="231"/>
        <v>#DIV/0!</v>
      </c>
      <c r="HA245" s="6" t="e">
        <f t="shared" si="231"/>
        <v>#DIV/0!</v>
      </c>
      <c r="HB245" s="6" t="e">
        <f t="shared" si="232"/>
        <v>#DIV/0!</v>
      </c>
      <c r="HC245" s="6" t="e">
        <f t="shared" si="232"/>
        <v>#DIV/0!</v>
      </c>
      <c r="HD245" s="6" t="e">
        <f t="shared" si="232"/>
        <v>#DIV/0!</v>
      </c>
      <c r="HE245" s="6" t="e">
        <f t="shared" si="232"/>
        <v>#DIV/0!</v>
      </c>
      <c r="HF245" s="6" t="e">
        <f t="shared" si="233"/>
        <v>#DIV/0!</v>
      </c>
      <c r="HG245" s="6" t="e">
        <f t="shared" si="233"/>
        <v>#DIV/0!</v>
      </c>
      <c r="HH245" s="6" t="e">
        <f t="shared" si="233"/>
        <v>#DIV/0!</v>
      </c>
      <c r="HI245" s="6" t="e">
        <f t="shared" si="233"/>
        <v>#DIV/0!</v>
      </c>
      <c r="HJ245" s="6" t="e">
        <f t="shared" si="228"/>
        <v>#DIV/0!</v>
      </c>
      <c r="HK245" s="6" t="e">
        <f t="shared" si="228"/>
        <v>#DIV/0!</v>
      </c>
      <c r="HL245" s="6" t="e">
        <f t="shared" si="213"/>
        <v>#DIV/0!</v>
      </c>
      <c r="HM245" s="6" t="e">
        <f t="shared" si="213"/>
        <v>#DIV/0!</v>
      </c>
      <c r="HN245" s="6" t="e">
        <f t="shared" si="213"/>
        <v>#DIV/0!</v>
      </c>
      <c r="HO245" s="6" t="e">
        <f t="shared" si="213"/>
        <v>#DIV/0!</v>
      </c>
      <c r="HP245" s="6" t="e">
        <f t="shared" si="214"/>
        <v>#DIV/0!</v>
      </c>
      <c r="HQ245" s="6" t="e">
        <f t="shared" si="214"/>
        <v>#DIV/0!</v>
      </c>
      <c r="HR245" s="6" t="e">
        <f t="shared" si="214"/>
        <v>#DIV/0!</v>
      </c>
      <c r="HS245" s="6" t="e">
        <f t="shared" si="214"/>
        <v>#DIV/0!</v>
      </c>
      <c r="HT245" s="6" t="e">
        <f t="shared" si="215"/>
        <v>#DIV/0!</v>
      </c>
      <c r="HU245" s="6" t="e">
        <f t="shared" si="215"/>
        <v>#DIV/0!</v>
      </c>
      <c r="HV245" s="6" t="e">
        <f t="shared" si="234"/>
        <v>#DIV/0!</v>
      </c>
      <c r="HW245" s="6" t="e">
        <f t="shared" si="234"/>
        <v>#DIV/0!</v>
      </c>
      <c r="HX245" s="6" t="e">
        <f t="shared" si="234"/>
        <v>#DIV/0!</v>
      </c>
      <c r="HY245" s="6" t="e">
        <f t="shared" si="234"/>
        <v>#DIV/0!</v>
      </c>
      <c r="HZ245" s="6" t="e">
        <f t="shared" si="235"/>
        <v>#DIV/0!</v>
      </c>
      <c r="IA245" s="6" t="e">
        <f t="shared" si="235"/>
        <v>#DIV/0!</v>
      </c>
      <c r="IB245" s="6" t="e">
        <f t="shared" si="235"/>
        <v>#DIV/0!</v>
      </c>
      <c r="IC245" s="6" t="e">
        <f t="shared" si="235"/>
        <v>#DIV/0!</v>
      </c>
      <c r="ID245" s="6" t="e">
        <f t="shared" si="236"/>
        <v>#DIV/0!</v>
      </c>
      <c r="IE245" s="6" t="e">
        <f t="shared" si="236"/>
        <v>#DIV/0!</v>
      </c>
      <c r="IF245" s="6" t="e">
        <f t="shared" si="236"/>
        <v>#DIV/0!</v>
      </c>
      <c r="IG245" s="6" t="e">
        <f t="shared" si="236"/>
        <v>#DIV/0!</v>
      </c>
      <c r="IH245" s="6" t="e">
        <f t="shared" si="237"/>
        <v>#DIV/0!</v>
      </c>
      <c r="II245" s="6" t="e">
        <f t="shared" si="237"/>
        <v>#DIV/0!</v>
      </c>
      <c r="IJ245" s="6" t="e">
        <f t="shared" si="237"/>
        <v>#DIV/0!</v>
      </c>
      <c r="IK245" s="6" t="e">
        <f t="shared" si="237"/>
        <v>#DIV/0!</v>
      </c>
      <c r="IL245" s="6" t="e">
        <f t="shared" si="229"/>
        <v>#DIV/0!</v>
      </c>
      <c r="IM245" s="6" t="e">
        <f t="shared" si="229"/>
        <v>#DIV/0!</v>
      </c>
      <c r="IN245" s="6" t="e">
        <f t="shared" si="216"/>
        <v>#DIV/0!</v>
      </c>
    </row>
    <row r="246" spans="1:248" x14ac:dyDescent="0.3">
      <c r="A246" t="s">
        <v>274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 s="2">
        <f t="shared" si="217"/>
        <v>0</v>
      </c>
      <c r="DT246" s="2">
        <f t="shared" si="218"/>
        <v>0</v>
      </c>
      <c r="DU246" s="2">
        <f t="shared" si="219"/>
        <v>0</v>
      </c>
      <c r="DV246" s="3" t="e">
        <f t="shared" si="220"/>
        <v>#DIV/0!</v>
      </c>
      <c r="DW246" s="3" t="e">
        <f t="shared" si="221"/>
        <v>#DIV/0!</v>
      </c>
      <c r="DX246" s="5" t="e">
        <f>VLOOKUP(A246,'продажи Вист'!A:D,4,0)</f>
        <v>#N/A</v>
      </c>
      <c r="DY246" s="6" t="e">
        <f t="shared" si="222"/>
        <v>#DIV/0!</v>
      </c>
      <c r="DZ246" s="6" t="e">
        <f t="shared" si="223"/>
        <v>#DIV/0!</v>
      </c>
      <c r="EA246" s="6" t="e">
        <f t="shared" si="224"/>
        <v>#DIV/0!</v>
      </c>
      <c r="EB246" s="6" t="e">
        <f t="shared" si="224"/>
        <v>#DIV/0!</v>
      </c>
      <c r="EC246" s="6" t="e">
        <f t="shared" si="224"/>
        <v>#DIV/0!</v>
      </c>
      <c r="ED246" s="6" t="e">
        <f t="shared" si="224"/>
        <v>#DIV/0!</v>
      </c>
      <c r="EE246" s="6" t="e">
        <f t="shared" si="225"/>
        <v>#DIV/0!</v>
      </c>
      <c r="EF246" s="6" t="e">
        <f t="shared" si="225"/>
        <v>#DIV/0!</v>
      </c>
      <c r="EG246" s="6" t="e">
        <f t="shared" si="225"/>
        <v>#DIV/0!</v>
      </c>
      <c r="EH246" s="6" t="e">
        <f t="shared" si="225"/>
        <v>#DIV/0!</v>
      </c>
      <c r="EI246" s="6" t="e">
        <f t="shared" si="226"/>
        <v>#DIV/0!</v>
      </c>
      <c r="EJ246" s="6" t="e">
        <f t="shared" si="226"/>
        <v>#DIV/0!</v>
      </c>
      <c r="EK246" s="6" t="e">
        <f t="shared" si="226"/>
        <v>#DIV/0!</v>
      </c>
      <c r="EL246" s="6" t="e">
        <f t="shared" si="226"/>
        <v>#DIV/0!</v>
      </c>
      <c r="EM246" s="6" t="e">
        <f t="shared" si="227"/>
        <v>#DIV/0!</v>
      </c>
      <c r="EN246" s="6" t="e">
        <f t="shared" si="227"/>
        <v>#DIV/0!</v>
      </c>
      <c r="EO246" s="6" t="e">
        <f t="shared" si="227"/>
        <v>#DIV/0!</v>
      </c>
      <c r="EP246" s="6" t="e">
        <f t="shared" si="227"/>
        <v>#DIV/0!</v>
      </c>
      <c r="EQ246" s="6" t="e">
        <f t="shared" si="199"/>
        <v>#DIV/0!</v>
      </c>
      <c r="ER246" s="6" t="e">
        <f t="shared" si="199"/>
        <v>#DIV/0!</v>
      </c>
      <c r="ES246" s="6" t="e">
        <f t="shared" si="199"/>
        <v>#DIV/0!</v>
      </c>
      <c r="ET246" s="6" t="e">
        <f t="shared" si="199"/>
        <v>#DIV/0!</v>
      </c>
      <c r="EU246" s="6" t="e">
        <f t="shared" si="200"/>
        <v>#DIV/0!</v>
      </c>
      <c r="EV246" s="6" t="e">
        <f t="shared" si="200"/>
        <v>#DIV/0!</v>
      </c>
      <c r="EW246" s="6" t="e">
        <f t="shared" si="200"/>
        <v>#DIV/0!</v>
      </c>
      <c r="EX246" s="6" t="e">
        <f t="shared" si="200"/>
        <v>#DIV/0!</v>
      </c>
      <c r="EY246" s="6" t="e">
        <f t="shared" si="201"/>
        <v>#DIV/0!</v>
      </c>
      <c r="EZ246" s="6" t="e">
        <f t="shared" si="201"/>
        <v>#DIV/0!</v>
      </c>
      <c r="FA246" s="6" t="e">
        <f t="shared" si="201"/>
        <v>#DIV/0!</v>
      </c>
      <c r="FB246" s="6" t="e">
        <f t="shared" si="201"/>
        <v>#DIV/0!</v>
      </c>
      <c r="FC246" s="6" t="e">
        <f t="shared" si="202"/>
        <v>#DIV/0!</v>
      </c>
      <c r="FD246" s="6" t="e">
        <f t="shared" si="202"/>
        <v>#DIV/0!</v>
      </c>
      <c r="FE246" s="6" t="e">
        <f t="shared" si="202"/>
        <v>#DIV/0!</v>
      </c>
      <c r="FF246" s="6" t="e">
        <f t="shared" si="202"/>
        <v>#DIV/0!</v>
      </c>
      <c r="FG246" s="6" t="e">
        <f t="shared" si="203"/>
        <v>#DIV/0!</v>
      </c>
      <c r="FH246" s="6" t="e">
        <f t="shared" si="203"/>
        <v>#DIV/0!</v>
      </c>
      <c r="FI246" s="6" t="e">
        <f t="shared" si="203"/>
        <v>#DIV/0!</v>
      </c>
      <c r="FJ246" s="6" t="e">
        <f t="shared" si="203"/>
        <v>#DIV/0!</v>
      </c>
      <c r="FK246" s="6" t="e">
        <f t="shared" si="204"/>
        <v>#DIV/0!</v>
      </c>
      <c r="FL246" s="6" t="e">
        <f t="shared" si="204"/>
        <v>#DIV/0!</v>
      </c>
      <c r="FM246" s="6" t="e">
        <f t="shared" si="204"/>
        <v>#DIV/0!</v>
      </c>
      <c r="FN246" s="6" t="e">
        <f t="shared" si="204"/>
        <v>#DIV/0!</v>
      </c>
      <c r="FO246" s="6" t="e">
        <f t="shared" si="205"/>
        <v>#DIV/0!</v>
      </c>
      <c r="FP246" s="6" t="e">
        <f t="shared" si="205"/>
        <v>#DIV/0!</v>
      </c>
      <c r="FQ246" s="6" t="e">
        <f t="shared" si="205"/>
        <v>#DIV/0!</v>
      </c>
      <c r="FR246" s="6" t="e">
        <f t="shared" si="205"/>
        <v>#DIV/0!</v>
      </c>
      <c r="FS246" s="6" t="e">
        <f t="shared" si="206"/>
        <v>#DIV/0!</v>
      </c>
      <c r="FT246" s="6" t="e">
        <f t="shared" si="206"/>
        <v>#DIV/0!</v>
      </c>
      <c r="FU246" s="6" t="e">
        <f t="shared" si="206"/>
        <v>#DIV/0!</v>
      </c>
      <c r="FV246" s="6" t="e">
        <f t="shared" si="206"/>
        <v>#DIV/0!</v>
      </c>
      <c r="FW246" s="6" t="e">
        <f t="shared" si="207"/>
        <v>#DIV/0!</v>
      </c>
      <c r="FX246" s="6" t="e">
        <f t="shared" si="207"/>
        <v>#DIV/0!</v>
      </c>
      <c r="FY246" s="6" t="e">
        <f t="shared" si="207"/>
        <v>#DIV/0!</v>
      </c>
      <c r="FZ246" s="6" t="e">
        <f t="shared" si="207"/>
        <v>#DIV/0!</v>
      </c>
      <c r="GA246" s="6" t="e">
        <f t="shared" si="208"/>
        <v>#DIV/0!</v>
      </c>
      <c r="GB246" s="6" t="e">
        <f t="shared" si="208"/>
        <v>#DIV/0!</v>
      </c>
      <c r="GC246" s="6" t="e">
        <f t="shared" si="208"/>
        <v>#DIV/0!</v>
      </c>
      <c r="GD246" s="6" t="e">
        <f t="shared" si="208"/>
        <v>#DIV/0!</v>
      </c>
      <c r="GE246" s="6" t="e">
        <f t="shared" si="209"/>
        <v>#DIV/0!</v>
      </c>
      <c r="GF246" s="6" t="e">
        <f t="shared" si="209"/>
        <v>#DIV/0!</v>
      </c>
      <c r="GG246" s="6" t="e">
        <f t="shared" si="209"/>
        <v>#DIV/0!</v>
      </c>
      <c r="GH246" s="6" t="e">
        <f t="shared" si="209"/>
        <v>#DIV/0!</v>
      </c>
      <c r="GI246" s="6" t="e">
        <f t="shared" si="210"/>
        <v>#DIV/0!</v>
      </c>
      <c r="GJ246" s="6" t="e">
        <f t="shared" si="210"/>
        <v>#DIV/0!</v>
      </c>
      <c r="GK246" s="6" t="e">
        <f t="shared" si="210"/>
        <v>#DIV/0!</v>
      </c>
      <c r="GL246" s="6" t="e">
        <f t="shared" si="210"/>
        <v>#DIV/0!</v>
      </c>
      <c r="GM246" s="6" t="e">
        <f t="shared" si="211"/>
        <v>#DIV/0!</v>
      </c>
      <c r="GN246" s="6" t="e">
        <f t="shared" si="211"/>
        <v>#DIV/0!</v>
      </c>
      <c r="GO246" s="6" t="e">
        <f t="shared" si="211"/>
        <v>#DIV/0!</v>
      </c>
      <c r="GP246" s="6" t="e">
        <f t="shared" si="211"/>
        <v>#DIV/0!</v>
      </c>
      <c r="GQ246" s="6" t="e">
        <f t="shared" si="212"/>
        <v>#DIV/0!</v>
      </c>
      <c r="GR246" s="6" t="e">
        <f t="shared" si="212"/>
        <v>#DIV/0!</v>
      </c>
      <c r="GS246" s="6" t="e">
        <f t="shared" si="212"/>
        <v>#DIV/0!</v>
      </c>
      <c r="GT246" s="6" t="e">
        <f t="shared" si="230"/>
        <v>#DIV/0!</v>
      </c>
      <c r="GU246" s="6" t="e">
        <f t="shared" si="230"/>
        <v>#DIV/0!</v>
      </c>
      <c r="GV246" s="6" t="e">
        <f t="shared" si="230"/>
        <v>#DIV/0!</v>
      </c>
      <c r="GW246" s="6" t="e">
        <f t="shared" si="230"/>
        <v>#DIV/0!</v>
      </c>
      <c r="GX246" s="6" t="e">
        <f t="shared" si="231"/>
        <v>#DIV/0!</v>
      </c>
      <c r="GY246" s="6" t="e">
        <f t="shared" si="231"/>
        <v>#DIV/0!</v>
      </c>
      <c r="GZ246" s="6" t="e">
        <f t="shared" si="231"/>
        <v>#DIV/0!</v>
      </c>
      <c r="HA246" s="6" t="e">
        <f t="shared" si="231"/>
        <v>#DIV/0!</v>
      </c>
      <c r="HB246" s="6" t="e">
        <f t="shared" si="232"/>
        <v>#DIV/0!</v>
      </c>
      <c r="HC246" s="6" t="e">
        <f t="shared" si="232"/>
        <v>#DIV/0!</v>
      </c>
      <c r="HD246" s="6" t="e">
        <f t="shared" si="232"/>
        <v>#DIV/0!</v>
      </c>
      <c r="HE246" s="6" t="e">
        <f t="shared" si="232"/>
        <v>#DIV/0!</v>
      </c>
      <c r="HF246" s="6" t="e">
        <f t="shared" si="233"/>
        <v>#DIV/0!</v>
      </c>
      <c r="HG246" s="6" t="e">
        <f t="shared" si="233"/>
        <v>#DIV/0!</v>
      </c>
      <c r="HH246" s="6" t="e">
        <f t="shared" si="233"/>
        <v>#DIV/0!</v>
      </c>
      <c r="HI246" s="6" t="e">
        <f t="shared" si="233"/>
        <v>#DIV/0!</v>
      </c>
      <c r="HJ246" s="6" t="e">
        <f t="shared" si="228"/>
        <v>#DIV/0!</v>
      </c>
      <c r="HK246" s="6" t="e">
        <f t="shared" si="228"/>
        <v>#DIV/0!</v>
      </c>
      <c r="HL246" s="6" t="e">
        <f t="shared" si="213"/>
        <v>#DIV/0!</v>
      </c>
      <c r="HM246" s="6" t="e">
        <f t="shared" si="213"/>
        <v>#DIV/0!</v>
      </c>
      <c r="HN246" s="6" t="e">
        <f t="shared" si="213"/>
        <v>#DIV/0!</v>
      </c>
      <c r="HO246" s="6" t="e">
        <f t="shared" si="213"/>
        <v>#DIV/0!</v>
      </c>
      <c r="HP246" s="6" t="e">
        <f t="shared" si="214"/>
        <v>#DIV/0!</v>
      </c>
      <c r="HQ246" s="6" t="e">
        <f t="shared" si="214"/>
        <v>#DIV/0!</v>
      </c>
      <c r="HR246" s="6" t="e">
        <f t="shared" si="214"/>
        <v>#DIV/0!</v>
      </c>
      <c r="HS246" s="6" t="e">
        <f t="shared" si="214"/>
        <v>#DIV/0!</v>
      </c>
      <c r="HT246" s="6" t="e">
        <f t="shared" si="215"/>
        <v>#DIV/0!</v>
      </c>
      <c r="HU246" s="6" t="e">
        <f t="shared" si="215"/>
        <v>#DIV/0!</v>
      </c>
      <c r="HV246" s="6" t="e">
        <f t="shared" si="234"/>
        <v>#DIV/0!</v>
      </c>
      <c r="HW246" s="6" t="e">
        <f t="shared" si="234"/>
        <v>#DIV/0!</v>
      </c>
      <c r="HX246" s="6" t="e">
        <f t="shared" si="234"/>
        <v>#DIV/0!</v>
      </c>
      <c r="HY246" s="6" t="e">
        <f t="shared" si="234"/>
        <v>#DIV/0!</v>
      </c>
      <c r="HZ246" s="6" t="e">
        <f t="shared" si="235"/>
        <v>#DIV/0!</v>
      </c>
      <c r="IA246" s="6" t="e">
        <f t="shared" si="235"/>
        <v>#DIV/0!</v>
      </c>
      <c r="IB246" s="6" t="e">
        <f t="shared" si="235"/>
        <v>#DIV/0!</v>
      </c>
      <c r="IC246" s="6" t="e">
        <f t="shared" si="235"/>
        <v>#DIV/0!</v>
      </c>
      <c r="ID246" s="6" t="e">
        <f t="shared" si="236"/>
        <v>#DIV/0!</v>
      </c>
      <c r="IE246" s="6" t="e">
        <f t="shared" si="236"/>
        <v>#DIV/0!</v>
      </c>
      <c r="IF246" s="6" t="e">
        <f t="shared" si="236"/>
        <v>#DIV/0!</v>
      </c>
      <c r="IG246" s="6" t="e">
        <f t="shared" si="236"/>
        <v>#DIV/0!</v>
      </c>
      <c r="IH246" s="6" t="e">
        <f t="shared" si="237"/>
        <v>#DIV/0!</v>
      </c>
      <c r="II246" s="6" t="e">
        <f t="shared" si="237"/>
        <v>#DIV/0!</v>
      </c>
      <c r="IJ246" s="6" t="e">
        <f t="shared" si="237"/>
        <v>#DIV/0!</v>
      </c>
      <c r="IK246" s="6" t="e">
        <f t="shared" si="237"/>
        <v>#DIV/0!</v>
      </c>
      <c r="IL246" s="6" t="e">
        <f t="shared" si="229"/>
        <v>#DIV/0!</v>
      </c>
      <c r="IM246" s="6" t="e">
        <f t="shared" si="229"/>
        <v>#DIV/0!</v>
      </c>
      <c r="IN246" s="6" t="e">
        <f t="shared" si="216"/>
        <v>#DIV/0!</v>
      </c>
    </row>
    <row r="247" spans="1:248" x14ac:dyDescent="0.3">
      <c r="A247" t="s">
        <v>275</v>
      </c>
      <c r="B247">
        <v>5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5</v>
      </c>
      <c r="K247">
        <v>5</v>
      </c>
      <c r="L247">
        <v>5</v>
      </c>
      <c r="M247">
        <v>5</v>
      </c>
      <c r="N247">
        <v>5</v>
      </c>
      <c r="O247">
        <v>5</v>
      </c>
      <c r="P247">
        <v>5</v>
      </c>
      <c r="Q247">
        <v>5</v>
      </c>
      <c r="R247">
        <v>5</v>
      </c>
      <c r="S247">
        <v>5</v>
      </c>
      <c r="T247">
        <v>5</v>
      </c>
      <c r="U247">
        <v>5</v>
      </c>
      <c r="V247">
        <v>5</v>
      </c>
      <c r="W247">
        <v>5</v>
      </c>
      <c r="X247">
        <v>5</v>
      </c>
      <c r="Y247">
        <v>5</v>
      </c>
      <c r="Z247">
        <v>5</v>
      </c>
      <c r="AA247">
        <v>5</v>
      </c>
      <c r="AB247">
        <v>5</v>
      </c>
      <c r="AC247">
        <v>5</v>
      </c>
      <c r="AD247">
        <v>5</v>
      </c>
      <c r="AE247">
        <v>5</v>
      </c>
      <c r="AF247">
        <v>5</v>
      </c>
      <c r="AG247">
        <v>5</v>
      </c>
      <c r="AH247">
        <v>5</v>
      </c>
      <c r="AI247">
        <v>5</v>
      </c>
      <c r="AJ247">
        <v>5</v>
      </c>
      <c r="AK247">
        <v>5</v>
      </c>
      <c r="AL247">
        <v>5</v>
      </c>
      <c r="AM247">
        <v>5</v>
      </c>
      <c r="AN247">
        <v>5</v>
      </c>
      <c r="AO247">
        <v>5</v>
      </c>
      <c r="AP247">
        <v>5</v>
      </c>
      <c r="AQ247">
        <v>5</v>
      </c>
      <c r="AR247">
        <v>5</v>
      </c>
      <c r="AS247">
        <v>5</v>
      </c>
      <c r="AT247">
        <v>5</v>
      </c>
      <c r="AU247">
        <v>5</v>
      </c>
      <c r="AV247">
        <v>5</v>
      </c>
      <c r="AW247">
        <v>5</v>
      </c>
      <c r="AX247">
        <v>5</v>
      </c>
      <c r="AY247">
        <v>5</v>
      </c>
      <c r="AZ247">
        <v>5</v>
      </c>
      <c r="BA247">
        <v>5</v>
      </c>
      <c r="BB247">
        <v>5</v>
      </c>
      <c r="BC247">
        <v>5</v>
      </c>
      <c r="BD247">
        <v>5</v>
      </c>
      <c r="BE247">
        <v>5</v>
      </c>
      <c r="BF247">
        <v>5</v>
      </c>
      <c r="BG247">
        <v>5</v>
      </c>
      <c r="BH247">
        <v>5</v>
      </c>
      <c r="BI247">
        <v>5</v>
      </c>
      <c r="BJ247">
        <v>5</v>
      </c>
      <c r="BK247">
        <v>5</v>
      </c>
      <c r="BL247">
        <v>5</v>
      </c>
      <c r="BM247">
        <v>5</v>
      </c>
      <c r="BN247">
        <v>5</v>
      </c>
      <c r="BO247">
        <v>5</v>
      </c>
      <c r="BP247">
        <v>5</v>
      </c>
      <c r="BQ247">
        <v>5</v>
      </c>
      <c r="BR247">
        <v>5</v>
      </c>
      <c r="BS247">
        <v>5</v>
      </c>
      <c r="BT247">
        <v>5</v>
      </c>
      <c r="BU247">
        <v>5</v>
      </c>
      <c r="BV247">
        <v>5</v>
      </c>
      <c r="BW247">
        <v>5</v>
      </c>
      <c r="BX247">
        <v>5</v>
      </c>
      <c r="BY247">
        <v>5</v>
      </c>
      <c r="BZ247">
        <v>5</v>
      </c>
      <c r="CA247">
        <v>5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 s="2">
        <f t="shared" si="217"/>
        <v>5</v>
      </c>
      <c r="DT247" s="2">
        <f t="shared" si="218"/>
        <v>5</v>
      </c>
      <c r="DU247" s="2">
        <f t="shared" si="219"/>
        <v>0</v>
      </c>
      <c r="DV247" s="3">
        <f t="shared" si="220"/>
        <v>0</v>
      </c>
      <c r="DW247" s="3">
        <f t="shared" si="221"/>
        <v>1</v>
      </c>
      <c r="DX247" s="5" t="e">
        <f>VLOOKUP(A247,'продажи Вист'!A:D,4,0)</f>
        <v>#N/A</v>
      </c>
      <c r="DY247" s="6">
        <f t="shared" si="222"/>
        <v>0</v>
      </c>
      <c r="DZ247" s="6">
        <f t="shared" si="223"/>
        <v>0</v>
      </c>
      <c r="EA247" s="6">
        <f t="shared" si="224"/>
        <v>0</v>
      </c>
      <c r="EB247" s="6">
        <f t="shared" si="224"/>
        <v>0</v>
      </c>
      <c r="EC247" s="6">
        <f t="shared" si="224"/>
        <v>0</v>
      </c>
      <c r="ED247" s="6">
        <f t="shared" si="224"/>
        <v>0</v>
      </c>
      <c r="EE247" s="6">
        <f t="shared" si="225"/>
        <v>0</v>
      </c>
      <c r="EF247" s="6">
        <f t="shared" si="225"/>
        <v>0</v>
      </c>
      <c r="EG247" s="6">
        <f t="shared" si="225"/>
        <v>0</v>
      </c>
      <c r="EH247" s="6">
        <f t="shared" si="225"/>
        <v>0</v>
      </c>
      <c r="EI247" s="6">
        <f t="shared" si="226"/>
        <v>0</v>
      </c>
      <c r="EJ247" s="6">
        <f t="shared" si="226"/>
        <v>0</v>
      </c>
      <c r="EK247" s="6">
        <f t="shared" si="226"/>
        <v>0</v>
      </c>
      <c r="EL247" s="6">
        <f t="shared" si="226"/>
        <v>0</v>
      </c>
      <c r="EM247" s="6">
        <f t="shared" si="227"/>
        <v>0</v>
      </c>
      <c r="EN247" s="6">
        <f t="shared" si="227"/>
        <v>0</v>
      </c>
      <c r="EO247" s="6">
        <f t="shared" si="227"/>
        <v>0</v>
      </c>
      <c r="EP247" s="6">
        <f t="shared" si="227"/>
        <v>0</v>
      </c>
      <c r="EQ247" s="6">
        <f t="shared" si="199"/>
        <v>0</v>
      </c>
      <c r="ER247" s="6">
        <f t="shared" si="199"/>
        <v>0</v>
      </c>
      <c r="ES247" s="6">
        <f t="shared" si="199"/>
        <v>0</v>
      </c>
      <c r="ET247" s="6">
        <f t="shared" si="199"/>
        <v>0</v>
      </c>
      <c r="EU247" s="6">
        <f t="shared" si="200"/>
        <v>0</v>
      </c>
      <c r="EV247" s="6">
        <f t="shared" si="200"/>
        <v>0</v>
      </c>
      <c r="EW247" s="6">
        <f t="shared" si="200"/>
        <v>0</v>
      </c>
      <c r="EX247" s="6">
        <f t="shared" si="200"/>
        <v>0</v>
      </c>
      <c r="EY247" s="6">
        <f t="shared" si="201"/>
        <v>0</v>
      </c>
      <c r="EZ247" s="6">
        <f t="shared" si="201"/>
        <v>0</v>
      </c>
      <c r="FA247" s="6">
        <f t="shared" si="201"/>
        <v>0</v>
      </c>
      <c r="FB247" s="6">
        <f t="shared" si="201"/>
        <v>0</v>
      </c>
      <c r="FC247" s="6">
        <f t="shared" si="202"/>
        <v>0</v>
      </c>
      <c r="FD247" s="6">
        <f t="shared" si="202"/>
        <v>0</v>
      </c>
      <c r="FE247" s="6">
        <f t="shared" si="202"/>
        <v>0</v>
      </c>
      <c r="FF247" s="6">
        <f t="shared" si="202"/>
        <v>0</v>
      </c>
      <c r="FG247" s="6">
        <f t="shared" si="203"/>
        <v>0</v>
      </c>
      <c r="FH247" s="6">
        <f t="shared" si="203"/>
        <v>0</v>
      </c>
      <c r="FI247" s="6">
        <f t="shared" si="203"/>
        <v>0</v>
      </c>
      <c r="FJ247" s="6">
        <f t="shared" si="203"/>
        <v>0</v>
      </c>
      <c r="FK247" s="6">
        <f t="shared" si="204"/>
        <v>0</v>
      </c>
      <c r="FL247" s="6">
        <f t="shared" si="204"/>
        <v>0</v>
      </c>
      <c r="FM247" s="6">
        <f t="shared" si="204"/>
        <v>0</v>
      </c>
      <c r="FN247" s="6">
        <f t="shared" si="204"/>
        <v>0</v>
      </c>
      <c r="FO247" s="6">
        <f t="shared" si="205"/>
        <v>0</v>
      </c>
      <c r="FP247" s="6">
        <f t="shared" si="205"/>
        <v>0</v>
      </c>
      <c r="FQ247" s="6">
        <f t="shared" si="205"/>
        <v>0</v>
      </c>
      <c r="FR247" s="6">
        <f t="shared" si="205"/>
        <v>0</v>
      </c>
      <c r="FS247" s="6">
        <f t="shared" si="206"/>
        <v>0</v>
      </c>
      <c r="FT247" s="6">
        <f t="shared" si="206"/>
        <v>0</v>
      </c>
      <c r="FU247" s="6">
        <f t="shared" si="206"/>
        <v>0</v>
      </c>
      <c r="FV247" s="6">
        <f t="shared" si="206"/>
        <v>0</v>
      </c>
      <c r="FW247" s="6">
        <f t="shared" si="207"/>
        <v>0</v>
      </c>
      <c r="FX247" s="6">
        <f t="shared" si="207"/>
        <v>0</v>
      </c>
      <c r="FY247" s="6">
        <f t="shared" si="207"/>
        <v>0</v>
      </c>
      <c r="FZ247" s="6">
        <f t="shared" si="207"/>
        <v>0</v>
      </c>
      <c r="GA247" s="6">
        <f t="shared" si="208"/>
        <v>0</v>
      </c>
      <c r="GB247" s="6">
        <f t="shared" si="208"/>
        <v>0</v>
      </c>
      <c r="GC247" s="6">
        <f t="shared" si="208"/>
        <v>0</v>
      </c>
      <c r="GD247" s="6">
        <f t="shared" si="208"/>
        <v>0</v>
      </c>
      <c r="GE247" s="6">
        <f t="shared" si="209"/>
        <v>0</v>
      </c>
      <c r="GF247" s="6">
        <f t="shared" si="209"/>
        <v>0</v>
      </c>
      <c r="GG247" s="6">
        <f t="shared" si="209"/>
        <v>0</v>
      </c>
      <c r="GH247" s="6">
        <f t="shared" si="209"/>
        <v>0</v>
      </c>
      <c r="GI247" s="6">
        <f t="shared" si="210"/>
        <v>0</v>
      </c>
      <c r="GJ247" s="6">
        <f t="shared" si="210"/>
        <v>0</v>
      </c>
      <c r="GK247" s="6">
        <f t="shared" si="210"/>
        <v>0</v>
      </c>
      <c r="GL247" s="6">
        <f t="shared" si="210"/>
        <v>0</v>
      </c>
      <c r="GM247" s="6">
        <f t="shared" si="211"/>
        <v>0</v>
      </c>
      <c r="GN247" s="6">
        <f t="shared" si="211"/>
        <v>0</v>
      </c>
      <c r="GO247" s="6">
        <f t="shared" si="211"/>
        <v>0</v>
      </c>
      <c r="GP247" s="6">
        <f t="shared" si="211"/>
        <v>0</v>
      </c>
      <c r="GQ247" s="6">
        <f t="shared" si="212"/>
        <v>0</v>
      </c>
      <c r="GR247" s="6">
        <f t="shared" si="212"/>
        <v>0</v>
      </c>
      <c r="GS247" s="6">
        <f t="shared" si="212"/>
        <v>0</v>
      </c>
      <c r="GT247" s="6">
        <f t="shared" si="230"/>
        <v>0</v>
      </c>
      <c r="GU247" s="6">
        <f t="shared" si="230"/>
        <v>0</v>
      </c>
      <c r="GV247" s="6">
        <f t="shared" si="230"/>
        <v>0</v>
      </c>
      <c r="GW247" s="6">
        <f t="shared" si="230"/>
        <v>0</v>
      </c>
      <c r="GX247" s="6">
        <f t="shared" si="231"/>
        <v>0</v>
      </c>
      <c r="GY247" s="6">
        <f t="shared" si="231"/>
        <v>0</v>
      </c>
      <c r="GZ247" s="6">
        <f t="shared" si="231"/>
        <v>0</v>
      </c>
      <c r="HA247" s="6">
        <f t="shared" si="231"/>
        <v>0</v>
      </c>
      <c r="HB247" s="6">
        <f t="shared" si="232"/>
        <v>0</v>
      </c>
      <c r="HC247" s="6">
        <f t="shared" si="232"/>
        <v>0</v>
      </c>
      <c r="HD247" s="6">
        <f t="shared" si="232"/>
        <v>0</v>
      </c>
      <c r="HE247" s="6">
        <f t="shared" si="232"/>
        <v>0</v>
      </c>
      <c r="HF247" s="6">
        <f t="shared" si="233"/>
        <v>0</v>
      </c>
      <c r="HG247" s="6">
        <f t="shared" si="233"/>
        <v>0</v>
      </c>
      <c r="HH247" s="6">
        <f t="shared" si="233"/>
        <v>0</v>
      </c>
      <c r="HI247" s="6">
        <f t="shared" si="233"/>
        <v>0</v>
      </c>
      <c r="HJ247" s="6">
        <f t="shared" si="228"/>
        <v>0</v>
      </c>
      <c r="HK247" s="6">
        <f t="shared" si="228"/>
        <v>0</v>
      </c>
      <c r="HL247" s="6">
        <f t="shared" si="213"/>
        <v>0</v>
      </c>
      <c r="HM247" s="6">
        <f t="shared" si="213"/>
        <v>0</v>
      </c>
      <c r="HN247" s="6">
        <f t="shared" si="213"/>
        <v>0</v>
      </c>
      <c r="HO247" s="6">
        <f t="shared" si="213"/>
        <v>0</v>
      </c>
      <c r="HP247" s="6">
        <f t="shared" si="214"/>
        <v>0</v>
      </c>
      <c r="HQ247" s="6">
        <f t="shared" si="214"/>
        <v>0</v>
      </c>
      <c r="HR247" s="6">
        <f t="shared" si="214"/>
        <v>0</v>
      </c>
      <c r="HS247" s="6">
        <f t="shared" si="214"/>
        <v>0</v>
      </c>
      <c r="HT247" s="6">
        <f t="shared" si="215"/>
        <v>0</v>
      </c>
      <c r="HU247" s="6">
        <f t="shared" si="215"/>
        <v>0</v>
      </c>
      <c r="HV247" s="6">
        <f t="shared" si="234"/>
        <v>0</v>
      </c>
      <c r="HW247" s="6">
        <f t="shared" si="234"/>
        <v>0</v>
      </c>
      <c r="HX247" s="6">
        <f t="shared" si="234"/>
        <v>0</v>
      </c>
      <c r="HY247" s="6">
        <f t="shared" si="234"/>
        <v>0</v>
      </c>
      <c r="HZ247" s="6">
        <f t="shared" si="235"/>
        <v>0</v>
      </c>
      <c r="IA247" s="6">
        <f t="shared" si="235"/>
        <v>0</v>
      </c>
      <c r="IB247" s="6">
        <f t="shared" si="235"/>
        <v>0</v>
      </c>
      <c r="IC247" s="6">
        <f t="shared" si="235"/>
        <v>0</v>
      </c>
      <c r="ID247" s="6">
        <f t="shared" si="236"/>
        <v>0</v>
      </c>
      <c r="IE247" s="6">
        <f t="shared" si="236"/>
        <v>0</v>
      </c>
      <c r="IF247" s="6">
        <f t="shared" si="236"/>
        <v>0</v>
      </c>
      <c r="IG247" s="6">
        <f t="shared" si="236"/>
        <v>0</v>
      </c>
      <c r="IH247" s="6">
        <f t="shared" si="237"/>
        <v>0</v>
      </c>
      <c r="II247" s="6">
        <f t="shared" si="237"/>
        <v>0</v>
      </c>
      <c r="IJ247" s="6">
        <f t="shared" si="237"/>
        <v>0</v>
      </c>
      <c r="IK247" s="6">
        <f t="shared" si="237"/>
        <v>0</v>
      </c>
      <c r="IL247" s="6">
        <f t="shared" si="229"/>
        <v>0</v>
      </c>
      <c r="IM247" s="6">
        <f t="shared" si="229"/>
        <v>0</v>
      </c>
      <c r="IN247" s="6">
        <f t="shared" si="216"/>
        <v>0</v>
      </c>
    </row>
    <row r="248" spans="1:248" x14ac:dyDescent="0.3">
      <c r="A248" t="s">
        <v>276</v>
      </c>
      <c r="B248">
        <v>2</v>
      </c>
      <c r="C248">
        <v>2</v>
      </c>
      <c r="D248">
        <v>2</v>
      </c>
      <c r="E248">
        <v>2</v>
      </c>
      <c r="F248">
        <v>2</v>
      </c>
      <c r="G248">
        <v>2</v>
      </c>
      <c r="H248">
        <v>2</v>
      </c>
      <c r="I248">
        <v>2</v>
      </c>
      <c r="J248">
        <v>2</v>
      </c>
      <c r="K248">
        <v>2</v>
      </c>
      <c r="L248">
        <v>2</v>
      </c>
      <c r="M248">
        <v>2</v>
      </c>
      <c r="N248">
        <v>2</v>
      </c>
      <c r="O248">
        <v>2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2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2</v>
      </c>
      <c r="AL248">
        <v>2</v>
      </c>
      <c r="AM248">
        <v>2</v>
      </c>
      <c r="AN248">
        <v>2</v>
      </c>
      <c r="AO248">
        <v>2</v>
      </c>
      <c r="AP248">
        <v>2</v>
      </c>
      <c r="AQ248">
        <v>2</v>
      </c>
      <c r="AR248">
        <v>2</v>
      </c>
      <c r="AS248">
        <v>2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2</v>
      </c>
      <c r="BH248">
        <v>2</v>
      </c>
      <c r="BI248">
        <v>2</v>
      </c>
      <c r="BJ248">
        <v>2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2</v>
      </c>
      <c r="BV248">
        <v>2</v>
      </c>
      <c r="BW248">
        <v>2</v>
      </c>
      <c r="BX248">
        <v>2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2</v>
      </c>
      <c r="CL248">
        <v>2</v>
      </c>
      <c r="CM248">
        <v>2</v>
      </c>
      <c r="CN248">
        <v>2</v>
      </c>
      <c r="CO248">
        <v>2</v>
      </c>
      <c r="CP248">
        <v>2</v>
      </c>
      <c r="CQ248">
        <v>2</v>
      </c>
      <c r="CR248">
        <v>2</v>
      </c>
      <c r="CS248">
        <v>2</v>
      </c>
      <c r="CT248">
        <v>2</v>
      </c>
      <c r="CU248">
        <v>2</v>
      </c>
      <c r="CV248">
        <v>2</v>
      </c>
      <c r="CW248">
        <v>2</v>
      </c>
      <c r="CX248">
        <v>2</v>
      </c>
      <c r="CY248">
        <v>2</v>
      </c>
      <c r="CZ248">
        <v>2</v>
      </c>
      <c r="DA248">
        <v>2</v>
      </c>
      <c r="DB248">
        <v>2</v>
      </c>
      <c r="DC248">
        <v>2</v>
      </c>
      <c r="DD248">
        <v>2</v>
      </c>
      <c r="DE248">
        <v>2</v>
      </c>
      <c r="DF248">
        <v>2</v>
      </c>
      <c r="DG248">
        <v>2</v>
      </c>
      <c r="DH248">
        <v>2</v>
      </c>
      <c r="DI248">
        <v>2</v>
      </c>
      <c r="DJ248">
        <v>2</v>
      </c>
      <c r="DK248">
        <v>2</v>
      </c>
      <c r="DL248">
        <v>2</v>
      </c>
      <c r="DM248">
        <v>2</v>
      </c>
      <c r="DN248">
        <v>2</v>
      </c>
      <c r="DO248">
        <v>2</v>
      </c>
      <c r="DP248">
        <v>2</v>
      </c>
      <c r="DQ248">
        <v>2</v>
      </c>
      <c r="DR248">
        <v>2</v>
      </c>
      <c r="DS248" s="2">
        <f t="shared" si="217"/>
        <v>2</v>
      </c>
      <c r="DT248" s="2">
        <f t="shared" si="218"/>
        <v>2</v>
      </c>
      <c r="DU248" s="2">
        <f t="shared" si="219"/>
        <v>0</v>
      </c>
      <c r="DV248" s="3">
        <f t="shared" si="220"/>
        <v>0</v>
      </c>
      <c r="DW248" s="3">
        <f t="shared" si="221"/>
        <v>1</v>
      </c>
      <c r="DX248" s="5" t="e">
        <f>VLOOKUP(A248,'продажи Вист'!A:D,4,0)</f>
        <v>#N/A</v>
      </c>
      <c r="DY248" s="6">
        <f t="shared" si="222"/>
        <v>0</v>
      </c>
      <c r="DZ248" s="6">
        <f t="shared" si="223"/>
        <v>0</v>
      </c>
      <c r="EA248" s="6">
        <f t="shared" si="224"/>
        <v>0</v>
      </c>
      <c r="EB248" s="6">
        <f t="shared" si="224"/>
        <v>0</v>
      </c>
      <c r="EC248" s="6">
        <f t="shared" si="224"/>
        <v>0</v>
      </c>
      <c r="ED248" s="6">
        <f t="shared" si="224"/>
        <v>0</v>
      </c>
      <c r="EE248" s="6">
        <f t="shared" si="225"/>
        <v>0</v>
      </c>
      <c r="EF248" s="6">
        <f t="shared" si="225"/>
        <v>0</v>
      </c>
      <c r="EG248" s="6">
        <f t="shared" si="225"/>
        <v>0</v>
      </c>
      <c r="EH248" s="6">
        <f t="shared" si="225"/>
        <v>0</v>
      </c>
      <c r="EI248" s="6">
        <f t="shared" si="226"/>
        <v>0</v>
      </c>
      <c r="EJ248" s="6">
        <f t="shared" si="226"/>
        <v>0</v>
      </c>
      <c r="EK248" s="6">
        <f t="shared" si="226"/>
        <v>0</v>
      </c>
      <c r="EL248" s="6">
        <f t="shared" si="226"/>
        <v>0</v>
      </c>
      <c r="EM248" s="6">
        <f t="shared" si="227"/>
        <v>0</v>
      </c>
      <c r="EN248" s="6">
        <f t="shared" si="227"/>
        <v>0</v>
      </c>
      <c r="EO248" s="6">
        <f t="shared" si="227"/>
        <v>0</v>
      </c>
      <c r="EP248" s="6">
        <f t="shared" si="227"/>
        <v>0</v>
      </c>
      <c r="EQ248" s="6">
        <f t="shared" si="199"/>
        <v>0</v>
      </c>
      <c r="ER248" s="6">
        <f t="shared" si="199"/>
        <v>0</v>
      </c>
      <c r="ES248" s="6">
        <f t="shared" si="199"/>
        <v>0</v>
      </c>
      <c r="ET248" s="6">
        <f t="shared" si="199"/>
        <v>0</v>
      </c>
      <c r="EU248" s="6">
        <f t="shared" si="200"/>
        <v>0</v>
      </c>
      <c r="EV248" s="6">
        <f t="shared" si="200"/>
        <v>0</v>
      </c>
      <c r="EW248" s="6">
        <f t="shared" si="200"/>
        <v>0</v>
      </c>
      <c r="EX248" s="6">
        <f t="shared" si="200"/>
        <v>0</v>
      </c>
      <c r="EY248" s="6">
        <f t="shared" si="201"/>
        <v>0</v>
      </c>
      <c r="EZ248" s="6">
        <f t="shared" si="201"/>
        <v>0</v>
      </c>
      <c r="FA248" s="6">
        <f t="shared" si="201"/>
        <v>0</v>
      </c>
      <c r="FB248" s="6">
        <f t="shared" si="201"/>
        <v>0</v>
      </c>
      <c r="FC248" s="6">
        <f t="shared" si="202"/>
        <v>0</v>
      </c>
      <c r="FD248" s="6">
        <f t="shared" si="202"/>
        <v>0</v>
      </c>
      <c r="FE248" s="6">
        <f t="shared" si="202"/>
        <v>0</v>
      </c>
      <c r="FF248" s="6">
        <f t="shared" si="202"/>
        <v>0</v>
      </c>
      <c r="FG248" s="6">
        <f t="shared" si="203"/>
        <v>0</v>
      </c>
      <c r="FH248" s="6">
        <f t="shared" si="203"/>
        <v>0</v>
      </c>
      <c r="FI248" s="6">
        <f t="shared" si="203"/>
        <v>0</v>
      </c>
      <c r="FJ248" s="6">
        <f t="shared" si="203"/>
        <v>0</v>
      </c>
      <c r="FK248" s="6">
        <f t="shared" si="204"/>
        <v>0</v>
      </c>
      <c r="FL248" s="6">
        <f t="shared" si="204"/>
        <v>0</v>
      </c>
      <c r="FM248" s="6">
        <f t="shared" si="204"/>
        <v>0</v>
      </c>
      <c r="FN248" s="6">
        <f t="shared" si="204"/>
        <v>0</v>
      </c>
      <c r="FO248" s="6">
        <f t="shared" si="205"/>
        <v>0</v>
      </c>
      <c r="FP248" s="6">
        <f t="shared" si="205"/>
        <v>0</v>
      </c>
      <c r="FQ248" s="6">
        <f t="shared" si="205"/>
        <v>0</v>
      </c>
      <c r="FR248" s="6">
        <f t="shared" si="205"/>
        <v>0</v>
      </c>
      <c r="FS248" s="6">
        <f t="shared" si="206"/>
        <v>0</v>
      </c>
      <c r="FT248" s="6">
        <f t="shared" si="206"/>
        <v>0</v>
      </c>
      <c r="FU248" s="6">
        <f t="shared" si="206"/>
        <v>0</v>
      </c>
      <c r="FV248" s="6">
        <f t="shared" si="206"/>
        <v>0</v>
      </c>
      <c r="FW248" s="6">
        <f t="shared" si="207"/>
        <v>0</v>
      </c>
      <c r="FX248" s="6">
        <f t="shared" si="207"/>
        <v>0</v>
      </c>
      <c r="FY248" s="6">
        <f t="shared" si="207"/>
        <v>0</v>
      </c>
      <c r="FZ248" s="6">
        <f t="shared" si="207"/>
        <v>0</v>
      </c>
      <c r="GA248" s="6">
        <f t="shared" si="208"/>
        <v>0</v>
      </c>
      <c r="GB248" s="6">
        <f t="shared" si="208"/>
        <v>0</v>
      </c>
      <c r="GC248" s="6">
        <f t="shared" si="208"/>
        <v>0</v>
      </c>
      <c r="GD248" s="6">
        <f t="shared" si="208"/>
        <v>0</v>
      </c>
      <c r="GE248" s="6">
        <f t="shared" si="209"/>
        <v>0</v>
      </c>
      <c r="GF248" s="6">
        <f t="shared" si="209"/>
        <v>0</v>
      </c>
      <c r="GG248" s="6">
        <f t="shared" si="209"/>
        <v>0</v>
      </c>
      <c r="GH248" s="6">
        <f t="shared" si="209"/>
        <v>0</v>
      </c>
      <c r="GI248" s="6">
        <f t="shared" si="210"/>
        <v>0</v>
      </c>
      <c r="GJ248" s="6">
        <f t="shared" si="210"/>
        <v>0</v>
      </c>
      <c r="GK248" s="6">
        <f t="shared" si="210"/>
        <v>0</v>
      </c>
      <c r="GL248" s="6">
        <f t="shared" si="210"/>
        <v>0</v>
      </c>
      <c r="GM248" s="6">
        <f t="shared" si="211"/>
        <v>0</v>
      </c>
      <c r="GN248" s="6">
        <f t="shared" si="211"/>
        <v>0</v>
      </c>
      <c r="GO248" s="6">
        <f t="shared" si="211"/>
        <v>0</v>
      </c>
      <c r="GP248" s="6">
        <f t="shared" si="211"/>
        <v>0</v>
      </c>
      <c r="GQ248" s="6">
        <f t="shared" si="212"/>
        <v>0</v>
      </c>
      <c r="GR248" s="6">
        <f t="shared" si="212"/>
        <v>0</v>
      </c>
      <c r="GS248" s="6">
        <f t="shared" si="212"/>
        <v>0</v>
      </c>
      <c r="GT248" s="6">
        <f t="shared" si="230"/>
        <v>0</v>
      </c>
      <c r="GU248" s="6">
        <f t="shared" si="230"/>
        <v>0</v>
      </c>
      <c r="GV248" s="6">
        <f t="shared" si="230"/>
        <v>0</v>
      </c>
      <c r="GW248" s="6">
        <f t="shared" si="230"/>
        <v>0</v>
      </c>
      <c r="GX248" s="6">
        <f t="shared" si="231"/>
        <v>0</v>
      </c>
      <c r="GY248" s="6">
        <f t="shared" si="231"/>
        <v>0</v>
      </c>
      <c r="GZ248" s="6">
        <f t="shared" si="231"/>
        <v>0</v>
      </c>
      <c r="HA248" s="6">
        <f t="shared" si="231"/>
        <v>0</v>
      </c>
      <c r="HB248" s="6">
        <f t="shared" si="232"/>
        <v>0</v>
      </c>
      <c r="HC248" s="6">
        <f t="shared" si="232"/>
        <v>0</v>
      </c>
      <c r="HD248" s="6">
        <f t="shared" si="232"/>
        <v>0</v>
      </c>
      <c r="HE248" s="6">
        <f t="shared" si="232"/>
        <v>0</v>
      </c>
      <c r="HF248" s="6">
        <f t="shared" si="233"/>
        <v>0</v>
      </c>
      <c r="HG248" s="6">
        <f t="shared" si="233"/>
        <v>0</v>
      </c>
      <c r="HH248" s="6">
        <f t="shared" si="233"/>
        <v>0</v>
      </c>
      <c r="HI248" s="6">
        <f t="shared" si="233"/>
        <v>0</v>
      </c>
      <c r="HJ248" s="6">
        <f t="shared" si="228"/>
        <v>0</v>
      </c>
      <c r="HK248" s="6">
        <f t="shared" si="228"/>
        <v>0</v>
      </c>
      <c r="HL248" s="6">
        <f t="shared" si="213"/>
        <v>0</v>
      </c>
      <c r="HM248" s="6">
        <f t="shared" si="213"/>
        <v>0</v>
      </c>
      <c r="HN248" s="6">
        <f t="shared" si="213"/>
        <v>0</v>
      </c>
      <c r="HO248" s="6">
        <f t="shared" si="213"/>
        <v>0</v>
      </c>
      <c r="HP248" s="6">
        <f t="shared" si="214"/>
        <v>0</v>
      </c>
      <c r="HQ248" s="6">
        <f t="shared" si="214"/>
        <v>0</v>
      </c>
      <c r="HR248" s="6">
        <f t="shared" si="214"/>
        <v>0</v>
      </c>
      <c r="HS248" s="6">
        <f t="shared" si="214"/>
        <v>0</v>
      </c>
      <c r="HT248" s="6">
        <f t="shared" si="215"/>
        <v>0</v>
      </c>
      <c r="HU248" s="6">
        <f t="shared" si="215"/>
        <v>0</v>
      </c>
      <c r="HV248" s="6">
        <f t="shared" si="234"/>
        <v>0</v>
      </c>
      <c r="HW248" s="6">
        <f t="shared" si="234"/>
        <v>0</v>
      </c>
      <c r="HX248" s="6">
        <f t="shared" si="234"/>
        <v>0</v>
      </c>
      <c r="HY248" s="6">
        <f t="shared" si="234"/>
        <v>0</v>
      </c>
      <c r="HZ248" s="6">
        <f t="shared" si="235"/>
        <v>0</v>
      </c>
      <c r="IA248" s="6">
        <f t="shared" si="235"/>
        <v>0</v>
      </c>
      <c r="IB248" s="6">
        <f t="shared" si="235"/>
        <v>0</v>
      </c>
      <c r="IC248" s="6">
        <f t="shared" si="235"/>
        <v>0</v>
      </c>
      <c r="ID248" s="6">
        <f t="shared" si="236"/>
        <v>0</v>
      </c>
      <c r="IE248" s="6">
        <f t="shared" si="236"/>
        <v>0</v>
      </c>
      <c r="IF248" s="6">
        <f t="shared" si="236"/>
        <v>0</v>
      </c>
      <c r="IG248" s="6">
        <f t="shared" si="236"/>
        <v>0</v>
      </c>
      <c r="IH248" s="6">
        <f t="shared" si="237"/>
        <v>0</v>
      </c>
      <c r="II248" s="6">
        <f t="shared" si="237"/>
        <v>0</v>
      </c>
      <c r="IJ248" s="6">
        <f t="shared" si="237"/>
        <v>0</v>
      </c>
      <c r="IK248" s="6">
        <f t="shared" si="237"/>
        <v>0</v>
      </c>
      <c r="IL248" s="6">
        <f t="shared" si="229"/>
        <v>0</v>
      </c>
      <c r="IM248" s="6">
        <f t="shared" si="229"/>
        <v>0</v>
      </c>
      <c r="IN248" s="6">
        <f t="shared" si="216"/>
        <v>0</v>
      </c>
    </row>
    <row r="249" spans="1:248" x14ac:dyDescent="0.3">
      <c r="A249" t="s">
        <v>277</v>
      </c>
      <c r="B249">
        <v>8</v>
      </c>
      <c r="C249">
        <v>8</v>
      </c>
      <c r="D249">
        <v>8</v>
      </c>
      <c r="E249">
        <v>8</v>
      </c>
      <c r="F249">
        <v>8</v>
      </c>
      <c r="G249">
        <v>8</v>
      </c>
      <c r="H249">
        <v>8</v>
      </c>
      <c r="I249">
        <v>8</v>
      </c>
      <c r="J249">
        <v>8</v>
      </c>
      <c r="K249">
        <v>8</v>
      </c>
      <c r="L249">
        <v>8</v>
      </c>
      <c r="M249">
        <v>8</v>
      </c>
      <c r="N249">
        <v>8</v>
      </c>
      <c r="O249">
        <v>8</v>
      </c>
      <c r="P249">
        <v>8</v>
      </c>
      <c r="Q249">
        <v>8</v>
      </c>
      <c r="R249">
        <v>8</v>
      </c>
      <c r="S249">
        <v>8</v>
      </c>
      <c r="T249">
        <v>8</v>
      </c>
      <c r="U249">
        <v>8</v>
      </c>
      <c r="V249">
        <v>8</v>
      </c>
      <c r="W249">
        <v>8</v>
      </c>
      <c r="X249">
        <v>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8</v>
      </c>
      <c r="AE249">
        <v>8</v>
      </c>
      <c r="AF249">
        <v>8</v>
      </c>
      <c r="AG249">
        <v>8</v>
      </c>
      <c r="AH249">
        <v>8</v>
      </c>
      <c r="AI249">
        <v>8</v>
      </c>
      <c r="AJ249">
        <v>8</v>
      </c>
      <c r="AK249">
        <v>8</v>
      </c>
      <c r="AL249">
        <v>8</v>
      </c>
      <c r="AM249">
        <v>8</v>
      </c>
      <c r="AN249">
        <v>8</v>
      </c>
      <c r="AO249">
        <v>8</v>
      </c>
      <c r="AP249">
        <v>8</v>
      </c>
      <c r="AQ249">
        <v>8</v>
      </c>
      <c r="AR249">
        <v>9</v>
      </c>
      <c r="AS249">
        <v>9</v>
      </c>
      <c r="AT249">
        <v>9</v>
      </c>
      <c r="AU249">
        <v>9</v>
      </c>
      <c r="AV249">
        <v>9</v>
      </c>
      <c r="AW249">
        <v>9</v>
      </c>
      <c r="AX249">
        <v>9</v>
      </c>
      <c r="AY249">
        <v>9</v>
      </c>
      <c r="AZ249">
        <v>9</v>
      </c>
      <c r="BA249">
        <v>9</v>
      </c>
      <c r="BB249">
        <v>9</v>
      </c>
      <c r="BC249">
        <v>9</v>
      </c>
      <c r="BD249">
        <v>9</v>
      </c>
      <c r="BE249">
        <v>9</v>
      </c>
      <c r="BF249">
        <v>9</v>
      </c>
      <c r="BG249">
        <v>9</v>
      </c>
      <c r="BH249">
        <v>9</v>
      </c>
      <c r="BI249">
        <v>9</v>
      </c>
      <c r="BJ249">
        <v>9</v>
      </c>
      <c r="BK249">
        <v>9</v>
      </c>
      <c r="BL249">
        <v>9</v>
      </c>
      <c r="BM249">
        <v>9</v>
      </c>
      <c r="BN249">
        <v>9</v>
      </c>
      <c r="BO249">
        <v>9</v>
      </c>
      <c r="BP249">
        <v>9</v>
      </c>
      <c r="BQ249">
        <v>9</v>
      </c>
      <c r="BR249">
        <v>9</v>
      </c>
      <c r="BS249">
        <v>9</v>
      </c>
      <c r="BT249">
        <v>9</v>
      </c>
      <c r="BU249">
        <v>9</v>
      </c>
      <c r="BV249">
        <v>9</v>
      </c>
      <c r="BW249">
        <v>9</v>
      </c>
      <c r="BX249">
        <v>9</v>
      </c>
      <c r="BY249">
        <v>9</v>
      </c>
      <c r="BZ249">
        <v>9</v>
      </c>
      <c r="CA249">
        <v>9</v>
      </c>
      <c r="CB249">
        <v>9</v>
      </c>
      <c r="CC249">
        <v>9</v>
      </c>
      <c r="CD249">
        <v>9</v>
      </c>
      <c r="CE249">
        <v>9</v>
      </c>
      <c r="CF249">
        <v>9</v>
      </c>
      <c r="CG249">
        <v>9</v>
      </c>
      <c r="CH249">
        <v>9</v>
      </c>
      <c r="CI249">
        <v>9</v>
      </c>
      <c r="CJ249">
        <v>9</v>
      </c>
      <c r="CK249">
        <v>9</v>
      </c>
      <c r="CL249">
        <v>9</v>
      </c>
      <c r="CM249">
        <v>9</v>
      </c>
      <c r="CN249">
        <v>9</v>
      </c>
      <c r="CO249">
        <v>9</v>
      </c>
      <c r="CP249">
        <v>9</v>
      </c>
      <c r="CQ249">
        <v>9</v>
      </c>
      <c r="CR249">
        <v>9</v>
      </c>
      <c r="CS249">
        <v>9</v>
      </c>
      <c r="CT249">
        <v>9</v>
      </c>
      <c r="CU249">
        <v>9</v>
      </c>
      <c r="CV249">
        <v>9</v>
      </c>
      <c r="CW249">
        <v>9</v>
      </c>
      <c r="CX249">
        <v>9</v>
      </c>
      <c r="CY249">
        <v>9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9</v>
      </c>
      <c r="DI249">
        <v>9</v>
      </c>
      <c r="DJ249">
        <v>0</v>
      </c>
      <c r="DK249">
        <v>0</v>
      </c>
      <c r="DL249">
        <v>0</v>
      </c>
      <c r="DM249">
        <v>0</v>
      </c>
      <c r="DN249">
        <v>1</v>
      </c>
      <c r="DO249">
        <v>1</v>
      </c>
      <c r="DP249">
        <v>1</v>
      </c>
      <c r="DQ249">
        <v>1</v>
      </c>
      <c r="DR249">
        <v>1</v>
      </c>
      <c r="DS249" s="2">
        <f t="shared" si="217"/>
        <v>8</v>
      </c>
      <c r="DT249" s="2">
        <f t="shared" si="218"/>
        <v>1</v>
      </c>
      <c r="DU249" s="2">
        <f t="shared" si="219"/>
        <v>-7</v>
      </c>
      <c r="DV249" s="3">
        <f t="shared" si="220"/>
        <v>-7</v>
      </c>
      <c r="DW249" s="3">
        <f t="shared" si="221"/>
        <v>8</v>
      </c>
      <c r="DX249" s="5" t="e">
        <f>VLOOKUP(A249,'продажи Вист'!A:D,4,0)</f>
        <v>#N/A</v>
      </c>
      <c r="DY249" s="6">
        <f t="shared" si="222"/>
        <v>0</v>
      </c>
      <c r="DZ249" s="6">
        <f t="shared" si="223"/>
        <v>0</v>
      </c>
      <c r="EA249" s="6">
        <f t="shared" si="224"/>
        <v>0</v>
      </c>
      <c r="EB249" s="6">
        <f t="shared" si="224"/>
        <v>0</v>
      </c>
      <c r="EC249" s="6">
        <f t="shared" si="224"/>
        <v>0</v>
      </c>
      <c r="ED249" s="6">
        <f t="shared" si="224"/>
        <v>0</v>
      </c>
      <c r="EE249" s="6">
        <f t="shared" si="225"/>
        <v>0</v>
      </c>
      <c r="EF249" s="6">
        <f t="shared" si="225"/>
        <v>0</v>
      </c>
      <c r="EG249" s="6">
        <f t="shared" si="225"/>
        <v>0</v>
      </c>
      <c r="EH249" s="6">
        <f t="shared" si="225"/>
        <v>0</v>
      </c>
      <c r="EI249" s="6">
        <f t="shared" si="226"/>
        <v>0</v>
      </c>
      <c r="EJ249" s="6">
        <f t="shared" si="226"/>
        <v>0</v>
      </c>
      <c r="EK249" s="6">
        <f t="shared" si="226"/>
        <v>0</v>
      </c>
      <c r="EL249" s="6">
        <f t="shared" si="226"/>
        <v>0</v>
      </c>
      <c r="EM249" s="6">
        <f t="shared" si="227"/>
        <v>0</v>
      </c>
      <c r="EN249" s="6">
        <f t="shared" si="227"/>
        <v>0</v>
      </c>
      <c r="EO249" s="6">
        <f t="shared" si="227"/>
        <v>0</v>
      </c>
      <c r="EP249" s="6">
        <f t="shared" si="227"/>
        <v>0</v>
      </c>
      <c r="EQ249" s="6">
        <f t="shared" si="199"/>
        <v>0</v>
      </c>
      <c r="ER249" s="6">
        <f t="shared" si="199"/>
        <v>0</v>
      </c>
      <c r="ES249" s="6">
        <f t="shared" si="199"/>
        <v>0</v>
      </c>
      <c r="ET249" s="6">
        <f t="shared" si="199"/>
        <v>0</v>
      </c>
      <c r="EU249" s="6">
        <f t="shared" si="200"/>
        <v>0</v>
      </c>
      <c r="EV249" s="6">
        <f t="shared" si="200"/>
        <v>0</v>
      </c>
      <c r="EW249" s="6">
        <f t="shared" si="200"/>
        <v>0</v>
      </c>
      <c r="EX249" s="6">
        <f t="shared" si="200"/>
        <v>0</v>
      </c>
      <c r="EY249" s="6">
        <f t="shared" si="201"/>
        <v>0</v>
      </c>
      <c r="EZ249" s="6">
        <f t="shared" si="201"/>
        <v>0</v>
      </c>
      <c r="FA249" s="6">
        <f t="shared" si="201"/>
        <v>0</v>
      </c>
      <c r="FB249" s="6">
        <f t="shared" si="201"/>
        <v>0</v>
      </c>
      <c r="FC249" s="6">
        <f t="shared" si="202"/>
        <v>0</v>
      </c>
      <c r="FD249" s="6">
        <f t="shared" si="202"/>
        <v>0</v>
      </c>
      <c r="FE249" s="6">
        <f t="shared" si="202"/>
        <v>0</v>
      </c>
      <c r="FF249" s="6">
        <f t="shared" si="202"/>
        <v>0</v>
      </c>
      <c r="FG249" s="6">
        <f t="shared" si="203"/>
        <v>0</v>
      </c>
      <c r="FH249" s="6">
        <f t="shared" si="203"/>
        <v>0</v>
      </c>
      <c r="FI249" s="6">
        <f t="shared" si="203"/>
        <v>0</v>
      </c>
      <c r="FJ249" s="6">
        <f t="shared" si="203"/>
        <v>0</v>
      </c>
      <c r="FK249" s="6">
        <f t="shared" si="204"/>
        <v>0</v>
      </c>
      <c r="FL249" s="6">
        <f t="shared" si="204"/>
        <v>0</v>
      </c>
      <c r="FM249" s="6">
        <f t="shared" si="204"/>
        <v>0</v>
      </c>
      <c r="FN249" s="6">
        <f t="shared" si="204"/>
        <v>-0.1111111111111111</v>
      </c>
      <c r="FO249" s="6">
        <f t="shared" si="205"/>
        <v>0</v>
      </c>
      <c r="FP249" s="6">
        <f t="shared" si="205"/>
        <v>0</v>
      </c>
      <c r="FQ249" s="6">
        <f t="shared" si="205"/>
        <v>0</v>
      </c>
      <c r="FR249" s="6">
        <f t="shared" si="205"/>
        <v>0</v>
      </c>
      <c r="FS249" s="6">
        <f t="shared" si="206"/>
        <v>0</v>
      </c>
      <c r="FT249" s="6">
        <f t="shared" si="206"/>
        <v>0</v>
      </c>
      <c r="FU249" s="6">
        <f t="shared" si="206"/>
        <v>0</v>
      </c>
      <c r="FV249" s="6">
        <f t="shared" si="206"/>
        <v>0</v>
      </c>
      <c r="FW249" s="6">
        <f t="shared" si="207"/>
        <v>0</v>
      </c>
      <c r="FX249" s="6">
        <f t="shared" si="207"/>
        <v>0</v>
      </c>
      <c r="FY249" s="6">
        <f t="shared" si="207"/>
        <v>0</v>
      </c>
      <c r="FZ249" s="6">
        <f t="shared" si="207"/>
        <v>0</v>
      </c>
      <c r="GA249" s="6">
        <f t="shared" si="208"/>
        <v>0</v>
      </c>
      <c r="GB249" s="6">
        <f t="shared" si="208"/>
        <v>0</v>
      </c>
      <c r="GC249" s="6">
        <f t="shared" si="208"/>
        <v>0</v>
      </c>
      <c r="GD249" s="6">
        <f t="shared" si="208"/>
        <v>0</v>
      </c>
      <c r="GE249" s="6">
        <f t="shared" si="209"/>
        <v>0</v>
      </c>
      <c r="GF249" s="6">
        <f t="shared" si="209"/>
        <v>0</v>
      </c>
      <c r="GG249" s="6">
        <f t="shared" si="209"/>
        <v>0</v>
      </c>
      <c r="GH249" s="6">
        <f t="shared" si="209"/>
        <v>0</v>
      </c>
      <c r="GI249" s="6">
        <f t="shared" si="210"/>
        <v>0</v>
      </c>
      <c r="GJ249" s="6">
        <f t="shared" si="210"/>
        <v>0</v>
      </c>
      <c r="GK249" s="6">
        <f t="shared" si="210"/>
        <v>0</v>
      </c>
      <c r="GL249" s="6">
        <f t="shared" si="210"/>
        <v>0</v>
      </c>
      <c r="GM249" s="6">
        <f t="shared" si="211"/>
        <v>0</v>
      </c>
      <c r="GN249" s="6">
        <f t="shared" si="211"/>
        <v>0</v>
      </c>
      <c r="GO249" s="6">
        <f t="shared" si="211"/>
        <v>0</v>
      </c>
      <c r="GP249" s="6">
        <f t="shared" si="211"/>
        <v>0</v>
      </c>
      <c r="GQ249" s="6">
        <f t="shared" si="212"/>
        <v>0</v>
      </c>
      <c r="GR249" s="6">
        <f t="shared" si="212"/>
        <v>0</v>
      </c>
      <c r="GS249" s="6">
        <f t="shared" si="212"/>
        <v>0</v>
      </c>
      <c r="GT249" s="6">
        <f t="shared" si="230"/>
        <v>0</v>
      </c>
      <c r="GU249" s="6">
        <f t="shared" si="230"/>
        <v>0</v>
      </c>
      <c r="GV249" s="6">
        <f t="shared" si="230"/>
        <v>0</v>
      </c>
      <c r="GW249" s="6">
        <f t="shared" si="230"/>
        <v>0</v>
      </c>
      <c r="GX249" s="6">
        <f t="shared" si="231"/>
        <v>0</v>
      </c>
      <c r="GY249" s="6">
        <f t="shared" si="231"/>
        <v>0</v>
      </c>
      <c r="GZ249" s="6">
        <f t="shared" si="231"/>
        <v>0</v>
      </c>
      <c r="HA249" s="6">
        <f t="shared" si="231"/>
        <v>0</v>
      </c>
      <c r="HB249" s="6">
        <f t="shared" si="232"/>
        <v>0</v>
      </c>
      <c r="HC249" s="6">
        <f t="shared" si="232"/>
        <v>0</v>
      </c>
      <c r="HD249" s="6">
        <f t="shared" si="232"/>
        <v>0</v>
      </c>
      <c r="HE249" s="6">
        <f t="shared" si="232"/>
        <v>0</v>
      </c>
      <c r="HF249" s="6">
        <f t="shared" si="233"/>
        <v>0</v>
      </c>
      <c r="HG249" s="6">
        <f t="shared" si="233"/>
        <v>0</v>
      </c>
      <c r="HH249" s="6">
        <f t="shared" si="233"/>
        <v>0</v>
      </c>
      <c r="HI249" s="6">
        <f t="shared" si="233"/>
        <v>0</v>
      </c>
      <c r="HJ249" s="6">
        <f t="shared" si="228"/>
        <v>0</v>
      </c>
      <c r="HK249" s="6">
        <f t="shared" si="228"/>
        <v>0</v>
      </c>
      <c r="HL249" s="6">
        <f t="shared" si="213"/>
        <v>0</v>
      </c>
      <c r="HM249" s="6">
        <f t="shared" si="213"/>
        <v>0</v>
      </c>
      <c r="HN249" s="6">
        <f t="shared" si="213"/>
        <v>0</v>
      </c>
      <c r="HO249" s="6">
        <f t="shared" si="213"/>
        <v>0</v>
      </c>
      <c r="HP249" s="6">
        <f t="shared" si="214"/>
        <v>0</v>
      </c>
      <c r="HQ249" s="6">
        <f t="shared" si="214"/>
        <v>0</v>
      </c>
      <c r="HR249" s="6">
        <f t="shared" si="214"/>
        <v>0</v>
      </c>
      <c r="HS249" s="6">
        <f t="shared" si="214"/>
        <v>0</v>
      </c>
      <c r="HT249" s="6">
        <f t="shared" si="215"/>
        <v>0</v>
      </c>
      <c r="HU249" s="6">
        <f t="shared" si="215"/>
        <v>0</v>
      </c>
      <c r="HV249" s="6">
        <f t="shared" si="234"/>
        <v>0</v>
      </c>
      <c r="HW249" s="6">
        <f t="shared" si="234"/>
        <v>0</v>
      </c>
      <c r="HX249" s="6">
        <f t="shared" si="234"/>
        <v>0</v>
      </c>
      <c r="HY249" s="6">
        <f t="shared" si="234"/>
        <v>0</v>
      </c>
      <c r="HZ249" s="6">
        <f t="shared" si="235"/>
        <v>0</v>
      </c>
      <c r="IA249" s="6">
        <f t="shared" si="235"/>
        <v>0</v>
      </c>
      <c r="IB249" s="6">
        <f t="shared" si="235"/>
        <v>0</v>
      </c>
      <c r="IC249" s="6">
        <f t="shared" si="235"/>
        <v>0</v>
      </c>
      <c r="ID249" s="6">
        <f t="shared" si="236"/>
        <v>0</v>
      </c>
      <c r="IE249" s="6">
        <f t="shared" si="236"/>
        <v>0</v>
      </c>
      <c r="IF249" s="6" t="e">
        <f t="shared" si="236"/>
        <v>#DIV/0!</v>
      </c>
      <c r="IG249" s="6" t="e">
        <f t="shared" si="236"/>
        <v>#DIV/0!</v>
      </c>
      <c r="IH249" s="6" t="e">
        <f t="shared" si="237"/>
        <v>#DIV/0!</v>
      </c>
      <c r="II249" s="6" t="e">
        <f t="shared" si="237"/>
        <v>#DIV/0!</v>
      </c>
      <c r="IJ249" s="6">
        <f t="shared" si="237"/>
        <v>-1</v>
      </c>
      <c r="IK249" s="6">
        <f t="shared" si="237"/>
        <v>0</v>
      </c>
      <c r="IL249" s="6">
        <f t="shared" si="229"/>
        <v>0</v>
      </c>
      <c r="IM249" s="6">
        <f t="shared" si="229"/>
        <v>0</v>
      </c>
      <c r="IN249" s="6">
        <f t="shared" si="216"/>
        <v>0</v>
      </c>
    </row>
    <row r="250" spans="1:248" x14ac:dyDescent="0.3">
      <c r="A250" s="36" t="s">
        <v>278</v>
      </c>
      <c r="B250">
        <v>89</v>
      </c>
      <c r="C250">
        <v>89</v>
      </c>
      <c r="D250">
        <v>89</v>
      </c>
      <c r="E250">
        <v>89</v>
      </c>
      <c r="F250">
        <v>89</v>
      </c>
      <c r="G250">
        <v>89</v>
      </c>
      <c r="H250">
        <v>89</v>
      </c>
      <c r="I250">
        <v>89</v>
      </c>
      <c r="J250">
        <v>89</v>
      </c>
      <c r="K250">
        <v>89</v>
      </c>
      <c r="L250">
        <v>89</v>
      </c>
      <c r="M250">
        <v>89</v>
      </c>
      <c r="N250">
        <v>89</v>
      </c>
      <c r="O250">
        <v>89</v>
      </c>
      <c r="P250">
        <v>89</v>
      </c>
      <c r="Q250">
        <v>89</v>
      </c>
      <c r="R250">
        <v>89</v>
      </c>
      <c r="S250">
        <v>89</v>
      </c>
      <c r="T250">
        <v>89</v>
      </c>
      <c r="U250">
        <v>89</v>
      </c>
      <c r="V250">
        <v>89</v>
      </c>
      <c r="W250">
        <v>89</v>
      </c>
      <c r="X250">
        <v>89</v>
      </c>
      <c r="Y250">
        <v>89</v>
      </c>
      <c r="Z250">
        <v>89</v>
      </c>
      <c r="AA250">
        <v>89</v>
      </c>
      <c r="AB250">
        <v>89</v>
      </c>
      <c r="AC250">
        <v>89</v>
      </c>
      <c r="AD250">
        <v>89</v>
      </c>
      <c r="AE250">
        <v>89</v>
      </c>
      <c r="AF250">
        <v>89</v>
      </c>
      <c r="AG250">
        <v>89</v>
      </c>
      <c r="AH250">
        <v>89</v>
      </c>
      <c r="AI250">
        <v>89</v>
      </c>
      <c r="AJ250">
        <v>89</v>
      </c>
      <c r="AK250">
        <v>89</v>
      </c>
      <c r="AL250">
        <v>89</v>
      </c>
      <c r="AM250">
        <v>89</v>
      </c>
      <c r="AN250">
        <v>89</v>
      </c>
      <c r="AO250">
        <v>89</v>
      </c>
      <c r="AP250">
        <v>89</v>
      </c>
      <c r="AQ250">
        <v>89</v>
      </c>
      <c r="AR250">
        <v>89</v>
      </c>
      <c r="AS250">
        <v>89</v>
      </c>
      <c r="AT250">
        <v>89</v>
      </c>
      <c r="AU250">
        <v>89</v>
      </c>
      <c r="AV250">
        <v>89</v>
      </c>
      <c r="AW250">
        <v>89</v>
      </c>
      <c r="AX250">
        <v>89</v>
      </c>
      <c r="AY250">
        <v>89</v>
      </c>
      <c r="AZ250">
        <v>89</v>
      </c>
      <c r="BA250">
        <v>89</v>
      </c>
      <c r="BB250">
        <v>89</v>
      </c>
      <c r="BC250">
        <v>89</v>
      </c>
      <c r="BD250">
        <v>89</v>
      </c>
      <c r="BE250">
        <v>89</v>
      </c>
      <c r="BF250">
        <v>89</v>
      </c>
      <c r="BG250">
        <v>89</v>
      </c>
      <c r="BH250">
        <v>89</v>
      </c>
      <c r="BI250">
        <v>89</v>
      </c>
      <c r="BJ250">
        <v>89</v>
      </c>
      <c r="BK250">
        <v>89</v>
      </c>
      <c r="BL250">
        <v>89</v>
      </c>
      <c r="BM250">
        <v>89</v>
      </c>
      <c r="BN250">
        <v>89</v>
      </c>
      <c r="BO250">
        <v>89</v>
      </c>
      <c r="BP250">
        <v>89</v>
      </c>
      <c r="BQ250">
        <v>89</v>
      </c>
      <c r="BR250">
        <v>89</v>
      </c>
      <c r="BS250">
        <v>89</v>
      </c>
      <c r="BT250">
        <v>89</v>
      </c>
      <c r="BU250">
        <v>89</v>
      </c>
      <c r="BV250">
        <v>89</v>
      </c>
      <c r="BW250">
        <v>89</v>
      </c>
      <c r="BX250">
        <v>89</v>
      </c>
      <c r="BY250">
        <v>89</v>
      </c>
      <c r="BZ250">
        <v>89</v>
      </c>
      <c r="CA250">
        <v>89</v>
      </c>
      <c r="CB250">
        <v>89</v>
      </c>
      <c r="CC250">
        <v>89</v>
      </c>
      <c r="CD250">
        <v>89</v>
      </c>
      <c r="CE250">
        <v>89</v>
      </c>
      <c r="CF250">
        <v>89</v>
      </c>
      <c r="CG250">
        <v>89</v>
      </c>
      <c r="CH250">
        <v>89</v>
      </c>
      <c r="CI250">
        <v>89</v>
      </c>
      <c r="CJ250">
        <v>89</v>
      </c>
      <c r="CK250">
        <v>89</v>
      </c>
      <c r="CL250">
        <v>89</v>
      </c>
      <c r="CM250">
        <v>89</v>
      </c>
      <c r="CN250">
        <v>89</v>
      </c>
      <c r="CO250">
        <v>90</v>
      </c>
      <c r="CP250">
        <v>90</v>
      </c>
      <c r="CQ250">
        <v>90</v>
      </c>
      <c r="CR250">
        <v>90</v>
      </c>
      <c r="CS250">
        <v>90</v>
      </c>
      <c r="CT250">
        <v>90</v>
      </c>
      <c r="CU250">
        <v>90</v>
      </c>
      <c r="CV250">
        <v>90</v>
      </c>
      <c r="CW250">
        <v>90</v>
      </c>
      <c r="CX250">
        <v>90</v>
      </c>
      <c r="CY250">
        <v>90</v>
      </c>
      <c r="CZ250">
        <v>90</v>
      </c>
      <c r="DA250">
        <v>90</v>
      </c>
      <c r="DB250">
        <v>90</v>
      </c>
      <c r="DC250">
        <v>90</v>
      </c>
      <c r="DD250">
        <v>90</v>
      </c>
      <c r="DE250">
        <v>90</v>
      </c>
      <c r="DF250">
        <v>90</v>
      </c>
      <c r="DG250">
        <v>90</v>
      </c>
      <c r="DH250">
        <v>90</v>
      </c>
      <c r="DI250">
        <v>90</v>
      </c>
      <c r="DJ250">
        <v>90</v>
      </c>
      <c r="DK250">
        <v>90</v>
      </c>
      <c r="DL250">
        <v>90</v>
      </c>
      <c r="DM250">
        <v>91</v>
      </c>
      <c r="DN250">
        <v>91</v>
      </c>
      <c r="DO250">
        <v>91</v>
      </c>
      <c r="DP250">
        <v>91</v>
      </c>
      <c r="DQ250">
        <v>91</v>
      </c>
      <c r="DR250">
        <v>91</v>
      </c>
      <c r="DS250" s="2">
        <f t="shared" si="217"/>
        <v>89</v>
      </c>
      <c r="DT250" s="2">
        <f t="shared" si="218"/>
        <v>91</v>
      </c>
      <c r="DU250" s="2">
        <f t="shared" si="219"/>
        <v>2</v>
      </c>
      <c r="DV250" s="3">
        <f t="shared" si="220"/>
        <v>2.1978021978022011E-2</v>
      </c>
      <c r="DW250" s="3">
        <f t="shared" si="221"/>
        <v>0.97802197802197799</v>
      </c>
      <c r="DX250" s="5">
        <f>VLOOKUP(A250,'продажи Вист'!A:D,4,0)</f>
        <v>1</v>
      </c>
      <c r="DY250" s="6">
        <f t="shared" si="222"/>
        <v>0</v>
      </c>
      <c r="DZ250" s="6">
        <f t="shared" si="223"/>
        <v>0</v>
      </c>
      <c r="EA250" s="6">
        <f t="shared" si="224"/>
        <v>0</v>
      </c>
      <c r="EB250" s="6">
        <f t="shared" si="224"/>
        <v>0</v>
      </c>
      <c r="EC250" s="6">
        <f t="shared" si="224"/>
        <v>0</v>
      </c>
      <c r="ED250" s="6">
        <f t="shared" si="224"/>
        <v>0</v>
      </c>
      <c r="EE250" s="6">
        <f t="shared" si="225"/>
        <v>0</v>
      </c>
      <c r="EF250" s="6">
        <f t="shared" si="225"/>
        <v>0</v>
      </c>
      <c r="EG250" s="6">
        <f t="shared" si="225"/>
        <v>0</v>
      </c>
      <c r="EH250" s="6">
        <f t="shared" si="225"/>
        <v>0</v>
      </c>
      <c r="EI250" s="6">
        <f t="shared" si="226"/>
        <v>0</v>
      </c>
      <c r="EJ250" s="6">
        <f t="shared" si="226"/>
        <v>0</v>
      </c>
      <c r="EK250" s="6">
        <f t="shared" si="226"/>
        <v>0</v>
      </c>
      <c r="EL250" s="6">
        <f t="shared" si="226"/>
        <v>0</v>
      </c>
      <c r="EM250" s="6">
        <f t="shared" si="227"/>
        <v>0</v>
      </c>
      <c r="EN250" s="6">
        <f t="shared" si="227"/>
        <v>0</v>
      </c>
      <c r="EO250" s="6">
        <f t="shared" si="227"/>
        <v>0</v>
      </c>
      <c r="EP250" s="6">
        <f t="shared" si="227"/>
        <v>0</v>
      </c>
      <c r="EQ250" s="6">
        <f t="shared" si="199"/>
        <v>0</v>
      </c>
      <c r="ER250" s="6">
        <f t="shared" si="199"/>
        <v>0</v>
      </c>
      <c r="ES250" s="6">
        <f t="shared" si="199"/>
        <v>0</v>
      </c>
      <c r="ET250" s="6">
        <f t="shared" si="199"/>
        <v>0</v>
      </c>
      <c r="EU250" s="6">
        <f t="shared" si="200"/>
        <v>0</v>
      </c>
      <c r="EV250" s="6">
        <f t="shared" si="200"/>
        <v>0</v>
      </c>
      <c r="EW250" s="6">
        <f t="shared" si="200"/>
        <v>0</v>
      </c>
      <c r="EX250" s="6">
        <f t="shared" si="200"/>
        <v>0</v>
      </c>
      <c r="EY250" s="6">
        <f t="shared" si="201"/>
        <v>0</v>
      </c>
      <c r="EZ250" s="6">
        <f t="shared" si="201"/>
        <v>0</v>
      </c>
      <c r="FA250" s="6">
        <f t="shared" si="201"/>
        <v>0</v>
      </c>
      <c r="FB250" s="6">
        <f t="shared" si="201"/>
        <v>0</v>
      </c>
      <c r="FC250" s="6">
        <f t="shared" si="202"/>
        <v>0</v>
      </c>
      <c r="FD250" s="6">
        <f t="shared" si="202"/>
        <v>0</v>
      </c>
      <c r="FE250" s="6">
        <f t="shared" si="202"/>
        <v>0</v>
      </c>
      <c r="FF250" s="6">
        <f t="shared" si="202"/>
        <v>0</v>
      </c>
      <c r="FG250" s="6">
        <f t="shared" si="203"/>
        <v>0</v>
      </c>
      <c r="FH250" s="6">
        <f t="shared" si="203"/>
        <v>0</v>
      </c>
      <c r="FI250" s="6">
        <f t="shared" si="203"/>
        <v>0</v>
      </c>
      <c r="FJ250" s="6">
        <f t="shared" si="203"/>
        <v>0</v>
      </c>
      <c r="FK250" s="6">
        <f t="shared" si="204"/>
        <v>0</v>
      </c>
      <c r="FL250" s="6">
        <f t="shared" si="204"/>
        <v>0</v>
      </c>
      <c r="FM250" s="6">
        <f t="shared" si="204"/>
        <v>0</v>
      </c>
      <c r="FN250" s="6">
        <f t="shared" si="204"/>
        <v>0</v>
      </c>
      <c r="FO250" s="6">
        <f t="shared" si="205"/>
        <v>0</v>
      </c>
      <c r="FP250" s="6">
        <f t="shared" si="205"/>
        <v>0</v>
      </c>
      <c r="FQ250" s="6">
        <f t="shared" si="205"/>
        <v>0</v>
      </c>
      <c r="FR250" s="6">
        <f t="shared" si="205"/>
        <v>0</v>
      </c>
      <c r="FS250" s="6">
        <f t="shared" si="206"/>
        <v>0</v>
      </c>
      <c r="FT250" s="6">
        <f t="shared" si="206"/>
        <v>0</v>
      </c>
      <c r="FU250" s="6">
        <f t="shared" si="206"/>
        <v>0</v>
      </c>
      <c r="FV250" s="6">
        <f t="shared" si="206"/>
        <v>0</v>
      </c>
      <c r="FW250" s="6">
        <f t="shared" si="207"/>
        <v>0</v>
      </c>
      <c r="FX250" s="6">
        <f t="shared" si="207"/>
        <v>0</v>
      </c>
      <c r="FY250" s="6">
        <f t="shared" si="207"/>
        <v>0</v>
      </c>
      <c r="FZ250" s="6">
        <f t="shared" si="207"/>
        <v>0</v>
      </c>
      <c r="GA250" s="6">
        <f t="shared" si="208"/>
        <v>0</v>
      </c>
      <c r="GB250" s="6">
        <f t="shared" si="208"/>
        <v>0</v>
      </c>
      <c r="GC250" s="6">
        <f t="shared" si="208"/>
        <v>0</v>
      </c>
      <c r="GD250" s="6">
        <f t="shared" si="208"/>
        <v>0</v>
      </c>
      <c r="GE250" s="6">
        <f t="shared" si="209"/>
        <v>0</v>
      </c>
      <c r="GF250" s="6">
        <f t="shared" si="209"/>
        <v>0</v>
      </c>
      <c r="GG250" s="6">
        <f t="shared" si="209"/>
        <v>0</v>
      </c>
      <c r="GH250" s="6">
        <f t="shared" si="209"/>
        <v>0</v>
      </c>
      <c r="GI250" s="6">
        <f t="shared" si="210"/>
        <v>0</v>
      </c>
      <c r="GJ250" s="6">
        <f t="shared" si="210"/>
        <v>0</v>
      </c>
      <c r="GK250" s="6">
        <f t="shared" si="210"/>
        <v>0</v>
      </c>
      <c r="GL250" s="6">
        <f t="shared" si="210"/>
        <v>0</v>
      </c>
      <c r="GM250" s="6">
        <f t="shared" si="211"/>
        <v>0</v>
      </c>
      <c r="GN250" s="6">
        <f t="shared" si="211"/>
        <v>0</v>
      </c>
      <c r="GO250" s="6">
        <f t="shared" si="211"/>
        <v>0</v>
      </c>
      <c r="GP250" s="6">
        <f t="shared" si="211"/>
        <v>0</v>
      </c>
      <c r="GQ250" s="6">
        <f t="shared" si="212"/>
        <v>0</v>
      </c>
      <c r="GR250" s="6">
        <f t="shared" si="212"/>
        <v>0</v>
      </c>
      <c r="GS250" s="6">
        <f t="shared" si="212"/>
        <v>0</v>
      </c>
      <c r="GT250" s="6">
        <f t="shared" si="230"/>
        <v>0</v>
      </c>
      <c r="GU250" s="6">
        <f t="shared" si="230"/>
        <v>0</v>
      </c>
      <c r="GV250" s="6">
        <f t="shared" si="230"/>
        <v>0</v>
      </c>
      <c r="GW250" s="6">
        <f t="shared" si="230"/>
        <v>0</v>
      </c>
      <c r="GX250" s="6">
        <f t="shared" si="231"/>
        <v>0</v>
      </c>
      <c r="GY250" s="6">
        <f t="shared" si="231"/>
        <v>0</v>
      </c>
      <c r="GZ250" s="6">
        <f t="shared" si="231"/>
        <v>0</v>
      </c>
      <c r="HA250" s="6">
        <f t="shared" si="231"/>
        <v>0</v>
      </c>
      <c r="HB250" s="6">
        <f t="shared" si="232"/>
        <v>0</v>
      </c>
      <c r="HC250" s="6">
        <f t="shared" si="232"/>
        <v>0</v>
      </c>
      <c r="HD250" s="6">
        <f t="shared" si="232"/>
        <v>0</v>
      </c>
      <c r="HE250" s="6">
        <f t="shared" si="232"/>
        <v>0</v>
      </c>
      <c r="HF250" s="6">
        <f t="shared" si="233"/>
        <v>0</v>
      </c>
      <c r="HG250" s="6">
        <f t="shared" si="233"/>
        <v>0</v>
      </c>
      <c r="HH250" s="6">
        <f t="shared" si="233"/>
        <v>0</v>
      </c>
      <c r="HI250" s="6">
        <f t="shared" si="233"/>
        <v>0</v>
      </c>
      <c r="HJ250" s="6">
        <f t="shared" si="228"/>
        <v>0</v>
      </c>
      <c r="HK250" s="6">
        <f t="shared" si="228"/>
        <v>-1.1111111111111112E-2</v>
      </c>
      <c r="HL250" s="6">
        <f t="shared" si="213"/>
        <v>0</v>
      </c>
      <c r="HM250" s="6">
        <f t="shared" si="213"/>
        <v>0</v>
      </c>
      <c r="HN250" s="6">
        <f t="shared" si="213"/>
        <v>0</v>
      </c>
      <c r="HO250" s="6">
        <f t="shared" si="213"/>
        <v>0</v>
      </c>
      <c r="HP250" s="6">
        <f t="shared" si="214"/>
        <v>0</v>
      </c>
      <c r="HQ250" s="6">
        <f t="shared" si="214"/>
        <v>0</v>
      </c>
      <c r="HR250" s="6">
        <f t="shared" si="214"/>
        <v>0</v>
      </c>
      <c r="HS250" s="6">
        <f t="shared" si="214"/>
        <v>0</v>
      </c>
      <c r="HT250" s="6">
        <f t="shared" si="215"/>
        <v>0</v>
      </c>
      <c r="HU250" s="6">
        <f t="shared" si="215"/>
        <v>0</v>
      </c>
      <c r="HV250" s="6">
        <f t="shared" si="234"/>
        <v>0</v>
      </c>
      <c r="HW250" s="6">
        <f t="shared" si="234"/>
        <v>0</v>
      </c>
      <c r="HX250" s="6">
        <f t="shared" si="234"/>
        <v>0</v>
      </c>
      <c r="HY250" s="6">
        <f t="shared" si="234"/>
        <v>0</v>
      </c>
      <c r="HZ250" s="6">
        <f t="shared" si="235"/>
        <v>0</v>
      </c>
      <c r="IA250" s="6">
        <f t="shared" si="235"/>
        <v>0</v>
      </c>
      <c r="IB250" s="6">
        <f t="shared" si="235"/>
        <v>0</v>
      </c>
      <c r="IC250" s="6">
        <f t="shared" si="235"/>
        <v>0</v>
      </c>
      <c r="ID250" s="6">
        <f t="shared" si="236"/>
        <v>0</v>
      </c>
      <c r="IE250" s="6">
        <f t="shared" si="236"/>
        <v>0</v>
      </c>
      <c r="IF250" s="6">
        <f t="shared" si="236"/>
        <v>0</v>
      </c>
      <c r="IG250" s="6">
        <f t="shared" si="236"/>
        <v>0</v>
      </c>
      <c r="IH250" s="6">
        <f t="shared" si="237"/>
        <v>0</v>
      </c>
      <c r="II250" s="6">
        <f t="shared" si="237"/>
        <v>-1.098901098901099E-2</v>
      </c>
      <c r="IJ250" s="6">
        <f t="shared" si="237"/>
        <v>0</v>
      </c>
      <c r="IK250" s="6">
        <f t="shared" si="237"/>
        <v>0</v>
      </c>
      <c r="IL250" s="6">
        <f t="shared" si="229"/>
        <v>0</v>
      </c>
      <c r="IM250" s="6">
        <f t="shared" si="229"/>
        <v>0</v>
      </c>
      <c r="IN250" s="6">
        <f t="shared" si="216"/>
        <v>0</v>
      </c>
    </row>
    <row r="251" spans="1:248" x14ac:dyDescent="0.3">
      <c r="A251" t="s">
        <v>279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 s="2">
        <f t="shared" si="217"/>
        <v>0</v>
      </c>
      <c r="DT251" s="2">
        <f t="shared" si="218"/>
        <v>0</v>
      </c>
      <c r="DU251" s="2">
        <f t="shared" si="219"/>
        <v>0</v>
      </c>
      <c r="DV251" s="3" t="e">
        <f t="shared" si="220"/>
        <v>#DIV/0!</v>
      </c>
      <c r="DW251" s="3" t="e">
        <f t="shared" si="221"/>
        <v>#DIV/0!</v>
      </c>
      <c r="DX251" s="5" t="e">
        <f>VLOOKUP(A251,'продажи Вист'!A:D,4,0)</f>
        <v>#N/A</v>
      </c>
      <c r="DY251" s="6" t="e">
        <f t="shared" si="222"/>
        <v>#DIV/0!</v>
      </c>
      <c r="DZ251" s="6" t="e">
        <f t="shared" si="223"/>
        <v>#DIV/0!</v>
      </c>
      <c r="EA251" s="6" t="e">
        <f t="shared" si="224"/>
        <v>#DIV/0!</v>
      </c>
      <c r="EB251" s="6" t="e">
        <f t="shared" si="224"/>
        <v>#DIV/0!</v>
      </c>
      <c r="EC251" s="6" t="e">
        <f t="shared" si="224"/>
        <v>#DIV/0!</v>
      </c>
      <c r="ED251" s="6" t="e">
        <f t="shared" si="224"/>
        <v>#DIV/0!</v>
      </c>
      <c r="EE251" s="6" t="e">
        <f t="shared" si="225"/>
        <v>#DIV/0!</v>
      </c>
      <c r="EF251" s="6" t="e">
        <f t="shared" si="225"/>
        <v>#DIV/0!</v>
      </c>
      <c r="EG251" s="6" t="e">
        <f t="shared" si="225"/>
        <v>#DIV/0!</v>
      </c>
      <c r="EH251" s="6" t="e">
        <f t="shared" si="225"/>
        <v>#DIV/0!</v>
      </c>
      <c r="EI251" s="6" t="e">
        <f t="shared" si="226"/>
        <v>#DIV/0!</v>
      </c>
      <c r="EJ251" s="6" t="e">
        <f t="shared" si="226"/>
        <v>#DIV/0!</v>
      </c>
      <c r="EK251" s="6" t="e">
        <f t="shared" si="226"/>
        <v>#DIV/0!</v>
      </c>
      <c r="EL251" s="6" t="e">
        <f t="shared" si="226"/>
        <v>#DIV/0!</v>
      </c>
      <c r="EM251" s="6" t="e">
        <f t="shared" si="227"/>
        <v>#DIV/0!</v>
      </c>
      <c r="EN251" s="6" t="e">
        <f t="shared" si="227"/>
        <v>#DIV/0!</v>
      </c>
      <c r="EO251" s="6" t="e">
        <f t="shared" si="227"/>
        <v>#DIV/0!</v>
      </c>
      <c r="EP251" s="6" t="e">
        <f t="shared" si="227"/>
        <v>#DIV/0!</v>
      </c>
      <c r="EQ251" s="6" t="e">
        <f t="shared" si="199"/>
        <v>#DIV/0!</v>
      </c>
      <c r="ER251" s="6" t="e">
        <f t="shared" si="199"/>
        <v>#DIV/0!</v>
      </c>
      <c r="ES251" s="6" t="e">
        <f t="shared" si="199"/>
        <v>#DIV/0!</v>
      </c>
      <c r="ET251" s="6" t="e">
        <f t="shared" si="199"/>
        <v>#DIV/0!</v>
      </c>
      <c r="EU251" s="6" t="e">
        <f t="shared" si="200"/>
        <v>#DIV/0!</v>
      </c>
      <c r="EV251" s="6" t="e">
        <f t="shared" si="200"/>
        <v>#DIV/0!</v>
      </c>
      <c r="EW251" s="6" t="e">
        <f t="shared" si="200"/>
        <v>#DIV/0!</v>
      </c>
      <c r="EX251" s="6" t="e">
        <f t="shared" si="200"/>
        <v>#DIV/0!</v>
      </c>
      <c r="EY251" s="6" t="e">
        <f t="shared" si="201"/>
        <v>#DIV/0!</v>
      </c>
      <c r="EZ251" s="6" t="e">
        <f t="shared" si="201"/>
        <v>#DIV/0!</v>
      </c>
      <c r="FA251" s="6" t="e">
        <f t="shared" si="201"/>
        <v>#DIV/0!</v>
      </c>
      <c r="FB251" s="6" t="e">
        <f t="shared" si="201"/>
        <v>#DIV/0!</v>
      </c>
      <c r="FC251" s="6" t="e">
        <f t="shared" si="202"/>
        <v>#DIV/0!</v>
      </c>
      <c r="FD251" s="6" t="e">
        <f t="shared" si="202"/>
        <v>#DIV/0!</v>
      </c>
      <c r="FE251" s="6" t="e">
        <f t="shared" si="202"/>
        <v>#DIV/0!</v>
      </c>
      <c r="FF251" s="6" t="e">
        <f t="shared" si="202"/>
        <v>#DIV/0!</v>
      </c>
      <c r="FG251" s="6" t="e">
        <f t="shared" si="203"/>
        <v>#DIV/0!</v>
      </c>
      <c r="FH251" s="6" t="e">
        <f t="shared" si="203"/>
        <v>#DIV/0!</v>
      </c>
      <c r="FI251" s="6" t="e">
        <f t="shared" si="203"/>
        <v>#DIV/0!</v>
      </c>
      <c r="FJ251" s="6" t="e">
        <f t="shared" si="203"/>
        <v>#DIV/0!</v>
      </c>
      <c r="FK251" s="6" t="e">
        <f t="shared" si="204"/>
        <v>#DIV/0!</v>
      </c>
      <c r="FL251" s="6" t="e">
        <f t="shared" si="204"/>
        <v>#DIV/0!</v>
      </c>
      <c r="FM251" s="6" t="e">
        <f t="shared" si="204"/>
        <v>#DIV/0!</v>
      </c>
      <c r="FN251" s="6" t="e">
        <f t="shared" si="204"/>
        <v>#DIV/0!</v>
      </c>
      <c r="FO251" s="6" t="e">
        <f t="shared" si="205"/>
        <v>#DIV/0!</v>
      </c>
      <c r="FP251" s="6" t="e">
        <f t="shared" si="205"/>
        <v>#DIV/0!</v>
      </c>
      <c r="FQ251" s="6" t="e">
        <f t="shared" si="205"/>
        <v>#DIV/0!</v>
      </c>
      <c r="FR251" s="6" t="e">
        <f t="shared" si="205"/>
        <v>#DIV/0!</v>
      </c>
      <c r="FS251" s="6" t="e">
        <f t="shared" si="206"/>
        <v>#DIV/0!</v>
      </c>
      <c r="FT251" s="6" t="e">
        <f t="shared" si="206"/>
        <v>#DIV/0!</v>
      </c>
      <c r="FU251" s="6" t="e">
        <f t="shared" si="206"/>
        <v>#DIV/0!</v>
      </c>
      <c r="FV251" s="6" t="e">
        <f t="shared" si="206"/>
        <v>#DIV/0!</v>
      </c>
      <c r="FW251" s="6" t="e">
        <f t="shared" si="207"/>
        <v>#DIV/0!</v>
      </c>
      <c r="FX251" s="6" t="e">
        <f t="shared" si="207"/>
        <v>#DIV/0!</v>
      </c>
      <c r="FY251" s="6" t="e">
        <f t="shared" si="207"/>
        <v>#DIV/0!</v>
      </c>
      <c r="FZ251" s="6" t="e">
        <f t="shared" si="207"/>
        <v>#DIV/0!</v>
      </c>
      <c r="GA251" s="6" t="e">
        <f t="shared" si="208"/>
        <v>#DIV/0!</v>
      </c>
      <c r="GB251" s="6" t="e">
        <f t="shared" si="208"/>
        <v>#DIV/0!</v>
      </c>
      <c r="GC251" s="6" t="e">
        <f t="shared" si="208"/>
        <v>#DIV/0!</v>
      </c>
      <c r="GD251" s="6" t="e">
        <f t="shared" si="208"/>
        <v>#DIV/0!</v>
      </c>
      <c r="GE251" s="6" t="e">
        <f t="shared" si="209"/>
        <v>#DIV/0!</v>
      </c>
      <c r="GF251" s="6" t="e">
        <f t="shared" si="209"/>
        <v>#DIV/0!</v>
      </c>
      <c r="GG251" s="6" t="e">
        <f t="shared" si="209"/>
        <v>#DIV/0!</v>
      </c>
      <c r="GH251" s="6" t="e">
        <f t="shared" si="209"/>
        <v>#DIV/0!</v>
      </c>
      <c r="GI251" s="6" t="e">
        <f t="shared" si="210"/>
        <v>#DIV/0!</v>
      </c>
      <c r="GJ251" s="6" t="e">
        <f t="shared" si="210"/>
        <v>#DIV/0!</v>
      </c>
      <c r="GK251" s="6" t="e">
        <f t="shared" si="210"/>
        <v>#DIV/0!</v>
      </c>
      <c r="GL251" s="6" t="e">
        <f t="shared" si="210"/>
        <v>#DIV/0!</v>
      </c>
      <c r="GM251" s="6" t="e">
        <f t="shared" si="211"/>
        <v>#DIV/0!</v>
      </c>
      <c r="GN251" s="6" t="e">
        <f t="shared" si="211"/>
        <v>#DIV/0!</v>
      </c>
      <c r="GO251" s="6" t="e">
        <f t="shared" si="211"/>
        <v>#DIV/0!</v>
      </c>
      <c r="GP251" s="6" t="e">
        <f t="shared" si="211"/>
        <v>#DIV/0!</v>
      </c>
      <c r="GQ251" s="6" t="e">
        <f t="shared" si="212"/>
        <v>#DIV/0!</v>
      </c>
      <c r="GR251" s="6" t="e">
        <f t="shared" si="212"/>
        <v>#DIV/0!</v>
      </c>
      <c r="GS251" s="6" t="e">
        <f t="shared" si="212"/>
        <v>#DIV/0!</v>
      </c>
      <c r="GT251" s="6" t="e">
        <f t="shared" si="230"/>
        <v>#DIV/0!</v>
      </c>
      <c r="GU251" s="6" t="e">
        <f t="shared" si="230"/>
        <v>#DIV/0!</v>
      </c>
      <c r="GV251" s="6" t="e">
        <f t="shared" si="230"/>
        <v>#DIV/0!</v>
      </c>
      <c r="GW251" s="6" t="e">
        <f t="shared" si="230"/>
        <v>#DIV/0!</v>
      </c>
      <c r="GX251" s="6" t="e">
        <f t="shared" si="231"/>
        <v>#DIV/0!</v>
      </c>
      <c r="GY251" s="6" t="e">
        <f t="shared" si="231"/>
        <v>#DIV/0!</v>
      </c>
      <c r="GZ251" s="6" t="e">
        <f t="shared" si="231"/>
        <v>#DIV/0!</v>
      </c>
      <c r="HA251" s="6" t="e">
        <f t="shared" si="231"/>
        <v>#DIV/0!</v>
      </c>
      <c r="HB251" s="6" t="e">
        <f t="shared" si="232"/>
        <v>#DIV/0!</v>
      </c>
      <c r="HC251" s="6" t="e">
        <f t="shared" si="232"/>
        <v>#DIV/0!</v>
      </c>
      <c r="HD251" s="6" t="e">
        <f t="shared" si="232"/>
        <v>#DIV/0!</v>
      </c>
      <c r="HE251" s="6" t="e">
        <f t="shared" si="232"/>
        <v>#DIV/0!</v>
      </c>
      <c r="HF251" s="6" t="e">
        <f t="shared" si="233"/>
        <v>#DIV/0!</v>
      </c>
      <c r="HG251" s="6" t="e">
        <f t="shared" si="233"/>
        <v>#DIV/0!</v>
      </c>
      <c r="HH251" s="6" t="e">
        <f t="shared" si="233"/>
        <v>#DIV/0!</v>
      </c>
      <c r="HI251" s="6" t="e">
        <f t="shared" si="233"/>
        <v>#DIV/0!</v>
      </c>
      <c r="HJ251" s="6" t="e">
        <f t="shared" si="228"/>
        <v>#DIV/0!</v>
      </c>
      <c r="HK251" s="6" t="e">
        <f t="shared" si="228"/>
        <v>#DIV/0!</v>
      </c>
      <c r="HL251" s="6" t="e">
        <f t="shared" si="213"/>
        <v>#DIV/0!</v>
      </c>
      <c r="HM251" s="6" t="e">
        <f t="shared" si="213"/>
        <v>#DIV/0!</v>
      </c>
      <c r="HN251" s="6" t="e">
        <f t="shared" si="213"/>
        <v>#DIV/0!</v>
      </c>
      <c r="HO251" s="6" t="e">
        <f t="shared" si="213"/>
        <v>#DIV/0!</v>
      </c>
      <c r="HP251" s="6" t="e">
        <f t="shared" si="214"/>
        <v>#DIV/0!</v>
      </c>
      <c r="HQ251" s="6" t="e">
        <f t="shared" si="214"/>
        <v>#DIV/0!</v>
      </c>
      <c r="HR251" s="6" t="e">
        <f t="shared" si="214"/>
        <v>#DIV/0!</v>
      </c>
      <c r="HS251" s="6" t="e">
        <f t="shared" si="214"/>
        <v>#DIV/0!</v>
      </c>
      <c r="HT251" s="6" t="e">
        <f t="shared" si="215"/>
        <v>#DIV/0!</v>
      </c>
      <c r="HU251" s="6" t="e">
        <f t="shared" si="215"/>
        <v>#DIV/0!</v>
      </c>
      <c r="HV251" s="6" t="e">
        <f t="shared" si="234"/>
        <v>#DIV/0!</v>
      </c>
      <c r="HW251" s="6" t="e">
        <f t="shared" si="234"/>
        <v>#DIV/0!</v>
      </c>
      <c r="HX251" s="6" t="e">
        <f t="shared" si="234"/>
        <v>#DIV/0!</v>
      </c>
      <c r="HY251" s="6" t="e">
        <f t="shared" si="234"/>
        <v>#DIV/0!</v>
      </c>
      <c r="HZ251" s="6" t="e">
        <f t="shared" si="235"/>
        <v>#DIV/0!</v>
      </c>
      <c r="IA251" s="6" t="e">
        <f t="shared" si="235"/>
        <v>#DIV/0!</v>
      </c>
      <c r="IB251" s="6" t="e">
        <f t="shared" si="235"/>
        <v>#DIV/0!</v>
      </c>
      <c r="IC251" s="6" t="e">
        <f t="shared" si="235"/>
        <v>#DIV/0!</v>
      </c>
      <c r="ID251" s="6" t="e">
        <f t="shared" si="236"/>
        <v>#DIV/0!</v>
      </c>
      <c r="IE251" s="6" t="e">
        <f t="shared" si="236"/>
        <v>#DIV/0!</v>
      </c>
      <c r="IF251" s="6" t="e">
        <f t="shared" si="236"/>
        <v>#DIV/0!</v>
      </c>
      <c r="IG251" s="6" t="e">
        <f t="shared" si="236"/>
        <v>#DIV/0!</v>
      </c>
      <c r="IH251" s="6" t="e">
        <f t="shared" si="237"/>
        <v>#DIV/0!</v>
      </c>
      <c r="II251" s="6" t="e">
        <f t="shared" si="237"/>
        <v>#DIV/0!</v>
      </c>
      <c r="IJ251" s="6" t="e">
        <f t="shared" si="237"/>
        <v>#DIV/0!</v>
      </c>
      <c r="IK251" s="6" t="e">
        <f t="shared" si="237"/>
        <v>#DIV/0!</v>
      </c>
      <c r="IL251" s="6" t="e">
        <f t="shared" si="229"/>
        <v>#DIV/0!</v>
      </c>
      <c r="IM251" s="6" t="e">
        <f t="shared" si="229"/>
        <v>#DIV/0!</v>
      </c>
      <c r="IN251" s="6" t="e">
        <f t="shared" si="216"/>
        <v>#DIV/0!</v>
      </c>
    </row>
    <row r="252" spans="1:248" x14ac:dyDescent="0.3">
      <c r="A252" t="s">
        <v>280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 s="2">
        <f t="shared" si="217"/>
        <v>1</v>
      </c>
      <c r="DT252" s="2">
        <f t="shared" si="218"/>
        <v>0</v>
      </c>
      <c r="DU252" s="2">
        <f t="shared" si="219"/>
        <v>-1</v>
      </c>
      <c r="DV252" s="3" t="e">
        <f t="shared" si="220"/>
        <v>#DIV/0!</v>
      </c>
      <c r="DW252" s="3" t="e">
        <f t="shared" si="221"/>
        <v>#DIV/0!</v>
      </c>
      <c r="DX252" s="5" t="e">
        <f>VLOOKUP(A252,'продажи Вист'!A:D,4,0)</f>
        <v>#N/A</v>
      </c>
      <c r="DY252" s="6">
        <f t="shared" si="222"/>
        <v>0</v>
      </c>
      <c r="DZ252" s="6">
        <f t="shared" si="223"/>
        <v>0</v>
      </c>
      <c r="EA252" s="6">
        <f t="shared" si="224"/>
        <v>0</v>
      </c>
      <c r="EB252" s="6">
        <f t="shared" si="224"/>
        <v>0</v>
      </c>
      <c r="EC252" s="6">
        <f t="shared" si="224"/>
        <v>0</v>
      </c>
      <c r="ED252" s="6">
        <f t="shared" si="224"/>
        <v>0</v>
      </c>
      <c r="EE252" s="6">
        <f t="shared" si="225"/>
        <v>0</v>
      </c>
      <c r="EF252" s="6">
        <f t="shared" si="225"/>
        <v>0</v>
      </c>
      <c r="EG252" s="6">
        <f t="shared" si="225"/>
        <v>0</v>
      </c>
      <c r="EH252" s="6">
        <f t="shared" si="225"/>
        <v>0</v>
      </c>
      <c r="EI252" s="6">
        <f t="shared" si="226"/>
        <v>0</v>
      </c>
      <c r="EJ252" s="6">
        <f t="shared" si="226"/>
        <v>0</v>
      </c>
      <c r="EK252" s="6">
        <f t="shared" si="226"/>
        <v>0</v>
      </c>
      <c r="EL252" s="6">
        <f t="shared" si="226"/>
        <v>0</v>
      </c>
      <c r="EM252" s="6">
        <f t="shared" si="227"/>
        <v>0</v>
      </c>
      <c r="EN252" s="6">
        <f t="shared" si="227"/>
        <v>0</v>
      </c>
      <c r="EO252" s="6">
        <f t="shared" si="227"/>
        <v>0</v>
      </c>
      <c r="EP252" s="6">
        <f t="shared" si="227"/>
        <v>0</v>
      </c>
      <c r="EQ252" s="6">
        <f t="shared" si="199"/>
        <v>0</v>
      </c>
      <c r="ER252" s="6">
        <f t="shared" si="199"/>
        <v>0</v>
      </c>
      <c r="ES252" s="6">
        <f t="shared" si="199"/>
        <v>0</v>
      </c>
      <c r="ET252" s="6">
        <f t="shared" si="199"/>
        <v>0</v>
      </c>
      <c r="EU252" s="6">
        <f t="shared" si="200"/>
        <v>0</v>
      </c>
      <c r="EV252" s="6">
        <f t="shared" si="200"/>
        <v>0</v>
      </c>
      <c r="EW252" s="6">
        <f t="shared" si="200"/>
        <v>0</v>
      </c>
      <c r="EX252" s="6">
        <f t="shared" si="200"/>
        <v>0</v>
      </c>
      <c r="EY252" s="6">
        <f t="shared" si="201"/>
        <v>0</v>
      </c>
      <c r="EZ252" s="6">
        <f t="shared" si="201"/>
        <v>0</v>
      </c>
      <c r="FA252" s="6">
        <f t="shared" si="201"/>
        <v>0</v>
      </c>
      <c r="FB252" s="6">
        <f t="shared" si="201"/>
        <v>0</v>
      </c>
      <c r="FC252" s="6">
        <f t="shared" si="202"/>
        <v>0</v>
      </c>
      <c r="FD252" s="6">
        <f t="shared" si="202"/>
        <v>0</v>
      </c>
      <c r="FE252" s="6">
        <f t="shared" si="202"/>
        <v>0</v>
      </c>
      <c r="FF252" s="6">
        <f t="shared" si="202"/>
        <v>0</v>
      </c>
      <c r="FG252" s="6">
        <f t="shared" si="203"/>
        <v>0</v>
      </c>
      <c r="FH252" s="6">
        <f t="shared" si="203"/>
        <v>0</v>
      </c>
      <c r="FI252" s="6">
        <f t="shared" si="203"/>
        <v>0</v>
      </c>
      <c r="FJ252" s="6">
        <f t="shared" si="203"/>
        <v>0</v>
      </c>
      <c r="FK252" s="6">
        <f t="shared" si="204"/>
        <v>0</v>
      </c>
      <c r="FL252" s="6">
        <f t="shared" si="204"/>
        <v>0</v>
      </c>
      <c r="FM252" s="6">
        <f t="shared" si="204"/>
        <v>0</v>
      </c>
      <c r="FN252" s="6">
        <f t="shared" si="204"/>
        <v>0</v>
      </c>
      <c r="FO252" s="6">
        <f t="shared" si="205"/>
        <v>0</v>
      </c>
      <c r="FP252" s="6">
        <f t="shared" si="205"/>
        <v>0</v>
      </c>
      <c r="FQ252" s="6">
        <f t="shared" si="205"/>
        <v>0</v>
      </c>
      <c r="FR252" s="6">
        <f t="shared" si="205"/>
        <v>0</v>
      </c>
      <c r="FS252" s="6">
        <f t="shared" si="206"/>
        <v>0</v>
      </c>
      <c r="FT252" s="6">
        <f t="shared" si="206"/>
        <v>0</v>
      </c>
      <c r="FU252" s="6">
        <f t="shared" si="206"/>
        <v>0</v>
      </c>
      <c r="FV252" s="6">
        <f t="shared" si="206"/>
        <v>0</v>
      </c>
      <c r="FW252" s="6">
        <f t="shared" si="207"/>
        <v>0</v>
      </c>
      <c r="FX252" s="6">
        <f t="shared" si="207"/>
        <v>0</v>
      </c>
      <c r="FY252" s="6">
        <f t="shared" si="207"/>
        <v>0</v>
      </c>
      <c r="FZ252" s="6">
        <f t="shared" si="207"/>
        <v>0</v>
      </c>
      <c r="GA252" s="6">
        <f t="shared" si="208"/>
        <v>0</v>
      </c>
      <c r="GB252" s="6">
        <f t="shared" si="208"/>
        <v>0</v>
      </c>
      <c r="GC252" s="6">
        <f t="shared" si="208"/>
        <v>0</v>
      </c>
      <c r="GD252" s="6">
        <f t="shared" si="208"/>
        <v>0</v>
      </c>
      <c r="GE252" s="6">
        <f t="shared" si="209"/>
        <v>0</v>
      </c>
      <c r="GF252" s="6">
        <f t="shared" si="209"/>
        <v>0</v>
      </c>
      <c r="GG252" s="6">
        <f t="shared" si="209"/>
        <v>0</v>
      </c>
      <c r="GH252" s="6">
        <f t="shared" si="209"/>
        <v>0</v>
      </c>
      <c r="GI252" s="6">
        <f t="shared" si="210"/>
        <v>0</v>
      </c>
      <c r="GJ252" s="6">
        <f t="shared" si="210"/>
        <v>0</v>
      </c>
      <c r="GK252" s="6">
        <f t="shared" si="210"/>
        <v>0</v>
      </c>
      <c r="GL252" s="6">
        <f t="shared" si="210"/>
        <v>0</v>
      </c>
      <c r="GM252" s="6">
        <f t="shared" si="211"/>
        <v>0</v>
      </c>
      <c r="GN252" s="6">
        <f t="shared" si="211"/>
        <v>0</v>
      </c>
      <c r="GO252" s="6">
        <f t="shared" si="211"/>
        <v>0</v>
      </c>
      <c r="GP252" s="6">
        <f t="shared" si="211"/>
        <v>0</v>
      </c>
      <c r="GQ252" s="6">
        <f t="shared" si="212"/>
        <v>0</v>
      </c>
      <c r="GR252" s="6">
        <f t="shared" si="212"/>
        <v>0</v>
      </c>
      <c r="GS252" s="6">
        <f t="shared" si="212"/>
        <v>0</v>
      </c>
      <c r="GT252" s="6">
        <f t="shared" si="230"/>
        <v>0</v>
      </c>
      <c r="GU252" s="6">
        <f t="shared" si="230"/>
        <v>0</v>
      </c>
      <c r="GV252" s="6">
        <f t="shared" si="230"/>
        <v>0</v>
      </c>
      <c r="GW252" s="6">
        <f t="shared" si="230"/>
        <v>0</v>
      </c>
      <c r="GX252" s="6">
        <f t="shared" si="231"/>
        <v>0</v>
      </c>
      <c r="GY252" s="6">
        <f t="shared" si="231"/>
        <v>0</v>
      </c>
      <c r="GZ252" s="6">
        <f t="shared" si="231"/>
        <v>0</v>
      </c>
      <c r="HA252" s="6">
        <f t="shared" si="231"/>
        <v>0</v>
      </c>
      <c r="HB252" s="6">
        <f t="shared" si="232"/>
        <v>0</v>
      </c>
      <c r="HC252" s="6">
        <f t="shared" si="232"/>
        <v>0</v>
      </c>
      <c r="HD252" s="6" t="e">
        <f t="shared" si="232"/>
        <v>#DIV/0!</v>
      </c>
      <c r="HE252" s="6" t="e">
        <f t="shared" si="232"/>
        <v>#DIV/0!</v>
      </c>
      <c r="HF252" s="6" t="e">
        <f t="shared" si="233"/>
        <v>#DIV/0!</v>
      </c>
      <c r="HG252" s="6" t="e">
        <f t="shared" si="233"/>
        <v>#DIV/0!</v>
      </c>
      <c r="HH252" s="6" t="e">
        <f t="shared" si="233"/>
        <v>#DIV/0!</v>
      </c>
      <c r="HI252" s="6" t="e">
        <f t="shared" si="233"/>
        <v>#DIV/0!</v>
      </c>
      <c r="HJ252" s="6" t="e">
        <f t="shared" si="228"/>
        <v>#DIV/0!</v>
      </c>
      <c r="HK252" s="6" t="e">
        <f t="shared" si="228"/>
        <v>#DIV/0!</v>
      </c>
      <c r="HL252" s="6" t="e">
        <f t="shared" si="213"/>
        <v>#DIV/0!</v>
      </c>
      <c r="HM252" s="6" t="e">
        <f t="shared" si="213"/>
        <v>#DIV/0!</v>
      </c>
      <c r="HN252" s="6" t="e">
        <f t="shared" si="213"/>
        <v>#DIV/0!</v>
      </c>
      <c r="HO252" s="6" t="e">
        <f t="shared" si="213"/>
        <v>#DIV/0!</v>
      </c>
      <c r="HP252" s="6" t="e">
        <f t="shared" si="214"/>
        <v>#DIV/0!</v>
      </c>
      <c r="HQ252" s="6" t="e">
        <f t="shared" si="214"/>
        <v>#DIV/0!</v>
      </c>
      <c r="HR252" s="6" t="e">
        <f t="shared" si="214"/>
        <v>#DIV/0!</v>
      </c>
      <c r="HS252" s="6" t="e">
        <f t="shared" si="214"/>
        <v>#DIV/0!</v>
      </c>
      <c r="HT252" s="6" t="e">
        <f t="shared" si="215"/>
        <v>#DIV/0!</v>
      </c>
      <c r="HU252" s="6" t="e">
        <f t="shared" si="215"/>
        <v>#DIV/0!</v>
      </c>
      <c r="HV252" s="6" t="e">
        <f t="shared" si="234"/>
        <v>#DIV/0!</v>
      </c>
      <c r="HW252" s="6" t="e">
        <f t="shared" si="234"/>
        <v>#DIV/0!</v>
      </c>
      <c r="HX252" s="6" t="e">
        <f t="shared" si="234"/>
        <v>#DIV/0!</v>
      </c>
      <c r="HY252" s="6" t="e">
        <f t="shared" si="234"/>
        <v>#DIV/0!</v>
      </c>
      <c r="HZ252" s="6" t="e">
        <f t="shared" si="235"/>
        <v>#DIV/0!</v>
      </c>
      <c r="IA252" s="6" t="e">
        <f t="shared" si="235"/>
        <v>#DIV/0!</v>
      </c>
      <c r="IB252" s="6" t="e">
        <f t="shared" si="235"/>
        <v>#DIV/0!</v>
      </c>
      <c r="IC252" s="6" t="e">
        <f t="shared" si="235"/>
        <v>#DIV/0!</v>
      </c>
      <c r="ID252" s="6" t="e">
        <f t="shared" si="236"/>
        <v>#DIV/0!</v>
      </c>
      <c r="IE252" s="6" t="e">
        <f t="shared" si="236"/>
        <v>#DIV/0!</v>
      </c>
      <c r="IF252" s="6" t="e">
        <f t="shared" si="236"/>
        <v>#DIV/0!</v>
      </c>
      <c r="IG252" s="6" t="e">
        <f t="shared" si="236"/>
        <v>#DIV/0!</v>
      </c>
      <c r="IH252" s="6" t="e">
        <f t="shared" si="237"/>
        <v>#DIV/0!</v>
      </c>
      <c r="II252" s="6" t="e">
        <f t="shared" si="237"/>
        <v>#DIV/0!</v>
      </c>
      <c r="IJ252" s="6" t="e">
        <f t="shared" si="237"/>
        <v>#DIV/0!</v>
      </c>
      <c r="IK252" s="6" t="e">
        <f t="shared" si="237"/>
        <v>#DIV/0!</v>
      </c>
      <c r="IL252" s="6" t="e">
        <f t="shared" si="229"/>
        <v>#DIV/0!</v>
      </c>
      <c r="IM252" s="6" t="e">
        <f t="shared" si="229"/>
        <v>#DIV/0!</v>
      </c>
      <c r="IN252" s="6" t="e">
        <f t="shared" si="216"/>
        <v>#DIV/0!</v>
      </c>
    </row>
    <row r="253" spans="1:248" x14ac:dyDescent="0.3">
      <c r="A253" t="s">
        <v>281</v>
      </c>
      <c r="B253">
        <v>2</v>
      </c>
      <c r="C253">
        <v>2</v>
      </c>
      <c r="D253">
        <v>2</v>
      </c>
      <c r="E253">
        <v>2</v>
      </c>
      <c r="F253">
        <v>2</v>
      </c>
      <c r="G253">
        <v>2</v>
      </c>
      <c r="H253">
        <v>2</v>
      </c>
      <c r="I253">
        <v>2</v>
      </c>
      <c r="J253">
        <v>2</v>
      </c>
      <c r="K253">
        <v>2</v>
      </c>
      <c r="L253">
        <v>2</v>
      </c>
      <c r="M253">
        <v>2</v>
      </c>
      <c r="N253">
        <v>2</v>
      </c>
      <c r="O253">
        <v>2</v>
      </c>
      <c r="P253">
        <v>2</v>
      </c>
      <c r="Q253">
        <v>2</v>
      </c>
      <c r="R253">
        <v>2</v>
      </c>
      <c r="S253">
        <v>2</v>
      </c>
      <c r="T253">
        <v>2</v>
      </c>
      <c r="U253">
        <v>2</v>
      </c>
      <c r="V253">
        <v>2</v>
      </c>
      <c r="W253">
        <v>2</v>
      </c>
      <c r="X253">
        <v>2</v>
      </c>
      <c r="Y253">
        <v>2</v>
      </c>
      <c r="Z253">
        <v>2</v>
      </c>
      <c r="AA253">
        <v>2</v>
      </c>
      <c r="AB253">
        <v>2</v>
      </c>
      <c r="AC253">
        <v>2</v>
      </c>
      <c r="AD253">
        <v>2</v>
      </c>
      <c r="AE253">
        <v>2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2</v>
      </c>
      <c r="AL253">
        <v>2</v>
      </c>
      <c r="AM253">
        <v>2</v>
      </c>
      <c r="AN253">
        <v>2</v>
      </c>
      <c r="AO253">
        <v>2</v>
      </c>
      <c r="AP253">
        <v>2</v>
      </c>
      <c r="AQ253">
        <v>2</v>
      </c>
      <c r="AR253">
        <v>2</v>
      </c>
      <c r="AS253">
        <v>2</v>
      </c>
      <c r="AT253">
        <v>2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2</v>
      </c>
      <c r="BB253">
        <v>2</v>
      </c>
      <c r="BC253">
        <v>2</v>
      </c>
      <c r="BD253">
        <v>2</v>
      </c>
      <c r="BE253">
        <v>2</v>
      </c>
      <c r="BF253">
        <v>2</v>
      </c>
      <c r="BG253">
        <v>2</v>
      </c>
      <c r="BH253">
        <v>2</v>
      </c>
      <c r="BI253">
        <v>2</v>
      </c>
      <c r="BJ253">
        <v>2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2</v>
      </c>
      <c r="BU253">
        <v>2</v>
      </c>
      <c r="BV253">
        <v>2</v>
      </c>
      <c r="BW253">
        <v>2</v>
      </c>
      <c r="BX253">
        <v>2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2</v>
      </c>
      <c r="CJ253">
        <v>2</v>
      </c>
      <c r="CK253">
        <v>2</v>
      </c>
      <c r="CL253">
        <v>2</v>
      </c>
      <c r="CM253">
        <v>2</v>
      </c>
      <c r="CN253">
        <v>2</v>
      </c>
      <c r="CO253">
        <v>2</v>
      </c>
      <c r="CP253">
        <v>2</v>
      </c>
      <c r="CQ253">
        <v>2</v>
      </c>
      <c r="CR253">
        <v>2</v>
      </c>
      <c r="CS253">
        <v>2</v>
      </c>
      <c r="CT253">
        <v>2</v>
      </c>
      <c r="CU253">
        <v>2</v>
      </c>
      <c r="CV253">
        <v>2</v>
      </c>
      <c r="CW253">
        <v>2</v>
      </c>
      <c r="CX253">
        <v>2</v>
      </c>
      <c r="CY253">
        <v>2</v>
      </c>
      <c r="CZ253">
        <v>2</v>
      </c>
      <c r="DA253">
        <v>2</v>
      </c>
      <c r="DB253">
        <v>2</v>
      </c>
      <c r="DC253">
        <v>2</v>
      </c>
      <c r="DD253">
        <v>2</v>
      </c>
      <c r="DE253">
        <v>2</v>
      </c>
      <c r="DF253">
        <v>2</v>
      </c>
      <c r="DG253">
        <v>2</v>
      </c>
      <c r="DH253">
        <v>2</v>
      </c>
      <c r="DI253">
        <v>2</v>
      </c>
      <c r="DJ253">
        <v>2</v>
      </c>
      <c r="DK253">
        <v>2</v>
      </c>
      <c r="DL253">
        <v>2</v>
      </c>
      <c r="DM253">
        <v>2</v>
      </c>
      <c r="DN253">
        <v>2</v>
      </c>
      <c r="DO253">
        <v>2</v>
      </c>
      <c r="DP253">
        <v>2</v>
      </c>
      <c r="DQ253">
        <v>2</v>
      </c>
      <c r="DR253">
        <v>2</v>
      </c>
      <c r="DS253" s="2">
        <f t="shared" si="217"/>
        <v>2</v>
      </c>
      <c r="DT253" s="2">
        <f t="shared" si="218"/>
        <v>2</v>
      </c>
      <c r="DU253" s="2">
        <f t="shared" si="219"/>
        <v>0</v>
      </c>
      <c r="DV253" s="3">
        <f t="shared" si="220"/>
        <v>0</v>
      </c>
      <c r="DW253" s="3">
        <f t="shared" si="221"/>
        <v>1</v>
      </c>
      <c r="DX253" s="5" t="e">
        <f>VLOOKUP(A253,'продажи Вист'!A:D,4,0)</f>
        <v>#N/A</v>
      </c>
      <c r="DY253" s="6">
        <f t="shared" si="222"/>
        <v>0</v>
      </c>
      <c r="DZ253" s="6">
        <f t="shared" si="223"/>
        <v>0</v>
      </c>
      <c r="EA253" s="6">
        <f t="shared" si="224"/>
        <v>0</v>
      </c>
      <c r="EB253" s="6">
        <f t="shared" si="224"/>
        <v>0</v>
      </c>
      <c r="EC253" s="6">
        <f t="shared" si="224"/>
        <v>0</v>
      </c>
      <c r="ED253" s="6">
        <f t="shared" si="224"/>
        <v>0</v>
      </c>
      <c r="EE253" s="6">
        <f t="shared" si="225"/>
        <v>0</v>
      </c>
      <c r="EF253" s="6">
        <f t="shared" si="225"/>
        <v>0</v>
      </c>
      <c r="EG253" s="6">
        <f t="shared" si="225"/>
        <v>0</v>
      </c>
      <c r="EH253" s="6">
        <f t="shared" si="225"/>
        <v>0</v>
      </c>
      <c r="EI253" s="6">
        <f t="shared" si="226"/>
        <v>0</v>
      </c>
      <c r="EJ253" s="6">
        <f t="shared" si="226"/>
        <v>0</v>
      </c>
      <c r="EK253" s="6">
        <f t="shared" si="226"/>
        <v>0</v>
      </c>
      <c r="EL253" s="6">
        <f t="shared" si="226"/>
        <v>0</v>
      </c>
      <c r="EM253" s="6">
        <f t="shared" si="227"/>
        <v>0</v>
      </c>
      <c r="EN253" s="6">
        <f t="shared" si="227"/>
        <v>0</v>
      </c>
      <c r="EO253" s="6">
        <f t="shared" si="227"/>
        <v>0</v>
      </c>
      <c r="EP253" s="6">
        <f t="shared" si="227"/>
        <v>0</v>
      </c>
      <c r="EQ253" s="6">
        <f t="shared" si="199"/>
        <v>0</v>
      </c>
      <c r="ER253" s="6">
        <f t="shared" si="199"/>
        <v>0</v>
      </c>
      <c r="ES253" s="6">
        <f t="shared" si="199"/>
        <v>0</v>
      </c>
      <c r="ET253" s="6">
        <f t="shared" si="199"/>
        <v>0</v>
      </c>
      <c r="EU253" s="6">
        <f t="shared" si="200"/>
        <v>0</v>
      </c>
      <c r="EV253" s="6">
        <f t="shared" si="200"/>
        <v>0</v>
      </c>
      <c r="EW253" s="6">
        <f t="shared" si="200"/>
        <v>0</v>
      </c>
      <c r="EX253" s="6">
        <f t="shared" si="200"/>
        <v>0</v>
      </c>
      <c r="EY253" s="6">
        <f t="shared" si="201"/>
        <v>0</v>
      </c>
      <c r="EZ253" s="6">
        <f t="shared" si="201"/>
        <v>0</v>
      </c>
      <c r="FA253" s="6">
        <f t="shared" si="201"/>
        <v>0</v>
      </c>
      <c r="FB253" s="6">
        <f t="shared" si="201"/>
        <v>0</v>
      </c>
      <c r="FC253" s="6">
        <f t="shared" si="202"/>
        <v>0</v>
      </c>
      <c r="FD253" s="6">
        <f t="shared" si="202"/>
        <v>0</v>
      </c>
      <c r="FE253" s="6">
        <f t="shared" si="202"/>
        <v>0</v>
      </c>
      <c r="FF253" s="6">
        <f t="shared" si="202"/>
        <v>0</v>
      </c>
      <c r="FG253" s="6">
        <f t="shared" si="203"/>
        <v>0</v>
      </c>
      <c r="FH253" s="6">
        <f t="shared" si="203"/>
        <v>0</v>
      </c>
      <c r="FI253" s="6">
        <f t="shared" si="203"/>
        <v>0</v>
      </c>
      <c r="FJ253" s="6">
        <f t="shared" si="203"/>
        <v>0</v>
      </c>
      <c r="FK253" s="6">
        <f t="shared" si="204"/>
        <v>0</v>
      </c>
      <c r="FL253" s="6">
        <f t="shared" si="204"/>
        <v>0</v>
      </c>
      <c r="FM253" s="6">
        <f t="shared" si="204"/>
        <v>0</v>
      </c>
      <c r="FN253" s="6">
        <f t="shared" si="204"/>
        <v>0</v>
      </c>
      <c r="FO253" s="6">
        <f t="shared" si="205"/>
        <v>0</v>
      </c>
      <c r="FP253" s="6">
        <f t="shared" si="205"/>
        <v>0</v>
      </c>
      <c r="FQ253" s="6">
        <f t="shared" si="205"/>
        <v>0</v>
      </c>
      <c r="FR253" s="6">
        <f t="shared" si="205"/>
        <v>0</v>
      </c>
      <c r="FS253" s="6">
        <f t="shared" si="206"/>
        <v>0</v>
      </c>
      <c r="FT253" s="6">
        <f t="shared" si="206"/>
        <v>0</v>
      </c>
      <c r="FU253" s="6">
        <f t="shared" si="206"/>
        <v>0</v>
      </c>
      <c r="FV253" s="6">
        <f t="shared" si="206"/>
        <v>0</v>
      </c>
      <c r="FW253" s="6">
        <f t="shared" si="207"/>
        <v>0</v>
      </c>
      <c r="FX253" s="6">
        <f t="shared" si="207"/>
        <v>0</v>
      </c>
      <c r="FY253" s="6">
        <f t="shared" si="207"/>
        <v>0</v>
      </c>
      <c r="FZ253" s="6">
        <f t="shared" si="207"/>
        <v>0</v>
      </c>
      <c r="GA253" s="6">
        <f t="shared" si="208"/>
        <v>0</v>
      </c>
      <c r="GB253" s="6">
        <f t="shared" si="208"/>
        <v>0</v>
      </c>
      <c r="GC253" s="6">
        <f t="shared" si="208"/>
        <v>0</v>
      </c>
      <c r="GD253" s="6">
        <f t="shared" si="208"/>
        <v>0</v>
      </c>
      <c r="GE253" s="6">
        <f t="shared" si="209"/>
        <v>0</v>
      </c>
      <c r="GF253" s="6">
        <f t="shared" si="209"/>
        <v>0</v>
      </c>
      <c r="GG253" s="6">
        <f t="shared" si="209"/>
        <v>0</v>
      </c>
      <c r="GH253" s="6">
        <f t="shared" si="209"/>
        <v>0</v>
      </c>
      <c r="GI253" s="6">
        <f t="shared" si="210"/>
        <v>0</v>
      </c>
      <c r="GJ253" s="6">
        <f t="shared" si="210"/>
        <v>0</v>
      </c>
      <c r="GK253" s="6">
        <f t="shared" si="210"/>
        <v>0</v>
      </c>
      <c r="GL253" s="6">
        <f t="shared" si="210"/>
        <v>0</v>
      </c>
      <c r="GM253" s="6">
        <f t="shared" si="211"/>
        <v>0</v>
      </c>
      <c r="GN253" s="6">
        <f t="shared" si="211"/>
        <v>0</v>
      </c>
      <c r="GO253" s="6">
        <f t="shared" si="211"/>
        <v>0</v>
      </c>
      <c r="GP253" s="6">
        <f t="shared" si="211"/>
        <v>0</v>
      </c>
      <c r="GQ253" s="6">
        <f t="shared" si="212"/>
        <v>0</v>
      </c>
      <c r="GR253" s="6">
        <f t="shared" si="212"/>
        <v>0</v>
      </c>
      <c r="GS253" s="6">
        <f t="shared" si="212"/>
        <v>0</v>
      </c>
      <c r="GT253" s="6">
        <f t="shared" si="230"/>
        <v>0</v>
      </c>
      <c r="GU253" s="6">
        <f t="shared" si="230"/>
        <v>0</v>
      </c>
      <c r="GV253" s="6">
        <f t="shared" si="230"/>
        <v>0</v>
      </c>
      <c r="GW253" s="6">
        <f t="shared" si="230"/>
        <v>0</v>
      </c>
      <c r="GX253" s="6">
        <f t="shared" si="231"/>
        <v>0</v>
      </c>
      <c r="GY253" s="6">
        <f t="shared" si="231"/>
        <v>0</v>
      </c>
      <c r="GZ253" s="6">
        <f t="shared" si="231"/>
        <v>0</v>
      </c>
      <c r="HA253" s="6">
        <f t="shared" si="231"/>
        <v>0</v>
      </c>
      <c r="HB253" s="6">
        <f t="shared" si="232"/>
        <v>0</v>
      </c>
      <c r="HC253" s="6">
        <f t="shared" si="232"/>
        <v>0</v>
      </c>
      <c r="HD253" s="6">
        <f t="shared" si="232"/>
        <v>0</v>
      </c>
      <c r="HE253" s="6">
        <f t="shared" si="232"/>
        <v>0</v>
      </c>
      <c r="HF253" s="6">
        <f t="shared" si="233"/>
        <v>0</v>
      </c>
      <c r="HG253" s="6">
        <f t="shared" si="233"/>
        <v>0</v>
      </c>
      <c r="HH253" s="6">
        <f t="shared" si="233"/>
        <v>0</v>
      </c>
      <c r="HI253" s="6">
        <f t="shared" si="233"/>
        <v>0</v>
      </c>
      <c r="HJ253" s="6">
        <f t="shared" si="228"/>
        <v>0</v>
      </c>
      <c r="HK253" s="6">
        <f t="shared" si="228"/>
        <v>0</v>
      </c>
      <c r="HL253" s="6">
        <f t="shared" si="213"/>
        <v>0</v>
      </c>
      <c r="HM253" s="6">
        <f t="shared" si="213"/>
        <v>0</v>
      </c>
      <c r="HN253" s="6">
        <f t="shared" si="213"/>
        <v>0</v>
      </c>
      <c r="HO253" s="6">
        <f t="shared" si="213"/>
        <v>0</v>
      </c>
      <c r="HP253" s="6">
        <f t="shared" si="214"/>
        <v>0</v>
      </c>
      <c r="HQ253" s="6">
        <f t="shared" si="214"/>
        <v>0</v>
      </c>
      <c r="HR253" s="6">
        <f t="shared" si="214"/>
        <v>0</v>
      </c>
      <c r="HS253" s="6">
        <f t="shared" si="214"/>
        <v>0</v>
      </c>
      <c r="HT253" s="6">
        <f t="shared" si="215"/>
        <v>0</v>
      </c>
      <c r="HU253" s="6">
        <f t="shared" si="215"/>
        <v>0</v>
      </c>
      <c r="HV253" s="6">
        <f t="shared" si="234"/>
        <v>0</v>
      </c>
      <c r="HW253" s="6">
        <f t="shared" si="234"/>
        <v>0</v>
      </c>
      <c r="HX253" s="6">
        <f t="shared" si="234"/>
        <v>0</v>
      </c>
      <c r="HY253" s="6">
        <f t="shared" si="234"/>
        <v>0</v>
      </c>
      <c r="HZ253" s="6">
        <f t="shared" si="235"/>
        <v>0</v>
      </c>
      <c r="IA253" s="6">
        <f t="shared" si="235"/>
        <v>0</v>
      </c>
      <c r="IB253" s="6">
        <f t="shared" si="235"/>
        <v>0</v>
      </c>
      <c r="IC253" s="6">
        <f t="shared" si="235"/>
        <v>0</v>
      </c>
      <c r="ID253" s="6">
        <f t="shared" si="236"/>
        <v>0</v>
      </c>
      <c r="IE253" s="6">
        <f t="shared" si="236"/>
        <v>0</v>
      </c>
      <c r="IF253" s="6">
        <f t="shared" si="236"/>
        <v>0</v>
      </c>
      <c r="IG253" s="6">
        <f t="shared" si="236"/>
        <v>0</v>
      </c>
      <c r="IH253" s="6">
        <f t="shared" si="237"/>
        <v>0</v>
      </c>
      <c r="II253" s="6">
        <f t="shared" si="237"/>
        <v>0</v>
      </c>
      <c r="IJ253" s="6">
        <f t="shared" si="237"/>
        <v>0</v>
      </c>
      <c r="IK253" s="6">
        <f t="shared" si="237"/>
        <v>0</v>
      </c>
      <c r="IL253" s="6">
        <f t="shared" si="229"/>
        <v>0</v>
      </c>
      <c r="IM253" s="6">
        <f t="shared" si="229"/>
        <v>0</v>
      </c>
      <c r="IN253" s="6">
        <f t="shared" si="216"/>
        <v>0</v>
      </c>
    </row>
    <row r="254" spans="1:248" x14ac:dyDescent="0.3">
      <c r="A254" t="s">
        <v>282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 s="2">
        <f t="shared" si="217"/>
        <v>0</v>
      </c>
      <c r="DT254" s="2">
        <f t="shared" si="218"/>
        <v>0</v>
      </c>
      <c r="DU254" s="2">
        <f t="shared" si="219"/>
        <v>0</v>
      </c>
      <c r="DV254" s="3" t="e">
        <f t="shared" si="220"/>
        <v>#DIV/0!</v>
      </c>
      <c r="DW254" s="3" t="e">
        <f t="shared" si="221"/>
        <v>#DIV/0!</v>
      </c>
      <c r="DX254" s="5" t="e">
        <f>VLOOKUP(A254,'продажи Вист'!A:D,4,0)</f>
        <v>#N/A</v>
      </c>
      <c r="DY254" s="6" t="e">
        <f t="shared" si="222"/>
        <v>#DIV/0!</v>
      </c>
      <c r="DZ254" s="6" t="e">
        <f t="shared" si="223"/>
        <v>#DIV/0!</v>
      </c>
      <c r="EA254" s="6" t="e">
        <f t="shared" si="224"/>
        <v>#DIV/0!</v>
      </c>
      <c r="EB254" s="6" t="e">
        <f t="shared" si="224"/>
        <v>#DIV/0!</v>
      </c>
      <c r="EC254" s="6" t="e">
        <f t="shared" si="224"/>
        <v>#DIV/0!</v>
      </c>
      <c r="ED254" s="6" t="e">
        <f t="shared" si="224"/>
        <v>#DIV/0!</v>
      </c>
      <c r="EE254" s="6" t="e">
        <f t="shared" si="225"/>
        <v>#DIV/0!</v>
      </c>
      <c r="EF254" s="6" t="e">
        <f t="shared" si="225"/>
        <v>#DIV/0!</v>
      </c>
      <c r="EG254" s="6" t="e">
        <f t="shared" si="225"/>
        <v>#DIV/0!</v>
      </c>
      <c r="EH254" s="6" t="e">
        <f t="shared" si="225"/>
        <v>#DIV/0!</v>
      </c>
      <c r="EI254" s="6" t="e">
        <f t="shared" si="226"/>
        <v>#DIV/0!</v>
      </c>
      <c r="EJ254" s="6" t="e">
        <f t="shared" si="226"/>
        <v>#DIV/0!</v>
      </c>
      <c r="EK254" s="6" t="e">
        <f t="shared" si="226"/>
        <v>#DIV/0!</v>
      </c>
      <c r="EL254" s="6" t="e">
        <f t="shared" si="226"/>
        <v>#DIV/0!</v>
      </c>
      <c r="EM254" s="6" t="e">
        <f t="shared" si="227"/>
        <v>#DIV/0!</v>
      </c>
      <c r="EN254" s="6" t="e">
        <f t="shared" si="227"/>
        <v>#DIV/0!</v>
      </c>
      <c r="EO254" s="6" t="e">
        <f t="shared" si="227"/>
        <v>#DIV/0!</v>
      </c>
      <c r="EP254" s="6" t="e">
        <f t="shared" si="227"/>
        <v>#DIV/0!</v>
      </c>
      <c r="EQ254" s="6" t="e">
        <f t="shared" si="199"/>
        <v>#DIV/0!</v>
      </c>
      <c r="ER254" s="6" t="e">
        <f t="shared" si="199"/>
        <v>#DIV/0!</v>
      </c>
      <c r="ES254" s="6" t="e">
        <f t="shared" si="199"/>
        <v>#DIV/0!</v>
      </c>
      <c r="ET254" s="6" t="e">
        <f t="shared" si="199"/>
        <v>#DIV/0!</v>
      </c>
      <c r="EU254" s="6" t="e">
        <f t="shared" si="200"/>
        <v>#DIV/0!</v>
      </c>
      <c r="EV254" s="6" t="e">
        <f t="shared" si="200"/>
        <v>#DIV/0!</v>
      </c>
      <c r="EW254" s="6" t="e">
        <f t="shared" si="200"/>
        <v>#DIV/0!</v>
      </c>
      <c r="EX254" s="6" t="e">
        <f t="shared" si="200"/>
        <v>#DIV/0!</v>
      </c>
      <c r="EY254" s="6" t="e">
        <f t="shared" si="201"/>
        <v>#DIV/0!</v>
      </c>
      <c r="EZ254" s="6" t="e">
        <f t="shared" si="201"/>
        <v>#DIV/0!</v>
      </c>
      <c r="FA254" s="6" t="e">
        <f t="shared" si="201"/>
        <v>#DIV/0!</v>
      </c>
      <c r="FB254" s="6" t="e">
        <f t="shared" si="201"/>
        <v>#DIV/0!</v>
      </c>
      <c r="FC254" s="6" t="e">
        <f t="shared" si="202"/>
        <v>#DIV/0!</v>
      </c>
      <c r="FD254" s="6" t="e">
        <f t="shared" si="202"/>
        <v>#DIV/0!</v>
      </c>
      <c r="FE254" s="6" t="e">
        <f t="shared" si="202"/>
        <v>#DIV/0!</v>
      </c>
      <c r="FF254" s="6" t="e">
        <f t="shared" si="202"/>
        <v>#DIV/0!</v>
      </c>
      <c r="FG254" s="6" t="e">
        <f t="shared" si="203"/>
        <v>#DIV/0!</v>
      </c>
      <c r="FH254" s="6" t="e">
        <f t="shared" si="203"/>
        <v>#DIV/0!</v>
      </c>
      <c r="FI254" s="6" t="e">
        <f t="shared" si="203"/>
        <v>#DIV/0!</v>
      </c>
      <c r="FJ254" s="6" t="e">
        <f t="shared" si="203"/>
        <v>#DIV/0!</v>
      </c>
      <c r="FK254" s="6" t="e">
        <f t="shared" si="204"/>
        <v>#DIV/0!</v>
      </c>
      <c r="FL254" s="6" t="e">
        <f t="shared" si="204"/>
        <v>#DIV/0!</v>
      </c>
      <c r="FM254" s="6" t="e">
        <f t="shared" si="204"/>
        <v>#DIV/0!</v>
      </c>
      <c r="FN254" s="6" t="e">
        <f t="shared" si="204"/>
        <v>#DIV/0!</v>
      </c>
      <c r="FO254" s="6" t="e">
        <f t="shared" si="205"/>
        <v>#DIV/0!</v>
      </c>
      <c r="FP254" s="6" t="e">
        <f t="shared" si="205"/>
        <v>#DIV/0!</v>
      </c>
      <c r="FQ254" s="6" t="e">
        <f t="shared" si="205"/>
        <v>#DIV/0!</v>
      </c>
      <c r="FR254" s="6" t="e">
        <f t="shared" si="205"/>
        <v>#DIV/0!</v>
      </c>
      <c r="FS254" s="6" t="e">
        <f t="shared" si="206"/>
        <v>#DIV/0!</v>
      </c>
      <c r="FT254" s="6" t="e">
        <f t="shared" si="206"/>
        <v>#DIV/0!</v>
      </c>
      <c r="FU254" s="6" t="e">
        <f t="shared" si="206"/>
        <v>#DIV/0!</v>
      </c>
      <c r="FV254" s="6" t="e">
        <f t="shared" si="206"/>
        <v>#DIV/0!</v>
      </c>
      <c r="FW254" s="6" t="e">
        <f t="shared" si="207"/>
        <v>#DIV/0!</v>
      </c>
      <c r="FX254" s="6" t="e">
        <f t="shared" si="207"/>
        <v>#DIV/0!</v>
      </c>
      <c r="FY254" s="6" t="e">
        <f t="shared" si="207"/>
        <v>#DIV/0!</v>
      </c>
      <c r="FZ254" s="6" t="e">
        <f t="shared" si="207"/>
        <v>#DIV/0!</v>
      </c>
      <c r="GA254" s="6" t="e">
        <f t="shared" si="208"/>
        <v>#DIV/0!</v>
      </c>
      <c r="GB254" s="6" t="e">
        <f t="shared" si="208"/>
        <v>#DIV/0!</v>
      </c>
      <c r="GC254" s="6" t="e">
        <f t="shared" si="208"/>
        <v>#DIV/0!</v>
      </c>
      <c r="GD254" s="6" t="e">
        <f t="shared" si="208"/>
        <v>#DIV/0!</v>
      </c>
      <c r="GE254" s="6" t="e">
        <f t="shared" si="209"/>
        <v>#DIV/0!</v>
      </c>
      <c r="GF254" s="6" t="e">
        <f t="shared" si="209"/>
        <v>#DIV/0!</v>
      </c>
      <c r="GG254" s="6" t="e">
        <f t="shared" si="209"/>
        <v>#DIV/0!</v>
      </c>
      <c r="GH254" s="6" t="e">
        <f t="shared" si="209"/>
        <v>#DIV/0!</v>
      </c>
      <c r="GI254" s="6" t="e">
        <f t="shared" si="210"/>
        <v>#DIV/0!</v>
      </c>
      <c r="GJ254" s="6" t="e">
        <f t="shared" si="210"/>
        <v>#DIV/0!</v>
      </c>
      <c r="GK254" s="6" t="e">
        <f t="shared" si="210"/>
        <v>#DIV/0!</v>
      </c>
      <c r="GL254" s="6" t="e">
        <f t="shared" si="210"/>
        <v>#DIV/0!</v>
      </c>
      <c r="GM254" s="6" t="e">
        <f t="shared" si="211"/>
        <v>#DIV/0!</v>
      </c>
      <c r="GN254" s="6" t="e">
        <f t="shared" si="211"/>
        <v>#DIV/0!</v>
      </c>
      <c r="GO254" s="6" t="e">
        <f t="shared" si="211"/>
        <v>#DIV/0!</v>
      </c>
      <c r="GP254" s="6" t="e">
        <f t="shared" si="211"/>
        <v>#DIV/0!</v>
      </c>
      <c r="GQ254" s="6" t="e">
        <f t="shared" si="212"/>
        <v>#DIV/0!</v>
      </c>
      <c r="GR254" s="6" t="e">
        <f t="shared" si="212"/>
        <v>#DIV/0!</v>
      </c>
      <c r="GS254" s="6" t="e">
        <f t="shared" si="212"/>
        <v>#DIV/0!</v>
      </c>
      <c r="GT254" s="6" t="e">
        <f t="shared" si="230"/>
        <v>#DIV/0!</v>
      </c>
      <c r="GU254" s="6" t="e">
        <f t="shared" si="230"/>
        <v>#DIV/0!</v>
      </c>
      <c r="GV254" s="6" t="e">
        <f t="shared" si="230"/>
        <v>#DIV/0!</v>
      </c>
      <c r="GW254" s="6" t="e">
        <f t="shared" si="230"/>
        <v>#DIV/0!</v>
      </c>
      <c r="GX254" s="6" t="e">
        <f t="shared" si="231"/>
        <v>#DIV/0!</v>
      </c>
      <c r="GY254" s="6" t="e">
        <f t="shared" si="231"/>
        <v>#DIV/0!</v>
      </c>
      <c r="GZ254" s="6" t="e">
        <f t="shared" si="231"/>
        <v>#DIV/0!</v>
      </c>
      <c r="HA254" s="6" t="e">
        <f t="shared" si="231"/>
        <v>#DIV/0!</v>
      </c>
      <c r="HB254" s="6" t="e">
        <f t="shared" si="232"/>
        <v>#DIV/0!</v>
      </c>
      <c r="HC254" s="6" t="e">
        <f t="shared" si="232"/>
        <v>#DIV/0!</v>
      </c>
      <c r="HD254" s="6" t="e">
        <f t="shared" si="232"/>
        <v>#DIV/0!</v>
      </c>
      <c r="HE254" s="6" t="e">
        <f t="shared" si="232"/>
        <v>#DIV/0!</v>
      </c>
      <c r="HF254" s="6" t="e">
        <f t="shared" si="233"/>
        <v>#DIV/0!</v>
      </c>
      <c r="HG254" s="6" t="e">
        <f t="shared" si="233"/>
        <v>#DIV/0!</v>
      </c>
      <c r="HH254" s="6" t="e">
        <f t="shared" si="233"/>
        <v>#DIV/0!</v>
      </c>
      <c r="HI254" s="6" t="e">
        <f t="shared" si="233"/>
        <v>#DIV/0!</v>
      </c>
      <c r="HJ254" s="6" t="e">
        <f t="shared" si="228"/>
        <v>#DIV/0!</v>
      </c>
      <c r="HK254" s="6" t="e">
        <f t="shared" si="228"/>
        <v>#DIV/0!</v>
      </c>
      <c r="HL254" s="6" t="e">
        <f t="shared" si="213"/>
        <v>#DIV/0!</v>
      </c>
      <c r="HM254" s="6" t="e">
        <f t="shared" si="213"/>
        <v>#DIV/0!</v>
      </c>
      <c r="HN254" s="6" t="e">
        <f t="shared" si="213"/>
        <v>#DIV/0!</v>
      </c>
      <c r="HO254" s="6" t="e">
        <f t="shared" si="213"/>
        <v>#DIV/0!</v>
      </c>
      <c r="HP254" s="6" t="e">
        <f t="shared" si="214"/>
        <v>#DIV/0!</v>
      </c>
      <c r="HQ254" s="6" t="e">
        <f t="shared" si="214"/>
        <v>#DIV/0!</v>
      </c>
      <c r="HR254" s="6" t="e">
        <f t="shared" si="214"/>
        <v>#DIV/0!</v>
      </c>
      <c r="HS254" s="6" t="e">
        <f t="shared" si="214"/>
        <v>#DIV/0!</v>
      </c>
      <c r="HT254" s="6" t="e">
        <f t="shared" si="215"/>
        <v>#DIV/0!</v>
      </c>
      <c r="HU254" s="6" t="e">
        <f t="shared" si="215"/>
        <v>#DIV/0!</v>
      </c>
      <c r="HV254" s="6" t="e">
        <f t="shared" si="234"/>
        <v>#DIV/0!</v>
      </c>
      <c r="HW254" s="6" t="e">
        <f t="shared" si="234"/>
        <v>#DIV/0!</v>
      </c>
      <c r="HX254" s="6" t="e">
        <f t="shared" si="234"/>
        <v>#DIV/0!</v>
      </c>
      <c r="HY254" s="6" t="e">
        <f t="shared" si="234"/>
        <v>#DIV/0!</v>
      </c>
      <c r="HZ254" s="6" t="e">
        <f t="shared" si="235"/>
        <v>#DIV/0!</v>
      </c>
      <c r="IA254" s="6" t="e">
        <f t="shared" si="235"/>
        <v>#DIV/0!</v>
      </c>
      <c r="IB254" s="6" t="e">
        <f t="shared" si="235"/>
        <v>#DIV/0!</v>
      </c>
      <c r="IC254" s="6" t="e">
        <f t="shared" si="235"/>
        <v>#DIV/0!</v>
      </c>
      <c r="ID254" s="6" t="e">
        <f t="shared" si="236"/>
        <v>#DIV/0!</v>
      </c>
      <c r="IE254" s="6" t="e">
        <f t="shared" si="236"/>
        <v>#DIV/0!</v>
      </c>
      <c r="IF254" s="6" t="e">
        <f t="shared" si="236"/>
        <v>#DIV/0!</v>
      </c>
      <c r="IG254" s="6" t="e">
        <f t="shared" si="236"/>
        <v>#DIV/0!</v>
      </c>
      <c r="IH254" s="6" t="e">
        <f t="shared" si="237"/>
        <v>#DIV/0!</v>
      </c>
      <c r="II254" s="6" t="e">
        <f t="shared" si="237"/>
        <v>#DIV/0!</v>
      </c>
      <c r="IJ254" s="6" t="e">
        <f t="shared" si="237"/>
        <v>#DIV/0!</v>
      </c>
      <c r="IK254" s="6" t="e">
        <f t="shared" si="237"/>
        <v>#DIV/0!</v>
      </c>
      <c r="IL254" s="6" t="e">
        <f t="shared" si="229"/>
        <v>#DIV/0!</v>
      </c>
      <c r="IM254" s="6" t="e">
        <f t="shared" si="229"/>
        <v>#DIV/0!</v>
      </c>
      <c r="IN254" s="6" t="e">
        <f t="shared" si="216"/>
        <v>#DIV/0!</v>
      </c>
    </row>
    <row r="255" spans="1:248" x14ac:dyDescent="0.3">
      <c r="A255" t="s">
        <v>283</v>
      </c>
      <c r="B255">
        <v>7</v>
      </c>
      <c r="C255">
        <v>7</v>
      </c>
      <c r="D255">
        <v>7</v>
      </c>
      <c r="E255">
        <v>7</v>
      </c>
      <c r="F255">
        <v>7</v>
      </c>
      <c r="G255">
        <v>7</v>
      </c>
      <c r="H255">
        <v>7</v>
      </c>
      <c r="I255">
        <v>7</v>
      </c>
      <c r="J255">
        <v>7</v>
      </c>
      <c r="K255">
        <v>7</v>
      </c>
      <c r="L255">
        <v>7</v>
      </c>
      <c r="M255">
        <v>7</v>
      </c>
      <c r="N255">
        <v>7</v>
      </c>
      <c r="O255">
        <v>7</v>
      </c>
      <c r="P255">
        <v>7</v>
      </c>
      <c r="Q255">
        <v>7</v>
      </c>
      <c r="R255">
        <v>7</v>
      </c>
      <c r="S255">
        <v>7</v>
      </c>
      <c r="T255">
        <v>7</v>
      </c>
      <c r="U255">
        <v>7</v>
      </c>
      <c r="V255">
        <v>7</v>
      </c>
      <c r="W255">
        <v>7</v>
      </c>
      <c r="X255">
        <v>7</v>
      </c>
      <c r="Y255">
        <v>7</v>
      </c>
      <c r="Z255">
        <v>7</v>
      </c>
      <c r="AA255">
        <v>7</v>
      </c>
      <c r="AB255">
        <v>7</v>
      </c>
      <c r="AC255">
        <v>7</v>
      </c>
      <c r="AD255">
        <v>7</v>
      </c>
      <c r="AE255">
        <v>7</v>
      </c>
      <c r="AF255">
        <v>7</v>
      </c>
      <c r="AG255">
        <v>7</v>
      </c>
      <c r="AH255">
        <v>7</v>
      </c>
      <c r="AI255">
        <v>7</v>
      </c>
      <c r="AJ255">
        <v>7</v>
      </c>
      <c r="AK255">
        <v>7</v>
      </c>
      <c r="AL255">
        <v>7</v>
      </c>
      <c r="AM255">
        <v>7</v>
      </c>
      <c r="AN255">
        <v>7</v>
      </c>
      <c r="AO255">
        <v>7</v>
      </c>
      <c r="AP255">
        <v>7</v>
      </c>
      <c r="AQ255">
        <v>7</v>
      </c>
      <c r="AR255">
        <v>7</v>
      </c>
      <c r="AS255">
        <v>7</v>
      </c>
      <c r="AT255">
        <v>7</v>
      </c>
      <c r="AU255">
        <v>7</v>
      </c>
      <c r="AV255">
        <v>7</v>
      </c>
      <c r="AW255">
        <v>7</v>
      </c>
      <c r="AX255">
        <v>7</v>
      </c>
      <c r="AY255">
        <v>7</v>
      </c>
      <c r="AZ255">
        <v>7</v>
      </c>
      <c r="BA255">
        <v>7</v>
      </c>
      <c r="BB255">
        <v>7</v>
      </c>
      <c r="BC255">
        <v>7</v>
      </c>
      <c r="BD255">
        <v>7</v>
      </c>
      <c r="BE255">
        <v>7</v>
      </c>
      <c r="BF255">
        <v>7</v>
      </c>
      <c r="BG255">
        <v>7</v>
      </c>
      <c r="BH255">
        <v>7</v>
      </c>
      <c r="BI255">
        <v>7</v>
      </c>
      <c r="BJ255">
        <v>7</v>
      </c>
      <c r="BK255">
        <v>7</v>
      </c>
      <c r="BL255">
        <v>7</v>
      </c>
      <c r="BM255">
        <v>7</v>
      </c>
      <c r="BN255">
        <v>7</v>
      </c>
      <c r="BO255">
        <v>7</v>
      </c>
      <c r="BP255">
        <v>7</v>
      </c>
      <c r="BQ255">
        <v>7</v>
      </c>
      <c r="BR255">
        <v>7</v>
      </c>
      <c r="BS255">
        <v>7</v>
      </c>
      <c r="BT255">
        <v>7</v>
      </c>
      <c r="BU255">
        <v>7</v>
      </c>
      <c r="BV255">
        <v>7</v>
      </c>
      <c r="BW255">
        <v>7</v>
      </c>
      <c r="BX255">
        <v>7</v>
      </c>
      <c r="BY255">
        <v>7</v>
      </c>
      <c r="BZ255">
        <v>7</v>
      </c>
      <c r="CA255">
        <v>7</v>
      </c>
      <c r="CB255">
        <v>7</v>
      </c>
      <c r="CC255">
        <v>7</v>
      </c>
      <c r="CD255">
        <v>7</v>
      </c>
      <c r="CE255">
        <v>7</v>
      </c>
      <c r="CF255">
        <v>7</v>
      </c>
      <c r="CG255">
        <v>7</v>
      </c>
      <c r="CH255">
        <v>7</v>
      </c>
      <c r="CI255">
        <v>7</v>
      </c>
      <c r="CJ255">
        <v>7</v>
      </c>
      <c r="CK255">
        <v>7</v>
      </c>
      <c r="CL255">
        <v>7</v>
      </c>
      <c r="CM255">
        <v>7</v>
      </c>
      <c r="CN255">
        <v>7</v>
      </c>
      <c r="CO255">
        <v>7</v>
      </c>
      <c r="CP255">
        <v>7</v>
      </c>
      <c r="CQ255">
        <v>7</v>
      </c>
      <c r="CR255">
        <v>7</v>
      </c>
      <c r="CS255">
        <v>7</v>
      </c>
      <c r="CT255">
        <v>7</v>
      </c>
      <c r="CU255">
        <v>7</v>
      </c>
      <c r="CV255">
        <v>7</v>
      </c>
      <c r="CW255">
        <v>7</v>
      </c>
      <c r="CX255">
        <v>7</v>
      </c>
      <c r="CY255">
        <v>7</v>
      </c>
      <c r="CZ255">
        <v>7</v>
      </c>
      <c r="DA255">
        <v>7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7</v>
      </c>
      <c r="DL255">
        <v>7</v>
      </c>
      <c r="DM255">
        <v>7</v>
      </c>
      <c r="DN255">
        <v>7</v>
      </c>
      <c r="DO255">
        <v>7</v>
      </c>
      <c r="DP255">
        <v>7</v>
      </c>
      <c r="DQ255">
        <v>7</v>
      </c>
      <c r="DR255">
        <v>7</v>
      </c>
      <c r="DS255" s="2">
        <f t="shared" si="217"/>
        <v>7</v>
      </c>
      <c r="DT255" s="2">
        <f t="shared" si="218"/>
        <v>7</v>
      </c>
      <c r="DU255" s="2">
        <f t="shared" si="219"/>
        <v>0</v>
      </c>
      <c r="DV255" s="3">
        <f t="shared" si="220"/>
        <v>0</v>
      </c>
      <c r="DW255" s="3">
        <f t="shared" si="221"/>
        <v>1</v>
      </c>
      <c r="DX255" s="5" t="e">
        <f>VLOOKUP(A255,'продажи Вист'!A:D,4,0)</f>
        <v>#N/A</v>
      </c>
      <c r="DY255" s="6">
        <f t="shared" si="222"/>
        <v>0</v>
      </c>
      <c r="DZ255" s="6">
        <f t="shared" si="223"/>
        <v>0</v>
      </c>
      <c r="EA255" s="6">
        <f t="shared" si="224"/>
        <v>0</v>
      </c>
      <c r="EB255" s="6">
        <f t="shared" si="224"/>
        <v>0</v>
      </c>
      <c r="EC255" s="6">
        <f t="shared" si="224"/>
        <v>0</v>
      </c>
      <c r="ED255" s="6">
        <f t="shared" si="224"/>
        <v>0</v>
      </c>
      <c r="EE255" s="6">
        <f t="shared" si="225"/>
        <v>0</v>
      </c>
      <c r="EF255" s="6">
        <f t="shared" si="225"/>
        <v>0</v>
      </c>
      <c r="EG255" s="6">
        <f t="shared" si="225"/>
        <v>0</v>
      </c>
      <c r="EH255" s="6">
        <f t="shared" si="225"/>
        <v>0</v>
      </c>
      <c r="EI255" s="6">
        <f t="shared" si="226"/>
        <v>0</v>
      </c>
      <c r="EJ255" s="6">
        <f t="shared" si="226"/>
        <v>0</v>
      </c>
      <c r="EK255" s="6">
        <f t="shared" si="226"/>
        <v>0</v>
      </c>
      <c r="EL255" s="6">
        <f t="shared" si="226"/>
        <v>0</v>
      </c>
      <c r="EM255" s="6">
        <f t="shared" si="227"/>
        <v>0</v>
      </c>
      <c r="EN255" s="6">
        <f t="shared" si="227"/>
        <v>0</v>
      </c>
      <c r="EO255" s="6">
        <f t="shared" si="227"/>
        <v>0</v>
      </c>
      <c r="EP255" s="6">
        <f t="shared" si="227"/>
        <v>0</v>
      </c>
      <c r="EQ255" s="6">
        <f t="shared" si="199"/>
        <v>0</v>
      </c>
      <c r="ER255" s="6">
        <f t="shared" si="199"/>
        <v>0</v>
      </c>
      <c r="ES255" s="6">
        <f t="shared" si="199"/>
        <v>0</v>
      </c>
      <c r="ET255" s="6">
        <f t="shared" si="199"/>
        <v>0</v>
      </c>
      <c r="EU255" s="6">
        <f t="shared" si="200"/>
        <v>0</v>
      </c>
      <c r="EV255" s="6">
        <f t="shared" si="200"/>
        <v>0</v>
      </c>
      <c r="EW255" s="6">
        <f t="shared" si="200"/>
        <v>0</v>
      </c>
      <c r="EX255" s="6">
        <f t="shared" si="200"/>
        <v>0</v>
      </c>
      <c r="EY255" s="6">
        <f t="shared" si="201"/>
        <v>0</v>
      </c>
      <c r="EZ255" s="6">
        <f t="shared" si="201"/>
        <v>0</v>
      </c>
      <c r="FA255" s="6">
        <f t="shared" si="201"/>
        <v>0</v>
      </c>
      <c r="FB255" s="6">
        <f t="shared" si="201"/>
        <v>0</v>
      </c>
      <c r="FC255" s="6">
        <f t="shared" si="202"/>
        <v>0</v>
      </c>
      <c r="FD255" s="6">
        <f t="shared" si="202"/>
        <v>0</v>
      </c>
      <c r="FE255" s="6">
        <f t="shared" si="202"/>
        <v>0</v>
      </c>
      <c r="FF255" s="6">
        <f t="shared" si="202"/>
        <v>0</v>
      </c>
      <c r="FG255" s="6">
        <f t="shared" si="203"/>
        <v>0</v>
      </c>
      <c r="FH255" s="6">
        <f t="shared" si="203"/>
        <v>0</v>
      </c>
      <c r="FI255" s="6">
        <f t="shared" si="203"/>
        <v>0</v>
      </c>
      <c r="FJ255" s="6">
        <f t="shared" si="203"/>
        <v>0</v>
      </c>
      <c r="FK255" s="6">
        <f t="shared" si="204"/>
        <v>0</v>
      </c>
      <c r="FL255" s="6">
        <f t="shared" si="204"/>
        <v>0</v>
      </c>
      <c r="FM255" s="6">
        <f t="shared" si="204"/>
        <v>0</v>
      </c>
      <c r="FN255" s="6">
        <f t="shared" si="204"/>
        <v>0</v>
      </c>
      <c r="FO255" s="6">
        <f t="shared" si="205"/>
        <v>0</v>
      </c>
      <c r="FP255" s="6">
        <f t="shared" si="205"/>
        <v>0</v>
      </c>
      <c r="FQ255" s="6">
        <f t="shared" si="205"/>
        <v>0</v>
      </c>
      <c r="FR255" s="6">
        <f t="shared" si="205"/>
        <v>0</v>
      </c>
      <c r="FS255" s="6">
        <f t="shared" si="206"/>
        <v>0</v>
      </c>
      <c r="FT255" s="6">
        <f t="shared" si="206"/>
        <v>0</v>
      </c>
      <c r="FU255" s="6">
        <f t="shared" si="206"/>
        <v>0</v>
      </c>
      <c r="FV255" s="6">
        <f t="shared" si="206"/>
        <v>0</v>
      </c>
      <c r="FW255" s="6">
        <f t="shared" si="207"/>
        <v>0</v>
      </c>
      <c r="FX255" s="6">
        <f t="shared" si="207"/>
        <v>0</v>
      </c>
      <c r="FY255" s="6">
        <f t="shared" si="207"/>
        <v>0</v>
      </c>
      <c r="FZ255" s="6">
        <f t="shared" si="207"/>
        <v>0</v>
      </c>
      <c r="GA255" s="6">
        <f t="shared" si="208"/>
        <v>0</v>
      </c>
      <c r="GB255" s="6">
        <f t="shared" si="208"/>
        <v>0</v>
      </c>
      <c r="GC255" s="6">
        <f t="shared" si="208"/>
        <v>0</v>
      </c>
      <c r="GD255" s="6">
        <f t="shared" si="208"/>
        <v>0</v>
      </c>
      <c r="GE255" s="6">
        <f t="shared" si="209"/>
        <v>0</v>
      </c>
      <c r="GF255" s="6">
        <f t="shared" si="209"/>
        <v>0</v>
      </c>
      <c r="GG255" s="6">
        <f t="shared" si="209"/>
        <v>0</v>
      </c>
      <c r="GH255" s="6">
        <f t="shared" si="209"/>
        <v>0</v>
      </c>
      <c r="GI255" s="6">
        <f t="shared" si="210"/>
        <v>0</v>
      </c>
      <c r="GJ255" s="6">
        <f t="shared" si="210"/>
        <v>0</v>
      </c>
      <c r="GK255" s="6">
        <f t="shared" si="210"/>
        <v>0</v>
      </c>
      <c r="GL255" s="6">
        <f t="shared" si="210"/>
        <v>0</v>
      </c>
      <c r="GM255" s="6">
        <f t="shared" si="211"/>
        <v>0</v>
      </c>
      <c r="GN255" s="6">
        <f t="shared" si="211"/>
        <v>0</v>
      </c>
      <c r="GO255" s="6">
        <f t="shared" si="211"/>
        <v>0</v>
      </c>
      <c r="GP255" s="6">
        <f t="shared" si="211"/>
        <v>0</v>
      </c>
      <c r="GQ255" s="6">
        <f t="shared" si="212"/>
        <v>0</v>
      </c>
      <c r="GR255" s="6">
        <f t="shared" si="212"/>
        <v>0</v>
      </c>
      <c r="GS255" s="6">
        <f t="shared" si="212"/>
        <v>0</v>
      </c>
      <c r="GT255" s="6">
        <f t="shared" si="230"/>
        <v>0</v>
      </c>
      <c r="GU255" s="6">
        <f t="shared" si="230"/>
        <v>0</v>
      </c>
      <c r="GV255" s="6">
        <f t="shared" si="230"/>
        <v>0</v>
      </c>
      <c r="GW255" s="6">
        <f t="shared" si="230"/>
        <v>0</v>
      </c>
      <c r="GX255" s="6">
        <f t="shared" si="231"/>
        <v>0</v>
      </c>
      <c r="GY255" s="6">
        <f t="shared" si="231"/>
        <v>0</v>
      </c>
      <c r="GZ255" s="6">
        <f t="shared" si="231"/>
        <v>0</v>
      </c>
      <c r="HA255" s="6">
        <f t="shared" si="231"/>
        <v>0</v>
      </c>
      <c r="HB255" s="6">
        <f t="shared" si="232"/>
        <v>0</v>
      </c>
      <c r="HC255" s="6">
        <f t="shared" si="232"/>
        <v>0</v>
      </c>
      <c r="HD255" s="6">
        <f t="shared" si="232"/>
        <v>0</v>
      </c>
      <c r="HE255" s="6">
        <f t="shared" si="232"/>
        <v>0</v>
      </c>
      <c r="HF255" s="6">
        <f t="shared" si="233"/>
        <v>0</v>
      </c>
      <c r="HG255" s="6">
        <f t="shared" si="233"/>
        <v>0</v>
      </c>
      <c r="HH255" s="6">
        <f t="shared" si="233"/>
        <v>0</v>
      </c>
      <c r="HI255" s="6">
        <f t="shared" si="233"/>
        <v>0</v>
      </c>
      <c r="HJ255" s="6">
        <f t="shared" si="228"/>
        <v>0</v>
      </c>
      <c r="HK255" s="6">
        <f t="shared" si="228"/>
        <v>0</v>
      </c>
      <c r="HL255" s="6">
        <f t="shared" si="213"/>
        <v>0</v>
      </c>
      <c r="HM255" s="6">
        <f t="shared" si="213"/>
        <v>0</v>
      </c>
      <c r="HN255" s="6">
        <f t="shared" si="213"/>
        <v>0</v>
      </c>
      <c r="HO255" s="6">
        <f t="shared" si="213"/>
        <v>0</v>
      </c>
      <c r="HP255" s="6">
        <f t="shared" si="214"/>
        <v>0</v>
      </c>
      <c r="HQ255" s="6">
        <f t="shared" si="214"/>
        <v>0</v>
      </c>
      <c r="HR255" s="6">
        <f t="shared" si="214"/>
        <v>0</v>
      </c>
      <c r="HS255" s="6">
        <f t="shared" si="214"/>
        <v>0</v>
      </c>
      <c r="HT255" s="6">
        <f t="shared" si="215"/>
        <v>0</v>
      </c>
      <c r="HU255" s="6">
        <f t="shared" si="215"/>
        <v>0</v>
      </c>
      <c r="HV255" s="6">
        <f t="shared" si="234"/>
        <v>0</v>
      </c>
      <c r="HW255" s="6">
        <f t="shared" si="234"/>
        <v>0</v>
      </c>
      <c r="HX255" s="6">
        <f t="shared" si="234"/>
        <v>0</v>
      </c>
      <c r="HY255" s="6">
        <f t="shared" si="234"/>
        <v>0</v>
      </c>
      <c r="HZ255" s="6">
        <f t="shared" si="235"/>
        <v>0</v>
      </c>
      <c r="IA255" s="6">
        <f t="shared" si="235"/>
        <v>0</v>
      </c>
      <c r="IB255" s="6">
        <f t="shared" si="235"/>
        <v>0</v>
      </c>
      <c r="IC255" s="6">
        <f t="shared" si="235"/>
        <v>0</v>
      </c>
      <c r="ID255" s="6">
        <f t="shared" si="236"/>
        <v>0</v>
      </c>
      <c r="IE255" s="6">
        <f t="shared" si="236"/>
        <v>0</v>
      </c>
      <c r="IF255" s="6">
        <f t="shared" si="236"/>
        <v>0</v>
      </c>
      <c r="IG255" s="6">
        <f t="shared" si="236"/>
        <v>0</v>
      </c>
      <c r="IH255" s="6">
        <f t="shared" si="237"/>
        <v>0</v>
      </c>
      <c r="II255" s="6">
        <f t="shared" si="237"/>
        <v>0</v>
      </c>
      <c r="IJ255" s="6">
        <f t="shared" si="237"/>
        <v>0</v>
      </c>
      <c r="IK255" s="6">
        <f t="shared" si="237"/>
        <v>0</v>
      </c>
      <c r="IL255" s="6">
        <f t="shared" si="229"/>
        <v>0</v>
      </c>
      <c r="IM255" s="6">
        <f t="shared" si="229"/>
        <v>0</v>
      </c>
      <c r="IN255" s="6">
        <f t="shared" si="216"/>
        <v>0</v>
      </c>
    </row>
    <row r="256" spans="1:248" x14ac:dyDescent="0.3">
      <c r="A256" t="s">
        <v>284</v>
      </c>
      <c r="B256">
        <v>2</v>
      </c>
      <c r="C256">
        <v>2</v>
      </c>
      <c r="D256">
        <v>2</v>
      </c>
      <c r="E256">
        <v>2</v>
      </c>
      <c r="F256">
        <v>2</v>
      </c>
      <c r="G256">
        <v>2</v>
      </c>
      <c r="H256">
        <v>2</v>
      </c>
      <c r="I256">
        <v>2</v>
      </c>
      <c r="J256">
        <v>2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2</v>
      </c>
      <c r="Q256">
        <v>2</v>
      </c>
      <c r="R256">
        <v>2</v>
      </c>
      <c r="S256">
        <v>2</v>
      </c>
      <c r="T256">
        <v>2</v>
      </c>
      <c r="U256">
        <v>2</v>
      </c>
      <c r="V256">
        <v>2</v>
      </c>
      <c r="W256">
        <v>2</v>
      </c>
      <c r="X256">
        <v>2</v>
      </c>
      <c r="Y256">
        <v>2</v>
      </c>
      <c r="Z256">
        <v>2</v>
      </c>
      <c r="AA256">
        <v>2</v>
      </c>
      <c r="AB256">
        <v>2</v>
      </c>
      <c r="AC256">
        <v>2</v>
      </c>
      <c r="AD256">
        <v>2</v>
      </c>
      <c r="AE256">
        <v>2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2</v>
      </c>
      <c r="AL256">
        <v>2</v>
      </c>
      <c r="AM256">
        <v>2</v>
      </c>
      <c r="AN256">
        <v>2</v>
      </c>
      <c r="AO256">
        <v>2</v>
      </c>
      <c r="AP256">
        <v>2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2</v>
      </c>
      <c r="AW256">
        <v>2</v>
      </c>
      <c r="AX256">
        <v>2</v>
      </c>
      <c r="AY256">
        <v>2</v>
      </c>
      <c r="AZ256">
        <v>2</v>
      </c>
      <c r="BA256">
        <v>2</v>
      </c>
      <c r="BB256">
        <v>2</v>
      </c>
      <c r="BC256">
        <v>2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2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2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2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2</v>
      </c>
      <c r="DI256">
        <v>2</v>
      </c>
      <c r="DJ256">
        <v>2</v>
      </c>
      <c r="DK256">
        <v>2</v>
      </c>
      <c r="DL256">
        <v>2</v>
      </c>
      <c r="DM256">
        <v>2</v>
      </c>
      <c r="DN256">
        <v>2</v>
      </c>
      <c r="DO256">
        <v>2</v>
      </c>
      <c r="DP256">
        <v>2</v>
      </c>
      <c r="DQ256">
        <v>2</v>
      </c>
      <c r="DR256">
        <v>2</v>
      </c>
      <c r="DS256" s="2">
        <f t="shared" si="217"/>
        <v>2</v>
      </c>
      <c r="DT256" s="2">
        <f t="shared" si="218"/>
        <v>2</v>
      </c>
      <c r="DU256" s="2">
        <f t="shared" si="219"/>
        <v>0</v>
      </c>
      <c r="DV256" s="3">
        <f t="shared" si="220"/>
        <v>0</v>
      </c>
      <c r="DW256" s="3">
        <f t="shared" si="221"/>
        <v>1</v>
      </c>
      <c r="DX256" s="5" t="e">
        <f>VLOOKUP(A256,'продажи Вист'!A:D,4,0)</f>
        <v>#N/A</v>
      </c>
      <c r="DY256" s="6">
        <f t="shared" si="222"/>
        <v>0</v>
      </c>
      <c r="DZ256" s="6">
        <f t="shared" si="223"/>
        <v>0</v>
      </c>
      <c r="EA256" s="6">
        <f t="shared" si="224"/>
        <v>0</v>
      </c>
      <c r="EB256" s="6">
        <f t="shared" si="224"/>
        <v>0</v>
      </c>
      <c r="EC256" s="6">
        <f t="shared" si="224"/>
        <v>0</v>
      </c>
      <c r="ED256" s="6">
        <f t="shared" si="224"/>
        <v>0</v>
      </c>
      <c r="EE256" s="6">
        <f t="shared" si="225"/>
        <v>0</v>
      </c>
      <c r="EF256" s="6">
        <f t="shared" si="225"/>
        <v>0</v>
      </c>
      <c r="EG256" s="6">
        <f t="shared" si="225"/>
        <v>0</v>
      </c>
      <c r="EH256" s="6">
        <f t="shared" si="225"/>
        <v>0</v>
      </c>
      <c r="EI256" s="6">
        <f t="shared" si="226"/>
        <v>0</v>
      </c>
      <c r="EJ256" s="6">
        <f t="shared" si="226"/>
        <v>0</v>
      </c>
      <c r="EK256" s="6">
        <f t="shared" si="226"/>
        <v>0</v>
      </c>
      <c r="EL256" s="6">
        <f t="shared" si="226"/>
        <v>0</v>
      </c>
      <c r="EM256" s="6">
        <f t="shared" si="227"/>
        <v>0</v>
      </c>
      <c r="EN256" s="6">
        <f t="shared" si="227"/>
        <v>0</v>
      </c>
      <c r="EO256" s="6">
        <f t="shared" si="227"/>
        <v>0</v>
      </c>
      <c r="EP256" s="6">
        <f t="shared" si="227"/>
        <v>0</v>
      </c>
      <c r="EQ256" s="6">
        <f t="shared" si="199"/>
        <v>0</v>
      </c>
      <c r="ER256" s="6">
        <f t="shared" si="199"/>
        <v>0</v>
      </c>
      <c r="ES256" s="6">
        <f t="shared" si="199"/>
        <v>0</v>
      </c>
      <c r="ET256" s="6">
        <f t="shared" ref="ET256:EW319" si="238">(W256-X256)/X256</f>
        <v>0</v>
      </c>
      <c r="EU256" s="6">
        <f t="shared" si="200"/>
        <v>0</v>
      </c>
      <c r="EV256" s="6">
        <f t="shared" si="200"/>
        <v>0</v>
      </c>
      <c r="EW256" s="6">
        <f t="shared" si="200"/>
        <v>0</v>
      </c>
      <c r="EX256" s="6">
        <f t="shared" ref="EX256:FA319" si="239">(AA256-AB256)/AB256</f>
        <v>0</v>
      </c>
      <c r="EY256" s="6">
        <f t="shared" si="201"/>
        <v>0</v>
      </c>
      <c r="EZ256" s="6">
        <f t="shared" si="201"/>
        <v>0</v>
      </c>
      <c r="FA256" s="6">
        <f t="shared" si="201"/>
        <v>0</v>
      </c>
      <c r="FB256" s="6">
        <f t="shared" ref="FB256:FE319" si="240">(AE256-AF256)/AF256</f>
        <v>0</v>
      </c>
      <c r="FC256" s="6">
        <f t="shared" si="202"/>
        <v>0</v>
      </c>
      <c r="FD256" s="6">
        <f t="shared" si="202"/>
        <v>0</v>
      </c>
      <c r="FE256" s="6">
        <f t="shared" si="202"/>
        <v>0</v>
      </c>
      <c r="FF256" s="6">
        <f t="shared" ref="FF256:FI319" si="241">(AI256-AJ256)/AJ256</f>
        <v>0</v>
      </c>
      <c r="FG256" s="6">
        <f t="shared" si="203"/>
        <v>0</v>
      </c>
      <c r="FH256" s="6">
        <f t="shared" si="203"/>
        <v>0</v>
      </c>
      <c r="FI256" s="6">
        <f t="shared" si="203"/>
        <v>0</v>
      </c>
      <c r="FJ256" s="6">
        <f t="shared" ref="FJ256:FM319" si="242">(AM256-AN256)/AN256</f>
        <v>0</v>
      </c>
      <c r="FK256" s="6">
        <f t="shared" si="204"/>
        <v>0</v>
      </c>
      <c r="FL256" s="6">
        <f t="shared" si="204"/>
        <v>0</v>
      </c>
      <c r="FM256" s="6">
        <f t="shared" si="204"/>
        <v>0</v>
      </c>
      <c r="FN256" s="6">
        <f t="shared" ref="FN256:FQ319" si="243">(AQ256-AR256)/AR256</f>
        <v>0</v>
      </c>
      <c r="FO256" s="6">
        <f t="shared" si="205"/>
        <v>0</v>
      </c>
      <c r="FP256" s="6">
        <f t="shared" si="205"/>
        <v>0</v>
      </c>
      <c r="FQ256" s="6">
        <f t="shared" si="205"/>
        <v>0</v>
      </c>
      <c r="FR256" s="6">
        <f t="shared" ref="FR256:FU319" si="244">(AU256-AV256)/AV256</f>
        <v>0</v>
      </c>
      <c r="FS256" s="6">
        <f t="shared" si="206"/>
        <v>0</v>
      </c>
      <c r="FT256" s="6">
        <f t="shared" si="206"/>
        <v>0</v>
      </c>
      <c r="FU256" s="6">
        <f t="shared" si="206"/>
        <v>0</v>
      </c>
      <c r="FV256" s="6">
        <f t="shared" ref="FV256:FY319" si="245">(AY256-AZ256)/AZ256</f>
        <v>0</v>
      </c>
      <c r="FW256" s="6">
        <f t="shared" si="207"/>
        <v>0</v>
      </c>
      <c r="FX256" s="6">
        <f t="shared" si="207"/>
        <v>0</v>
      </c>
      <c r="FY256" s="6">
        <f t="shared" si="207"/>
        <v>0</v>
      </c>
      <c r="FZ256" s="6">
        <f t="shared" ref="FZ256:GC319" si="246">(BC256-BD256)/BD256</f>
        <v>0</v>
      </c>
      <c r="GA256" s="6">
        <f t="shared" si="208"/>
        <v>0</v>
      </c>
      <c r="GB256" s="6">
        <f t="shared" si="208"/>
        <v>0</v>
      </c>
      <c r="GC256" s="6">
        <f t="shared" si="208"/>
        <v>0</v>
      </c>
      <c r="GD256" s="6">
        <f t="shared" ref="GD256:GG319" si="247">(BG256-BH256)/BH256</f>
        <v>0</v>
      </c>
      <c r="GE256" s="6">
        <f t="shared" si="209"/>
        <v>0</v>
      </c>
      <c r="GF256" s="6">
        <f t="shared" si="209"/>
        <v>0</v>
      </c>
      <c r="GG256" s="6">
        <f t="shared" si="209"/>
        <v>0</v>
      </c>
      <c r="GH256" s="6">
        <f t="shared" ref="GH256:GK319" si="248">(BK256-BL256)/BL256</f>
        <v>0</v>
      </c>
      <c r="GI256" s="6">
        <f t="shared" si="210"/>
        <v>0</v>
      </c>
      <c r="GJ256" s="6">
        <f t="shared" si="210"/>
        <v>0</v>
      </c>
      <c r="GK256" s="6">
        <f t="shared" si="210"/>
        <v>0</v>
      </c>
      <c r="GL256" s="6">
        <f t="shared" ref="GL256:GO319" si="249">(BO256-BP256)/BP256</f>
        <v>0</v>
      </c>
      <c r="GM256" s="6">
        <f t="shared" si="211"/>
        <v>0</v>
      </c>
      <c r="GN256" s="6">
        <f t="shared" si="211"/>
        <v>0</v>
      </c>
      <c r="GO256" s="6">
        <f t="shared" si="211"/>
        <v>0</v>
      </c>
      <c r="GP256" s="6">
        <f t="shared" ref="GP256:GS319" si="250">(BS256-BT256)/BT256</f>
        <v>0</v>
      </c>
      <c r="GQ256" s="6">
        <f t="shared" si="212"/>
        <v>0</v>
      </c>
      <c r="GR256" s="6">
        <f t="shared" si="212"/>
        <v>0</v>
      </c>
      <c r="GS256" s="6">
        <f t="shared" si="212"/>
        <v>0</v>
      </c>
      <c r="GT256" s="6">
        <f t="shared" si="230"/>
        <v>0</v>
      </c>
      <c r="GU256" s="6">
        <f t="shared" si="230"/>
        <v>0</v>
      </c>
      <c r="GV256" s="6">
        <f t="shared" si="230"/>
        <v>0</v>
      </c>
      <c r="GW256" s="6">
        <f t="shared" si="230"/>
        <v>0</v>
      </c>
      <c r="GX256" s="6">
        <f t="shared" si="231"/>
        <v>0</v>
      </c>
      <c r="GY256" s="6">
        <f t="shared" si="231"/>
        <v>0</v>
      </c>
      <c r="GZ256" s="6">
        <f t="shared" si="231"/>
        <v>0</v>
      </c>
      <c r="HA256" s="6">
        <f t="shared" si="231"/>
        <v>0</v>
      </c>
      <c r="HB256" s="6">
        <f t="shared" si="232"/>
        <v>0</v>
      </c>
      <c r="HC256" s="6">
        <f t="shared" si="232"/>
        <v>0</v>
      </c>
      <c r="HD256" s="6">
        <f t="shared" si="232"/>
        <v>0</v>
      </c>
      <c r="HE256" s="6">
        <f t="shared" si="232"/>
        <v>0</v>
      </c>
      <c r="HF256" s="6">
        <f t="shared" si="233"/>
        <v>0</v>
      </c>
      <c r="HG256" s="6">
        <f t="shared" si="233"/>
        <v>0</v>
      </c>
      <c r="HH256" s="6">
        <f t="shared" si="233"/>
        <v>0</v>
      </c>
      <c r="HI256" s="6">
        <f t="shared" si="233"/>
        <v>0</v>
      </c>
      <c r="HJ256" s="6">
        <f t="shared" si="228"/>
        <v>0</v>
      </c>
      <c r="HK256" s="6">
        <f t="shared" si="228"/>
        <v>0</v>
      </c>
      <c r="HL256" s="6">
        <f t="shared" si="213"/>
        <v>0</v>
      </c>
      <c r="HM256" s="6">
        <f t="shared" si="213"/>
        <v>0</v>
      </c>
      <c r="HN256" s="6">
        <f t="shared" si="213"/>
        <v>0</v>
      </c>
      <c r="HO256" s="6">
        <f t="shared" ref="HO256:HR319" si="251">(CR256-CS256)/CS256</f>
        <v>0</v>
      </c>
      <c r="HP256" s="6">
        <f t="shared" si="214"/>
        <v>0</v>
      </c>
      <c r="HQ256" s="6">
        <f t="shared" si="214"/>
        <v>0</v>
      </c>
      <c r="HR256" s="6">
        <f t="shared" si="214"/>
        <v>0</v>
      </c>
      <c r="HS256" s="6">
        <f t="shared" ref="HS256:HU319" si="252">(CV256-CW256)/CW256</f>
        <v>0</v>
      </c>
      <c r="HT256" s="6">
        <f t="shared" si="215"/>
        <v>0</v>
      </c>
      <c r="HU256" s="6">
        <f t="shared" si="215"/>
        <v>0</v>
      </c>
      <c r="HV256" s="6">
        <f t="shared" si="234"/>
        <v>0</v>
      </c>
      <c r="HW256" s="6">
        <f t="shared" si="234"/>
        <v>0</v>
      </c>
      <c r="HX256" s="6">
        <f t="shared" si="234"/>
        <v>0</v>
      </c>
      <c r="HY256" s="6">
        <f t="shared" si="234"/>
        <v>0</v>
      </c>
      <c r="HZ256" s="6">
        <f t="shared" si="235"/>
        <v>0</v>
      </c>
      <c r="IA256" s="6">
        <f t="shared" si="235"/>
        <v>0</v>
      </c>
      <c r="IB256" s="6">
        <f t="shared" si="235"/>
        <v>0</v>
      </c>
      <c r="IC256" s="6">
        <f t="shared" si="235"/>
        <v>0</v>
      </c>
      <c r="ID256" s="6">
        <f t="shared" si="236"/>
        <v>0</v>
      </c>
      <c r="IE256" s="6">
        <f t="shared" si="236"/>
        <v>0</v>
      </c>
      <c r="IF256" s="6">
        <f t="shared" si="236"/>
        <v>0</v>
      </c>
      <c r="IG256" s="6">
        <f t="shared" si="236"/>
        <v>0</v>
      </c>
      <c r="IH256" s="6">
        <f t="shared" si="237"/>
        <v>0</v>
      </c>
      <c r="II256" s="6">
        <f t="shared" si="237"/>
        <v>0</v>
      </c>
      <c r="IJ256" s="6">
        <f t="shared" si="237"/>
        <v>0</v>
      </c>
      <c r="IK256" s="6">
        <f t="shared" si="237"/>
        <v>0</v>
      </c>
      <c r="IL256" s="6">
        <f t="shared" si="229"/>
        <v>0</v>
      </c>
      <c r="IM256" s="6">
        <f t="shared" si="229"/>
        <v>0</v>
      </c>
      <c r="IN256" s="6">
        <f t="shared" si="216"/>
        <v>0</v>
      </c>
    </row>
    <row r="257" spans="1:248" x14ac:dyDescent="0.3">
      <c r="A257" s="36" t="s">
        <v>285</v>
      </c>
      <c r="B257">
        <v>2</v>
      </c>
      <c r="C257">
        <v>2</v>
      </c>
      <c r="D257">
        <v>2</v>
      </c>
      <c r="E257">
        <v>2</v>
      </c>
      <c r="F257">
        <v>2</v>
      </c>
      <c r="G257">
        <v>2</v>
      </c>
      <c r="H257">
        <v>2</v>
      </c>
      <c r="I257">
        <v>2</v>
      </c>
      <c r="J257">
        <v>2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2</v>
      </c>
      <c r="Q257">
        <v>2</v>
      </c>
      <c r="R257">
        <v>2</v>
      </c>
      <c r="S257">
        <v>2</v>
      </c>
      <c r="T257">
        <v>2</v>
      </c>
      <c r="U257">
        <v>2</v>
      </c>
      <c r="V257">
        <v>2</v>
      </c>
      <c r="W257">
        <v>2</v>
      </c>
      <c r="X257">
        <v>2</v>
      </c>
      <c r="Y257">
        <v>2</v>
      </c>
      <c r="Z257">
        <v>2</v>
      </c>
      <c r="AA257">
        <v>2</v>
      </c>
      <c r="AB257">
        <v>2</v>
      </c>
      <c r="AC257">
        <v>2</v>
      </c>
      <c r="AD257">
        <v>2</v>
      </c>
      <c r="AE257">
        <v>2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2</v>
      </c>
      <c r="AL257">
        <v>2</v>
      </c>
      <c r="AM257">
        <v>2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2</v>
      </c>
      <c r="AT257">
        <v>2</v>
      </c>
      <c r="AU257">
        <v>2</v>
      </c>
      <c r="AV257">
        <v>2</v>
      </c>
      <c r="AW257">
        <v>2</v>
      </c>
      <c r="AX257">
        <v>2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2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2</v>
      </c>
      <c r="CJ257">
        <v>2</v>
      </c>
      <c r="CK257">
        <v>2</v>
      </c>
      <c r="CL257">
        <v>2</v>
      </c>
      <c r="CM257">
        <v>2</v>
      </c>
      <c r="CN257">
        <v>2</v>
      </c>
      <c r="CO257">
        <v>2</v>
      </c>
      <c r="CP257">
        <v>2</v>
      </c>
      <c r="CQ257">
        <v>2</v>
      </c>
      <c r="CR257">
        <v>2</v>
      </c>
      <c r="CS257">
        <v>2</v>
      </c>
      <c r="CT257">
        <v>2</v>
      </c>
      <c r="CU257">
        <v>2</v>
      </c>
      <c r="CV257">
        <v>2</v>
      </c>
      <c r="CW257">
        <v>2</v>
      </c>
      <c r="CX257">
        <v>2</v>
      </c>
      <c r="CY257">
        <v>2</v>
      </c>
      <c r="CZ257">
        <v>2</v>
      </c>
      <c r="DA257">
        <v>2</v>
      </c>
      <c r="DB257">
        <v>2</v>
      </c>
      <c r="DC257">
        <v>2</v>
      </c>
      <c r="DD257">
        <v>2</v>
      </c>
      <c r="DE257">
        <v>2</v>
      </c>
      <c r="DF257">
        <v>2</v>
      </c>
      <c r="DG257">
        <v>2</v>
      </c>
      <c r="DH257">
        <v>2</v>
      </c>
      <c r="DI257">
        <v>2</v>
      </c>
      <c r="DJ257">
        <v>2</v>
      </c>
      <c r="DK257">
        <v>2</v>
      </c>
      <c r="DL257">
        <v>2</v>
      </c>
      <c r="DM257">
        <v>2</v>
      </c>
      <c r="DN257">
        <v>2</v>
      </c>
      <c r="DO257">
        <v>2</v>
      </c>
      <c r="DP257">
        <v>2</v>
      </c>
      <c r="DQ257">
        <v>2</v>
      </c>
      <c r="DR257">
        <v>2</v>
      </c>
      <c r="DS257" s="2">
        <f t="shared" si="217"/>
        <v>2</v>
      </c>
      <c r="DT257" s="2">
        <f t="shared" si="218"/>
        <v>2</v>
      </c>
      <c r="DU257" s="2">
        <f t="shared" si="219"/>
        <v>0</v>
      </c>
      <c r="DV257" s="3">
        <f t="shared" si="220"/>
        <v>0</v>
      </c>
      <c r="DW257" s="3">
        <f t="shared" si="221"/>
        <v>1</v>
      </c>
      <c r="DX257" s="5">
        <f>VLOOKUP(A257,'продажи Вист'!A:D,4,0)</f>
        <v>1</v>
      </c>
      <c r="DY257" s="6">
        <f t="shared" si="222"/>
        <v>0</v>
      </c>
      <c r="DZ257" s="6">
        <f t="shared" si="223"/>
        <v>0</v>
      </c>
      <c r="EA257" s="6">
        <f t="shared" si="224"/>
        <v>0</v>
      </c>
      <c r="EB257" s="6">
        <f t="shared" si="224"/>
        <v>0</v>
      </c>
      <c r="EC257" s="6">
        <f t="shared" si="224"/>
        <v>0</v>
      </c>
      <c r="ED257" s="6">
        <f t="shared" ref="ED257:EG320" si="253">(G257-H257)/H257</f>
        <v>0</v>
      </c>
      <c r="EE257" s="6">
        <f t="shared" si="225"/>
        <v>0</v>
      </c>
      <c r="EF257" s="6">
        <f t="shared" si="225"/>
        <v>0</v>
      </c>
      <c r="EG257" s="6">
        <f t="shared" si="225"/>
        <v>0</v>
      </c>
      <c r="EH257" s="6">
        <f t="shared" ref="EH257:EK320" si="254">(K257-L257)/L257</f>
        <v>0</v>
      </c>
      <c r="EI257" s="6">
        <f t="shared" si="226"/>
        <v>0</v>
      </c>
      <c r="EJ257" s="6">
        <f t="shared" si="226"/>
        <v>0</v>
      </c>
      <c r="EK257" s="6">
        <f t="shared" si="226"/>
        <v>0</v>
      </c>
      <c r="EL257" s="6">
        <f t="shared" ref="EL257:EO320" si="255">(O257-P257)/P257</f>
        <v>0</v>
      </c>
      <c r="EM257" s="6">
        <f t="shared" si="227"/>
        <v>0</v>
      </c>
      <c r="EN257" s="6">
        <f t="shared" si="227"/>
        <v>0</v>
      </c>
      <c r="EO257" s="6">
        <f t="shared" si="227"/>
        <v>0</v>
      </c>
      <c r="EP257" s="6">
        <f t="shared" ref="EP257:ES320" si="256">(S257-T257)/T257</f>
        <v>0</v>
      </c>
      <c r="EQ257" s="6">
        <f t="shared" si="256"/>
        <v>0</v>
      </c>
      <c r="ER257" s="6">
        <f t="shared" si="256"/>
        <v>0</v>
      </c>
      <c r="ES257" s="6">
        <f t="shared" si="256"/>
        <v>0</v>
      </c>
      <c r="ET257" s="6">
        <f t="shared" si="238"/>
        <v>0</v>
      </c>
      <c r="EU257" s="6">
        <f t="shared" si="238"/>
        <v>0</v>
      </c>
      <c r="EV257" s="6">
        <f t="shared" si="238"/>
        <v>0</v>
      </c>
      <c r="EW257" s="6">
        <f t="shared" si="238"/>
        <v>0</v>
      </c>
      <c r="EX257" s="6">
        <f t="shared" si="239"/>
        <v>0</v>
      </c>
      <c r="EY257" s="6">
        <f t="shared" si="239"/>
        <v>0</v>
      </c>
      <c r="EZ257" s="6">
        <f t="shared" si="239"/>
        <v>0</v>
      </c>
      <c r="FA257" s="6">
        <f t="shared" si="239"/>
        <v>0</v>
      </c>
      <c r="FB257" s="6">
        <f t="shared" si="240"/>
        <v>0</v>
      </c>
      <c r="FC257" s="6">
        <f t="shared" si="240"/>
        <v>0</v>
      </c>
      <c r="FD257" s="6">
        <f t="shared" si="240"/>
        <v>0</v>
      </c>
      <c r="FE257" s="6">
        <f t="shared" si="240"/>
        <v>0</v>
      </c>
      <c r="FF257" s="6">
        <f t="shared" si="241"/>
        <v>0</v>
      </c>
      <c r="FG257" s="6">
        <f t="shared" si="241"/>
        <v>0</v>
      </c>
      <c r="FH257" s="6">
        <f t="shared" si="241"/>
        <v>0</v>
      </c>
      <c r="FI257" s="6">
        <f t="shared" si="241"/>
        <v>0</v>
      </c>
      <c r="FJ257" s="6">
        <f t="shared" si="242"/>
        <v>0</v>
      </c>
      <c r="FK257" s="6">
        <f t="shared" si="242"/>
        <v>0</v>
      </c>
      <c r="FL257" s="6">
        <f t="shared" si="242"/>
        <v>0</v>
      </c>
      <c r="FM257" s="6">
        <f t="shared" si="242"/>
        <v>0</v>
      </c>
      <c r="FN257" s="6">
        <f t="shared" si="243"/>
        <v>0</v>
      </c>
      <c r="FO257" s="6">
        <f t="shared" si="243"/>
        <v>0</v>
      </c>
      <c r="FP257" s="6">
        <f t="shared" si="243"/>
        <v>0</v>
      </c>
      <c r="FQ257" s="6">
        <f t="shared" si="243"/>
        <v>0</v>
      </c>
      <c r="FR257" s="6">
        <f t="shared" si="244"/>
        <v>0</v>
      </c>
      <c r="FS257" s="6">
        <f t="shared" si="244"/>
        <v>0</v>
      </c>
      <c r="FT257" s="6">
        <f t="shared" si="244"/>
        <v>0</v>
      </c>
      <c r="FU257" s="6">
        <f t="shared" si="244"/>
        <v>0</v>
      </c>
      <c r="FV257" s="6">
        <f t="shared" si="245"/>
        <v>0</v>
      </c>
      <c r="FW257" s="6">
        <f t="shared" si="245"/>
        <v>0</v>
      </c>
      <c r="FX257" s="6">
        <f t="shared" si="245"/>
        <v>0</v>
      </c>
      <c r="FY257" s="6">
        <f t="shared" si="245"/>
        <v>0</v>
      </c>
      <c r="FZ257" s="6">
        <f t="shared" si="246"/>
        <v>0</v>
      </c>
      <c r="GA257" s="6">
        <f t="shared" si="246"/>
        <v>0</v>
      </c>
      <c r="GB257" s="6">
        <f t="shared" si="246"/>
        <v>0</v>
      </c>
      <c r="GC257" s="6">
        <f t="shared" si="246"/>
        <v>0</v>
      </c>
      <c r="GD257" s="6">
        <f t="shared" si="247"/>
        <v>0</v>
      </c>
      <c r="GE257" s="6">
        <f t="shared" si="247"/>
        <v>0</v>
      </c>
      <c r="GF257" s="6">
        <f t="shared" si="247"/>
        <v>0</v>
      </c>
      <c r="GG257" s="6">
        <f t="shared" si="247"/>
        <v>0</v>
      </c>
      <c r="GH257" s="6">
        <f t="shared" si="248"/>
        <v>0</v>
      </c>
      <c r="GI257" s="6">
        <f t="shared" si="248"/>
        <v>0</v>
      </c>
      <c r="GJ257" s="6">
        <f t="shared" si="248"/>
        <v>0</v>
      </c>
      <c r="GK257" s="6">
        <f t="shared" si="248"/>
        <v>0</v>
      </c>
      <c r="GL257" s="6">
        <f t="shared" si="249"/>
        <v>0</v>
      </c>
      <c r="GM257" s="6">
        <f t="shared" si="249"/>
        <v>0</v>
      </c>
      <c r="GN257" s="6">
        <f t="shared" si="249"/>
        <v>0</v>
      </c>
      <c r="GO257" s="6">
        <f t="shared" si="249"/>
        <v>0</v>
      </c>
      <c r="GP257" s="6">
        <f t="shared" si="250"/>
        <v>0</v>
      </c>
      <c r="GQ257" s="6">
        <f t="shared" si="250"/>
        <v>0</v>
      </c>
      <c r="GR257" s="6">
        <f t="shared" si="250"/>
        <v>0</v>
      </c>
      <c r="GS257" s="6">
        <f t="shared" si="250"/>
        <v>0</v>
      </c>
      <c r="GT257" s="6">
        <f t="shared" si="230"/>
        <v>0</v>
      </c>
      <c r="GU257" s="6">
        <f t="shared" si="230"/>
        <v>0</v>
      </c>
      <c r="GV257" s="6">
        <f t="shared" si="230"/>
        <v>0</v>
      </c>
      <c r="GW257" s="6">
        <f t="shared" si="230"/>
        <v>0</v>
      </c>
      <c r="GX257" s="6">
        <f t="shared" si="231"/>
        <v>0</v>
      </c>
      <c r="GY257" s="6">
        <f t="shared" si="231"/>
        <v>0</v>
      </c>
      <c r="GZ257" s="6">
        <f t="shared" si="231"/>
        <v>0</v>
      </c>
      <c r="HA257" s="6">
        <f t="shared" si="231"/>
        <v>0</v>
      </c>
      <c r="HB257" s="6">
        <f t="shared" si="232"/>
        <v>0</v>
      </c>
      <c r="HC257" s="6">
        <f t="shared" si="232"/>
        <v>0</v>
      </c>
      <c r="HD257" s="6">
        <f t="shared" si="232"/>
        <v>0</v>
      </c>
      <c r="HE257" s="6">
        <f t="shared" si="232"/>
        <v>0</v>
      </c>
      <c r="HF257" s="6">
        <f t="shared" si="233"/>
        <v>0</v>
      </c>
      <c r="HG257" s="6">
        <f t="shared" si="233"/>
        <v>0</v>
      </c>
      <c r="HH257" s="6">
        <f t="shared" si="233"/>
        <v>0</v>
      </c>
      <c r="HI257" s="6">
        <f t="shared" si="233"/>
        <v>0</v>
      </c>
      <c r="HJ257" s="6">
        <f t="shared" si="228"/>
        <v>0</v>
      </c>
      <c r="HK257" s="6">
        <f t="shared" si="228"/>
        <v>0</v>
      </c>
      <c r="HL257" s="6">
        <f t="shared" si="228"/>
        <v>0</v>
      </c>
      <c r="HM257" s="6">
        <f t="shared" si="228"/>
        <v>0</v>
      </c>
      <c r="HN257" s="6">
        <f t="shared" si="228"/>
        <v>0</v>
      </c>
      <c r="HO257" s="6">
        <f t="shared" si="251"/>
        <v>0</v>
      </c>
      <c r="HP257" s="6">
        <f t="shared" si="251"/>
        <v>0</v>
      </c>
      <c r="HQ257" s="6">
        <f t="shared" si="251"/>
        <v>0</v>
      </c>
      <c r="HR257" s="6">
        <f t="shared" si="251"/>
        <v>0</v>
      </c>
      <c r="HS257" s="6">
        <f t="shared" si="252"/>
        <v>0</v>
      </c>
      <c r="HT257" s="6">
        <f t="shared" si="252"/>
        <v>0</v>
      </c>
      <c r="HU257" s="6">
        <f t="shared" si="252"/>
        <v>0</v>
      </c>
      <c r="HV257" s="6">
        <f t="shared" si="234"/>
        <v>0</v>
      </c>
      <c r="HW257" s="6">
        <f t="shared" si="234"/>
        <v>0</v>
      </c>
      <c r="HX257" s="6">
        <f t="shared" si="234"/>
        <v>0</v>
      </c>
      <c r="HY257" s="6">
        <f t="shared" si="234"/>
        <v>0</v>
      </c>
      <c r="HZ257" s="6">
        <f t="shared" si="235"/>
        <v>0</v>
      </c>
      <c r="IA257" s="6">
        <f t="shared" si="235"/>
        <v>0</v>
      </c>
      <c r="IB257" s="6">
        <f t="shared" si="235"/>
        <v>0</v>
      </c>
      <c r="IC257" s="6">
        <f t="shared" si="235"/>
        <v>0</v>
      </c>
      <c r="ID257" s="6">
        <f t="shared" si="236"/>
        <v>0</v>
      </c>
      <c r="IE257" s="6">
        <f t="shared" si="236"/>
        <v>0</v>
      </c>
      <c r="IF257" s="6">
        <f t="shared" si="236"/>
        <v>0</v>
      </c>
      <c r="IG257" s="6">
        <f t="shared" si="236"/>
        <v>0</v>
      </c>
      <c r="IH257" s="6">
        <f t="shared" si="237"/>
        <v>0</v>
      </c>
      <c r="II257" s="6">
        <f t="shared" si="237"/>
        <v>0</v>
      </c>
      <c r="IJ257" s="6">
        <f t="shared" si="237"/>
        <v>0</v>
      </c>
      <c r="IK257" s="6">
        <f t="shared" si="237"/>
        <v>0</v>
      </c>
      <c r="IL257" s="6">
        <f t="shared" si="229"/>
        <v>0</v>
      </c>
      <c r="IM257" s="6">
        <f t="shared" si="229"/>
        <v>0</v>
      </c>
      <c r="IN257" s="6">
        <f t="shared" si="229"/>
        <v>0</v>
      </c>
    </row>
    <row r="258" spans="1:248" x14ac:dyDescent="0.3">
      <c r="A258" t="s">
        <v>287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 s="2">
        <f t="shared" ref="DS258:DS321" si="257">B258</f>
        <v>0</v>
      </c>
      <c r="DT258" s="2">
        <f t="shared" ref="DT258:DT321" si="258">DR258</f>
        <v>0</v>
      </c>
      <c r="DU258" s="2">
        <f t="shared" ref="DU258:DU321" si="259">DT258-DS258</f>
        <v>0</v>
      </c>
      <c r="DV258" s="3" t="e">
        <f t="shared" ref="DV258:DV321" si="260">100%-DS258/DT258</f>
        <v>#DIV/0!</v>
      </c>
      <c r="DW258" s="3" t="e">
        <f t="shared" ref="DW258:DW321" si="261">DS258/DT258</f>
        <v>#DIV/0!</v>
      </c>
      <c r="DX258" s="5" t="e">
        <f>VLOOKUP(A258,'продажи Вист'!A:D,4,0)</f>
        <v>#N/A</v>
      </c>
      <c r="DY258" s="6" t="e">
        <f t="shared" ref="DY258:DY321" si="262">(B258-C258)/C258</f>
        <v>#DIV/0!</v>
      </c>
      <c r="DZ258" s="6" t="e">
        <f t="shared" ref="DZ258:DZ321" si="263">(C258-D258)/D258</f>
        <v>#DIV/0!</v>
      </c>
      <c r="EA258" s="6" t="e">
        <f t="shared" ref="EA258:EP321" si="264">(D258-E258)/E258</f>
        <v>#DIV/0!</v>
      </c>
      <c r="EB258" s="6" t="e">
        <f t="shared" si="264"/>
        <v>#DIV/0!</v>
      </c>
      <c r="EC258" s="6" t="e">
        <f t="shared" si="264"/>
        <v>#DIV/0!</v>
      </c>
      <c r="ED258" s="6" t="e">
        <f t="shared" si="253"/>
        <v>#DIV/0!</v>
      </c>
      <c r="EE258" s="6" t="e">
        <f t="shared" si="253"/>
        <v>#DIV/0!</v>
      </c>
      <c r="EF258" s="6" t="e">
        <f t="shared" si="253"/>
        <v>#DIV/0!</v>
      </c>
      <c r="EG258" s="6" t="e">
        <f t="shared" si="253"/>
        <v>#DIV/0!</v>
      </c>
      <c r="EH258" s="6" t="e">
        <f t="shared" si="254"/>
        <v>#DIV/0!</v>
      </c>
      <c r="EI258" s="6" t="e">
        <f t="shared" si="254"/>
        <v>#DIV/0!</v>
      </c>
      <c r="EJ258" s="6" t="e">
        <f t="shared" si="254"/>
        <v>#DIV/0!</v>
      </c>
      <c r="EK258" s="6" t="e">
        <f t="shared" si="254"/>
        <v>#DIV/0!</v>
      </c>
      <c r="EL258" s="6" t="e">
        <f t="shared" si="255"/>
        <v>#DIV/0!</v>
      </c>
      <c r="EM258" s="6" t="e">
        <f t="shared" si="255"/>
        <v>#DIV/0!</v>
      </c>
      <c r="EN258" s="6" t="e">
        <f t="shared" si="255"/>
        <v>#DIV/0!</v>
      </c>
      <c r="EO258" s="6" t="e">
        <f t="shared" si="255"/>
        <v>#DIV/0!</v>
      </c>
      <c r="EP258" s="6" t="e">
        <f t="shared" si="256"/>
        <v>#DIV/0!</v>
      </c>
      <c r="EQ258" s="6" t="e">
        <f t="shared" si="256"/>
        <v>#DIV/0!</v>
      </c>
      <c r="ER258" s="6" t="e">
        <f t="shared" si="256"/>
        <v>#DIV/0!</v>
      </c>
      <c r="ES258" s="6" t="e">
        <f t="shared" si="256"/>
        <v>#DIV/0!</v>
      </c>
      <c r="ET258" s="6" t="e">
        <f t="shared" si="238"/>
        <v>#DIV/0!</v>
      </c>
      <c r="EU258" s="6" t="e">
        <f t="shared" si="238"/>
        <v>#DIV/0!</v>
      </c>
      <c r="EV258" s="6" t="e">
        <f t="shared" si="238"/>
        <v>#DIV/0!</v>
      </c>
      <c r="EW258" s="6" t="e">
        <f t="shared" si="238"/>
        <v>#DIV/0!</v>
      </c>
      <c r="EX258" s="6" t="e">
        <f t="shared" si="239"/>
        <v>#DIV/0!</v>
      </c>
      <c r="EY258" s="6" t="e">
        <f t="shared" si="239"/>
        <v>#DIV/0!</v>
      </c>
      <c r="EZ258" s="6" t="e">
        <f t="shared" si="239"/>
        <v>#DIV/0!</v>
      </c>
      <c r="FA258" s="6" t="e">
        <f t="shared" si="239"/>
        <v>#DIV/0!</v>
      </c>
      <c r="FB258" s="6" t="e">
        <f t="shared" si="240"/>
        <v>#DIV/0!</v>
      </c>
      <c r="FC258" s="6" t="e">
        <f t="shared" si="240"/>
        <v>#DIV/0!</v>
      </c>
      <c r="FD258" s="6" t="e">
        <f t="shared" si="240"/>
        <v>#DIV/0!</v>
      </c>
      <c r="FE258" s="6" t="e">
        <f t="shared" si="240"/>
        <v>#DIV/0!</v>
      </c>
      <c r="FF258" s="6" t="e">
        <f t="shared" si="241"/>
        <v>#DIV/0!</v>
      </c>
      <c r="FG258" s="6" t="e">
        <f t="shared" si="241"/>
        <v>#DIV/0!</v>
      </c>
      <c r="FH258" s="6" t="e">
        <f t="shared" si="241"/>
        <v>#DIV/0!</v>
      </c>
      <c r="FI258" s="6" t="e">
        <f t="shared" si="241"/>
        <v>#DIV/0!</v>
      </c>
      <c r="FJ258" s="6" t="e">
        <f t="shared" si="242"/>
        <v>#DIV/0!</v>
      </c>
      <c r="FK258" s="6" t="e">
        <f t="shared" si="242"/>
        <v>#DIV/0!</v>
      </c>
      <c r="FL258" s="6" t="e">
        <f t="shared" si="242"/>
        <v>#DIV/0!</v>
      </c>
      <c r="FM258" s="6" t="e">
        <f t="shared" si="242"/>
        <v>#DIV/0!</v>
      </c>
      <c r="FN258" s="6" t="e">
        <f t="shared" si="243"/>
        <v>#DIV/0!</v>
      </c>
      <c r="FO258" s="6" t="e">
        <f t="shared" si="243"/>
        <v>#DIV/0!</v>
      </c>
      <c r="FP258" s="6" t="e">
        <f t="shared" si="243"/>
        <v>#DIV/0!</v>
      </c>
      <c r="FQ258" s="6" t="e">
        <f t="shared" si="243"/>
        <v>#DIV/0!</v>
      </c>
      <c r="FR258" s="6" t="e">
        <f t="shared" si="244"/>
        <v>#DIV/0!</v>
      </c>
      <c r="FS258" s="6" t="e">
        <f t="shared" si="244"/>
        <v>#DIV/0!</v>
      </c>
      <c r="FT258" s="6" t="e">
        <f t="shared" si="244"/>
        <v>#DIV/0!</v>
      </c>
      <c r="FU258" s="6" t="e">
        <f t="shared" si="244"/>
        <v>#DIV/0!</v>
      </c>
      <c r="FV258" s="6" t="e">
        <f t="shared" si="245"/>
        <v>#DIV/0!</v>
      </c>
      <c r="FW258" s="6" t="e">
        <f t="shared" si="245"/>
        <v>#DIV/0!</v>
      </c>
      <c r="FX258" s="6" t="e">
        <f t="shared" si="245"/>
        <v>#DIV/0!</v>
      </c>
      <c r="FY258" s="6" t="e">
        <f t="shared" si="245"/>
        <v>#DIV/0!</v>
      </c>
      <c r="FZ258" s="6" t="e">
        <f t="shared" si="246"/>
        <v>#DIV/0!</v>
      </c>
      <c r="GA258" s="6" t="e">
        <f t="shared" si="246"/>
        <v>#DIV/0!</v>
      </c>
      <c r="GB258" s="6" t="e">
        <f t="shared" si="246"/>
        <v>#DIV/0!</v>
      </c>
      <c r="GC258" s="6" t="e">
        <f t="shared" si="246"/>
        <v>#DIV/0!</v>
      </c>
      <c r="GD258" s="6" t="e">
        <f t="shared" si="247"/>
        <v>#DIV/0!</v>
      </c>
      <c r="GE258" s="6" t="e">
        <f t="shared" si="247"/>
        <v>#DIV/0!</v>
      </c>
      <c r="GF258" s="6" t="e">
        <f t="shared" si="247"/>
        <v>#DIV/0!</v>
      </c>
      <c r="GG258" s="6" t="e">
        <f t="shared" si="247"/>
        <v>#DIV/0!</v>
      </c>
      <c r="GH258" s="6" t="e">
        <f t="shared" si="248"/>
        <v>#DIV/0!</v>
      </c>
      <c r="GI258" s="6" t="e">
        <f t="shared" si="248"/>
        <v>#DIV/0!</v>
      </c>
      <c r="GJ258" s="6" t="e">
        <f t="shared" si="248"/>
        <v>#DIV/0!</v>
      </c>
      <c r="GK258" s="6" t="e">
        <f t="shared" si="248"/>
        <v>#DIV/0!</v>
      </c>
      <c r="GL258" s="6" t="e">
        <f t="shared" si="249"/>
        <v>#DIV/0!</v>
      </c>
      <c r="GM258" s="6" t="e">
        <f t="shared" si="249"/>
        <v>#DIV/0!</v>
      </c>
      <c r="GN258" s="6" t="e">
        <f t="shared" si="249"/>
        <v>#DIV/0!</v>
      </c>
      <c r="GO258" s="6" t="e">
        <f t="shared" si="249"/>
        <v>#DIV/0!</v>
      </c>
      <c r="GP258" s="6" t="e">
        <f t="shared" si="250"/>
        <v>#DIV/0!</v>
      </c>
      <c r="GQ258" s="6" t="e">
        <f t="shared" si="250"/>
        <v>#DIV/0!</v>
      </c>
      <c r="GR258" s="6" t="e">
        <f t="shared" si="250"/>
        <v>#DIV/0!</v>
      </c>
      <c r="GS258" s="6" t="e">
        <f t="shared" si="250"/>
        <v>#DIV/0!</v>
      </c>
      <c r="GT258" s="6" t="e">
        <f t="shared" si="230"/>
        <v>#DIV/0!</v>
      </c>
      <c r="GU258" s="6" t="e">
        <f t="shared" si="230"/>
        <v>#DIV/0!</v>
      </c>
      <c r="GV258" s="6" t="e">
        <f t="shared" si="230"/>
        <v>#DIV/0!</v>
      </c>
      <c r="GW258" s="6" t="e">
        <f t="shared" ref="GW258:GZ321" si="265">(BZ258-CA258)/CA258</f>
        <v>#DIV/0!</v>
      </c>
      <c r="GX258" s="6" t="e">
        <f t="shared" si="231"/>
        <v>#DIV/0!</v>
      </c>
      <c r="GY258" s="6" t="e">
        <f t="shared" si="231"/>
        <v>#DIV/0!</v>
      </c>
      <c r="GZ258" s="6" t="e">
        <f t="shared" si="231"/>
        <v>#DIV/0!</v>
      </c>
      <c r="HA258" s="6" t="e">
        <f t="shared" ref="HA258:HD321" si="266">(CD258-CE258)/CE258</f>
        <v>#DIV/0!</v>
      </c>
      <c r="HB258" s="6" t="e">
        <f t="shared" si="232"/>
        <v>#DIV/0!</v>
      </c>
      <c r="HC258" s="6" t="e">
        <f t="shared" si="232"/>
        <v>#DIV/0!</v>
      </c>
      <c r="HD258" s="6" t="e">
        <f t="shared" si="232"/>
        <v>#DIV/0!</v>
      </c>
      <c r="HE258" s="6" t="e">
        <f t="shared" ref="HE258:HH321" si="267">(CH258-CI258)/CI258</f>
        <v>#DIV/0!</v>
      </c>
      <c r="HF258" s="6" t="e">
        <f t="shared" si="233"/>
        <v>#DIV/0!</v>
      </c>
      <c r="HG258" s="6" t="e">
        <f t="shared" si="233"/>
        <v>#DIV/0!</v>
      </c>
      <c r="HH258" s="6" t="e">
        <f t="shared" si="233"/>
        <v>#DIV/0!</v>
      </c>
      <c r="HI258" s="6" t="e">
        <f t="shared" ref="HI258:HL321" si="268">(CL258-CM258)/CM258</f>
        <v>#DIV/0!</v>
      </c>
      <c r="HJ258" s="6" t="e">
        <f t="shared" si="268"/>
        <v>#DIV/0!</v>
      </c>
      <c r="HK258" s="6" t="e">
        <f t="shared" si="268"/>
        <v>#DIV/0!</v>
      </c>
      <c r="HL258" s="6" t="e">
        <f t="shared" si="268"/>
        <v>#DIV/0!</v>
      </c>
      <c r="HM258" s="6" t="e">
        <f t="shared" ref="HM258:HU321" si="269">(CP258-CQ258)/CQ258</f>
        <v>#DIV/0!</v>
      </c>
      <c r="HN258" s="6" t="e">
        <f t="shared" si="269"/>
        <v>#DIV/0!</v>
      </c>
      <c r="HO258" s="6" t="e">
        <f t="shared" si="251"/>
        <v>#DIV/0!</v>
      </c>
      <c r="HP258" s="6" t="e">
        <f t="shared" si="251"/>
        <v>#DIV/0!</v>
      </c>
      <c r="HQ258" s="6" t="e">
        <f t="shared" si="251"/>
        <v>#DIV/0!</v>
      </c>
      <c r="HR258" s="6" t="e">
        <f t="shared" si="251"/>
        <v>#DIV/0!</v>
      </c>
      <c r="HS258" s="6" t="e">
        <f t="shared" si="252"/>
        <v>#DIV/0!</v>
      </c>
      <c r="HT258" s="6" t="e">
        <f t="shared" si="252"/>
        <v>#DIV/0!</v>
      </c>
      <c r="HU258" s="6" t="e">
        <f t="shared" si="252"/>
        <v>#DIV/0!</v>
      </c>
      <c r="HV258" s="6" t="e">
        <f t="shared" si="234"/>
        <v>#DIV/0!</v>
      </c>
      <c r="HW258" s="6" t="e">
        <f t="shared" si="234"/>
        <v>#DIV/0!</v>
      </c>
      <c r="HX258" s="6" t="e">
        <f t="shared" si="234"/>
        <v>#DIV/0!</v>
      </c>
      <c r="HY258" s="6" t="e">
        <f t="shared" ref="HY258:IB321" si="270">(DB258-DC258)/DC258</f>
        <v>#DIV/0!</v>
      </c>
      <c r="HZ258" s="6" t="e">
        <f t="shared" si="235"/>
        <v>#DIV/0!</v>
      </c>
      <c r="IA258" s="6" t="e">
        <f t="shared" si="235"/>
        <v>#DIV/0!</v>
      </c>
      <c r="IB258" s="6" t="e">
        <f t="shared" si="235"/>
        <v>#DIV/0!</v>
      </c>
      <c r="IC258" s="6" t="e">
        <f t="shared" ref="IC258:IF321" si="271">(DF258-DG258)/DG258</f>
        <v>#DIV/0!</v>
      </c>
      <c r="ID258" s="6" t="e">
        <f t="shared" si="236"/>
        <v>#DIV/0!</v>
      </c>
      <c r="IE258" s="6" t="e">
        <f t="shared" si="236"/>
        <v>#DIV/0!</v>
      </c>
      <c r="IF258" s="6" t="e">
        <f t="shared" si="236"/>
        <v>#DIV/0!</v>
      </c>
      <c r="IG258" s="6" t="e">
        <f t="shared" ref="IG258:IJ321" si="272">(DJ258-DK258)/DK258</f>
        <v>#DIV/0!</v>
      </c>
      <c r="IH258" s="6" t="e">
        <f t="shared" si="237"/>
        <v>#DIV/0!</v>
      </c>
      <c r="II258" s="6" t="e">
        <f t="shared" si="237"/>
        <v>#DIV/0!</v>
      </c>
      <c r="IJ258" s="6" t="e">
        <f t="shared" si="237"/>
        <v>#DIV/0!</v>
      </c>
      <c r="IK258" s="6" t="e">
        <f t="shared" ref="IK258:IN321" si="273">(DN258-DO258)/DO258</f>
        <v>#DIV/0!</v>
      </c>
      <c r="IL258" s="6" t="e">
        <f t="shared" si="273"/>
        <v>#DIV/0!</v>
      </c>
      <c r="IM258" s="6" t="e">
        <f t="shared" si="273"/>
        <v>#DIV/0!</v>
      </c>
      <c r="IN258" s="6" t="e">
        <f t="shared" si="273"/>
        <v>#DIV/0!</v>
      </c>
    </row>
    <row r="259" spans="1:248" x14ac:dyDescent="0.3">
      <c r="A259" t="s">
        <v>288</v>
      </c>
      <c r="B259">
        <v>4</v>
      </c>
      <c r="C259">
        <v>4</v>
      </c>
      <c r="D259">
        <v>4</v>
      </c>
      <c r="E259">
        <v>4</v>
      </c>
      <c r="F259">
        <v>4</v>
      </c>
      <c r="G259">
        <v>4</v>
      </c>
      <c r="H259">
        <v>4</v>
      </c>
      <c r="I259">
        <v>4</v>
      </c>
      <c r="J259">
        <v>4</v>
      </c>
      <c r="K259">
        <v>4</v>
      </c>
      <c r="L259">
        <v>4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4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4</v>
      </c>
      <c r="AJ259">
        <v>4</v>
      </c>
      <c r="AK259">
        <v>4</v>
      </c>
      <c r="AL259">
        <v>4</v>
      </c>
      <c r="AM259">
        <v>4</v>
      </c>
      <c r="AN259">
        <v>4</v>
      </c>
      <c r="AO259">
        <v>4</v>
      </c>
      <c r="AP259">
        <v>4</v>
      </c>
      <c r="AQ259">
        <v>4</v>
      </c>
      <c r="AR259">
        <v>4</v>
      </c>
      <c r="AS259">
        <v>4</v>
      </c>
      <c r="AT259">
        <v>4</v>
      </c>
      <c r="AU259">
        <v>4</v>
      </c>
      <c r="AV259">
        <v>4</v>
      </c>
      <c r="AW259">
        <v>4</v>
      </c>
      <c r="AX259">
        <v>4</v>
      </c>
      <c r="AY259">
        <v>4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4</v>
      </c>
      <c r="BF259">
        <v>4</v>
      </c>
      <c r="BG259">
        <v>4</v>
      </c>
      <c r="BH259">
        <v>4</v>
      </c>
      <c r="BI259">
        <v>4</v>
      </c>
      <c r="BJ259">
        <v>4</v>
      </c>
      <c r="BK259">
        <v>4</v>
      </c>
      <c r="BL259">
        <v>4</v>
      </c>
      <c r="BM259">
        <v>4</v>
      </c>
      <c r="BN259">
        <v>4</v>
      </c>
      <c r="BO259">
        <v>4</v>
      </c>
      <c r="BP259">
        <v>4</v>
      </c>
      <c r="BQ259">
        <v>4</v>
      </c>
      <c r="BR259">
        <v>4</v>
      </c>
      <c r="BS259">
        <v>4</v>
      </c>
      <c r="BT259">
        <v>4</v>
      </c>
      <c r="BU259">
        <v>4</v>
      </c>
      <c r="BV259">
        <v>4</v>
      </c>
      <c r="BW259">
        <v>4</v>
      </c>
      <c r="BX259">
        <v>4</v>
      </c>
      <c r="BY259">
        <v>4</v>
      </c>
      <c r="BZ259">
        <v>4</v>
      </c>
      <c r="CA259">
        <v>4</v>
      </c>
      <c r="CB259">
        <v>4</v>
      </c>
      <c r="CC259">
        <v>4</v>
      </c>
      <c r="CD259">
        <v>4</v>
      </c>
      <c r="CE259">
        <v>4</v>
      </c>
      <c r="CF259">
        <v>4</v>
      </c>
      <c r="CG259">
        <v>4</v>
      </c>
      <c r="CH259">
        <v>4</v>
      </c>
      <c r="CI259">
        <v>4</v>
      </c>
      <c r="CJ259">
        <v>4</v>
      </c>
      <c r="CK259">
        <v>4</v>
      </c>
      <c r="CL259">
        <v>4</v>
      </c>
      <c r="CM259">
        <v>4</v>
      </c>
      <c r="CN259">
        <v>4</v>
      </c>
      <c r="CO259">
        <v>4</v>
      </c>
      <c r="CP259">
        <v>4</v>
      </c>
      <c r="CQ259">
        <v>4</v>
      </c>
      <c r="CR259">
        <v>4</v>
      </c>
      <c r="CS259">
        <v>4</v>
      </c>
      <c r="CT259">
        <v>4</v>
      </c>
      <c r="CU259">
        <v>4</v>
      </c>
      <c r="CV259">
        <v>4</v>
      </c>
      <c r="CW259">
        <v>4</v>
      </c>
      <c r="CX259">
        <v>4</v>
      </c>
      <c r="CY259">
        <v>4</v>
      </c>
      <c r="CZ259">
        <v>4</v>
      </c>
      <c r="DA259">
        <v>4</v>
      </c>
      <c r="DB259">
        <v>4</v>
      </c>
      <c r="DC259">
        <v>4</v>
      </c>
      <c r="DD259">
        <v>4</v>
      </c>
      <c r="DE259">
        <v>4</v>
      </c>
      <c r="DF259">
        <v>4</v>
      </c>
      <c r="DG259">
        <v>4</v>
      </c>
      <c r="DH259">
        <v>4</v>
      </c>
      <c r="DI259">
        <v>4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 s="2">
        <f t="shared" si="257"/>
        <v>4</v>
      </c>
      <c r="DT259" s="2">
        <f t="shared" si="258"/>
        <v>3</v>
      </c>
      <c r="DU259" s="2">
        <f t="shared" si="259"/>
        <v>-1</v>
      </c>
      <c r="DV259" s="3">
        <f t="shared" si="260"/>
        <v>-0.33333333333333326</v>
      </c>
      <c r="DW259" s="3">
        <f t="shared" si="261"/>
        <v>1.3333333333333333</v>
      </c>
      <c r="DX259" s="5" t="e">
        <f>VLOOKUP(A259,'продажи Вист'!A:D,4,0)</f>
        <v>#N/A</v>
      </c>
      <c r="DY259" s="6">
        <f t="shared" si="262"/>
        <v>0</v>
      </c>
      <c r="DZ259" s="6">
        <f t="shared" si="263"/>
        <v>0</v>
      </c>
      <c r="EA259" s="6">
        <f t="shared" si="264"/>
        <v>0</v>
      </c>
      <c r="EB259" s="6">
        <f t="shared" si="264"/>
        <v>0</v>
      </c>
      <c r="EC259" s="6">
        <f t="shared" si="264"/>
        <v>0</v>
      </c>
      <c r="ED259" s="6">
        <f t="shared" si="253"/>
        <v>0</v>
      </c>
      <c r="EE259" s="6">
        <f t="shared" si="253"/>
        <v>0</v>
      </c>
      <c r="EF259" s="6">
        <f t="shared" si="253"/>
        <v>0</v>
      </c>
      <c r="EG259" s="6">
        <f t="shared" si="253"/>
        <v>0</v>
      </c>
      <c r="EH259" s="6">
        <f t="shared" si="254"/>
        <v>0</v>
      </c>
      <c r="EI259" s="6">
        <f t="shared" si="254"/>
        <v>0</v>
      </c>
      <c r="EJ259" s="6">
        <f t="shared" si="254"/>
        <v>0</v>
      </c>
      <c r="EK259" s="6">
        <f t="shared" si="254"/>
        <v>0</v>
      </c>
      <c r="EL259" s="6">
        <f t="shared" si="255"/>
        <v>0</v>
      </c>
      <c r="EM259" s="6">
        <f t="shared" si="255"/>
        <v>0</v>
      </c>
      <c r="EN259" s="6">
        <f t="shared" si="255"/>
        <v>0</v>
      </c>
      <c r="EO259" s="6">
        <f t="shared" si="255"/>
        <v>0</v>
      </c>
      <c r="EP259" s="6">
        <f t="shared" si="256"/>
        <v>0</v>
      </c>
      <c r="EQ259" s="6">
        <f t="shared" si="256"/>
        <v>0</v>
      </c>
      <c r="ER259" s="6">
        <f t="shared" si="256"/>
        <v>0</v>
      </c>
      <c r="ES259" s="6">
        <f t="shared" si="256"/>
        <v>0</v>
      </c>
      <c r="ET259" s="6">
        <f t="shared" si="238"/>
        <v>0</v>
      </c>
      <c r="EU259" s="6">
        <f t="shared" si="238"/>
        <v>0</v>
      </c>
      <c r="EV259" s="6">
        <f t="shared" si="238"/>
        <v>0</v>
      </c>
      <c r="EW259" s="6">
        <f t="shared" si="238"/>
        <v>0</v>
      </c>
      <c r="EX259" s="6">
        <f t="shared" si="239"/>
        <v>0</v>
      </c>
      <c r="EY259" s="6">
        <f t="shared" si="239"/>
        <v>0</v>
      </c>
      <c r="EZ259" s="6">
        <f t="shared" si="239"/>
        <v>0</v>
      </c>
      <c r="FA259" s="6">
        <f t="shared" si="239"/>
        <v>0</v>
      </c>
      <c r="FB259" s="6">
        <f t="shared" si="240"/>
        <v>0</v>
      </c>
      <c r="FC259" s="6">
        <f t="shared" si="240"/>
        <v>0</v>
      </c>
      <c r="FD259" s="6">
        <f t="shared" si="240"/>
        <v>0</v>
      </c>
      <c r="FE259" s="6">
        <f t="shared" si="240"/>
        <v>0</v>
      </c>
      <c r="FF259" s="6">
        <f t="shared" si="241"/>
        <v>0</v>
      </c>
      <c r="FG259" s="6">
        <f t="shared" si="241"/>
        <v>0</v>
      </c>
      <c r="FH259" s="6">
        <f t="shared" si="241"/>
        <v>0</v>
      </c>
      <c r="FI259" s="6">
        <f t="shared" si="241"/>
        <v>0</v>
      </c>
      <c r="FJ259" s="6">
        <f t="shared" si="242"/>
        <v>0</v>
      </c>
      <c r="FK259" s="6">
        <f t="shared" si="242"/>
        <v>0</v>
      </c>
      <c r="FL259" s="6">
        <f t="shared" si="242"/>
        <v>0</v>
      </c>
      <c r="FM259" s="6">
        <f t="shared" si="242"/>
        <v>0</v>
      </c>
      <c r="FN259" s="6">
        <f t="shared" si="243"/>
        <v>0</v>
      </c>
      <c r="FO259" s="6">
        <f t="shared" si="243"/>
        <v>0</v>
      </c>
      <c r="FP259" s="6">
        <f t="shared" si="243"/>
        <v>0</v>
      </c>
      <c r="FQ259" s="6">
        <f t="shared" si="243"/>
        <v>0</v>
      </c>
      <c r="FR259" s="6">
        <f t="shared" si="244"/>
        <v>0</v>
      </c>
      <c r="FS259" s="6">
        <f t="shared" si="244"/>
        <v>0</v>
      </c>
      <c r="FT259" s="6">
        <f t="shared" si="244"/>
        <v>0</v>
      </c>
      <c r="FU259" s="6">
        <f t="shared" si="244"/>
        <v>0</v>
      </c>
      <c r="FV259" s="6">
        <f t="shared" si="245"/>
        <v>0</v>
      </c>
      <c r="FW259" s="6">
        <f t="shared" si="245"/>
        <v>0</v>
      </c>
      <c r="FX259" s="6">
        <f t="shared" si="245"/>
        <v>0</v>
      </c>
      <c r="FY259" s="6">
        <f t="shared" si="245"/>
        <v>0</v>
      </c>
      <c r="FZ259" s="6">
        <f t="shared" si="246"/>
        <v>0</v>
      </c>
      <c r="GA259" s="6">
        <f t="shared" si="246"/>
        <v>0</v>
      </c>
      <c r="GB259" s="6">
        <f t="shared" si="246"/>
        <v>0</v>
      </c>
      <c r="GC259" s="6">
        <f t="shared" si="246"/>
        <v>0</v>
      </c>
      <c r="GD259" s="6">
        <f t="shared" si="247"/>
        <v>0</v>
      </c>
      <c r="GE259" s="6">
        <f t="shared" si="247"/>
        <v>0</v>
      </c>
      <c r="GF259" s="6">
        <f t="shared" si="247"/>
        <v>0</v>
      </c>
      <c r="GG259" s="6">
        <f t="shared" si="247"/>
        <v>0</v>
      </c>
      <c r="GH259" s="6">
        <f t="shared" si="248"/>
        <v>0</v>
      </c>
      <c r="GI259" s="6">
        <f t="shared" si="248"/>
        <v>0</v>
      </c>
      <c r="GJ259" s="6">
        <f t="shared" si="248"/>
        <v>0</v>
      </c>
      <c r="GK259" s="6">
        <f t="shared" si="248"/>
        <v>0</v>
      </c>
      <c r="GL259" s="6">
        <f t="shared" si="249"/>
        <v>0</v>
      </c>
      <c r="GM259" s="6">
        <f t="shared" si="249"/>
        <v>0</v>
      </c>
      <c r="GN259" s="6">
        <f t="shared" si="249"/>
        <v>0</v>
      </c>
      <c r="GO259" s="6">
        <f t="shared" si="249"/>
        <v>0</v>
      </c>
      <c r="GP259" s="6">
        <f t="shared" si="250"/>
        <v>0</v>
      </c>
      <c r="GQ259" s="6">
        <f t="shared" si="250"/>
        <v>0</v>
      </c>
      <c r="GR259" s="6">
        <f t="shared" si="250"/>
        <v>0</v>
      </c>
      <c r="GS259" s="6">
        <f t="shared" si="250"/>
        <v>0</v>
      </c>
      <c r="GT259" s="6">
        <f t="shared" ref="GT259:HI322" si="274">(BW259-BX259)/BX259</f>
        <v>0</v>
      </c>
      <c r="GU259" s="6">
        <f t="shared" si="274"/>
        <v>0</v>
      </c>
      <c r="GV259" s="6">
        <f t="shared" si="274"/>
        <v>0</v>
      </c>
      <c r="GW259" s="6">
        <f t="shared" si="265"/>
        <v>0</v>
      </c>
      <c r="GX259" s="6">
        <f t="shared" si="265"/>
        <v>0</v>
      </c>
      <c r="GY259" s="6">
        <f t="shared" si="265"/>
        <v>0</v>
      </c>
      <c r="GZ259" s="6">
        <f t="shared" si="265"/>
        <v>0</v>
      </c>
      <c r="HA259" s="6">
        <f t="shared" si="266"/>
        <v>0</v>
      </c>
      <c r="HB259" s="6">
        <f t="shared" si="266"/>
        <v>0</v>
      </c>
      <c r="HC259" s="6">
        <f t="shared" si="266"/>
        <v>0</v>
      </c>
      <c r="HD259" s="6">
        <f t="shared" si="266"/>
        <v>0</v>
      </c>
      <c r="HE259" s="6">
        <f t="shared" si="267"/>
        <v>0</v>
      </c>
      <c r="HF259" s="6">
        <f t="shared" si="267"/>
        <v>0</v>
      </c>
      <c r="HG259" s="6">
        <f t="shared" si="267"/>
        <v>0</v>
      </c>
      <c r="HH259" s="6">
        <f t="shared" si="267"/>
        <v>0</v>
      </c>
      <c r="HI259" s="6">
        <f t="shared" si="268"/>
        <v>0</v>
      </c>
      <c r="HJ259" s="6">
        <f t="shared" si="268"/>
        <v>0</v>
      </c>
      <c r="HK259" s="6">
        <f t="shared" si="268"/>
        <v>0</v>
      </c>
      <c r="HL259" s="6">
        <f t="shared" si="268"/>
        <v>0</v>
      </c>
      <c r="HM259" s="6">
        <f t="shared" si="269"/>
        <v>0</v>
      </c>
      <c r="HN259" s="6">
        <f t="shared" si="269"/>
        <v>0</v>
      </c>
      <c r="HO259" s="6">
        <f t="shared" si="251"/>
        <v>0</v>
      </c>
      <c r="HP259" s="6">
        <f t="shared" si="251"/>
        <v>0</v>
      </c>
      <c r="HQ259" s="6">
        <f t="shared" si="251"/>
        <v>0</v>
      </c>
      <c r="HR259" s="6">
        <f t="shared" si="251"/>
        <v>0</v>
      </c>
      <c r="HS259" s="6">
        <f t="shared" si="252"/>
        <v>0</v>
      </c>
      <c r="HT259" s="6">
        <f t="shared" si="252"/>
        <v>0</v>
      </c>
      <c r="HU259" s="6">
        <f t="shared" si="252"/>
        <v>0</v>
      </c>
      <c r="HV259" s="6">
        <f t="shared" ref="HV259:IK322" si="275">(CY259-CZ259)/CZ259</f>
        <v>0</v>
      </c>
      <c r="HW259" s="6">
        <f t="shared" si="275"/>
        <v>0</v>
      </c>
      <c r="HX259" s="6">
        <f t="shared" si="275"/>
        <v>0</v>
      </c>
      <c r="HY259" s="6">
        <f t="shared" si="270"/>
        <v>0</v>
      </c>
      <c r="HZ259" s="6">
        <f t="shared" si="270"/>
        <v>0</v>
      </c>
      <c r="IA259" s="6">
        <f t="shared" si="270"/>
        <v>0</v>
      </c>
      <c r="IB259" s="6">
        <f t="shared" si="270"/>
        <v>0</v>
      </c>
      <c r="IC259" s="6">
        <f t="shared" si="271"/>
        <v>0</v>
      </c>
      <c r="ID259" s="6">
        <f t="shared" si="271"/>
        <v>0</v>
      </c>
      <c r="IE259" s="6">
        <f t="shared" si="271"/>
        <v>0</v>
      </c>
      <c r="IF259" s="6">
        <f t="shared" si="271"/>
        <v>0.33333333333333331</v>
      </c>
      <c r="IG259" s="6">
        <f t="shared" si="272"/>
        <v>0</v>
      </c>
      <c r="IH259" s="6">
        <f t="shared" si="272"/>
        <v>0</v>
      </c>
      <c r="II259" s="6">
        <f t="shared" si="272"/>
        <v>0</v>
      </c>
      <c r="IJ259" s="6">
        <f t="shared" si="272"/>
        <v>0</v>
      </c>
      <c r="IK259" s="6">
        <f t="shared" si="273"/>
        <v>0</v>
      </c>
      <c r="IL259" s="6">
        <f t="shared" si="273"/>
        <v>0</v>
      </c>
      <c r="IM259" s="6">
        <f t="shared" si="273"/>
        <v>0</v>
      </c>
      <c r="IN259" s="6">
        <f t="shared" si="273"/>
        <v>0</v>
      </c>
    </row>
    <row r="260" spans="1:248" x14ac:dyDescent="0.3">
      <c r="A260" s="36" t="s">
        <v>289</v>
      </c>
      <c r="B260">
        <v>4</v>
      </c>
      <c r="C260">
        <v>4</v>
      </c>
      <c r="D260">
        <v>4</v>
      </c>
      <c r="E260">
        <v>4</v>
      </c>
      <c r="F260">
        <v>4</v>
      </c>
      <c r="G260">
        <v>4</v>
      </c>
      <c r="H260">
        <v>4</v>
      </c>
      <c r="I260">
        <v>4</v>
      </c>
      <c r="J260">
        <v>4</v>
      </c>
      <c r="K260">
        <v>4</v>
      </c>
      <c r="L260">
        <v>4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4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4</v>
      </c>
      <c r="AN260">
        <v>4</v>
      </c>
      <c r="AO260">
        <v>4</v>
      </c>
      <c r="AP260">
        <v>4</v>
      </c>
      <c r="AQ260">
        <v>4</v>
      </c>
      <c r="AR260">
        <v>4</v>
      </c>
      <c r="AS260">
        <v>5</v>
      </c>
      <c r="AT260">
        <v>5</v>
      </c>
      <c r="AU260">
        <v>5</v>
      </c>
      <c r="AV260">
        <v>5</v>
      </c>
      <c r="AW260">
        <v>5</v>
      </c>
      <c r="AX260">
        <v>5</v>
      </c>
      <c r="AY260">
        <v>5</v>
      </c>
      <c r="AZ260">
        <v>5</v>
      </c>
      <c r="BA260">
        <v>5</v>
      </c>
      <c r="BB260">
        <v>5</v>
      </c>
      <c r="BC260">
        <v>5</v>
      </c>
      <c r="BD260">
        <v>5</v>
      </c>
      <c r="BE260">
        <v>5</v>
      </c>
      <c r="BF260">
        <v>5</v>
      </c>
      <c r="BG260">
        <v>5</v>
      </c>
      <c r="BH260">
        <v>5</v>
      </c>
      <c r="BI260">
        <v>5</v>
      </c>
      <c r="BJ260">
        <v>5</v>
      </c>
      <c r="BK260">
        <v>5</v>
      </c>
      <c r="BL260">
        <v>5</v>
      </c>
      <c r="BM260">
        <v>5</v>
      </c>
      <c r="BN260">
        <v>5</v>
      </c>
      <c r="BO260">
        <v>5</v>
      </c>
      <c r="BP260">
        <v>5</v>
      </c>
      <c r="BQ260">
        <v>5</v>
      </c>
      <c r="BR260">
        <v>5</v>
      </c>
      <c r="BS260">
        <v>5</v>
      </c>
      <c r="BT260">
        <v>5</v>
      </c>
      <c r="BU260">
        <v>5</v>
      </c>
      <c r="BV260">
        <v>5</v>
      </c>
      <c r="BW260">
        <v>5</v>
      </c>
      <c r="BX260">
        <v>5</v>
      </c>
      <c r="BY260">
        <v>5</v>
      </c>
      <c r="BZ260">
        <v>5</v>
      </c>
      <c r="CA260">
        <v>5</v>
      </c>
      <c r="CB260">
        <v>5</v>
      </c>
      <c r="CC260">
        <v>5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6</v>
      </c>
      <c r="CK260">
        <v>6</v>
      </c>
      <c r="CL260">
        <v>6</v>
      </c>
      <c r="CM260">
        <v>6</v>
      </c>
      <c r="CN260">
        <v>6</v>
      </c>
      <c r="CO260">
        <v>4</v>
      </c>
      <c r="CP260">
        <v>4</v>
      </c>
      <c r="CQ260">
        <v>4</v>
      </c>
      <c r="CR260">
        <v>4</v>
      </c>
      <c r="CS260">
        <v>4</v>
      </c>
      <c r="CT260">
        <v>4</v>
      </c>
      <c r="CU260">
        <v>4</v>
      </c>
      <c r="CV260">
        <v>4</v>
      </c>
      <c r="CW260">
        <v>4</v>
      </c>
      <c r="CX260">
        <v>4</v>
      </c>
      <c r="CY260">
        <v>4</v>
      </c>
      <c r="CZ260">
        <v>4</v>
      </c>
      <c r="DA260">
        <v>4</v>
      </c>
      <c r="DB260">
        <v>4</v>
      </c>
      <c r="DC260">
        <v>4</v>
      </c>
      <c r="DD260">
        <v>4</v>
      </c>
      <c r="DE260">
        <v>4</v>
      </c>
      <c r="DF260">
        <v>4</v>
      </c>
      <c r="DG260">
        <v>4</v>
      </c>
      <c r="DH260">
        <v>4</v>
      </c>
      <c r="DI260">
        <v>4</v>
      </c>
      <c r="DJ260">
        <v>4</v>
      </c>
      <c r="DK260">
        <v>4</v>
      </c>
      <c r="DL260">
        <v>2</v>
      </c>
      <c r="DM260">
        <v>2</v>
      </c>
      <c r="DN260">
        <v>2</v>
      </c>
      <c r="DO260">
        <v>2</v>
      </c>
      <c r="DP260">
        <v>2</v>
      </c>
      <c r="DQ260">
        <v>2</v>
      </c>
      <c r="DR260">
        <v>2</v>
      </c>
      <c r="DS260" s="2">
        <f t="shared" si="257"/>
        <v>4</v>
      </c>
      <c r="DT260" s="2">
        <f t="shared" si="258"/>
        <v>2</v>
      </c>
      <c r="DU260" s="2">
        <f t="shared" si="259"/>
        <v>-2</v>
      </c>
      <c r="DV260" s="3">
        <f t="shared" si="260"/>
        <v>-1</v>
      </c>
      <c r="DW260" s="3">
        <f t="shared" si="261"/>
        <v>2</v>
      </c>
      <c r="DX260" s="5">
        <f>VLOOKUP(A260,'продажи Вист'!A:D,4,0)</f>
        <v>1</v>
      </c>
      <c r="DY260" s="6">
        <f t="shared" si="262"/>
        <v>0</v>
      </c>
      <c r="DZ260" s="6">
        <f t="shared" si="263"/>
        <v>0</v>
      </c>
      <c r="EA260" s="6">
        <f t="shared" si="264"/>
        <v>0</v>
      </c>
      <c r="EB260" s="6">
        <f t="shared" si="264"/>
        <v>0</v>
      </c>
      <c r="EC260" s="6">
        <f t="shared" si="264"/>
        <v>0</v>
      </c>
      <c r="ED260" s="6">
        <f t="shared" si="253"/>
        <v>0</v>
      </c>
      <c r="EE260" s="6">
        <f t="shared" si="253"/>
        <v>0</v>
      </c>
      <c r="EF260" s="6">
        <f t="shared" si="253"/>
        <v>0</v>
      </c>
      <c r="EG260" s="6">
        <f t="shared" si="253"/>
        <v>0</v>
      </c>
      <c r="EH260" s="6">
        <f t="shared" si="254"/>
        <v>0</v>
      </c>
      <c r="EI260" s="6">
        <f t="shared" si="254"/>
        <v>0</v>
      </c>
      <c r="EJ260" s="6">
        <f t="shared" si="254"/>
        <v>0</v>
      </c>
      <c r="EK260" s="6">
        <f t="shared" si="254"/>
        <v>0</v>
      </c>
      <c r="EL260" s="6">
        <f t="shared" si="255"/>
        <v>0</v>
      </c>
      <c r="EM260" s="6">
        <f t="shared" si="255"/>
        <v>0</v>
      </c>
      <c r="EN260" s="6">
        <f t="shared" si="255"/>
        <v>0</v>
      </c>
      <c r="EO260" s="6">
        <f t="shared" si="255"/>
        <v>0</v>
      </c>
      <c r="EP260" s="6">
        <f t="shared" si="256"/>
        <v>0</v>
      </c>
      <c r="EQ260" s="6">
        <f t="shared" si="256"/>
        <v>0</v>
      </c>
      <c r="ER260" s="6">
        <f t="shared" si="256"/>
        <v>0</v>
      </c>
      <c r="ES260" s="6">
        <f t="shared" si="256"/>
        <v>0</v>
      </c>
      <c r="ET260" s="6">
        <f t="shared" si="238"/>
        <v>0</v>
      </c>
      <c r="EU260" s="6">
        <f t="shared" si="238"/>
        <v>0</v>
      </c>
      <c r="EV260" s="6">
        <f t="shared" si="238"/>
        <v>0</v>
      </c>
      <c r="EW260" s="6">
        <f t="shared" si="238"/>
        <v>0</v>
      </c>
      <c r="EX260" s="6">
        <f t="shared" si="239"/>
        <v>0</v>
      </c>
      <c r="EY260" s="6">
        <f t="shared" si="239"/>
        <v>0</v>
      </c>
      <c r="EZ260" s="6">
        <f t="shared" si="239"/>
        <v>0</v>
      </c>
      <c r="FA260" s="6">
        <f t="shared" si="239"/>
        <v>0</v>
      </c>
      <c r="FB260" s="6">
        <f t="shared" si="240"/>
        <v>0</v>
      </c>
      <c r="FC260" s="6">
        <f t="shared" si="240"/>
        <v>0</v>
      </c>
      <c r="FD260" s="6">
        <f t="shared" si="240"/>
        <v>0</v>
      </c>
      <c r="FE260" s="6">
        <f t="shared" si="240"/>
        <v>0</v>
      </c>
      <c r="FF260" s="6">
        <f t="shared" si="241"/>
        <v>0</v>
      </c>
      <c r="FG260" s="6">
        <f t="shared" si="241"/>
        <v>0</v>
      </c>
      <c r="FH260" s="6">
        <f t="shared" si="241"/>
        <v>0</v>
      </c>
      <c r="FI260" s="6">
        <f t="shared" si="241"/>
        <v>0</v>
      </c>
      <c r="FJ260" s="6">
        <f t="shared" si="242"/>
        <v>0</v>
      </c>
      <c r="FK260" s="6">
        <f t="shared" si="242"/>
        <v>0</v>
      </c>
      <c r="FL260" s="6">
        <f t="shared" si="242"/>
        <v>0</v>
      </c>
      <c r="FM260" s="6">
        <f t="shared" si="242"/>
        <v>0</v>
      </c>
      <c r="FN260" s="6">
        <f t="shared" si="243"/>
        <v>0</v>
      </c>
      <c r="FO260" s="6">
        <f t="shared" si="243"/>
        <v>-0.2</v>
      </c>
      <c r="FP260" s="6">
        <f t="shared" si="243"/>
        <v>0</v>
      </c>
      <c r="FQ260" s="6">
        <f t="shared" si="243"/>
        <v>0</v>
      </c>
      <c r="FR260" s="6">
        <f t="shared" si="244"/>
        <v>0</v>
      </c>
      <c r="FS260" s="6">
        <f t="shared" si="244"/>
        <v>0</v>
      </c>
      <c r="FT260" s="6">
        <f t="shared" si="244"/>
        <v>0</v>
      </c>
      <c r="FU260" s="6">
        <f t="shared" si="244"/>
        <v>0</v>
      </c>
      <c r="FV260" s="6">
        <f t="shared" si="245"/>
        <v>0</v>
      </c>
      <c r="FW260" s="6">
        <f t="shared" si="245"/>
        <v>0</v>
      </c>
      <c r="FX260" s="6">
        <f t="shared" si="245"/>
        <v>0</v>
      </c>
      <c r="FY260" s="6">
        <f t="shared" si="245"/>
        <v>0</v>
      </c>
      <c r="FZ260" s="6">
        <f t="shared" si="246"/>
        <v>0</v>
      </c>
      <c r="GA260" s="6">
        <f t="shared" si="246"/>
        <v>0</v>
      </c>
      <c r="GB260" s="6">
        <f t="shared" si="246"/>
        <v>0</v>
      </c>
      <c r="GC260" s="6">
        <f t="shared" si="246"/>
        <v>0</v>
      </c>
      <c r="GD260" s="6">
        <f t="shared" si="247"/>
        <v>0</v>
      </c>
      <c r="GE260" s="6">
        <f t="shared" si="247"/>
        <v>0</v>
      </c>
      <c r="GF260" s="6">
        <f t="shared" si="247"/>
        <v>0</v>
      </c>
      <c r="GG260" s="6">
        <f t="shared" si="247"/>
        <v>0</v>
      </c>
      <c r="GH260" s="6">
        <f t="shared" si="248"/>
        <v>0</v>
      </c>
      <c r="GI260" s="6">
        <f t="shared" si="248"/>
        <v>0</v>
      </c>
      <c r="GJ260" s="6">
        <f t="shared" si="248"/>
        <v>0</v>
      </c>
      <c r="GK260" s="6">
        <f t="shared" si="248"/>
        <v>0</v>
      </c>
      <c r="GL260" s="6">
        <f t="shared" si="249"/>
        <v>0</v>
      </c>
      <c r="GM260" s="6">
        <f t="shared" si="249"/>
        <v>0</v>
      </c>
      <c r="GN260" s="6">
        <f t="shared" si="249"/>
        <v>0</v>
      </c>
      <c r="GO260" s="6">
        <f t="shared" si="249"/>
        <v>0</v>
      </c>
      <c r="GP260" s="6">
        <f t="shared" si="250"/>
        <v>0</v>
      </c>
      <c r="GQ260" s="6">
        <f t="shared" si="250"/>
        <v>0</v>
      </c>
      <c r="GR260" s="6">
        <f t="shared" si="250"/>
        <v>0</v>
      </c>
      <c r="GS260" s="6">
        <f t="shared" si="250"/>
        <v>0</v>
      </c>
      <c r="GT260" s="6">
        <f t="shared" si="274"/>
        <v>0</v>
      </c>
      <c r="GU260" s="6">
        <f t="shared" si="274"/>
        <v>0</v>
      </c>
      <c r="GV260" s="6">
        <f t="shared" si="274"/>
        <v>0</v>
      </c>
      <c r="GW260" s="6">
        <f t="shared" si="265"/>
        <v>0</v>
      </c>
      <c r="GX260" s="6">
        <f t="shared" si="265"/>
        <v>0</v>
      </c>
      <c r="GY260" s="6">
        <f t="shared" si="265"/>
        <v>0</v>
      </c>
      <c r="GZ260" s="6">
        <f t="shared" si="265"/>
        <v>0</v>
      </c>
      <c r="HA260" s="6">
        <f t="shared" si="266"/>
        <v>0</v>
      </c>
      <c r="HB260" s="6">
        <f t="shared" si="266"/>
        <v>0</v>
      </c>
      <c r="HC260" s="6">
        <f t="shared" si="266"/>
        <v>0</v>
      </c>
      <c r="HD260" s="6">
        <f t="shared" si="266"/>
        <v>0</v>
      </c>
      <c r="HE260" s="6">
        <f t="shared" si="267"/>
        <v>0</v>
      </c>
      <c r="HF260" s="6">
        <f t="shared" si="267"/>
        <v>-0.16666666666666666</v>
      </c>
      <c r="HG260" s="6">
        <f t="shared" si="267"/>
        <v>0</v>
      </c>
      <c r="HH260" s="6">
        <f t="shared" si="267"/>
        <v>0</v>
      </c>
      <c r="HI260" s="6">
        <f t="shared" si="268"/>
        <v>0</v>
      </c>
      <c r="HJ260" s="6">
        <f t="shared" si="268"/>
        <v>0</v>
      </c>
      <c r="HK260" s="6">
        <f t="shared" si="268"/>
        <v>0.5</v>
      </c>
      <c r="HL260" s="6">
        <f t="shared" si="268"/>
        <v>0</v>
      </c>
      <c r="HM260" s="6">
        <f t="shared" si="269"/>
        <v>0</v>
      </c>
      <c r="HN260" s="6">
        <f t="shared" si="269"/>
        <v>0</v>
      </c>
      <c r="HO260" s="6">
        <f t="shared" si="251"/>
        <v>0</v>
      </c>
      <c r="HP260" s="6">
        <f t="shared" si="251"/>
        <v>0</v>
      </c>
      <c r="HQ260" s="6">
        <f t="shared" si="251"/>
        <v>0</v>
      </c>
      <c r="HR260" s="6">
        <f t="shared" si="251"/>
        <v>0</v>
      </c>
      <c r="HS260" s="6">
        <f t="shared" si="252"/>
        <v>0</v>
      </c>
      <c r="HT260" s="6">
        <f t="shared" si="252"/>
        <v>0</v>
      </c>
      <c r="HU260" s="6">
        <f t="shared" si="252"/>
        <v>0</v>
      </c>
      <c r="HV260" s="6">
        <f t="shared" si="275"/>
        <v>0</v>
      </c>
      <c r="HW260" s="6">
        <f t="shared" si="275"/>
        <v>0</v>
      </c>
      <c r="HX260" s="6">
        <f t="shared" si="275"/>
        <v>0</v>
      </c>
      <c r="HY260" s="6">
        <f t="shared" si="270"/>
        <v>0</v>
      </c>
      <c r="HZ260" s="6">
        <f t="shared" si="270"/>
        <v>0</v>
      </c>
      <c r="IA260" s="6">
        <f t="shared" si="270"/>
        <v>0</v>
      </c>
      <c r="IB260" s="6">
        <f t="shared" si="270"/>
        <v>0</v>
      </c>
      <c r="IC260" s="6">
        <f t="shared" si="271"/>
        <v>0</v>
      </c>
      <c r="ID260" s="6">
        <f t="shared" si="271"/>
        <v>0</v>
      </c>
      <c r="IE260" s="6">
        <f t="shared" si="271"/>
        <v>0</v>
      </c>
      <c r="IF260" s="6">
        <f t="shared" si="271"/>
        <v>0</v>
      </c>
      <c r="IG260" s="6">
        <f t="shared" si="272"/>
        <v>0</v>
      </c>
      <c r="IH260" s="6">
        <f t="shared" si="272"/>
        <v>1</v>
      </c>
      <c r="II260" s="6">
        <f t="shared" si="272"/>
        <v>0</v>
      </c>
      <c r="IJ260" s="6">
        <f t="shared" si="272"/>
        <v>0</v>
      </c>
      <c r="IK260" s="6">
        <f t="shared" si="273"/>
        <v>0</v>
      </c>
      <c r="IL260" s="6">
        <f t="shared" si="273"/>
        <v>0</v>
      </c>
      <c r="IM260" s="6">
        <f t="shared" si="273"/>
        <v>0</v>
      </c>
      <c r="IN260" s="6">
        <f t="shared" si="273"/>
        <v>0</v>
      </c>
    </row>
    <row r="261" spans="1:248" x14ac:dyDescent="0.3">
      <c r="A261" t="s">
        <v>290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 s="2">
        <f t="shared" si="257"/>
        <v>0</v>
      </c>
      <c r="DT261" s="2">
        <f t="shared" si="258"/>
        <v>0</v>
      </c>
      <c r="DU261" s="2">
        <f t="shared" si="259"/>
        <v>0</v>
      </c>
      <c r="DV261" s="3" t="e">
        <f t="shared" si="260"/>
        <v>#DIV/0!</v>
      </c>
      <c r="DW261" s="3" t="e">
        <f t="shared" si="261"/>
        <v>#DIV/0!</v>
      </c>
      <c r="DX261" s="5" t="e">
        <f>VLOOKUP(A261,'продажи Вист'!A:D,4,0)</f>
        <v>#N/A</v>
      </c>
      <c r="DY261" s="6" t="e">
        <f t="shared" si="262"/>
        <v>#DIV/0!</v>
      </c>
      <c r="DZ261" s="6" t="e">
        <f t="shared" si="263"/>
        <v>#DIV/0!</v>
      </c>
      <c r="EA261" s="6" t="e">
        <f t="shared" si="264"/>
        <v>#DIV/0!</v>
      </c>
      <c r="EB261" s="6" t="e">
        <f t="shared" si="264"/>
        <v>#DIV/0!</v>
      </c>
      <c r="EC261" s="6" t="e">
        <f t="shared" si="264"/>
        <v>#DIV/0!</v>
      </c>
      <c r="ED261" s="6" t="e">
        <f t="shared" si="253"/>
        <v>#DIV/0!</v>
      </c>
      <c r="EE261" s="6" t="e">
        <f t="shared" si="253"/>
        <v>#DIV/0!</v>
      </c>
      <c r="EF261" s="6" t="e">
        <f t="shared" si="253"/>
        <v>#DIV/0!</v>
      </c>
      <c r="EG261" s="6" t="e">
        <f t="shared" si="253"/>
        <v>#DIV/0!</v>
      </c>
      <c r="EH261" s="6" t="e">
        <f t="shared" si="254"/>
        <v>#DIV/0!</v>
      </c>
      <c r="EI261" s="6" t="e">
        <f t="shared" si="254"/>
        <v>#DIV/0!</v>
      </c>
      <c r="EJ261" s="6" t="e">
        <f t="shared" si="254"/>
        <v>#DIV/0!</v>
      </c>
      <c r="EK261" s="6" t="e">
        <f t="shared" si="254"/>
        <v>#DIV/0!</v>
      </c>
      <c r="EL261" s="6" t="e">
        <f t="shared" si="255"/>
        <v>#DIV/0!</v>
      </c>
      <c r="EM261" s="6" t="e">
        <f t="shared" si="255"/>
        <v>#DIV/0!</v>
      </c>
      <c r="EN261" s="6" t="e">
        <f t="shared" si="255"/>
        <v>#DIV/0!</v>
      </c>
      <c r="EO261" s="6" t="e">
        <f t="shared" si="255"/>
        <v>#DIV/0!</v>
      </c>
      <c r="EP261" s="6" t="e">
        <f t="shared" si="256"/>
        <v>#DIV/0!</v>
      </c>
      <c r="EQ261" s="6" t="e">
        <f t="shared" si="256"/>
        <v>#DIV/0!</v>
      </c>
      <c r="ER261" s="6" t="e">
        <f t="shared" si="256"/>
        <v>#DIV/0!</v>
      </c>
      <c r="ES261" s="6" t="e">
        <f t="shared" si="256"/>
        <v>#DIV/0!</v>
      </c>
      <c r="ET261" s="6" t="e">
        <f t="shared" si="238"/>
        <v>#DIV/0!</v>
      </c>
      <c r="EU261" s="6" t="e">
        <f t="shared" si="238"/>
        <v>#DIV/0!</v>
      </c>
      <c r="EV261" s="6" t="e">
        <f t="shared" si="238"/>
        <v>#DIV/0!</v>
      </c>
      <c r="EW261" s="6" t="e">
        <f t="shared" si="238"/>
        <v>#DIV/0!</v>
      </c>
      <c r="EX261" s="6" t="e">
        <f t="shared" si="239"/>
        <v>#DIV/0!</v>
      </c>
      <c r="EY261" s="6" t="e">
        <f t="shared" si="239"/>
        <v>#DIV/0!</v>
      </c>
      <c r="EZ261" s="6" t="e">
        <f t="shared" si="239"/>
        <v>#DIV/0!</v>
      </c>
      <c r="FA261" s="6" t="e">
        <f t="shared" si="239"/>
        <v>#DIV/0!</v>
      </c>
      <c r="FB261" s="6" t="e">
        <f t="shared" si="240"/>
        <v>#DIV/0!</v>
      </c>
      <c r="FC261" s="6" t="e">
        <f t="shared" si="240"/>
        <v>#DIV/0!</v>
      </c>
      <c r="FD261" s="6" t="e">
        <f t="shared" si="240"/>
        <v>#DIV/0!</v>
      </c>
      <c r="FE261" s="6" t="e">
        <f t="shared" si="240"/>
        <v>#DIV/0!</v>
      </c>
      <c r="FF261" s="6" t="e">
        <f t="shared" si="241"/>
        <v>#DIV/0!</v>
      </c>
      <c r="FG261" s="6" t="e">
        <f t="shared" si="241"/>
        <v>#DIV/0!</v>
      </c>
      <c r="FH261" s="6" t="e">
        <f t="shared" si="241"/>
        <v>#DIV/0!</v>
      </c>
      <c r="FI261" s="6" t="e">
        <f t="shared" si="241"/>
        <v>#DIV/0!</v>
      </c>
      <c r="FJ261" s="6" t="e">
        <f t="shared" si="242"/>
        <v>#DIV/0!</v>
      </c>
      <c r="FK261" s="6" t="e">
        <f t="shared" si="242"/>
        <v>#DIV/0!</v>
      </c>
      <c r="FL261" s="6" t="e">
        <f t="shared" si="242"/>
        <v>#DIV/0!</v>
      </c>
      <c r="FM261" s="6" t="e">
        <f t="shared" si="242"/>
        <v>#DIV/0!</v>
      </c>
      <c r="FN261" s="6" t="e">
        <f t="shared" si="243"/>
        <v>#DIV/0!</v>
      </c>
      <c r="FO261" s="6" t="e">
        <f t="shared" si="243"/>
        <v>#DIV/0!</v>
      </c>
      <c r="FP261" s="6" t="e">
        <f t="shared" si="243"/>
        <v>#DIV/0!</v>
      </c>
      <c r="FQ261" s="6" t="e">
        <f t="shared" si="243"/>
        <v>#DIV/0!</v>
      </c>
      <c r="FR261" s="6" t="e">
        <f t="shared" si="244"/>
        <v>#DIV/0!</v>
      </c>
      <c r="FS261" s="6" t="e">
        <f t="shared" si="244"/>
        <v>#DIV/0!</v>
      </c>
      <c r="FT261" s="6" t="e">
        <f t="shared" si="244"/>
        <v>#DIV/0!</v>
      </c>
      <c r="FU261" s="6" t="e">
        <f t="shared" si="244"/>
        <v>#DIV/0!</v>
      </c>
      <c r="FV261" s="6" t="e">
        <f t="shared" si="245"/>
        <v>#DIV/0!</v>
      </c>
      <c r="FW261" s="6" t="e">
        <f t="shared" si="245"/>
        <v>#DIV/0!</v>
      </c>
      <c r="FX261" s="6" t="e">
        <f t="shared" si="245"/>
        <v>#DIV/0!</v>
      </c>
      <c r="FY261" s="6" t="e">
        <f t="shared" si="245"/>
        <v>#DIV/0!</v>
      </c>
      <c r="FZ261" s="6" t="e">
        <f t="shared" si="246"/>
        <v>#DIV/0!</v>
      </c>
      <c r="GA261" s="6" t="e">
        <f t="shared" si="246"/>
        <v>#DIV/0!</v>
      </c>
      <c r="GB261" s="6" t="e">
        <f t="shared" si="246"/>
        <v>#DIV/0!</v>
      </c>
      <c r="GC261" s="6" t="e">
        <f t="shared" si="246"/>
        <v>#DIV/0!</v>
      </c>
      <c r="GD261" s="6" t="e">
        <f t="shared" si="247"/>
        <v>#DIV/0!</v>
      </c>
      <c r="GE261" s="6" t="e">
        <f t="shared" si="247"/>
        <v>#DIV/0!</v>
      </c>
      <c r="GF261" s="6" t="e">
        <f t="shared" si="247"/>
        <v>#DIV/0!</v>
      </c>
      <c r="GG261" s="6" t="e">
        <f t="shared" si="247"/>
        <v>#DIV/0!</v>
      </c>
      <c r="GH261" s="6" t="e">
        <f t="shared" si="248"/>
        <v>#DIV/0!</v>
      </c>
      <c r="GI261" s="6" t="e">
        <f t="shared" si="248"/>
        <v>#DIV/0!</v>
      </c>
      <c r="GJ261" s="6" t="e">
        <f t="shared" si="248"/>
        <v>#DIV/0!</v>
      </c>
      <c r="GK261" s="6" t="e">
        <f t="shared" si="248"/>
        <v>#DIV/0!</v>
      </c>
      <c r="GL261" s="6" t="e">
        <f t="shared" si="249"/>
        <v>#DIV/0!</v>
      </c>
      <c r="GM261" s="6" t="e">
        <f t="shared" si="249"/>
        <v>#DIV/0!</v>
      </c>
      <c r="GN261" s="6" t="e">
        <f t="shared" si="249"/>
        <v>#DIV/0!</v>
      </c>
      <c r="GO261" s="6" t="e">
        <f t="shared" si="249"/>
        <v>#DIV/0!</v>
      </c>
      <c r="GP261" s="6" t="e">
        <f t="shared" si="250"/>
        <v>#DIV/0!</v>
      </c>
      <c r="GQ261" s="6" t="e">
        <f t="shared" si="250"/>
        <v>#DIV/0!</v>
      </c>
      <c r="GR261" s="6" t="e">
        <f t="shared" si="250"/>
        <v>#DIV/0!</v>
      </c>
      <c r="GS261" s="6" t="e">
        <f t="shared" si="250"/>
        <v>#DIV/0!</v>
      </c>
      <c r="GT261" s="6" t="e">
        <f t="shared" si="274"/>
        <v>#DIV/0!</v>
      </c>
      <c r="GU261" s="6" t="e">
        <f t="shared" si="274"/>
        <v>#DIV/0!</v>
      </c>
      <c r="GV261" s="6" t="e">
        <f t="shared" si="274"/>
        <v>#DIV/0!</v>
      </c>
      <c r="GW261" s="6" t="e">
        <f t="shared" si="265"/>
        <v>#DIV/0!</v>
      </c>
      <c r="GX261" s="6" t="e">
        <f t="shared" si="265"/>
        <v>#DIV/0!</v>
      </c>
      <c r="GY261" s="6" t="e">
        <f t="shared" si="265"/>
        <v>#DIV/0!</v>
      </c>
      <c r="GZ261" s="6" t="e">
        <f t="shared" si="265"/>
        <v>#DIV/0!</v>
      </c>
      <c r="HA261" s="6" t="e">
        <f t="shared" si="266"/>
        <v>#DIV/0!</v>
      </c>
      <c r="HB261" s="6" t="e">
        <f t="shared" si="266"/>
        <v>#DIV/0!</v>
      </c>
      <c r="HC261" s="6" t="e">
        <f t="shared" si="266"/>
        <v>#DIV/0!</v>
      </c>
      <c r="HD261" s="6" t="e">
        <f t="shared" si="266"/>
        <v>#DIV/0!</v>
      </c>
      <c r="HE261" s="6" t="e">
        <f t="shared" si="267"/>
        <v>#DIV/0!</v>
      </c>
      <c r="HF261" s="6" t="e">
        <f t="shared" si="267"/>
        <v>#DIV/0!</v>
      </c>
      <c r="HG261" s="6" t="e">
        <f t="shared" si="267"/>
        <v>#DIV/0!</v>
      </c>
      <c r="HH261" s="6" t="e">
        <f t="shared" si="267"/>
        <v>#DIV/0!</v>
      </c>
      <c r="HI261" s="6" t="e">
        <f t="shared" si="268"/>
        <v>#DIV/0!</v>
      </c>
      <c r="HJ261" s="6" t="e">
        <f t="shared" si="268"/>
        <v>#DIV/0!</v>
      </c>
      <c r="HK261" s="6" t="e">
        <f t="shared" si="268"/>
        <v>#DIV/0!</v>
      </c>
      <c r="HL261" s="6" t="e">
        <f t="shared" si="268"/>
        <v>#DIV/0!</v>
      </c>
      <c r="HM261" s="6" t="e">
        <f t="shared" si="269"/>
        <v>#DIV/0!</v>
      </c>
      <c r="HN261" s="6" t="e">
        <f t="shared" si="269"/>
        <v>#DIV/0!</v>
      </c>
      <c r="HO261" s="6" t="e">
        <f t="shared" si="251"/>
        <v>#DIV/0!</v>
      </c>
      <c r="HP261" s="6" t="e">
        <f t="shared" si="251"/>
        <v>#DIV/0!</v>
      </c>
      <c r="HQ261" s="6" t="e">
        <f t="shared" si="251"/>
        <v>#DIV/0!</v>
      </c>
      <c r="HR261" s="6" t="e">
        <f t="shared" si="251"/>
        <v>#DIV/0!</v>
      </c>
      <c r="HS261" s="6" t="e">
        <f t="shared" si="252"/>
        <v>#DIV/0!</v>
      </c>
      <c r="HT261" s="6" t="e">
        <f t="shared" si="252"/>
        <v>#DIV/0!</v>
      </c>
      <c r="HU261" s="6" t="e">
        <f t="shared" si="252"/>
        <v>#DIV/0!</v>
      </c>
      <c r="HV261" s="6" t="e">
        <f t="shared" si="275"/>
        <v>#DIV/0!</v>
      </c>
      <c r="HW261" s="6" t="e">
        <f t="shared" si="275"/>
        <v>#DIV/0!</v>
      </c>
      <c r="HX261" s="6" t="e">
        <f t="shared" si="275"/>
        <v>#DIV/0!</v>
      </c>
      <c r="HY261" s="6" t="e">
        <f t="shared" si="270"/>
        <v>#DIV/0!</v>
      </c>
      <c r="HZ261" s="6" t="e">
        <f t="shared" si="270"/>
        <v>#DIV/0!</v>
      </c>
      <c r="IA261" s="6" t="e">
        <f t="shared" si="270"/>
        <v>#DIV/0!</v>
      </c>
      <c r="IB261" s="6" t="e">
        <f t="shared" si="270"/>
        <v>#DIV/0!</v>
      </c>
      <c r="IC261" s="6" t="e">
        <f t="shared" si="271"/>
        <v>#DIV/0!</v>
      </c>
      <c r="ID261" s="6" t="e">
        <f t="shared" si="271"/>
        <v>#DIV/0!</v>
      </c>
      <c r="IE261" s="6" t="e">
        <f t="shared" si="271"/>
        <v>#DIV/0!</v>
      </c>
      <c r="IF261" s="6" t="e">
        <f t="shared" si="271"/>
        <v>#DIV/0!</v>
      </c>
      <c r="IG261" s="6" t="e">
        <f t="shared" si="272"/>
        <v>#DIV/0!</v>
      </c>
      <c r="IH261" s="6" t="e">
        <f t="shared" si="272"/>
        <v>#DIV/0!</v>
      </c>
      <c r="II261" s="6" t="e">
        <f t="shared" si="272"/>
        <v>#DIV/0!</v>
      </c>
      <c r="IJ261" s="6" t="e">
        <f t="shared" si="272"/>
        <v>#DIV/0!</v>
      </c>
      <c r="IK261" s="6" t="e">
        <f t="shared" si="273"/>
        <v>#DIV/0!</v>
      </c>
      <c r="IL261" s="6" t="e">
        <f t="shared" si="273"/>
        <v>#DIV/0!</v>
      </c>
      <c r="IM261" s="6" t="e">
        <f t="shared" si="273"/>
        <v>#DIV/0!</v>
      </c>
      <c r="IN261" s="6" t="e">
        <f t="shared" si="273"/>
        <v>#DIV/0!</v>
      </c>
    </row>
    <row r="262" spans="1:248" x14ac:dyDescent="0.3">
      <c r="A262" t="s">
        <v>291</v>
      </c>
      <c r="B262">
        <v>3</v>
      </c>
      <c r="C262">
        <v>3</v>
      </c>
      <c r="D262">
        <v>3</v>
      </c>
      <c r="E262">
        <v>3</v>
      </c>
      <c r="F262">
        <v>3</v>
      </c>
      <c r="G262">
        <v>3</v>
      </c>
      <c r="H262">
        <v>3</v>
      </c>
      <c r="I262">
        <v>3</v>
      </c>
      <c r="J262">
        <v>3</v>
      </c>
      <c r="K262">
        <v>3</v>
      </c>
      <c r="L262">
        <v>3</v>
      </c>
      <c r="M262">
        <v>3</v>
      </c>
      <c r="N262">
        <v>3</v>
      </c>
      <c r="O262">
        <v>3</v>
      </c>
      <c r="P262">
        <v>3</v>
      </c>
      <c r="Q262">
        <v>3</v>
      </c>
      <c r="R262">
        <v>3</v>
      </c>
      <c r="S262">
        <v>3</v>
      </c>
      <c r="T262">
        <v>3</v>
      </c>
      <c r="U262">
        <v>3</v>
      </c>
      <c r="V262">
        <v>3</v>
      </c>
      <c r="W262">
        <v>3</v>
      </c>
      <c r="X262">
        <v>3</v>
      </c>
      <c r="Y262">
        <v>3</v>
      </c>
      <c r="Z262">
        <v>3</v>
      </c>
      <c r="AA262">
        <v>3</v>
      </c>
      <c r="AB262">
        <v>3</v>
      </c>
      <c r="AC262">
        <v>3</v>
      </c>
      <c r="AD262">
        <v>3</v>
      </c>
      <c r="AE262">
        <v>3</v>
      </c>
      <c r="AF262">
        <v>3</v>
      </c>
      <c r="AG262">
        <v>3</v>
      </c>
      <c r="AH262">
        <v>3</v>
      </c>
      <c r="AI262">
        <v>3</v>
      </c>
      <c r="AJ262">
        <v>3</v>
      </c>
      <c r="AK262">
        <v>3</v>
      </c>
      <c r="AL262">
        <v>3</v>
      </c>
      <c r="AM262">
        <v>3</v>
      </c>
      <c r="AN262">
        <v>3</v>
      </c>
      <c r="AO262">
        <v>3</v>
      </c>
      <c r="AP262">
        <v>3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3</v>
      </c>
      <c r="AW262">
        <v>3</v>
      </c>
      <c r="AX262">
        <v>3</v>
      </c>
      <c r="AY262">
        <v>3</v>
      </c>
      <c r="AZ262">
        <v>3</v>
      </c>
      <c r="BA262">
        <v>3</v>
      </c>
      <c r="BB262">
        <v>3</v>
      </c>
      <c r="BC262">
        <v>3</v>
      </c>
      <c r="BD262">
        <v>3</v>
      </c>
      <c r="BE262">
        <v>3</v>
      </c>
      <c r="BF262">
        <v>3</v>
      </c>
      <c r="BG262">
        <v>3</v>
      </c>
      <c r="BH262">
        <v>3</v>
      </c>
      <c r="BI262">
        <v>3</v>
      </c>
      <c r="BJ262">
        <v>3</v>
      </c>
      <c r="BK262">
        <v>3</v>
      </c>
      <c r="BL262">
        <v>3</v>
      </c>
      <c r="BM262">
        <v>3</v>
      </c>
      <c r="BN262">
        <v>3</v>
      </c>
      <c r="BO262">
        <v>3</v>
      </c>
      <c r="BP262">
        <v>3</v>
      </c>
      <c r="BQ262">
        <v>3</v>
      </c>
      <c r="BR262">
        <v>3</v>
      </c>
      <c r="BS262">
        <v>3</v>
      </c>
      <c r="BT262">
        <v>3</v>
      </c>
      <c r="BU262">
        <v>3</v>
      </c>
      <c r="BV262">
        <v>3</v>
      </c>
      <c r="BW262">
        <v>3</v>
      </c>
      <c r="BX262">
        <v>3</v>
      </c>
      <c r="BY262">
        <v>3</v>
      </c>
      <c r="BZ262">
        <v>3</v>
      </c>
      <c r="CA262">
        <v>3</v>
      </c>
      <c r="CB262">
        <v>3</v>
      </c>
      <c r="CC262">
        <v>3</v>
      </c>
      <c r="CD262">
        <v>3</v>
      </c>
      <c r="CE262">
        <v>3</v>
      </c>
      <c r="CF262">
        <v>3</v>
      </c>
      <c r="CG262">
        <v>3</v>
      </c>
      <c r="CH262">
        <v>3</v>
      </c>
      <c r="CI262">
        <v>3</v>
      </c>
      <c r="CJ262">
        <v>3</v>
      </c>
      <c r="CK262">
        <v>3</v>
      </c>
      <c r="CL262">
        <v>3</v>
      </c>
      <c r="CM262">
        <v>3</v>
      </c>
      <c r="CN262">
        <v>3</v>
      </c>
      <c r="CO262">
        <v>3</v>
      </c>
      <c r="CP262">
        <v>3</v>
      </c>
      <c r="CQ262">
        <v>3</v>
      </c>
      <c r="CR262">
        <v>3</v>
      </c>
      <c r="CS262">
        <v>3</v>
      </c>
      <c r="CT262">
        <v>3</v>
      </c>
      <c r="CU262">
        <v>3</v>
      </c>
      <c r="CV262">
        <v>3</v>
      </c>
      <c r="CW262">
        <v>3</v>
      </c>
      <c r="CX262">
        <v>3</v>
      </c>
      <c r="CY262">
        <v>3</v>
      </c>
      <c r="CZ262">
        <v>3</v>
      </c>
      <c r="DA262">
        <v>3</v>
      </c>
      <c r="DB262">
        <v>3</v>
      </c>
      <c r="DC262">
        <v>3</v>
      </c>
      <c r="DD262">
        <v>3</v>
      </c>
      <c r="DE262">
        <v>3</v>
      </c>
      <c r="DF262">
        <v>3</v>
      </c>
      <c r="DG262">
        <v>3</v>
      </c>
      <c r="DH262">
        <v>3</v>
      </c>
      <c r="DI262">
        <v>3</v>
      </c>
      <c r="DJ262">
        <v>3</v>
      </c>
      <c r="DK262">
        <v>3</v>
      </c>
      <c r="DL262">
        <v>3</v>
      </c>
      <c r="DM262">
        <v>3</v>
      </c>
      <c r="DN262">
        <v>3</v>
      </c>
      <c r="DO262">
        <v>3</v>
      </c>
      <c r="DP262">
        <v>3</v>
      </c>
      <c r="DQ262">
        <v>3</v>
      </c>
      <c r="DR262">
        <v>3</v>
      </c>
      <c r="DS262" s="2">
        <f t="shared" si="257"/>
        <v>3</v>
      </c>
      <c r="DT262" s="2">
        <f t="shared" si="258"/>
        <v>3</v>
      </c>
      <c r="DU262" s="2">
        <f t="shared" si="259"/>
        <v>0</v>
      </c>
      <c r="DV262" s="3">
        <f t="shared" si="260"/>
        <v>0</v>
      </c>
      <c r="DW262" s="3">
        <f t="shared" si="261"/>
        <v>1</v>
      </c>
      <c r="DX262" s="5" t="e">
        <f>VLOOKUP(A262,'продажи Вист'!A:D,4,0)</f>
        <v>#N/A</v>
      </c>
      <c r="DY262" s="6">
        <f t="shared" si="262"/>
        <v>0</v>
      </c>
      <c r="DZ262" s="6">
        <f t="shared" si="263"/>
        <v>0</v>
      </c>
      <c r="EA262" s="6">
        <f t="shared" si="264"/>
        <v>0</v>
      </c>
      <c r="EB262" s="6">
        <f t="shared" si="264"/>
        <v>0</v>
      </c>
      <c r="EC262" s="6">
        <f t="shared" si="264"/>
        <v>0</v>
      </c>
      <c r="ED262" s="6">
        <f t="shared" si="253"/>
        <v>0</v>
      </c>
      <c r="EE262" s="6">
        <f t="shared" si="253"/>
        <v>0</v>
      </c>
      <c r="EF262" s="6">
        <f t="shared" si="253"/>
        <v>0</v>
      </c>
      <c r="EG262" s="6">
        <f t="shared" si="253"/>
        <v>0</v>
      </c>
      <c r="EH262" s="6">
        <f t="shared" si="254"/>
        <v>0</v>
      </c>
      <c r="EI262" s="6">
        <f t="shared" si="254"/>
        <v>0</v>
      </c>
      <c r="EJ262" s="6">
        <f t="shared" si="254"/>
        <v>0</v>
      </c>
      <c r="EK262" s="6">
        <f t="shared" si="254"/>
        <v>0</v>
      </c>
      <c r="EL262" s="6">
        <f t="shared" si="255"/>
        <v>0</v>
      </c>
      <c r="EM262" s="6">
        <f t="shared" si="255"/>
        <v>0</v>
      </c>
      <c r="EN262" s="6">
        <f t="shared" si="255"/>
        <v>0</v>
      </c>
      <c r="EO262" s="6">
        <f t="shared" si="255"/>
        <v>0</v>
      </c>
      <c r="EP262" s="6">
        <f t="shared" si="256"/>
        <v>0</v>
      </c>
      <c r="EQ262" s="6">
        <f t="shared" si="256"/>
        <v>0</v>
      </c>
      <c r="ER262" s="6">
        <f t="shared" si="256"/>
        <v>0</v>
      </c>
      <c r="ES262" s="6">
        <f t="shared" si="256"/>
        <v>0</v>
      </c>
      <c r="ET262" s="6">
        <f t="shared" si="238"/>
        <v>0</v>
      </c>
      <c r="EU262" s="6">
        <f t="shared" si="238"/>
        <v>0</v>
      </c>
      <c r="EV262" s="6">
        <f t="shared" si="238"/>
        <v>0</v>
      </c>
      <c r="EW262" s="6">
        <f t="shared" si="238"/>
        <v>0</v>
      </c>
      <c r="EX262" s="6">
        <f t="shared" si="239"/>
        <v>0</v>
      </c>
      <c r="EY262" s="6">
        <f t="shared" si="239"/>
        <v>0</v>
      </c>
      <c r="EZ262" s="6">
        <f t="shared" si="239"/>
        <v>0</v>
      </c>
      <c r="FA262" s="6">
        <f t="shared" si="239"/>
        <v>0</v>
      </c>
      <c r="FB262" s="6">
        <f t="shared" si="240"/>
        <v>0</v>
      </c>
      <c r="FC262" s="6">
        <f t="shared" si="240"/>
        <v>0</v>
      </c>
      <c r="FD262" s="6">
        <f t="shared" si="240"/>
        <v>0</v>
      </c>
      <c r="FE262" s="6">
        <f t="shared" si="240"/>
        <v>0</v>
      </c>
      <c r="FF262" s="6">
        <f t="shared" si="241"/>
        <v>0</v>
      </c>
      <c r="FG262" s="6">
        <f t="shared" si="241"/>
        <v>0</v>
      </c>
      <c r="FH262" s="6">
        <f t="shared" si="241"/>
        <v>0</v>
      </c>
      <c r="FI262" s="6">
        <f t="shared" si="241"/>
        <v>0</v>
      </c>
      <c r="FJ262" s="6">
        <f t="shared" si="242"/>
        <v>0</v>
      </c>
      <c r="FK262" s="6">
        <f t="shared" si="242"/>
        <v>0</v>
      </c>
      <c r="FL262" s="6">
        <f t="shared" si="242"/>
        <v>0</v>
      </c>
      <c r="FM262" s="6">
        <f t="shared" si="242"/>
        <v>0</v>
      </c>
      <c r="FN262" s="6">
        <f t="shared" si="243"/>
        <v>0</v>
      </c>
      <c r="FO262" s="6">
        <f t="shared" si="243"/>
        <v>0</v>
      </c>
      <c r="FP262" s="6">
        <f t="shared" si="243"/>
        <v>0</v>
      </c>
      <c r="FQ262" s="6">
        <f t="shared" si="243"/>
        <v>0</v>
      </c>
      <c r="FR262" s="6">
        <f t="shared" si="244"/>
        <v>0</v>
      </c>
      <c r="FS262" s="6">
        <f t="shared" si="244"/>
        <v>0</v>
      </c>
      <c r="FT262" s="6">
        <f t="shared" si="244"/>
        <v>0</v>
      </c>
      <c r="FU262" s="6">
        <f t="shared" si="244"/>
        <v>0</v>
      </c>
      <c r="FV262" s="6">
        <f t="shared" si="245"/>
        <v>0</v>
      </c>
      <c r="FW262" s="6">
        <f t="shared" si="245"/>
        <v>0</v>
      </c>
      <c r="FX262" s="6">
        <f t="shared" si="245"/>
        <v>0</v>
      </c>
      <c r="FY262" s="6">
        <f t="shared" si="245"/>
        <v>0</v>
      </c>
      <c r="FZ262" s="6">
        <f t="shared" si="246"/>
        <v>0</v>
      </c>
      <c r="GA262" s="6">
        <f t="shared" si="246"/>
        <v>0</v>
      </c>
      <c r="GB262" s="6">
        <f t="shared" si="246"/>
        <v>0</v>
      </c>
      <c r="GC262" s="6">
        <f t="shared" si="246"/>
        <v>0</v>
      </c>
      <c r="GD262" s="6">
        <f t="shared" si="247"/>
        <v>0</v>
      </c>
      <c r="GE262" s="6">
        <f t="shared" si="247"/>
        <v>0</v>
      </c>
      <c r="GF262" s="6">
        <f t="shared" si="247"/>
        <v>0</v>
      </c>
      <c r="GG262" s="6">
        <f t="shared" si="247"/>
        <v>0</v>
      </c>
      <c r="GH262" s="6">
        <f t="shared" si="248"/>
        <v>0</v>
      </c>
      <c r="GI262" s="6">
        <f t="shared" si="248"/>
        <v>0</v>
      </c>
      <c r="GJ262" s="6">
        <f t="shared" si="248"/>
        <v>0</v>
      </c>
      <c r="GK262" s="6">
        <f t="shared" si="248"/>
        <v>0</v>
      </c>
      <c r="GL262" s="6">
        <f t="shared" si="249"/>
        <v>0</v>
      </c>
      <c r="GM262" s="6">
        <f t="shared" si="249"/>
        <v>0</v>
      </c>
      <c r="GN262" s="6">
        <f t="shared" si="249"/>
        <v>0</v>
      </c>
      <c r="GO262" s="6">
        <f t="shared" si="249"/>
        <v>0</v>
      </c>
      <c r="GP262" s="6">
        <f t="shared" si="250"/>
        <v>0</v>
      </c>
      <c r="GQ262" s="6">
        <f t="shared" si="250"/>
        <v>0</v>
      </c>
      <c r="GR262" s="6">
        <f t="shared" si="250"/>
        <v>0</v>
      </c>
      <c r="GS262" s="6">
        <f t="shared" si="250"/>
        <v>0</v>
      </c>
      <c r="GT262" s="6">
        <f t="shared" si="274"/>
        <v>0</v>
      </c>
      <c r="GU262" s="6">
        <f t="shared" si="274"/>
        <v>0</v>
      </c>
      <c r="GV262" s="6">
        <f t="shared" si="274"/>
        <v>0</v>
      </c>
      <c r="GW262" s="6">
        <f t="shared" si="265"/>
        <v>0</v>
      </c>
      <c r="GX262" s="6">
        <f t="shared" si="265"/>
        <v>0</v>
      </c>
      <c r="GY262" s="6">
        <f t="shared" si="265"/>
        <v>0</v>
      </c>
      <c r="GZ262" s="6">
        <f t="shared" si="265"/>
        <v>0</v>
      </c>
      <c r="HA262" s="6">
        <f t="shared" si="266"/>
        <v>0</v>
      </c>
      <c r="HB262" s="6">
        <f t="shared" si="266"/>
        <v>0</v>
      </c>
      <c r="HC262" s="6">
        <f t="shared" si="266"/>
        <v>0</v>
      </c>
      <c r="HD262" s="6">
        <f t="shared" si="266"/>
        <v>0</v>
      </c>
      <c r="HE262" s="6">
        <f t="shared" si="267"/>
        <v>0</v>
      </c>
      <c r="HF262" s="6">
        <f t="shared" si="267"/>
        <v>0</v>
      </c>
      <c r="HG262" s="6">
        <f t="shared" si="267"/>
        <v>0</v>
      </c>
      <c r="HH262" s="6">
        <f t="shared" si="267"/>
        <v>0</v>
      </c>
      <c r="HI262" s="6">
        <f t="shared" si="268"/>
        <v>0</v>
      </c>
      <c r="HJ262" s="6">
        <f t="shared" si="268"/>
        <v>0</v>
      </c>
      <c r="HK262" s="6">
        <f t="shared" si="268"/>
        <v>0</v>
      </c>
      <c r="HL262" s="6">
        <f t="shared" si="268"/>
        <v>0</v>
      </c>
      <c r="HM262" s="6">
        <f t="shared" si="269"/>
        <v>0</v>
      </c>
      <c r="HN262" s="6">
        <f t="shared" si="269"/>
        <v>0</v>
      </c>
      <c r="HO262" s="6">
        <f t="shared" si="251"/>
        <v>0</v>
      </c>
      <c r="HP262" s="6">
        <f t="shared" si="251"/>
        <v>0</v>
      </c>
      <c r="HQ262" s="6">
        <f t="shared" si="251"/>
        <v>0</v>
      </c>
      <c r="HR262" s="6">
        <f t="shared" si="251"/>
        <v>0</v>
      </c>
      <c r="HS262" s="6">
        <f t="shared" si="252"/>
        <v>0</v>
      </c>
      <c r="HT262" s="6">
        <f t="shared" si="252"/>
        <v>0</v>
      </c>
      <c r="HU262" s="6">
        <f t="shared" si="252"/>
        <v>0</v>
      </c>
      <c r="HV262" s="6">
        <f t="shared" si="275"/>
        <v>0</v>
      </c>
      <c r="HW262" s="6">
        <f t="shared" si="275"/>
        <v>0</v>
      </c>
      <c r="HX262" s="6">
        <f t="shared" si="275"/>
        <v>0</v>
      </c>
      <c r="HY262" s="6">
        <f t="shared" si="270"/>
        <v>0</v>
      </c>
      <c r="HZ262" s="6">
        <f t="shared" si="270"/>
        <v>0</v>
      </c>
      <c r="IA262" s="6">
        <f t="shared" si="270"/>
        <v>0</v>
      </c>
      <c r="IB262" s="6">
        <f t="shared" si="270"/>
        <v>0</v>
      </c>
      <c r="IC262" s="6">
        <f t="shared" si="271"/>
        <v>0</v>
      </c>
      <c r="ID262" s="6">
        <f t="shared" si="271"/>
        <v>0</v>
      </c>
      <c r="IE262" s="6">
        <f t="shared" si="271"/>
        <v>0</v>
      </c>
      <c r="IF262" s="6">
        <f t="shared" si="271"/>
        <v>0</v>
      </c>
      <c r="IG262" s="6">
        <f t="shared" si="272"/>
        <v>0</v>
      </c>
      <c r="IH262" s="6">
        <f t="shared" si="272"/>
        <v>0</v>
      </c>
      <c r="II262" s="6">
        <f t="shared" si="272"/>
        <v>0</v>
      </c>
      <c r="IJ262" s="6">
        <f t="shared" si="272"/>
        <v>0</v>
      </c>
      <c r="IK262" s="6">
        <f t="shared" si="273"/>
        <v>0</v>
      </c>
      <c r="IL262" s="6">
        <f t="shared" si="273"/>
        <v>0</v>
      </c>
      <c r="IM262" s="6">
        <f t="shared" si="273"/>
        <v>0</v>
      </c>
      <c r="IN262" s="6">
        <f t="shared" si="273"/>
        <v>0</v>
      </c>
    </row>
    <row r="263" spans="1:248" x14ac:dyDescent="0.3">
      <c r="A263" t="s">
        <v>292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 s="2">
        <f t="shared" si="257"/>
        <v>1</v>
      </c>
      <c r="DT263" s="2">
        <f t="shared" si="258"/>
        <v>1</v>
      </c>
      <c r="DU263" s="2">
        <f t="shared" si="259"/>
        <v>0</v>
      </c>
      <c r="DV263" s="3">
        <f t="shared" si="260"/>
        <v>0</v>
      </c>
      <c r="DW263" s="3">
        <f t="shared" si="261"/>
        <v>1</v>
      </c>
      <c r="DX263" s="5" t="e">
        <f>VLOOKUP(A263,'продажи Вист'!A:D,4,0)</f>
        <v>#N/A</v>
      </c>
      <c r="DY263" s="6">
        <f t="shared" si="262"/>
        <v>0</v>
      </c>
      <c r="DZ263" s="6">
        <f t="shared" si="263"/>
        <v>0</v>
      </c>
      <c r="EA263" s="6">
        <f t="shared" si="264"/>
        <v>0</v>
      </c>
      <c r="EB263" s="6">
        <f t="shared" si="264"/>
        <v>0</v>
      </c>
      <c r="EC263" s="6">
        <f t="shared" si="264"/>
        <v>0</v>
      </c>
      <c r="ED263" s="6">
        <f t="shared" si="253"/>
        <v>0</v>
      </c>
      <c r="EE263" s="6">
        <f t="shared" si="253"/>
        <v>0</v>
      </c>
      <c r="EF263" s="6">
        <f t="shared" si="253"/>
        <v>0</v>
      </c>
      <c r="EG263" s="6">
        <f t="shared" si="253"/>
        <v>0</v>
      </c>
      <c r="EH263" s="6">
        <f t="shared" si="254"/>
        <v>0</v>
      </c>
      <c r="EI263" s="6">
        <f t="shared" si="254"/>
        <v>0</v>
      </c>
      <c r="EJ263" s="6">
        <f t="shared" si="254"/>
        <v>0</v>
      </c>
      <c r="EK263" s="6">
        <f t="shared" si="254"/>
        <v>0</v>
      </c>
      <c r="EL263" s="6">
        <f t="shared" si="255"/>
        <v>0</v>
      </c>
      <c r="EM263" s="6">
        <f t="shared" si="255"/>
        <v>0</v>
      </c>
      <c r="EN263" s="6">
        <f t="shared" si="255"/>
        <v>0</v>
      </c>
      <c r="EO263" s="6">
        <f t="shared" si="255"/>
        <v>0</v>
      </c>
      <c r="EP263" s="6">
        <f t="shared" si="256"/>
        <v>0</v>
      </c>
      <c r="EQ263" s="6">
        <f t="shared" si="256"/>
        <v>0</v>
      </c>
      <c r="ER263" s="6">
        <f t="shared" si="256"/>
        <v>0</v>
      </c>
      <c r="ES263" s="6">
        <f t="shared" si="256"/>
        <v>0</v>
      </c>
      <c r="ET263" s="6">
        <f t="shared" si="238"/>
        <v>0</v>
      </c>
      <c r="EU263" s="6">
        <f t="shared" si="238"/>
        <v>0</v>
      </c>
      <c r="EV263" s="6">
        <f t="shared" si="238"/>
        <v>0</v>
      </c>
      <c r="EW263" s="6">
        <f t="shared" si="238"/>
        <v>0</v>
      </c>
      <c r="EX263" s="6">
        <f t="shared" si="239"/>
        <v>0</v>
      </c>
      <c r="EY263" s="6">
        <f t="shared" si="239"/>
        <v>0</v>
      </c>
      <c r="EZ263" s="6">
        <f t="shared" si="239"/>
        <v>0</v>
      </c>
      <c r="FA263" s="6">
        <f t="shared" si="239"/>
        <v>0</v>
      </c>
      <c r="FB263" s="6">
        <f t="shared" si="240"/>
        <v>0</v>
      </c>
      <c r="FC263" s="6">
        <f t="shared" si="240"/>
        <v>0</v>
      </c>
      <c r="FD263" s="6">
        <f t="shared" si="240"/>
        <v>0</v>
      </c>
      <c r="FE263" s="6">
        <f t="shared" si="240"/>
        <v>0</v>
      </c>
      <c r="FF263" s="6">
        <f t="shared" si="241"/>
        <v>0</v>
      </c>
      <c r="FG263" s="6">
        <f t="shared" si="241"/>
        <v>0</v>
      </c>
      <c r="FH263" s="6">
        <f t="shared" si="241"/>
        <v>0</v>
      </c>
      <c r="FI263" s="6">
        <f t="shared" si="241"/>
        <v>0</v>
      </c>
      <c r="FJ263" s="6">
        <f t="shared" si="242"/>
        <v>0</v>
      </c>
      <c r="FK263" s="6">
        <f t="shared" si="242"/>
        <v>0</v>
      </c>
      <c r="FL263" s="6">
        <f t="shared" si="242"/>
        <v>0</v>
      </c>
      <c r="FM263" s="6">
        <f t="shared" si="242"/>
        <v>0</v>
      </c>
      <c r="FN263" s="6">
        <f t="shared" si="243"/>
        <v>0</v>
      </c>
      <c r="FO263" s="6">
        <f t="shared" si="243"/>
        <v>0</v>
      </c>
      <c r="FP263" s="6">
        <f t="shared" si="243"/>
        <v>0</v>
      </c>
      <c r="FQ263" s="6">
        <f t="shared" si="243"/>
        <v>0</v>
      </c>
      <c r="FR263" s="6">
        <f t="shared" si="244"/>
        <v>0</v>
      </c>
      <c r="FS263" s="6">
        <f t="shared" si="244"/>
        <v>0</v>
      </c>
      <c r="FT263" s="6">
        <f t="shared" si="244"/>
        <v>0</v>
      </c>
      <c r="FU263" s="6">
        <f t="shared" si="244"/>
        <v>0</v>
      </c>
      <c r="FV263" s="6">
        <f t="shared" si="245"/>
        <v>0</v>
      </c>
      <c r="FW263" s="6">
        <f t="shared" si="245"/>
        <v>0</v>
      </c>
      <c r="FX263" s="6">
        <f t="shared" si="245"/>
        <v>0</v>
      </c>
      <c r="FY263" s="6">
        <f t="shared" si="245"/>
        <v>0</v>
      </c>
      <c r="FZ263" s="6">
        <f t="shared" si="246"/>
        <v>0</v>
      </c>
      <c r="GA263" s="6">
        <f t="shared" si="246"/>
        <v>0</v>
      </c>
      <c r="GB263" s="6">
        <f t="shared" si="246"/>
        <v>0</v>
      </c>
      <c r="GC263" s="6">
        <f t="shared" si="246"/>
        <v>0</v>
      </c>
      <c r="GD263" s="6">
        <f t="shared" si="247"/>
        <v>0</v>
      </c>
      <c r="GE263" s="6">
        <f t="shared" si="247"/>
        <v>0</v>
      </c>
      <c r="GF263" s="6">
        <f t="shared" si="247"/>
        <v>0</v>
      </c>
      <c r="GG263" s="6">
        <f t="shared" si="247"/>
        <v>0</v>
      </c>
      <c r="GH263" s="6">
        <f t="shared" si="248"/>
        <v>0</v>
      </c>
      <c r="GI263" s="6">
        <f t="shared" si="248"/>
        <v>0</v>
      </c>
      <c r="GJ263" s="6">
        <f t="shared" si="248"/>
        <v>0</v>
      </c>
      <c r="GK263" s="6">
        <f t="shared" si="248"/>
        <v>0</v>
      </c>
      <c r="GL263" s="6">
        <f t="shared" si="249"/>
        <v>0</v>
      </c>
      <c r="GM263" s="6">
        <f t="shared" si="249"/>
        <v>0</v>
      </c>
      <c r="GN263" s="6">
        <f t="shared" si="249"/>
        <v>0</v>
      </c>
      <c r="GO263" s="6">
        <f t="shared" si="249"/>
        <v>0</v>
      </c>
      <c r="GP263" s="6">
        <f t="shared" si="250"/>
        <v>0</v>
      </c>
      <c r="GQ263" s="6">
        <f t="shared" si="250"/>
        <v>0</v>
      </c>
      <c r="GR263" s="6">
        <f t="shared" si="250"/>
        <v>0</v>
      </c>
      <c r="GS263" s="6">
        <f t="shared" si="250"/>
        <v>0</v>
      </c>
      <c r="GT263" s="6">
        <f t="shared" si="274"/>
        <v>0</v>
      </c>
      <c r="GU263" s="6">
        <f t="shared" si="274"/>
        <v>0</v>
      </c>
      <c r="GV263" s="6">
        <f t="shared" si="274"/>
        <v>0</v>
      </c>
      <c r="GW263" s="6">
        <f t="shared" si="265"/>
        <v>0</v>
      </c>
      <c r="GX263" s="6">
        <f t="shared" si="265"/>
        <v>0</v>
      </c>
      <c r="GY263" s="6">
        <f t="shared" si="265"/>
        <v>0</v>
      </c>
      <c r="GZ263" s="6">
        <f t="shared" si="265"/>
        <v>0</v>
      </c>
      <c r="HA263" s="6">
        <f t="shared" si="266"/>
        <v>0</v>
      </c>
      <c r="HB263" s="6">
        <f t="shared" si="266"/>
        <v>0</v>
      </c>
      <c r="HC263" s="6">
        <f t="shared" si="266"/>
        <v>0</v>
      </c>
      <c r="HD263" s="6">
        <f t="shared" si="266"/>
        <v>0</v>
      </c>
      <c r="HE263" s="6">
        <f t="shared" si="267"/>
        <v>0</v>
      </c>
      <c r="HF263" s="6">
        <f t="shared" si="267"/>
        <v>0</v>
      </c>
      <c r="HG263" s="6">
        <f t="shared" si="267"/>
        <v>0</v>
      </c>
      <c r="HH263" s="6">
        <f t="shared" si="267"/>
        <v>0</v>
      </c>
      <c r="HI263" s="6">
        <f t="shared" si="268"/>
        <v>0</v>
      </c>
      <c r="HJ263" s="6">
        <f t="shared" si="268"/>
        <v>0</v>
      </c>
      <c r="HK263" s="6">
        <f t="shared" si="268"/>
        <v>0</v>
      </c>
      <c r="HL263" s="6">
        <f t="shared" si="268"/>
        <v>0</v>
      </c>
      <c r="HM263" s="6">
        <f t="shared" si="269"/>
        <v>0</v>
      </c>
      <c r="HN263" s="6">
        <f t="shared" si="269"/>
        <v>0</v>
      </c>
      <c r="HO263" s="6">
        <f t="shared" si="251"/>
        <v>0</v>
      </c>
      <c r="HP263" s="6">
        <f t="shared" si="251"/>
        <v>0</v>
      </c>
      <c r="HQ263" s="6">
        <f t="shared" si="251"/>
        <v>0</v>
      </c>
      <c r="HR263" s="6">
        <f t="shared" si="251"/>
        <v>0</v>
      </c>
      <c r="HS263" s="6">
        <f t="shared" si="252"/>
        <v>0</v>
      </c>
      <c r="HT263" s="6">
        <f t="shared" si="252"/>
        <v>0</v>
      </c>
      <c r="HU263" s="6">
        <f t="shared" si="252"/>
        <v>0</v>
      </c>
      <c r="HV263" s="6">
        <f t="shared" si="275"/>
        <v>0</v>
      </c>
      <c r="HW263" s="6">
        <f t="shared" si="275"/>
        <v>0</v>
      </c>
      <c r="HX263" s="6">
        <f t="shared" si="275"/>
        <v>0</v>
      </c>
      <c r="HY263" s="6">
        <f t="shared" si="270"/>
        <v>0</v>
      </c>
      <c r="HZ263" s="6">
        <f t="shared" si="270"/>
        <v>0</v>
      </c>
      <c r="IA263" s="6">
        <f t="shared" si="270"/>
        <v>0</v>
      </c>
      <c r="IB263" s="6">
        <f t="shared" si="270"/>
        <v>0</v>
      </c>
      <c r="IC263" s="6">
        <f t="shared" si="271"/>
        <v>0</v>
      </c>
      <c r="ID263" s="6">
        <f t="shared" si="271"/>
        <v>0</v>
      </c>
      <c r="IE263" s="6">
        <f t="shared" si="271"/>
        <v>0</v>
      </c>
      <c r="IF263" s="6">
        <f t="shared" si="271"/>
        <v>0</v>
      </c>
      <c r="IG263" s="6">
        <f t="shared" si="272"/>
        <v>0</v>
      </c>
      <c r="IH263" s="6">
        <f t="shared" si="272"/>
        <v>0</v>
      </c>
      <c r="II263" s="6">
        <f t="shared" si="272"/>
        <v>0</v>
      </c>
      <c r="IJ263" s="6">
        <f t="shared" si="272"/>
        <v>0</v>
      </c>
      <c r="IK263" s="6">
        <f t="shared" si="273"/>
        <v>0</v>
      </c>
      <c r="IL263" s="6">
        <f t="shared" si="273"/>
        <v>0</v>
      </c>
      <c r="IM263" s="6">
        <f t="shared" si="273"/>
        <v>0</v>
      </c>
      <c r="IN263" s="6">
        <f t="shared" si="273"/>
        <v>0</v>
      </c>
    </row>
    <row r="264" spans="1:248" x14ac:dyDescent="0.3">
      <c r="A264" t="s">
        <v>293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  <c r="L264">
        <v>4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4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4</v>
      </c>
      <c r="AI264">
        <v>4</v>
      </c>
      <c r="AJ264">
        <v>4</v>
      </c>
      <c r="AK264">
        <v>4</v>
      </c>
      <c r="AL264">
        <v>4</v>
      </c>
      <c r="AM264">
        <v>4</v>
      </c>
      <c r="AN264">
        <v>4</v>
      </c>
      <c r="AO264">
        <v>4</v>
      </c>
      <c r="AP264">
        <v>4</v>
      </c>
      <c r="AQ264">
        <v>4</v>
      </c>
      <c r="AR264">
        <v>4</v>
      </c>
      <c r="AS264">
        <v>4</v>
      </c>
      <c r="AT264">
        <v>4</v>
      </c>
      <c r="AU264">
        <v>4</v>
      </c>
      <c r="AV264">
        <v>4</v>
      </c>
      <c r="AW264">
        <v>4</v>
      </c>
      <c r="AX264">
        <v>4</v>
      </c>
      <c r="AY264">
        <v>4</v>
      </c>
      <c r="AZ264">
        <v>4</v>
      </c>
      <c r="BA264">
        <v>4</v>
      </c>
      <c r="BB264">
        <v>4</v>
      </c>
      <c r="BC264">
        <v>4</v>
      </c>
      <c r="BD264">
        <v>4</v>
      </c>
      <c r="BE264">
        <v>4</v>
      </c>
      <c r="BF264">
        <v>4</v>
      </c>
      <c r="BG264">
        <v>4</v>
      </c>
      <c r="BH264">
        <v>4</v>
      </c>
      <c r="BI264">
        <v>4</v>
      </c>
      <c r="BJ264">
        <v>4</v>
      </c>
      <c r="BK264">
        <v>4</v>
      </c>
      <c r="BL264">
        <v>4</v>
      </c>
      <c r="BM264">
        <v>4</v>
      </c>
      <c r="BN264">
        <v>4</v>
      </c>
      <c r="BO264">
        <v>4</v>
      </c>
      <c r="BP264">
        <v>4</v>
      </c>
      <c r="BQ264">
        <v>4</v>
      </c>
      <c r="BR264">
        <v>4</v>
      </c>
      <c r="BS264">
        <v>4</v>
      </c>
      <c r="BT264">
        <v>4</v>
      </c>
      <c r="BU264">
        <v>4</v>
      </c>
      <c r="BV264">
        <v>4</v>
      </c>
      <c r="BW264">
        <v>4</v>
      </c>
      <c r="BX264">
        <v>4</v>
      </c>
      <c r="BY264">
        <v>4</v>
      </c>
      <c r="BZ264">
        <v>4</v>
      </c>
      <c r="CA264">
        <v>4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5</v>
      </c>
      <c r="CR264">
        <v>5</v>
      </c>
      <c r="CS264">
        <v>5</v>
      </c>
      <c r="CT264">
        <v>5</v>
      </c>
      <c r="CU264">
        <v>5</v>
      </c>
      <c r="CV264">
        <v>5</v>
      </c>
      <c r="CW264">
        <v>5</v>
      </c>
      <c r="CX264">
        <v>5</v>
      </c>
      <c r="CY264">
        <v>5</v>
      </c>
      <c r="CZ264">
        <v>5</v>
      </c>
      <c r="DA264">
        <v>5</v>
      </c>
      <c r="DB264">
        <v>5</v>
      </c>
      <c r="DC264">
        <v>5</v>
      </c>
      <c r="DD264">
        <v>5</v>
      </c>
      <c r="DE264">
        <v>5</v>
      </c>
      <c r="DF264">
        <v>5</v>
      </c>
      <c r="DG264">
        <v>5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5</v>
      </c>
      <c r="DN264">
        <v>5</v>
      </c>
      <c r="DO264">
        <v>5</v>
      </c>
      <c r="DP264">
        <v>5</v>
      </c>
      <c r="DQ264">
        <v>5</v>
      </c>
      <c r="DR264">
        <v>5</v>
      </c>
      <c r="DS264" s="2">
        <f t="shared" si="257"/>
        <v>4</v>
      </c>
      <c r="DT264" s="2">
        <f t="shared" si="258"/>
        <v>5</v>
      </c>
      <c r="DU264" s="2">
        <f t="shared" si="259"/>
        <v>1</v>
      </c>
      <c r="DV264" s="3">
        <f t="shared" si="260"/>
        <v>0.19999999999999996</v>
      </c>
      <c r="DW264" s="3">
        <f t="shared" si="261"/>
        <v>0.8</v>
      </c>
      <c r="DX264" s="5" t="e">
        <f>VLOOKUP(A264,'продажи Вист'!A:D,4,0)</f>
        <v>#N/A</v>
      </c>
      <c r="DY264" s="6">
        <f t="shared" si="262"/>
        <v>0</v>
      </c>
      <c r="DZ264" s="6">
        <f t="shared" si="263"/>
        <v>0</v>
      </c>
      <c r="EA264" s="6">
        <f t="shared" si="264"/>
        <v>0</v>
      </c>
      <c r="EB264" s="6">
        <f t="shared" si="264"/>
        <v>0</v>
      </c>
      <c r="EC264" s="6">
        <f t="shared" si="264"/>
        <v>0</v>
      </c>
      <c r="ED264" s="6">
        <f t="shared" si="253"/>
        <v>0</v>
      </c>
      <c r="EE264" s="6">
        <f t="shared" si="253"/>
        <v>0</v>
      </c>
      <c r="EF264" s="6">
        <f t="shared" si="253"/>
        <v>0</v>
      </c>
      <c r="EG264" s="6">
        <f t="shared" si="253"/>
        <v>0</v>
      </c>
      <c r="EH264" s="6">
        <f t="shared" si="254"/>
        <v>0</v>
      </c>
      <c r="EI264" s="6">
        <f t="shared" si="254"/>
        <v>0</v>
      </c>
      <c r="EJ264" s="6">
        <f t="shared" si="254"/>
        <v>0</v>
      </c>
      <c r="EK264" s="6">
        <f t="shared" si="254"/>
        <v>0</v>
      </c>
      <c r="EL264" s="6">
        <f t="shared" si="255"/>
        <v>0</v>
      </c>
      <c r="EM264" s="6">
        <f t="shared" si="255"/>
        <v>0</v>
      </c>
      <c r="EN264" s="6">
        <f t="shared" si="255"/>
        <v>0</v>
      </c>
      <c r="EO264" s="6">
        <f t="shared" si="255"/>
        <v>0</v>
      </c>
      <c r="EP264" s="6">
        <f t="shared" si="256"/>
        <v>0</v>
      </c>
      <c r="EQ264" s="6">
        <f t="shared" si="256"/>
        <v>0</v>
      </c>
      <c r="ER264" s="6">
        <f t="shared" si="256"/>
        <v>0</v>
      </c>
      <c r="ES264" s="6">
        <f t="shared" si="256"/>
        <v>0</v>
      </c>
      <c r="ET264" s="6">
        <f t="shared" si="238"/>
        <v>0</v>
      </c>
      <c r="EU264" s="6">
        <f t="shared" si="238"/>
        <v>0</v>
      </c>
      <c r="EV264" s="6">
        <f t="shared" si="238"/>
        <v>0</v>
      </c>
      <c r="EW264" s="6">
        <f t="shared" si="238"/>
        <v>0</v>
      </c>
      <c r="EX264" s="6">
        <f t="shared" si="239"/>
        <v>0</v>
      </c>
      <c r="EY264" s="6">
        <f t="shared" si="239"/>
        <v>0</v>
      </c>
      <c r="EZ264" s="6">
        <f t="shared" si="239"/>
        <v>0</v>
      </c>
      <c r="FA264" s="6">
        <f t="shared" si="239"/>
        <v>0</v>
      </c>
      <c r="FB264" s="6">
        <f t="shared" si="240"/>
        <v>0</v>
      </c>
      <c r="FC264" s="6">
        <f t="shared" si="240"/>
        <v>0</v>
      </c>
      <c r="FD264" s="6">
        <f t="shared" si="240"/>
        <v>0</v>
      </c>
      <c r="FE264" s="6">
        <f t="shared" si="240"/>
        <v>0</v>
      </c>
      <c r="FF264" s="6">
        <f t="shared" si="241"/>
        <v>0</v>
      </c>
      <c r="FG264" s="6">
        <f t="shared" si="241"/>
        <v>0</v>
      </c>
      <c r="FH264" s="6">
        <f t="shared" si="241"/>
        <v>0</v>
      </c>
      <c r="FI264" s="6">
        <f t="shared" si="241"/>
        <v>0</v>
      </c>
      <c r="FJ264" s="6">
        <f t="shared" si="242"/>
        <v>0</v>
      </c>
      <c r="FK264" s="6">
        <f t="shared" si="242"/>
        <v>0</v>
      </c>
      <c r="FL264" s="6">
        <f t="shared" si="242"/>
        <v>0</v>
      </c>
      <c r="FM264" s="6">
        <f t="shared" si="242"/>
        <v>0</v>
      </c>
      <c r="FN264" s="6">
        <f t="shared" si="243"/>
        <v>0</v>
      </c>
      <c r="FO264" s="6">
        <f t="shared" si="243"/>
        <v>0</v>
      </c>
      <c r="FP264" s="6">
        <f t="shared" si="243"/>
        <v>0</v>
      </c>
      <c r="FQ264" s="6">
        <f t="shared" si="243"/>
        <v>0</v>
      </c>
      <c r="FR264" s="6">
        <f t="shared" si="244"/>
        <v>0</v>
      </c>
      <c r="FS264" s="6">
        <f t="shared" si="244"/>
        <v>0</v>
      </c>
      <c r="FT264" s="6">
        <f t="shared" si="244"/>
        <v>0</v>
      </c>
      <c r="FU264" s="6">
        <f t="shared" si="244"/>
        <v>0</v>
      </c>
      <c r="FV264" s="6">
        <f t="shared" si="245"/>
        <v>0</v>
      </c>
      <c r="FW264" s="6">
        <f t="shared" si="245"/>
        <v>0</v>
      </c>
      <c r="FX264" s="6">
        <f t="shared" si="245"/>
        <v>0</v>
      </c>
      <c r="FY264" s="6">
        <f t="shared" si="245"/>
        <v>0</v>
      </c>
      <c r="FZ264" s="6">
        <f t="shared" si="246"/>
        <v>0</v>
      </c>
      <c r="GA264" s="6">
        <f t="shared" si="246"/>
        <v>0</v>
      </c>
      <c r="GB264" s="6">
        <f t="shared" si="246"/>
        <v>0</v>
      </c>
      <c r="GC264" s="6">
        <f t="shared" si="246"/>
        <v>0</v>
      </c>
      <c r="GD264" s="6">
        <f t="shared" si="247"/>
        <v>0</v>
      </c>
      <c r="GE264" s="6">
        <f t="shared" si="247"/>
        <v>0</v>
      </c>
      <c r="GF264" s="6">
        <f t="shared" si="247"/>
        <v>0</v>
      </c>
      <c r="GG264" s="6">
        <f t="shared" si="247"/>
        <v>0</v>
      </c>
      <c r="GH264" s="6">
        <f t="shared" si="248"/>
        <v>0</v>
      </c>
      <c r="GI264" s="6">
        <f t="shared" si="248"/>
        <v>0</v>
      </c>
      <c r="GJ264" s="6">
        <f t="shared" si="248"/>
        <v>0</v>
      </c>
      <c r="GK264" s="6">
        <f t="shared" si="248"/>
        <v>0</v>
      </c>
      <c r="GL264" s="6">
        <f t="shared" si="249"/>
        <v>0</v>
      </c>
      <c r="GM264" s="6">
        <f t="shared" si="249"/>
        <v>0</v>
      </c>
      <c r="GN264" s="6">
        <f t="shared" si="249"/>
        <v>0</v>
      </c>
      <c r="GO264" s="6">
        <f t="shared" si="249"/>
        <v>0</v>
      </c>
      <c r="GP264" s="6">
        <f t="shared" si="250"/>
        <v>0</v>
      </c>
      <c r="GQ264" s="6">
        <f t="shared" si="250"/>
        <v>0</v>
      </c>
      <c r="GR264" s="6">
        <f t="shared" si="250"/>
        <v>0</v>
      </c>
      <c r="GS264" s="6">
        <f t="shared" si="250"/>
        <v>0</v>
      </c>
      <c r="GT264" s="6">
        <f t="shared" si="274"/>
        <v>0</v>
      </c>
      <c r="GU264" s="6">
        <f t="shared" si="274"/>
        <v>0</v>
      </c>
      <c r="GV264" s="6">
        <f t="shared" si="274"/>
        <v>0</v>
      </c>
      <c r="GW264" s="6">
        <f t="shared" si="265"/>
        <v>0</v>
      </c>
      <c r="GX264" s="6">
        <f t="shared" si="265"/>
        <v>0</v>
      </c>
      <c r="GY264" s="6">
        <f t="shared" si="265"/>
        <v>0</v>
      </c>
      <c r="GZ264" s="6">
        <f t="shared" si="265"/>
        <v>0</v>
      </c>
      <c r="HA264" s="6">
        <f t="shared" si="266"/>
        <v>0</v>
      </c>
      <c r="HB264" s="6">
        <f t="shared" si="266"/>
        <v>0</v>
      </c>
      <c r="HC264" s="6">
        <f t="shared" si="266"/>
        <v>0</v>
      </c>
      <c r="HD264" s="6">
        <f t="shared" si="266"/>
        <v>0</v>
      </c>
      <c r="HE264" s="6">
        <f t="shared" si="267"/>
        <v>0</v>
      </c>
      <c r="HF264" s="6">
        <f t="shared" si="267"/>
        <v>0</v>
      </c>
      <c r="HG264" s="6">
        <f t="shared" si="267"/>
        <v>0</v>
      </c>
      <c r="HH264" s="6">
        <f t="shared" si="267"/>
        <v>0</v>
      </c>
      <c r="HI264" s="6">
        <f t="shared" si="268"/>
        <v>0</v>
      </c>
      <c r="HJ264" s="6">
        <f t="shared" si="268"/>
        <v>0</v>
      </c>
      <c r="HK264" s="6">
        <f t="shared" si="268"/>
        <v>0</v>
      </c>
      <c r="HL264" s="6">
        <f t="shared" si="268"/>
        <v>0</v>
      </c>
      <c r="HM264" s="6">
        <f t="shared" si="269"/>
        <v>-0.2</v>
      </c>
      <c r="HN264" s="6">
        <f t="shared" si="269"/>
        <v>0</v>
      </c>
      <c r="HO264" s="6">
        <f t="shared" si="251"/>
        <v>0</v>
      </c>
      <c r="HP264" s="6">
        <f t="shared" si="251"/>
        <v>0</v>
      </c>
      <c r="HQ264" s="6">
        <f t="shared" si="251"/>
        <v>0</v>
      </c>
      <c r="HR264" s="6">
        <f t="shared" si="251"/>
        <v>0</v>
      </c>
      <c r="HS264" s="6">
        <f t="shared" si="252"/>
        <v>0</v>
      </c>
      <c r="HT264" s="6">
        <f t="shared" si="252"/>
        <v>0</v>
      </c>
      <c r="HU264" s="6">
        <f t="shared" si="252"/>
        <v>0</v>
      </c>
      <c r="HV264" s="6">
        <f t="shared" si="275"/>
        <v>0</v>
      </c>
      <c r="HW264" s="6">
        <f t="shared" si="275"/>
        <v>0</v>
      </c>
      <c r="HX264" s="6">
        <f t="shared" si="275"/>
        <v>0</v>
      </c>
      <c r="HY264" s="6">
        <f t="shared" si="270"/>
        <v>0</v>
      </c>
      <c r="HZ264" s="6">
        <f t="shared" si="270"/>
        <v>0</v>
      </c>
      <c r="IA264" s="6">
        <f t="shared" si="270"/>
        <v>0</v>
      </c>
      <c r="IB264" s="6">
        <f t="shared" si="270"/>
        <v>0</v>
      </c>
      <c r="IC264" s="6">
        <f t="shared" si="271"/>
        <v>0</v>
      </c>
      <c r="ID264" s="6">
        <f t="shared" si="271"/>
        <v>0</v>
      </c>
      <c r="IE264" s="6">
        <f t="shared" si="271"/>
        <v>0</v>
      </c>
      <c r="IF264" s="6">
        <f t="shared" si="271"/>
        <v>0</v>
      </c>
      <c r="IG264" s="6">
        <f t="shared" si="272"/>
        <v>0</v>
      </c>
      <c r="IH264" s="6">
        <f t="shared" si="272"/>
        <v>0</v>
      </c>
      <c r="II264" s="6">
        <f t="shared" si="272"/>
        <v>0</v>
      </c>
      <c r="IJ264" s="6">
        <f t="shared" si="272"/>
        <v>0</v>
      </c>
      <c r="IK264" s="6">
        <f t="shared" si="273"/>
        <v>0</v>
      </c>
      <c r="IL264" s="6">
        <f t="shared" si="273"/>
        <v>0</v>
      </c>
      <c r="IM264" s="6">
        <f t="shared" si="273"/>
        <v>0</v>
      </c>
      <c r="IN264" s="6">
        <f t="shared" si="273"/>
        <v>0</v>
      </c>
    </row>
    <row r="265" spans="1:248" x14ac:dyDescent="0.3">
      <c r="A265" t="s">
        <v>294</v>
      </c>
      <c r="B265">
        <v>10</v>
      </c>
      <c r="C265">
        <v>10</v>
      </c>
      <c r="D265">
        <v>10</v>
      </c>
      <c r="E265">
        <v>10</v>
      </c>
      <c r="F265">
        <v>10</v>
      </c>
      <c r="G265">
        <v>10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>
        <v>10</v>
      </c>
      <c r="R265">
        <v>10</v>
      </c>
      <c r="S265">
        <v>10</v>
      </c>
      <c r="T265">
        <v>10</v>
      </c>
      <c r="U265">
        <v>10</v>
      </c>
      <c r="V265">
        <v>10</v>
      </c>
      <c r="W265">
        <v>10</v>
      </c>
      <c r="X265">
        <v>10</v>
      </c>
      <c r="Y265">
        <v>10</v>
      </c>
      <c r="Z265">
        <v>10</v>
      </c>
      <c r="AA265">
        <v>10</v>
      </c>
      <c r="AB265">
        <v>10</v>
      </c>
      <c r="AC265">
        <v>10</v>
      </c>
      <c r="AD265">
        <v>10</v>
      </c>
      <c r="AE265">
        <v>10</v>
      </c>
      <c r="AF265">
        <v>10</v>
      </c>
      <c r="AG265">
        <v>10</v>
      </c>
      <c r="AH265">
        <v>10</v>
      </c>
      <c r="AI265">
        <v>10</v>
      </c>
      <c r="AJ265">
        <v>10</v>
      </c>
      <c r="AK265">
        <v>10</v>
      </c>
      <c r="AL265">
        <v>10</v>
      </c>
      <c r="AM265">
        <v>10</v>
      </c>
      <c r="AN265">
        <v>10</v>
      </c>
      <c r="AO265">
        <v>10</v>
      </c>
      <c r="AP265">
        <v>10</v>
      </c>
      <c r="AQ265">
        <v>10</v>
      </c>
      <c r="AR265">
        <v>10</v>
      </c>
      <c r="AS265">
        <v>10</v>
      </c>
      <c r="AT265">
        <v>10</v>
      </c>
      <c r="AU265">
        <v>10</v>
      </c>
      <c r="AV265">
        <v>10</v>
      </c>
      <c r="AW265">
        <v>10</v>
      </c>
      <c r="AX265">
        <v>10</v>
      </c>
      <c r="AY265">
        <v>10</v>
      </c>
      <c r="AZ265">
        <v>10</v>
      </c>
      <c r="BA265">
        <v>10</v>
      </c>
      <c r="BB265">
        <v>10</v>
      </c>
      <c r="BC265">
        <v>10</v>
      </c>
      <c r="BD265">
        <v>10</v>
      </c>
      <c r="BE265">
        <v>10</v>
      </c>
      <c r="BF265">
        <v>10</v>
      </c>
      <c r="BG265">
        <v>10</v>
      </c>
      <c r="BH265">
        <v>10</v>
      </c>
      <c r="BI265">
        <v>10</v>
      </c>
      <c r="BJ265">
        <v>10</v>
      </c>
      <c r="BK265">
        <v>10</v>
      </c>
      <c r="BL265">
        <v>10</v>
      </c>
      <c r="BM265">
        <v>10</v>
      </c>
      <c r="BN265">
        <v>10</v>
      </c>
      <c r="BO265">
        <v>10</v>
      </c>
      <c r="BP265">
        <v>10</v>
      </c>
      <c r="BQ265">
        <v>10</v>
      </c>
      <c r="BR265">
        <v>10</v>
      </c>
      <c r="BS265">
        <v>10</v>
      </c>
      <c r="BT265">
        <v>10</v>
      </c>
      <c r="BU265">
        <v>10</v>
      </c>
      <c r="BV265">
        <v>10</v>
      </c>
      <c r="BW265">
        <v>10</v>
      </c>
      <c r="BX265">
        <v>10</v>
      </c>
      <c r="BY265">
        <v>10</v>
      </c>
      <c r="BZ265">
        <v>10</v>
      </c>
      <c r="CA265">
        <v>10</v>
      </c>
      <c r="CB265">
        <v>10</v>
      </c>
      <c r="CC265">
        <v>10</v>
      </c>
      <c r="CD265">
        <v>10</v>
      </c>
      <c r="CE265">
        <v>10</v>
      </c>
      <c r="CF265">
        <v>10</v>
      </c>
      <c r="CG265">
        <v>10</v>
      </c>
      <c r="CH265">
        <v>10</v>
      </c>
      <c r="CI265">
        <v>10</v>
      </c>
      <c r="CJ265">
        <v>10</v>
      </c>
      <c r="CK265">
        <v>10</v>
      </c>
      <c r="CL265">
        <v>10</v>
      </c>
      <c r="CM265">
        <v>10</v>
      </c>
      <c r="CN265">
        <v>10</v>
      </c>
      <c r="CO265">
        <v>10</v>
      </c>
      <c r="CP265">
        <v>10</v>
      </c>
      <c r="CQ265">
        <v>10</v>
      </c>
      <c r="CR265">
        <v>10</v>
      </c>
      <c r="CS265">
        <v>10</v>
      </c>
      <c r="CT265">
        <v>10</v>
      </c>
      <c r="CU265">
        <v>10</v>
      </c>
      <c r="CV265">
        <v>10</v>
      </c>
      <c r="CW265">
        <v>10</v>
      </c>
      <c r="CX265">
        <v>10</v>
      </c>
      <c r="CY265">
        <v>10</v>
      </c>
      <c r="CZ265">
        <v>10</v>
      </c>
      <c r="DA265">
        <v>10</v>
      </c>
      <c r="DB265">
        <v>10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10</v>
      </c>
      <c r="DN265">
        <v>10</v>
      </c>
      <c r="DO265">
        <v>10</v>
      </c>
      <c r="DP265">
        <v>10</v>
      </c>
      <c r="DQ265">
        <v>10</v>
      </c>
      <c r="DR265">
        <v>10</v>
      </c>
      <c r="DS265" s="2">
        <f t="shared" si="257"/>
        <v>10</v>
      </c>
      <c r="DT265" s="2">
        <f t="shared" si="258"/>
        <v>10</v>
      </c>
      <c r="DU265" s="2">
        <f t="shared" si="259"/>
        <v>0</v>
      </c>
      <c r="DV265" s="3">
        <f t="shared" si="260"/>
        <v>0</v>
      </c>
      <c r="DW265" s="3">
        <f t="shared" si="261"/>
        <v>1</v>
      </c>
      <c r="DX265" s="5" t="e">
        <f>VLOOKUP(A265,'продажи Вист'!A:D,4,0)</f>
        <v>#N/A</v>
      </c>
      <c r="DY265" s="6">
        <f t="shared" si="262"/>
        <v>0</v>
      </c>
      <c r="DZ265" s="6">
        <f t="shared" si="263"/>
        <v>0</v>
      </c>
      <c r="EA265" s="6">
        <f t="shared" si="264"/>
        <v>0</v>
      </c>
      <c r="EB265" s="6">
        <f t="shared" si="264"/>
        <v>0</v>
      </c>
      <c r="EC265" s="6">
        <f t="shared" si="264"/>
        <v>0</v>
      </c>
      <c r="ED265" s="6">
        <f t="shared" si="253"/>
        <v>0</v>
      </c>
      <c r="EE265" s="6">
        <f t="shared" si="253"/>
        <v>0</v>
      </c>
      <c r="EF265" s="6">
        <f t="shared" si="253"/>
        <v>0</v>
      </c>
      <c r="EG265" s="6">
        <f t="shared" si="253"/>
        <v>0</v>
      </c>
      <c r="EH265" s="6">
        <f t="shared" si="254"/>
        <v>0</v>
      </c>
      <c r="EI265" s="6">
        <f t="shared" si="254"/>
        <v>0</v>
      </c>
      <c r="EJ265" s="6">
        <f t="shared" si="254"/>
        <v>0</v>
      </c>
      <c r="EK265" s="6">
        <f t="shared" si="254"/>
        <v>0</v>
      </c>
      <c r="EL265" s="6">
        <f t="shared" si="255"/>
        <v>0</v>
      </c>
      <c r="EM265" s="6">
        <f t="shared" si="255"/>
        <v>0</v>
      </c>
      <c r="EN265" s="6">
        <f t="shared" si="255"/>
        <v>0</v>
      </c>
      <c r="EO265" s="6">
        <f t="shared" si="255"/>
        <v>0</v>
      </c>
      <c r="EP265" s="6">
        <f t="shared" si="256"/>
        <v>0</v>
      </c>
      <c r="EQ265" s="6">
        <f t="shared" si="256"/>
        <v>0</v>
      </c>
      <c r="ER265" s="6">
        <f t="shared" si="256"/>
        <v>0</v>
      </c>
      <c r="ES265" s="6">
        <f t="shared" si="256"/>
        <v>0</v>
      </c>
      <c r="ET265" s="6">
        <f t="shared" si="238"/>
        <v>0</v>
      </c>
      <c r="EU265" s="6">
        <f t="shared" si="238"/>
        <v>0</v>
      </c>
      <c r="EV265" s="6">
        <f t="shared" si="238"/>
        <v>0</v>
      </c>
      <c r="EW265" s="6">
        <f t="shared" si="238"/>
        <v>0</v>
      </c>
      <c r="EX265" s="6">
        <f t="shared" si="239"/>
        <v>0</v>
      </c>
      <c r="EY265" s="6">
        <f t="shared" si="239"/>
        <v>0</v>
      </c>
      <c r="EZ265" s="6">
        <f t="shared" si="239"/>
        <v>0</v>
      </c>
      <c r="FA265" s="6">
        <f t="shared" si="239"/>
        <v>0</v>
      </c>
      <c r="FB265" s="6">
        <f t="shared" si="240"/>
        <v>0</v>
      </c>
      <c r="FC265" s="6">
        <f t="shared" si="240"/>
        <v>0</v>
      </c>
      <c r="FD265" s="6">
        <f t="shared" si="240"/>
        <v>0</v>
      </c>
      <c r="FE265" s="6">
        <f t="shared" si="240"/>
        <v>0</v>
      </c>
      <c r="FF265" s="6">
        <f t="shared" si="241"/>
        <v>0</v>
      </c>
      <c r="FG265" s="6">
        <f t="shared" si="241"/>
        <v>0</v>
      </c>
      <c r="FH265" s="6">
        <f t="shared" si="241"/>
        <v>0</v>
      </c>
      <c r="FI265" s="6">
        <f t="shared" si="241"/>
        <v>0</v>
      </c>
      <c r="FJ265" s="6">
        <f t="shared" si="242"/>
        <v>0</v>
      </c>
      <c r="FK265" s="6">
        <f t="shared" si="242"/>
        <v>0</v>
      </c>
      <c r="FL265" s="6">
        <f t="shared" si="242"/>
        <v>0</v>
      </c>
      <c r="FM265" s="6">
        <f t="shared" si="242"/>
        <v>0</v>
      </c>
      <c r="FN265" s="6">
        <f t="shared" si="243"/>
        <v>0</v>
      </c>
      <c r="FO265" s="6">
        <f t="shared" si="243"/>
        <v>0</v>
      </c>
      <c r="FP265" s="6">
        <f t="shared" si="243"/>
        <v>0</v>
      </c>
      <c r="FQ265" s="6">
        <f t="shared" si="243"/>
        <v>0</v>
      </c>
      <c r="FR265" s="6">
        <f t="shared" si="244"/>
        <v>0</v>
      </c>
      <c r="FS265" s="6">
        <f t="shared" si="244"/>
        <v>0</v>
      </c>
      <c r="FT265" s="6">
        <f t="shared" si="244"/>
        <v>0</v>
      </c>
      <c r="FU265" s="6">
        <f t="shared" si="244"/>
        <v>0</v>
      </c>
      <c r="FV265" s="6">
        <f t="shared" si="245"/>
        <v>0</v>
      </c>
      <c r="FW265" s="6">
        <f t="shared" si="245"/>
        <v>0</v>
      </c>
      <c r="FX265" s="6">
        <f t="shared" si="245"/>
        <v>0</v>
      </c>
      <c r="FY265" s="6">
        <f t="shared" si="245"/>
        <v>0</v>
      </c>
      <c r="FZ265" s="6">
        <f t="shared" si="246"/>
        <v>0</v>
      </c>
      <c r="GA265" s="6">
        <f t="shared" si="246"/>
        <v>0</v>
      </c>
      <c r="GB265" s="6">
        <f t="shared" si="246"/>
        <v>0</v>
      </c>
      <c r="GC265" s="6">
        <f t="shared" si="246"/>
        <v>0</v>
      </c>
      <c r="GD265" s="6">
        <f t="shared" si="247"/>
        <v>0</v>
      </c>
      <c r="GE265" s="6">
        <f t="shared" si="247"/>
        <v>0</v>
      </c>
      <c r="GF265" s="6">
        <f t="shared" si="247"/>
        <v>0</v>
      </c>
      <c r="GG265" s="6">
        <f t="shared" si="247"/>
        <v>0</v>
      </c>
      <c r="GH265" s="6">
        <f t="shared" si="248"/>
        <v>0</v>
      </c>
      <c r="GI265" s="6">
        <f t="shared" si="248"/>
        <v>0</v>
      </c>
      <c r="GJ265" s="6">
        <f t="shared" si="248"/>
        <v>0</v>
      </c>
      <c r="GK265" s="6">
        <f t="shared" si="248"/>
        <v>0</v>
      </c>
      <c r="GL265" s="6">
        <f t="shared" si="249"/>
        <v>0</v>
      </c>
      <c r="GM265" s="6">
        <f t="shared" si="249"/>
        <v>0</v>
      </c>
      <c r="GN265" s="6">
        <f t="shared" si="249"/>
        <v>0</v>
      </c>
      <c r="GO265" s="6">
        <f t="shared" si="249"/>
        <v>0</v>
      </c>
      <c r="GP265" s="6">
        <f t="shared" si="250"/>
        <v>0</v>
      </c>
      <c r="GQ265" s="6">
        <f t="shared" si="250"/>
        <v>0</v>
      </c>
      <c r="GR265" s="6">
        <f t="shared" si="250"/>
        <v>0</v>
      </c>
      <c r="GS265" s="6">
        <f t="shared" si="250"/>
        <v>0</v>
      </c>
      <c r="GT265" s="6">
        <f t="shared" si="274"/>
        <v>0</v>
      </c>
      <c r="GU265" s="6">
        <f t="shared" si="274"/>
        <v>0</v>
      </c>
      <c r="GV265" s="6">
        <f t="shared" si="274"/>
        <v>0</v>
      </c>
      <c r="GW265" s="6">
        <f t="shared" si="265"/>
        <v>0</v>
      </c>
      <c r="GX265" s="6">
        <f t="shared" si="265"/>
        <v>0</v>
      </c>
      <c r="GY265" s="6">
        <f t="shared" si="265"/>
        <v>0</v>
      </c>
      <c r="GZ265" s="6">
        <f t="shared" si="265"/>
        <v>0</v>
      </c>
      <c r="HA265" s="6">
        <f t="shared" si="266"/>
        <v>0</v>
      </c>
      <c r="HB265" s="6">
        <f t="shared" si="266"/>
        <v>0</v>
      </c>
      <c r="HC265" s="6">
        <f t="shared" si="266"/>
        <v>0</v>
      </c>
      <c r="HD265" s="6">
        <f t="shared" si="266"/>
        <v>0</v>
      </c>
      <c r="HE265" s="6">
        <f t="shared" si="267"/>
        <v>0</v>
      </c>
      <c r="HF265" s="6">
        <f t="shared" si="267"/>
        <v>0</v>
      </c>
      <c r="HG265" s="6">
        <f t="shared" si="267"/>
        <v>0</v>
      </c>
      <c r="HH265" s="6">
        <f t="shared" si="267"/>
        <v>0</v>
      </c>
      <c r="HI265" s="6">
        <f t="shared" si="268"/>
        <v>0</v>
      </c>
      <c r="HJ265" s="6">
        <f t="shared" si="268"/>
        <v>0</v>
      </c>
      <c r="HK265" s="6">
        <f t="shared" si="268"/>
        <v>0</v>
      </c>
      <c r="HL265" s="6">
        <f t="shared" si="268"/>
        <v>0</v>
      </c>
      <c r="HM265" s="6">
        <f t="shared" si="269"/>
        <v>0</v>
      </c>
      <c r="HN265" s="6">
        <f t="shared" si="269"/>
        <v>0</v>
      </c>
      <c r="HO265" s="6">
        <f t="shared" si="251"/>
        <v>0</v>
      </c>
      <c r="HP265" s="6">
        <f t="shared" si="251"/>
        <v>0</v>
      </c>
      <c r="HQ265" s="6">
        <f t="shared" si="251"/>
        <v>0</v>
      </c>
      <c r="HR265" s="6">
        <f t="shared" si="251"/>
        <v>0</v>
      </c>
      <c r="HS265" s="6">
        <f t="shared" si="252"/>
        <v>0</v>
      </c>
      <c r="HT265" s="6">
        <f t="shared" si="252"/>
        <v>0</v>
      </c>
      <c r="HU265" s="6">
        <f t="shared" si="252"/>
        <v>0</v>
      </c>
      <c r="HV265" s="6">
        <f t="shared" si="275"/>
        <v>0</v>
      </c>
      <c r="HW265" s="6">
        <f t="shared" si="275"/>
        <v>0</v>
      </c>
      <c r="HX265" s="6">
        <f t="shared" si="275"/>
        <v>0</v>
      </c>
      <c r="HY265" s="6">
        <f t="shared" si="270"/>
        <v>0</v>
      </c>
      <c r="HZ265" s="6">
        <f t="shared" si="270"/>
        <v>0</v>
      </c>
      <c r="IA265" s="6">
        <f t="shared" si="270"/>
        <v>0</v>
      </c>
      <c r="IB265" s="6">
        <f t="shared" si="270"/>
        <v>0</v>
      </c>
      <c r="IC265" s="6">
        <f t="shared" si="271"/>
        <v>0</v>
      </c>
      <c r="ID265" s="6">
        <f t="shared" si="271"/>
        <v>0</v>
      </c>
      <c r="IE265" s="6">
        <f t="shared" si="271"/>
        <v>0</v>
      </c>
      <c r="IF265" s="6">
        <f t="shared" si="271"/>
        <v>0</v>
      </c>
      <c r="IG265" s="6">
        <f t="shared" si="272"/>
        <v>0</v>
      </c>
      <c r="IH265" s="6">
        <f t="shared" si="272"/>
        <v>0</v>
      </c>
      <c r="II265" s="6">
        <f t="shared" si="272"/>
        <v>0</v>
      </c>
      <c r="IJ265" s="6">
        <f t="shared" si="272"/>
        <v>0</v>
      </c>
      <c r="IK265" s="6">
        <f t="shared" si="273"/>
        <v>0</v>
      </c>
      <c r="IL265" s="6">
        <f t="shared" si="273"/>
        <v>0</v>
      </c>
      <c r="IM265" s="6">
        <f t="shared" si="273"/>
        <v>0</v>
      </c>
      <c r="IN265" s="6">
        <f t="shared" si="273"/>
        <v>0</v>
      </c>
    </row>
    <row r="266" spans="1:248" x14ac:dyDescent="0.3">
      <c r="A266" t="s">
        <v>295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 s="2">
        <f t="shared" si="257"/>
        <v>1</v>
      </c>
      <c r="DT266" s="2">
        <f t="shared" si="258"/>
        <v>1</v>
      </c>
      <c r="DU266" s="2">
        <f t="shared" si="259"/>
        <v>0</v>
      </c>
      <c r="DV266" s="3">
        <f t="shared" si="260"/>
        <v>0</v>
      </c>
      <c r="DW266" s="3">
        <f t="shared" si="261"/>
        <v>1</v>
      </c>
      <c r="DX266" s="5" t="e">
        <f>VLOOKUP(A266,'продажи Вист'!A:D,4,0)</f>
        <v>#N/A</v>
      </c>
      <c r="DY266" s="6">
        <f t="shared" si="262"/>
        <v>0</v>
      </c>
      <c r="DZ266" s="6">
        <f t="shared" si="263"/>
        <v>0</v>
      </c>
      <c r="EA266" s="6">
        <f t="shared" si="264"/>
        <v>0</v>
      </c>
      <c r="EB266" s="6">
        <f t="shared" si="264"/>
        <v>0</v>
      </c>
      <c r="EC266" s="6">
        <f t="shared" si="264"/>
        <v>0</v>
      </c>
      <c r="ED266" s="6">
        <f t="shared" si="253"/>
        <v>0</v>
      </c>
      <c r="EE266" s="6">
        <f t="shared" si="253"/>
        <v>0</v>
      </c>
      <c r="EF266" s="6">
        <f t="shared" si="253"/>
        <v>0</v>
      </c>
      <c r="EG266" s="6">
        <f t="shared" si="253"/>
        <v>0</v>
      </c>
      <c r="EH266" s="6">
        <f t="shared" si="254"/>
        <v>0</v>
      </c>
      <c r="EI266" s="6">
        <f t="shared" si="254"/>
        <v>0</v>
      </c>
      <c r="EJ266" s="6">
        <f t="shared" si="254"/>
        <v>0</v>
      </c>
      <c r="EK266" s="6">
        <f t="shared" si="254"/>
        <v>0</v>
      </c>
      <c r="EL266" s="6">
        <f t="shared" si="255"/>
        <v>0</v>
      </c>
      <c r="EM266" s="6">
        <f t="shared" si="255"/>
        <v>0</v>
      </c>
      <c r="EN266" s="6">
        <f t="shared" si="255"/>
        <v>0</v>
      </c>
      <c r="EO266" s="6">
        <f t="shared" si="255"/>
        <v>0</v>
      </c>
      <c r="EP266" s="6">
        <f t="shared" si="256"/>
        <v>0</v>
      </c>
      <c r="EQ266" s="6">
        <f t="shared" si="256"/>
        <v>0</v>
      </c>
      <c r="ER266" s="6">
        <f t="shared" si="256"/>
        <v>0</v>
      </c>
      <c r="ES266" s="6">
        <f t="shared" si="256"/>
        <v>0</v>
      </c>
      <c r="ET266" s="6">
        <f t="shared" si="238"/>
        <v>0</v>
      </c>
      <c r="EU266" s="6">
        <f t="shared" si="238"/>
        <v>0</v>
      </c>
      <c r="EV266" s="6">
        <f t="shared" si="238"/>
        <v>0</v>
      </c>
      <c r="EW266" s="6">
        <f t="shared" si="238"/>
        <v>0</v>
      </c>
      <c r="EX266" s="6">
        <f t="shared" si="239"/>
        <v>0</v>
      </c>
      <c r="EY266" s="6">
        <f t="shared" si="239"/>
        <v>0</v>
      </c>
      <c r="EZ266" s="6">
        <f t="shared" si="239"/>
        <v>0</v>
      </c>
      <c r="FA266" s="6">
        <f t="shared" si="239"/>
        <v>0</v>
      </c>
      <c r="FB266" s="6">
        <f t="shared" si="240"/>
        <v>0</v>
      </c>
      <c r="FC266" s="6">
        <f t="shared" si="240"/>
        <v>0</v>
      </c>
      <c r="FD266" s="6">
        <f t="shared" si="240"/>
        <v>0</v>
      </c>
      <c r="FE266" s="6">
        <f t="shared" si="240"/>
        <v>0</v>
      </c>
      <c r="FF266" s="6">
        <f t="shared" si="241"/>
        <v>0</v>
      </c>
      <c r="FG266" s="6">
        <f t="shared" si="241"/>
        <v>0</v>
      </c>
      <c r="FH266" s="6">
        <f t="shared" si="241"/>
        <v>0</v>
      </c>
      <c r="FI266" s="6">
        <f t="shared" si="241"/>
        <v>0</v>
      </c>
      <c r="FJ266" s="6">
        <f t="shared" si="242"/>
        <v>0</v>
      </c>
      <c r="FK266" s="6">
        <f t="shared" si="242"/>
        <v>0</v>
      </c>
      <c r="FL266" s="6">
        <f t="shared" si="242"/>
        <v>0</v>
      </c>
      <c r="FM266" s="6">
        <f t="shared" si="242"/>
        <v>0</v>
      </c>
      <c r="FN266" s="6">
        <f t="shared" si="243"/>
        <v>0</v>
      </c>
      <c r="FO266" s="6">
        <f t="shared" si="243"/>
        <v>0</v>
      </c>
      <c r="FP266" s="6">
        <f t="shared" si="243"/>
        <v>0</v>
      </c>
      <c r="FQ266" s="6">
        <f t="shared" si="243"/>
        <v>0</v>
      </c>
      <c r="FR266" s="6">
        <f t="shared" si="244"/>
        <v>0</v>
      </c>
      <c r="FS266" s="6">
        <f t="shared" si="244"/>
        <v>0</v>
      </c>
      <c r="FT266" s="6">
        <f t="shared" si="244"/>
        <v>0</v>
      </c>
      <c r="FU266" s="6">
        <f t="shared" si="244"/>
        <v>0</v>
      </c>
      <c r="FV266" s="6">
        <f t="shared" si="245"/>
        <v>0</v>
      </c>
      <c r="FW266" s="6">
        <f t="shared" si="245"/>
        <v>0</v>
      </c>
      <c r="FX266" s="6">
        <f t="shared" si="245"/>
        <v>0</v>
      </c>
      <c r="FY266" s="6">
        <f t="shared" si="245"/>
        <v>0</v>
      </c>
      <c r="FZ266" s="6">
        <f t="shared" si="246"/>
        <v>0</v>
      </c>
      <c r="GA266" s="6">
        <f t="shared" si="246"/>
        <v>0</v>
      </c>
      <c r="GB266" s="6">
        <f t="shared" si="246"/>
        <v>0</v>
      </c>
      <c r="GC266" s="6">
        <f t="shared" si="246"/>
        <v>0</v>
      </c>
      <c r="GD266" s="6">
        <f t="shared" si="247"/>
        <v>0</v>
      </c>
      <c r="GE266" s="6">
        <f t="shared" si="247"/>
        <v>0</v>
      </c>
      <c r="GF266" s="6">
        <f t="shared" si="247"/>
        <v>0</v>
      </c>
      <c r="GG266" s="6">
        <f t="shared" si="247"/>
        <v>0</v>
      </c>
      <c r="GH266" s="6">
        <f t="shared" si="248"/>
        <v>0</v>
      </c>
      <c r="GI266" s="6">
        <f t="shared" si="248"/>
        <v>0</v>
      </c>
      <c r="GJ266" s="6">
        <f t="shared" si="248"/>
        <v>0</v>
      </c>
      <c r="GK266" s="6">
        <f t="shared" si="248"/>
        <v>0</v>
      </c>
      <c r="GL266" s="6">
        <f t="shared" si="249"/>
        <v>0</v>
      </c>
      <c r="GM266" s="6">
        <f t="shared" si="249"/>
        <v>0</v>
      </c>
      <c r="GN266" s="6">
        <f t="shared" si="249"/>
        <v>0</v>
      </c>
      <c r="GO266" s="6">
        <f t="shared" si="249"/>
        <v>0</v>
      </c>
      <c r="GP266" s="6">
        <f t="shared" si="250"/>
        <v>0</v>
      </c>
      <c r="GQ266" s="6">
        <f t="shared" si="250"/>
        <v>0</v>
      </c>
      <c r="GR266" s="6">
        <f t="shared" si="250"/>
        <v>0</v>
      </c>
      <c r="GS266" s="6">
        <f t="shared" si="250"/>
        <v>0</v>
      </c>
      <c r="GT266" s="6">
        <f t="shared" si="274"/>
        <v>0</v>
      </c>
      <c r="GU266" s="6">
        <f t="shared" si="274"/>
        <v>0</v>
      </c>
      <c r="GV266" s="6">
        <f t="shared" si="274"/>
        <v>0</v>
      </c>
      <c r="GW266" s="6">
        <f t="shared" si="265"/>
        <v>0</v>
      </c>
      <c r="GX266" s="6">
        <f t="shared" si="265"/>
        <v>0</v>
      </c>
      <c r="GY266" s="6">
        <f t="shared" si="265"/>
        <v>0</v>
      </c>
      <c r="GZ266" s="6">
        <f t="shared" si="265"/>
        <v>0</v>
      </c>
      <c r="HA266" s="6">
        <f t="shared" si="266"/>
        <v>0</v>
      </c>
      <c r="HB266" s="6">
        <f t="shared" si="266"/>
        <v>0</v>
      </c>
      <c r="HC266" s="6">
        <f t="shared" si="266"/>
        <v>0</v>
      </c>
      <c r="HD266" s="6">
        <f t="shared" si="266"/>
        <v>0</v>
      </c>
      <c r="HE266" s="6">
        <f t="shared" si="267"/>
        <v>0</v>
      </c>
      <c r="HF266" s="6">
        <f t="shared" si="267"/>
        <v>0</v>
      </c>
      <c r="HG266" s="6">
        <f t="shared" si="267"/>
        <v>0</v>
      </c>
      <c r="HH266" s="6">
        <f t="shared" si="267"/>
        <v>0</v>
      </c>
      <c r="HI266" s="6">
        <f t="shared" si="268"/>
        <v>0</v>
      </c>
      <c r="HJ266" s="6">
        <f t="shared" si="268"/>
        <v>0</v>
      </c>
      <c r="HK266" s="6">
        <f t="shared" si="268"/>
        <v>0</v>
      </c>
      <c r="HL266" s="6">
        <f t="shared" si="268"/>
        <v>0</v>
      </c>
      <c r="HM266" s="6">
        <f t="shared" si="269"/>
        <v>0</v>
      </c>
      <c r="HN266" s="6">
        <f t="shared" si="269"/>
        <v>0</v>
      </c>
      <c r="HO266" s="6">
        <f t="shared" si="251"/>
        <v>0</v>
      </c>
      <c r="HP266" s="6">
        <f t="shared" si="251"/>
        <v>0</v>
      </c>
      <c r="HQ266" s="6">
        <f t="shared" si="251"/>
        <v>0</v>
      </c>
      <c r="HR266" s="6">
        <f t="shared" si="251"/>
        <v>0</v>
      </c>
      <c r="HS266" s="6">
        <f t="shared" si="252"/>
        <v>0</v>
      </c>
      <c r="HT266" s="6">
        <f t="shared" si="252"/>
        <v>0</v>
      </c>
      <c r="HU266" s="6">
        <f t="shared" si="252"/>
        <v>0</v>
      </c>
      <c r="HV266" s="6">
        <f t="shared" si="275"/>
        <v>0</v>
      </c>
      <c r="HW266" s="6">
        <f t="shared" si="275"/>
        <v>0</v>
      </c>
      <c r="HX266" s="6">
        <f t="shared" si="275"/>
        <v>0</v>
      </c>
      <c r="HY266" s="6">
        <f t="shared" si="270"/>
        <v>0</v>
      </c>
      <c r="HZ266" s="6">
        <f t="shared" si="270"/>
        <v>0</v>
      </c>
      <c r="IA266" s="6">
        <f t="shared" si="270"/>
        <v>0</v>
      </c>
      <c r="IB266" s="6">
        <f t="shared" si="270"/>
        <v>0</v>
      </c>
      <c r="IC266" s="6">
        <f t="shared" si="271"/>
        <v>0</v>
      </c>
      <c r="ID266" s="6">
        <f t="shared" si="271"/>
        <v>0</v>
      </c>
      <c r="IE266" s="6">
        <f t="shared" si="271"/>
        <v>0</v>
      </c>
      <c r="IF266" s="6">
        <f t="shared" si="271"/>
        <v>0</v>
      </c>
      <c r="IG266" s="6">
        <f t="shared" si="272"/>
        <v>0</v>
      </c>
      <c r="IH266" s="6">
        <f t="shared" si="272"/>
        <v>0</v>
      </c>
      <c r="II266" s="6">
        <f t="shared" si="272"/>
        <v>0</v>
      </c>
      <c r="IJ266" s="6">
        <f t="shared" si="272"/>
        <v>0</v>
      </c>
      <c r="IK266" s="6">
        <f t="shared" si="273"/>
        <v>0</v>
      </c>
      <c r="IL266" s="6">
        <f t="shared" si="273"/>
        <v>0</v>
      </c>
      <c r="IM266" s="6">
        <f t="shared" si="273"/>
        <v>0</v>
      </c>
      <c r="IN266" s="6">
        <f t="shared" si="273"/>
        <v>0</v>
      </c>
    </row>
    <row r="267" spans="1:248" x14ac:dyDescent="0.3">
      <c r="A267" t="s">
        <v>296</v>
      </c>
      <c r="B267">
        <v>7</v>
      </c>
      <c r="C267">
        <v>7</v>
      </c>
      <c r="D267">
        <v>7</v>
      </c>
      <c r="E267">
        <v>7</v>
      </c>
      <c r="F267">
        <v>7</v>
      </c>
      <c r="G267">
        <v>7</v>
      </c>
      <c r="H267">
        <v>7</v>
      </c>
      <c r="I267">
        <v>7</v>
      </c>
      <c r="J267">
        <v>7</v>
      </c>
      <c r="K267">
        <v>7</v>
      </c>
      <c r="L267">
        <v>7</v>
      </c>
      <c r="M267">
        <v>7</v>
      </c>
      <c r="N267">
        <v>7</v>
      </c>
      <c r="O267">
        <v>7</v>
      </c>
      <c r="P267">
        <v>7</v>
      </c>
      <c r="Q267">
        <v>7</v>
      </c>
      <c r="R267">
        <v>7</v>
      </c>
      <c r="S267">
        <v>7</v>
      </c>
      <c r="T267">
        <v>7</v>
      </c>
      <c r="U267">
        <v>7</v>
      </c>
      <c r="V267">
        <v>7</v>
      </c>
      <c r="W267">
        <v>7</v>
      </c>
      <c r="X267">
        <v>7</v>
      </c>
      <c r="Y267">
        <v>7</v>
      </c>
      <c r="Z267">
        <v>7</v>
      </c>
      <c r="AA267">
        <v>7</v>
      </c>
      <c r="AB267">
        <v>7</v>
      </c>
      <c r="AC267">
        <v>7</v>
      </c>
      <c r="AD267">
        <v>7</v>
      </c>
      <c r="AE267">
        <v>7</v>
      </c>
      <c r="AF267">
        <v>7</v>
      </c>
      <c r="AG267">
        <v>7</v>
      </c>
      <c r="AH267">
        <v>7</v>
      </c>
      <c r="AI267">
        <v>7</v>
      </c>
      <c r="AJ267">
        <v>7</v>
      </c>
      <c r="AK267">
        <v>7</v>
      </c>
      <c r="AL267">
        <v>7</v>
      </c>
      <c r="AM267">
        <v>7</v>
      </c>
      <c r="AN267">
        <v>7</v>
      </c>
      <c r="AO267">
        <v>7</v>
      </c>
      <c r="AP267">
        <v>7</v>
      </c>
      <c r="AQ267">
        <v>7</v>
      </c>
      <c r="AR267">
        <v>7</v>
      </c>
      <c r="AS267">
        <v>7</v>
      </c>
      <c r="AT267">
        <v>7</v>
      </c>
      <c r="AU267">
        <v>7</v>
      </c>
      <c r="AV267">
        <v>7</v>
      </c>
      <c r="AW267">
        <v>7</v>
      </c>
      <c r="AX267">
        <v>7</v>
      </c>
      <c r="AY267">
        <v>7</v>
      </c>
      <c r="AZ267">
        <v>7</v>
      </c>
      <c r="BA267">
        <v>7</v>
      </c>
      <c r="BB267">
        <v>7</v>
      </c>
      <c r="BC267">
        <v>7</v>
      </c>
      <c r="BD267">
        <v>7</v>
      </c>
      <c r="BE267">
        <v>7</v>
      </c>
      <c r="BF267">
        <v>7</v>
      </c>
      <c r="BG267">
        <v>7</v>
      </c>
      <c r="BH267">
        <v>7</v>
      </c>
      <c r="BI267">
        <v>7</v>
      </c>
      <c r="BJ267">
        <v>7</v>
      </c>
      <c r="BK267">
        <v>7</v>
      </c>
      <c r="BL267">
        <v>7</v>
      </c>
      <c r="BM267">
        <v>7</v>
      </c>
      <c r="BN267">
        <v>7</v>
      </c>
      <c r="BO267">
        <v>7</v>
      </c>
      <c r="BP267">
        <v>7</v>
      </c>
      <c r="BQ267">
        <v>7</v>
      </c>
      <c r="BR267">
        <v>7</v>
      </c>
      <c r="BS267">
        <v>7</v>
      </c>
      <c r="BT267">
        <v>7</v>
      </c>
      <c r="BU267">
        <v>7</v>
      </c>
      <c r="BV267">
        <v>7</v>
      </c>
      <c r="BW267">
        <v>7</v>
      </c>
      <c r="BX267">
        <v>7</v>
      </c>
      <c r="BY267">
        <v>7</v>
      </c>
      <c r="BZ267">
        <v>7</v>
      </c>
      <c r="CA267">
        <v>7</v>
      </c>
      <c r="CB267">
        <v>7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7</v>
      </c>
      <c r="CJ267">
        <v>7</v>
      </c>
      <c r="CK267">
        <v>7</v>
      </c>
      <c r="CL267">
        <v>7</v>
      </c>
      <c r="CM267">
        <v>7</v>
      </c>
      <c r="CN267">
        <v>7</v>
      </c>
      <c r="CO267">
        <v>7</v>
      </c>
      <c r="CP267">
        <v>7</v>
      </c>
      <c r="CQ267">
        <v>7</v>
      </c>
      <c r="CR267">
        <v>7</v>
      </c>
      <c r="CS267">
        <v>7</v>
      </c>
      <c r="CT267">
        <v>7</v>
      </c>
      <c r="CU267">
        <v>7</v>
      </c>
      <c r="CV267">
        <v>7</v>
      </c>
      <c r="CW267">
        <v>7</v>
      </c>
      <c r="CX267">
        <v>7</v>
      </c>
      <c r="CY267">
        <v>7</v>
      </c>
      <c r="CZ267">
        <v>7</v>
      </c>
      <c r="DA267">
        <v>7</v>
      </c>
      <c r="DB267">
        <v>7</v>
      </c>
      <c r="DC267">
        <v>7</v>
      </c>
      <c r="DD267">
        <v>7</v>
      </c>
      <c r="DE267">
        <v>7</v>
      </c>
      <c r="DF267">
        <v>7</v>
      </c>
      <c r="DG267">
        <v>7</v>
      </c>
      <c r="DH267">
        <v>7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 s="2">
        <f t="shared" si="257"/>
        <v>7</v>
      </c>
      <c r="DT267" s="2">
        <f t="shared" si="258"/>
        <v>7</v>
      </c>
      <c r="DU267" s="2">
        <f t="shared" si="259"/>
        <v>0</v>
      </c>
      <c r="DV267" s="3">
        <f t="shared" si="260"/>
        <v>0</v>
      </c>
      <c r="DW267" s="3">
        <f t="shared" si="261"/>
        <v>1</v>
      </c>
      <c r="DX267" s="5">
        <f>VLOOKUP(A267,'продажи Вист'!A:D,4,0)</f>
        <v>0</v>
      </c>
      <c r="DY267" s="6">
        <f t="shared" si="262"/>
        <v>0</v>
      </c>
      <c r="DZ267" s="6">
        <f t="shared" si="263"/>
        <v>0</v>
      </c>
      <c r="EA267" s="6">
        <f t="shared" si="264"/>
        <v>0</v>
      </c>
      <c r="EB267" s="6">
        <f t="shared" si="264"/>
        <v>0</v>
      </c>
      <c r="EC267" s="6">
        <f t="shared" si="264"/>
        <v>0</v>
      </c>
      <c r="ED267" s="6">
        <f t="shared" si="253"/>
        <v>0</v>
      </c>
      <c r="EE267" s="6">
        <f t="shared" si="253"/>
        <v>0</v>
      </c>
      <c r="EF267" s="6">
        <f t="shared" si="253"/>
        <v>0</v>
      </c>
      <c r="EG267" s="6">
        <f t="shared" si="253"/>
        <v>0</v>
      </c>
      <c r="EH267" s="6">
        <f t="shared" si="254"/>
        <v>0</v>
      </c>
      <c r="EI267" s="6">
        <f t="shared" si="254"/>
        <v>0</v>
      </c>
      <c r="EJ267" s="6">
        <f t="shared" si="254"/>
        <v>0</v>
      </c>
      <c r="EK267" s="6">
        <f t="shared" si="254"/>
        <v>0</v>
      </c>
      <c r="EL267" s="6">
        <f t="shared" si="255"/>
        <v>0</v>
      </c>
      <c r="EM267" s="6">
        <f t="shared" si="255"/>
        <v>0</v>
      </c>
      <c r="EN267" s="6">
        <f t="shared" si="255"/>
        <v>0</v>
      </c>
      <c r="EO267" s="6">
        <f t="shared" si="255"/>
        <v>0</v>
      </c>
      <c r="EP267" s="6">
        <f t="shared" si="256"/>
        <v>0</v>
      </c>
      <c r="EQ267" s="6">
        <f t="shared" si="256"/>
        <v>0</v>
      </c>
      <c r="ER267" s="6">
        <f t="shared" si="256"/>
        <v>0</v>
      </c>
      <c r="ES267" s="6">
        <f t="shared" si="256"/>
        <v>0</v>
      </c>
      <c r="ET267" s="6">
        <f t="shared" si="238"/>
        <v>0</v>
      </c>
      <c r="EU267" s="6">
        <f t="shared" si="238"/>
        <v>0</v>
      </c>
      <c r="EV267" s="6">
        <f t="shared" si="238"/>
        <v>0</v>
      </c>
      <c r="EW267" s="6">
        <f t="shared" si="238"/>
        <v>0</v>
      </c>
      <c r="EX267" s="6">
        <f t="shared" si="239"/>
        <v>0</v>
      </c>
      <c r="EY267" s="6">
        <f t="shared" si="239"/>
        <v>0</v>
      </c>
      <c r="EZ267" s="6">
        <f t="shared" si="239"/>
        <v>0</v>
      </c>
      <c r="FA267" s="6">
        <f t="shared" si="239"/>
        <v>0</v>
      </c>
      <c r="FB267" s="6">
        <f t="shared" si="240"/>
        <v>0</v>
      </c>
      <c r="FC267" s="6">
        <f t="shared" si="240"/>
        <v>0</v>
      </c>
      <c r="FD267" s="6">
        <f t="shared" si="240"/>
        <v>0</v>
      </c>
      <c r="FE267" s="6">
        <f t="shared" si="240"/>
        <v>0</v>
      </c>
      <c r="FF267" s="6">
        <f t="shared" si="241"/>
        <v>0</v>
      </c>
      <c r="FG267" s="6">
        <f t="shared" si="241"/>
        <v>0</v>
      </c>
      <c r="FH267" s="6">
        <f t="shared" si="241"/>
        <v>0</v>
      </c>
      <c r="FI267" s="6">
        <f t="shared" si="241"/>
        <v>0</v>
      </c>
      <c r="FJ267" s="6">
        <f t="shared" si="242"/>
        <v>0</v>
      </c>
      <c r="FK267" s="6">
        <f t="shared" si="242"/>
        <v>0</v>
      </c>
      <c r="FL267" s="6">
        <f t="shared" si="242"/>
        <v>0</v>
      </c>
      <c r="FM267" s="6">
        <f t="shared" si="242"/>
        <v>0</v>
      </c>
      <c r="FN267" s="6">
        <f t="shared" si="243"/>
        <v>0</v>
      </c>
      <c r="FO267" s="6">
        <f t="shared" si="243"/>
        <v>0</v>
      </c>
      <c r="FP267" s="6">
        <f t="shared" si="243"/>
        <v>0</v>
      </c>
      <c r="FQ267" s="6">
        <f t="shared" si="243"/>
        <v>0</v>
      </c>
      <c r="FR267" s="6">
        <f t="shared" si="244"/>
        <v>0</v>
      </c>
      <c r="FS267" s="6">
        <f t="shared" si="244"/>
        <v>0</v>
      </c>
      <c r="FT267" s="6">
        <f t="shared" si="244"/>
        <v>0</v>
      </c>
      <c r="FU267" s="6">
        <f t="shared" si="244"/>
        <v>0</v>
      </c>
      <c r="FV267" s="6">
        <f t="shared" si="245"/>
        <v>0</v>
      </c>
      <c r="FW267" s="6">
        <f t="shared" si="245"/>
        <v>0</v>
      </c>
      <c r="FX267" s="6">
        <f t="shared" si="245"/>
        <v>0</v>
      </c>
      <c r="FY267" s="6">
        <f t="shared" si="245"/>
        <v>0</v>
      </c>
      <c r="FZ267" s="6">
        <f t="shared" si="246"/>
        <v>0</v>
      </c>
      <c r="GA267" s="6">
        <f t="shared" si="246"/>
        <v>0</v>
      </c>
      <c r="GB267" s="6">
        <f t="shared" si="246"/>
        <v>0</v>
      </c>
      <c r="GC267" s="6">
        <f t="shared" si="246"/>
        <v>0</v>
      </c>
      <c r="GD267" s="6">
        <f t="shared" si="247"/>
        <v>0</v>
      </c>
      <c r="GE267" s="6">
        <f t="shared" si="247"/>
        <v>0</v>
      </c>
      <c r="GF267" s="6">
        <f t="shared" si="247"/>
        <v>0</v>
      </c>
      <c r="GG267" s="6">
        <f t="shared" si="247"/>
        <v>0</v>
      </c>
      <c r="GH267" s="6">
        <f t="shared" si="248"/>
        <v>0</v>
      </c>
      <c r="GI267" s="6">
        <f t="shared" si="248"/>
        <v>0</v>
      </c>
      <c r="GJ267" s="6">
        <f t="shared" si="248"/>
        <v>0</v>
      </c>
      <c r="GK267" s="6">
        <f t="shared" si="248"/>
        <v>0</v>
      </c>
      <c r="GL267" s="6">
        <f t="shared" si="249"/>
        <v>0</v>
      </c>
      <c r="GM267" s="6">
        <f t="shared" si="249"/>
        <v>0</v>
      </c>
      <c r="GN267" s="6">
        <f t="shared" si="249"/>
        <v>0</v>
      </c>
      <c r="GO267" s="6">
        <f t="shared" si="249"/>
        <v>0</v>
      </c>
      <c r="GP267" s="6">
        <f t="shared" si="250"/>
        <v>0</v>
      </c>
      <c r="GQ267" s="6">
        <f t="shared" si="250"/>
        <v>0</v>
      </c>
      <c r="GR267" s="6">
        <f t="shared" si="250"/>
        <v>0</v>
      </c>
      <c r="GS267" s="6">
        <f t="shared" si="250"/>
        <v>0</v>
      </c>
      <c r="GT267" s="6">
        <f t="shared" si="274"/>
        <v>0</v>
      </c>
      <c r="GU267" s="6">
        <f t="shared" si="274"/>
        <v>0</v>
      </c>
      <c r="GV267" s="6">
        <f t="shared" si="274"/>
        <v>0</v>
      </c>
      <c r="GW267" s="6">
        <f t="shared" si="265"/>
        <v>0</v>
      </c>
      <c r="GX267" s="6">
        <f t="shared" si="265"/>
        <v>0</v>
      </c>
      <c r="GY267" s="6">
        <f t="shared" si="265"/>
        <v>0</v>
      </c>
      <c r="GZ267" s="6">
        <f t="shared" si="265"/>
        <v>0</v>
      </c>
      <c r="HA267" s="6">
        <f t="shared" si="266"/>
        <v>0</v>
      </c>
      <c r="HB267" s="6">
        <f t="shared" si="266"/>
        <v>0</v>
      </c>
      <c r="HC267" s="6">
        <f t="shared" si="266"/>
        <v>0</v>
      </c>
      <c r="HD267" s="6">
        <f t="shared" si="266"/>
        <v>0</v>
      </c>
      <c r="HE267" s="6">
        <f t="shared" si="267"/>
        <v>0</v>
      </c>
      <c r="HF267" s="6">
        <f t="shared" si="267"/>
        <v>0</v>
      </c>
      <c r="HG267" s="6">
        <f t="shared" si="267"/>
        <v>0</v>
      </c>
      <c r="HH267" s="6">
        <f t="shared" si="267"/>
        <v>0</v>
      </c>
      <c r="HI267" s="6">
        <f t="shared" si="268"/>
        <v>0</v>
      </c>
      <c r="HJ267" s="6">
        <f t="shared" si="268"/>
        <v>0</v>
      </c>
      <c r="HK267" s="6">
        <f t="shared" si="268"/>
        <v>0</v>
      </c>
      <c r="HL267" s="6">
        <f t="shared" si="268"/>
        <v>0</v>
      </c>
      <c r="HM267" s="6">
        <f t="shared" si="269"/>
        <v>0</v>
      </c>
      <c r="HN267" s="6">
        <f t="shared" si="269"/>
        <v>0</v>
      </c>
      <c r="HO267" s="6">
        <f t="shared" si="251"/>
        <v>0</v>
      </c>
      <c r="HP267" s="6">
        <f t="shared" si="251"/>
        <v>0</v>
      </c>
      <c r="HQ267" s="6">
        <f t="shared" si="251"/>
        <v>0</v>
      </c>
      <c r="HR267" s="6">
        <f t="shared" si="251"/>
        <v>0</v>
      </c>
      <c r="HS267" s="6">
        <f t="shared" si="252"/>
        <v>0</v>
      </c>
      <c r="HT267" s="6">
        <f t="shared" si="252"/>
        <v>0</v>
      </c>
      <c r="HU267" s="6">
        <f t="shared" si="252"/>
        <v>0</v>
      </c>
      <c r="HV267" s="6">
        <f t="shared" si="275"/>
        <v>0</v>
      </c>
      <c r="HW267" s="6">
        <f t="shared" si="275"/>
        <v>0</v>
      </c>
      <c r="HX267" s="6">
        <f t="shared" si="275"/>
        <v>0</v>
      </c>
      <c r="HY267" s="6">
        <f t="shared" si="270"/>
        <v>0</v>
      </c>
      <c r="HZ267" s="6">
        <f t="shared" si="270"/>
        <v>0</v>
      </c>
      <c r="IA267" s="6">
        <f t="shared" si="270"/>
        <v>0</v>
      </c>
      <c r="IB267" s="6">
        <f t="shared" si="270"/>
        <v>0</v>
      </c>
      <c r="IC267" s="6">
        <f t="shared" si="271"/>
        <v>0</v>
      </c>
      <c r="ID267" s="6">
        <f t="shared" si="271"/>
        <v>0</v>
      </c>
      <c r="IE267" s="6">
        <f t="shared" si="271"/>
        <v>0</v>
      </c>
      <c r="IF267" s="6">
        <f t="shared" si="271"/>
        <v>0</v>
      </c>
      <c r="IG267" s="6">
        <f t="shared" si="272"/>
        <v>0</v>
      </c>
      <c r="IH267" s="6">
        <f t="shared" si="272"/>
        <v>0</v>
      </c>
      <c r="II267" s="6">
        <f t="shared" si="272"/>
        <v>0</v>
      </c>
      <c r="IJ267" s="6">
        <f t="shared" si="272"/>
        <v>0</v>
      </c>
      <c r="IK267" s="6">
        <f t="shared" si="273"/>
        <v>0</v>
      </c>
      <c r="IL267" s="6">
        <f t="shared" si="273"/>
        <v>0</v>
      </c>
      <c r="IM267" s="6">
        <f t="shared" si="273"/>
        <v>0</v>
      </c>
      <c r="IN267" s="6">
        <f t="shared" si="273"/>
        <v>0</v>
      </c>
    </row>
    <row r="268" spans="1:248" x14ac:dyDescent="0.3">
      <c r="A268" t="s">
        <v>297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 s="2">
        <f t="shared" si="257"/>
        <v>1</v>
      </c>
      <c r="DT268" s="2">
        <f t="shared" si="258"/>
        <v>0</v>
      </c>
      <c r="DU268" s="2">
        <f t="shared" si="259"/>
        <v>-1</v>
      </c>
      <c r="DV268" s="3" t="e">
        <f t="shared" si="260"/>
        <v>#DIV/0!</v>
      </c>
      <c r="DW268" s="3" t="e">
        <f t="shared" si="261"/>
        <v>#DIV/0!</v>
      </c>
      <c r="DX268" s="5" t="e">
        <f>VLOOKUP(A268,'продажи Вист'!A:D,4,0)</f>
        <v>#N/A</v>
      </c>
      <c r="DY268" s="6">
        <f t="shared" si="262"/>
        <v>0</v>
      </c>
      <c r="DZ268" s="6">
        <f t="shared" si="263"/>
        <v>0</v>
      </c>
      <c r="EA268" s="6">
        <f t="shared" si="264"/>
        <v>0</v>
      </c>
      <c r="EB268" s="6">
        <f t="shared" si="264"/>
        <v>0</v>
      </c>
      <c r="EC268" s="6">
        <f t="shared" si="264"/>
        <v>0</v>
      </c>
      <c r="ED268" s="6">
        <f t="shared" si="253"/>
        <v>0</v>
      </c>
      <c r="EE268" s="6">
        <f t="shared" si="253"/>
        <v>0</v>
      </c>
      <c r="EF268" s="6">
        <f t="shared" si="253"/>
        <v>0</v>
      </c>
      <c r="EG268" s="6">
        <f t="shared" si="253"/>
        <v>0</v>
      </c>
      <c r="EH268" s="6">
        <f t="shared" si="254"/>
        <v>0</v>
      </c>
      <c r="EI268" s="6">
        <f t="shared" si="254"/>
        <v>0</v>
      </c>
      <c r="EJ268" s="6">
        <f t="shared" si="254"/>
        <v>0</v>
      </c>
      <c r="EK268" s="6">
        <f t="shared" si="254"/>
        <v>0</v>
      </c>
      <c r="EL268" s="6">
        <f t="shared" si="255"/>
        <v>0</v>
      </c>
      <c r="EM268" s="6">
        <f t="shared" si="255"/>
        <v>0</v>
      </c>
      <c r="EN268" s="6">
        <f t="shared" si="255"/>
        <v>0</v>
      </c>
      <c r="EO268" s="6">
        <f t="shared" si="255"/>
        <v>0</v>
      </c>
      <c r="EP268" s="6">
        <f t="shared" si="256"/>
        <v>0</v>
      </c>
      <c r="EQ268" s="6">
        <f t="shared" si="256"/>
        <v>0</v>
      </c>
      <c r="ER268" s="6">
        <f t="shared" si="256"/>
        <v>0</v>
      </c>
      <c r="ES268" s="6">
        <f t="shared" si="256"/>
        <v>0</v>
      </c>
      <c r="ET268" s="6">
        <f t="shared" si="238"/>
        <v>0</v>
      </c>
      <c r="EU268" s="6">
        <f t="shared" si="238"/>
        <v>0</v>
      </c>
      <c r="EV268" s="6">
        <f t="shared" si="238"/>
        <v>0</v>
      </c>
      <c r="EW268" s="6">
        <f t="shared" si="238"/>
        <v>0</v>
      </c>
      <c r="EX268" s="6">
        <f t="shared" si="239"/>
        <v>0</v>
      </c>
      <c r="EY268" s="6">
        <f t="shared" si="239"/>
        <v>0</v>
      </c>
      <c r="EZ268" s="6">
        <f t="shared" si="239"/>
        <v>0</v>
      </c>
      <c r="FA268" s="6">
        <f t="shared" si="239"/>
        <v>0</v>
      </c>
      <c r="FB268" s="6">
        <f t="shared" si="240"/>
        <v>0</v>
      </c>
      <c r="FC268" s="6">
        <f t="shared" si="240"/>
        <v>0</v>
      </c>
      <c r="FD268" s="6">
        <f t="shared" si="240"/>
        <v>0</v>
      </c>
      <c r="FE268" s="6">
        <f t="shared" si="240"/>
        <v>0</v>
      </c>
      <c r="FF268" s="6">
        <f t="shared" si="241"/>
        <v>0</v>
      </c>
      <c r="FG268" s="6">
        <f t="shared" si="241"/>
        <v>0</v>
      </c>
      <c r="FH268" s="6">
        <f t="shared" si="241"/>
        <v>0</v>
      </c>
      <c r="FI268" s="6">
        <f t="shared" si="241"/>
        <v>0</v>
      </c>
      <c r="FJ268" s="6">
        <f t="shared" si="242"/>
        <v>0</v>
      </c>
      <c r="FK268" s="6">
        <f t="shared" si="242"/>
        <v>0</v>
      </c>
      <c r="FL268" s="6">
        <f t="shared" si="242"/>
        <v>0</v>
      </c>
      <c r="FM268" s="6">
        <f t="shared" si="242"/>
        <v>0</v>
      </c>
      <c r="FN268" s="6">
        <f t="shared" si="243"/>
        <v>0</v>
      </c>
      <c r="FO268" s="6">
        <f t="shared" si="243"/>
        <v>0</v>
      </c>
      <c r="FP268" s="6">
        <f t="shared" si="243"/>
        <v>0</v>
      </c>
      <c r="FQ268" s="6">
        <f t="shared" si="243"/>
        <v>0</v>
      </c>
      <c r="FR268" s="6">
        <f t="shared" si="244"/>
        <v>0</v>
      </c>
      <c r="FS268" s="6">
        <f t="shared" si="244"/>
        <v>0</v>
      </c>
      <c r="FT268" s="6">
        <f t="shared" si="244"/>
        <v>0</v>
      </c>
      <c r="FU268" s="6">
        <f t="shared" si="244"/>
        <v>0</v>
      </c>
      <c r="FV268" s="6">
        <f t="shared" si="245"/>
        <v>0</v>
      </c>
      <c r="FW268" s="6">
        <f t="shared" si="245"/>
        <v>0</v>
      </c>
      <c r="FX268" s="6">
        <f t="shared" si="245"/>
        <v>0</v>
      </c>
      <c r="FY268" s="6">
        <f t="shared" si="245"/>
        <v>0</v>
      </c>
      <c r="FZ268" s="6">
        <f t="shared" si="246"/>
        <v>0</v>
      </c>
      <c r="GA268" s="6">
        <f t="shared" si="246"/>
        <v>0</v>
      </c>
      <c r="GB268" s="6">
        <f t="shared" si="246"/>
        <v>0</v>
      </c>
      <c r="GC268" s="6">
        <f t="shared" si="246"/>
        <v>0</v>
      </c>
      <c r="GD268" s="6">
        <f t="shared" si="247"/>
        <v>0</v>
      </c>
      <c r="GE268" s="6">
        <f t="shared" si="247"/>
        <v>0</v>
      </c>
      <c r="GF268" s="6">
        <f t="shared" si="247"/>
        <v>0</v>
      </c>
      <c r="GG268" s="6">
        <f t="shared" si="247"/>
        <v>0</v>
      </c>
      <c r="GH268" s="6">
        <f t="shared" si="248"/>
        <v>0</v>
      </c>
      <c r="GI268" s="6">
        <f t="shared" si="248"/>
        <v>0</v>
      </c>
      <c r="GJ268" s="6">
        <f t="shared" si="248"/>
        <v>0</v>
      </c>
      <c r="GK268" s="6">
        <f t="shared" si="248"/>
        <v>0</v>
      </c>
      <c r="GL268" s="6">
        <f t="shared" si="249"/>
        <v>0</v>
      </c>
      <c r="GM268" s="6">
        <f t="shared" si="249"/>
        <v>0</v>
      </c>
      <c r="GN268" s="6">
        <f t="shared" si="249"/>
        <v>0</v>
      </c>
      <c r="GO268" s="6">
        <f t="shared" si="249"/>
        <v>0</v>
      </c>
      <c r="GP268" s="6">
        <f t="shared" si="250"/>
        <v>0</v>
      </c>
      <c r="GQ268" s="6">
        <f t="shared" si="250"/>
        <v>0</v>
      </c>
      <c r="GR268" s="6">
        <f t="shared" si="250"/>
        <v>0</v>
      </c>
      <c r="GS268" s="6">
        <f t="shared" si="250"/>
        <v>0</v>
      </c>
      <c r="GT268" s="6">
        <f t="shared" si="274"/>
        <v>0</v>
      </c>
      <c r="GU268" s="6">
        <f t="shared" si="274"/>
        <v>0</v>
      </c>
      <c r="GV268" s="6">
        <f t="shared" si="274"/>
        <v>0</v>
      </c>
      <c r="GW268" s="6">
        <f t="shared" si="265"/>
        <v>0</v>
      </c>
      <c r="GX268" s="6">
        <f t="shared" si="265"/>
        <v>0</v>
      </c>
      <c r="GY268" s="6">
        <f t="shared" si="265"/>
        <v>0</v>
      </c>
      <c r="GZ268" s="6">
        <f t="shared" si="265"/>
        <v>0</v>
      </c>
      <c r="HA268" s="6" t="e">
        <f t="shared" si="266"/>
        <v>#DIV/0!</v>
      </c>
      <c r="HB268" s="6" t="e">
        <f t="shared" si="266"/>
        <v>#DIV/0!</v>
      </c>
      <c r="HC268" s="6" t="e">
        <f t="shared" si="266"/>
        <v>#DIV/0!</v>
      </c>
      <c r="HD268" s="6" t="e">
        <f t="shared" si="266"/>
        <v>#DIV/0!</v>
      </c>
      <c r="HE268" s="6" t="e">
        <f t="shared" si="267"/>
        <v>#DIV/0!</v>
      </c>
      <c r="HF268" s="6" t="e">
        <f t="shared" si="267"/>
        <v>#DIV/0!</v>
      </c>
      <c r="HG268" s="6" t="e">
        <f t="shared" si="267"/>
        <v>#DIV/0!</v>
      </c>
      <c r="HH268" s="6" t="e">
        <f t="shared" si="267"/>
        <v>#DIV/0!</v>
      </c>
      <c r="HI268" s="6" t="e">
        <f t="shared" si="268"/>
        <v>#DIV/0!</v>
      </c>
      <c r="HJ268" s="6" t="e">
        <f t="shared" si="268"/>
        <v>#DIV/0!</v>
      </c>
      <c r="HK268" s="6" t="e">
        <f t="shared" si="268"/>
        <v>#DIV/0!</v>
      </c>
      <c r="HL268" s="6" t="e">
        <f t="shared" si="268"/>
        <v>#DIV/0!</v>
      </c>
      <c r="HM268" s="6" t="e">
        <f t="shared" si="269"/>
        <v>#DIV/0!</v>
      </c>
      <c r="HN268" s="6" t="e">
        <f t="shared" si="269"/>
        <v>#DIV/0!</v>
      </c>
      <c r="HO268" s="6" t="e">
        <f t="shared" si="251"/>
        <v>#DIV/0!</v>
      </c>
      <c r="HP268" s="6" t="e">
        <f t="shared" si="251"/>
        <v>#DIV/0!</v>
      </c>
      <c r="HQ268" s="6" t="e">
        <f t="shared" si="251"/>
        <v>#DIV/0!</v>
      </c>
      <c r="HR268" s="6" t="e">
        <f t="shared" si="251"/>
        <v>#DIV/0!</v>
      </c>
      <c r="HS268" s="6" t="e">
        <f t="shared" si="252"/>
        <v>#DIV/0!</v>
      </c>
      <c r="HT268" s="6" t="e">
        <f t="shared" si="252"/>
        <v>#DIV/0!</v>
      </c>
      <c r="HU268" s="6" t="e">
        <f t="shared" si="252"/>
        <v>#DIV/0!</v>
      </c>
      <c r="HV268" s="6" t="e">
        <f t="shared" si="275"/>
        <v>#DIV/0!</v>
      </c>
      <c r="HW268" s="6" t="e">
        <f t="shared" si="275"/>
        <v>#DIV/0!</v>
      </c>
      <c r="HX268" s="6" t="e">
        <f t="shared" si="275"/>
        <v>#DIV/0!</v>
      </c>
      <c r="HY268" s="6" t="e">
        <f t="shared" si="270"/>
        <v>#DIV/0!</v>
      </c>
      <c r="HZ268" s="6" t="e">
        <f t="shared" si="270"/>
        <v>#DIV/0!</v>
      </c>
      <c r="IA268" s="6" t="e">
        <f t="shared" si="270"/>
        <v>#DIV/0!</v>
      </c>
      <c r="IB268" s="6" t="e">
        <f t="shared" si="270"/>
        <v>#DIV/0!</v>
      </c>
      <c r="IC268" s="6" t="e">
        <f t="shared" si="271"/>
        <v>#DIV/0!</v>
      </c>
      <c r="ID268" s="6" t="e">
        <f t="shared" si="271"/>
        <v>#DIV/0!</v>
      </c>
      <c r="IE268" s="6" t="e">
        <f t="shared" si="271"/>
        <v>#DIV/0!</v>
      </c>
      <c r="IF268" s="6" t="e">
        <f t="shared" si="271"/>
        <v>#DIV/0!</v>
      </c>
      <c r="IG268" s="6" t="e">
        <f t="shared" si="272"/>
        <v>#DIV/0!</v>
      </c>
      <c r="IH268" s="6" t="e">
        <f t="shared" si="272"/>
        <v>#DIV/0!</v>
      </c>
      <c r="II268" s="6" t="e">
        <f t="shared" si="272"/>
        <v>#DIV/0!</v>
      </c>
      <c r="IJ268" s="6" t="e">
        <f t="shared" si="272"/>
        <v>#DIV/0!</v>
      </c>
      <c r="IK268" s="6" t="e">
        <f t="shared" si="273"/>
        <v>#DIV/0!</v>
      </c>
      <c r="IL268" s="6" t="e">
        <f t="shared" si="273"/>
        <v>#DIV/0!</v>
      </c>
      <c r="IM268" s="6" t="e">
        <f t="shared" si="273"/>
        <v>#DIV/0!</v>
      </c>
      <c r="IN268" s="6" t="e">
        <f t="shared" si="273"/>
        <v>#DIV/0!</v>
      </c>
    </row>
    <row r="269" spans="1:248" x14ac:dyDescent="0.3">
      <c r="A269" t="s">
        <v>298</v>
      </c>
      <c r="B269">
        <v>4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5</v>
      </c>
      <c r="L269">
        <v>5</v>
      </c>
      <c r="M269">
        <v>5</v>
      </c>
      <c r="N269">
        <v>5</v>
      </c>
      <c r="O269">
        <v>5</v>
      </c>
      <c r="P269">
        <v>5</v>
      </c>
      <c r="Q269">
        <v>5</v>
      </c>
      <c r="R269">
        <v>5</v>
      </c>
      <c r="S269">
        <v>5</v>
      </c>
      <c r="T269">
        <v>5</v>
      </c>
      <c r="U269">
        <v>5</v>
      </c>
      <c r="V269">
        <v>5</v>
      </c>
      <c r="W269">
        <v>5</v>
      </c>
      <c r="X269">
        <v>5</v>
      </c>
      <c r="Y269">
        <v>5</v>
      </c>
      <c r="Z269">
        <v>5</v>
      </c>
      <c r="AA269">
        <v>5</v>
      </c>
      <c r="AB269">
        <v>5</v>
      </c>
      <c r="AC269">
        <v>5</v>
      </c>
      <c r="AD269">
        <v>5</v>
      </c>
      <c r="AE269">
        <v>5</v>
      </c>
      <c r="AF269">
        <v>5</v>
      </c>
      <c r="AG269">
        <v>5</v>
      </c>
      <c r="AH269">
        <v>5</v>
      </c>
      <c r="AI269">
        <v>5</v>
      </c>
      <c r="AJ269">
        <v>5</v>
      </c>
      <c r="AK269">
        <v>3</v>
      </c>
      <c r="AL269">
        <v>3</v>
      </c>
      <c r="AM269">
        <v>3</v>
      </c>
      <c r="AN269">
        <v>3</v>
      </c>
      <c r="AO269">
        <v>3</v>
      </c>
      <c r="AP269">
        <v>3</v>
      </c>
      <c r="AQ269">
        <v>3</v>
      </c>
      <c r="AR269">
        <v>3</v>
      </c>
      <c r="AS269">
        <v>3</v>
      </c>
      <c r="AT269">
        <v>3</v>
      </c>
      <c r="AU269">
        <v>3</v>
      </c>
      <c r="AV269">
        <v>3</v>
      </c>
      <c r="AW269">
        <v>3</v>
      </c>
      <c r="AX269">
        <v>3</v>
      </c>
      <c r="AY269">
        <v>3</v>
      </c>
      <c r="AZ269">
        <v>3</v>
      </c>
      <c r="BA269">
        <v>2</v>
      </c>
      <c r="BB269">
        <v>2</v>
      </c>
      <c r="BC269">
        <v>2</v>
      </c>
      <c r="BD269">
        <v>2</v>
      </c>
      <c r="BE269">
        <v>2</v>
      </c>
      <c r="BF269">
        <v>2</v>
      </c>
      <c r="BG269">
        <v>2</v>
      </c>
      <c r="BH269">
        <v>2</v>
      </c>
      <c r="BI269">
        <v>2</v>
      </c>
      <c r="BJ269">
        <v>2</v>
      </c>
      <c r="BK269">
        <v>2</v>
      </c>
      <c r="BL269">
        <v>2</v>
      </c>
      <c r="BM269">
        <v>2</v>
      </c>
      <c r="BN269">
        <v>2</v>
      </c>
      <c r="BO269">
        <v>2</v>
      </c>
      <c r="BP269">
        <v>2</v>
      </c>
      <c r="BQ269">
        <v>2</v>
      </c>
      <c r="BR269">
        <v>2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 s="2">
        <f t="shared" si="257"/>
        <v>4</v>
      </c>
      <c r="DT269" s="2">
        <f t="shared" si="258"/>
        <v>0</v>
      </c>
      <c r="DU269" s="2">
        <f t="shared" si="259"/>
        <v>-4</v>
      </c>
      <c r="DV269" s="3" t="e">
        <f t="shared" si="260"/>
        <v>#DIV/0!</v>
      </c>
      <c r="DW269" s="3" t="e">
        <f t="shared" si="261"/>
        <v>#DIV/0!</v>
      </c>
      <c r="DX269" s="5" t="e">
        <f>VLOOKUP(A269,'продажи Вист'!A:D,4,0)</f>
        <v>#N/A</v>
      </c>
      <c r="DY269" s="6">
        <f t="shared" si="262"/>
        <v>-0.2</v>
      </c>
      <c r="DZ269" s="6">
        <f t="shared" si="263"/>
        <v>0</v>
      </c>
      <c r="EA269" s="6">
        <f t="shared" si="264"/>
        <v>0</v>
      </c>
      <c r="EB269" s="6">
        <f t="shared" si="264"/>
        <v>0</v>
      </c>
      <c r="EC269" s="6">
        <f t="shared" si="264"/>
        <v>0</v>
      </c>
      <c r="ED269" s="6">
        <f t="shared" si="253"/>
        <v>0</v>
      </c>
      <c r="EE269" s="6">
        <f t="shared" si="253"/>
        <v>0</v>
      </c>
      <c r="EF269" s="6">
        <f t="shared" si="253"/>
        <v>0</v>
      </c>
      <c r="EG269" s="6">
        <f t="shared" si="253"/>
        <v>0</v>
      </c>
      <c r="EH269" s="6">
        <f t="shared" si="254"/>
        <v>0</v>
      </c>
      <c r="EI269" s="6">
        <f t="shared" si="254"/>
        <v>0</v>
      </c>
      <c r="EJ269" s="6">
        <f t="shared" si="254"/>
        <v>0</v>
      </c>
      <c r="EK269" s="6">
        <f t="shared" si="254"/>
        <v>0</v>
      </c>
      <c r="EL269" s="6">
        <f t="shared" si="255"/>
        <v>0</v>
      </c>
      <c r="EM269" s="6">
        <f t="shared" si="255"/>
        <v>0</v>
      </c>
      <c r="EN269" s="6">
        <f t="shared" si="255"/>
        <v>0</v>
      </c>
      <c r="EO269" s="6">
        <f t="shared" si="255"/>
        <v>0</v>
      </c>
      <c r="EP269" s="6">
        <f t="shared" si="256"/>
        <v>0</v>
      </c>
      <c r="EQ269" s="6">
        <f t="shared" si="256"/>
        <v>0</v>
      </c>
      <c r="ER269" s="6">
        <f t="shared" si="256"/>
        <v>0</v>
      </c>
      <c r="ES269" s="6">
        <f t="shared" si="256"/>
        <v>0</v>
      </c>
      <c r="ET269" s="6">
        <f t="shared" si="238"/>
        <v>0</v>
      </c>
      <c r="EU269" s="6">
        <f t="shared" si="238"/>
        <v>0</v>
      </c>
      <c r="EV269" s="6">
        <f t="shared" si="238"/>
        <v>0</v>
      </c>
      <c r="EW269" s="6">
        <f t="shared" si="238"/>
        <v>0</v>
      </c>
      <c r="EX269" s="6">
        <f t="shared" si="239"/>
        <v>0</v>
      </c>
      <c r="EY269" s="6">
        <f t="shared" si="239"/>
        <v>0</v>
      </c>
      <c r="EZ269" s="6">
        <f t="shared" si="239"/>
        <v>0</v>
      </c>
      <c r="FA269" s="6">
        <f t="shared" si="239"/>
        <v>0</v>
      </c>
      <c r="FB269" s="6">
        <f t="shared" si="240"/>
        <v>0</v>
      </c>
      <c r="FC269" s="6">
        <f t="shared" si="240"/>
        <v>0</v>
      </c>
      <c r="FD269" s="6">
        <f t="shared" si="240"/>
        <v>0</v>
      </c>
      <c r="FE269" s="6">
        <f t="shared" si="240"/>
        <v>0</v>
      </c>
      <c r="FF269" s="6">
        <f t="shared" si="241"/>
        <v>0</v>
      </c>
      <c r="FG269" s="6">
        <f t="shared" si="241"/>
        <v>0.66666666666666663</v>
      </c>
      <c r="FH269" s="6">
        <f t="shared" si="241"/>
        <v>0</v>
      </c>
      <c r="FI269" s="6">
        <f t="shared" si="241"/>
        <v>0</v>
      </c>
      <c r="FJ269" s="6">
        <f t="shared" si="242"/>
        <v>0</v>
      </c>
      <c r="FK269" s="6">
        <f t="shared" si="242"/>
        <v>0</v>
      </c>
      <c r="FL269" s="6">
        <f t="shared" si="242"/>
        <v>0</v>
      </c>
      <c r="FM269" s="6">
        <f t="shared" si="242"/>
        <v>0</v>
      </c>
      <c r="FN269" s="6">
        <f t="shared" si="243"/>
        <v>0</v>
      </c>
      <c r="FO269" s="6">
        <f t="shared" si="243"/>
        <v>0</v>
      </c>
      <c r="FP269" s="6">
        <f t="shared" si="243"/>
        <v>0</v>
      </c>
      <c r="FQ269" s="6">
        <f t="shared" si="243"/>
        <v>0</v>
      </c>
      <c r="FR269" s="6">
        <f t="shared" si="244"/>
        <v>0</v>
      </c>
      <c r="FS269" s="6">
        <f t="shared" si="244"/>
        <v>0</v>
      </c>
      <c r="FT269" s="6">
        <f t="shared" si="244"/>
        <v>0</v>
      </c>
      <c r="FU269" s="6">
        <f t="shared" si="244"/>
        <v>0</v>
      </c>
      <c r="FV269" s="6">
        <f t="shared" si="245"/>
        <v>0</v>
      </c>
      <c r="FW269" s="6">
        <f t="shared" si="245"/>
        <v>0.5</v>
      </c>
      <c r="FX269" s="6">
        <f t="shared" si="245"/>
        <v>0</v>
      </c>
      <c r="FY269" s="6">
        <f t="shared" si="245"/>
        <v>0</v>
      </c>
      <c r="FZ269" s="6">
        <f t="shared" si="246"/>
        <v>0</v>
      </c>
      <c r="GA269" s="6">
        <f t="shared" si="246"/>
        <v>0</v>
      </c>
      <c r="GB269" s="6">
        <f t="shared" si="246"/>
        <v>0</v>
      </c>
      <c r="GC269" s="6">
        <f t="shared" si="246"/>
        <v>0</v>
      </c>
      <c r="GD269" s="6">
        <f t="shared" si="247"/>
        <v>0</v>
      </c>
      <c r="GE269" s="6">
        <f t="shared" si="247"/>
        <v>0</v>
      </c>
      <c r="GF269" s="6">
        <f t="shared" si="247"/>
        <v>0</v>
      </c>
      <c r="GG269" s="6">
        <f t="shared" si="247"/>
        <v>0</v>
      </c>
      <c r="GH269" s="6">
        <f t="shared" si="248"/>
        <v>0</v>
      </c>
      <c r="GI269" s="6">
        <f t="shared" si="248"/>
        <v>0</v>
      </c>
      <c r="GJ269" s="6">
        <f t="shared" si="248"/>
        <v>0</v>
      </c>
      <c r="GK269" s="6">
        <f t="shared" si="248"/>
        <v>0</v>
      </c>
      <c r="GL269" s="6">
        <f t="shared" si="249"/>
        <v>0</v>
      </c>
      <c r="GM269" s="6">
        <f t="shared" si="249"/>
        <v>0</v>
      </c>
      <c r="GN269" s="6">
        <f t="shared" si="249"/>
        <v>0</v>
      </c>
      <c r="GO269" s="6">
        <f t="shared" si="249"/>
        <v>0</v>
      </c>
      <c r="GP269" s="6">
        <f t="shared" si="250"/>
        <v>0</v>
      </c>
      <c r="GQ269" s="6">
        <f t="shared" si="250"/>
        <v>0</v>
      </c>
      <c r="GR269" s="6">
        <f t="shared" si="250"/>
        <v>0</v>
      </c>
      <c r="GS269" s="6">
        <f t="shared" si="250"/>
        <v>0</v>
      </c>
      <c r="GT269" s="6">
        <f t="shared" si="274"/>
        <v>0</v>
      </c>
      <c r="GU269" s="6">
        <f t="shared" si="274"/>
        <v>0</v>
      </c>
      <c r="GV269" s="6">
        <f t="shared" si="274"/>
        <v>0</v>
      </c>
      <c r="GW269" s="6">
        <f t="shared" si="265"/>
        <v>0</v>
      </c>
      <c r="GX269" s="6">
        <f t="shared" si="265"/>
        <v>0</v>
      </c>
      <c r="GY269" s="6">
        <f t="shared" si="265"/>
        <v>1</v>
      </c>
      <c r="GZ269" s="6">
        <f t="shared" si="265"/>
        <v>0</v>
      </c>
      <c r="HA269" s="6">
        <f t="shared" si="266"/>
        <v>0</v>
      </c>
      <c r="HB269" s="6">
        <f t="shared" si="266"/>
        <v>0</v>
      </c>
      <c r="HC269" s="6">
        <f t="shared" si="266"/>
        <v>0</v>
      </c>
      <c r="HD269" s="6" t="e">
        <f t="shared" si="266"/>
        <v>#DIV/0!</v>
      </c>
      <c r="HE269" s="6" t="e">
        <f t="shared" si="267"/>
        <v>#DIV/0!</v>
      </c>
      <c r="HF269" s="6" t="e">
        <f t="shared" si="267"/>
        <v>#DIV/0!</v>
      </c>
      <c r="HG269" s="6" t="e">
        <f t="shared" si="267"/>
        <v>#DIV/0!</v>
      </c>
      <c r="HH269" s="6" t="e">
        <f t="shared" si="267"/>
        <v>#DIV/0!</v>
      </c>
      <c r="HI269" s="6" t="e">
        <f t="shared" si="268"/>
        <v>#DIV/0!</v>
      </c>
      <c r="HJ269" s="6" t="e">
        <f t="shared" si="268"/>
        <v>#DIV/0!</v>
      </c>
      <c r="HK269" s="6" t="e">
        <f t="shared" si="268"/>
        <v>#DIV/0!</v>
      </c>
      <c r="HL269" s="6" t="e">
        <f t="shared" si="268"/>
        <v>#DIV/0!</v>
      </c>
      <c r="HM269" s="6" t="e">
        <f t="shared" si="269"/>
        <v>#DIV/0!</v>
      </c>
      <c r="HN269" s="6" t="e">
        <f t="shared" si="269"/>
        <v>#DIV/0!</v>
      </c>
      <c r="HO269" s="6" t="e">
        <f t="shared" si="251"/>
        <v>#DIV/0!</v>
      </c>
      <c r="HP269" s="6" t="e">
        <f t="shared" si="251"/>
        <v>#DIV/0!</v>
      </c>
      <c r="HQ269" s="6" t="e">
        <f t="shared" si="251"/>
        <v>#DIV/0!</v>
      </c>
      <c r="HR269" s="6" t="e">
        <f t="shared" si="251"/>
        <v>#DIV/0!</v>
      </c>
      <c r="HS269" s="6" t="e">
        <f t="shared" si="252"/>
        <v>#DIV/0!</v>
      </c>
      <c r="HT269" s="6" t="e">
        <f t="shared" si="252"/>
        <v>#DIV/0!</v>
      </c>
      <c r="HU269" s="6" t="e">
        <f t="shared" si="252"/>
        <v>#DIV/0!</v>
      </c>
      <c r="HV269" s="6" t="e">
        <f t="shared" si="275"/>
        <v>#DIV/0!</v>
      </c>
      <c r="HW269" s="6" t="e">
        <f t="shared" si="275"/>
        <v>#DIV/0!</v>
      </c>
      <c r="HX269" s="6" t="e">
        <f t="shared" si="275"/>
        <v>#DIV/0!</v>
      </c>
      <c r="HY269" s="6" t="e">
        <f t="shared" si="270"/>
        <v>#DIV/0!</v>
      </c>
      <c r="HZ269" s="6" t="e">
        <f t="shared" si="270"/>
        <v>#DIV/0!</v>
      </c>
      <c r="IA269" s="6" t="e">
        <f t="shared" si="270"/>
        <v>#DIV/0!</v>
      </c>
      <c r="IB269" s="6" t="e">
        <f t="shared" si="270"/>
        <v>#DIV/0!</v>
      </c>
      <c r="IC269" s="6" t="e">
        <f t="shared" si="271"/>
        <v>#DIV/0!</v>
      </c>
      <c r="ID269" s="6" t="e">
        <f t="shared" si="271"/>
        <v>#DIV/0!</v>
      </c>
      <c r="IE269" s="6" t="e">
        <f t="shared" si="271"/>
        <v>#DIV/0!</v>
      </c>
      <c r="IF269" s="6" t="e">
        <f t="shared" si="271"/>
        <v>#DIV/0!</v>
      </c>
      <c r="IG269" s="6" t="e">
        <f t="shared" si="272"/>
        <v>#DIV/0!</v>
      </c>
      <c r="IH269" s="6" t="e">
        <f t="shared" si="272"/>
        <v>#DIV/0!</v>
      </c>
      <c r="II269" s="6" t="e">
        <f t="shared" si="272"/>
        <v>#DIV/0!</v>
      </c>
      <c r="IJ269" s="6" t="e">
        <f t="shared" si="272"/>
        <v>#DIV/0!</v>
      </c>
      <c r="IK269" s="6" t="e">
        <f t="shared" si="273"/>
        <v>#DIV/0!</v>
      </c>
      <c r="IL269" s="6" t="e">
        <f t="shared" si="273"/>
        <v>#DIV/0!</v>
      </c>
      <c r="IM269" s="6" t="e">
        <f t="shared" si="273"/>
        <v>#DIV/0!</v>
      </c>
      <c r="IN269" s="6" t="e">
        <f t="shared" si="273"/>
        <v>#DIV/0!</v>
      </c>
    </row>
    <row r="270" spans="1:248" x14ac:dyDescent="0.3">
      <c r="A270" t="s">
        <v>299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 s="2">
        <f t="shared" si="257"/>
        <v>1</v>
      </c>
      <c r="DT270" s="2">
        <f t="shared" si="258"/>
        <v>1</v>
      </c>
      <c r="DU270" s="2">
        <f t="shared" si="259"/>
        <v>0</v>
      </c>
      <c r="DV270" s="3">
        <f t="shared" si="260"/>
        <v>0</v>
      </c>
      <c r="DW270" s="3">
        <f t="shared" si="261"/>
        <v>1</v>
      </c>
      <c r="DX270" s="5" t="e">
        <f>VLOOKUP(A270,'продажи Вист'!A:D,4,0)</f>
        <v>#N/A</v>
      </c>
      <c r="DY270" s="6">
        <f t="shared" si="262"/>
        <v>0</v>
      </c>
      <c r="DZ270" s="6">
        <f t="shared" si="263"/>
        <v>0</v>
      </c>
      <c r="EA270" s="6">
        <f t="shared" si="264"/>
        <v>0</v>
      </c>
      <c r="EB270" s="6">
        <f t="shared" si="264"/>
        <v>0</v>
      </c>
      <c r="EC270" s="6">
        <f t="shared" si="264"/>
        <v>0</v>
      </c>
      <c r="ED270" s="6">
        <f t="shared" si="253"/>
        <v>0</v>
      </c>
      <c r="EE270" s="6">
        <f t="shared" si="253"/>
        <v>0</v>
      </c>
      <c r="EF270" s="6">
        <f t="shared" si="253"/>
        <v>0</v>
      </c>
      <c r="EG270" s="6">
        <f t="shared" si="253"/>
        <v>0</v>
      </c>
      <c r="EH270" s="6">
        <f t="shared" si="254"/>
        <v>0</v>
      </c>
      <c r="EI270" s="6">
        <f t="shared" si="254"/>
        <v>0</v>
      </c>
      <c r="EJ270" s="6">
        <f t="shared" si="254"/>
        <v>0</v>
      </c>
      <c r="EK270" s="6">
        <f t="shared" si="254"/>
        <v>0</v>
      </c>
      <c r="EL270" s="6">
        <f t="shared" si="255"/>
        <v>0</v>
      </c>
      <c r="EM270" s="6">
        <f t="shared" si="255"/>
        <v>0</v>
      </c>
      <c r="EN270" s="6">
        <f t="shared" si="255"/>
        <v>0</v>
      </c>
      <c r="EO270" s="6">
        <f t="shared" si="255"/>
        <v>0</v>
      </c>
      <c r="EP270" s="6">
        <f t="shared" si="256"/>
        <v>0</v>
      </c>
      <c r="EQ270" s="6">
        <f t="shared" si="256"/>
        <v>0</v>
      </c>
      <c r="ER270" s="6">
        <f t="shared" si="256"/>
        <v>0</v>
      </c>
      <c r="ES270" s="6">
        <f t="shared" si="256"/>
        <v>0</v>
      </c>
      <c r="ET270" s="6">
        <f t="shared" si="238"/>
        <v>0</v>
      </c>
      <c r="EU270" s="6">
        <f t="shared" si="238"/>
        <v>0</v>
      </c>
      <c r="EV270" s="6">
        <f t="shared" si="238"/>
        <v>0</v>
      </c>
      <c r="EW270" s="6">
        <f t="shared" si="238"/>
        <v>0</v>
      </c>
      <c r="EX270" s="6">
        <f t="shared" si="239"/>
        <v>0</v>
      </c>
      <c r="EY270" s="6">
        <f t="shared" si="239"/>
        <v>0</v>
      </c>
      <c r="EZ270" s="6">
        <f t="shared" si="239"/>
        <v>0</v>
      </c>
      <c r="FA270" s="6">
        <f t="shared" si="239"/>
        <v>0</v>
      </c>
      <c r="FB270" s="6">
        <f t="shared" si="240"/>
        <v>0</v>
      </c>
      <c r="FC270" s="6">
        <f t="shared" si="240"/>
        <v>0</v>
      </c>
      <c r="FD270" s="6">
        <f t="shared" si="240"/>
        <v>0</v>
      </c>
      <c r="FE270" s="6">
        <f t="shared" si="240"/>
        <v>0</v>
      </c>
      <c r="FF270" s="6">
        <f t="shared" si="241"/>
        <v>0</v>
      </c>
      <c r="FG270" s="6">
        <f t="shared" si="241"/>
        <v>0</v>
      </c>
      <c r="FH270" s="6">
        <f t="shared" si="241"/>
        <v>0</v>
      </c>
      <c r="FI270" s="6">
        <f t="shared" si="241"/>
        <v>0</v>
      </c>
      <c r="FJ270" s="6">
        <f t="shared" si="242"/>
        <v>0</v>
      </c>
      <c r="FK270" s="6">
        <f t="shared" si="242"/>
        <v>0</v>
      </c>
      <c r="FL270" s="6">
        <f t="shared" si="242"/>
        <v>0</v>
      </c>
      <c r="FM270" s="6">
        <f t="shared" si="242"/>
        <v>0</v>
      </c>
      <c r="FN270" s="6">
        <f t="shared" si="243"/>
        <v>0</v>
      </c>
      <c r="FO270" s="6">
        <f t="shared" si="243"/>
        <v>0</v>
      </c>
      <c r="FP270" s="6">
        <f t="shared" si="243"/>
        <v>0</v>
      </c>
      <c r="FQ270" s="6">
        <f t="shared" si="243"/>
        <v>0</v>
      </c>
      <c r="FR270" s="6">
        <f t="shared" si="244"/>
        <v>0</v>
      </c>
      <c r="FS270" s="6">
        <f t="shared" si="244"/>
        <v>0</v>
      </c>
      <c r="FT270" s="6">
        <f t="shared" si="244"/>
        <v>0</v>
      </c>
      <c r="FU270" s="6">
        <f t="shared" si="244"/>
        <v>0</v>
      </c>
      <c r="FV270" s="6">
        <f t="shared" si="245"/>
        <v>0</v>
      </c>
      <c r="FW270" s="6">
        <f t="shared" si="245"/>
        <v>0</v>
      </c>
      <c r="FX270" s="6">
        <f t="shared" si="245"/>
        <v>0</v>
      </c>
      <c r="FY270" s="6">
        <f t="shared" si="245"/>
        <v>0</v>
      </c>
      <c r="FZ270" s="6">
        <f t="shared" si="246"/>
        <v>0</v>
      </c>
      <c r="GA270" s="6">
        <f t="shared" si="246"/>
        <v>0</v>
      </c>
      <c r="GB270" s="6">
        <f t="shared" si="246"/>
        <v>0</v>
      </c>
      <c r="GC270" s="6">
        <f t="shared" si="246"/>
        <v>0</v>
      </c>
      <c r="GD270" s="6">
        <f t="shared" si="247"/>
        <v>0</v>
      </c>
      <c r="GE270" s="6">
        <f t="shared" si="247"/>
        <v>0</v>
      </c>
      <c r="GF270" s="6">
        <f t="shared" si="247"/>
        <v>0</v>
      </c>
      <c r="GG270" s="6">
        <f t="shared" si="247"/>
        <v>0</v>
      </c>
      <c r="GH270" s="6">
        <f t="shared" si="248"/>
        <v>0</v>
      </c>
      <c r="GI270" s="6">
        <f t="shared" si="248"/>
        <v>0</v>
      </c>
      <c r="GJ270" s="6">
        <f t="shared" si="248"/>
        <v>0</v>
      </c>
      <c r="GK270" s="6">
        <f t="shared" si="248"/>
        <v>0</v>
      </c>
      <c r="GL270" s="6">
        <f t="shared" si="249"/>
        <v>0</v>
      </c>
      <c r="GM270" s="6">
        <f t="shared" si="249"/>
        <v>0</v>
      </c>
      <c r="GN270" s="6">
        <f t="shared" si="249"/>
        <v>0</v>
      </c>
      <c r="GO270" s="6">
        <f t="shared" si="249"/>
        <v>0</v>
      </c>
      <c r="GP270" s="6">
        <f t="shared" si="250"/>
        <v>0</v>
      </c>
      <c r="GQ270" s="6">
        <f t="shared" si="250"/>
        <v>0</v>
      </c>
      <c r="GR270" s="6">
        <f t="shared" si="250"/>
        <v>0</v>
      </c>
      <c r="GS270" s="6">
        <f t="shared" si="250"/>
        <v>0</v>
      </c>
      <c r="GT270" s="6">
        <f t="shared" si="274"/>
        <v>0</v>
      </c>
      <c r="GU270" s="6">
        <f t="shared" si="274"/>
        <v>0</v>
      </c>
      <c r="GV270" s="6">
        <f t="shared" si="274"/>
        <v>0</v>
      </c>
      <c r="GW270" s="6">
        <f t="shared" si="265"/>
        <v>0</v>
      </c>
      <c r="GX270" s="6">
        <f t="shared" si="265"/>
        <v>0</v>
      </c>
      <c r="GY270" s="6">
        <f t="shared" si="265"/>
        <v>0</v>
      </c>
      <c r="GZ270" s="6">
        <f t="shared" si="265"/>
        <v>0</v>
      </c>
      <c r="HA270" s="6">
        <f t="shared" si="266"/>
        <v>0</v>
      </c>
      <c r="HB270" s="6">
        <f t="shared" si="266"/>
        <v>0</v>
      </c>
      <c r="HC270" s="6">
        <f t="shared" si="266"/>
        <v>0</v>
      </c>
      <c r="HD270" s="6">
        <f t="shared" si="266"/>
        <v>0</v>
      </c>
      <c r="HE270" s="6">
        <f t="shared" si="267"/>
        <v>0</v>
      </c>
      <c r="HF270" s="6">
        <f t="shared" si="267"/>
        <v>0</v>
      </c>
      <c r="HG270" s="6">
        <f t="shared" si="267"/>
        <v>0</v>
      </c>
      <c r="HH270" s="6">
        <f t="shared" si="267"/>
        <v>0</v>
      </c>
      <c r="HI270" s="6">
        <f t="shared" si="268"/>
        <v>0</v>
      </c>
      <c r="HJ270" s="6">
        <f t="shared" si="268"/>
        <v>0</v>
      </c>
      <c r="HK270" s="6">
        <f t="shared" si="268"/>
        <v>0</v>
      </c>
      <c r="HL270" s="6">
        <f t="shared" si="268"/>
        <v>0</v>
      </c>
      <c r="HM270" s="6">
        <f t="shared" si="269"/>
        <v>0</v>
      </c>
      <c r="HN270" s="6">
        <f t="shared" si="269"/>
        <v>0</v>
      </c>
      <c r="HO270" s="6">
        <f t="shared" si="251"/>
        <v>0</v>
      </c>
      <c r="HP270" s="6">
        <f t="shared" si="251"/>
        <v>0</v>
      </c>
      <c r="HQ270" s="6">
        <f t="shared" si="251"/>
        <v>0</v>
      </c>
      <c r="HR270" s="6">
        <f t="shared" si="251"/>
        <v>0</v>
      </c>
      <c r="HS270" s="6">
        <f t="shared" si="252"/>
        <v>0</v>
      </c>
      <c r="HT270" s="6">
        <f t="shared" si="252"/>
        <v>0</v>
      </c>
      <c r="HU270" s="6">
        <f t="shared" si="252"/>
        <v>0</v>
      </c>
      <c r="HV270" s="6">
        <f t="shared" si="275"/>
        <v>0</v>
      </c>
      <c r="HW270" s="6">
        <f t="shared" si="275"/>
        <v>0</v>
      </c>
      <c r="HX270" s="6">
        <f t="shared" si="275"/>
        <v>0</v>
      </c>
      <c r="HY270" s="6">
        <f t="shared" si="270"/>
        <v>0</v>
      </c>
      <c r="HZ270" s="6">
        <f t="shared" si="270"/>
        <v>0</v>
      </c>
      <c r="IA270" s="6">
        <f t="shared" si="270"/>
        <v>0</v>
      </c>
      <c r="IB270" s="6">
        <f t="shared" si="270"/>
        <v>0</v>
      </c>
      <c r="IC270" s="6">
        <f t="shared" si="271"/>
        <v>0</v>
      </c>
      <c r="ID270" s="6">
        <f t="shared" si="271"/>
        <v>0</v>
      </c>
      <c r="IE270" s="6">
        <f t="shared" si="271"/>
        <v>0</v>
      </c>
      <c r="IF270" s="6">
        <f t="shared" si="271"/>
        <v>0</v>
      </c>
      <c r="IG270" s="6">
        <f t="shared" si="272"/>
        <v>0</v>
      </c>
      <c r="IH270" s="6">
        <f t="shared" si="272"/>
        <v>0</v>
      </c>
      <c r="II270" s="6">
        <f t="shared" si="272"/>
        <v>0</v>
      </c>
      <c r="IJ270" s="6">
        <f t="shared" si="272"/>
        <v>0</v>
      </c>
      <c r="IK270" s="6">
        <f t="shared" si="273"/>
        <v>0</v>
      </c>
      <c r="IL270" s="6">
        <f t="shared" si="273"/>
        <v>0</v>
      </c>
      <c r="IM270" s="6">
        <f t="shared" si="273"/>
        <v>0</v>
      </c>
      <c r="IN270" s="6">
        <f t="shared" si="273"/>
        <v>0</v>
      </c>
    </row>
    <row r="271" spans="1:248" x14ac:dyDescent="0.3">
      <c r="A271" t="s">
        <v>300</v>
      </c>
      <c r="B271">
        <v>3</v>
      </c>
      <c r="C271">
        <v>3</v>
      </c>
      <c r="D271">
        <v>3</v>
      </c>
      <c r="E271">
        <v>3</v>
      </c>
      <c r="F271">
        <v>3</v>
      </c>
      <c r="G271">
        <v>3</v>
      </c>
      <c r="H271">
        <v>3</v>
      </c>
      <c r="I271">
        <v>3</v>
      </c>
      <c r="J271">
        <v>3</v>
      </c>
      <c r="K271">
        <v>3</v>
      </c>
      <c r="L271">
        <v>3</v>
      </c>
      <c r="M271">
        <v>3</v>
      </c>
      <c r="N271">
        <v>3</v>
      </c>
      <c r="O271">
        <v>3</v>
      </c>
      <c r="P271">
        <v>3</v>
      </c>
      <c r="Q271">
        <v>3</v>
      </c>
      <c r="R271">
        <v>3</v>
      </c>
      <c r="S271">
        <v>3</v>
      </c>
      <c r="T271">
        <v>3</v>
      </c>
      <c r="U271">
        <v>3</v>
      </c>
      <c r="V271">
        <v>3</v>
      </c>
      <c r="W271">
        <v>3</v>
      </c>
      <c r="X271">
        <v>3</v>
      </c>
      <c r="Y271">
        <v>3</v>
      </c>
      <c r="Z271">
        <v>3</v>
      </c>
      <c r="AA271">
        <v>3</v>
      </c>
      <c r="AB271">
        <v>3</v>
      </c>
      <c r="AC271">
        <v>3</v>
      </c>
      <c r="AD271">
        <v>3</v>
      </c>
      <c r="AE271">
        <v>3</v>
      </c>
      <c r="AF271">
        <v>3</v>
      </c>
      <c r="AG271">
        <v>3</v>
      </c>
      <c r="AH271">
        <v>3</v>
      </c>
      <c r="AI271">
        <v>3</v>
      </c>
      <c r="AJ271">
        <v>3</v>
      </c>
      <c r="AK271">
        <v>3</v>
      </c>
      <c r="AL271">
        <v>3</v>
      </c>
      <c r="AM271">
        <v>3</v>
      </c>
      <c r="AN271">
        <v>3</v>
      </c>
      <c r="AO271">
        <v>3</v>
      </c>
      <c r="AP271">
        <v>3</v>
      </c>
      <c r="AQ271">
        <v>3</v>
      </c>
      <c r="AR271">
        <v>3</v>
      </c>
      <c r="AS271">
        <v>3</v>
      </c>
      <c r="AT271">
        <v>3</v>
      </c>
      <c r="AU271">
        <v>3</v>
      </c>
      <c r="AV271">
        <v>3</v>
      </c>
      <c r="AW271">
        <v>3</v>
      </c>
      <c r="AX271">
        <v>3</v>
      </c>
      <c r="AY271">
        <v>3</v>
      </c>
      <c r="AZ271">
        <v>3</v>
      </c>
      <c r="BA271">
        <v>3</v>
      </c>
      <c r="BB271">
        <v>3</v>
      </c>
      <c r="BC271">
        <v>3</v>
      </c>
      <c r="BD271">
        <v>3</v>
      </c>
      <c r="BE271">
        <v>3</v>
      </c>
      <c r="BF271">
        <v>3</v>
      </c>
      <c r="BG271">
        <v>3</v>
      </c>
      <c r="BH271">
        <v>3</v>
      </c>
      <c r="BI271">
        <v>3</v>
      </c>
      <c r="BJ271">
        <v>3</v>
      </c>
      <c r="BK271">
        <v>3</v>
      </c>
      <c r="BL271">
        <v>3</v>
      </c>
      <c r="BM271">
        <v>3</v>
      </c>
      <c r="BN271">
        <v>3</v>
      </c>
      <c r="BO271">
        <v>3</v>
      </c>
      <c r="BP271">
        <v>3</v>
      </c>
      <c r="BQ271">
        <v>3</v>
      </c>
      <c r="BR271">
        <v>3</v>
      </c>
      <c r="BS271">
        <v>3</v>
      </c>
      <c r="BT271">
        <v>3</v>
      </c>
      <c r="BU271">
        <v>3</v>
      </c>
      <c r="BV271">
        <v>3</v>
      </c>
      <c r="BW271">
        <v>3</v>
      </c>
      <c r="BX271">
        <v>3</v>
      </c>
      <c r="BY271">
        <v>3</v>
      </c>
      <c r="BZ271">
        <v>3</v>
      </c>
      <c r="CA271">
        <v>3</v>
      </c>
      <c r="CB271">
        <v>3</v>
      </c>
      <c r="CC271">
        <v>3</v>
      </c>
      <c r="CD271">
        <v>3</v>
      </c>
      <c r="CE271">
        <v>3</v>
      </c>
      <c r="CF271">
        <v>3</v>
      </c>
      <c r="CG271">
        <v>3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3</v>
      </c>
      <c r="CN271">
        <v>3</v>
      </c>
      <c r="CO271">
        <v>3</v>
      </c>
      <c r="CP271">
        <v>3</v>
      </c>
      <c r="CQ271">
        <v>3</v>
      </c>
      <c r="CR271">
        <v>3</v>
      </c>
      <c r="CS271">
        <v>3</v>
      </c>
      <c r="CT271">
        <v>3</v>
      </c>
      <c r="CU271">
        <v>3</v>
      </c>
      <c r="CV271">
        <v>3</v>
      </c>
      <c r="CW271">
        <v>3</v>
      </c>
      <c r="CX271">
        <v>3</v>
      </c>
      <c r="CY271">
        <v>3</v>
      </c>
      <c r="CZ271">
        <v>3</v>
      </c>
      <c r="DA271">
        <v>3</v>
      </c>
      <c r="DB271">
        <v>3</v>
      </c>
      <c r="DC271">
        <v>3</v>
      </c>
      <c r="DD271">
        <v>3</v>
      </c>
      <c r="DE271">
        <v>3</v>
      </c>
      <c r="DF271">
        <v>3</v>
      </c>
      <c r="DG271">
        <v>3</v>
      </c>
      <c r="DH271">
        <v>3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 s="2">
        <f t="shared" si="257"/>
        <v>3</v>
      </c>
      <c r="DT271" s="2">
        <f t="shared" si="258"/>
        <v>1</v>
      </c>
      <c r="DU271" s="2">
        <f t="shared" si="259"/>
        <v>-2</v>
      </c>
      <c r="DV271" s="3">
        <f t="shared" si="260"/>
        <v>-2</v>
      </c>
      <c r="DW271" s="3">
        <f t="shared" si="261"/>
        <v>3</v>
      </c>
      <c r="DX271" s="5" t="e">
        <f>VLOOKUP(A271,'продажи Вист'!A:D,4,0)</f>
        <v>#N/A</v>
      </c>
      <c r="DY271" s="6">
        <f t="shared" si="262"/>
        <v>0</v>
      </c>
      <c r="DZ271" s="6">
        <f t="shared" si="263"/>
        <v>0</v>
      </c>
      <c r="EA271" s="6">
        <f t="shared" si="264"/>
        <v>0</v>
      </c>
      <c r="EB271" s="6">
        <f t="shared" si="264"/>
        <v>0</v>
      </c>
      <c r="EC271" s="6">
        <f t="shared" si="264"/>
        <v>0</v>
      </c>
      <c r="ED271" s="6">
        <f t="shared" si="253"/>
        <v>0</v>
      </c>
      <c r="EE271" s="6">
        <f t="shared" si="253"/>
        <v>0</v>
      </c>
      <c r="EF271" s="6">
        <f t="shared" si="253"/>
        <v>0</v>
      </c>
      <c r="EG271" s="6">
        <f t="shared" si="253"/>
        <v>0</v>
      </c>
      <c r="EH271" s="6">
        <f t="shared" si="254"/>
        <v>0</v>
      </c>
      <c r="EI271" s="6">
        <f t="shared" si="254"/>
        <v>0</v>
      </c>
      <c r="EJ271" s="6">
        <f t="shared" si="254"/>
        <v>0</v>
      </c>
      <c r="EK271" s="6">
        <f t="shared" si="254"/>
        <v>0</v>
      </c>
      <c r="EL271" s="6">
        <f t="shared" si="255"/>
        <v>0</v>
      </c>
      <c r="EM271" s="6">
        <f t="shared" si="255"/>
        <v>0</v>
      </c>
      <c r="EN271" s="6">
        <f t="shared" si="255"/>
        <v>0</v>
      </c>
      <c r="EO271" s="6">
        <f t="shared" si="255"/>
        <v>0</v>
      </c>
      <c r="EP271" s="6">
        <f t="shared" si="256"/>
        <v>0</v>
      </c>
      <c r="EQ271" s="6">
        <f t="shared" si="256"/>
        <v>0</v>
      </c>
      <c r="ER271" s="6">
        <f t="shared" si="256"/>
        <v>0</v>
      </c>
      <c r="ES271" s="6">
        <f t="shared" si="256"/>
        <v>0</v>
      </c>
      <c r="ET271" s="6">
        <f t="shared" si="238"/>
        <v>0</v>
      </c>
      <c r="EU271" s="6">
        <f t="shared" si="238"/>
        <v>0</v>
      </c>
      <c r="EV271" s="6">
        <f t="shared" si="238"/>
        <v>0</v>
      </c>
      <c r="EW271" s="6">
        <f t="shared" si="238"/>
        <v>0</v>
      </c>
      <c r="EX271" s="6">
        <f t="shared" si="239"/>
        <v>0</v>
      </c>
      <c r="EY271" s="6">
        <f t="shared" si="239"/>
        <v>0</v>
      </c>
      <c r="EZ271" s="6">
        <f t="shared" si="239"/>
        <v>0</v>
      </c>
      <c r="FA271" s="6">
        <f t="shared" si="239"/>
        <v>0</v>
      </c>
      <c r="FB271" s="6">
        <f t="shared" si="240"/>
        <v>0</v>
      </c>
      <c r="FC271" s="6">
        <f t="shared" si="240"/>
        <v>0</v>
      </c>
      <c r="FD271" s="6">
        <f t="shared" si="240"/>
        <v>0</v>
      </c>
      <c r="FE271" s="6">
        <f t="shared" si="240"/>
        <v>0</v>
      </c>
      <c r="FF271" s="6">
        <f t="shared" si="241"/>
        <v>0</v>
      </c>
      <c r="FG271" s="6">
        <f t="shared" si="241"/>
        <v>0</v>
      </c>
      <c r="FH271" s="6">
        <f t="shared" si="241"/>
        <v>0</v>
      </c>
      <c r="FI271" s="6">
        <f t="shared" si="241"/>
        <v>0</v>
      </c>
      <c r="FJ271" s="6">
        <f t="shared" si="242"/>
        <v>0</v>
      </c>
      <c r="FK271" s="6">
        <f t="shared" si="242"/>
        <v>0</v>
      </c>
      <c r="FL271" s="6">
        <f t="shared" si="242"/>
        <v>0</v>
      </c>
      <c r="FM271" s="6">
        <f t="shared" si="242"/>
        <v>0</v>
      </c>
      <c r="FN271" s="6">
        <f t="shared" si="243"/>
        <v>0</v>
      </c>
      <c r="FO271" s="6">
        <f t="shared" si="243"/>
        <v>0</v>
      </c>
      <c r="FP271" s="6">
        <f t="shared" si="243"/>
        <v>0</v>
      </c>
      <c r="FQ271" s="6">
        <f t="shared" si="243"/>
        <v>0</v>
      </c>
      <c r="FR271" s="6">
        <f t="shared" si="244"/>
        <v>0</v>
      </c>
      <c r="FS271" s="6">
        <f t="shared" si="244"/>
        <v>0</v>
      </c>
      <c r="FT271" s="6">
        <f t="shared" si="244"/>
        <v>0</v>
      </c>
      <c r="FU271" s="6">
        <f t="shared" si="244"/>
        <v>0</v>
      </c>
      <c r="FV271" s="6">
        <f t="shared" si="245"/>
        <v>0</v>
      </c>
      <c r="FW271" s="6">
        <f t="shared" si="245"/>
        <v>0</v>
      </c>
      <c r="FX271" s="6">
        <f t="shared" si="245"/>
        <v>0</v>
      </c>
      <c r="FY271" s="6">
        <f t="shared" si="245"/>
        <v>0</v>
      </c>
      <c r="FZ271" s="6">
        <f t="shared" si="246"/>
        <v>0</v>
      </c>
      <c r="GA271" s="6">
        <f t="shared" si="246"/>
        <v>0</v>
      </c>
      <c r="GB271" s="6">
        <f t="shared" si="246"/>
        <v>0</v>
      </c>
      <c r="GC271" s="6">
        <f t="shared" si="246"/>
        <v>0</v>
      </c>
      <c r="GD271" s="6">
        <f t="shared" si="247"/>
        <v>0</v>
      </c>
      <c r="GE271" s="6">
        <f t="shared" si="247"/>
        <v>0</v>
      </c>
      <c r="GF271" s="6">
        <f t="shared" si="247"/>
        <v>0</v>
      </c>
      <c r="GG271" s="6">
        <f t="shared" si="247"/>
        <v>0</v>
      </c>
      <c r="GH271" s="6">
        <f t="shared" si="248"/>
        <v>0</v>
      </c>
      <c r="GI271" s="6">
        <f t="shared" si="248"/>
        <v>0</v>
      </c>
      <c r="GJ271" s="6">
        <f t="shared" si="248"/>
        <v>0</v>
      </c>
      <c r="GK271" s="6">
        <f t="shared" si="248"/>
        <v>0</v>
      </c>
      <c r="GL271" s="6">
        <f t="shared" si="249"/>
        <v>0</v>
      </c>
      <c r="GM271" s="6">
        <f t="shared" si="249"/>
        <v>0</v>
      </c>
      <c r="GN271" s="6">
        <f t="shared" si="249"/>
        <v>0</v>
      </c>
      <c r="GO271" s="6">
        <f t="shared" si="249"/>
        <v>0</v>
      </c>
      <c r="GP271" s="6">
        <f t="shared" si="250"/>
        <v>0</v>
      </c>
      <c r="GQ271" s="6">
        <f t="shared" si="250"/>
        <v>0</v>
      </c>
      <c r="GR271" s="6">
        <f t="shared" si="250"/>
        <v>0</v>
      </c>
      <c r="GS271" s="6">
        <f t="shared" si="250"/>
        <v>0</v>
      </c>
      <c r="GT271" s="6">
        <f t="shared" si="274"/>
        <v>0</v>
      </c>
      <c r="GU271" s="6">
        <f t="shared" si="274"/>
        <v>0</v>
      </c>
      <c r="GV271" s="6">
        <f t="shared" si="274"/>
        <v>0</v>
      </c>
      <c r="GW271" s="6">
        <f t="shared" si="265"/>
        <v>0</v>
      </c>
      <c r="GX271" s="6">
        <f t="shared" si="265"/>
        <v>0</v>
      </c>
      <c r="GY271" s="6">
        <f t="shared" si="265"/>
        <v>0</v>
      </c>
      <c r="GZ271" s="6">
        <f t="shared" si="265"/>
        <v>0</v>
      </c>
      <c r="HA271" s="6">
        <f t="shared" si="266"/>
        <v>0</v>
      </c>
      <c r="HB271" s="6">
        <f t="shared" si="266"/>
        <v>0</v>
      </c>
      <c r="HC271" s="6">
        <f t="shared" si="266"/>
        <v>0</v>
      </c>
      <c r="HD271" s="6">
        <f t="shared" si="266"/>
        <v>0</v>
      </c>
      <c r="HE271" s="6">
        <f t="shared" si="267"/>
        <v>0</v>
      </c>
      <c r="HF271" s="6">
        <f t="shared" si="267"/>
        <v>0</v>
      </c>
      <c r="HG271" s="6">
        <f t="shared" si="267"/>
        <v>0</v>
      </c>
      <c r="HH271" s="6">
        <f t="shared" si="267"/>
        <v>0</v>
      </c>
      <c r="HI271" s="6">
        <f t="shared" si="268"/>
        <v>0</v>
      </c>
      <c r="HJ271" s="6">
        <f t="shared" si="268"/>
        <v>0</v>
      </c>
      <c r="HK271" s="6">
        <f t="shared" si="268"/>
        <v>0</v>
      </c>
      <c r="HL271" s="6">
        <f t="shared" si="268"/>
        <v>0</v>
      </c>
      <c r="HM271" s="6">
        <f t="shared" si="269"/>
        <v>0</v>
      </c>
      <c r="HN271" s="6">
        <f t="shared" si="269"/>
        <v>0</v>
      </c>
      <c r="HO271" s="6">
        <f t="shared" si="251"/>
        <v>0</v>
      </c>
      <c r="HP271" s="6">
        <f t="shared" si="251"/>
        <v>0</v>
      </c>
      <c r="HQ271" s="6">
        <f t="shared" si="251"/>
        <v>0</v>
      </c>
      <c r="HR271" s="6">
        <f t="shared" si="251"/>
        <v>0</v>
      </c>
      <c r="HS271" s="6">
        <f t="shared" si="252"/>
        <v>0</v>
      </c>
      <c r="HT271" s="6">
        <f t="shared" si="252"/>
        <v>0</v>
      </c>
      <c r="HU271" s="6">
        <f t="shared" si="252"/>
        <v>0</v>
      </c>
      <c r="HV271" s="6">
        <f t="shared" si="275"/>
        <v>0</v>
      </c>
      <c r="HW271" s="6">
        <f t="shared" si="275"/>
        <v>0</v>
      </c>
      <c r="HX271" s="6">
        <f t="shared" si="275"/>
        <v>0</v>
      </c>
      <c r="HY271" s="6">
        <f t="shared" si="270"/>
        <v>0</v>
      </c>
      <c r="HZ271" s="6">
        <f t="shared" si="270"/>
        <v>0</v>
      </c>
      <c r="IA271" s="6">
        <f t="shared" si="270"/>
        <v>0</v>
      </c>
      <c r="IB271" s="6">
        <f t="shared" si="270"/>
        <v>0</v>
      </c>
      <c r="IC271" s="6">
        <f t="shared" si="271"/>
        <v>0</v>
      </c>
      <c r="ID271" s="6">
        <f t="shared" si="271"/>
        <v>0</v>
      </c>
      <c r="IE271" s="6">
        <f t="shared" si="271"/>
        <v>2</v>
      </c>
      <c r="IF271" s="6">
        <f t="shared" si="271"/>
        <v>0</v>
      </c>
      <c r="IG271" s="6">
        <f t="shared" si="272"/>
        <v>0</v>
      </c>
      <c r="IH271" s="6">
        <f t="shared" si="272"/>
        <v>0</v>
      </c>
      <c r="II271" s="6">
        <f t="shared" si="272"/>
        <v>0</v>
      </c>
      <c r="IJ271" s="6">
        <f t="shared" si="272"/>
        <v>0</v>
      </c>
      <c r="IK271" s="6">
        <f t="shared" si="273"/>
        <v>0</v>
      </c>
      <c r="IL271" s="6">
        <f t="shared" si="273"/>
        <v>0</v>
      </c>
      <c r="IM271" s="6">
        <f t="shared" si="273"/>
        <v>0</v>
      </c>
      <c r="IN271" s="6">
        <f t="shared" si="273"/>
        <v>0</v>
      </c>
    </row>
    <row r="272" spans="1:248" x14ac:dyDescent="0.3">
      <c r="A272" t="s">
        <v>301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 s="2">
        <f t="shared" si="257"/>
        <v>1</v>
      </c>
      <c r="DT272" s="2">
        <f t="shared" si="258"/>
        <v>1</v>
      </c>
      <c r="DU272" s="2">
        <f t="shared" si="259"/>
        <v>0</v>
      </c>
      <c r="DV272" s="3">
        <f t="shared" si="260"/>
        <v>0</v>
      </c>
      <c r="DW272" s="3">
        <f t="shared" si="261"/>
        <v>1</v>
      </c>
      <c r="DX272" s="5" t="e">
        <f>VLOOKUP(A272,'продажи Вист'!A:D,4,0)</f>
        <v>#N/A</v>
      </c>
      <c r="DY272" s="6">
        <f t="shared" si="262"/>
        <v>0</v>
      </c>
      <c r="DZ272" s="6">
        <f t="shared" si="263"/>
        <v>0</v>
      </c>
      <c r="EA272" s="6">
        <f t="shared" si="264"/>
        <v>0</v>
      </c>
      <c r="EB272" s="6">
        <f t="shared" si="264"/>
        <v>0</v>
      </c>
      <c r="EC272" s="6">
        <f t="shared" si="264"/>
        <v>0</v>
      </c>
      <c r="ED272" s="6">
        <f t="shared" si="253"/>
        <v>0</v>
      </c>
      <c r="EE272" s="6">
        <f t="shared" si="253"/>
        <v>0</v>
      </c>
      <c r="EF272" s="6">
        <f t="shared" si="253"/>
        <v>0</v>
      </c>
      <c r="EG272" s="6">
        <f t="shared" si="253"/>
        <v>0</v>
      </c>
      <c r="EH272" s="6">
        <f t="shared" si="254"/>
        <v>0</v>
      </c>
      <c r="EI272" s="6">
        <f t="shared" si="254"/>
        <v>0</v>
      </c>
      <c r="EJ272" s="6">
        <f t="shared" si="254"/>
        <v>0</v>
      </c>
      <c r="EK272" s="6">
        <f t="shared" si="254"/>
        <v>0</v>
      </c>
      <c r="EL272" s="6">
        <f t="shared" si="255"/>
        <v>0</v>
      </c>
      <c r="EM272" s="6">
        <f t="shared" si="255"/>
        <v>0</v>
      </c>
      <c r="EN272" s="6">
        <f t="shared" si="255"/>
        <v>0</v>
      </c>
      <c r="EO272" s="6">
        <f t="shared" si="255"/>
        <v>0</v>
      </c>
      <c r="EP272" s="6">
        <f t="shared" si="256"/>
        <v>0</v>
      </c>
      <c r="EQ272" s="6">
        <f t="shared" si="256"/>
        <v>0</v>
      </c>
      <c r="ER272" s="6">
        <f t="shared" si="256"/>
        <v>0</v>
      </c>
      <c r="ES272" s="6">
        <f t="shared" si="256"/>
        <v>0</v>
      </c>
      <c r="ET272" s="6">
        <f t="shared" si="238"/>
        <v>0</v>
      </c>
      <c r="EU272" s="6">
        <f t="shared" si="238"/>
        <v>0</v>
      </c>
      <c r="EV272" s="6">
        <f t="shared" si="238"/>
        <v>0</v>
      </c>
      <c r="EW272" s="6">
        <f t="shared" si="238"/>
        <v>0</v>
      </c>
      <c r="EX272" s="6">
        <f t="shared" si="239"/>
        <v>0</v>
      </c>
      <c r="EY272" s="6">
        <f t="shared" si="239"/>
        <v>0</v>
      </c>
      <c r="EZ272" s="6">
        <f t="shared" si="239"/>
        <v>0</v>
      </c>
      <c r="FA272" s="6">
        <f t="shared" si="239"/>
        <v>0</v>
      </c>
      <c r="FB272" s="6">
        <f t="shared" si="240"/>
        <v>0</v>
      </c>
      <c r="FC272" s="6">
        <f t="shared" si="240"/>
        <v>0</v>
      </c>
      <c r="FD272" s="6">
        <f t="shared" si="240"/>
        <v>0</v>
      </c>
      <c r="FE272" s="6">
        <f t="shared" si="240"/>
        <v>0</v>
      </c>
      <c r="FF272" s="6">
        <f t="shared" si="241"/>
        <v>0</v>
      </c>
      <c r="FG272" s="6">
        <f t="shared" si="241"/>
        <v>0</v>
      </c>
      <c r="FH272" s="6">
        <f t="shared" si="241"/>
        <v>0</v>
      </c>
      <c r="FI272" s="6">
        <f t="shared" si="241"/>
        <v>0</v>
      </c>
      <c r="FJ272" s="6">
        <f t="shared" si="242"/>
        <v>0</v>
      </c>
      <c r="FK272" s="6">
        <f t="shared" si="242"/>
        <v>0</v>
      </c>
      <c r="FL272" s="6">
        <f t="shared" si="242"/>
        <v>0</v>
      </c>
      <c r="FM272" s="6">
        <f t="shared" si="242"/>
        <v>0</v>
      </c>
      <c r="FN272" s="6">
        <f t="shared" si="243"/>
        <v>0</v>
      </c>
      <c r="FO272" s="6">
        <f t="shared" si="243"/>
        <v>0</v>
      </c>
      <c r="FP272" s="6">
        <f t="shared" si="243"/>
        <v>0</v>
      </c>
      <c r="FQ272" s="6">
        <f t="shared" si="243"/>
        <v>0</v>
      </c>
      <c r="FR272" s="6">
        <f t="shared" si="244"/>
        <v>0</v>
      </c>
      <c r="FS272" s="6">
        <f t="shared" si="244"/>
        <v>0</v>
      </c>
      <c r="FT272" s="6">
        <f t="shared" si="244"/>
        <v>0</v>
      </c>
      <c r="FU272" s="6">
        <f t="shared" si="244"/>
        <v>0</v>
      </c>
      <c r="FV272" s="6">
        <f t="shared" si="245"/>
        <v>0</v>
      </c>
      <c r="FW272" s="6">
        <f t="shared" si="245"/>
        <v>0</v>
      </c>
      <c r="FX272" s="6">
        <f t="shared" si="245"/>
        <v>0</v>
      </c>
      <c r="FY272" s="6">
        <f t="shared" si="245"/>
        <v>0</v>
      </c>
      <c r="FZ272" s="6">
        <f t="shared" si="246"/>
        <v>0</v>
      </c>
      <c r="GA272" s="6">
        <f t="shared" si="246"/>
        <v>0</v>
      </c>
      <c r="GB272" s="6">
        <f t="shared" si="246"/>
        <v>0</v>
      </c>
      <c r="GC272" s="6">
        <f t="shared" si="246"/>
        <v>0</v>
      </c>
      <c r="GD272" s="6">
        <f t="shared" si="247"/>
        <v>0</v>
      </c>
      <c r="GE272" s="6">
        <f t="shared" si="247"/>
        <v>0</v>
      </c>
      <c r="GF272" s="6">
        <f t="shared" si="247"/>
        <v>0</v>
      </c>
      <c r="GG272" s="6">
        <f t="shared" si="247"/>
        <v>0</v>
      </c>
      <c r="GH272" s="6">
        <f t="shared" si="248"/>
        <v>0</v>
      </c>
      <c r="GI272" s="6">
        <f t="shared" si="248"/>
        <v>0</v>
      </c>
      <c r="GJ272" s="6">
        <f t="shared" si="248"/>
        <v>0</v>
      </c>
      <c r="GK272" s="6">
        <f t="shared" si="248"/>
        <v>0</v>
      </c>
      <c r="GL272" s="6">
        <f t="shared" si="249"/>
        <v>0</v>
      </c>
      <c r="GM272" s="6">
        <f t="shared" si="249"/>
        <v>0</v>
      </c>
      <c r="GN272" s="6">
        <f t="shared" si="249"/>
        <v>0</v>
      </c>
      <c r="GO272" s="6">
        <f t="shared" si="249"/>
        <v>0</v>
      </c>
      <c r="GP272" s="6">
        <f t="shared" si="250"/>
        <v>0</v>
      </c>
      <c r="GQ272" s="6">
        <f t="shared" si="250"/>
        <v>0</v>
      </c>
      <c r="GR272" s="6">
        <f t="shared" si="250"/>
        <v>0</v>
      </c>
      <c r="GS272" s="6">
        <f t="shared" si="250"/>
        <v>0</v>
      </c>
      <c r="GT272" s="6">
        <f t="shared" si="274"/>
        <v>0</v>
      </c>
      <c r="GU272" s="6">
        <f t="shared" si="274"/>
        <v>0</v>
      </c>
      <c r="GV272" s="6">
        <f t="shared" si="274"/>
        <v>0</v>
      </c>
      <c r="GW272" s="6">
        <f t="shared" si="265"/>
        <v>0</v>
      </c>
      <c r="GX272" s="6">
        <f t="shared" si="265"/>
        <v>0</v>
      </c>
      <c r="GY272" s="6">
        <f t="shared" si="265"/>
        <v>0</v>
      </c>
      <c r="GZ272" s="6">
        <f t="shared" si="265"/>
        <v>0</v>
      </c>
      <c r="HA272" s="6">
        <f t="shared" si="266"/>
        <v>0</v>
      </c>
      <c r="HB272" s="6">
        <f t="shared" si="266"/>
        <v>0</v>
      </c>
      <c r="HC272" s="6">
        <f t="shared" si="266"/>
        <v>0</v>
      </c>
      <c r="HD272" s="6">
        <f t="shared" si="266"/>
        <v>0</v>
      </c>
      <c r="HE272" s="6">
        <f t="shared" si="267"/>
        <v>0</v>
      </c>
      <c r="HF272" s="6">
        <f t="shared" si="267"/>
        <v>0</v>
      </c>
      <c r="HG272" s="6">
        <f t="shared" si="267"/>
        <v>0</v>
      </c>
      <c r="HH272" s="6">
        <f t="shared" si="267"/>
        <v>0</v>
      </c>
      <c r="HI272" s="6">
        <f t="shared" si="268"/>
        <v>0</v>
      </c>
      <c r="HJ272" s="6">
        <f t="shared" si="268"/>
        <v>0</v>
      </c>
      <c r="HK272" s="6">
        <f t="shared" si="268"/>
        <v>0</v>
      </c>
      <c r="HL272" s="6">
        <f t="shared" si="268"/>
        <v>0</v>
      </c>
      <c r="HM272" s="6">
        <f t="shared" si="269"/>
        <v>0</v>
      </c>
      <c r="HN272" s="6">
        <f t="shared" si="269"/>
        <v>0</v>
      </c>
      <c r="HO272" s="6">
        <f t="shared" si="251"/>
        <v>0</v>
      </c>
      <c r="HP272" s="6">
        <f t="shared" si="251"/>
        <v>0</v>
      </c>
      <c r="HQ272" s="6">
        <f t="shared" si="251"/>
        <v>0</v>
      </c>
      <c r="HR272" s="6">
        <f t="shared" si="251"/>
        <v>0</v>
      </c>
      <c r="HS272" s="6">
        <f t="shared" si="252"/>
        <v>0</v>
      </c>
      <c r="HT272" s="6">
        <f t="shared" si="252"/>
        <v>0</v>
      </c>
      <c r="HU272" s="6">
        <f t="shared" si="252"/>
        <v>0</v>
      </c>
      <c r="HV272" s="6">
        <f t="shared" si="275"/>
        <v>0</v>
      </c>
      <c r="HW272" s="6">
        <f t="shared" si="275"/>
        <v>0</v>
      </c>
      <c r="HX272" s="6">
        <f t="shared" si="275"/>
        <v>0</v>
      </c>
      <c r="HY272" s="6">
        <f t="shared" si="270"/>
        <v>0</v>
      </c>
      <c r="HZ272" s="6">
        <f t="shared" si="270"/>
        <v>0</v>
      </c>
      <c r="IA272" s="6">
        <f t="shared" si="270"/>
        <v>0</v>
      </c>
      <c r="IB272" s="6">
        <f t="shared" si="270"/>
        <v>0</v>
      </c>
      <c r="IC272" s="6">
        <f t="shared" si="271"/>
        <v>0</v>
      </c>
      <c r="ID272" s="6">
        <f t="shared" si="271"/>
        <v>0</v>
      </c>
      <c r="IE272" s="6">
        <f t="shared" si="271"/>
        <v>0</v>
      </c>
      <c r="IF272" s="6">
        <f t="shared" si="271"/>
        <v>0</v>
      </c>
      <c r="IG272" s="6">
        <f t="shared" si="272"/>
        <v>0</v>
      </c>
      <c r="IH272" s="6">
        <f t="shared" si="272"/>
        <v>0</v>
      </c>
      <c r="II272" s="6">
        <f t="shared" si="272"/>
        <v>0</v>
      </c>
      <c r="IJ272" s="6">
        <f t="shared" si="272"/>
        <v>0</v>
      </c>
      <c r="IK272" s="6">
        <f t="shared" si="273"/>
        <v>0</v>
      </c>
      <c r="IL272" s="6">
        <f t="shared" si="273"/>
        <v>0</v>
      </c>
      <c r="IM272" s="6">
        <f t="shared" si="273"/>
        <v>0</v>
      </c>
      <c r="IN272" s="6">
        <f t="shared" si="273"/>
        <v>0</v>
      </c>
    </row>
    <row r="273" spans="1:248" x14ac:dyDescent="0.3">
      <c r="A273" t="s">
        <v>302</v>
      </c>
      <c r="B273">
        <v>3</v>
      </c>
      <c r="C273">
        <v>3</v>
      </c>
      <c r="D273">
        <v>3</v>
      </c>
      <c r="E273">
        <v>3</v>
      </c>
      <c r="F273">
        <v>3</v>
      </c>
      <c r="G273">
        <v>3</v>
      </c>
      <c r="H273">
        <v>3</v>
      </c>
      <c r="I273">
        <v>3</v>
      </c>
      <c r="J273">
        <v>3</v>
      </c>
      <c r="K273">
        <v>3</v>
      </c>
      <c r="L273">
        <v>3</v>
      </c>
      <c r="M273">
        <v>3</v>
      </c>
      <c r="N273">
        <v>3</v>
      </c>
      <c r="O273">
        <v>3</v>
      </c>
      <c r="P273">
        <v>3</v>
      </c>
      <c r="Q273">
        <v>3</v>
      </c>
      <c r="R273">
        <v>3</v>
      </c>
      <c r="S273">
        <v>3</v>
      </c>
      <c r="T273">
        <v>3</v>
      </c>
      <c r="U273">
        <v>3</v>
      </c>
      <c r="V273">
        <v>3</v>
      </c>
      <c r="W273">
        <v>3</v>
      </c>
      <c r="X273">
        <v>3</v>
      </c>
      <c r="Y273">
        <v>3</v>
      </c>
      <c r="Z273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3</v>
      </c>
      <c r="AU273">
        <v>3</v>
      </c>
      <c r="AV273">
        <v>3</v>
      </c>
      <c r="AW273">
        <v>3</v>
      </c>
      <c r="AX273">
        <v>3</v>
      </c>
      <c r="AY273">
        <v>3</v>
      </c>
      <c r="AZ273">
        <v>3</v>
      </c>
      <c r="BA273">
        <v>3</v>
      </c>
      <c r="BB273">
        <v>3</v>
      </c>
      <c r="BC273">
        <v>3</v>
      </c>
      <c r="BD273">
        <v>3</v>
      </c>
      <c r="BE273">
        <v>3</v>
      </c>
      <c r="BF273">
        <v>3</v>
      </c>
      <c r="BG273">
        <v>3</v>
      </c>
      <c r="BH273">
        <v>3</v>
      </c>
      <c r="BI273">
        <v>3</v>
      </c>
      <c r="BJ273">
        <v>3</v>
      </c>
      <c r="BK273">
        <v>3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3</v>
      </c>
      <c r="BS273">
        <v>3</v>
      </c>
      <c r="BT273">
        <v>3</v>
      </c>
      <c r="BU273">
        <v>3</v>
      </c>
      <c r="BV273">
        <v>3</v>
      </c>
      <c r="BW273">
        <v>3</v>
      </c>
      <c r="BX273">
        <v>3</v>
      </c>
      <c r="BY273">
        <v>3</v>
      </c>
      <c r="BZ273">
        <v>3</v>
      </c>
      <c r="CA273">
        <v>3</v>
      </c>
      <c r="CB273">
        <v>3</v>
      </c>
      <c r="CC273">
        <v>3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3</v>
      </c>
      <c r="DG273">
        <v>3</v>
      </c>
      <c r="DH273">
        <v>3</v>
      </c>
      <c r="DI273">
        <v>3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 s="2">
        <f t="shared" si="257"/>
        <v>3</v>
      </c>
      <c r="DT273" s="2">
        <f t="shared" si="258"/>
        <v>0</v>
      </c>
      <c r="DU273" s="2">
        <f t="shared" si="259"/>
        <v>-3</v>
      </c>
      <c r="DV273" s="3" t="e">
        <f t="shared" si="260"/>
        <v>#DIV/0!</v>
      </c>
      <c r="DW273" s="3" t="e">
        <f t="shared" si="261"/>
        <v>#DIV/0!</v>
      </c>
      <c r="DX273" s="5" t="e">
        <f>VLOOKUP(A273,'продажи Вист'!A:D,4,0)</f>
        <v>#N/A</v>
      </c>
      <c r="DY273" s="6">
        <f t="shared" si="262"/>
        <v>0</v>
      </c>
      <c r="DZ273" s="6">
        <f t="shared" si="263"/>
        <v>0</v>
      </c>
      <c r="EA273" s="6">
        <f t="shared" si="264"/>
        <v>0</v>
      </c>
      <c r="EB273" s="6">
        <f t="shared" si="264"/>
        <v>0</v>
      </c>
      <c r="EC273" s="6">
        <f t="shared" si="264"/>
        <v>0</v>
      </c>
      <c r="ED273" s="6">
        <f t="shared" si="253"/>
        <v>0</v>
      </c>
      <c r="EE273" s="6">
        <f t="shared" si="253"/>
        <v>0</v>
      </c>
      <c r="EF273" s="6">
        <f t="shared" si="253"/>
        <v>0</v>
      </c>
      <c r="EG273" s="6">
        <f t="shared" si="253"/>
        <v>0</v>
      </c>
      <c r="EH273" s="6">
        <f t="shared" si="254"/>
        <v>0</v>
      </c>
      <c r="EI273" s="6">
        <f t="shared" si="254"/>
        <v>0</v>
      </c>
      <c r="EJ273" s="6">
        <f t="shared" si="254"/>
        <v>0</v>
      </c>
      <c r="EK273" s="6">
        <f t="shared" si="254"/>
        <v>0</v>
      </c>
      <c r="EL273" s="6">
        <f t="shared" si="255"/>
        <v>0</v>
      </c>
      <c r="EM273" s="6">
        <f t="shared" si="255"/>
        <v>0</v>
      </c>
      <c r="EN273" s="6">
        <f t="shared" si="255"/>
        <v>0</v>
      </c>
      <c r="EO273" s="6">
        <f t="shared" si="255"/>
        <v>0</v>
      </c>
      <c r="EP273" s="6">
        <f t="shared" si="256"/>
        <v>0</v>
      </c>
      <c r="EQ273" s="6">
        <f t="shared" si="256"/>
        <v>0</v>
      </c>
      <c r="ER273" s="6">
        <f t="shared" si="256"/>
        <v>0</v>
      </c>
      <c r="ES273" s="6">
        <f t="shared" si="256"/>
        <v>0</v>
      </c>
      <c r="ET273" s="6">
        <f t="shared" si="238"/>
        <v>0</v>
      </c>
      <c r="EU273" s="6">
        <f t="shared" si="238"/>
        <v>0</v>
      </c>
      <c r="EV273" s="6">
        <f t="shared" si="238"/>
        <v>0</v>
      </c>
      <c r="EW273" s="6">
        <f t="shared" si="238"/>
        <v>0</v>
      </c>
      <c r="EX273" s="6">
        <f t="shared" si="239"/>
        <v>0</v>
      </c>
      <c r="EY273" s="6">
        <f t="shared" si="239"/>
        <v>0</v>
      </c>
      <c r="EZ273" s="6">
        <f t="shared" si="239"/>
        <v>0</v>
      </c>
      <c r="FA273" s="6">
        <f t="shared" si="239"/>
        <v>0</v>
      </c>
      <c r="FB273" s="6">
        <f t="shared" si="240"/>
        <v>0</v>
      </c>
      <c r="FC273" s="6">
        <f t="shared" si="240"/>
        <v>0</v>
      </c>
      <c r="FD273" s="6">
        <f t="shared" si="240"/>
        <v>0</v>
      </c>
      <c r="FE273" s="6">
        <f t="shared" si="240"/>
        <v>0</v>
      </c>
      <c r="FF273" s="6">
        <f t="shared" si="241"/>
        <v>0</v>
      </c>
      <c r="FG273" s="6">
        <f t="shared" si="241"/>
        <v>0</v>
      </c>
      <c r="FH273" s="6">
        <f t="shared" si="241"/>
        <v>0</v>
      </c>
      <c r="FI273" s="6">
        <f t="shared" si="241"/>
        <v>0</v>
      </c>
      <c r="FJ273" s="6">
        <f t="shared" si="242"/>
        <v>0</v>
      </c>
      <c r="FK273" s="6">
        <f t="shared" si="242"/>
        <v>0</v>
      </c>
      <c r="FL273" s="6">
        <f t="shared" si="242"/>
        <v>0</v>
      </c>
      <c r="FM273" s="6">
        <f t="shared" si="242"/>
        <v>0</v>
      </c>
      <c r="FN273" s="6">
        <f t="shared" si="243"/>
        <v>0</v>
      </c>
      <c r="FO273" s="6">
        <f t="shared" si="243"/>
        <v>0</v>
      </c>
      <c r="FP273" s="6">
        <f t="shared" si="243"/>
        <v>0</v>
      </c>
      <c r="FQ273" s="6">
        <f t="shared" si="243"/>
        <v>0</v>
      </c>
      <c r="FR273" s="6">
        <f t="shared" si="244"/>
        <v>0</v>
      </c>
      <c r="FS273" s="6">
        <f t="shared" si="244"/>
        <v>0</v>
      </c>
      <c r="FT273" s="6">
        <f t="shared" si="244"/>
        <v>0</v>
      </c>
      <c r="FU273" s="6">
        <f t="shared" si="244"/>
        <v>0</v>
      </c>
      <c r="FV273" s="6">
        <f t="shared" si="245"/>
        <v>0</v>
      </c>
      <c r="FW273" s="6">
        <f t="shared" si="245"/>
        <v>0</v>
      </c>
      <c r="FX273" s="6">
        <f t="shared" si="245"/>
        <v>0</v>
      </c>
      <c r="FY273" s="6">
        <f t="shared" si="245"/>
        <v>0</v>
      </c>
      <c r="FZ273" s="6">
        <f t="shared" si="246"/>
        <v>0</v>
      </c>
      <c r="GA273" s="6">
        <f t="shared" si="246"/>
        <v>0</v>
      </c>
      <c r="GB273" s="6">
        <f t="shared" si="246"/>
        <v>0</v>
      </c>
      <c r="GC273" s="6">
        <f t="shared" si="246"/>
        <v>0</v>
      </c>
      <c r="GD273" s="6">
        <f t="shared" si="247"/>
        <v>0</v>
      </c>
      <c r="GE273" s="6">
        <f t="shared" si="247"/>
        <v>0</v>
      </c>
      <c r="GF273" s="6">
        <f t="shared" si="247"/>
        <v>0</v>
      </c>
      <c r="GG273" s="6">
        <f t="shared" si="247"/>
        <v>0</v>
      </c>
      <c r="GH273" s="6">
        <f t="shared" si="248"/>
        <v>0</v>
      </c>
      <c r="GI273" s="6">
        <f t="shared" si="248"/>
        <v>0</v>
      </c>
      <c r="GJ273" s="6">
        <f t="shared" si="248"/>
        <v>0</v>
      </c>
      <c r="GK273" s="6">
        <f t="shared" si="248"/>
        <v>0</v>
      </c>
      <c r="GL273" s="6">
        <f t="shared" si="249"/>
        <v>0</v>
      </c>
      <c r="GM273" s="6">
        <f t="shared" si="249"/>
        <v>0</v>
      </c>
      <c r="GN273" s="6">
        <f t="shared" si="249"/>
        <v>0</v>
      </c>
      <c r="GO273" s="6">
        <f t="shared" si="249"/>
        <v>0</v>
      </c>
      <c r="GP273" s="6">
        <f t="shared" si="250"/>
        <v>0</v>
      </c>
      <c r="GQ273" s="6">
        <f t="shared" si="250"/>
        <v>0</v>
      </c>
      <c r="GR273" s="6">
        <f t="shared" si="250"/>
        <v>0</v>
      </c>
      <c r="GS273" s="6">
        <f t="shared" si="250"/>
        <v>0</v>
      </c>
      <c r="GT273" s="6">
        <f t="shared" si="274"/>
        <v>0</v>
      </c>
      <c r="GU273" s="6">
        <f t="shared" si="274"/>
        <v>0</v>
      </c>
      <c r="GV273" s="6">
        <f t="shared" si="274"/>
        <v>0</v>
      </c>
      <c r="GW273" s="6">
        <f t="shared" si="265"/>
        <v>0</v>
      </c>
      <c r="GX273" s="6">
        <f t="shared" si="265"/>
        <v>0</v>
      </c>
      <c r="GY273" s="6">
        <f t="shared" si="265"/>
        <v>0</v>
      </c>
      <c r="GZ273" s="6">
        <f t="shared" si="265"/>
        <v>0</v>
      </c>
      <c r="HA273" s="6">
        <f t="shared" si="266"/>
        <v>0</v>
      </c>
      <c r="HB273" s="6">
        <f t="shared" si="266"/>
        <v>0</v>
      </c>
      <c r="HC273" s="6">
        <f t="shared" si="266"/>
        <v>0</v>
      </c>
      <c r="HD273" s="6">
        <f t="shared" si="266"/>
        <v>0</v>
      </c>
      <c r="HE273" s="6">
        <f t="shared" si="267"/>
        <v>0</v>
      </c>
      <c r="HF273" s="6">
        <f t="shared" si="267"/>
        <v>0</v>
      </c>
      <c r="HG273" s="6">
        <f t="shared" si="267"/>
        <v>0</v>
      </c>
      <c r="HH273" s="6">
        <f t="shared" si="267"/>
        <v>0</v>
      </c>
      <c r="HI273" s="6">
        <f t="shared" si="268"/>
        <v>0</v>
      </c>
      <c r="HJ273" s="6">
        <f t="shared" si="268"/>
        <v>0</v>
      </c>
      <c r="HK273" s="6">
        <f t="shared" si="268"/>
        <v>0</v>
      </c>
      <c r="HL273" s="6">
        <f t="shared" si="268"/>
        <v>0</v>
      </c>
      <c r="HM273" s="6">
        <f t="shared" si="269"/>
        <v>0</v>
      </c>
      <c r="HN273" s="6">
        <f t="shared" si="269"/>
        <v>0</v>
      </c>
      <c r="HO273" s="6">
        <f t="shared" si="251"/>
        <v>0</v>
      </c>
      <c r="HP273" s="6">
        <f t="shared" si="251"/>
        <v>0</v>
      </c>
      <c r="HQ273" s="6">
        <f t="shared" si="251"/>
        <v>0</v>
      </c>
      <c r="HR273" s="6">
        <f t="shared" si="251"/>
        <v>0</v>
      </c>
      <c r="HS273" s="6">
        <f t="shared" si="252"/>
        <v>0</v>
      </c>
      <c r="HT273" s="6">
        <f t="shared" si="252"/>
        <v>0</v>
      </c>
      <c r="HU273" s="6">
        <f t="shared" si="252"/>
        <v>0</v>
      </c>
      <c r="HV273" s="6">
        <f t="shared" si="275"/>
        <v>0</v>
      </c>
      <c r="HW273" s="6">
        <f t="shared" si="275"/>
        <v>0</v>
      </c>
      <c r="HX273" s="6">
        <f t="shared" si="275"/>
        <v>0</v>
      </c>
      <c r="HY273" s="6">
        <f t="shared" si="270"/>
        <v>0</v>
      </c>
      <c r="HZ273" s="6">
        <f t="shared" si="270"/>
        <v>0</v>
      </c>
      <c r="IA273" s="6">
        <f t="shared" si="270"/>
        <v>0</v>
      </c>
      <c r="IB273" s="6">
        <f t="shared" si="270"/>
        <v>0</v>
      </c>
      <c r="IC273" s="6">
        <f t="shared" si="271"/>
        <v>0</v>
      </c>
      <c r="ID273" s="6">
        <f t="shared" si="271"/>
        <v>0</v>
      </c>
      <c r="IE273" s="6">
        <f t="shared" si="271"/>
        <v>0</v>
      </c>
      <c r="IF273" s="6" t="e">
        <f t="shared" si="271"/>
        <v>#DIV/0!</v>
      </c>
      <c r="IG273" s="6" t="e">
        <f t="shared" si="272"/>
        <v>#DIV/0!</v>
      </c>
      <c r="IH273" s="6" t="e">
        <f t="shared" si="272"/>
        <v>#DIV/0!</v>
      </c>
      <c r="II273" s="6" t="e">
        <f t="shared" si="272"/>
        <v>#DIV/0!</v>
      </c>
      <c r="IJ273" s="6" t="e">
        <f t="shared" si="272"/>
        <v>#DIV/0!</v>
      </c>
      <c r="IK273" s="6" t="e">
        <f t="shared" si="273"/>
        <v>#DIV/0!</v>
      </c>
      <c r="IL273" s="6" t="e">
        <f t="shared" si="273"/>
        <v>#DIV/0!</v>
      </c>
      <c r="IM273" s="6" t="e">
        <f t="shared" si="273"/>
        <v>#DIV/0!</v>
      </c>
      <c r="IN273" s="6" t="e">
        <f t="shared" si="273"/>
        <v>#DIV/0!</v>
      </c>
    </row>
    <row r="274" spans="1:248" x14ac:dyDescent="0.3">
      <c r="A274" t="s">
        <v>302</v>
      </c>
      <c r="B274">
        <v>3</v>
      </c>
      <c r="C274">
        <v>3</v>
      </c>
      <c r="D274">
        <v>3</v>
      </c>
      <c r="E274">
        <v>3</v>
      </c>
      <c r="F274">
        <v>3</v>
      </c>
      <c r="G274">
        <v>3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3</v>
      </c>
      <c r="N274">
        <v>3</v>
      </c>
      <c r="O274">
        <v>3</v>
      </c>
      <c r="P274">
        <v>3</v>
      </c>
      <c r="Q274">
        <v>3</v>
      </c>
      <c r="R274">
        <v>3</v>
      </c>
      <c r="S274">
        <v>3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3</v>
      </c>
      <c r="Z274">
        <v>3</v>
      </c>
      <c r="AA274">
        <v>3</v>
      </c>
      <c r="AB274">
        <v>3</v>
      </c>
      <c r="AC274">
        <v>3</v>
      </c>
      <c r="AD274">
        <v>3</v>
      </c>
      <c r="AE274">
        <v>3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3</v>
      </c>
      <c r="AM274">
        <v>3</v>
      </c>
      <c r="AN274">
        <v>3</v>
      </c>
      <c r="AO274">
        <v>3</v>
      </c>
      <c r="AP274">
        <v>3</v>
      </c>
      <c r="AQ274">
        <v>3</v>
      </c>
      <c r="AR274">
        <v>3</v>
      </c>
      <c r="AS274">
        <v>3</v>
      </c>
      <c r="AT274">
        <v>3</v>
      </c>
      <c r="AU274">
        <v>3</v>
      </c>
      <c r="AV274">
        <v>3</v>
      </c>
      <c r="AW274">
        <v>3</v>
      </c>
      <c r="AX274">
        <v>3</v>
      </c>
      <c r="AY274">
        <v>3</v>
      </c>
      <c r="AZ274">
        <v>3</v>
      </c>
      <c r="BA274">
        <v>3</v>
      </c>
      <c r="BB274">
        <v>3</v>
      </c>
      <c r="BC274">
        <v>3</v>
      </c>
      <c r="BD274">
        <v>3</v>
      </c>
      <c r="BE274">
        <v>3</v>
      </c>
      <c r="BF274">
        <v>3</v>
      </c>
      <c r="BG274">
        <v>3</v>
      </c>
      <c r="BH274">
        <v>3</v>
      </c>
      <c r="BI274">
        <v>3</v>
      </c>
      <c r="BJ274">
        <v>3</v>
      </c>
      <c r="BK274">
        <v>3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3</v>
      </c>
      <c r="BS274">
        <v>3</v>
      </c>
      <c r="BT274">
        <v>3</v>
      </c>
      <c r="BU274">
        <v>3</v>
      </c>
      <c r="BV274">
        <v>3</v>
      </c>
      <c r="BW274">
        <v>3</v>
      </c>
      <c r="BX274">
        <v>3</v>
      </c>
      <c r="BY274">
        <v>3</v>
      </c>
      <c r="BZ274">
        <v>3</v>
      </c>
      <c r="CA274">
        <v>3</v>
      </c>
      <c r="CB274">
        <v>3</v>
      </c>
      <c r="CC274">
        <v>3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3</v>
      </c>
      <c r="DG274">
        <v>3</v>
      </c>
      <c r="DH274">
        <v>3</v>
      </c>
      <c r="DI274">
        <v>3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 s="2">
        <f t="shared" si="257"/>
        <v>3</v>
      </c>
      <c r="DT274" s="2">
        <f t="shared" si="258"/>
        <v>0</v>
      </c>
      <c r="DU274" s="2">
        <f t="shared" si="259"/>
        <v>-3</v>
      </c>
      <c r="DV274" s="3" t="e">
        <f t="shared" si="260"/>
        <v>#DIV/0!</v>
      </c>
      <c r="DW274" s="3" t="e">
        <f t="shared" si="261"/>
        <v>#DIV/0!</v>
      </c>
      <c r="DX274" s="5" t="e">
        <f>VLOOKUP(A274,'продажи Вист'!A:D,4,0)</f>
        <v>#N/A</v>
      </c>
      <c r="DY274" s="6">
        <f t="shared" si="262"/>
        <v>0</v>
      </c>
      <c r="DZ274" s="6">
        <f t="shared" si="263"/>
        <v>0</v>
      </c>
      <c r="EA274" s="6">
        <f t="shared" si="264"/>
        <v>0</v>
      </c>
      <c r="EB274" s="6">
        <f t="shared" si="264"/>
        <v>0</v>
      </c>
      <c r="EC274" s="6">
        <f t="shared" si="264"/>
        <v>0</v>
      </c>
      <c r="ED274" s="6">
        <f t="shared" si="253"/>
        <v>0</v>
      </c>
      <c r="EE274" s="6">
        <f t="shared" si="253"/>
        <v>0</v>
      </c>
      <c r="EF274" s="6">
        <f t="shared" si="253"/>
        <v>0</v>
      </c>
      <c r="EG274" s="6">
        <f t="shared" si="253"/>
        <v>0</v>
      </c>
      <c r="EH274" s="6">
        <f t="shared" si="254"/>
        <v>0</v>
      </c>
      <c r="EI274" s="6">
        <f t="shared" si="254"/>
        <v>0</v>
      </c>
      <c r="EJ274" s="6">
        <f t="shared" si="254"/>
        <v>0</v>
      </c>
      <c r="EK274" s="6">
        <f t="shared" si="254"/>
        <v>0</v>
      </c>
      <c r="EL274" s="6">
        <f t="shared" si="255"/>
        <v>0</v>
      </c>
      <c r="EM274" s="6">
        <f t="shared" si="255"/>
        <v>0</v>
      </c>
      <c r="EN274" s="6">
        <f t="shared" si="255"/>
        <v>0</v>
      </c>
      <c r="EO274" s="6">
        <f t="shared" si="255"/>
        <v>0</v>
      </c>
      <c r="EP274" s="6">
        <f t="shared" si="256"/>
        <v>0</v>
      </c>
      <c r="EQ274" s="6">
        <f t="shared" si="256"/>
        <v>0</v>
      </c>
      <c r="ER274" s="6">
        <f t="shared" si="256"/>
        <v>0</v>
      </c>
      <c r="ES274" s="6">
        <f t="shared" si="256"/>
        <v>0</v>
      </c>
      <c r="ET274" s="6">
        <f t="shared" si="238"/>
        <v>0</v>
      </c>
      <c r="EU274" s="6">
        <f t="shared" si="238"/>
        <v>0</v>
      </c>
      <c r="EV274" s="6">
        <f t="shared" si="238"/>
        <v>0</v>
      </c>
      <c r="EW274" s="6">
        <f t="shared" si="238"/>
        <v>0</v>
      </c>
      <c r="EX274" s="6">
        <f t="shared" si="239"/>
        <v>0</v>
      </c>
      <c r="EY274" s="6">
        <f t="shared" si="239"/>
        <v>0</v>
      </c>
      <c r="EZ274" s="6">
        <f t="shared" si="239"/>
        <v>0</v>
      </c>
      <c r="FA274" s="6">
        <f t="shared" si="239"/>
        <v>0</v>
      </c>
      <c r="FB274" s="6">
        <f t="shared" si="240"/>
        <v>0</v>
      </c>
      <c r="FC274" s="6">
        <f t="shared" si="240"/>
        <v>0</v>
      </c>
      <c r="FD274" s="6">
        <f t="shared" si="240"/>
        <v>0</v>
      </c>
      <c r="FE274" s="6">
        <f t="shared" si="240"/>
        <v>0</v>
      </c>
      <c r="FF274" s="6">
        <f t="shared" si="241"/>
        <v>0</v>
      </c>
      <c r="FG274" s="6">
        <f t="shared" si="241"/>
        <v>0</v>
      </c>
      <c r="FH274" s="6">
        <f t="shared" si="241"/>
        <v>0</v>
      </c>
      <c r="FI274" s="6">
        <f t="shared" si="241"/>
        <v>0</v>
      </c>
      <c r="FJ274" s="6">
        <f t="shared" si="242"/>
        <v>0</v>
      </c>
      <c r="FK274" s="6">
        <f t="shared" si="242"/>
        <v>0</v>
      </c>
      <c r="FL274" s="6">
        <f t="shared" si="242"/>
        <v>0</v>
      </c>
      <c r="FM274" s="6">
        <f t="shared" si="242"/>
        <v>0</v>
      </c>
      <c r="FN274" s="6">
        <f t="shared" si="243"/>
        <v>0</v>
      </c>
      <c r="FO274" s="6">
        <f t="shared" si="243"/>
        <v>0</v>
      </c>
      <c r="FP274" s="6">
        <f t="shared" si="243"/>
        <v>0</v>
      </c>
      <c r="FQ274" s="6">
        <f t="shared" si="243"/>
        <v>0</v>
      </c>
      <c r="FR274" s="6">
        <f t="shared" si="244"/>
        <v>0</v>
      </c>
      <c r="FS274" s="6">
        <f t="shared" si="244"/>
        <v>0</v>
      </c>
      <c r="FT274" s="6">
        <f t="shared" si="244"/>
        <v>0</v>
      </c>
      <c r="FU274" s="6">
        <f t="shared" si="244"/>
        <v>0</v>
      </c>
      <c r="FV274" s="6">
        <f t="shared" si="245"/>
        <v>0</v>
      </c>
      <c r="FW274" s="6">
        <f t="shared" si="245"/>
        <v>0</v>
      </c>
      <c r="FX274" s="6">
        <f t="shared" si="245"/>
        <v>0</v>
      </c>
      <c r="FY274" s="6">
        <f t="shared" si="245"/>
        <v>0</v>
      </c>
      <c r="FZ274" s="6">
        <f t="shared" si="246"/>
        <v>0</v>
      </c>
      <c r="GA274" s="6">
        <f t="shared" si="246"/>
        <v>0</v>
      </c>
      <c r="GB274" s="6">
        <f t="shared" si="246"/>
        <v>0</v>
      </c>
      <c r="GC274" s="6">
        <f t="shared" si="246"/>
        <v>0</v>
      </c>
      <c r="GD274" s="6">
        <f t="shared" si="247"/>
        <v>0</v>
      </c>
      <c r="GE274" s="6">
        <f t="shared" si="247"/>
        <v>0</v>
      </c>
      <c r="GF274" s="6">
        <f t="shared" si="247"/>
        <v>0</v>
      </c>
      <c r="GG274" s="6">
        <f t="shared" si="247"/>
        <v>0</v>
      </c>
      <c r="GH274" s="6">
        <f t="shared" si="248"/>
        <v>0</v>
      </c>
      <c r="GI274" s="6">
        <f t="shared" si="248"/>
        <v>0</v>
      </c>
      <c r="GJ274" s="6">
        <f t="shared" si="248"/>
        <v>0</v>
      </c>
      <c r="GK274" s="6">
        <f t="shared" si="248"/>
        <v>0</v>
      </c>
      <c r="GL274" s="6">
        <f t="shared" si="249"/>
        <v>0</v>
      </c>
      <c r="GM274" s="6">
        <f t="shared" si="249"/>
        <v>0</v>
      </c>
      <c r="GN274" s="6">
        <f t="shared" si="249"/>
        <v>0</v>
      </c>
      <c r="GO274" s="6">
        <f t="shared" si="249"/>
        <v>0</v>
      </c>
      <c r="GP274" s="6">
        <f t="shared" si="250"/>
        <v>0</v>
      </c>
      <c r="GQ274" s="6">
        <f t="shared" si="250"/>
        <v>0</v>
      </c>
      <c r="GR274" s="6">
        <f t="shared" si="250"/>
        <v>0</v>
      </c>
      <c r="GS274" s="6">
        <f t="shared" si="250"/>
        <v>0</v>
      </c>
      <c r="GT274" s="6">
        <f t="shared" si="274"/>
        <v>0</v>
      </c>
      <c r="GU274" s="6">
        <f t="shared" si="274"/>
        <v>0</v>
      </c>
      <c r="GV274" s="6">
        <f t="shared" si="274"/>
        <v>0</v>
      </c>
      <c r="GW274" s="6">
        <f t="shared" si="265"/>
        <v>0</v>
      </c>
      <c r="GX274" s="6">
        <f t="shared" si="265"/>
        <v>0</v>
      </c>
      <c r="GY274" s="6">
        <f t="shared" si="265"/>
        <v>0</v>
      </c>
      <c r="GZ274" s="6">
        <f t="shared" si="265"/>
        <v>0</v>
      </c>
      <c r="HA274" s="6">
        <f t="shared" si="266"/>
        <v>0</v>
      </c>
      <c r="HB274" s="6">
        <f t="shared" si="266"/>
        <v>0</v>
      </c>
      <c r="HC274" s="6">
        <f t="shared" si="266"/>
        <v>0</v>
      </c>
      <c r="HD274" s="6">
        <f t="shared" si="266"/>
        <v>0</v>
      </c>
      <c r="HE274" s="6">
        <f t="shared" si="267"/>
        <v>0</v>
      </c>
      <c r="HF274" s="6">
        <f t="shared" si="267"/>
        <v>0</v>
      </c>
      <c r="HG274" s="6">
        <f t="shared" si="267"/>
        <v>0</v>
      </c>
      <c r="HH274" s="6">
        <f t="shared" si="267"/>
        <v>0</v>
      </c>
      <c r="HI274" s="6">
        <f t="shared" si="268"/>
        <v>0</v>
      </c>
      <c r="HJ274" s="6">
        <f t="shared" si="268"/>
        <v>0</v>
      </c>
      <c r="HK274" s="6">
        <f t="shared" si="268"/>
        <v>0</v>
      </c>
      <c r="HL274" s="6">
        <f t="shared" si="268"/>
        <v>0</v>
      </c>
      <c r="HM274" s="6">
        <f t="shared" si="269"/>
        <v>0</v>
      </c>
      <c r="HN274" s="6">
        <f t="shared" si="269"/>
        <v>0</v>
      </c>
      <c r="HO274" s="6">
        <f t="shared" si="251"/>
        <v>0</v>
      </c>
      <c r="HP274" s="6">
        <f t="shared" si="251"/>
        <v>0</v>
      </c>
      <c r="HQ274" s="6">
        <f t="shared" si="251"/>
        <v>0</v>
      </c>
      <c r="HR274" s="6">
        <f t="shared" si="251"/>
        <v>0</v>
      </c>
      <c r="HS274" s="6">
        <f t="shared" si="252"/>
        <v>0</v>
      </c>
      <c r="HT274" s="6">
        <f t="shared" si="252"/>
        <v>0</v>
      </c>
      <c r="HU274" s="6">
        <f t="shared" si="252"/>
        <v>0</v>
      </c>
      <c r="HV274" s="6">
        <f t="shared" si="275"/>
        <v>0</v>
      </c>
      <c r="HW274" s="6">
        <f t="shared" si="275"/>
        <v>0</v>
      </c>
      <c r="HX274" s="6">
        <f t="shared" si="275"/>
        <v>0</v>
      </c>
      <c r="HY274" s="6">
        <f t="shared" si="270"/>
        <v>0</v>
      </c>
      <c r="HZ274" s="6">
        <f t="shared" si="270"/>
        <v>0</v>
      </c>
      <c r="IA274" s="6">
        <f t="shared" si="270"/>
        <v>0</v>
      </c>
      <c r="IB274" s="6">
        <f t="shared" si="270"/>
        <v>0</v>
      </c>
      <c r="IC274" s="6">
        <f t="shared" si="271"/>
        <v>0</v>
      </c>
      <c r="ID274" s="6">
        <f t="shared" si="271"/>
        <v>0</v>
      </c>
      <c r="IE274" s="6">
        <f t="shared" si="271"/>
        <v>0</v>
      </c>
      <c r="IF274" s="6" t="e">
        <f t="shared" si="271"/>
        <v>#DIV/0!</v>
      </c>
      <c r="IG274" s="6" t="e">
        <f t="shared" si="272"/>
        <v>#DIV/0!</v>
      </c>
      <c r="IH274" s="6" t="e">
        <f t="shared" si="272"/>
        <v>#DIV/0!</v>
      </c>
      <c r="II274" s="6" t="e">
        <f t="shared" si="272"/>
        <v>#DIV/0!</v>
      </c>
      <c r="IJ274" s="6" t="e">
        <f t="shared" si="272"/>
        <v>#DIV/0!</v>
      </c>
      <c r="IK274" s="6" t="e">
        <f t="shared" si="273"/>
        <v>#DIV/0!</v>
      </c>
      <c r="IL274" s="6" t="e">
        <f t="shared" si="273"/>
        <v>#DIV/0!</v>
      </c>
      <c r="IM274" s="6" t="e">
        <f t="shared" si="273"/>
        <v>#DIV/0!</v>
      </c>
      <c r="IN274" s="6" t="e">
        <f t="shared" si="273"/>
        <v>#DIV/0!</v>
      </c>
    </row>
    <row r="275" spans="1:248" x14ac:dyDescent="0.3">
      <c r="A275" t="s">
        <v>303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 s="2">
        <f t="shared" si="257"/>
        <v>0</v>
      </c>
      <c r="DT275" s="2">
        <f t="shared" si="258"/>
        <v>0</v>
      </c>
      <c r="DU275" s="2">
        <f t="shared" si="259"/>
        <v>0</v>
      </c>
      <c r="DV275" s="3" t="e">
        <f t="shared" si="260"/>
        <v>#DIV/0!</v>
      </c>
      <c r="DW275" s="3" t="e">
        <f t="shared" si="261"/>
        <v>#DIV/0!</v>
      </c>
      <c r="DX275" s="5" t="e">
        <f>VLOOKUP(A275,'продажи Вист'!A:D,4,0)</f>
        <v>#N/A</v>
      </c>
      <c r="DY275" s="6" t="e">
        <f t="shared" si="262"/>
        <v>#DIV/0!</v>
      </c>
      <c r="DZ275" s="6" t="e">
        <f t="shared" si="263"/>
        <v>#DIV/0!</v>
      </c>
      <c r="EA275" s="6" t="e">
        <f t="shared" si="264"/>
        <v>#DIV/0!</v>
      </c>
      <c r="EB275" s="6" t="e">
        <f t="shared" si="264"/>
        <v>#DIV/0!</v>
      </c>
      <c r="EC275" s="6" t="e">
        <f t="shared" si="264"/>
        <v>#DIV/0!</v>
      </c>
      <c r="ED275" s="6" t="e">
        <f t="shared" si="253"/>
        <v>#DIV/0!</v>
      </c>
      <c r="EE275" s="6" t="e">
        <f t="shared" si="253"/>
        <v>#DIV/0!</v>
      </c>
      <c r="EF275" s="6" t="e">
        <f t="shared" si="253"/>
        <v>#DIV/0!</v>
      </c>
      <c r="EG275" s="6" t="e">
        <f t="shared" si="253"/>
        <v>#DIV/0!</v>
      </c>
      <c r="EH275" s="6" t="e">
        <f t="shared" si="254"/>
        <v>#DIV/0!</v>
      </c>
      <c r="EI275" s="6" t="e">
        <f t="shared" si="254"/>
        <v>#DIV/0!</v>
      </c>
      <c r="EJ275" s="6" t="e">
        <f t="shared" si="254"/>
        <v>#DIV/0!</v>
      </c>
      <c r="EK275" s="6" t="e">
        <f t="shared" si="254"/>
        <v>#DIV/0!</v>
      </c>
      <c r="EL275" s="6" t="e">
        <f t="shared" si="255"/>
        <v>#DIV/0!</v>
      </c>
      <c r="EM275" s="6" t="e">
        <f t="shared" si="255"/>
        <v>#DIV/0!</v>
      </c>
      <c r="EN275" s="6" t="e">
        <f t="shared" si="255"/>
        <v>#DIV/0!</v>
      </c>
      <c r="EO275" s="6" t="e">
        <f t="shared" si="255"/>
        <v>#DIV/0!</v>
      </c>
      <c r="EP275" s="6" t="e">
        <f t="shared" si="256"/>
        <v>#DIV/0!</v>
      </c>
      <c r="EQ275" s="6" t="e">
        <f t="shared" si="256"/>
        <v>#DIV/0!</v>
      </c>
      <c r="ER275" s="6" t="e">
        <f t="shared" si="256"/>
        <v>#DIV/0!</v>
      </c>
      <c r="ES275" s="6" t="e">
        <f t="shared" si="256"/>
        <v>#DIV/0!</v>
      </c>
      <c r="ET275" s="6" t="e">
        <f t="shared" si="238"/>
        <v>#DIV/0!</v>
      </c>
      <c r="EU275" s="6" t="e">
        <f t="shared" si="238"/>
        <v>#DIV/0!</v>
      </c>
      <c r="EV275" s="6" t="e">
        <f t="shared" si="238"/>
        <v>#DIV/0!</v>
      </c>
      <c r="EW275" s="6" t="e">
        <f t="shared" si="238"/>
        <v>#DIV/0!</v>
      </c>
      <c r="EX275" s="6" t="e">
        <f t="shared" si="239"/>
        <v>#DIV/0!</v>
      </c>
      <c r="EY275" s="6" t="e">
        <f t="shared" si="239"/>
        <v>#DIV/0!</v>
      </c>
      <c r="EZ275" s="6">
        <f t="shared" si="239"/>
        <v>-1</v>
      </c>
      <c r="FA275" s="6">
        <f t="shared" si="239"/>
        <v>0</v>
      </c>
      <c r="FB275" s="6">
        <f t="shared" si="240"/>
        <v>0</v>
      </c>
      <c r="FC275" s="6">
        <f t="shared" si="240"/>
        <v>0</v>
      </c>
      <c r="FD275" s="6">
        <f t="shared" si="240"/>
        <v>0</v>
      </c>
      <c r="FE275" s="6">
        <f t="shared" si="240"/>
        <v>0</v>
      </c>
      <c r="FF275" s="6">
        <f t="shared" si="241"/>
        <v>0</v>
      </c>
      <c r="FG275" s="6">
        <f t="shared" si="241"/>
        <v>0</v>
      </c>
      <c r="FH275" s="6">
        <f t="shared" si="241"/>
        <v>0</v>
      </c>
      <c r="FI275" s="6">
        <f t="shared" si="241"/>
        <v>0</v>
      </c>
      <c r="FJ275" s="6">
        <f t="shared" si="242"/>
        <v>0</v>
      </c>
      <c r="FK275" s="6">
        <f t="shared" si="242"/>
        <v>0</v>
      </c>
      <c r="FL275" s="6">
        <f t="shared" si="242"/>
        <v>0</v>
      </c>
      <c r="FM275" s="6">
        <f t="shared" si="242"/>
        <v>0</v>
      </c>
      <c r="FN275" s="6">
        <f t="shared" si="243"/>
        <v>0</v>
      </c>
      <c r="FO275" s="6">
        <f t="shared" si="243"/>
        <v>0</v>
      </c>
      <c r="FP275" s="6">
        <f t="shared" si="243"/>
        <v>0</v>
      </c>
      <c r="FQ275" s="6">
        <f t="shared" si="243"/>
        <v>0</v>
      </c>
      <c r="FR275" s="6">
        <f t="shared" si="244"/>
        <v>0</v>
      </c>
      <c r="FS275" s="6">
        <f t="shared" si="244"/>
        <v>0</v>
      </c>
      <c r="FT275" s="6">
        <f t="shared" si="244"/>
        <v>0</v>
      </c>
      <c r="FU275" s="6">
        <f t="shared" si="244"/>
        <v>0</v>
      </c>
      <c r="FV275" s="6">
        <f t="shared" si="245"/>
        <v>0</v>
      </c>
      <c r="FW275" s="6">
        <f t="shared" si="245"/>
        <v>0</v>
      </c>
      <c r="FX275" s="6">
        <f t="shared" si="245"/>
        <v>0</v>
      </c>
      <c r="FY275" s="6">
        <f t="shared" si="245"/>
        <v>0</v>
      </c>
      <c r="FZ275" s="6">
        <f t="shared" si="246"/>
        <v>0</v>
      </c>
      <c r="GA275" s="6">
        <f t="shared" si="246"/>
        <v>0</v>
      </c>
      <c r="GB275" s="6">
        <f t="shared" si="246"/>
        <v>0</v>
      </c>
      <c r="GC275" s="6">
        <f t="shared" si="246"/>
        <v>0</v>
      </c>
      <c r="GD275" s="6">
        <f t="shared" si="247"/>
        <v>0</v>
      </c>
      <c r="GE275" s="6">
        <f t="shared" si="247"/>
        <v>0</v>
      </c>
      <c r="GF275" s="6">
        <f t="shared" si="247"/>
        <v>0</v>
      </c>
      <c r="GG275" s="6">
        <f t="shared" si="247"/>
        <v>0</v>
      </c>
      <c r="GH275" s="6">
        <f t="shared" si="248"/>
        <v>0</v>
      </c>
      <c r="GI275" s="6">
        <f t="shared" si="248"/>
        <v>0</v>
      </c>
      <c r="GJ275" s="6">
        <f t="shared" si="248"/>
        <v>0</v>
      </c>
      <c r="GK275" s="6">
        <f t="shared" si="248"/>
        <v>0</v>
      </c>
      <c r="GL275" s="6">
        <f t="shared" si="249"/>
        <v>0</v>
      </c>
      <c r="GM275" s="6">
        <f t="shared" si="249"/>
        <v>0</v>
      </c>
      <c r="GN275" s="6">
        <f t="shared" si="249"/>
        <v>0</v>
      </c>
      <c r="GO275" s="6">
        <f t="shared" si="249"/>
        <v>0</v>
      </c>
      <c r="GP275" s="6">
        <f t="shared" si="250"/>
        <v>0</v>
      </c>
      <c r="GQ275" s="6">
        <f t="shared" si="250"/>
        <v>0</v>
      </c>
      <c r="GR275" s="6">
        <f t="shared" si="250"/>
        <v>0</v>
      </c>
      <c r="GS275" s="6">
        <f t="shared" si="250"/>
        <v>0</v>
      </c>
      <c r="GT275" s="6">
        <f t="shared" si="274"/>
        <v>0</v>
      </c>
      <c r="GU275" s="6">
        <f t="shared" si="274"/>
        <v>0</v>
      </c>
      <c r="GV275" s="6">
        <f t="shared" si="274"/>
        <v>0</v>
      </c>
      <c r="GW275" s="6">
        <f t="shared" si="265"/>
        <v>0</v>
      </c>
      <c r="GX275" s="6">
        <f t="shared" si="265"/>
        <v>0</v>
      </c>
      <c r="GY275" s="6" t="e">
        <f t="shared" si="265"/>
        <v>#DIV/0!</v>
      </c>
      <c r="GZ275" s="6" t="e">
        <f t="shared" si="265"/>
        <v>#DIV/0!</v>
      </c>
      <c r="HA275" s="6" t="e">
        <f t="shared" si="266"/>
        <v>#DIV/0!</v>
      </c>
      <c r="HB275" s="6" t="e">
        <f t="shared" si="266"/>
        <v>#DIV/0!</v>
      </c>
      <c r="HC275" s="6" t="e">
        <f t="shared" si="266"/>
        <v>#DIV/0!</v>
      </c>
      <c r="HD275" s="6" t="e">
        <f t="shared" si="266"/>
        <v>#DIV/0!</v>
      </c>
      <c r="HE275" s="6" t="e">
        <f t="shared" si="267"/>
        <v>#DIV/0!</v>
      </c>
      <c r="HF275" s="6" t="e">
        <f t="shared" si="267"/>
        <v>#DIV/0!</v>
      </c>
      <c r="HG275" s="6" t="e">
        <f t="shared" si="267"/>
        <v>#DIV/0!</v>
      </c>
      <c r="HH275" s="6" t="e">
        <f t="shared" si="267"/>
        <v>#DIV/0!</v>
      </c>
      <c r="HI275" s="6" t="e">
        <f t="shared" si="268"/>
        <v>#DIV/0!</v>
      </c>
      <c r="HJ275" s="6" t="e">
        <f t="shared" si="268"/>
        <v>#DIV/0!</v>
      </c>
      <c r="HK275" s="6" t="e">
        <f t="shared" si="268"/>
        <v>#DIV/0!</v>
      </c>
      <c r="HL275" s="6" t="e">
        <f t="shared" si="268"/>
        <v>#DIV/0!</v>
      </c>
      <c r="HM275" s="6" t="e">
        <f t="shared" si="269"/>
        <v>#DIV/0!</v>
      </c>
      <c r="HN275" s="6" t="e">
        <f t="shared" si="269"/>
        <v>#DIV/0!</v>
      </c>
      <c r="HO275" s="6" t="e">
        <f t="shared" si="251"/>
        <v>#DIV/0!</v>
      </c>
      <c r="HP275" s="6" t="e">
        <f t="shared" si="251"/>
        <v>#DIV/0!</v>
      </c>
      <c r="HQ275" s="6" t="e">
        <f t="shared" si="251"/>
        <v>#DIV/0!</v>
      </c>
      <c r="HR275" s="6" t="e">
        <f t="shared" si="251"/>
        <v>#DIV/0!</v>
      </c>
      <c r="HS275" s="6" t="e">
        <f t="shared" si="252"/>
        <v>#DIV/0!</v>
      </c>
      <c r="HT275" s="6" t="e">
        <f t="shared" si="252"/>
        <v>#DIV/0!</v>
      </c>
      <c r="HU275" s="6" t="e">
        <f t="shared" si="252"/>
        <v>#DIV/0!</v>
      </c>
      <c r="HV275" s="6" t="e">
        <f t="shared" si="275"/>
        <v>#DIV/0!</v>
      </c>
      <c r="HW275" s="6" t="e">
        <f t="shared" si="275"/>
        <v>#DIV/0!</v>
      </c>
      <c r="HX275" s="6" t="e">
        <f t="shared" si="275"/>
        <v>#DIV/0!</v>
      </c>
      <c r="HY275" s="6" t="e">
        <f t="shared" si="270"/>
        <v>#DIV/0!</v>
      </c>
      <c r="HZ275" s="6" t="e">
        <f t="shared" si="270"/>
        <v>#DIV/0!</v>
      </c>
      <c r="IA275" s="6" t="e">
        <f t="shared" si="270"/>
        <v>#DIV/0!</v>
      </c>
      <c r="IB275" s="6" t="e">
        <f t="shared" si="270"/>
        <v>#DIV/0!</v>
      </c>
      <c r="IC275" s="6" t="e">
        <f t="shared" si="271"/>
        <v>#DIV/0!</v>
      </c>
      <c r="ID275" s="6" t="e">
        <f t="shared" si="271"/>
        <v>#DIV/0!</v>
      </c>
      <c r="IE275" s="6" t="e">
        <f t="shared" si="271"/>
        <v>#DIV/0!</v>
      </c>
      <c r="IF275" s="6" t="e">
        <f t="shared" si="271"/>
        <v>#DIV/0!</v>
      </c>
      <c r="IG275" s="6" t="e">
        <f t="shared" si="272"/>
        <v>#DIV/0!</v>
      </c>
      <c r="IH275" s="6" t="e">
        <f t="shared" si="272"/>
        <v>#DIV/0!</v>
      </c>
      <c r="II275" s="6" t="e">
        <f t="shared" si="272"/>
        <v>#DIV/0!</v>
      </c>
      <c r="IJ275" s="6" t="e">
        <f t="shared" si="272"/>
        <v>#DIV/0!</v>
      </c>
      <c r="IK275" s="6" t="e">
        <f t="shared" si="273"/>
        <v>#DIV/0!</v>
      </c>
      <c r="IL275" s="6" t="e">
        <f t="shared" si="273"/>
        <v>#DIV/0!</v>
      </c>
      <c r="IM275" s="6" t="e">
        <f t="shared" si="273"/>
        <v>#DIV/0!</v>
      </c>
      <c r="IN275" s="6" t="e">
        <f t="shared" si="273"/>
        <v>#DIV/0!</v>
      </c>
    </row>
    <row r="276" spans="1:248" x14ac:dyDescent="0.3">
      <c r="A276" t="s">
        <v>304</v>
      </c>
      <c r="B276">
        <v>7</v>
      </c>
      <c r="C276">
        <v>7</v>
      </c>
      <c r="D276">
        <v>7</v>
      </c>
      <c r="E276">
        <v>7</v>
      </c>
      <c r="F276">
        <v>7</v>
      </c>
      <c r="G276">
        <v>7</v>
      </c>
      <c r="H276">
        <v>7</v>
      </c>
      <c r="I276">
        <v>7</v>
      </c>
      <c r="J276">
        <v>7</v>
      </c>
      <c r="K276">
        <v>7</v>
      </c>
      <c r="L276">
        <v>7</v>
      </c>
      <c r="M276">
        <v>7</v>
      </c>
      <c r="N276">
        <v>7</v>
      </c>
      <c r="O276">
        <v>7</v>
      </c>
      <c r="P276">
        <v>7</v>
      </c>
      <c r="Q276">
        <v>7</v>
      </c>
      <c r="R276">
        <v>7</v>
      </c>
      <c r="S276">
        <v>7</v>
      </c>
      <c r="T276">
        <v>7</v>
      </c>
      <c r="U276">
        <v>7</v>
      </c>
      <c r="V276">
        <v>7</v>
      </c>
      <c r="W276">
        <v>7</v>
      </c>
      <c r="X276">
        <v>7</v>
      </c>
      <c r="Y276">
        <v>7</v>
      </c>
      <c r="Z276">
        <v>7</v>
      </c>
      <c r="AA276">
        <v>7</v>
      </c>
      <c r="AB276">
        <v>7</v>
      </c>
      <c r="AC276">
        <v>7</v>
      </c>
      <c r="AD276">
        <v>7</v>
      </c>
      <c r="AE276">
        <v>7</v>
      </c>
      <c r="AF276">
        <v>7</v>
      </c>
      <c r="AG276">
        <v>7</v>
      </c>
      <c r="AH276">
        <v>7</v>
      </c>
      <c r="AI276">
        <v>7</v>
      </c>
      <c r="AJ276">
        <v>7</v>
      </c>
      <c r="AK276">
        <v>7</v>
      </c>
      <c r="AL276">
        <v>7</v>
      </c>
      <c r="AM276">
        <v>7</v>
      </c>
      <c r="AN276">
        <v>7</v>
      </c>
      <c r="AO276">
        <v>7</v>
      </c>
      <c r="AP276">
        <v>7</v>
      </c>
      <c r="AQ276">
        <v>7</v>
      </c>
      <c r="AR276">
        <v>7</v>
      </c>
      <c r="AS276">
        <v>7</v>
      </c>
      <c r="AT276">
        <v>7</v>
      </c>
      <c r="AU276">
        <v>7</v>
      </c>
      <c r="AV276">
        <v>7</v>
      </c>
      <c r="AW276">
        <v>7</v>
      </c>
      <c r="AX276">
        <v>7</v>
      </c>
      <c r="AY276">
        <v>7</v>
      </c>
      <c r="AZ276">
        <v>7</v>
      </c>
      <c r="BA276">
        <v>7</v>
      </c>
      <c r="BB276">
        <v>7</v>
      </c>
      <c r="BC276">
        <v>7</v>
      </c>
      <c r="BD276">
        <v>7</v>
      </c>
      <c r="BE276">
        <v>7</v>
      </c>
      <c r="BF276">
        <v>7</v>
      </c>
      <c r="BG276">
        <v>7</v>
      </c>
      <c r="BH276">
        <v>7</v>
      </c>
      <c r="BI276">
        <v>7</v>
      </c>
      <c r="BJ276">
        <v>7</v>
      </c>
      <c r="BK276">
        <v>7</v>
      </c>
      <c r="BL276">
        <v>7</v>
      </c>
      <c r="BM276">
        <v>7</v>
      </c>
      <c r="BN276">
        <v>7</v>
      </c>
      <c r="BO276">
        <v>7</v>
      </c>
      <c r="BP276">
        <v>7</v>
      </c>
      <c r="BQ276">
        <v>7</v>
      </c>
      <c r="BR276">
        <v>7</v>
      </c>
      <c r="BS276">
        <v>7</v>
      </c>
      <c r="BT276">
        <v>7</v>
      </c>
      <c r="BU276">
        <v>7</v>
      </c>
      <c r="BV276">
        <v>7</v>
      </c>
      <c r="BW276">
        <v>7</v>
      </c>
      <c r="BX276">
        <v>7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7</v>
      </c>
      <c r="CE276">
        <v>7</v>
      </c>
      <c r="CF276">
        <v>7</v>
      </c>
      <c r="CG276">
        <v>7</v>
      </c>
      <c r="CH276">
        <v>7</v>
      </c>
      <c r="CI276">
        <v>7</v>
      </c>
      <c r="CJ276">
        <v>7</v>
      </c>
      <c r="CK276">
        <v>7</v>
      </c>
      <c r="CL276">
        <v>7</v>
      </c>
      <c r="CM276">
        <v>7</v>
      </c>
      <c r="CN276">
        <v>7</v>
      </c>
      <c r="CO276">
        <v>7</v>
      </c>
      <c r="CP276">
        <v>7</v>
      </c>
      <c r="CQ276">
        <v>7</v>
      </c>
      <c r="CR276">
        <v>7</v>
      </c>
      <c r="CS276">
        <v>7</v>
      </c>
      <c r="CT276">
        <v>7</v>
      </c>
      <c r="CU276">
        <v>7</v>
      </c>
      <c r="CV276">
        <v>7</v>
      </c>
      <c r="CW276">
        <v>7</v>
      </c>
      <c r="CX276">
        <v>7</v>
      </c>
      <c r="CY276">
        <v>7</v>
      </c>
      <c r="CZ276">
        <v>7</v>
      </c>
      <c r="DA276">
        <v>7</v>
      </c>
      <c r="DB276">
        <v>7</v>
      </c>
      <c r="DC276">
        <v>7</v>
      </c>
      <c r="DD276">
        <v>7</v>
      </c>
      <c r="DE276">
        <v>7</v>
      </c>
      <c r="DF276">
        <v>7</v>
      </c>
      <c r="DG276">
        <v>7</v>
      </c>
      <c r="DH276">
        <v>7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 s="2">
        <f t="shared" si="257"/>
        <v>7</v>
      </c>
      <c r="DT276" s="2">
        <f t="shared" si="258"/>
        <v>7</v>
      </c>
      <c r="DU276" s="2">
        <f t="shared" si="259"/>
        <v>0</v>
      </c>
      <c r="DV276" s="3">
        <f t="shared" si="260"/>
        <v>0</v>
      </c>
      <c r="DW276" s="3">
        <f t="shared" si="261"/>
        <v>1</v>
      </c>
      <c r="DX276" s="5" t="e">
        <f>VLOOKUP(A276,'продажи Вист'!A:D,4,0)</f>
        <v>#N/A</v>
      </c>
      <c r="DY276" s="6">
        <f t="shared" si="262"/>
        <v>0</v>
      </c>
      <c r="DZ276" s="6">
        <f t="shared" si="263"/>
        <v>0</v>
      </c>
      <c r="EA276" s="6">
        <f t="shared" si="264"/>
        <v>0</v>
      </c>
      <c r="EB276" s="6">
        <f t="shared" si="264"/>
        <v>0</v>
      </c>
      <c r="EC276" s="6">
        <f t="shared" si="264"/>
        <v>0</v>
      </c>
      <c r="ED276" s="6">
        <f t="shared" si="253"/>
        <v>0</v>
      </c>
      <c r="EE276" s="6">
        <f t="shared" si="253"/>
        <v>0</v>
      </c>
      <c r="EF276" s="6">
        <f t="shared" si="253"/>
        <v>0</v>
      </c>
      <c r="EG276" s="6">
        <f t="shared" si="253"/>
        <v>0</v>
      </c>
      <c r="EH276" s="6">
        <f t="shared" si="254"/>
        <v>0</v>
      </c>
      <c r="EI276" s="6">
        <f t="shared" si="254"/>
        <v>0</v>
      </c>
      <c r="EJ276" s="6">
        <f t="shared" si="254"/>
        <v>0</v>
      </c>
      <c r="EK276" s="6">
        <f t="shared" si="254"/>
        <v>0</v>
      </c>
      <c r="EL276" s="6">
        <f t="shared" si="255"/>
        <v>0</v>
      </c>
      <c r="EM276" s="6">
        <f t="shared" si="255"/>
        <v>0</v>
      </c>
      <c r="EN276" s="6">
        <f t="shared" si="255"/>
        <v>0</v>
      </c>
      <c r="EO276" s="6">
        <f t="shared" si="255"/>
        <v>0</v>
      </c>
      <c r="EP276" s="6">
        <f t="shared" si="256"/>
        <v>0</v>
      </c>
      <c r="EQ276" s="6">
        <f t="shared" si="256"/>
        <v>0</v>
      </c>
      <c r="ER276" s="6">
        <f t="shared" si="256"/>
        <v>0</v>
      </c>
      <c r="ES276" s="6">
        <f t="shared" si="256"/>
        <v>0</v>
      </c>
      <c r="ET276" s="6">
        <f t="shared" si="238"/>
        <v>0</v>
      </c>
      <c r="EU276" s="6">
        <f t="shared" si="238"/>
        <v>0</v>
      </c>
      <c r="EV276" s="6">
        <f t="shared" si="238"/>
        <v>0</v>
      </c>
      <c r="EW276" s="6">
        <f t="shared" si="238"/>
        <v>0</v>
      </c>
      <c r="EX276" s="6">
        <f t="shared" si="239"/>
        <v>0</v>
      </c>
      <c r="EY276" s="6">
        <f t="shared" si="239"/>
        <v>0</v>
      </c>
      <c r="EZ276" s="6">
        <f t="shared" si="239"/>
        <v>0</v>
      </c>
      <c r="FA276" s="6">
        <f t="shared" si="239"/>
        <v>0</v>
      </c>
      <c r="FB276" s="6">
        <f t="shared" si="240"/>
        <v>0</v>
      </c>
      <c r="FC276" s="6">
        <f t="shared" si="240"/>
        <v>0</v>
      </c>
      <c r="FD276" s="6">
        <f t="shared" si="240"/>
        <v>0</v>
      </c>
      <c r="FE276" s="6">
        <f t="shared" si="240"/>
        <v>0</v>
      </c>
      <c r="FF276" s="6">
        <f t="shared" si="241"/>
        <v>0</v>
      </c>
      <c r="FG276" s="6">
        <f t="shared" si="241"/>
        <v>0</v>
      </c>
      <c r="FH276" s="6">
        <f t="shared" si="241"/>
        <v>0</v>
      </c>
      <c r="FI276" s="6">
        <f t="shared" si="241"/>
        <v>0</v>
      </c>
      <c r="FJ276" s="6">
        <f t="shared" si="242"/>
        <v>0</v>
      </c>
      <c r="FK276" s="6">
        <f t="shared" si="242"/>
        <v>0</v>
      </c>
      <c r="FL276" s="6">
        <f t="shared" si="242"/>
        <v>0</v>
      </c>
      <c r="FM276" s="6">
        <f t="shared" si="242"/>
        <v>0</v>
      </c>
      <c r="FN276" s="6">
        <f t="shared" si="243"/>
        <v>0</v>
      </c>
      <c r="FO276" s="6">
        <f t="shared" si="243"/>
        <v>0</v>
      </c>
      <c r="FP276" s="6">
        <f t="shared" si="243"/>
        <v>0</v>
      </c>
      <c r="FQ276" s="6">
        <f t="shared" si="243"/>
        <v>0</v>
      </c>
      <c r="FR276" s="6">
        <f t="shared" si="244"/>
        <v>0</v>
      </c>
      <c r="FS276" s="6">
        <f t="shared" si="244"/>
        <v>0</v>
      </c>
      <c r="FT276" s="6">
        <f t="shared" si="244"/>
        <v>0</v>
      </c>
      <c r="FU276" s="6">
        <f t="shared" si="244"/>
        <v>0</v>
      </c>
      <c r="FV276" s="6">
        <f t="shared" si="245"/>
        <v>0</v>
      </c>
      <c r="FW276" s="6">
        <f t="shared" si="245"/>
        <v>0</v>
      </c>
      <c r="FX276" s="6">
        <f t="shared" si="245"/>
        <v>0</v>
      </c>
      <c r="FY276" s="6">
        <f t="shared" si="245"/>
        <v>0</v>
      </c>
      <c r="FZ276" s="6">
        <f t="shared" si="246"/>
        <v>0</v>
      </c>
      <c r="GA276" s="6">
        <f t="shared" si="246"/>
        <v>0</v>
      </c>
      <c r="GB276" s="6">
        <f t="shared" si="246"/>
        <v>0</v>
      </c>
      <c r="GC276" s="6">
        <f t="shared" si="246"/>
        <v>0</v>
      </c>
      <c r="GD276" s="6">
        <f t="shared" si="247"/>
        <v>0</v>
      </c>
      <c r="GE276" s="6">
        <f t="shared" si="247"/>
        <v>0</v>
      </c>
      <c r="GF276" s="6">
        <f t="shared" si="247"/>
        <v>0</v>
      </c>
      <c r="GG276" s="6">
        <f t="shared" si="247"/>
        <v>0</v>
      </c>
      <c r="GH276" s="6">
        <f t="shared" si="248"/>
        <v>0</v>
      </c>
      <c r="GI276" s="6">
        <f t="shared" si="248"/>
        <v>0</v>
      </c>
      <c r="GJ276" s="6">
        <f t="shared" si="248"/>
        <v>0</v>
      </c>
      <c r="GK276" s="6">
        <f t="shared" si="248"/>
        <v>0</v>
      </c>
      <c r="GL276" s="6">
        <f t="shared" si="249"/>
        <v>0</v>
      </c>
      <c r="GM276" s="6">
        <f t="shared" si="249"/>
        <v>0</v>
      </c>
      <c r="GN276" s="6">
        <f t="shared" si="249"/>
        <v>0</v>
      </c>
      <c r="GO276" s="6">
        <f t="shared" si="249"/>
        <v>0</v>
      </c>
      <c r="GP276" s="6">
        <f t="shared" si="250"/>
        <v>0</v>
      </c>
      <c r="GQ276" s="6">
        <f t="shared" si="250"/>
        <v>0</v>
      </c>
      <c r="GR276" s="6">
        <f t="shared" si="250"/>
        <v>0</v>
      </c>
      <c r="GS276" s="6">
        <f t="shared" si="250"/>
        <v>0</v>
      </c>
      <c r="GT276" s="6">
        <f t="shared" si="274"/>
        <v>0</v>
      </c>
      <c r="GU276" s="6">
        <f t="shared" si="274"/>
        <v>0</v>
      </c>
      <c r="GV276" s="6">
        <f t="shared" si="274"/>
        <v>0</v>
      </c>
      <c r="GW276" s="6">
        <f t="shared" si="265"/>
        <v>0</v>
      </c>
      <c r="GX276" s="6">
        <f t="shared" si="265"/>
        <v>0</v>
      </c>
      <c r="GY276" s="6">
        <f t="shared" si="265"/>
        <v>0</v>
      </c>
      <c r="GZ276" s="6">
        <f t="shared" si="265"/>
        <v>0</v>
      </c>
      <c r="HA276" s="6">
        <f t="shared" si="266"/>
        <v>0</v>
      </c>
      <c r="HB276" s="6">
        <f t="shared" si="266"/>
        <v>0</v>
      </c>
      <c r="HC276" s="6">
        <f t="shared" si="266"/>
        <v>0</v>
      </c>
      <c r="HD276" s="6">
        <f t="shared" si="266"/>
        <v>0</v>
      </c>
      <c r="HE276" s="6">
        <f t="shared" si="267"/>
        <v>0</v>
      </c>
      <c r="HF276" s="6">
        <f t="shared" si="267"/>
        <v>0</v>
      </c>
      <c r="HG276" s="6">
        <f t="shared" si="267"/>
        <v>0</v>
      </c>
      <c r="HH276" s="6">
        <f t="shared" si="267"/>
        <v>0</v>
      </c>
      <c r="HI276" s="6">
        <f t="shared" si="268"/>
        <v>0</v>
      </c>
      <c r="HJ276" s="6">
        <f t="shared" si="268"/>
        <v>0</v>
      </c>
      <c r="HK276" s="6">
        <f t="shared" si="268"/>
        <v>0</v>
      </c>
      <c r="HL276" s="6">
        <f t="shared" si="268"/>
        <v>0</v>
      </c>
      <c r="HM276" s="6">
        <f t="shared" si="269"/>
        <v>0</v>
      </c>
      <c r="HN276" s="6">
        <f t="shared" si="269"/>
        <v>0</v>
      </c>
      <c r="HO276" s="6">
        <f t="shared" si="251"/>
        <v>0</v>
      </c>
      <c r="HP276" s="6">
        <f t="shared" si="251"/>
        <v>0</v>
      </c>
      <c r="HQ276" s="6">
        <f t="shared" si="251"/>
        <v>0</v>
      </c>
      <c r="HR276" s="6">
        <f t="shared" si="251"/>
        <v>0</v>
      </c>
      <c r="HS276" s="6">
        <f t="shared" si="252"/>
        <v>0</v>
      </c>
      <c r="HT276" s="6">
        <f t="shared" si="252"/>
        <v>0</v>
      </c>
      <c r="HU276" s="6">
        <f t="shared" si="252"/>
        <v>0</v>
      </c>
      <c r="HV276" s="6">
        <f t="shared" si="275"/>
        <v>0</v>
      </c>
      <c r="HW276" s="6">
        <f t="shared" si="275"/>
        <v>0</v>
      </c>
      <c r="HX276" s="6">
        <f t="shared" si="275"/>
        <v>0</v>
      </c>
      <c r="HY276" s="6">
        <f t="shared" si="270"/>
        <v>0</v>
      </c>
      <c r="HZ276" s="6">
        <f t="shared" si="270"/>
        <v>0</v>
      </c>
      <c r="IA276" s="6">
        <f t="shared" si="270"/>
        <v>0</v>
      </c>
      <c r="IB276" s="6">
        <f t="shared" si="270"/>
        <v>0</v>
      </c>
      <c r="IC276" s="6">
        <f t="shared" si="271"/>
        <v>0</v>
      </c>
      <c r="ID276" s="6">
        <f t="shared" si="271"/>
        <v>0</v>
      </c>
      <c r="IE276" s="6">
        <f t="shared" si="271"/>
        <v>0</v>
      </c>
      <c r="IF276" s="6">
        <f t="shared" si="271"/>
        <v>0</v>
      </c>
      <c r="IG276" s="6">
        <f t="shared" si="272"/>
        <v>0</v>
      </c>
      <c r="IH276" s="6">
        <f t="shared" si="272"/>
        <v>0</v>
      </c>
      <c r="II276" s="6">
        <f t="shared" si="272"/>
        <v>0</v>
      </c>
      <c r="IJ276" s="6">
        <f t="shared" si="272"/>
        <v>0</v>
      </c>
      <c r="IK276" s="6">
        <f t="shared" si="273"/>
        <v>0</v>
      </c>
      <c r="IL276" s="6">
        <f t="shared" si="273"/>
        <v>0</v>
      </c>
      <c r="IM276" s="6">
        <f t="shared" si="273"/>
        <v>0</v>
      </c>
      <c r="IN276" s="6">
        <f t="shared" si="273"/>
        <v>0</v>
      </c>
    </row>
    <row r="277" spans="1:248" x14ac:dyDescent="0.3">
      <c r="A277" t="s">
        <v>305</v>
      </c>
      <c r="B277">
        <v>9</v>
      </c>
      <c r="C277">
        <v>9</v>
      </c>
      <c r="D277">
        <v>9</v>
      </c>
      <c r="E277">
        <v>9</v>
      </c>
      <c r="F277">
        <v>9</v>
      </c>
      <c r="G277">
        <v>9</v>
      </c>
      <c r="H277">
        <v>9</v>
      </c>
      <c r="I277">
        <v>9</v>
      </c>
      <c r="J277">
        <v>9</v>
      </c>
      <c r="K277">
        <v>9</v>
      </c>
      <c r="L277">
        <v>9</v>
      </c>
      <c r="M277">
        <v>9</v>
      </c>
      <c r="N277">
        <v>9</v>
      </c>
      <c r="O277">
        <v>9</v>
      </c>
      <c r="P277">
        <v>9</v>
      </c>
      <c r="Q277">
        <v>9</v>
      </c>
      <c r="R277">
        <v>9</v>
      </c>
      <c r="S277">
        <v>9</v>
      </c>
      <c r="T277">
        <v>9</v>
      </c>
      <c r="U277">
        <v>9</v>
      </c>
      <c r="V277">
        <v>9</v>
      </c>
      <c r="W277">
        <v>9</v>
      </c>
      <c r="X277">
        <v>9</v>
      </c>
      <c r="Y277">
        <v>9</v>
      </c>
      <c r="Z277">
        <v>9</v>
      </c>
      <c r="AA277">
        <v>9</v>
      </c>
      <c r="AB277">
        <v>9</v>
      </c>
      <c r="AC277">
        <v>9</v>
      </c>
      <c r="AD277">
        <v>9</v>
      </c>
      <c r="AE277">
        <v>9</v>
      </c>
      <c r="AF277">
        <v>9</v>
      </c>
      <c r="AG277">
        <v>9</v>
      </c>
      <c r="AH277">
        <v>9</v>
      </c>
      <c r="AI277">
        <v>9</v>
      </c>
      <c r="AJ277">
        <v>9</v>
      </c>
      <c r="AK277">
        <v>9</v>
      </c>
      <c r="AL277">
        <v>9</v>
      </c>
      <c r="AM277">
        <v>9</v>
      </c>
      <c r="AN277">
        <v>9</v>
      </c>
      <c r="AO277">
        <v>9</v>
      </c>
      <c r="AP277">
        <v>9</v>
      </c>
      <c r="AQ277">
        <v>9</v>
      </c>
      <c r="AR277">
        <v>9</v>
      </c>
      <c r="AS277">
        <v>9</v>
      </c>
      <c r="AT277">
        <v>9</v>
      </c>
      <c r="AU277">
        <v>9</v>
      </c>
      <c r="AV277">
        <v>9</v>
      </c>
      <c r="AW277">
        <v>9</v>
      </c>
      <c r="AX277">
        <v>9</v>
      </c>
      <c r="AY277">
        <v>9</v>
      </c>
      <c r="AZ277">
        <v>9</v>
      </c>
      <c r="BA277">
        <v>9</v>
      </c>
      <c r="BB277">
        <v>9</v>
      </c>
      <c r="BC277">
        <v>9</v>
      </c>
      <c r="BD277">
        <v>9</v>
      </c>
      <c r="BE277">
        <v>9</v>
      </c>
      <c r="BF277">
        <v>9</v>
      </c>
      <c r="BG277">
        <v>9</v>
      </c>
      <c r="BH277">
        <v>9</v>
      </c>
      <c r="BI277">
        <v>9</v>
      </c>
      <c r="BJ277">
        <v>9</v>
      </c>
      <c r="BK277">
        <v>9</v>
      </c>
      <c r="BL277">
        <v>9</v>
      </c>
      <c r="BM277">
        <v>9</v>
      </c>
      <c r="BN277">
        <v>9</v>
      </c>
      <c r="BO277">
        <v>9</v>
      </c>
      <c r="BP277">
        <v>9</v>
      </c>
      <c r="BQ277">
        <v>9</v>
      </c>
      <c r="BR277">
        <v>9</v>
      </c>
      <c r="BS277">
        <v>9</v>
      </c>
      <c r="BT277">
        <v>9</v>
      </c>
      <c r="BU277">
        <v>9</v>
      </c>
      <c r="BV277">
        <v>9</v>
      </c>
      <c r="BW277">
        <v>9</v>
      </c>
      <c r="BX277">
        <v>9</v>
      </c>
      <c r="BY277">
        <v>9</v>
      </c>
      <c r="BZ277">
        <v>9</v>
      </c>
      <c r="CA277">
        <v>9</v>
      </c>
      <c r="CB277">
        <v>9</v>
      </c>
      <c r="CC277">
        <v>9</v>
      </c>
      <c r="CD277">
        <v>9</v>
      </c>
      <c r="CE277">
        <v>9</v>
      </c>
      <c r="CF277">
        <v>9</v>
      </c>
      <c r="CG277">
        <v>9</v>
      </c>
      <c r="CH277">
        <v>9</v>
      </c>
      <c r="CI277">
        <v>9</v>
      </c>
      <c r="CJ277">
        <v>9</v>
      </c>
      <c r="CK277">
        <v>9</v>
      </c>
      <c r="CL277">
        <v>9</v>
      </c>
      <c r="CM277">
        <v>9</v>
      </c>
      <c r="CN277">
        <v>9</v>
      </c>
      <c r="CO277">
        <v>9</v>
      </c>
      <c r="CP277">
        <v>9</v>
      </c>
      <c r="CQ277">
        <v>9</v>
      </c>
      <c r="CR277">
        <v>9</v>
      </c>
      <c r="CS277">
        <v>9</v>
      </c>
      <c r="CT277">
        <v>9</v>
      </c>
      <c r="CU277">
        <v>9</v>
      </c>
      <c r="CV277">
        <v>9</v>
      </c>
      <c r="CW277">
        <v>9</v>
      </c>
      <c r="CX277">
        <v>9</v>
      </c>
      <c r="CY277">
        <v>9</v>
      </c>
      <c r="CZ277">
        <v>9</v>
      </c>
      <c r="DA277">
        <v>9</v>
      </c>
      <c r="DB277">
        <v>9</v>
      </c>
      <c r="DC277">
        <v>9</v>
      </c>
      <c r="DD277">
        <v>9</v>
      </c>
      <c r="DE277">
        <v>9</v>
      </c>
      <c r="DF277">
        <v>9</v>
      </c>
      <c r="DG277">
        <v>9</v>
      </c>
      <c r="DH277">
        <v>9</v>
      </c>
      <c r="DI277">
        <v>9</v>
      </c>
      <c r="DJ277">
        <v>9</v>
      </c>
      <c r="DK277">
        <v>9</v>
      </c>
      <c r="DL277">
        <v>9</v>
      </c>
      <c r="DM277">
        <v>9</v>
      </c>
      <c r="DN277">
        <v>9</v>
      </c>
      <c r="DO277">
        <v>9</v>
      </c>
      <c r="DP277">
        <v>9</v>
      </c>
      <c r="DQ277">
        <v>9</v>
      </c>
      <c r="DR277">
        <v>9</v>
      </c>
      <c r="DS277" s="2">
        <f t="shared" si="257"/>
        <v>9</v>
      </c>
      <c r="DT277" s="2">
        <f t="shared" si="258"/>
        <v>9</v>
      </c>
      <c r="DU277" s="2">
        <f t="shared" si="259"/>
        <v>0</v>
      </c>
      <c r="DV277" s="3">
        <f t="shared" si="260"/>
        <v>0</v>
      </c>
      <c r="DW277" s="3">
        <f t="shared" si="261"/>
        <v>1</v>
      </c>
      <c r="DX277" s="5" t="e">
        <f>VLOOKUP(A277,'продажи Вист'!A:D,4,0)</f>
        <v>#N/A</v>
      </c>
      <c r="DY277" s="6">
        <f t="shared" si="262"/>
        <v>0</v>
      </c>
      <c r="DZ277" s="6">
        <f t="shared" si="263"/>
        <v>0</v>
      </c>
      <c r="EA277" s="6">
        <f t="shared" si="264"/>
        <v>0</v>
      </c>
      <c r="EB277" s="6">
        <f t="shared" si="264"/>
        <v>0</v>
      </c>
      <c r="EC277" s="6">
        <f t="shared" si="264"/>
        <v>0</v>
      </c>
      <c r="ED277" s="6">
        <f t="shared" si="253"/>
        <v>0</v>
      </c>
      <c r="EE277" s="6">
        <f t="shared" si="253"/>
        <v>0</v>
      </c>
      <c r="EF277" s="6">
        <f t="shared" si="253"/>
        <v>0</v>
      </c>
      <c r="EG277" s="6">
        <f t="shared" si="253"/>
        <v>0</v>
      </c>
      <c r="EH277" s="6">
        <f t="shared" si="254"/>
        <v>0</v>
      </c>
      <c r="EI277" s="6">
        <f t="shared" si="254"/>
        <v>0</v>
      </c>
      <c r="EJ277" s="6">
        <f t="shared" si="254"/>
        <v>0</v>
      </c>
      <c r="EK277" s="6">
        <f t="shared" si="254"/>
        <v>0</v>
      </c>
      <c r="EL277" s="6">
        <f t="shared" si="255"/>
        <v>0</v>
      </c>
      <c r="EM277" s="6">
        <f t="shared" si="255"/>
        <v>0</v>
      </c>
      <c r="EN277" s="6">
        <f t="shared" si="255"/>
        <v>0</v>
      </c>
      <c r="EO277" s="6">
        <f t="shared" si="255"/>
        <v>0</v>
      </c>
      <c r="EP277" s="6">
        <f t="shared" si="256"/>
        <v>0</v>
      </c>
      <c r="EQ277" s="6">
        <f t="shared" si="256"/>
        <v>0</v>
      </c>
      <c r="ER277" s="6">
        <f t="shared" si="256"/>
        <v>0</v>
      </c>
      <c r="ES277" s="6">
        <f t="shared" si="256"/>
        <v>0</v>
      </c>
      <c r="ET277" s="6">
        <f t="shared" si="238"/>
        <v>0</v>
      </c>
      <c r="EU277" s="6">
        <f t="shared" si="238"/>
        <v>0</v>
      </c>
      <c r="EV277" s="6">
        <f t="shared" si="238"/>
        <v>0</v>
      </c>
      <c r="EW277" s="6">
        <f t="shared" si="238"/>
        <v>0</v>
      </c>
      <c r="EX277" s="6">
        <f t="shared" si="239"/>
        <v>0</v>
      </c>
      <c r="EY277" s="6">
        <f t="shared" si="239"/>
        <v>0</v>
      </c>
      <c r="EZ277" s="6">
        <f t="shared" si="239"/>
        <v>0</v>
      </c>
      <c r="FA277" s="6">
        <f t="shared" si="239"/>
        <v>0</v>
      </c>
      <c r="FB277" s="6">
        <f t="shared" si="240"/>
        <v>0</v>
      </c>
      <c r="FC277" s="6">
        <f t="shared" si="240"/>
        <v>0</v>
      </c>
      <c r="FD277" s="6">
        <f t="shared" si="240"/>
        <v>0</v>
      </c>
      <c r="FE277" s="6">
        <f t="shared" si="240"/>
        <v>0</v>
      </c>
      <c r="FF277" s="6">
        <f t="shared" si="241"/>
        <v>0</v>
      </c>
      <c r="FG277" s="6">
        <f t="shared" si="241"/>
        <v>0</v>
      </c>
      <c r="FH277" s="6">
        <f t="shared" si="241"/>
        <v>0</v>
      </c>
      <c r="FI277" s="6">
        <f t="shared" si="241"/>
        <v>0</v>
      </c>
      <c r="FJ277" s="6">
        <f t="shared" si="242"/>
        <v>0</v>
      </c>
      <c r="FK277" s="6">
        <f t="shared" si="242"/>
        <v>0</v>
      </c>
      <c r="FL277" s="6">
        <f t="shared" si="242"/>
        <v>0</v>
      </c>
      <c r="FM277" s="6">
        <f t="shared" si="242"/>
        <v>0</v>
      </c>
      <c r="FN277" s="6">
        <f t="shared" si="243"/>
        <v>0</v>
      </c>
      <c r="FO277" s="6">
        <f t="shared" si="243"/>
        <v>0</v>
      </c>
      <c r="FP277" s="6">
        <f t="shared" si="243"/>
        <v>0</v>
      </c>
      <c r="FQ277" s="6">
        <f t="shared" si="243"/>
        <v>0</v>
      </c>
      <c r="FR277" s="6">
        <f t="shared" si="244"/>
        <v>0</v>
      </c>
      <c r="FS277" s="6">
        <f t="shared" si="244"/>
        <v>0</v>
      </c>
      <c r="FT277" s="6">
        <f t="shared" si="244"/>
        <v>0</v>
      </c>
      <c r="FU277" s="6">
        <f t="shared" si="244"/>
        <v>0</v>
      </c>
      <c r="FV277" s="6">
        <f t="shared" si="245"/>
        <v>0</v>
      </c>
      <c r="FW277" s="6">
        <f t="shared" si="245"/>
        <v>0</v>
      </c>
      <c r="FX277" s="6">
        <f t="shared" si="245"/>
        <v>0</v>
      </c>
      <c r="FY277" s="6">
        <f t="shared" si="245"/>
        <v>0</v>
      </c>
      <c r="FZ277" s="6">
        <f t="shared" si="246"/>
        <v>0</v>
      </c>
      <c r="GA277" s="6">
        <f t="shared" si="246"/>
        <v>0</v>
      </c>
      <c r="GB277" s="6">
        <f t="shared" si="246"/>
        <v>0</v>
      </c>
      <c r="GC277" s="6">
        <f t="shared" si="246"/>
        <v>0</v>
      </c>
      <c r="GD277" s="6">
        <f t="shared" si="247"/>
        <v>0</v>
      </c>
      <c r="GE277" s="6">
        <f t="shared" si="247"/>
        <v>0</v>
      </c>
      <c r="GF277" s="6">
        <f t="shared" si="247"/>
        <v>0</v>
      </c>
      <c r="GG277" s="6">
        <f t="shared" si="247"/>
        <v>0</v>
      </c>
      <c r="GH277" s="6">
        <f t="shared" si="248"/>
        <v>0</v>
      </c>
      <c r="GI277" s="6">
        <f t="shared" si="248"/>
        <v>0</v>
      </c>
      <c r="GJ277" s="6">
        <f t="shared" si="248"/>
        <v>0</v>
      </c>
      <c r="GK277" s="6">
        <f t="shared" si="248"/>
        <v>0</v>
      </c>
      <c r="GL277" s="6">
        <f t="shared" si="249"/>
        <v>0</v>
      </c>
      <c r="GM277" s="6">
        <f t="shared" si="249"/>
        <v>0</v>
      </c>
      <c r="GN277" s="6">
        <f t="shared" si="249"/>
        <v>0</v>
      </c>
      <c r="GO277" s="6">
        <f t="shared" si="249"/>
        <v>0</v>
      </c>
      <c r="GP277" s="6">
        <f t="shared" si="250"/>
        <v>0</v>
      </c>
      <c r="GQ277" s="6">
        <f t="shared" si="250"/>
        <v>0</v>
      </c>
      <c r="GR277" s="6">
        <f t="shared" si="250"/>
        <v>0</v>
      </c>
      <c r="GS277" s="6">
        <f t="shared" si="250"/>
        <v>0</v>
      </c>
      <c r="GT277" s="6">
        <f t="shared" si="274"/>
        <v>0</v>
      </c>
      <c r="GU277" s="6">
        <f t="shared" si="274"/>
        <v>0</v>
      </c>
      <c r="GV277" s="6">
        <f t="shared" si="274"/>
        <v>0</v>
      </c>
      <c r="GW277" s="6">
        <f t="shared" si="265"/>
        <v>0</v>
      </c>
      <c r="GX277" s="6">
        <f t="shared" si="265"/>
        <v>0</v>
      </c>
      <c r="GY277" s="6">
        <f t="shared" si="265"/>
        <v>0</v>
      </c>
      <c r="GZ277" s="6">
        <f t="shared" si="265"/>
        <v>0</v>
      </c>
      <c r="HA277" s="6">
        <f t="shared" si="266"/>
        <v>0</v>
      </c>
      <c r="HB277" s="6">
        <f t="shared" si="266"/>
        <v>0</v>
      </c>
      <c r="HC277" s="6">
        <f t="shared" si="266"/>
        <v>0</v>
      </c>
      <c r="HD277" s="6">
        <f t="shared" si="266"/>
        <v>0</v>
      </c>
      <c r="HE277" s="6">
        <f t="shared" si="267"/>
        <v>0</v>
      </c>
      <c r="HF277" s="6">
        <f t="shared" si="267"/>
        <v>0</v>
      </c>
      <c r="HG277" s="6">
        <f t="shared" si="267"/>
        <v>0</v>
      </c>
      <c r="HH277" s="6">
        <f t="shared" si="267"/>
        <v>0</v>
      </c>
      <c r="HI277" s="6">
        <f t="shared" si="268"/>
        <v>0</v>
      </c>
      <c r="HJ277" s="6">
        <f t="shared" si="268"/>
        <v>0</v>
      </c>
      <c r="HK277" s="6">
        <f t="shared" si="268"/>
        <v>0</v>
      </c>
      <c r="HL277" s="6">
        <f t="shared" si="268"/>
        <v>0</v>
      </c>
      <c r="HM277" s="6">
        <f t="shared" si="269"/>
        <v>0</v>
      </c>
      <c r="HN277" s="6">
        <f t="shared" si="269"/>
        <v>0</v>
      </c>
      <c r="HO277" s="6">
        <f t="shared" si="251"/>
        <v>0</v>
      </c>
      <c r="HP277" s="6">
        <f t="shared" si="251"/>
        <v>0</v>
      </c>
      <c r="HQ277" s="6">
        <f t="shared" si="251"/>
        <v>0</v>
      </c>
      <c r="HR277" s="6">
        <f t="shared" si="251"/>
        <v>0</v>
      </c>
      <c r="HS277" s="6">
        <f t="shared" si="252"/>
        <v>0</v>
      </c>
      <c r="HT277" s="6">
        <f t="shared" si="252"/>
        <v>0</v>
      </c>
      <c r="HU277" s="6">
        <f t="shared" si="252"/>
        <v>0</v>
      </c>
      <c r="HV277" s="6">
        <f t="shared" si="275"/>
        <v>0</v>
      </c>
      <c r="HW277" s="6">
        <f t="shared" si="275"/>
        <v>0</v>
      </c>
      <c r="HX277" s="6">
        <f t="shared" si="275"/>
        <v>0</v>
      </c>
      <c r="HY277" s="6">
        <f t="shared" si="270"/>
        <v>0</v>
      </c>
      <c r="HZ277" s="6">
        <f t="shared" si="270"/>
        <v>0</v>
      </c>
      <c r="IA277" s="6">
        <f t="shared" si="270"/>
        <v>0</v>
      </c>
      <c r="IB277" s="6">
        <f t="shared" si="270"/>
        <v>0</v>
      </c>
      <c r="IC277" s="6">
        <f t="shared" si="271"/>
        <v>0</v>
      </c>
      <c r="ID277" s="6">
        <f t="shared" si="271"/>
        <v>0</v>
      </c>
      <c r="IE277" s="6">
        <f t="shared" si="271"/>
        <v>0</v>
      </c>
      <c r="IF277" s="6">
        <f t="shared" si="271"/>
        <v>0</v>
      </c>
      <c r="IG277" s="6">
        <f t="shared" si="272"/>
        <v>0</v>
      </c>
      <c r="IH277" s="6">
        <f t="shared" si="272"/>
        <v>0</v>
      </c>
      <c r="II277" s="6">
        <f t="shared" si="272"/>
        <v>0</v>
      </c>
      <c r="IJ277" s="6">
        <f t="shared" si="272"/>
        <v>0</v>
      </c>
      <c r="IK277" s="6">
        <f t="shared" si="273"/>
        <v>0</v>
      </c>
      <c r="IL277" s="6">
        <f t="shared" si="273"/>
        <v>0</v>
      </c>
      <c r="IM277" s="6">
        <f t="shared" si="273"/>
        <v>0</v>
      </c>
      <c r="IN277" s="6">
        <f t="shared" si="273"/>
        <v>0</v>
      </c>
    </row>
    <row r="278" spans="1:248" x14ac:dyDescent="0.3">
      <c r="A278" t="s">
        <v>306</v>
      </c>
      <c r="B278">
        <v>3</v>
      </c>
      <c r="C278">
        <v>3</v>
      </c>
      <c r="D278">
        <v>3</v>
      </c>
      <c r="E278">
        <v>3</v>
      </c>
      <c r="F278">
        <v>3</v>
      </c>
      <c r="G278">
        <v>3</v>
      </c>
      <c r="H278">
        <v>3</v>
      </c>
      <c r="I278">
        <v>3</v>
      </c>
      <c r="J278">
        <v>3</v>
      </c>
      <c r="K278">
        <v>3</v>
      </c>
      <c r="L278">
        <v>3</v>
      </c>
      <c r="M278">
        <v>3</v>
      </c>
      <c r="N278">
        <v>3</v>
      </c>
      <c r="O278">
        <v>3</v>
      </c>
      <c r="P278">
        <v>3</v>
      </c>
      <c r="Q278">
        <v>3</v>
      </c>
      <c r="R278">
        <v>3</v>
      </c>
      <c r="S278">
        <v>3</v>
      </c>
      <c r="T278">
        <v>3</v>
      </c>
      <c r="U278">
        <v>3</v>
      </c>
      <c r="V278">
        <v>3</v>
      </c>
      <c r="W278">
        <v>3</v>
      </c>
      <c r="X278">
        <v>3</v>
      </c>
      <c r="Y278">
        <v>3</v>
      </c>
      <c r="Z278">
        <v>3</v>
      </c>
      <c r="AA278">
        <v>3</v>
      </c>
      <c r="AB278">
        <v>3</v>
      </c>
      <c r="AC278">
        <v>3</v>
      </c>
      <c r="AD278">
        <v>3</v>
      </c>
      <c r="AE278">
        <v>3</v>
      </c>
      <c r="AF278">
        <v>3</v>
      </c>
      <c r="AG278">
        <v>3</v>
      </c>
      <c r="AH278">
        <v>3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 s="2">
        <f t="shared" si="257"/>
        <v>3</v>
      </c>
      <c r="DT278" s="2">
        <f t="shared" si="258"/>
        <v>0</v>
      </c>
      <c r="DU278" s="2">
        <f t="shared" si="259"/>
        <v>-3</v>
      </c>
      <c r="DV278" s="3" t="e">
        <f t="shared" si="260"/>
        <v>#DIV/0!</v>
      </c>
      <c r="DW278" s="3" t="e">
        <f t="shared" si="261"/>
        <v>#DIV/0!</v>
      </c>
      <c r="DX278" s="5" t="e">
        <f>VLOOKUP(A278,'продажи Вист'!A:D,4,0)</f>
        <v>#N/A</v>
      </c>
      <c r="DY278" s="6">
        <f t="shared" si="262"/>
        <v>0</v>
      </c>
      <c r="DZ278" s="6">
        <f t="shared" si="263"/>
        <v>0</v>
      </c>
      <c r="EA278" s="6">
        <f t="shared" si="264"/>
        <v>0</v>
      </c>
      <c r="EB278" s="6">
        <f t="shared" si="264"/>
        <v>0</v>
      </c>
      <c r="EC278" s="6">
        <f t="shared" si="264"/>
        <v>0</v>
      </c>
      <c r="ED278" s="6">
        <f t="shared" si="253"/>
        <v>0</v>
      </c>
      <c r="EE278" s="6">
        <f t="shared" si="253"/>
        <v>0</v>
      </c>
      <c r="EF278" s="6">
        <f t="shared" si="253"/>
        <v>0</v>
      </c>
      <c r="EG278" s="6">
        <f t="shared" si="253"/>
        <v>0</v>
      </c>
      <c r="EH278" s="6">
        <f t="shared" si="254"/>
        <v>0</v>
      </c>
      <c r="EI278" s="6">
        <f t="shared" si="254"/>
        <v>0</v>
      </c>
      <c r="EJ278" s="6">
        <f t="shared" si="254"/>
        <v>0</v>
      </c>
      <c r="EK278" s="6">
        <f t="shared" si="254"/>
        <v>0</v>
      </c>
      <c r="EL278" s="6">
        <f t="shared" si="255"/>
        <v>0</v>
      </c>
      <c r="EM278" s="6">
        <f t="shared" si="255"/>
        <v>0</v>
      </c>
      <c r="EN278" s="6">
        <f t="shared" si="255"/>
        <v>0</v>
      </c>
      <c r="EO278" s="6">
        <f t="shared" si="255"/>
        <v>0</v>
      </c>
      <c r="EP278" s="6">
        <f t="shared" si="256"/>
        <v>0</v>
      </c>
      <c r="EQ278" s="6">
        <f t="shared" si="256"/>
        <v>0</v>
      </c>
      <c r="ER278" s="6">
        <f t="shared" si="256"/>
        <v>0</v>
      </c>
      <c r="ES278" s="6">
        <f t="shared" si="256"/>
        <v>0</v>
      </c>
      <c r="ET278" s="6">
        <f t="shared" si="238"/>
        <v>0</v>
      </c>
      <c r="EU278" s="6">
        <f t="shared" si="238"/>
        <v>0</v>
      </c>
      <c r="EV278" s="6">
        <f t="shared" si="238"/>
        <v>0</v>
      </c>
      <c r="EW278" s="6">
        <f t="shared" si="238"/>
        <v>0</v>
      </c>
      <c r="EX278" s="6">
        <f t="shared" si="239"/>
        <v>0</v>
      </c>
      <c r="EY278" s="6">
        <f t="shared" si="239"/>
        <v>0</v>
      </c>
      <c r="EZ278" s="6">
        <f t="shared" si="239"/>
        <v>0</v>
      </c>
      <c r="FA278" s="6">
        <f t="shared" si="239"/>
        <v>0</v>
      </c>
      <c r="FB278" s="6">
        <f t="shared" si="240"/>
        <v>0</v>
      </c>
      <c r="FC278" s="6">
        <f t="shared" si="240"/>
        <v>0</v>
      </c>
      <c r="FD278" s="6">
        <f t="shared" si="240"/>
        <v>0</v>
      </c>
      <c r="FE278" s="6">
        <f t="shared" si="240"/>
        <v>2</v>
      </c>
      <c r="FF278" s="6">
        <f t="shared" si="241"/>
        <v>0</v>
      </c>
      <c r="FG278" s="6">
        <f t="shared" si="241"/>
        <v>0</v>
      </c>
      <c r="FH278" s="6">
        <f t="shared" si="241"/>
        <v>0</v>
      </c>
      <c r="FI278" s="6">
        <f t="shared" si="241"/>
        <v>0</v>
      </c>
      <c r="FJ278" s="6">
        <f t="shared" si="242"/>
        <v>0</v>
      </c>
      <c r="FK278" s="6">
        <f t="shared" si="242"/>
        <v>0</v>
      </c>
      <c r="FL278" s="6">
        <f t="shared" si="242"/>
        <v>0</v>
      </c>
      <c r="FM278" s="6">
        <f t="shared" si="242"/>
        <v>0</v>
      </c>
      <c r="FN278" s="6">
        <f t="shared" si="243"/>
        <v>0</v>
      </c>
      <c r="FO278" s="6">
        <f t="shared" si="243"/>
        <v>0</v>
      </c>
      <c r="FP278" s="6">
        <f t="shared" si="243"/>
        <v>0</v>
      </c>
      <c r="FQ278" s="6">
        <f t="shared" si="243"/>
        <v>0</v>
      </c>
      <c r="FR278" s="6">
        <f t="shared" si="244"/>
        <v>0</v>
      </c>
      <c r="FS278" s="6">
        <f t="shared" si="244"/>
        <v>0</v>
      </c>
      <c r="FT278" s="6">
        <f t="shared" si="244"/>
        <v>0</v>
      </c>
      <c r="FU278" s="6">
        <f t="shared" si="244"/>
        <v>0</v>
      </c>
      <c r="FV278" s="6">
        <f t="shared" si="245"/>
        <v>0</v>
      </c>
      <c r="FW278" s="6">
        <f t="shared" si="245"/>
        <v>0</v>
      </c>
      <c r="FX278" s="6">
        <f t="shared" si="245"/>
        <v>0</v>
      </c>
      <c r="FY278" s="6">
        <f t="shared" si="245"/>
        <v>0</v>
      </c>
      <c r="FZ278" s="6">
        <f t="shared" si="246"/>
        <v>0</v>
      </c>
      <c r="GA278" s="6">
        <f t="shared" si="246"/>
        <v>0</v>
      </c>
      <c r="GB278" s="6">
        <f t="shared" si="246"/>
        <v>0</v>
      </c>
      <c r="GC278" s="6">
        <f t="shared" si="246"/>
        <v>0</v>
      </c>
      <c r="GD278" s="6">
        <f t="shared" si="247"/>
        <v>0</v>
      </c>
      <c r="GE278" s="6">
        <f t="shared" si="247"/>
        <v>0</v>
      </c>
      <c r="GF278" s="6">
        <f t="shared" si="247"/>
        <v>0</v>
      </c>
      <c r="GG278" s="6">
        <f t="shared" si="247"/>
        <v>0</v>
      </c>
      <c r="GH278" s="6">
        <f t="shared" si="248"/>
        <v>0</v>
      </c>
      <c r="GI278" s="6">
        <f t="shared" si="248"/>
        <v>0</v>
      </c>
      <c r="GJ278" s="6">
        <f t="shared" si="248"/>
        <v>0</v>
      </c>
      <c r="GK278" s="6">
        <f t="shared" si="248"/>
        <v>0</v>
      </c>
      <c r="GL278" s="6">
        <f t="shared" si="249"/>
        <v>0</v>
      </c>
      <c r="GM278" s="6">
        <f t="shared" si="249"/>
        <v>0</v>
      </c>
      <c r="GN278" s="6">
        <f t="shared" si="249"/>
        <v>0</v>
      </c>
      <c r="GO278" s="6">
        <f t="shared" si="249"/>
        <v>0</v>
      </c>
      <c r="GP278" s="6">
        <f t="shared" si="250"/>
        <v>0</v>
      </c>
      <c r="GQ278" s="6">
        <f t="shared" si="250"/>
        <v>0</v>
      </c>
      <c r="GR278" s="6">
        <f t="shared" si="250"/>
        <v>0</v>
      </c>
      <c r="GS278" s="6">
        <f t="shared" si="250"/>
        <v>0</v>
      </c>
      <c r="GT278" s="6">
        <f t="shared" si="274"/>
        <v>0</v>
      </c>
      <c r="GU278" s="6">
        <f t="shared" si="274"/>
        <v>0</v>
      </c>
      <c r="GV278" s="6">
        <f t="shared" si="274"/>
        <v>0</v>
      </c>
      <c r="GW278" s="6">
        <f t="shared" si="265"/>
        <v>0</v>
      </c>
      <c r="GX278" s="6" t="e">
        <f t="shared" si="265"/>
        <v>#DIV/0!</v>
      </c>
      <c r="GY278" s="6" t="e">
        <f t="shared" si="265"/>
        <v>#DIV/0!</v>
      </c>
      <c r="GZ278" s="6" t="e">
        <f t="shared" si="265"/>
        <v>#DIV/0!</v>
      </c>
      <c r="HA278" s="6" t="e">
        <f t="shared" si="266"/>
        <v>#DIV/0!</v>
      </c>
      <c r="HB278" s="6" t="e">
        <f t="shared" si="266"/>
        <v>#DIV/0!</v>
      </c>
      <c r="HC278" s="6" t="e">
        <f t="shared" si="266"/>
        <v>#DIV/0!</v>
      </c>
      <c r="HD278" s="6" t="e">
        <f t="shared" si="266"/>
        <v>#DIV/0!</v>
      </c>
      <c r="HE278" s="6" t="e">
        <f t="shared" si="267"/>
        <v>#DIV/0!</v>
      </c>
      <c r="HF278" s="6" t="e">
        <f t="shared" si="267"/>
        <v>#DIV/0!</v>
      </c>
      <c r="HG278" s="6" t="e">
        <f t="shared" si="267"/>
        <v>#DIV/0!</v>
      </c>
      <c r="HH278" s="6" t="e">
        <f t="shared" si="267"/>
        <v>#DIV/0!</v>
      </c>
      <c r="HI278" s="6" t="e">
        <f t="shared" si="268"/>
        <v>#DIV/0!</v>
      </c>
      <c r="HJ278" s="6" t="e">
        <f t="shared" si="268"/>
        <v>#DIV/0!</v>
      </c>
      <c r="HK278" s="6" t="e">
        <f t="shared" si="268"/>
        <v>#DIV/0!</v>
      </c>
      <c r="HL278" s="6" t="e">
        <f t="shared" si="268"/>
        <v>#DIV/0!</v>
      </c>
      <c r="HM278" s="6" t="e">
        <f t="shared" si="269"/>
        <v>#DIV/0!</v>
      </c>
      <c r="HN278" s="6" t="e">
        <f t="shared" si="269"/>
        <v>#DIV/0!</v>
      </c>
      <c r="HO278" s="6" t="e">
        <f t="shared" si="251"/>
        <v>#DIV/0!</v>
      </c>
      <c r="HP278" s="6" t="e">
        <f t="shared" si="251"/>
        <v>#DIV/0!</v>
      </c>
      <c r="HQ278" s="6" t="e">
        <f t="shared" si="251"/>
        <v>#DIV/0!</v>
      </c>
      <c r="HR278" s="6" t="e">
        <f t="shared" si="251"/>
        <v>#DIV/0!</v>
      </c>
      <c r="HS278" s="6" t="e">
        <f t="shared" si="252"/>
        <v>#DIV/0!</v>
      </c>
      <c r="HT278" s="6" t="e">
        <f t="shared" si="252"/>
        <v>#DIV/0!</v>
      </c>
      <c r="HU278" s="6" t="e">
        <f t="shared" si="252"/>
        <v>#DIV/0!</v>
      </c>
      <c r="HV278" s="6" t="e">
        <f t="shared" si="275"/>
        <v>#DIV/0!</v>
      </c>
      <c r="HW278" s="6" t="e">
        <f t="shared" si="275"/>
        <v>#DIV/0!</v>
      </c>
      <c r="HX278" s="6" t="e">
        <f t="shared" si="275"/>
        <v>#DIV/0!</v>
      </c>
      <c r="HY278" s="6" t="e">
        <f t="shared" si="270"/>
        <v>#DIV/0!</v>
      </c>
      <c r="HZ278" s="6" t="e">
        <f t="shared" si="270"/>
        <v>#DIV/0!</v>
      </c>
      <c r="IA278" s="6" t="e">
        <f t="shared" si="270"/>
        <v>#DIV/0!</v>
      </c>
      <c r="IB278" s="6" t="e">
        <f t="shared" si="270"/>
        <v>#DIV/0!</v>
      </c>
      <c r="IC278" s="6" t="e">
        <f t="shared" si="271"/>
        <v>#DIV/0!</v>
      </c>
      <c r="ID278" s="6" t="e">
        <f t="shared" si="271"/>
        <v>#DIV/0!</v>
      </c>
      <c r="IE278" s="6" t="e">
        <f t="shared" si="271"/>
        <v>#DIV/0!</v>
      </c>
      <c r="IF278" s="6" t="e">
        <f t="shared" si="271"/>
        <v>#DIV/0!</v>
      </c>
      <c r="IG278" s="6" t="e">
        <f t="shared" si="272"/>
        <v>#DIV/0!</v>
      </c>
      <c r="IH278" s="6" t="e">
        <f t="shared" si="272"/>
        <v>#DIV/0!</v>
      </c>
      <c r="II278" s="6" t="e">
        <f t="shared" si="272"/>
        <v>#DIV/0!</v>
      </c>
      <c r="IJ278" s="6" t="e">
        <f t="shared" si="272"/>
        <v>#DIV/0!</v>
      </c>
      <c r="IK278" s="6" t="e">
        <f t="shared" si="273"/>
        <v>#DIV/0!</v>
      </c>
      <c r="IL278" s="6" t="e">
        <f t="shared" si="273"/>
        <v>#DIV/0!</v>
      </c>
      <c r="IM278" s="6" t="e">
        <f t="shared" si="273"/>
        <v>#DIV/0!</v>
      </c>
      <c r="IN278" s="6" t="e">
        <f t="shared" si="273"/>
        <v>#DIV/0!</v>
      </c>
    </row>
    <row r="279" spans="1:248" x14ac:dyDescent="0.3">
      <c r="A279" t="s">
        <v>307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 s="2">
        <f t="shared" si="257"/>
        <v>0</v>
      </c>
      <c r="DT279" s="2">
        <f t="shared" si="258"/>
        <v>0</v>
      </c>
      <c r="DU279" s="2">
        <f t="shared" si="259"/>
        <v>0</v>
      </c>
      <c r="DV279" s="3" t="e">
        <f t="shared" si="260"/>
        <v>#DIV/0!</v>
      </c>
      <c r="DW279" s="3" t="e">
        <f t="shared" si="261"/>
        <v>#DIV/0!</v>
      </c>
      <c r="DX279" s="5" t="e">
        <f>VLOOKUP(A279,'продажи Вист'!A:D,4,0)</f>
        <v>#N/A</v>
      </c>
      <c r="DY279" s="6" t="e">
        <f t="shared" si="262"/>
        <v>#DIV/0!</v>
      </c>
      <c r="DZ279" s="6" t="e">
        <f t="shared" si="263"/>
        <v>#DIV/0!</v>
      </c>
      <c r="EA279" s="6" t="e">
        <f t="shared" si="264"/>
        <v>#DIV/0!</v>
      </c>
      <c r="EB279" s="6" t="e">
        <f t="shared" si="264"/>
        <v>#DIV/0!</v>
      </c>
      <c r="EC279" s="6" t="e">
        <f t="shared" si="264"/>
        <v>#DIV/0!</v>
      </c>
      <c r="ED279" s="6" t="e">
        <f t="shared" si="253"/>
        <v>#DIV/0!</v>
      </c>
      <c r="EE279" s="6" t="e">
        <f t="shared" si="253"/>
        <v>#DIV/0!</v>
      </c>
      <c r="EF279" s="6" t="e">
        <f t="shared" si="253"/>
        <v>#DIV/0!</v>
      </c>
      <c r="EG279" s="6" t="e">
        <f t="shared" si="253"/>
        <v>#DIV/0!</v>
      </c>
      <c r="EH279" s="6" t="e">
        <f t="shared" si="254"/>
        <v>#DIV/0!</v>
      </c>
      <c r="EI279" s="6" t="e">
        <f t="shared" si="254"/>
        <v>#DIV/0!</v>
      </c>
      <c r="EJ279" s="6" t="e">
        <f t="shared" si="254"/>
        <v>#DIV/0!</v>
      </c>
      <c r="EK279" s="6" t="e">
        <f t="shared" si="254"/>
        <v>#DIV/0!</v>
      </c>
      <c r="EL279" s="6" t="e">
        <f t="shared" si="255"/>
        <v>#DIV/0!</v>
      </c>
      <c r="EM279" s="6" t="e">
        <f t="shared" si="255"/>
        <v>#DIV/0!</v>
      </c>
      <c r="EN279" s="6" t="e">
        <f t="shared" si="255"/>
        <v>#DIV/0!</v>
      </c>
      <c r="EO279" s="6" t="e">
        <f t="shared" si="255"/>
        <v>#DIV/0!</v>
      </c>
      <c r="EP279" s="6" t="e">
        <f t="shared" si="256"/>
        <v>#DIV/0!</v>
      </c>
      <c r="EQ279" s="6" t="e">
        <f t="shared" si="256"/>
        <v>#DIV/0!</v>
      </c>
      <c r="ER279" s="6" t="e">
        <f t="shared" si="256"/>
        <v>#DIV/0!</v>
      </c>
      <c r="ES279" s="6" t="e">
        <f t="shared" si="256"/>
        <v>#DIV/0!</v>
      </c>
      <c r="ET279" s="6" t="e">
        <f t="shared" si="238"/>
        <v>#DIV/0!</v>
      </c>
      <c r="EU279" s="6" t="e">
        <f t="shared" si="238"/>
        <v>#DIV/0!</v>
      </c>
      <c r="EV279" s="6" t="e">
        <f t="shared" si="238"/>
        <v>#DIV/0!</v>
      </c>
      <c r="EW279" s="6" t="e">
        <f t="shared" si="238"/>
        <v>#DIV/0!</v>
      </c>
      <c r="EX279" s="6" t="e">
        <f t="shared" si="239"/>
        <v>#DIV/0!</v>
      </c>
      <c r="EY279" s="6" t="e">
        <f t="shared" si="239"/>
        <v>#DIV/0!</v>
      </c>
      <c r="EZ279" s="6" t="e">
        <f t="shared" si="239"/>
        <v>#DIV/0!</v>
      </c>
      <c r="FA279" s="6" t="e">
        <f t="shared" si="239"/>
        <v>#DIV/0!</v>
      </c>
      <c r="FB279" s="6" t="e">
        <f t="shared" si="240"/>
        <v>#DIV/0!</v>
      </c>
      <c r="FC279" s="6" t="e">
        <f t="shared" si="240"/>
        <v>#DIV/0!</v>
      </c>
      <c r="FD279" s="6" t="e">
        <f t="shared" si="240"/>
        <v>#DIV/0!</v>
      </c>
      <c r="FE279" s="6" t="e">
        <f t="shared" si="240"/>
        <v>#DIV/0!</v>
      </c>
      <c r="FF279" s="6" t="e">
        <f t="shared" si="241"/>
        <v>#DIV/0!</v>
      </c>
      <c r="FG279" s="6" t="e">
        <f t="shared" si="241"/>
        <v>#DIV/0!</v>
      </c>
      <c r="FH279" s="6" t="e">
        <f t="shared" si="241"/>
        <v>#DIV/0!</v>
      </c>
      <c r="FI279" s="6" t="e">
        <f t="shared" si="241"/>
        <v>#DIV/0!</v>
      </c>
      <c r="FJ279" s="6" t="e">
        <f t="shared" si="242"/>
        <v>#DIV/0!</v>
      </c>
      <c r="FK279" s="6" t="e">
        <f t="shared" si="242"/>
        <v>#DIV/0!</v>
      </c>
      <c r="FL279" s="6" t="e">
        <f t="shared" si="242"/>
        <v>#DIV/0!</v>
      </c>
      <c r="FM279" s="6" t="e">
        <f t="shared" si="242"/>
        <v>#DIV/0!</v>
      </c>
      <c r="FN279" s="6" t="e">
        <f t="shared" si="243"/>
        <v>#DIV/0!</v>
      </c>
      <c r="FO279" s="6" t="e">
        <f t="shared" si="243"/>
        <v>#DIV/0!</v>
      </c>
      <c r="FP279" s="6" t="e">
        <f t="shared" si="243"/>
        <v>#DIV/0!</v>
      </c>
      <c r="FQ279" s="6" t="e">
        <f t="shared" si="243"/>
        <v>#DIV/0!</v>
      </c>
      <c r="FR279" s="6" t="e">
        <f t="shared" si="244"/>
        <v>#DIV/0!</v>
      </c>
      <c r="FS279" s="6" t="e">
        <f t="shared" si="244"/>
        <v>#DIV/0!</v>
      </c>
      <c r="FT279" s="6" t="e">
        <f t="shared" si="244"/>
        <v>#DIV/0!</v>
      </c>
      <c r="FU279" s="6" t="e">
        <f t="shared" si="244"/>
        <v>#DIV/0!</v>
      </c>
      <c r="FV279" s="6" t="e">
        <f t="shared" si="245"/>
        <v>#DIV/0!</v>
      </c>
      <c r="FW279" s="6" t="e">
        <f t="shared" si="245"/>
        <v>#DIV/0!</v>
      </c>
      <c r="FX279" s="6" t="e">
        <f t="shared" si="245"/>
        <v>#DIV/0!</v>
      </c>
      <c r="FY279" s="6" t="e">
        <f t="shared" si="245"/>
        <v>#DIV/0!</v>
      </c>
      <c r="FZ279" s="6" t="e">
        <f t="shared" si="246"/>
        <v>#DIV/0!</v>
      </c>
      <c r="GA279" s="6" t="e">
        <f t="shared" si="246"/>
        <v>#DIV/0!</v>
      </c>
      <c r="GB279" s="6" t="e">
        <f t="shared" si="246"/>
        <v>#DIV/0!</v>
      </c>
      <c r="GC279" s="6" t="e">
        <f t="shared" si="246"/>
        <v>#DIV/0!</v>
      </c>
      <c r="GD279" s="6" t="e">
        <f t="shared" si="247"/>
        <v>#DIV/0!</v>
      </c>
      <c r="GE279" s="6" t="e">
        <f t="shared" si="247"/>
        <v>#DIV/0!</v>
      </c>
      <c r="GF279" s="6" t="e">
        <f t="shared" si="247"/>
        <v>#DIV/0!</v>
      </c>
      <c r="GG279" s="6" t="e">
        <f t="shared" si="247"/>
        <v>#DIV/0!</v>
      </c>
      <c r="GH279" s="6" t="e">
        <f t="shared" si="248"/>
        <v>#DIV/0!</v>
      </c>
      <c r="GI279" s="6" t="e">
        <f t="shared" si="248"/>
        <v>#DIV/0!</v>
      </c>
      <c r="GJ279" s="6" t="e">
        <f t="shared" si="248"/>
        <v>#DIV/0!</v>
      </c>
      <c r="GK279" s="6" t="e">
        <f t="shared" si="248"/>
        <v>#DIV/0!</v>
      </c>
      <c r="GL279" s="6" t="e">
        <f t="shared" si="249"/>
        <v>#DIV/0!</v>
      </c>
      <c r="GM279" s="6" t="e">
        <f t="shared" si="249"/>
        <v>#DIV/0!</v>
      </c>
      <c r="GN279" s="6" t="e">
        <f t="shared" si="249"/>
        <v>#DIV/0!</v>
      </c>
      <c r="GO279" s="6" t="e">
        <f t="shared" si="249"/>
        <v>#DIV/0!</v>
      </c>
      <c r="GP279" s="6" t="e">
        <f t="shared" si="250"/>
        <v>#DIV/0!</v>
      </c>
      <c r="GQ279" s="6" t="e">
        <f t="shared" si="250"/>
        <v>#DIV/0!</v>
      </c>
      <c r="GR279" s="6" t="e">
        <f t="shared" si="250"/>
        <v>#DIV/0!</v>
      </c>
      <c r="GS279" s="6" t="e">
        <f t="shared" si="250"/>
        <v>#DIV/0!</v>
      </c>
      <c r="GT279" s="6" t="e">
        <f t="shared" si="274"/>
        <v>#DIV/0!</v>
      </c>
      <c r="GU279" s="6" t="e">
        <f t="shared" si="274"/>
        <v>#DIV/0!</v>
      </c>
      <c r="GV279" s="6" t="e">
        <f t="shared" si="274"/>
        <v>#DIV/0!</v>
      </c>
      <c r="GW279" s="6" t="e">
        <f t="shared" si="265"/>
        <v>#DIV/0!</v>
      </c>
      <c r="GX279" s="6" t="e">
        <f t="shared" si="265"/>
        <v>#DIV/0!</v>
      </c>
      <c r="GY279" s="6" t="e">
        <f t="shared" si="265"/>
        <v>#DIV/0!</v>
      </c>
      <c r="GZ279" s="6" t="e">
        <f t="shared" si="265"/>
        <v>#DIV/0!</v>
      </c>
      <c r="HA279" s="6" t="e">
        <f t="shared" si="266"/>
        <v>#DIV/0!</v>
      </c>
      <c r="HB279" s="6" t="e">
        <f t="shared" si="266"/>
        <v>#DIV/0!</v>
      </c>
      <c r="HC279" s="6" t="e">
        <f t="shared" si="266"/>
        <v>#DIV/0!</v>
      </c>
      <c r="HD279" s="6" t="e">
        <f t="shared" si="266"/>
        <v>#DIV/0!</v>
      </c>
      <c r="HE279" s="6" t="e">
        <f t="shared" si="267"/>
        <v>#DIV/0!</v>
      </c>
      <c r="HF279" s="6" t="e">
        <f t="shared" si="267"/>
        <v>#DIV/0!</v>
      </c>
      <c r="HG279" s="6" t="e">
        <f t="shared" si="267"/>
        <v>#DIV/0!</v>
      </c>
      <c r="HH279" s="6" t="e">
        <f t="shared" si="267"/>
        <v>#DIV/0!</v>
      </c>
      <c r="HI279" s="6" t="e">
        <f t="shared" si="268"/>
        <v>#DIV/0!</v>
      </c>
      <c r="HJ279" s="6" t="e">
        <f t="shared" si="268"/>
        <v>#DIV/0!</v>
      </c>
      <c r="HK279" s="6" t="e">
        <f t="shared" si="268"/>
        <v>#DIV/0!</v>
      </c>
      <c r="HL279" s="6" t="e">
        <f t="shared" si="268"/>
        <v>#DIV/0!</v>
      </c>
      <c r="HM279" s="6" t="e">
        <f t="shared" si="269"/>
        <v>#DIV/0!</v>
      </c>
      <c r="HN279" s="6" t="e">
        <f t="shared" si="269"/>
        <v>#DIV/0!</v>
      </c>
      <c r="HO279" s="6" t="e">
        <f t="shared" si="251"/>
        <v>#DIV/0!</v>
      </c>
      <c r="HP279" s="6" t="e">
        <f t="shared" si="251"/>
        <v>#DIV/0!</v>
      </c>
      <c r="HQ279" s="6" t="e">
        <f t="shared" si="251"/>
        <v>#DIV/0!</v>
      </c>
      <c r="HR279" s="6" t="e">
        <f t="shared" si="251"/>
        <v>#DIV/0!</v>
      </c>
      <c r="HS279" s="6" t="e">
        <f t="shared" si="252"/>
        <v>#DIV/0!</v>
      </c>
      <c r="HT279" s="6" t="e">
        <f t="shared" si="252"/>
        <v>#DIV/0!</v>
      </c>
      <c r="HU279" s="6" t="e">
        <f t="shared" si="252"/>
        <v>#DIV/0!</v>
      </c>
      <c r="HV279" s="6" t="e">
        <f t="shared" si="275"/>
        <v>#DIV/0!</v>
      </c>
      <c r="HW279" s="6" t="e">
        <f t="shared" si="275"/>
        <v>#DIV/0!</v>
      </c>
      <c r="HX279" s="6" t="e">
        <f t="shared" si="275"/>
        <v>#DIV/0!</v>
      </c>
      <c r="HY279" s="6" t="e">
        <f t="shared" si="270"/>
        <v>#DIV/0!</v>
      </c>
      <c r="HZ279" s="6" t="e">
        <f t="shared" si="270"/>
        <v>#DIV/0!</v>
      </c>
      <c r="IA279" s="6" t="e">
        <f t="shared" si="270"/>
        <v>#DIV/0!</v>
      </c>
      <c r="IB279" s="6" t="e">
        <f t="shared" si="270"/>
        <v>#DIV/0!</v>
      </c>
      <c r="IC279" s="6" t="e">
        <f t="shared" si="271"/>
        <v>#DIV/0!</v>
      </c>
      <c r="ID279" s="6" t="e">
        <f t="shared" si="271"/>
        <v>#DIV/0!</v>
      </c>
      <c r="IE279" s="6" t="e">
        <f t="shared" si="271"/>
        <v>#DIV/0!</v>
      </c>
      <c r="IF279" s="6" t="e">
        <f t="shared" si="271"/>
        <v>#DIV/0!</v>
      </c>
      <c r="IG279" s="6" t="e">
        <f t="shared" si="272"/>
        <v>#DIV/0!</v>
      </c>
      <c r="IH279" s="6" t="e">
        <f t="shared" si="272"/>
        <v>#DIV/0!</v>
      </c>
      <c r="II279" s="6" t="e">
        <f t="shared" si="272"/>
        <v>#DIV/0!</v>
      </c>
      <c r="IJ279" s="6" t="e">
        <f t="shared" si="272"/>
        <v>#DIV/0!</v>
      </c>
      <c r="IK279" s="6" t="e">
        <f t="shared" si="273"/>
        <v>#DIV/0!</v>
      </c>
      <c r="IL279" s="6" t="e">
        <f t="shared" si="273"/>
        <v>#DIV/0!</v>
      </c>
      <c r="IM279" s="6" t="e">
        <f t="shared" si="273"/>
        <v>#DIV/0!</v>
      </c>
      <c r="IN279" s="6" t="e">
        <f t="shared" si="273"/>
        <v>#DIV/0!</v>
      </c>
    </row>
    <row r="280" spans="1:248" x14ac:dyDescent="0.3">
      <c r="A280" s="36" t="s">
        <v>308</v>
      </c>
      <c r="B280">
        <v>7</v>
      </c>
      <c r="C280">
        <v>7</v>
      </c>
      <c r="D280">
        <v>7</v>
      </c>
      <c r="E280">
        <v>7</v>
      </c>
      <c r="F280">
        <v>7</v>
      </c>
      <c r="G280">
        <v>7</v>
      </c>
      <c r="H280">
        <v>7</v>
      </c>
      <c r="I280">
        <v>7</v>
      </c>
      <c r="J280">
        <v>7</v>
      </c>
      <c r="K280">
        <v>7</v>
      </c>
      <c r="L280">
        <v>7</v>
      </c>
      <c r="M280">
        <v>7</v>
      </c>
      <c r="N280">
        <v>7</v>
      </c>
      <c r="O280">
        <v>7</v>
      </c>
      <c r="P280">
        <v>7</v>
      </c>
      <c r="Q280">
        <v>7</v>
      </c>
      <c r="R280">
        <v>7</v>
      </c>
      <c r="S280">
        <v>7</v>
      </c>
      <c r="T280">
        <v>7</v>
      </c>
      <c r="U280">
        <v>7</v>
      </c>
      <c r="V280">
        <v>7</v>
      </c>
      <c r="W280">
        <v>7</v>
      </c>
      <c r="X280">
        <v>7</v>
      </c>
      <c r="Y280">
        <v>7</v>
      </c>
      <c r="Z280">
        <v>7</v>
      </c>
      <c r="AA280">
        <v>7</v>
      </c>
      <c r="AB280">
        <v>7</v>
      </c>
      <c r="AC280">
        <v>7</v>
      </c>
      <c r="AD280">
        <v>7</v>
      </c>
      <c r="AE280">
        <v>7</v>
      </c>
      <c r="AF280">
        <v>7</v>
      </c>
      <c r="AG280">
        <v>7</v>
      </c>
      <c r="AH280">
        <v>7</v>
      </c>
      <c r="AI280">
        <v>8</v>
      </c>
      <c r="AJ280">
        <v>8</v>
      </c>
      <c r="AK280">
        <v>8</v>
      </c>
      <c r="AL280">
        <v>8</v>
      </c>
      <c r="AM280">
        <v>8</v>
      </c>
      <c r="AN280">
        <v>8</v>
      </c>
      <c r="AO280">
        <v>8</v>
      </c>
      <c r="AP280">
        <v>8</v>
      </c>
      <c r="AQ280">
        <v>8</v>
      </c>
      <c r="AR280">
        <v>8</v>
      </c>
      <c r="AS280">
        <v>8</v>
      </c>
      <c r="AT280">
        <v>8</v>
      </c>
      <c r="AU280">
        <v>8</v>
      </c>
      <c r="AV280">
        <v>8</v>
      </c>
      <c r="AW280">
        <v>8</v>
      </c>
      <c r="AX280">
        <v>8</v>
      </c>
      <c r="AY280">
        <v>8</v>
      </c>
      <c r="AZ280">
        <v>8</v>
      </c>
      <c r="BA280">
        <v>8</v>
      </c>
      <c r="BB280">
        <v>8</v>
      </c>
      <c r="BC280">
        <v>8</v>
      </c>
      <c r="BD280">
        <v>8</v>
      </c>
      <c r="BE280">
        <v>8</v>
      </c>
      <c r="BF280">
        <v>8</v>
      </c>
      <c r="BG280">
        <v>8</v>
      </c>
      <c r="BH280">
        <v>8</v>
      </c>
      <c r="BI280">
        <v>8</v>
      </c>
      <c r="BJ280">
        <v>8</v>
      </c>
      <c r="BK280">
        <v>8</v>
      </c>
      <c r="BL280">
        <v>8</v>
      </c>
      <c r="BM280">
        <v>8</v>
      </c>
      <c r="BN280">
        <v>8</v>
      </c>
      <c r="BO280">
        <v>8</v>
      </c>
      <c r="BP280">
        <v>8</v>
      </c>
      <c r="BQ280">
        <v>8</v>
      </c>
      <c r="BR280">
        <v>8</v>
      </c>
      <c r="BS280">
        <v>8</v>
      </c>
      <c r="BT280">
        <v>8</v>
      </c>
      <c r="BU280">
        <v>8</v>
      </c>
      <c r="BV280">
        <v>8</v>
      </c>
      <c r="BW280">
        <v>8</v>
      </c>
      <c r="BX280">
        <v>8</v>
      </c>
      <c r="BY280">
        <v>8</v>
      </c>
      <c r="BZ280">
        <v>8</v>
      </c>
      <c r="CA280">
        <v>8</v>
      </c>
      <c r="CB280">
        <v>8</v>
      </c>
      <c r="CC280">
        <v>8</v>
      </c>
      <c r="CD280">
        <v>8</v>
      </c>
      <c r="CE280">
        <v>8</v>
      </c>
      <c r="CF280">
        <v>8</v>
      </c>
      <c r="CG280">
        <v>8</v>
      </c>
      <c r="CH280">
        <v>8</v>
      </c>
      <c r="CI280">
        <v>9</v>
      </c>
      <c r="CJ280">
        <v>9</v>
      </c>
      <c r="CK280">
        <v>9</v>
      </c>
      <c r="CL280">
        <v>9</v>
      </c>
      <c r="CM280">
        <v>9</v>
      </c>
      <c r="CN280">
        <v>9</v>
      </c>
      <c r="CO280">
        <v>10</v>
      </c>
      <c r="CP280">
        <v>10</v>
      </c>
      <c r="CQ280">
        <v>10</v>
      </c>
      <c r="CR280">
        <v>10</v>
      </c>
      <c r="CS280">
        <v>10</v>
      </c>
      <c r="CT280">
        <v>10</v>
      </c>
      <c r="CU280">
        <v>10</v>
      </c>
      <c r="CV280">
        <v>10</v>
      </c>
      <c r="CW280">
        <v>10</v>
      </c>
      <c r="CX280">
        <v>10</v>
      </c>
      <c r="CY280">
        <v>10</v>
      </c>
      <c r="CZ280">
        <v>10</v>
      </c>
      <c r="DA280">
        <v>10</v>
      </c>
      <c r="DB280">
        <v>10</v>
      </c>
      <c r="DC280">
        <v>10</v>
      </c>
      <c r="DD280">
        <v>10</v>
      </c>
      <c r="DE280">
        <v>10</v>
      </c>
      <c r="DF280">
        <v>10</v>
      </c>
      <c r="DG280">
        <v>10</v>
      </c>
      <c r="DH280">
        <v>10</v>
      </c>
      <c r="DI280">
        <v>10</v>
      </c>
      <c r="DJ280">
        <v>10</v>
      </c>
      <c r="DK280">
        <v>10</v>
      </c>
      <c r="DL280">
        <v>10</v>
      </c>
      <c r="DM280">
        <v>10</v>
      </c>
      <c r="DN280">
        <v>10</v>
      </c>
      <c r="DO280">
        <v>10</v>
      </c>
      <c r="DP280">
        <v>10</v>
      </c>
      <c r="DQ280">
        <v>10</v>
      </c>
      <c r="DR280">
        <v>10</v>
      </c>
      <c r="DS280" s="2">
        <f t="shared" si="257"/>
        <v>7</v>
      </c>
      <c r="DT280" s="2">
        <f t="shared" si="258"/>
        <v>10</v>
      </c>
      <c r="DU280" s="2">
        <f t="shared" si="259"/>
        <v>3</v>
      </c>
      <c r="DV280" s="3">
        <f t="shared" si="260"/>
        <v>0.30000000000000004</v>
      </c>
      <c r="DW280" s="3">
        <f t="shared" si="261"/>
        <v>0.7</v>
      </c>
      <c r="DX280" s="5">
        <f>VLOOKUP(A280,'продажи Вист'!A:D,4,0)</f>
        <v>2</v>
      </c>
      <c r="DY280" s="6">
        <f t="shared" si="262"/>
        <v>0</v>
      </c>
      <c r="DZ280" s="6">
        <f t="shared" si="263"/>
        <v>0</v>
      </c>
      <c r="EA280" s="6">
        <f t="shared" si="264"/>
        <v>0</v>
      </c>
      <c r="EB280" s="6">
        <f t="shared" si="264"/>
        <v>0</v>
      </c>
      <c r="EC280" s="6">
        <f t="shared" si="264"/>
        <v>0</v>
      </c>
      <c r="ED280" s="6">
        <f t="shared" si="253"/>
        <v>0</v>
      </c>
      <c r="EE280" s="6">
        <f t="shared" si="253"/>
        <v>0</v>
      </c>
      <c r="EF280" s="6">
        <f t="shared" si="253"/>
        <v>0</v>
      </c>
      <c r="EG280" s="6">
        <f t="shared" si="253"/>
        <v>0</v>
      </c>
      <c r="EH280" s="6">
        <f t="shared" si="254"/>
        <v>0</v>
      </c>
      <c r="EI280" s="6">
        <f t="shared" si="254"/>
        <v>0</v>
      </c>
      <c r="EJ280" s="6">
        <f t="shared" si="254"/>
        <v>0</v>
      </c>
      <c r="EK280" s="6">
        <f t="shared" si="254"/>
        <v>0</v>
      </c>
      <c r="EL280" s="6">
        <f t="shared" si="255"/>
        <v>0</v>
      </c>
      <c r="EM280" s="6">
        <f t="shared" si="255"/>
        <v>0</v>
      </c>
      <c r="EN280" s="6">
        <f t="shared" si="255"/>
        <v>0</v>
      </c>
      <c r="EO280" s="6">
        <f t="shared" si="255"/>
        <v>0</v>
      </c>
      <c r="EP280" s="6">
        <f t="shared" si="256"/>
        <v>0</v>
      </c>
      <c r="EQ280" s="6">
        <f t="shared" si="256"/>
        <v>0</v>
      </c>
      <c r="ER280" s="6">
        <f t="shared" si="256"/>
        <v>0</v>
      </c>
      <c r="ES280" s="6">
        <f t="shared" si="256"/>
        <v>0</v>
      </c>
      <c r="ET280" s="6">
        <f t="shared" si="238"/>
        <v>0</v>
      </c>
      <c r="EU280" s="6">
        <f t="shared" si="238"/>
        <v>0</v>
      </c>
      <c r="EV280" s="6">
        <f t="shared" si="238"/>
        <v>0</v>
      </c>
      <c r="EW280" s="6">
        <f t="shared" si="238"/>
        <v>0</v>
      </c>
      <c r="EX280" s="6">
        <f t="shared" si="239"/>
        <v>0</v>
      </c>
      <c r="EY280" s="6">
        <f t="shared" si="239"/>
        <v>0</v>
      </c>
      <c r="EZ280" s="6">
        <f t="shared" si="239"/>
        <v>0</v>
      </c>
      <c r="FA280" s="6">
        <f t="shared" si="239"/>
        <v>0</v>
      </c>
      <c r="FB280" s="6">
        <f t="shared" si="240"/>
        <v>0</v>
      </c>
      <c r="FC280" s="6">
        <f t="shared" si="240"/>
        <v>0</v>
      </c>
      <c r="FD280" s="6">
        <f t="shared" si="240"/>
        <v>0</v>
      </c>
      <c r="FE280" s="6">
        <f t="shared" si="240"/>
        <v>-0.125</v>
      </c>
      <c r="FF280" s="6">
        <f t="shared" si="241"/>
        <v>0</v>
      </c>
      <c r="FG280" s="6">
        <f t="shared" si="241"/>
        <v>0</v>
      </c>
      <c r="FH280" s="6">
        <f t="shared" si="241"/>
        <v>0</v>
      </c>
      <c r="FI280" s="6">
        <f t="shared" si="241"/>
        <v>0</v>
      </c>
      <c r="FJ280" s="6">
        <f t="shared" si="242"/>
        <v>0</v>
      </c>
      <c r="FK280" s="6">
        <f t="shared" si="242"/>
        <v>0</v>
      </c>
      <c r="FL280" s="6">
        <f t="shared" si="242"/>
        <v>0</v>
      </c>
      <c r="FM280" s="6">
        <f t="shared" si="242"/>
        <v>0</v>
      </c>
      <c r="FN280" s="6">
        <f t="shared" si="243"/>
        <v>0</v>
      </c>
      <c r="FO280" s="6">
        <f t="shared" si="243"/>
        <v>0</v>
      </c>
      <c r="FP280" s="6">
        <f t="shared" si="243"/>
        <v>0</v>
      </c>
      <c r="FQ280" s="6">
        <f t="shared" si="243"/>
        <v>0</v>
      </c>
      <c r="FR280" s="6">
        <f t="shared" si="244"/>
        <v>0</v>
      </c>
      <c r="FS280" s="6">
        <f t="shared" si="244"/>
        <v>0</v>
      </c>
      <c r="FT280" s="6">
        <f t="shared" si="244"/>
        <v>0</v>
      </c>
      <c r="FU280" s="6">
        <f t="shared" si="244"/>
        <v>0</v>
      </c>
      <c r="FV280" s="6">
        <f t="shared" si="245"/>
        <v>0</v>
      </c>
      <c r="FW280" s="6">
        <f t="shared" si="245"/>
        <v>0</v>
      </c>
      <c r="FX280" s="6">
        <f t="shared" si="245"/>
        <v>0</v>
      </c>
      <c r="FY280" s="6">
        <f t="shared" si="245"/>
        <v>0</v>
      </c>
      <c r="FZ280" s="6">
        <f t="shared" si="246"/>
        <v>0</v>
      </c>
      <c r="GA280" s="6">
        <f t="shared" si="246"/>
        <v>0</v>
      </c>
      <c r="GB280" s="6">
        <f t="shared" si="246"/>
        <v>0</v>
      </c>
      <c r="GC280" s="6">
        <f t="shared" si="246"/>
        <v>0</v>
      </c>
      <c r="GD280" s="6">
        <f t="shared" si="247"/>
        <v>0</v>
      </c>
      <c r="GE280" s="6">
        <f t="shared" si="247"/>
        <v>0</v>
      </c>
      <c r="GF280" s="6">
        <f t="shared" si="247"/>
        <v>0</v>
      </c>
      <c r="GG280" s="6">
        <f t="shared" si="247"/>
        <v>0</v>
      </c>
      <c r="GH280" s="6">
        <f t="shared" si="248"/>
        <v>0</v>
      </c>
      <c r="GI280" s="6">
        <f t="shared" si="248"/>
        <v>0</v>
      </c>
      <c r="GJ280" s="6">
        <f t="shared" si="248"/>
        <v>0</v>
      </c>
      <c r="GK280" s="6">
        <f t="shared" si="248"/>
        <v>0</v>
      </c>
      <c r="GL280" s="6">
        <f t="shared" si="249"/>
        <v>0</v>
      </c>
      <c r="GM280" s="6">
        <f t="shared" si="249"/>
        <v>0</v>
      </c>
      <c r="GN280" s="6">
        <f t="shared" si="249"/>
        <v>0</v>
      </c>
      <c r="GO280" s="6">
        <f t="shared" si="249"/>
        <v>0</v>
      </c>
      <c r="GP280" s="6">
        <f t="shared" si="250"/>
        <v>0</v>
      </c>
      <c r="GQ280" s="6">
        <f t="shared" si="250"/>
        <v>0</v>
      </c>
      <c r="GR280" s="6">
        <f t="shared" si="250"/>
        <v>0</v>
      </c>
      <c r="GS280" s="6">
        <f t="shared" si="250"/>
        <v>0</v>
      </c>
      <c r="GT280" s="6">
        <f t="shared" si="274"/>
        <v>0</v>
      </c>
      <c r="GU280" s="6">
        <f t="shared" si="274"/>
        <v>0</v>
      </c>
      <c r="GV280" s="6">
        <f t="shared" si="274"/>
        <v>0</v>
      </c>
      <c r="GW280" s="6">
        <f t="shared" si="265"/>
        <v>0</v>
      </c>
      <c r="GX280" s="6">
        <f t="shared" si="265"/>
        <v>0</v>
      </c>
      <c r="GY280" s="6">
        <f t="shared" si="265"/>
        <v>0</v>
      </c>
      <c r="GZ280" s="6">
        <f t="shared" si="265"/>
        <v>0</v>
      </c>
      <c r="HA280" s="6">
        <f t="shared" si="266"/>
        <v>0</v>
      </c>
      <c r="HB280" s="6">
        <f t="shared" si="266"/>
        <v>0</v>
      </c>
      <c r="HC280" s="6">
        <f t="shared" si="266"/>
        <v>0</v>
      </c>
      <c r="HD280" s="6">
        <f t="shared" si="266"/>
        <v>0</v>
      </c>
      <c r="HE280" s="6">
        <f t="shared" si="267"/>
        <v>-0.1111111111111111</v>
      </c>
      <c r="HF280" s="6">
        <f t="shared" si="267"/>
        <v>0</v>
      </c>
      <c r="HG280" s="6">
        <f t="shared" si="267"/>
        <v>0</v>
      </c>
      <c r="HH280" s="6">
        <f t="shared" si="267"/>
        <v>0</v>
      </c>
      <c r="HI280" s="6">
        <f t="shared" si="268"/>
        <v>0</v>
      </c>
      <c r="HJ280" s="6">
        <f t="shared" si="268"/>
        <v>0</v>
      </c>
      <c r="HK280" s="6">
        <f t="shared" si="268"/>
        <v>-0.1</v>
      </c>
      <c r="HL280" s="6">
        <f t="shared" si="268"/>
        <v>0</v>
      </c>
      <c r="HM280" s="6">
        <f t="shared" si="269"/>
        <v>0</v>
      </c>
      <c r="HN280" s="6">
        <f t="shared" si="269"/>
        <v>0</v>
      </c>
      <c r="HO280" s="6">
        <f t="shared" si="251"/>
        <v>0</v>
      </c>
      <c r="HP280" s="6">
        <f t="shared" si="251"/>
        <v>0</v>
      </c>
      <c r="HQ280" s="6">
        <f t="shared" si="251"/>
        <v>0</v>
      </c>
      <c r="HR280" s="6">
        <f t="shared" si="251"/>
        <v>0</v>
      </c>
      <c r="HS280" s="6">
        <f t="shared" si="252"/>
        <v>0</v>
      </c>
      <c r="HT280" s="6">
        <f t="shared" si="252"/>
        <v>0</v>
      </c>
      <c r="HU280" s="6">
        <f t="shared" si="252"/>
        <v>0</v>
      </c>
      <c r="HV280" s="6">
        <f t="shared" si="275"/>
        <v>0</v>
      </c>
      <c r="HW280" s="6">
        <f t="shared" si="275"/>
        <v>0</v>
      </c>
      <c r="HX280" s="6">
        <f t="shared" si="275"/>
        <v>0</v>
      </c>
      <c r="HY280" s="6">
        <f t="shared" si="270"/>
        <v>0</v>
      </c>
      <c r="HZ280" s="6">
        <f t="shared" si="270"/>
        <v>0</v>
      </c>
      <c r="IA280" s="6">
        <f t="shared" si="270"/>
        <v>0</v>
      </c>
      <c r="IB280" s="6">
        <f t="shared" si="270"/>
        <v>0</v>
      </c>
      <c r="IC280" s="6">
        <f t="shared" si="271"/>
        <v>0</v>
      </c>
      <c r="ID280" s="6">
        <f t="shared" si="271"/>
        <v>0</v>
      </c>
      <c r="IE280" s="6">
        <f t="shared" si="271"/>
        <v>0</v>
      </c>
      <c r="IF280" s="6">
        <f t="shared" si="271"/>
        <v>0</v>
      </c>
      <c r="IG280" s="6">
        <f t="shared" si="272"/>
        <v>0</v>
      </c>
      <c r="IH280" s="6">
        <f t="shared" si="272"/>
        <v>0</v>
      </c>
      <c r="II280" s="6">
        <f t="shared" si="272"/>
        <v>0</v>
      </c>
      <c r="IJ280" s="6">
        <f t="shared" si="272"/>
        <v>0</v>
      </c>
      <c r="IK280" s="6">
        <f t="shared" si="273"/>
        <v>0</v>
      </c>
      <c r="IL280" s="6">
        <f t="shared" si="273"/>
        <v>0</v>
      </c>
      <c r="IM280" s="6">
        <f t="shared" si="273"/>
        <v>0</v>
      </c>
      <c r="IN280" s="6">
        <f t="shared" si="273"/>
        <v>0</v>
      </c>
    </row>
    <row r="281" spans="1:248" x14ac:dyDescent="0.3">
      <c r="A281" t="s">
        <v>309</v>
      </c>
      <c r="B281">
        <v>4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5</v>
      </c>
      <c r="K281">
        <v>5</v>
      </c>
      <c r="L281">
        <v>5</v>
      </c>
      <c r="M281">
        <v>5</v>
      </c>
      <c r="N281">
        <v>5</v>
      </c>
      <c r="O281">
        <v>5</v>
      </c>
      <c r="P281">
        <v>5</v>
      </c>
      <c r="Q281">
        <v>5</v>
      </c>
      <c r="R281">
        <v>5</v>
      </c>
      <c r="S281">
        <v>5</v>
      </c>
      <c r="T281">
        <v>5</v>
      </c>
      <c r="U281">
        <v>5</v>
      </c>
      <c r="V281">
        <v>5</v>
      </c>
      <c r="W281">
        <v>5</v>
      </c>
      <c r="X281">
        <v>5</v>
      </c>
      <c r="Y281">
        <v>5</v>
      </c>
      <c r="Z281">
        <v>5</v>
      </c>
      <c r="AA281">
        <v>5</v>
      </c>
      <c r="AB281">
        <v>5</v>
      </c>
      <c r="AC281">
        <v>5</v>
      </c>
      <c r="AD281">
        <v>5</v>
      </c>
      <c r="AE281">
        <v>5</v>
      </c>
      <c r="AF281">
        <v>5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  <c r="AN281">
        <v>5</v>
      </c>
      <c r="AO281">
        <v>5</v>
      </c>
      <c r="AP281">
        <v>5</v>
      </c>
      <c r="AQ281">
        <v>5</v>
      </c>
      <c r="AR281">
        <v>5</v>
      </c>
      <c r="AS281">
        <v>5</v>
      </c>
      <c r="AT281">
        <v>5</v>
      </c>
      <c r="AU281">
        <v>5</v>
      </c>
      <c r="AV281">
        <v>5</v>
      </c>
      <c r="AW281">
        <v>5</v>
      </c>
      <c r="AX281">
        <v>5</v>
      </c>
      <c r="AY281">
        <v>5</v>
      </c>
      <c r="AZ281">
        <v>5</v>
      </c>
      <c r="BA281">
        <v>5</v>
      </c>
      <c r="BB281">
        <v>5</v>
      </c>
      <c r="BC281">
        <v>5</v>
      </c>
      <c r="BD281">
        <v>5</v>
      </c>
      <c r="BE281">
        <v>5</v>
      </c>
      <c r="BF281">
        <v>5</v>
      </c>
      <c r="BG281">
        <v>5</v>
      </c>
      <c r="BH281">
        <v>5</v>
      </c>
      <c r="BI281">
        <v>5</v>
      </c>
      <c r="BJ281">
        <v>5</v>
      </c>
      <c r="BK281">
        <v>5</v>
      </c>
      <c r="BL281">
        <v>5</v>
      </c>
      <c r="BM281">
        <v>5</v>
      </c>
      <c r="BN281">
        <v>5</v>
      </c>
      <c r="BO281">
        <v>5</v>
      </c>
      <c r="BP281">
        <v>5</v>
      </c>
      <c r="BQ281">
        <v>5</v>
      </c>
      <c r="BR281">
        <v>5</v>
      </c>
      <c r="BS281">
        <v>5</v>
      </c>
      <c r="BT281">
        <v>5</v>
      </c>
      <c r="BU281">
        <v>5</v>
      </c>
      <c r="BV281">
        <v>5</v>
      </c>
      <c r="BW281">
        <v>5</v>
      </c>
      <c r="BX281">
        <v>5</v>
      </c>
      <c r="BY281">
        <v>5</v>
      </c>
      <c r="BZ281">
        <v>5</v>
      </c>
      <c r="CA281">
        <v>5</v>
      </c>
      <c r="CB281">
        <v>5</v>
      </c>
      <c r="CC281">
        <v>5</v>
      </c>
      <c r="CD281">
        <v>5</v>
      </c>
      <c r="CE281">
        <v>5</v>
      </c>
      <c r="CF281">
        <v>5</v>
      </c>
      <c r="CG281">
        <v>5</v>
      </c>
      <c r="CH281">
        <v>5</v>
      </c>
      <c r="CI281">
        <v>5</v>
      </c>
      <c r="CJ281">
        <v>5</v>
      </c>
      <c r="CK281">
        <v>5</v>
      </c>
      <c r="CL281">
        <v>5</v>
      </c>
      <c r="CM281">
        <v>5</v>
      </c>
      <c r="CN281">
        <v>5</v>
      </c>
      <c r="CO281">
        <v>5</v>
      </c>
      <c r="CP281">
        <v>5</v>
      </c>
      <c r="CQ281">
        <v>5</v>
      </c>
      <c r="CR281">
        <v>5</v>
      </c>
      <c r="CS281">
        <v>5</v>
      </c>
      <c r="CT281">
        <v>5</v>
      </c>
      <c r="CU281">
        <v>5</v>
      </c>
      <c r="CV281">
        <v>5</v>
      </c>
      <c r="CW281">
        <v>5</v>
      </c>
      <c r="CX281">
        <v>5</v>
      </c>
      <c r="CY281">
        <v>5</v>
      </c>
      <c r="CZ281">
        <v>5</v>
      </c>
      <c r="DA281">
        <v>5</v>
      </c>
      <c r="DB281">
        <v>5</v>
      </c>
      <c r="DC281">
        <v>5</v>
      </c>
      <c r="DD281">
        <v>5</v>
      </c>
      <c r="DE281">
        <v>5</v>
      </c>
      <c r="DF281">
        <v>5</v>
      </c>
      <c r="DG281">
        <v>5</v>
      </c>
      <c r="DH281">
        <v>5</v>
      </c>
      <c r="DI281">
        <v>5</v>
      </c>
      <c r="DJ281">
        <v>5</v>
      </c>
      <c r="DK281">
        <v>5</v>
      </c>
      <c r="DL281">
        <v>5</v>
      </c>
      <c r="DM281">
        <v>5</v>
      </c>
      <c r="DN281">
        <v>5</v>
      </c>
      <c r="DO281">
        <v>5</v>
      </c>
      <c r="DP281">
        <v>5</v>
      </c>
      <c r="DQ281">
        <v>5</v>
      </c>
      <c r="DR281">
        <v>5</v>
      </c>
      <c r="DS281" s="2">
        <f t="shared" si="257"/>
        <v>4</v>
      </c>
      <c r="DT281" s="2">
        <f t="shared" si="258"/>
        <v>5</v>
      </c>
      <c r="DU281" s="2">
        <f t="shared" si="259"/>
        <v>1</v>
      </c>
      <c r="DV281" s="3">
        <f t="shared" si="260"/>
        <v>0.19999999999999996</v>
      </c>
      <c r="DW281" s="3">
        <f t="shared" si="261"/>
        <v>0.8</v>
      </c>
      <c r="DX281" s="5" t="e">
        <f>VLOOKUP(A281,'продажи Вист'!A:D,4,0)</f>
        <v>#N/A</v>
      </c>
      <c r="DY281" s="6">
        <f t="shared" si="262"/>
        <v>-0.2</v>
      </c>
      <c r="DZ281" s="6">
        <f t="shared" si="263"/>
        <v>0</v>
      </c>
      <c r="EA281" s="6">
        <f t="shared" si="264"/>
        <v>0</v>
      </c>
      <c r="EB281" s="6">
        <f t="shared" si="264"/>
        <v>0</v>
      </c>
      <c r="EC281" s="6">
        <f t="shared" si="264"/>
        <v>0</v>
      </c>
      <c r="ED281" s="6">
        <f t="shared" si="253"/>
        <v>0</v>
      </c>
      <c r="EE281" s="6">
        <f t="shared" si="253"/>
        <v>0</v>
      </c>
      <c r="EF281" s="6">
        <f t="shared" si="253"/>
        <v>0</v>
      </c>
      <c r="EG281" s="6">
        <f t="shared" si="253"/>
        <v>0</v>
      </c>
      <c r="EH281" s="6">
        <f t="shared" si="254"/>
        <v>0</v>
      </c>
      <c r="EI281" s="6">
        <f t="shared" si="254"/>
        <v>0</v>
      </c>
      <c r="EJ281" s="6">
        <f t="shared" si="254"/>
        <v>0</v>
      </c>
      <c r="EK281" s="6">
        <f t="shared" si="254"/>
        <v>0</v>
      </c>
      <c r="EL281" s="6">
        <f t="shared" si="255"/>
        <v>0</v>
      </c>
      <c r="EM281" s="6">
        <f t="shared" si="255"/>
        <v>0</v>
      </c>
      <c r="EN281" s="6">
        <f t="shared" si="255"/>
        <v>0</v>
      </c>
      <c r="EO281" s="6">
        <f t="shared" si="255"/>
        <v>0</v>
      </c>
      <c r="EP281" s="6">
        <f t="shared" si="256"/>
        <v>0</v>
      </c>
      <c r="EQ281" s="6">
        <f t="shared" si="256"/>
        <v>0</v>
      </c>
      <c r="ER281" s="6">
        <f t="shared" si="256"/>
        <v>0</v>
      </c>
      <c r="ES281" s="6">
        <f t="shared" si="256"/>
        <v>0</v>
      </c>
      <c r="ET281" s="6">
        <f t="shared" si="238"/>
        <v>0</v>
      </c>
      <c r="EU281" s="6">
        <f t="shared" si="238"/>
        <v>0</v>
      </c>
      <c r="EV281" s="6">
        <f t="shared" si="238"/>
        <v>0</v>
      </c>
      <c r="EW281" s="6">
        <f t="shared" si="238"/>
        <v>0</v>
      </c>
      <c r="EX281" s="6">
        <f t="shared" si="239"/>
        <v>0</v>
      </c>
      <c r="EY281" s="6">
        <f t="shared" si="239"/>
        <v>0</v>
      </c>
      <c r="EZ281" s="6">
        <f t="shared" si="239"/>
        <v>0</v>
      </c>
      <c r="FA281" s="6">
        <f t="shared" si="239"/>
        <v>0</v>
      </c>
      <c r="FB281" s="6">
        <f t="shared" si="240"/>
        <v>0</v>
      </c>
      <c r="FC281" s="6">
        <f t="shared" si="240"/>
        <v>0</v>
      </c>
      <c r="FD281" s="6">
        <f t="shared" si="240"/>
        <v>0</v>
      </c>
      <c r="FE281" s="6">
        <f t="shared" si="240"/>
        <v>0</v>
      </c>
      <c r="FF281" s="6">
        <f t="shared" si="241"/>
        <v>0</v>
      </c>
      <c r="FG281" s="6">
        <f t="shared" si="241"/>
        <v>0</v>
      </c>
      <c r="FH281" s="6">
        <f t="shared" si="241"/>
        <v>0</v>
      </c>
      <c r="FI281" s="6">
        <f t="shared" si="241"/>
        <v>0</v>
      </c>
      <c r="FJ281" s="6">
        <f t="shared" si="242"/>
        <v>0</v>
      </c>
      <c r="FK281" s="6">
        <f t="shared" si="242"/>
        <v>0</v>
      </c>
      <c r="FL281" s="6">
        <f t="shared" si="242"/>
        <v>0</v>
      </c>
      <c r="FM281" s="6">
        <f t="shared" si="242"/>
        <v>0</v>
      </c>
      <c r="FN281" s="6">
        <f t="shared" si="243"/>
        <v>0</v>
      </c>
      <c r="FO281" s="6">
        <f t="shared" si="243"/>
        <v>0</v>
      </c>
      <c r="FP281" s="6">
        <f t="shared" si="243"/>
        <v>0</v>
      </c>
      <c r="FQ281" s="6">
        <f t="shared" si="243"/>
        <v>0</v>
      </c>
      <c r="FR281" s="6">
        <f t="shared" si="244"/>
        <v>0</v>
      </c>
      <c r="FS281" s="6">
        <f t="shared" si="244"/>
        <v>0</v>
      </c>
      <c r="FT281" s="6">
        <f t="shared" si="244"/>
        <v>0</v>
      </c>
      <c r="FU281" s="6">
        <f t="shared" si="244"/>
        <v>0</v>
      </c>
      <c r="FV281" s="6">
        <f t="shared" si="245"/>
        <v>0</v>
      </c>
      <c r="FW281" s="6">
        <f t="shared" si="245"/>
        <v>0</v>
      </c>
      <c r="FX281" s="6">
        <f t="shared" si="245"/>
        <v>0</v>
      </c>
      <c r="FY281" s="6">
        <f t="shared" si="245"/>
        <v>0</v>
      </c>
      <c r="FZ281" s="6">
        <f t="shared" si="246"/>
        <v>0</v>
      </c>
      <c r="GA281" s="6">
        <f t="shared" si="246"/>
        <v>0</v>
      </c>
      <c r="GB281" s="6">
        <f t="shared" si="246"/>
        <v>0</v>
      </c>
      <c r="GC281" s="6">
        <f t="shared" si="246"/>
        <v>0</v>
      </c>
      <c r="GD281" s="6">
        <f t="shared" si="247"/>
        <v>0</v>
      </c>
      <c r="GE281" s="6">
        <f t="shared" si="247"/>
        <v>0</v>
      </c>
      <c r="GF281" s="6">
        <f t="shared" si="247"/>
        <v>0</v>
      </c>
      <c r="GG281" s="6">
        <f t="shared" si="247"/>
        <v>0</v>
      </c>
      <c r="GH281" s="6">
        <f t="shared" si="248"/>
        <v>0</v>
      </c>
      <c r="GI281" s="6">
        <f t="shared" si="248"/>
        <v>0</v>
      </c>
      <c r="GJ281" s="6">
        <f t="shared" si="248"/>
        <v>0</v>
      </c>
      <c r="GK281" s="6">
        <f t="shared" si="248"/>
        <v>0</v>
      </c>
      <c r="GL281" s="6">
        <f t="shared" si="249"/>
        <v>0</v>
      </c>
      <c r="GM281" s="6">
        <f t="shared" si="249"/>
        <v>0</v>
      </c>
      <c r="GN281" s="6">
        <f t="shared" si="249"/>
        <v>0</v>
      </c>
      <c r="GO281" s="6">
        <f t="shared" si="249"/>
        <v>0</v>
      </c>
      <c r="GP281" s="6">
        <f t="shared" si="250"/>
        <v>0</v>
      </c>
      <c r="GQ281" s="6">
        <f t="shared" si="250"/>
        <v>0</v>
      </c>
      <c r="GR281" s="6">
        <f t="shared" si="250"/>
        <v>0</v>
      </c>
      <c r="GS281" s="6">
        <f t="shared" si="250"/>
        <v>0</v>
      </c>
      <c r="GT281" s="6">
        <f t="shared" si="274"/>
        <v>0</v>
      </c>
      <c r="GU281" s="6">
        <f t="shared" si="274"/>
        <v>0</v>
      </c>
      <c r="GV281" s="6">
        <f t="shared" si="274"/>
        <v>0</v>
      </c>
      <c r="GW281" s="6">
        <f t="shared" si="265"/>
        <v>0</v>
      </c>
      <c r="GX281" s="6">
        <f t="shared" si="265"/>
        <v>0</v>
      </c>
      <c r="GY281" s="6">
        <f t="shared" si="265"/>
        <v>0</v>
      </c>
      <c r="GZ281" s="6">
        <f t="shared" si="265"/>
        <v>0</v>
      </c>
      <c r="HA281" s="6">
        <f t="shared" si="266"/>
        <v>0</v>
      </c>
      <c r="HB281" s="6">
        <f t="shared" si="266"/>
        <v>0</v>
      </c>
      <c r="HC281" s="6">
        <f t="shared" si="266"/>
        <v>0</v>
      </c>
      <c r="HD281" s="6">
        <f t="shared" si="266"/>
        <v>0</v>
      </c>
      <c r="HE281" s="6">
        <f t="shared" si="267"/>
        <v>0</v>
      </c>
      <c r="HF281" s="6">
        <f t="shared" si="267"/>
        <v>0</v>
      </c>
      <c r="HG281" s="6">
        <f t="shared" si="267"/>
        <v>0</v>
      </c>
      <c r="HH281" s="6">
        <f t="shared" si="267"/>
        <v>0</v>
      </c>
      <c r="HI281" s="6">
        <f t="shared" si="268"/>
        <v>0</v>
      </c>
      <c r="HJ281" s="6">
        <f t="shared" si="268"/>
        <v>0</v>
      </c>
      <c r="HK281" s="6">
        <f t="shared" si="268"/>
        <v>0</v>
      </c>
      <c r="HL281" s="6">
        <f t="shared" si="268"/>
        <v>0</v>
      </c>
      <c r="HM281" s="6">
        <f t="shared" si="269"/>
        <v>0</v>
      </c>
      <c r="HN281" s="6">
        <f t="shared" si="269"/>
        <v>0</v>
      </c>
      <c r="HO281" s="6">
        <f t="shared" si="251"/>
        <v>0</v>
      </c>
      <c r="HP281" s="6">
        <f t="shared" si="251"/>
        <v>0</v>
      </c>
      <c r="HQ281" s="6">
        <f t="shared" si="251"/>
        <v>0</v>
      </c>
      <c r="HR281" s="6">
        <f t="shared" si="251"/>
        <v>0</v>
      </c>
      <c r="HS281" s="6">
        <f t="shared" si="252"/>
        <v>0</v>
      </c>
      <c r="HT281" s="6">
        <f t="shared" si="252"/>
        <v>0</v>
      </c>
      <c r="HU281" s="6">
        <f t="shared" si="252"/>
        <v>0</v>
      </c>
      <c r="HV281" s="6">
        <f t="shared" si="275"/>
        <v>0</v>
      </c>
      <c r="HW281" s="6">
        <f t="shared" si="275"/>
        <v>0</v>
      </c>
      <c r="HX281" s="6">
        <f t="shared" si="275"/>
        <v>0</v>
      </c>
      <c r="HY281" s="6">
        <f t="shared" si="270"/>
        <v>0</v>
      </c>
      <c r="HZ281" s="6">
        <f t="shared" si="270"/>
        <v>0</v>
      </c>
      <c r="IA281" s="6">
        <f t="shared" si="270"/>
        <v>0</v>
      </c>
      <c r="IB281" s="6">
        <f t="shared" si="270"/>
        <v>0</v>
      </c>
      <c r="IC281" s="6">
        <f t="shared" si="271"/>
        <v>0</v>
      </c>
      <c r="ID281" s="6">
        <f t="shared" si="271"/>
        <v>0</v>
      </c>
      <c r="IE281" s="6">
        <f t="shared" si="271"/>
        <v>0</v>
      </c>
      <c r="IF281" s="6">
        <f t="shared" si="271"/>
        <v>0</v>
      </c>
      <c r="IG281" s="6">
        <f t="shared" si="272"/>
        <v>0</v>
      </c>
      <c r="IH281" s="6">
        <f t="shared" si="272"/>
        <v>0</v>
      </c>
      <c r="II281" s="6">
        <f t="shared" si="272"/>
        <v>0</v>
      </c>
      <c r="IJ281" s="6">
        <f t="shared" si="272"/>
        <v>0</v>
      </c>
      <c r="IK281" s="6">
        <f t="shared" si="273"/>
        <v>0</v>
      </c>
      <c r="IL281" s="6">
        <f t="shared" si="273"/>
        <v>0</v>
      </c>
      <c r="IM281" s="6">
        <f t="shared" si="273"/>
        <v>0</v>
      </c>
      <c r="IN281" s="6">
        <f t="shared" si="273"/>
        <v>0</v>
      </c>
    </row>
    <row r="282" spans="1:248" x14ac:dyDescent="0.3">
      <c r="A282" t="s">
        <v>310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 s="2">
        <f t="shared" si="257"/>
        <v>1</v>
      </c>
      <c r="DT282" s="2">
        <f t="shared" si="258"/>
        <v>1</v>
      </c>
      <c r="DU282" s="2">
        <f t="shared" si="259"/>
        <v>0</v>
      </c>
      <c r="DV282" s="3">
        <f t="shared" si="260"/>
        <v>0</v>
      </c>
      <c r="DW282" s="3">
        <f t="shared" si="261"/>
        <v>1</v>
      </c>
      <c r="DX282" s="5" t="e">
        <f>VLOOKUP(A282,'продажи Вист'!A:D,4,0)</f>
        <v>#N/A</v>
      </c>
      <c r="DY282" s="6">
        <f t="shared" si="262"/>
        <v>0</v>
      </c>
      <c r="DZ282" s="6">
        <f t="shared" si="263"/>
        <v>0</v>
      </c>
      <c r="EA282" s="6">
        <f t="shared" si="264"/>
        <v>0</v>
      </c>
      <c r="EB282" s="6">
        <f t="shared" si="264"/>
        <v>0</v>
      </c>
      <c r="EC282" s="6">
        <f t="shared" si="264"/>
        <v>0</v>
      </c>
      <c r="ED282" s="6">
        <f t="shared" si="253"/>
        <v>0</v>
      </c>
      <c r="EE282" s="6">
        <f t="shared" si="253"/>
        <v>0</v>
      </c>
      <c r="EF282" s="6">
        <f t="shared" si="253"/>
        <v>0</v>
      </c>
      <c r="EG282" s="6">
        <f t="shared" si="253"/>
        <v>0</v>
      </c>
      <c r="EH282" s="6">
        <f t="shared" si="254"/>
        <v>0</v>
      </c>
      <c r="EI282" s="6">
        <f t="shared" si="254"/>
        <v>0</v>
      </c>
      <c r="EJ282" s="6">
        <f t="shared" si="254"/>
        <v>0</v>
      </c>
      <c r="EK282" s="6">
        <f t="shared" si="254"/>
        <v>0</v>
      </c>
      <c r="EL282" s="6">
        <f t="shared" si="255"/>
        <v>0</v>
      </c>
      <c r="EM282" s="6">
        <f t="shared" si="255"/>
        <v>0</v>
      </c>
      <c r="EN282" s="6">
        <f t="shared" si="255"/>
        <v>0</v>
      </c>
      <c r="EO282" s="6">
        <f t="shared" si="255"/>
        <v>0</v>
      </c>
      <c r="EP282" s="6">
        <f t="shared" si="256"/>
        <v>0</v>
      </c>
      <c r="EQ282" s="6">
        <f t="shared" si="256"/>
        <v>0</v>
      </c>
      <c r="ER282" s="6">
        <f t="shared" si="256"/>
        <v>0</v>
      </c>
      <c r="ES282" s="6">
        <f t="shared" si="256"/>
        <v>0</v>
      </c>
      <c r="ET282" s="6">
        <f t="shared" si="238"/>
        <v>0</v>
      </c>
      <c r="EU282" s="6">
        <f t="shared" si="238"/>
        <v>0</v>
      </c>
      <c r="EV282" s="6">
        <f t="shared" si="238"/>
        <v>0</v>
      </c>
      <c r="EW282" s="6">
        <f t="shared" si="238"/>
        <v>0</v>
      </c>
      <c r="EX282" s="6">
        <f t="shared" si="239"/>
        <v>0</v>
      </c>
      <c r="EY282" s="6">
        <f t="shared" si="239"/>
        <v>0</v>
      </c>
      <c r="EZ282" s="6">
        <f t="shared" si="239"/>
        <v>0</v>
      </c>
      <c r="FA282" s="6">
        <f t="shared" si="239"/>
        <v>0</v>
      </c>
      <c r="FB282" s="6">
        <f t="shared" si="240"/>
        <v>0</v>
      </c>
      <c r="FC282" s="6">
        <f t="shared" si="240"/>
        <v>0</v>
      </c>
      <c r="FD282" s="6">
        <f t="shared" si="240"/>
        <v>0</v>
      </c>
      <c r="FE282" s="6">
        <f t="shared" si="240"/>
        <v>0</v>
      </c>
      <c r="FF282" s="6">
        <f t="shared" si="241"/>
        <v>0</v>
      </c>
      <c r="FG282" s="6">
        <f t="shared" si="241"/>
        <v>0</v>
      </c>
      <c r="FH282" s="6">
        <f t="shared" si="241"/>
        <v>0</v>
      </c>
      <c r="FI282" s="6">
        <f t="shared" si="241"/>
        <v>0</v>
      </c>
      <c r="FJ282" s="6">
        <f t="shared" si="242"/>
        <v>0</v>
      </c>
      <c r="FK282" s="6">
        <f t="shared" si="242"/>
        <v>0</v>
      </c>
      <c r="FL282" s="6">
        <f t="shared" si="242"/>
        <v>0</v>
      </c>
      <c r="FM282" s="6">
        <f t="shared" si="242"/>
        <v>0</v>
      </c>
      <c r="FN282" s="6">
        <f t="shared" si="243"/>
        <v>0</v>
      </c>
      <c r="FO282" s="6">
        <f t="shared" si="243"/>
        <v>0</v>
      </c>
      <c r="FP282" s="6">
        <f t="shared" si="243"/>
        <v>0</v>
      </c>
      <c r="FQ282" s="6">
        <f t="shared" si="243"/>
        <v>0</v>
      </c>
      <c r="FR282" s="6">
        <f t="shared" si="244"/>
        <v>0</v>
      </c>
      <c r="FS282" s="6">
        <f t="shared" si="244"/>
        <v>0</v>
      </c>
      <c r="FT282" s="6">
        <f t="shared" si="244"/>
        <v>0</v>
      </c>
      <c r="FU282" s="6">
        <f t="shared" si="244"/>
        <v>0</v>
      </c>
      <c r="FV282" s="6">
        <f t="shared" si="245"/>
        <v>0</v>
      </c>
      <c r="FW282" s="6">
        <f t="shared" si="245"/>
        <v>0</v>
      </c>
      <c r="FX282" s="6">
        <f t="shared" si="245"/>
        <v>0</v>
      </c>
      <c r="FY282" s="6">
        <f t="shared" si="245"/>
        <v>0</v>
      </c>
      <c r="FZ282" s="6">
        <f t="shared" si="246"/>
        <v>0</v>
      </c>
      <c r="GA282" s="6">
        <f t="shared" si="246"/>
        <v>0</v>
      </c>
      <c r="GB282" s="6">
        <f t="shared" si="246"/>
        <v>0</v>
      </c>
      <c r="GC282" s="6">
        <f t="shared" si="246"/>
        <v>0</v>
      </c>
      <c r="GD282" s="6">
        <f t="shared" si="247"/>
        <v>0</v>
      </c>
      <c r="GE282" s="6">
        <f t="shared" si="247"/>
        <v>0</v>
      </c>
      <c r="GF282" s="6">
        <f t="shared" si="247"/>
        <v>0</v>
      </c>
      <c r="GG282" s="6">
        <f t="shared" si="247"/>
        <v>0</v>
      </c>
      <c r="GH282" s="6">
        <f t="shared" si="248"/>
        <v>0</v>
      </c>
      <c r="GI282" s="6">
        <f t="shared" si="248"/>
        <v>0</v>
      </c>
      <c r="GJ282" s="6">
        <f t="shared" si="248"/>
        <v>0</v>
      </c>
      <c r="GK282" s="6">
        <f t="shared" si="248"/>
        <v>0</v>
      </c>
      <c r="GL282" s="6">
        <f t="shared" si="249"/>
        <v>0</v>
      </c>
      <c r="GM282" s="6">
        <f t="shared" si="249"/>
        <v>0</v>
      </c>
      <c r="GN282" s="6">
        <f t="shared" si="249"/>
        <v>0</v>
      </c>
      <c r="GO282" s="6">
        <f t="shared" si="249"/>
        <v>0</v>
      </c>
      <c r="GP282" s="6">
        <f t="shared" si="250"/>
        <v>0</v>
      </c>
      <c r="GQ282" s="6">
        <f t="shared" si="250"/>
        <v>0</v>
      </c>
      <c r="GR282" s="6">
        <f t="shared" si="250"/>
        <v>0</v>
      </c>
      <c r="GS282" s="6">
        <f t="shared" si="250"/>
        <v>0</v>
      </c>
      <c r="GT282" s="6">
        <f t="shared" si="274"/>
        <v>0</v>
      </c>
      <c r="GU282" s="6">
        <f t="shared" si="274"/>
        <v>0</v>
      </c>
      <c r="GV282" s="6">
        <f t="shared" si="274"/>
        <v>0</v>
      </c>
      <c r="GW282" s="6">
        <f t="shared" si="265"/>
        <v>0</v>
      </c>
      <c r="GX282" s="6">
        <f t="shared" si="265"/>
        <v>0</v>
      </c>
      <c r="GY282" s="6">
        <f t="shared" si="265"/>
        <v>0</v>
      </c>
      <c r="GZ282" s="6">
        <f t="shared" si="265"/>
        <v>0</v>
      </c>
      <c r="HA282" s="6">
        <f t="shared" si="266"/>
        <v>0</v>
      </c>
      <c r="HB282" s="6">
        <f t="shared" si="266"/>
        <v>0</v>
      </c>
      <c r="HC282" s="6">
        <f t="shared" si="266"/>
        <v>0</v>
      </c>
      <c r="HD282" s="6">
        <f t="shared" si="266"/>
        <v>0</v>
      </c>
      <c r="HE282" s="6">
        <f t="shared" si="267"/>
        <v>0</v>
      </c>
      <c r="HF282" s="6">
        <f t="shared" si="267"/>
        <v>0</v>
      </c>
      <c r="HG282" s="6">
        <f t="shared" si="267"/>
        <v>0</v>
      </c>
      <c r="HH282" s="6">
        <f t="shared" si="267"/>
        <v>0</v>
      </c>
      <c r="HI282" s="6">
        <f t="shared" si="268"/>
        <v>0</v>
      </c>
      <c r="HJ282" s="6">
        <f t="shared" si="268"/>
        <v>0</v>
      </c>
      <c r="HK282" s="6">
        <f t="shared" si="268"/>
        <v>0</v>
      </c>
      <c r="HL282" s="6">
        <f t="shared" si="268"/>
        <v>0</v>
      </c>
      <c r="HM282" s="6">
        <f t="shared" si="269"/>
        <v>0</v>
      </c>
      <c r="HN282" s="6">
        <f t="shared" si="269"/>
        <v>0</v>
      </c>
      <c r="HO282" s="6">
        <f t="shared" si="251"/>
        <v>0</v>
      </c>
      <c r="HP282" s="6">
        <f t="shared" si="251"/>
        <v>0</v>
      </c>
      <c r="HQ282" s="6">
        <f t="shared" si="251"/>
        <v>0</v>
      </c>
      <c r="HR282" s="6">
        <f t="shared" si="251"/>
        <v>0</v>
      </c>
      <c r="HS282" s="6">
        <f t="shared" si="252"/>
        <v>0</v>
      </c>
      <c r="HT282" s="6">
        <f t="shared" si="252"/>
        <v>0</v>
      </c>
      <c r="HU282" s="6">
        <f t="shared" si="252"/>
        <v>0</v>
      </c>
      <c r="HV282" s="6">
        <f t="shared" si="275"/>
        <v>0</v>
      </c>
      <c r="HW282" s="6">
        <f t="shared" si="275"/>
        <v>0</v>
      </c>
      <c r="HX282" s="6">
        <f t="shared" si="275"/>
        <v>0</v>
      </c>
      <c r="HY282" s="6">
        <f t="shared" si="270"/>
        <v>0</v>
      </c>
      <c r="HZ282" s="6">
        <f t="shared" si="270"/>
        <v>0</v>
      </c>
      <c r="IA282" s="6">
        <f t="shared" si="270"/>
        <v>0</v>
      </c>
      <c r="IB282" s="6">
        <f t="shared" si="270"/>
        <v>0</v>
      </c>
      <c r="IC282" s="6">
        <f t="shared" si="271"/>
        <v>0</v>
      </c>
      <c r="ID282" s="6">
        <f t="shared" si="271"/>
        <v>0</v>
      </c>
      <c r="IE282" s="6">
        <f t="shared" si="271"/>
        <v>0</v>
      </c>
      <c r="IF282" s="6">
        <f t="shared" si="271"/>
        <v>0</v>
      </c>
      <c r="IG282" s="6">
        <f t="shared" si="272"/>
        <v>0</v>
      </c>
      <c r="IH282" s="6">
        <f t="shared" si="272"/>
        <v>0</v>
      </c>
      <c r="II282" s="6">
        <f t="shared" si="272"/>
        <v>0</v>
      </c>
      <c r="IJ282" s="6">
        <f t="shared" si="272"/>
        <v>0</v>
      </c>
      <c r="IK282" s="6">
        <f t="shared" si="273"/>
        <v>0</v>
      </c>
      <c r="IL282" s="6">
        <f t="shared" si="273"/>
        <v>0</v>
      </c>
      <c r="IM282" s="6">
        <f t="shared" si="273"/>
        <v>0</v>
      </c>
      <c r="IN282" s="6">
        <f t="shared" si="273"/>
        <v>0</v>
      </c>
    </row>
    <row r="283" spans="1:248" x14ac:dyDescent="0.3">
      <c r="A283" t="s">
        <v>311</v>
      </c>
      <c r="B283">
        <v>3</v>
      </c>
      <c r="C283">
        <v>3</v>
      </c>
      <c r="D283">
        <v>3</v>
      </c>
      <c r="E283">
        <v>3</v>
      </c>
      <c r="F283">
        <v>3</v>
      </c>
      <c r="G283">
        <v>3</v>
      </c>
      <c r="H283">
        <v>3</v>
      </c>
      <c r="I283">
        <v>3</v>
      </c>
      <c r="J283">
        <v>3</v>
      </c>
      <c r="K283">
        <v>3</v>
      </c>
      <c r="L283">
        <v>3</v>
      </c>
      <c r="M283">
        <v>3</v>
      </c>
      <c r="N283">
        <v>3</v>
      </c>
      <c r="O283">
        <v>3</v>
      </c>
      <c r="P283">
        <v>3</v>
      </c>
      <c r="Q283">
        <v>3</v>
      </c>
      <c r="R283">
        <v>3</v>
      </c>
      <c r="S283">
        <v>3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3</v>
      </c>
      <c r="AI283">
        <v>3</v>
      </c>
      <c r="AJ283">
        <v>3</v>
      </c>
      <c r="AK283">
        <v>3</v>
      </c>
      <c r="AL283">
        <v>3</v>
      </c>
      <c r="AM283">
        <v>3</v>
      </c>
      <c r="AN283">
        <v>3</v>
      </c>
      <c r="AO283">
        <v>3</v>
      </c>
      <c r="AP283">
        <v>3</v>
      </c>
      <c r="AQ283">
        <v>3</v>
      </c>
      <c r="AR283">
        <v>3</v>
      </c>
      <c r="AS283">
        <v>3</v>
      </c>
      <c r="AT283">
        <v>3</v>
      </c>
      <c r="AU283">
        <v>3</v>
      </c>
      <c r="AV283">
        <v>3</v>
      </c>
      <c r="AW283">
        <v>3</v>
      </c>
      <c r="AX283">
        <v>3</v>
      </c>
      <c r="AY283">
        <v>3</v>
      </c>
      <c r="AZ283">
        <v>3</v>
      </c>
      <c r="BA283">
        <v>3</v>
      </c>
      <c r="BB283">
        <v>3</v>
      </c>
      <c r="BC283">
        <v>3</v>
      </c>
      <c r="BD283">
        <v>3</v>
      </c>
      <c r="BE283">
        <v>3</v>
      </c>
      <c r="BF283">
        <v>3</v>
      </c>
      <c r="BG283">
        <v>3</v>
      </c>
      <c r="BH283">
        <v>3</v>
      </c>
      <c r="BI283">
        <v>3</v>
      </c>
      <c r="BJ283">
        <v>3</v>
      </c>
      <c r="BK283">
        <v>3</v>
      </c>
      <c r="BL283">
        <v>3</v>
      </c>
      <c r="BM283">
        <v>3</v>
      </c>
      <c r="BN283">
        <v>3</v>
      </c>
      <c r="BO283">
        <v>3</v>
      </c>
      <c r="BP283">
        <v>3</v>
      </c>
      <c r="BQ283">
        <v>3</v>
      </c>
      <c r="BR283">
        <v>3</v>
      </c>
      <c r="BS283">
        <v>3</v>
      </c>
      <c r="BT283">
        <v>3</v>
      </c>
      <c r="BU283">
        <v>3</v>
      </c>
      <c r="BV283">
        <v>3</v>
      </c>
      <c r="BW283">
        <v>3</v>
      </c>
      <c r="BX283">
        <v>3</v>
      </c>
      <c r="BY283">
        <v>3</v>
      </c>
      <c r="BZ283">
        <v>3</v>
      </c>
      <c r="CA283">
        <v>3</v>
      </c>
      <c r="CB283">
        <v>3</v>
      </c>
      <c r="CC283">
        <v>3</v>
      </c>
      <c r="CD283">
        <v>3</v>
      </c>
      <c r="CE283">
        <v>3</v>
      </c>
      <c r="CF283">
        <v>3</v>
      </c>
      <c r="CG283">
        <v>3</v>
      </c>
      <c r="CH283">
        <v>3</v>
      </c>
      <c r="CI283">
        <v>3</v>
      </c>
      <c r="CJ283">
        <v>3</v>
      </c>
      <c r="CK283">
        <v>3</v>
      </c>
      <c r="CL283">
        <v>3</v>
      </c>
      <c r="CM283">
        <v>3</v>
      </c>
      <c r="CN283">
        <v>3</v>
      </c>
      <c r="CO283">
        <v>3</v>
      </c>
      <c r="CP283">
        <v>3</v>
      </c>
      <c r="CQ283">
        <v>3</v>
      </c>
      <c r="CR283">
        <v>3</v>
      </c>
      <c r="CS283">
        <v>3</v>
      </c>
      <c r="CT283">
        <v>3</v>
      </c>
      <c r="CU283">
        <v>3</v>
      </c>
      <c r="CV283">
        <v>3</v>
      </c>
      <c r="CW283">
        <v>3</v>
      </c>
      <c r="CX283">
        <v>3</v>
      </c>
      <c r="CY283">
        <v>3</v>
      </c>
      <c r="CZ283">
        <v>3</v>
      </c>
      <c r="DA283">
        <v>3</v>
      </c>
      <c r="DB283">
        <v>3</v>
      </c>
      <c r="DC283">
        <v>3</v>
      </c>
      <c r="DD283">
        <v>3</v>
      </c>
      <c r="DE283">
        <v>3</v>
      </c>
      <c r="DF283">
        <v>3</v>
      </c>
      <c r="DG283">
        <v>3</v>
      </c>
      <c r="DH283">
        <v>3</v>
      </c>
      <c r="DI283">
        <v>3</v>
      </c>
      <c r="DJ283">
        <v>3</v>
      </c>
      <c r="DK283">
        <v>3</v>
      </c>
      <c r="DL283">
        <v>3</v>
      </c>
      <c r="DM283">
        <v>3</v>
      </c>
      <c r="DN283">
        <v>3</v>
      </c>
      <c r="DO283">
        <v>3</v>
      </c>
      <c r="DP283">
        <v>3</v>
      </c>
      <c r="DQ283">
        <v>3</v>
      </c>
      <c r="DR283">
        <v>3</v>
      </c>
      <c r="DS283" s="2">
        <f t="shared" si="257"/>
        <v>3</v>
      </c>
      <c r="DT283" s="2">
        <f t="shared" si="258"/>
        <v>3</v>
      </c>
      <c r="DU283" s="2">
        <f t="shared" si="259"/>
        <v>0</v>
      </c>
      <c r="DV283" s="3">
        <f t="shared" si="260"/>
        <v>0</v>
      </c>
      <c r="DW283" s="3">
        <f t="shared" si="261"/>
        <v>1</v>
      </c>
      <c r="DX283" s="5" t="e">
        <f>VLOOKUP(A283,'продажи Вист'!A:D,4,0)</f>
        <v>#N/A</v>
      </c>
      <c r="DY283" s="6">
        <f t="shared" si="262"/>
        <v>0</v>
      </c>
      <c r="DZ283" s="6">
        <f t="shared" si="263"/>
        <v>0</v>
      </c>
      <c r="EA283" s="6">
        <f t="shared" si="264"/>
        <v>0</v>
      </c>
      <c r="EB283" s="6">
        <f t="shared" si="264"/>
        <v>0</v>
      </c>
      <c r="EC283" s="6">
        <f t="shared" si="264"/>
        <v>0</v>
      </c>
      <c r="ED283" s="6">
        <f t="shared" si="253"/>
        <v>0</v>
      </c>
      <c r="EE283" s="6">
        <f t="shared" si="253"/>
        <v>0</v>
      </c>
      <c r="EF283" s="6">
        <f t="shared" si="253"/>
        <v>0</v>
      </c>
      <c r="EG283" s="6">
        <f t="shared" si="253"/>
        <v>0</v>
      </c>
      <c r="EH283" s="6">
        <f t="shared" si="254"/>
        <v>0</v>
      </c>
      <c r="EI283" s="6">
        <f t="shared" si="254"/>
        <v>0</v>
      </c>
      <c r="EJ283" s="6">
        <f t="shared" si="254"/>
        <v>0</v>
      </c>
      <c r="EK283" s="6">
        <f t="shared" si="254"/>
        <v>0</v>
      </c>
      <c r="EL283" s="6">
        <f t="shared" si="255"/>
        <v>0</v>
      </c>
      <c r="EM283" s="6">
        <f t="shared" si="255"/>
        <v>0</v>
      </c>
      <c r="EN283" s="6">
        <f t="shared" si="255"/>
        <v>0</v>
      </c>
      <c r="EO283" s="6">
        <f t="shared" si="255"/>
        <v>0</v>
      </c>
      <c r="EP283" s="6">
        <f t="shared" si="256"/>
        <v>0</v>
      </c>
      <c r="EQ283" s="6">
        <f t="shared" si="256"/>
        <v>0</v>
      </c>
      <c r="ER283" s="6">
        <f t="shared" si="256"/>
        <v>0</v>
      </c>
      <c r="ES283" s="6">
        <f t="shared" si="256"/>
        <v>0</v>
      </c>
      <c r="ET283" s="6">
        <f t="shared" si="238"/>
        <v>0</v>
      </c>
      <c r="EU283" s="6">
        <f t="shared" si="238"/>
        <v>0</v>
      </c>
      <c r="EV283" s="6">
        <f t="shared" si="238"/>
        <v>0</v>
      </c>
      <c r="EW283" s="6">
        <f t="shared" si="238"/>
        <v>0</v>
      </c>
      <c r="EX283" s="6">
        <f t="shared" si="239"/>
        <v>0</v>
      </c>
      <c r="EY283" s="6">
        <f t="shared" si="239"/>
        <v>0</v>
      </c>
      <c r="EZ283" s="6">
        <f t="shared" si="239"/>
        <v>0</v>
      </c>
      <c r="FA283" s="6">
        <f t="shared" si="239"/>
        <v>0</v>
      </c>
      <c r="FB283" s="6">
        <f t="shared" si="240"/>
        <v>0</v>
      </c>
      <c r="FC283" s="6">
        <f t="shared" si="240"/>
        <v>0</v>
      </c>
      <c r="FD283" s="6">
        <f t="shared" si="240"/>
        <v>0</v>
      </c>
      <c r="FE283" s="6">
        <f t="shared" si="240"/>
        <v>0</v>
      </c>
      <c r="FF283" s="6">
        <f t="shared" si="241"/>
        <v>0</v>
      </c>
      <c r="FG283" s="6">
        <f t="shared" si="241"/>
        <v>0</v>
      </c>
      <c r="FH283" s="6">
        <f t="shared" si="241"/>
        <v>0</v>
      </c>
      <c r="FI283" s="6">
        <f t="shared" si="241"/>
        <v>0</v>
      </c>
      <c r="FJ283" s="6">
        <f t="shared" si="242"/>
        <v>0</v>
      </c>
      <c r="FK283" s="6">
        <f t="shared" si="242"/>
        <v>0</v>
      </c>
      <c r="FL283" s="6">
        <f t="shared" si="242"/>
        <v>0</v>
      </c>
      <c r="FM283" s="6">
        <f t="shared" si="242"/>
        <v>0</v>
      </c>
      <c r="FN283" s="6">
        <f t="shared" si="243"/>
        <v>0</v>
      </c>
      <c r="FO283" s="6">
        <f t="shared" si="243"/>
        <v>0</v>
      </c>
      <c r="FP283" s="6">
        <f t="shared" si="243"/>
        <v>0</v>
      </c>
      <c r="FQ283" s="6">
        <f t="shared" si="243"/>
        <v>0</v>
      </c>
      <c r="FR283" s="6">
        <f t="shared" si="244"/>
        <v>0</v>
      </c>
      <c r="FS283" s="6">
        <f t="shared" si="244"/>
        <v>0</v>
      </c>
      <c r="FT283" s="6">
        <f t="shared" si="244"/>
        <v>0</v>
      </c>
      <c r="FU283" s="6">
        <f t="shared" si="244"/>
        <v>0</v>
      </c>
      <c r="FV283" s="6">
        <f t="shared" si="245"/>
        <v>0</v>
      </c>
      <c r="FW283" s="6">
        <f t="shared" si="245"/>
        <v>0</v>
      </c>
      <c r="FX283" s="6">
        <f t="shared" si="245"/>
        <v>0</v>
      </c>
      <c r="FY283" s="6">
        <f t="shared" si="245"/>
        <v>0</v>
      </c>
      <c r="FZ283" s="6">
        <f t="shared" si="246"/>
        <v>0</v>
      </c>
      <c r="GA283" s="6">
        <f t="shared" si="246"/>
        <v>0</v>
      </c>
      <c r="GB283" s="6">
        <f t="shared" si="246"/>
        <v>0</v>
      </c>
      <c r="GC283" s="6">
        <f t="shared" si="246"/>
        <v>0</v>
      </c>
      <c r="GD283" s="6">
        <f t="shared" si="247"/>
        <v>0</v>
      </c>
      <c r="GE283" s="6">
        <f t="shared" si="247"/>
        <v>0</v>
      </c>
      <c r="GF283" s="6">
        <f t="shared" si="247"/>
        <v>0</v>
      </c>
      <c r="GG283" s="6">
        <f t="shared" si="247"/>
        <v>0</v>
      </c>
      <c r="GH283" s="6">
        <f t="shared" si="248"/>
        <v>0</v>
      </c>
      <c r="GI283" s="6">
        <f t="shared" si="248"/>
        <v>0</v>
      </c>
      <c r="GJ283" s="6">
        <f t="shared" si="248"/>
        <v>0</v>
      </c>
      <c r="GK283" s="6">
        <f t="shared" si="248"/>
        <v>0</v>
      </c>
      <c r="GL283" s="6">
        <f t="shared" si="249"/>
        <v>0</v>
      </c>
      <c r="GM283" s="6">
        <f t="shared" si="249"/>
        <v>0</v>
      </c>
      <c r="GN283" s="6">
        <f t="shared" si="249"/>
        <v>0</v>
      </c>
      <c r="GO283" s="6">
        <f t="shared" si="249"/>
        <v>0</v>
      </c>
      <c r="GP283" s="6">
        <f t="shared" si="250"/>
        <v>0</v>
      </c>
      <c r="GQ283" s="6">
        <f t="shared" si="250"/>
        <v>0</v>
      </c>
      <c r="GR283" s="6">
        <f t="shared" si="250"/>
        <v>0</v>
      </c>
      <c r="GS283" s="6">
        <f t="shared" si="250"/>
        <v>0</v>
      </c>
      <c r="GT283" s="6">
        <f t="shared" si="274"/>
        <v>0</v>
      </c>
      <c r="GU283" s="6">
        <f t="shared" si="274"/>
        <v>0</v>
      </c>
      <c r="GV283" s="6">
        <f t="shared" si="274"/>
        <v>0</v>
      </c>
      <c r="GW283" s="6">
        <f t="shared" si="265"/>
        <v>0</v>
      </c>
      <c r="GX283" s="6">
        <f t="shared" si="265"/>
        <v>0</v>
      </c>
      <c r="GY283" s="6">
        <f t="shared" si="265"/>
        <v>0</v>
      </c>
      <c r="GZ283" s="6">
        <f t="shared" si="265"/>
        <v>0</v>
      </c>
      <c r="HA283" s="6">
        <f t="shared" si="266"/>
        <v>0</v>
      </c>
      <c r="HB283" s="6">
        <f t="shared" si="266"/>
        <v>0</v>
      </c>
      <c r="HC283" s="6">
        <f t="shared" si="266"/>
        <v>0</v>
      </c>
      <c r="HD283" s="6">
        <f t="shared" si="266"/>
        <v>0</v>
      </c>
      <c r="HE283" s="6">
        <f t="shared" si="267"/>
        <v>0</v>
      </c>
      <c r="HF283" s="6">
        <f t="shared" si="267"/>
        <v>0</v>
      </c>
      <c r="HG283" s="6">
        <f t="shared" si="267"/>
        <v>0</v>
      </c>
      <c r="HH283" s="6">
        <f t="shared" si="267"/>
        <v>0</v>
      </c>
      <c r="HI283" s="6">
        <f t="shared" si="268"/>
        <v>0</v>
      </c>
      <c r="HJ283" s="6">
        <f t="shared" si="268"/>
        <v>0</v>
      </c>
      <c r="HK283" s="6">
        <f t="shared" si="268"/>
        <v>0</v>
      </c>
      <c r="HL283" s="6">
        <f t="shared" si="268"/>
        <v>0</v>
      </c>
      <c r="HM283" s="6">
        <f t="shared" si="269"/>
        <v>0</v>
      </c>
      <c r="HN283" s="6">
        <f t="shared" si="269"/>
        <v>0</v>
      </c>
      <c r="HO283" s="6">
        <f t="shared" si="251"/>
        <v>0</v>
      </c>
      <c r="HP283" s="6">
        <f t="shared" si="251"/>
        <v>0</v>
      </c>
      <c r="HQ283" s="6">
        <f t="shared" si="251"/>
        <v>0</v>
      </c>
      <c r="HR283" s="6">
        <f t="shared" si="251"/>
        <v>0</v>
      </c>
      <c r="HS283" s="6">
        <f t="shared" si="252"/>
        <v>0</v>
      </c>
      <c r="HT283" s="6">
        <f t="shared" si="252"/>
        <v>0</v>
      </c>
      <c r="HU283" s="6">
        <f t="shared" si="252"/>
        <v>0</v>
      </c>
      <c r="HV283" s="6">
        <f t="shared" si="275"/>
        <v>0</v>
      </c>
      <c r="HW283" s="6">
        <f t="shared" si="275"/>
        <v>0</v>
      </c>
      <c r="HX283" s="6">
        <f t="shared" si="275"/>
        <v>0</v>
      </c>
      <c r="HY283" s="6">
        <f t="shared" si="270"/>
        <v>0</v>
      </c>
      <c r="HZ283" s="6">
        <f t="shared" si="270"/>
        <v>0</v>
      </c>
      <c r="IA283" s="6">
        <f t="shared" si="270"/>
        <v>0</v>
      </c>
      <c r="IB283" s="6">
        <f t="shared" si="270"/>
        <v>0</v>
      </c>
      <c r="IC283" s="6">
        <f t="shared" si="271"/>
        <v>0</v>
      </c>
      <c r="ID283" s="6">
        <f t="shared" si="271"/>
        <v>0</v>
      </c>
      <c r="IE283" s="6">
        <f t="shared" si="271"/>
        <v>0</v>
      </c>
      <c r="IF283" s="6">
        <f t="shared" si="271"/>
        <v>0</v>
      </c>
      <c r="IG283" s="6">
        <f t="shared" si="272"/>
        <v>0</v>
      </c>
      <c r="IH283" s="6">
        <f t="shared" si="272"/>
        <v>0</v>
      </c>
      <c r="II283" s="6">
        <f t="shared" si="272"/>
        <v>0</v>
      </c>
      <c r="IJ283" s="6">
        <f t="shared" si="272"/>
        <v>0</v>
      </c>
      <c r="IK283" s="6">
        <f t="shared" si="273"/>
        <v>0</v>
      </c>
      <c r="IL283" s="6">
        <f t="shared" si="273"/>
        <v>0</v>
      </c>
      <c r="IM283" s="6">
        <f t="shared" si="273"/>
        <v>0</v>
      </c>
      <c r="IN283" s="6">
        <f t="shared" si="273"/>
        <v>0</v>
      </c>
    </row>
    <row r="284" spans="1:248" x14ac:dyDescent="0.3">
      <c r="A284" t="s">
        <v>312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 s="2">
        <f t="shared" si="257"/>
        <v>1</v>
      </c>
      <c r="DT284" s="2">
        <f t="shared" si="258"/>
        <v>1</v>
      </c>
      <c r="DU284" s="2">
        <f t="shared" si="259"/>
        <v>0</v>
      </c>
      <c r="DV284" s="3">
        <f t="shared" si="260"/>
        <v>0</v>
      </c>
      <c r="DW284" s="3">
        <f t="shared" si="261"/>
        <v>1</v>
      </c>
      <c r="DX284" s="5" t="e">
        <f>VLOOKUP(A284,'продажи Вист'!A:D,4,0)</f>
        <v>#N/A</v>
      </c>
      <c r="DY284" s="6">
        <f t="shared" si="262"/>
        <v>0</v>
      </c>
      <c r="DZ284" s="6">
        <f t="shared" si="263"/>
        <v>0</v>
      </c>
      <c r="EA284" s="6">
        <f t="shared" si="264"/>
        <v>0</v>
      </c>
      <c r="EB284" s="6">
        <f t="shared" si="264"/>
        <v>0</v>
      </c>
      <c r="EC284" s="6">
        <f t="shared" si="264"/>
        <v>0</v>
      </c>
      <c r="ED284" s="6">
        <f t="shared" si="253"/>
        <v>0</v>
      </c>
      <c r="EE284" s="6">
        <f t="shared" si="253"/>
        <v>0</v>
      </c>
      <c r="EF284" s="6">
        <f t="shared" si="253"/>
        <v>0</v>
      </c>
      <c r="EG284" s="6">
        <f t="shared" si="253"/>
        <v>0</v>
      </c>
      <c r="EH284" s="6">
        <f t="shared" si="254"/>
        <v>0</v>
      </c>
      <c r="EI284" s="6">
        <f t="shared" si="254"/>
        <v>0</v>
      </c>
      <c r="EJ284" s="6">
        <f t="shared" si="254"/>
        <v>0</v>
      </c>
      <c r="EK284" s="6">
        <f t="shared" si="254"/>
        <v>0</v>
      </c>
      <c r="EL284" s="6">
        <f t="shared" si="255"/>
        <v>0</v>
      </c>
      <c r="EM284" s="6">
        <f t="shared" si="255"/>
        <v>0</v>
      </c>
      <c r="EN284" s="6">
        <f t="shared" si="255"/>
        <v>0</v>
      </c>
      <c r="EO284" s="6">
        <f t="shared" si="255"/>
        <v>0</v>
      </c>
      <c r="EP284" s="6">
        <f t="shared" si="256"/>
        <v>0</v>
      </c>
      <c r="EQ284" s="6">
        <f t="shared" si="256"/>
        <v>0</v>
      </c>
      <c r="ER284" s="6">
        <f t="shared" si="256"/>
        <v>0</v>
      </c>
      <c r="ES284" s="6">
        <f t="shared" si="256"/>
        <v>0</v>
      </c>
      <c r="ET284" s="6">
        <f t="shared" si="238"/>
        <v>0</v>
      </c>
      <c r="EU284" s="6">
        <f t="shared" si="238"/>
        <v>0</v>
      </c>
      <c r="EV284" s="6">
        <f t="shared" si="238"/>
        <v>0</v>
      </c>
      <c r="EW284" s="6">
        <f t="shared" si="238"/>
        <v>0</v>
      </c>
      <c r="EX284" s="6">
        <f t="shared" si="239"/>
        <v>0</v>
      </c>
      <c r="EY284" s="6">
        <f t="shared" si="239"/>
        <v>0</v>
      </c>
      <c r="EZ284" s="6">
        <f t="shared" si="239"/>
        <v>0</v>
      </c>
      <c r="FA284" s="6">
        <f t="shared" si="239"/>
        <v>0</v>
      </c>
      <c r="FB284" s="6">
        <f t="shared" si="240"/>
        <v>0</v>
      </c>
      <c r="FC284" s="6">
        <f t="shared" si="240"/>
        <v>0</v>
      </c>
      <c r="FD284" s="6">
        <f t="shared" si="240"/>
        <v>0</v>
      </c>
      <c r="FE284" s="6">
        <f t="shared" si="240"/>
        <v>0</v>
      </c>
      <c r="FF284" s="6">
        <f t="shared" si="241"/>
        <v>0</v>
      </c>
      <c r="FG284" s="6">
        <f t="shared" si="241"/>
        <v>0</v>
      </c>
      <c r="FH284" s="6">
        <f t="shared" si="241"/>
        <v>0</v>
      </c>
      <c r="FI284" s="6">
        <f t="shared" si="241"/>
        <v>0</v>
      </c>
      <c r="FJ284" s="6">
        <f t="shared" si="242"/>
        <v>0</v>
      </c>
      <c r="FK284" s="6">
        <f t="shared" si="242"/>
        <v>0</v>
      </c>
      <c r="FL284" s="6">
        <f t="shared" si="242"/>
        <v>0</v>
      </c>
      <c r="FM284" s="6">
        <f t="shared" si="242"/>
        <v>0</v>
      </c>
      <c r="FN284" s="6">
        <f t="shared" si="243"/>
        <v>0</v>
      </c>
      <c r="FO284" s="6">
        <f t="shared" si="243"/>
        <v>0</v>
      </c>
      <c r="FP284" s="6">
        <f t="shared" si="243"/>
        <v>0</v>
      </c>
      <c r="FQ284" s="6">
        <f t="shared" si="243"/>
        <v>0</v>
      </c>
      <c r="FR284" s="6">
        <f t="shared" si="244"/>
        <v>0</v>
      </c>
      <c r="FS284" s="6">
        <f t="shared" si="244"/>
        <v>0</v>
      </c>
      <c r="FT284" s="6">
        <f t="shared" si="244"/>
        <v>0</v>
      </c>
      <c r="FU284" s="6">
        <f t="shared" si="244"/>
        <v>0</v>
      </c>
      <c r="FV284" s="6">
        <f t="shared" si="245"/>
        <v>0</v>
      </c>
      <c r="FW284" s="6">
        <f t="shared" si="245"/>
        <v>0</v>
      </c>
      <c r="FX284" s="6">
        <f t="shared" si="245"/>
        <v>0</v>
      </c>
      <c r="FY284" s="6">
        <f t="shared" si="245"/>
        <v>0</v>
      </c>
      <c r="FZ284" s="6">
        <f t="shared" si="246"/>
        <v>0</v>
      </c>
      <c r="GA284" s="6">
        <f t="shared" si="246"/>
        <v>0</v>
      </c>
      <c r="GB284" s="6">
        <f t="shared" si="246"/>
        <v>0</v>
      </c>
      <c r="GC284" s="6">
        <f t="shared" si="246"/>
        <v>0</v>
      </c>
      <c r="GD284" s="6">
        <f t="shared" si="247"/>
        <v>0</v>
      </c>
      <c r="GE284" s="6">
        <f t="shared" si="247"/>
        <v>0</v>
      </c>
      <c r="GF284" s="6">
        <f t="shared" si="247"/>
        <v>0</v>
      </c>
      <c r="GG284" s="6">
        <f t="shared" si="247"/>
        <v>0</v>
      </c>
      <c r="GH284" s="6">
        <f t="shared" si="248"/>
        <v>0</v>
      </c>
      <c r="GI284" s="6">
        <f t="shared" si="248"/>
        <v>0</v>
      </c>
      <c r="GJ284" s="6">
        <f t="shared" si="248"/>
        <v>0</v>
      </c>
      <c r="GK284" s="6">
        <f t="shared" si="248"/>
        <v>0</v>
      </c>
      <c r="GL284" s="6">
        <f t="shared" si="249"/>
        <v>0</v>
      </c>
      <c r="GM284" s="6">
        <f t="shared" si="249"/>
        <v>0</v>
      </c>
      <c r="GN284" s="6">
        <f t="shared" si="249"/>
        <v>0</v>
      </c>
      <c r="GO284" s="6">
        <f t="shared" si="249"/>
        <v>0</v>
      </c>
      <c r="GP284" s="6">
        <f t="shared" si="250"/>
        <v>0</v>
      </c>
      <c r="GQ284" s="6">
        <f t="shared" si="250"/>
        <v>0</v>
      </c>
      <c r="GR284" s="6">
        <f t="shared" si="250"/>
        <v>0</v>
      </c>
      <c r="GS284" s="6">
        <f t="shared" si="250"/>
        <v>0</v>
      </c>
      <c r="GT284" s="6">
        <f t="shared" si="274"/>
        <v>0</v>
      </c>
      <c r="GU284" s="6">
        <f t="shared" si="274"/>
        <v>0</v>
      </c>
      <c r="GV284" s="6">
        <f t="shared" si="274"/>
        <v>0</v>
      </c>
      <c r="GW284" s="6">
        <f t="shared" si="265"/>
        <v>0</v>
      </c>
      <c r="GX284" s="6">
        <f t="shared" si="265"/>
        <v>0</v>
      </c>
      <c r="GY284" s="6">
        <f t="shared" si="265"/>
        <v>0</v>
      </c>
      <c r="GZ284" s="6">
        <f t="shared" si="265"/>
        <v>0</v>
      </c>
      <c r="HA284" s="6">
        <f t="shared" si="266"/>
        <v>0</v>
      </c>
      <c r="HB284" s="6">
        <f t="shared" si="266"/>
        <v>0</v>
      </c>
      <c r="HC284" s="6">
        <f t="shared" si="266"/>
        <v>0</v>
      </c>
      <c r="HD284" s="6">
        <f t="shared" si="266"/>
        <v>0</v>
      </c>
      <c r="HE284" s="6">
        <f t="shared" si="267"/>
        <v>0</v>
      </c>
      <c r="HF284" s="6">
        <f t="shared" si="267"/>
        <v>0</v>
      </c>
      <c r="HG284" s="6">
        <f t="shared" si="267"/>
        <v>0</v>
      </c>
      <c r="HH284" s="6">
        <f t="shared" si="267"/>
        <v>0</v>
      </c>
      <c r="HI284" s="6">
        <f t="shared" si="268"/>
        <v>0</v>
      </c>
      <c r="HJ284" s="6">
        <f t="shared" si="268"/>
        <v>0</v>
      </c>
      <c r="HK284" s="6">
        <f t="shared" si="268"/>
        <v>0</v>
      </c>
      <c r="HL284" s="6">
        <f t="shared" si="268"/>
        <v>0</v>
      </c>
      <c r="HM284" s="6">
        <f t="shared" si="269"/>
        <v>0</v>
      </c>
      <c r="HN284" s="6">
        <f t="shared" si="269"/>
        <v>0</v>
      </c>
      <c r="HO284" s="6">
        <f t="shared" si="251"/>
        <v>0</v>
      </c>
      <c r="HP284" s="6">
        <f t="shared" si="251"/>
        <v>0</v>
      </c>
      <c r="HQ284" s="6">
        <f t="shared" si="251"/>
        <v>0</v>
      </c>
      <c r="HR284" s="6">
        <f t="shared" si="251"/>
        <v>0</v>
      </c>
      <c r="HS284" s="6">
        <f t="shared" si="252"/>
        <v>0</v>
      </c>
      <c r="HT284" s="6">
        <f t="shared" si="252"/>
        <v>0</v>
      </c>
      <c r="HU284" s="6">
        <f t="shared" si="252"/>
        <v>0</v>
      </c>
      <c r="HV284" s="6">
        <f t="shared" si="275"/>
        <v>0</v>
      </c>
      <c r="HW284" s="6">
        <f t="shared" si="275"/>
        <v>0</v>
      </c>
      <c r="HX284" s="6">
        <f t="shared" si="275"/>
        <v>0</v>
      </c>
      <c r="HY284" s="6">
        <f t="shared" si="270"/>
        <v>0</v>
      </c>
      <c r="HZ284" s="6">
        <f t="shared" si="270"/>
        <v>0</v>
      </c>
      <c r="IA284" s="6">
        <f t="shared" si="270"/>
        <v>0</v>
      </c>
      <c r="IB284" s="6">
        <f t="shared" si="270"/>
        <v>0</v>
      </c>
      <c r="IC284" s="6">
        <f t="shared" si="271"/>
        <v>0</v>
      </c>
      <c r="ID284" s="6">
        <f t="shared" si="271"/>
        <v>0</v>
      </c>
      <c r="IE284" s="6">
        <f t="shared" si="271"/>
        <v>0</v>
      </c>
      <c r="IF284" s="6">
        <f t="shared" si="271"/>
        <v>0</v>
      </c>
      <c r="IG284" s="6">
        <f t="shared" si="272"/>
        <v>0</v>
      </c>
      <c r="IH284" s="6">
        <f t="shared" si="272"/>
        <v>0</v>
      </c>
      <c r="II284" s="6">
        <f t="shared" si="272"/>
        <v>0</v>
      </c>
      <c r="IJ284" s="6">
        <f t="shared" si="272"/>
        <v>0</v>
      </c>
      <c r="IK284" s="6">
        <f t="shared" si="273"/>
        <v>0</v>
      </c>
      <c r="IL284" s="6">
        <f t="shared" si="273"/>
        <v>0</v>
      </c>
      <c r="IM284" s="6">
        <f t="shared" si="273"/>
        <v>0</v>
      </c>
      <c r="IN284" s="6">
        <f t="shared" si="273"/>
        <v>0</v>
      </c>
    </row>
    <row r="285" spans="1:248" x14ac:dyDescent="0.3">
      <c r="A285" s="36" t="s">
        <v>313</v>
      </c>
      <c r="B285">
        <v>7</v>
      </c>
      <c r="C285">
        <v>7</v>
      </c>
      <c r="D285">
        <v>7</v>
      </c>
      <c r="E285">
        <v>7</v>
      </c>
      <c r="F285">
        <v>7</v>
      </c>
      <c r="G285">
        <v>7</v>
      </c>
      <c r="H285">
        <v>7</v>
      </c>
      <c r="I285">
        <v>7</v>
      </c>
      <c r="J285">
        <v>7</v>
      </c>
      <c r="K285">
        <v>7</v>
      </c>
      <c r="L285">
        <v>7</v>
      </c>
      <c r="M285">
        <v>7</v>
      </c>
      <c r="N285">
        <v>7</v>
      </c>
      <c r="O285">
        <v>7</v>
      </c>
      <c r="P285">
        <v>7</v>
      </c>
      <c r="Q285">
        <v>7</v>
      </c>
      <c r="R285">
        <v>7</v>
      </c>
      <c r="S285">
        <v>7</v>
      </c>
      <c r="T285">
        <v>7</v>
      </c>
      <c r="U285">
        <v>7</v>
      </c>
      <c r="V285">
        <v>7</v>
      </c>
      <c r="W285">
        <v>7</v>
      </c>
      <c r="X285">
        <v>7</v>
      </c>
      <c r="Y285">
        <v>7</v>
      </c>
      <c r="Z285">
        <v>7</v>
      </c>
      <c r="AA285">
        <v>7</v>
      </c>
      <c r="AB285">
        <v>7</v>
      </c>
      <c r="AC285">
        <v>8</v>
      </c>
      <c r="AD285">
        <v>8</v>
      </c>
      <c r="AE285">
        <v>8</v>
      </c>
      <c r="AF285">
        <v>8</v>
      </c>
      <c r="AG285">
        <v>8</v>
      </c>
      <c r="AH285">
        <v>8</v>
      </c>
      <c r="AI285">
        <v>8</v>
      </c>
      <c r="AJ285">
        <v>8</v>
      </c>
      <c r="AK285">
        <v>8</v>
      </c>
      <c r="AL285">
        <v>8</v>
      </c>
      <c r="AM285">
        <v>8</v>
      </c>
      <c r="AN285">
        <v>8</v>
      </c>
      <c r="AO285">
        <v>8</v>
      </c>
      <c r="AP285">
        <v>8</v>
      </c>
      <c r="AQ285">
        <v>8</v>
      </c>
      <c r="AR285">
        <v>13</v>
      </c>
      <c r="AS285">
        <v>13</v>
      </c>
      <c r="AT285">
        <v>14</v>
      </c>
      <c r="AU285">
        <v>14</v>
      </c>
      <c r="AV285">
        <v>14</v>
      </c>
      <c r="AW285">
        <v>14</v>
      </c>
      <c r="AX285">
        <v>14</v>
      </c>
      <c r="AY285">
        <v>14</v>
      </c>
      <c r="AZ285">
        <v>14</v>
      </c>
      <c r="BA285">
        <v>15</v>
      </c>
      <c r="BB285">
        <v>15</v>
      </c>
      <c r="BC285">
        <v>15</v>
      </c>
      <c r="BD285">
        <v>15</v>
      </c>
      <c r="BE285">
        <v>15</v>
      </c>
      <c r="BF285">
        <v>16</v>
      </c>
      <c r="BG285">
        <v>16</v>
      </c>
      <c r="BH285">
        <v>16</v>
      </c>
      <c r="BI285">
        <v>13</v>
      </c>
      <c r="BJ285">
        <v>14</v>
      </c>
      <c r="BK285">
        <v>14</v>
      </c>
      <c r="BL285">
        <v>14</v>
      </c>
      <c r="BM285">
        <v>15</v>
      </c>
      <c r="BN285">
        <v>15</v>
      </c>
      <c r="BO285">
        <v>15</v>
      </c>
      <c r="BP285">
        <v>15</v>
      </c>
      <c r="BQ285">
        <v>15</v>
      </c>
      <c r="BR285">
        <v>14</v>
      </c>
      <c r="BS285">
        <v>14</v>
      </c>
      <c r="BT285">
        <v>15</v>
      </c>
      <c r="BU285">
        <v>15</v>
      </c>
      <c r="BV285">
        <v>16</v>
      </c>
      <c r="BW285">
        <v>17</v>
      </c>
      <c r="BX285">
        <v>15</v>
      </c>
      <c r="BY285">
        <v>15</v>
      </c>
      <c r="BZ285">
        <v>15</v>
      </c>
      <c r="CA285">
        <v>15</v>
      </c>
      <c r="CB285">
        <v>15</v>
      </c>
      <c r="CC285">
        <v>16</v>
      </c>
      <c r="CD285">
        <v>16</v>
      </c>
      <c r="CE285">
        <v>16</v>
      </c>
      <c r="CF285">
        <v>17</v>
      </c>
      <c r="CG285">
        <v>17</v>
      </c>
      <c r="CH285">
        <v>17</v>
      </c>
      <c r="CI285">
        <v>20</v>
      </c>
      <c r="CJ285">
        <v>18</v>
      </c>
      <c r="CK285">
        <v>15</v>
      </c>
      <c r="CL285">
        <v>15</v>
      </c>
      <c r="CM285">
        <v>15</v>
      </c>
      <c r="CN285">
        <v>15</v>
      </c>
      <c r="CO285">
        <v>15</v>
      </c>
      <c r="CP285">
        <v>15</v>
      </c>
      <c r="CQ285">
        <v>15</v>
      </c>
      <c r="CR285">
        <v>13</v>
      </c>
      <c r="CS285">
        <v>13</v>
      </c>
      <c r="CT285">
        <v>13</v>
      </c>
      <c r="CU285">
        <v>13</v>
      </c>
      <c r="CV285">
        <v>11</v>
      </c>
      <c r="CW285">
        <v>11</v>
      </c>
      <c r="CX285">
        <v>11</v>
      </c>
      <c r="CY285">
        <v>12</v>
      </c>
      <c r="CZ285">
        <v>12</v>
      </c>
      <c r="DA285">
        <v>12</v>
      </c>
      <c r="DB285">
        <v>12</v>
      </c>
      <c r="DC285">
        <v>12</v>
      </c>
      <c r="DD285">
        <v>12</v>
      </c>
      <c r="DE285">
        <v>4</v>
      </c>
      <c r="DF285">
        <v>5</v>
      </c>
      <c r="DG285">
        <v>5</v>
      </c>
      <c r="DH285">
        <v>5</v>
      </c>
      <c r="DI285">
        <v>3</v>
      </c>
      <c r="DJ285">
        <v>3</v>
      </c>
      <c r="DK285">
        <v>3</v>
      </c>
      <c r="DL285">
        <v>3</v>
      </c>
      <c r="DM285">
        <v>3</v>
      </c>
      <c r="DN285">
        <v>3</v>
      </c>
      <c r="DO285">
        <v>3</v>
      </c>
      <c r="DP285">
        <v>3</v>
      </c>
      <c r="DQ285">
        <v>4</v>
      </c>
      <c r="DR285">
        <v>5</v>
      </c>
      <c r="DS285" s="2">
        <f t="shared" si="257"/>
        <v>7</v>
      </c>
      <c r="DT285" s="2">
        <f t="shared" si="258"/>
        <v>5</v>
      </c>
      <c r="DU285" s="2">
        <f t="shared" si="259"/>
        <v>-2</v>
      </c>
      <c r="DV285" s="3">
        <f t="shared" si="260"/>
        <v>-0.39999999999999991</v>
      </c>
      <c r="DW285" s="3">
        <f t="shared" si="261"/>
        <v>1.4</v>
      </c>
      <c r="DX285" s="5">
        <f>VLOOKUP(A285,'продажи Вист'!A:D,4,0)</f>
        <v>1</v>
      </c>
      <c r="DY285" s="6">
        <f t="shared" si="262"/>
        <v>0</v>
      </c>
      <c r="DZ285" s="6">
        <f t="shared" si="263"/>
        <v>0</v>
      </c>
      <c r="EA285" s="6">
        <f t="shared" si="264"/>
        <v>0</v>
      </c>
      <c r="EB285" s="6">
        <f t="shared" si="264"/>
        <v>0</v>
      </c>
      <c r="EC285" s="6">
        <f t="shared" si="264"/>
        <v>0</v>
      </c>
      <c r="ED285" s="6">
        <f t="shared" si="253"/>
        <v>0</v>
      </c>
      <c r="EE285" s="6">
        <f t="shared" si="253"/>
        <v>0</v>
      </c>
      <c r="EF285" s="6">
        <f t="shared" si="253"/>
        <v>0</v>
      </c>
      <c r="EG285" s="6">
        <f t="shared" si="253"/>
        <v>0</v>
      </c>
      <c r="EH285" s="6">
        <f t="shared" si="254"/>
        <v>0</v>
      </c>
      <c r="EI285" s="6">
        <f t="shared" si="254"/>
        <v>0</v>
      </c>
      <c r="EJ285" s="6">
        <f t="shared" si="254"/>
        <v>0</v>
      </c>
      <c r="EK285" s="6">
        <f t="shared" si="254"/>
        <v>0</v>
      </c>
      <c r="EL285" s="6">
        <f t="shared" si="255"/>
        <v>0</v>
      </c>
      <c r="EM285" s="6">
        <f t="shared" si="255"/>
        <v>0</v>
      </c>
      <c r="EN285" s="6">
        <f t="shared" si="255"/>
        <v>0</v>
      </c>
      <c r="EO285" s="6">
        <f t="shared" si="255"/>
        <v>0</v>
      </c>
      <c r="EP285" s="6">
        <f t="shared" si="256"/>
        <v>0</v>
      </c>
      <c r="EQ285" s="6">
        <f t="shared" si="256"/>
        <v>0</v>
      </c>
      <c r="ER285" s="6">
        <f t="shared" si="256"/>
        <v>0</v>
      </c>
      <c r="ES285" s="6">
        <f t="shared" si="256"/>
        <v>0</v>
      </c>
      <c r="ET285" s="6">
        <f t="shared" si="238"/>
        <v>0</v>
      </c>
      <c r="EU285" s="6">
        <f t="shared" si="238"/>
        <v>0</v>
      </c>
      <c r="EV285" s="6">
        <f t="shared" si="238"/>
        <v>0</v>
      </c>
      <c r="EW285" s="6">
        <f t="shared" si="238"/>
        <v>0</v>
      </c>
      <c r="EX285" s="6">
        <f t="shared" si="239"/>
        <v>0</v>
      </c>
      <c r="EY285" s="6">
        <f t="shared" si="239"/>
        <v>-0.125</v>
      </c>
      <c r="EZ285" s="6">
        <f t="shared" si="239"/>
        <v>0</v>
      </c>
      <c r="FA285" s="6">
        <f t="shared" si="239"/>
        <v>0</v>
      </c>
      <c r="FB285" s="6">
        <f t="shared" si="240"/>
        <v>0</v>
      </c>
      <c r="FC285" s="6">
        <f t="shared" si="240"/>
        <v>0</v>
      </c>
      <c r="FD285" s="6">
        <f t="shared" si="240"/>
        <v>0</v>
      </c>
      <c r="FE285" s="6">
        <f t="shared" si="240"/>
        <v>0</v>
      </c>
      <c r="FF285" s="6">
        <f t="shared" si="241"/>
        <v>0</v>
      </c>
      <c r="FG285" s="6">
        <f t="shared" si="241"/>
        <v>0</v>
      </c>
      <c r="FH285" s="6">
        <f t="shared" si="241"/>
        <v>0</v>
      </c>
      <c r="FI285" s="6">
        <f t="shared" si="241"/>
        <v>0</v>
      </c>
      <c r="FJ285" s="6">
        <f t="shared" si="242"/>
        <v>0</v>
      </c>
      <c r="FK285" s="6">
        <f t="shared" si="242"/>
        <v>0</v>
      </c>
      <c r="FL285" s="6">
        <f t="shared" si="242"/>
        <v>0</v>
      </c>
      <c r="FM285" s="6">
        <f t="shared" si="242"/>
        <v>0</v>
      </c>
      <c r="FN285" s="6">
        <f t="shared" si="243"/>
        <v>-0.38461538461538464</v>
      </c>
      <c r="FO285" s="6">
        <f t="shared" si="243"/>
        <v>0</v>
      </c>
      <c r="FP285" s="6">
        <f t="shared" si="243"/>
        <v>-7.1428571428571425E-2</v>
      </c>
      <c r="FQ285" s="6">
        <f t="shared" si="243"/>
        <v>0</v>
      </c>
      <c r="FR285" s="6">
        <f t="shared" si="244"/>
        <v>0</v>
      </c>
      <c r="FS285" s="6">
        <f t="shared" si="244"/>
        <v>0</v>
      </c>
      <c r="FT285" s="6">
        <f t="shared" si="244"/>
        <v>0</v>
      </c>
      <c r="FU285" s="6">
        <f t="shared" si="244"/>
        <v>0</v>
      </c>
      <c r="FV285" s="6">
        <f t="shared" si="245"/>
        <v>0</v>
      </c>
      <c r="FW285" s="6">
        <f t="shared" si="245"/>
        <v>-6.6666666666666666E-2</v>
      </c>
      <c r="FX285" s="6">
        <f t="shared" si="245"/>
        <v>0</v>
      </c>
      <c r="FY285" s="6">
        <f t="shared" si="245"/>
        <v>0</v>
      </c>
      <c r="FZ285" s="6">
        <f t="shared" si="246"/>
        <v>0</v>
      </c>
      <c r="GA285" s="6">
        <f t="shared" si="246"/>
        <v>0</v>
      </c>
      <c r="GB285" s="6">
        <f t="shared" si="246"/>
        <v>-6.25E-2</v>
      </c>
      <c r="GC285" s="6">
        <f t="shared" si="246"/>
        <v>0</v>
      </c>
      <c r="GD285" s="6">
        <f t="shared" si="247"/>
        <v>0</v>
      </c>
      <c r="GE285" s="6">
        <f t="shared" si="247"/>
        <v>0.23076923076923078</v>
      </c>
      <c r="GF285" s="6">
        <f t="shared" si="247"/>
        <v>-7.1428571428571425E-2</v>
      </c>
      <c r="GG285" s="6">
        <f t="shared" si="247"/>
        <v>0</v>
      </c>
      <c r="GH285" s="6">
        <f t="shared" si="248"/>
        <v>0</v>
      </c>
      <c r="GI285" s="6">
        <f t="shared" si="248"/>
        <v>-6.6666666666666666E-2</v>
      </c>
      <c r="GJ285" s="6">
        <f t="shared" si="248"/>
        <v>0</v>
      </c>
      <c r="GK285" s="6">
        <f t="shared" si="248"/>
        <v>0</v>
      </c>
      <c r="GL285" s="6">
        <f t="shared" si="249"/>
        <v>0</v>
      </c>
      <c r="GM285" s="6">
        <f t="shared" si="249"/>
        <v>0</v>
      </c>
      <c r="GN285" s="6">
        <f t="shared" si="249"/>
        <v>7.1428571428571425E-2</v>
      </c>
      <c r="GO285" s="6">
        <f t="shared" si="249"/>
        <v>0</v>
      </c>
      <c r="GP285" s="6">
        <f t="shared" si="250"/>
        <v>-6.6666666666666666E-2</v>
      </c>
      <c r="GQ285" s="6">
        <f t="shared" si="250"/>
        <v>0</v>
      </c>
      <c r="GR285" s="6">
        <f t="shared" si="250"/>
        <v>-6.25E-2</v>
      </c>
      <c r="GS285" s="6">
        <f t="shared" si="250"/>
        <v>-5.8823529411764705E-2</v>
      </c>
      <c r="GT285" s="6">
        <f t="shared" si="274"/>
        <v>0.13333333333333333</v>
      </c>
      <c r="GU285" s="6">
        <f t="shared" si="274"/>
        <v>0</v>
      </c>
      <c r="GV285" s="6">
        <f t="shared" si="274"/>
        <v>0</v>
      </c>
      <c r="GW285" s="6">
        <f t="shared" si="265"/>
        <v>0</v>
      </c>
      <c r="GX285" s="6">
        <f t="shared" si="265"/>
        <v>0</v>
      </c>
      <c r="GY285" s="6">
        <f t="shared" si="265"/>
        <v>-6.25E-2</v>
      </c>
      <c r="GZ285" s="6">
        <f t="shared" si="265"/>
        <v>0</v>
      </c>
      <c r="HA285" s="6">
        <f t="shared" si="266"/>
        <v>0</v>
      </c>
      <c r="HB285" s="6">
        <f t="shared" si="266"/>
        <v>-5.8823529411764705E-2</v>
      </c>
      <c r="HC285" s="6">
        <f t="shared" si="266"/>
        <v>0</v>
      </c>
      <c r="HD285" s="6">
        <f t="shared" si="266"/>
        <v>0</v>
      </c>
      <c r="HE285" s="6">
        <f t="shared" si="267"/>
        <v>-0.15</v>
      </c>
      <c r="HF285" s="6">
        <f t="shared" si="267"/>
        <v>0.1111111111111111</v>
      </c>
      <c r="HG285" s="6">
        <f t="shared" si="267"/>
        <v>0.2</v>
      </c>
      <c r="HH285" s="6">
        <f t="shared" si="267"/>
        <v>0</v>
      </c>
      <c r="HI285" s="6">
        <f t="shared" si="268"/>
        <v>0</v>
      </c>
      <c r="HJ285" s="6">
        <f t="shared" si="268"/>
        <v>0</v>
      </c>
      <c r="HK285" s="6">
        <f t="shared" si="268"/>
        <v>0</v>
      </c>
      <c r="HL285" s="6">
        <f t="shared" si="268"/>
        <v>0</v>
      </c>
      <c r="HM285" s="6">
        <f t="shared" si="269"/>
        <v>0</v>
      </c>
      <c r="HN285" s="6">
        <f t="shared" si="269"/>
        <v>0.15384615384615385</v>
      </c>
      <c r="HO285" s="6">
        <f t="shared" si="251"/>
        <v>0</v>
      </c>
      <c r="HP285" s="6">
        <f t="shared" si="251"/>
        <v>0</v>
      </c>
      <c r="HQ285" s="6">
        <f t="shared" si="251"/>
        <v>0</v>
      </c>
      <c r="HR285" s="6">
        <f t="shared" si="251"/>
        <v>0.18181818181818182</v>
      </c>
      <c r="HS285" s="6">
        <f t="shared" si="252"/>
        <v>0</v>
      </c>
      <c r="HT285" s="6">
        <f t="shared" si="252"/>
        <v>0</v>
      </c>
      <c r="HU285" s="6">
        <f t="shared" si="252"/>
        <v>-8.3333333333333329E-2</v>
      </c>
      <c r="HV285" s="6">
        <f t="shared" si="275"/>
        <v>0</v>
      </c>
      <c r="HW285" s="6">
        <f t="shared" si="275"/>
        <v>0</v>
      </c>
      <c r="HX285" s="6">
        <f t="shared" si="275"/>
        <v>0</v>
      </c>
      <c r="HY285" s="6">
        <f t="shared" si="270"/>
        <v>0</v>
      </c>
      <c r="HZ285" s="6">
        <f t="shared" si="270"/>
        <v>0</v>
      </c>
      <c r="IA285" s="6">
        <f t="shared" si="270"/>
        <v>2</v>
      </c>
      <c r="IB285" s="6">
        <f t="shared" si="270"/>
        <v>-0.2</v>
      </c>
      <c r="IC285" s="6">
        <f t="shared" si="271"/>
        <v>0</v>
      </c>
      <c r="ID285" s="6">
        <f t="shared" si="271"/>
        <v>0</v>
      </c>
      <c r="IE285" s="6">
        <f t="shared" si="271"/>
        <v>0.66666666666666663</v>
      </c>
      <c r="IF285" s="6">
        <f t="shared" si="271"/>
        <v>0</v>
      </c>
      <c r="IG285" s="6">
        <f t="shared" si="272"/>
        <v>0</v>
      </c>
      <c r="IH285" s="6">
        <f t="shared" si="272"/>
        <v>0</v>
      </c>
      <c r="II285" s="6">
        <f t="shared" si="272"/>
        <v>0</v>
      </c>
      <c r="IJ285" s="6">
        <f t="shared" si="272"/>
        <v>0</v>
      </c>
      <c r="IK285" s="6">
        <f t="shared" si="273"/>
        <v>0</v>
      </c>
      <c r="IL285" s="6">
        <f t="shared" si="273"/>
        <v>0</v>
      </c>
      <c r="IM285" s="6">
        <f t="shared" si="273"/>
        <v>-0.25</v>
      </c>
      <c r="IN285" s="6">
        <f t="shared" si="273"/>
        <v>-0.2</v>
      </c>
    </row>
    <row r="286" spans="1:248" x14ac:dyDescent="0.3">
      <c r="A286" s="36" t="s">
        <v>314</v>
      </c>
      <c r="B286">
        <v>19</v>
      </c>
      <c r="C286">
        <v>19</v>
      </c>
      <c r="D286">
        <v>19</v>
      </c>
      <c r="E286">
        <v>19</v>
      </c>
      <c r="F286">
        <v>19</v>
      </c>
      <c r="G286">
        <v>19</v>
      </c>
      <c r="H286">
        <v>19</v>
      </c>
      <c r="I286">
        <v>19</v>
      </c>
      <c r="J286">
        <v>19</v>
      </c>
      <c r="K286">
        <v>19</v>
      </c>
      <c r="L286">
        <v>19</v>
      </c>
      <c r="M286">
        <v>19</v>
      </c>
      <c r="N286">
        <v>19</v>
      </c>
      <c r="O286">
        <v>19</v>
      </c>
      <c r="P286">
        <v>19</v>
      </c>
      <c r="Q286">
        <v>19</v>
      </c>
      <c r="R286">
        <v>18</v>
      </c>
      <c r="S286">
        <v>18</v>
      </c>
      <c r="T286">
        <v>18</v>
      </c>
      <c r="U286">
        <v>18</v>
      </c>
      <c r="V286">
        <v>18</v>
      </c>
      <c r="W286">
        <v>18</v>
      </c>
      <c r="X286">
        <v>20</v>
      </c>
      <c r="Y286">
        <v>21</v>
      </c>
      <c r="Z286">
        <v>21</v>
      </c>
      <c r="AA286">
        <v>21</v>
      </c>
      <c r="AB286">
        <v>21</v>
      </c>
      <c r="AC286">
        <v>22</v>
      </c>
      <c r="AD286">
        <v>22</v>
      </c>
      <c r="AE286">
        <v>22</v>
      </c>
      <c r="AF286">
        <v>22</v>
      </c>
      <c r="AG286">
        <v>22</v>
      </c>
      <c r="AH286">
        <v>22</v>
      </c>
      <c r="AI286">
        <v>22</v>
      </c>
      <c r="AJ286">
        <v>22</v>
      </c>
      <c r="AK286">
        <v>22</v>
      </c>
      <c r="AL286">
        <v>22</v>
      </c>
      <c r="AM286">
        <v>22</v>
      </c>
      <c r="AN286">
        <v>22</v>
      </c>
      <c r="AO286">
        <v>22</v>
      </c>
      <c r="AP286">
        <v>22</v>
      </c>
      <c r="AQ286">
        <v>22</v>
      </c>
      <c r="AR286">
        <v>23</v>
      </c>
      <c r="AS286">
        <v>23</v>
      </c>
      <c r="AT286">
        <v>23</v>
      </c>
      <c r="AU286">
        <v>23</v>
      </c>
      <c r="AV286">
        <v>23</v>
      </c>
      <c r="AW286">
        <v>23</v>
      </c>
      <c r="AX286">
        <v>23</v>
      </c>
      <c r="AY286">
        <v>24</v>
      </c>
      <c r="AZ286">
        <v>24</v>
      </c>
      <c r="BA286">
        <v>24</v>
      </c>
      <c r="BB286">
        <v>24</v>
      </c>
      <c r="BC286">
        <v>24</v>
      </c>
      <c r="BD286">
        <v>24</v>
      </c>
      <c r="BE286">
        <v>24</v>
      </c>
      <c r="BF286">
        <v>23</v>
      </c>
      <c r="BG286">
        <v>23</v>
      </c>
      <c r="BH286">
        <v>23</v>
      </c>
      <c r="BI286">
        <v>23</v>
      </c>
      <c r="BJ286">
        <v>23</v>
      </c>
      <c r="BK286">
        <v>23</v>
      </c>
      <c r="BL286">
        <v>24</v>
      </c>
      <c r="BM286">
        <v>24</v>
      </c>
      <c r="BN286">
        <v>24</v>
      </c>
      <c r="BO286">
        <v>24</v>
      </c>
      <c r="BP286">
        <v>24</v>
      </c>
      <c r="BQ286">
        <v>24</v>
      </c>
      <c r="BR286">
        <v>25</v>
      </c>
      <c r="BS286">
        <v>25</v>
      </c>
      <c r="BT286">
        <v>25</v>
      </c>
      <c r="BU286">
        <v>25</v>
      </c>
      <c r="BV286">
        <v>25</v>
      </c>
      <c r="BW286">
        <v>26</v>
      </c>
      <c r="BX286">
        <v>26</v>
      </c>
      <c r="BY286">
        <v>26</v>
      </c>
      <c r="BZ286">
        <v>26</v>
      </c>
      <c r="CA286">
        <v>26</v>
      </c>
      <c r="CB286">
        <v>26</v>
      </c>
      <c r="CC286">
        <v>26</v>
      </c>
      <c r="CD286">
        <v>26</v>
      </c>
      <c r="CE286">
        <v>26</v>
      </c>
      <c r="CF286">
        <v>27</v>
      </c>
      <c r="CG286">
        <v>27</v>
      </c>
      <c r="CH286">
        <v>27</v>
      </c>
      <c r="CI286">
        <v>28</v>
      </c>
      <c r="CJ286">
        <v>28</v>
      </c>
      <c r="CK286">
        <v>26</v>
      </c>
      <c r="CL286">
        <v>26</v>
      </c>
      <c r="CM286">
        <v>19</v>
      </c>
      <c r="CN286">
        <v>19</v>
      </c>
      <c r="CO286">
        <v>18</v>
      </c>
      <c r="CP286">
        <v>18</v>
      </c>
      <c r="CQ286">
        <v>19</v>
      </c>
      <c r="CR286">
        <v>19</v>
      </c>
      <c r="CS286">
        <v>19</v>
      </c>
      <c r="CT286">
        <v>19</v>
      </c>
      <c r="CU286">
        <v>19</v>
      </c>
      <c r="CV286">
        <v>19</v>
      </c>
      <c r="CW286">
        <v>19</v>
      </c>
      <c r="CX286">
        <v>19</v>
      </c>
      <c r="CY286">
        <v>19</v>
      </c>
      <c r="CZ286">
        <v>20</v>
      </c>
      <c r="DA286">
        <v>20</v>
      </c>
      <c r="DB286">
        <v>20</v>
      </c>
      <c r="DC286">
        <v>20</v>
      </c>
      <c r="DD286">
        <v>20</v>
      </c>
      <c r="DE286">
        <v>20</v>
      </c>
      <c r="DF286">
        <v>20</v>
      </c>
      <c r="DG286">
        <v>20</v>
      </c>
      <c r="DH286">
        <v>20</v>
      </c>
      <c r="DI286">
        <v>20</v>
      </c>
      <c r="DJ286">
        <v>20</v>
      </c>
      <c r="DK286">
        <v>20</v>
      </c>
      <c r="DL286">
        <v>17</v>
      </c>
      <c r="DM286">
        <v>17</v>
      </c>
      <c r="DN286">
        <v>17</v>
      </c>
      <c r="DO286">
        <v>17</v>
      </c>
      <c r="DP286">
        <v>17</v>
      </c>
      <c r="DQ286">
        <v>17</v>
      </c>
      <c r="DR286">
        <v>17</v>
      </c>
      <c r="DS286" s="2">
        <f t="shared" si="257"/>
        <v>19</v>
      </c>
      <c r="DT286" s="2">
        <f t="shared" si="258"/>
        <v>17</v>
      </c>
      <c r="DU286" s="2">
        <f t="shared" si="259"/>
        <v>-2</v>
      </c>
      <c r="DV286" s="3">
        <f t="shared" si="260"/>
        <v>-0.11764705882352944</v>
      </c>
      <c r="DW286" s="3">
        <f t="shared" si="261"/>
        <v>1.1176470588235294</v>
      </c>
      <c r="DX286" s="5">
        <f>VLOOKUP(A286,'продажи Вист'!A:D,4,0)</f>
        <v>1</v>
      </c>
      <c r="DY286" s="6">
        <f t="shared" si="262"/>
        <v>0</v>
      </c>
      <c r="DZ286" s="6">
        <f t="shared" si="263"/>
        <v>0</v>
      </c>
      <c r="EA286" s="6">
        <f t="shared" si="264"/>
        <v>0</v>
      </c>
      <c r="EB286" s="6">
        <f t="shared" si="264"/>
        <v>0</v>
      </c>
      <c r="EC286" s="6">
        <f t="shared" si="264"/>
        <v>0</v>
      </c>
      <c r="ED286" s="6">
        <f t="shared" si="253"/>
        <v>0</v>
      </c>
      <c r="EE286" s="6">
        <f t="shared" si="253"/>
        <v>0</v>
      </c>
      <c r="EF286" s="6">
        <f t="shared" si="253"/>
        <v>0</v>
      </c>
      <c r="EG286" s="6">
        <f t="shared" si="253"/>
        <v>0</v>
      </c>
      <c r="EH286" s="6">
        <f t="shared" si="254"/>
        <v>0</v>
      </c>
      <c r="EI286" s="6">
        <f t="shared" si="254"/>
        <v>0</v>
      </c>
      <c r="EJ286" s="6">
        <f t="shared" si="254"/>
        <v>0</v>
      </c>
      <c r="EK286" s="6">
        <f t="shared" si="254"/>
        <v>0</v>
      </c>
      <c r="EL286" s="6">
        <f t="shared" si="255"/>
        <v>0</v>
      </c>
      <c r="EM286" s="6">
        <f t="shared" si="255"/>
        <v>0</v>
      </c>
      <c r="EN286" s="6">
        <f t="shared" si="255"/>
        <v>5.5555555555555552E-2</v>
      </c>
      <c r="EO286" s="6">
        <f t="shared" si="255"/>
        <v>0</v>
      </c>
      <c r="EP286" s="6">
        <f t="shared" si="256"/>
        <v>0</v>
      </c>
      <c r="EQ286" s="6">
        <f t="shared" si="256"/>
        <v>0</v>
      </c>
      <c r="ER286" s="6">
        <f t="shared" si="256"/>
        <v>0</v>
      </c>
      <c r="ES286" s="6">
        <f t="shared" si="256"/>
        <v>0</v>
      </c>
      <c r="ET286" s="6">
        <f t="shared" si="238"/>
        <v>-0.1</v>
      </c>
      <c r="EU286" s="6">
        <f t="shared" si="238"/>
        <v>-4.7619047619047616E-2</v>
      </c>
      <c r="EV286" s="6">
        <f t="shared" si="238"/>
        <v>0</v>
      </c>
      <c r="EW286" s="6">
        <f t="shared" si="238"/>
        <v>0</v>
      </c>
      <c r="EX286" s="6">
        <f t="shared" si="239"/>
        <v>0</v>
      </c>
      <c r="EY286" s="6">
        <f t="shared" si="239"/>
        <v>-4.5454545454545456E-2</v>
      </c>
      <c r="EZ286" s="6">
        <f t="shared" si="239"/>
        <v>0</v>
      </c>
      <c r="FA286" s="6">
        <f t="shared" si="239"/>
        <v>0</v>
      </c>
      <c r="FB286" s="6">
        <f t="shared" si="240"/>
        <v>0</v>
      </c>
      <c r="FC286" s="6">
        <f t="shared" si="240"/>
        <v>0</v>
      </c>
      <c r="FD286" s="6">
        <f t="shared" si="240"/>
        <v>0</v>
      </c>
      <c r="FE286" s="6">
        <f t="shared" si="240"/>
        <v>0</v>
      </c>
      <c r="FF286" s="6">
        <f t="shared" si="241"/>
        <v>0</v>
      </c>
      <c r="FG286" s="6">
        <f t="shared" si="241"/>
        <v>0</v>
      </c>
      <c r="FH286" s="6">
        <f t="shared" si="241"/>
        <v>0</v>
      </c>
      <c r="FI286" s="6">
        <f t="shared" si="241"/>
        <v>0</v>
      </c>
      <c r="FJ286" s="6">
        <f t="shared" si="242"/>
        <v>0</v>
      </c>
      <c r="FK286" s="6">
        <f t="shared" si="242"/>
        <v>0</v>
      </c>
      <c r="FL286" s="6">
        <f t="shared" si="242"/>
        <v>0</v>
      </c>
      <c r="FM286" s="6">
        <f t="shared" si="242"/>
        <v>0</v>
      </c>
      <c r="FN286" s="6">
        <f t="shared" si="243"/>
        <v>-4.3478260869565216E-2</v>
      </c>
      <c r="FO286" s="6">
        <f t="shared" si="243"/>
        <v>0</v>
      </c>
      <c r="FP286" s="6">
        <f t="shared" si="243"/>
        <v>0</v>
      </c>
      <c r="FQ286" s="6">
        <f t="shared" si="243"/>
        <v>0</v>
      </c>
      <c r="FR286" s="6">
        <f t="shared" si="244"/>
        <v>0</v>
      </c>
      <c r="FS286" s="6">
        <f t="shared" si="244"/>
        <v>0</v>
      </c>
      <c r="FT286" s="6">
        <f t="shared" si="244"/>
        <v>0</v>
      </c>
      <c r="FU286" s="6">
        <f t="shared" si="244"/>
        <v>-4.1666666666666664E-2</v>
      </c>
      <c r="FV286" s="6">
        <f t="shared" si="245"/>
        <v>0</v>
      </c>
      <c r="FW286" s="6">
        <f t="shared" si="245"/>
        <v>0</v>
      </c>
      <c r="FX286" s="6">
        <f t="shared" si="245"/>
        <v>0</v>
      </c>
      <c r="FY286" s="6">
        <f t="shared" si="245"/>
        <v>0</v>
      </c>
      <c r="FZ286" s="6">
        <f t="shared" si="246"/>
        <v>0</v>
      </c>
      <c r="GA286" s="6">
        <f t="shared" si="246"/>
        <v>0</v>
      </c>
      <c r="GB286" s="6">
        <f t="shared" si="246"/>
        <v>4.3478260869565216E-2</v>
      </c>
      <c r="GC286" s="6">
        <f t="shared" si="246"/>
        <v>0</v>
      </c>
      <c r="GD286" s="6">
        <f t="shared" si="247"/>
        <v>0</v>
      </c>
      <c r="GE286" s="6">
        <f t="shared" si="247"/>
        <v>0</v>
      </c>
      <c r="GF286" s="6">
        <f t="shared" si="247"/>
        <v>0</v>
      </c>
      <c r="GG286" s="6">
        <f t="shared" si="247"/>
        <v>0</v>
      </c>
      <c r="GH286" s="6">
        <f t="shared" si="248"/>
        <v>-4.1666666666666664E-2</v>
      </c>
      <c r="GI286" s="6">
        <f t="shared" si="248"/>
        <v>0</v>
      </c>
      <c r="GJ286" s="6">
        <f t="shared" si="248"/>
        <v>0</v>
      </c>
      <c r="GK286" s="6">
        <f t="shared" si="248"/>
        <v>0</v>
      </c>
      <c r="GL286" s="6">
        <f t="shared" si="249"/>
        <v>0</v>
      </c>
      <c r="GM286" s="6">
        <f t="shared" si="249"/>
        <v>0</v>
      </c>
      <c r="GN286" s="6">
        <f t="shared" si="249"/>
        <v>-0.04</v>
      </c>
      <c r="GO286" s="6">
        <f t="shared" si="249"/>
        <v>0</v>
      </c>
      <c r="GP286" s="6">
        <f t="shared" si="250"/>
        <v>0</v>
      </c>
      <c r="GQ286" s="6">
        <f t="shared" si="250"/>
        <v>0</v>
      </c>
      <c r="GR286" s="6">
        <f t="shared" si="250"/>
        <v>0</v>
      </c>
      <c r="GS286" s="6">
        <f t="shared" si="250"/>
        <v>-3.8461538461538464E-2</v>
      </c>
      <c r="GT286" s="6">
        <f t="shared" si="274"/>
        <v>0</v>
      </c>
      <c r="GU286" s="6">
        <f t="shared" si="274"/>
        <v>0</v>
      </c>
      <c r="GV286" s="6">
        <f t="shared" si="274"/>
        <v>0</v>
      </c>
      <c r="GW286" s="6">
        <f t="shared" si="265"/>
        <v>0</v>
      </c>
      <c r="GX286" s="6">
        <f t="shared" si="265"/>
        <v>0</v>
      </c>
      <c r="GY286" s="6">
        <f t="shared" si="265"/>
        <v>0</v>
      </c>
      <c r="GZ286" s="6">
        <f t="shared" si="265"/>
        <v>0</v>
      </c>
      <c r="HA286" s="6">
        <f t="shared" si="266"/>
        <v>0</v>
      </c>
      <c r="HB286" s="6">
        <f t="shared" si="266"/>
        <v>-3.7037037037037035E-2</v>
      </c>
      <c r="HC286" s="6">
        <f t="shared" si="266"/>
        <v>0</v>
      </c>
      <c r="HD286" s="6">
        <f t="shared" si="266"/>
        <v>0</v>
      </c>
      <c r="HE286" s="6">
        <f t="shared" si="267"/>
        <v>-3.5714285714285712E-2</v>
      </c>
      <c r="HF286" s="6">
        <f t="shared" si="267"/>
        <v>0</v>
      </c>
      <c r="HG286" s="6">
        <f t="shared" si="267"/>
        <v>7.6923076923076927E-2</v>
      </c>
      <c r="HH286" s="6">
        <f t="shared" si="267"/>
        <v>0</v>
      </c>
      <c r="HI286" s="6">
        <f t="shared" si="268"/>
        <v>0.36842105263157893</v>
      </c>
      <c r="HJ286" s="6">
        <f t="shared" si="268"/>
        <v>0</v>
      </c>
      <c r="HK286" s="6">
        <f t="shared" si="268"/>
        <v>5.5555555555555552E-2</v>
      </c>
      <c r="HL286" s="6">
        <f t="shared" si="268"/>
        <v>0</v>
      </c>
      <c r="HM286" s="6">
        <f t="shared" si="269"/>
        <v>-5.2631578947368418E-2</v>
      </c>
      <c r="HN286" s="6">
        <f t="shared" si="269"/>
        <v>0</v>
      </c>
      <c r="HO286" s="6">
        <f t="shared" si="251"/>
        <v>0</v>
      </c>
      <c r="HP286" s="6">
        <f t="shared" si="251"/>
        <v>0</v>
      </c>
      <c r="HQ286" s="6">
        <f t="shared" si="251"/>
        <v>0</v>
      </c>
      <c r="HR286" s="6">
        <f t="shared" si="251"/>
        <v>0</v>
      </c>
      <c r="HS286" s="6">
        <f t="shared" si="252"/>
        <v>0</v>
      </c>
      <c r="HT286" s="6">
        <f t="shared" si="252"/>
        <v>0</v>
      </c>
      <c r="HU286" s="6">
        <f t="shared" si="252"/>
        <v>0</v>
      </c>
      <c r="HV286" s="6">
        <f t="shared" si="275"/>
        <v>-0.05</v>
      </c>
      <c r="HW286" s="6">
        <f t="shared" si="275"/>
        <v>0</v>
      </c>
      <c r="HX286" s="6">
        <f t="shared" si="275"/>
        <v>0</v>
      </c>
      <c r="HY286" s="6">
        <f t="shared" si="270"/>
        <v>0</v>
      </c>
      <c r="HZ286" s="6">
        <f t="shared" si="270"/>
        <v>0</v>
      </c>
      <c r="IA286" s="6">
        <f t="shared" si="270"/>
        <v>0</v>
      </c>
      <c r="IB286" s="6">
        <f t="shared" si="270"/>
        <v>0</v>
      </c>
      <c r="IC286" s="6">
        <f t="shared" si="271"/>
        <v>0</v>
      </c>
      <c r="ID286" s="6">
        <f t="shared" si="271"/>
        <v>0</v>
      </c>
      <c r="IE286" s="6">
        <f t="shared" si="271"/>
        <v>0</v>
      </c>
      <c r="IF286" s="6">
        <f t="shared" si="271"/>
        <v>0</v>
      </c>
      <c r="IG286" s="6">
        <f t="shared" si="272"/>
        <v>0</v>
      </c>
      <c r="IH286" s="6">
        <f t="shared" si="272"/>
        <v>0.17647058823529413</v>
      </c>
      <c r="II286" s="6">
        <f t="shared" si="272"/>
        <v>0</v>
      </c>
      <c r="IJ286" s="6">
        <f t="shared" si="272"/>
        <v>0</v>
      </c>
      <c r="IK286" s="6">
        <f t="shared" si="273"/>
        <v>0</v>
      </c>
      <c r="IL286" s="6">
        <f t="shared" si="273"/>
        <v>0</v>
      </c>
      <c r="IM286" s="6">
        <f t="shared" si="273"/>
        <v>0</v>
      </c>
      <c r="IN286" s="6">
        <f t="shared" si="273"/>
        <v>0</v>
      </c>
    </row>
    <row r="287" spans="1:248" x14ac:dyDescent="0.3">
      <c r="A287" s="36" t="s">
        <v>314</v>
      </c>
      <c r="B287">
        <v>19</v>
      </c>
      <c r="C287">
        <v>19</v>
      </c>
      <c r="D287">
        <v>19</v>
      </c>
      <c r="E287">
        <v>19</v>
      </c>
      <c r="F287">
        <v>19</v>
      </c>
      <c r="G287">
        <v>19</v>
      </c>
      <c r="H287">
        <v>19</v>
      </c>
      <c r="I287">
        <v>19</v>
      </c>
      <c r="J287">
        <v>19</v>
      </c>
      <c r="K287">
        <v>19</v>
      </c>
      <c r="L287">
        <v>19</v>
      </c>
      <c r="M287">
        <v>19</v>
      </c>
      <c r="N287">
        <v>19</v>
      </c>
      <c r="O287">
        <v>19</v>
      </c>
      <c r="P287">
        <v>19</v>
      </c>
      <c r="Q287">
        <v>19</v>
      </c>
      <c r="R287">
        <v>18</v>
      </c>
      <c r="S287">
        <v>18</v>
      </c>
      <c r="T287">
        <v>18</v>
      </c>
      <c r="U287">
        <v>18</v>
      </c>
      <c r="V287">
        <v>18</v>
      </c>
      <c r="W287">
        <v>18</v>
      </c>
      <c r="X287">
        <v>20</v>
      </c>
      <c r="Y287">
        <v>21</v>
      </c>
      <c r="Z287">
        <v>21</v>
      </c>
      <c r="AA287">
        <v>21</v>
      </c>
      <c r="AB287">
        <v>21</v>
      </c>
      <c r="AC287">
        <v>22</v>
      </c>
      <c r="AD287">
        <v>22</v>
      </c>
      <c r="AE287">
        <v>22</v>
      </c>
      <c r="AF287">
        <v>22</v>
      </c>
      <c r="AG287">
        <v>22</v>
      </c>
      <c r="AH287">
        <v>22</v>
      </c>
      <c r="AI287">
        <v>22</v>
      </c>
      <c r="AJ287">
        <v>22</v>
      </c>
      <c r="AK287">
        <v>22</v>
      </c>
      <c r="AL287">
        <v>22</v>
      </c>
      <c r="AM287">
        <v>22</v>
      </c>
      <c r="AN287">
        <v>22</v>
      </c>
      <c r="AO287">
        <v>22</v>
      </c>
      <c r="AP287">
        <v>22</v>
      </c>
      <c r="AQ287">
        <v>22</v>
      </c>
      <c r="AR287">
        <v>23</v>
      </c>
      <c r="AS287">
        <v>23</v>
      </c>
      <c r="AT287">
        <v>23</v>
      </c>
      <c r="AU287">
        <v>23</v>
      </c>
      <c r="AV287">
        <v>23</v>
      </c>
      <c r="AW287">
        <v>23</v>
      </c>
      <c r="AX287">
        <v>23</v>
      </c>
      <c r="AY287">
        <v>24</v>
      </c>
      <c r="AZ287">
        <v>24</v>
      </c>
      <c r="BA287">
        <v>24</v>
      </c>
      <c r="BB287">
        <v>24</v>
      </c>
      <c r="BC287">
        <v>24</v>
      </c>
      <c r="BD287">
        <v>24</v>
      </c>
      <c r="BE287">
        <v>24</v>
      </c>
      <c r="BF287">
        <v>23</v>
      </c>
      <c r="BG287">
        <v>23</v>
      </c>
      <c r="BH287">
        <v>23</v>
      </c>
      <c r="BI287">
        <v>23</v>
      </c>
      <c r="BJ287">
        <v>23</v>
      </c>
      <c r="BK287">
        <v>23</v>
      </c>
      <c r="BL287">
        <v>24</v>
      </c>
      <c r="BM287">
        <v>24</v>
      </c>
      <c r="BN287">
        <v>24</v>
      </c>
      <c r="BO287">
        <v>24</v>
      </c>
      <c r="BP287">
        <v>24</v>
      </c>
      <c r="BQ287">
        <v>24</v>
      </c>
      <c r="BR287">
        <v>25</v>
      </c>
      <c r="BS287">
        <v>25</v>
      </c>
      <c r="BT287">
        <v>25</v>
      </c>
      <c r="BU287">
        <v>25</v>
      </c>
      <c r="BV287">
        <v>25</v>
      </c>
      <c r="BW287">
        <v>26</v>
      </c>
      <c r="BX287">
        <v>26</v>
      </c>
      <c r="BY287">
        <v>26</v>
      </c>
      <c r="BZ287">
        <v>26</v>
      </c>
      <c r="CA287">
        <v>26</v>
      </c>
      <c r="CB287">
        <v>26</v>
      </c>
      <c r="CC287">
        <v>26</v>
      </c>
      <c r="CD287">
        <v>26</v>
      </c>
      <c r="CE287">
        <v>26</v>
      </c>
      <c r="CF287">
        <v>27</v>
      </c>
      <c r="CG287">
        <v>27</v>
      </c>
      <c r="CH287">
        <v>27</v>
      </c>
      <c r="CI287">
        <v>28</v>
      </c>
      <c r="CJ287">
        <v>28</v>
      </c>
      <c r="CK287">
        <v>26</v>
      </c>
      <c r="CL287">
        <v>26</v>
      </c>
      <c r="CM287">
        <v>19</v>
      </c>
      <c r="CN287">
        <v>19</v>
      </c>
      <c r="CO287">
        <v>18</v>
      </c>
      <c r="CP287">
        <v>18</v>
      </c>
      <c r="CQ287">
        <v>19</v>
      </c>
      <c r="CR287">
        <v>19</v>
      </c>
      <c r="CS287">
        <v>19</v>
      </c>
      <c r="CT287">
        <v>19</v>
      </c>
      <c r="CU287">
        <v>19</v>
      </c>
      <c r="CV287">
        <v>19</v>
      </c>
      <c r="CW287">
        <v>19</v>
      </c>
      <c r="CX287">
        <v>19</v>
      </c>
      <c r="CY287">
        <v>19</v>
      </c>
      <c r="CZ287">
        <v>20</v>
      </c>
      <c r="DA287">
        <v>20</v>
      </c>
      <c r="DB287">
        <v>20</v>
      </c>
      <c r="DC287">
        <v>20</v>
      </c>
      <c r="DD287">
        <v>20</v>
      </c>
      <c r="DE287">
        <v>20</v>
      </c>
      <c r="DF287">
        <v>20</v>
      </c>
      <c r="DG287">
        <v>20</v>
      </c>
      <c r="DH287">
        <v>20</v>
      </c>
      <c r="DI287">
        <v>20</v>
      </c>
      <c r="DJ287">
        <v>20</v>
      </c>
      <c r="DK287">
        <v>20</v>
      </c>
      <c r="DL287">
        <v>17</v>
      </c>
      <c r="DM287">
        <v>17</v>
      </c>
      <c r="DN287">
        <v>17</v>
      </c>
      <c r="DO287">
        <v>17</v>
      </c>
      <c r="DP287">
        <v>17</v>
      </c>
      <c r="DQ287">
        <v>17</v>
      </c>
      <c r="DR287">
        <v>17</v>
      </c>
      <c r="DS287" s="2">
        <f t="shared" si="257"/>
        <v>19</v>
      </c>
      <c r="DT287" s="2">
        <f t="shared" si="258"/>
        <v>17</v>
      </c>
      <c r="DU287" s="2">
        <f t="shared" si="259"/>
        <v>-2</v>
      </c>
      <c r="DV287" s="3">
        <f t="shared" si="260"/>
        <v>-0.11764705882352944</v>
      </c>
      <c r="DW287" s="3">
        <f t="shared" si="261"/>
        <v>1.1176470588235294</v>
      </c>
      <c r="DX287" s="5">
        <f>VLOOKUP(A287,'продажи Вист'!A:D,4,0)</f>
        <v>1</v>
      </c>
      <c r="DY287" s="6">
        <f t="shared" si="262"/>
        <v>0</v>
      </c>
      <c r="DZ287" s="6">
        <f t="shared" si="263"/>
        <v>0</v>
      </c>
      <c r="EA287" s="6">
        <f t="shared" si="264"/>
        <v>0</v>
      </c>
      <c r="EB287" s="6">
        <f t="shared" si="264"/>
        <v>0</v>
      </c>
      <c r="EC287" s="6">
        <f t="shared" si="264"/>
        <v>0</v>
      </c>
      <c r="ED287" s="6">
        <f t="shared" si="253"/>
        <v>0</v>
      </c>
      <c r="EE287" s="6">
        <f t="shared" si="253"/>
        <v>0</v>
      </c>
      <c r="EF287" s="6">
        <f t="shared" si="253"/>
        <v>0</v>
      </c>
      <c r="EG287" s="6">
        <f t="shared" si="253"/>
        <v>0</v>
      </c>
      <c r="EH287" s="6">
        <f t="shared" si="254"/>
        <v>0</v>
      </c>
      <c r="EI287" s="6">
        <f t="shared" si="254"/>
        <v>0</v>
      </c>
      <c r="EJ287" s="6">
        <f t="shared" si="254"/>
        <v>0</v>
      </c>
      <c r="EK287" s="6">
        <f t="shared" si="254"/>
        <v>0</v>
      </c>
      <c r="EL287" s="6">
        <f t="shared" si="255"/>
        <v>0</v>
      </c>
      <c r="EM287" s="6">
        <f t="shared" si="255"/>
        <v>0</v>
      </c>
      <c r="EN287" s="6">
        <f t="shared" si="255"/>
        <v>5.5555555555555552E-2</v>
      </c>
      <c r="EO287" s="6">
        <f t="shared" si="255"/>
        <v>0</v>
      </c>
      <c r="EP287" s="6">
        <f t="shared" si="256"/>
        <v>0</v>
      </c>
      <c r="EQ287" s="6">
        <f t="shared" si="256"/>
        <v>0</v>
      </c>
      <c r="ER287" s="6">
        <f t="shared" si="256"/>
        <v>0</v>
      </c>
      <c r="ES287" s="6">
        <f t="shared" si="256"/>
        <v>0</v>
      </c>
      <c r="ET287" s="6">
        <f t="shared" si="238"/>
        <v>-0.1</v>
      </c>
      <c r="EU287" s="6">
        <f t="shared" si="238"/>
        <v>-4.7619047619047616E-2</v>
      </c>
      <c r="EV287" s="6">
        <f t="shared" si="238"/>
        <v>0</v>
      </c>
      <c r="EW287" s="6">
        <f t="shared" si="238"/>
        <v>0</v>
      </c>
      <c r="EX287" s="6">
        <f t="shared" si="239"/>
        <v>0</v>
      </c>
      <c r="EY287" s="6">
        <f t="shared" si="239"/>
        <v>-4.5454545454545456E-2</v>
      </c>
      <c r="EZ287" s="6">
        <f t="shared" si="239"/>
        <v>0</v>
      </c>
      <c r="FA287" s="6">
        <f t="shared" si="239"/>
        <v>0</v>
      </c>
      <c r="FB287" s="6">
        <f t="shared" si="240"/>
        <v>0</v>
      </c>
      <c r="FC287" s="6">
        <f t="shared" si="240"/>
        <v>0</v>
      </c>
      <c r="FD287" s="6">
        <f t="shared" si="240"/>
        <v>0</v>
      </c>
      <c r="FE287" s="6">
        <f t="shared" si="240"/>
        <v>0</v>
      </c>
      <c r="FF287" s="6">
        <f t="shared" si="241"/>
        <v>0</v>
      </c>
      <c r="FG287" s="6">
        <f t="shared" si="241"/>
        <v>0</v>
      </c>
      <c r="FH287" s="6">
        <f t="shared" si="241"/>
        <v>0</v>
      </c>
      <c r="FI287" s="6">
        <f t="shared" si="241"/>
        <v>0</v>
      </c>
      <c r="FJ287" s="6">
        <f t="shared" si="242"/>
        <v>0</v>
      </c>
      <c r="FK287" s="6">
        <f t="shared" si="242"/>
        <v>0</v>
      </c>
      <c r="FL287" s="6">
        <f t="shared" si="242"/>
        <v>0</v>
      </c>
      <c r="FM287" s="6">
        <f t="shared" si="242"/>
        <v>0</v>
      </c>
      <c r="FN287" s="6">
        <f t="shared" si="243"/>
        <v>-4.3478260869565216E-2</v>
      </c>
      <c r="FO287" s="6">
        <f t="shared" si="243"/>
        <v>0</v>
      </c>
      <c r="FP287" s="6">
        <f t="shared" si="243"/>
        <v>0</v>
      </c>
      <c r="FQ287" s="6">
        <f t="shared" si="243"/>
        <v>0</v>
      </c>
      <c r="FR287" s="6">
        <f t="shared" si="244"/>
        <v>0</v>
      </c>
      <c r="FS287" s="6">
        <f t="shared" si="244"/>
        <v>0</v>
      </c>
      <c r="FT287" s="6">
        <f t="shared" si="244"/>
        <v>0</v>
      </c>
      <c r="FU287" s="6">
        <f t="shared" si="244"/>
        <v>-4.1666666666666664E-2</v>
      </c>
      <c r="FV287" s="6">
        <f t="shared" si="245"/>
        <v>0</v>
      </c>
      <c r="FW287" s="6">
        <f t="shared" si="245"/>
        <v>0</v>
      </c>
      <c r="FX287" s="6">
        <f t="shared" si="245"/>
        <v>0</v>
      </c>
      <c r="FY287" s="6">
        <f t="shared" si="245"/>
        <v>0</v>
      </c>
      <c r="FZ287" s="6">
        <f t="shared" si="246"/>
        <v>0</v>
      </c>
      <c r="GA287" s="6">
        <f t="shared" si="246"/>
        <v>0</v>
      </c>
      <c r="GB287" s="6">
        <f t="shared" si="246"/>
        <v>4.3478260869565216E-2</v>
      </c>
      <c r="GC287" s="6">
        <f t="shared" si="246"/>
        <v>0</v>
      </c>
      <c r="GD287" s="6">
        <f t="shared" si="247"/>
        <v>0</v>
      </c>
      <c r="GE287" s="6">
        <f t="shared" si="247"/>
        <v>0</v>
      </c>
      <c r="GF287" s="6">
        <f t="shared" si="247"/>
        <v>0</v>
      </c>
      <c r="GG287" s="6">
        <f t="shared" si="247"/>
        <v>0</v>
      </c>
      <c r="GH287" s="6">
        <f t="shared" si="248"/>
        <v>-4.1666666666666664E-2</v>
      </c>
      <c r="GI287" s="6">
        <f t="shared" si="248"/>
        <v>0</v>
      </c>
      <c r="GJ287" s="6">
        <f t="shared" si="248"/>
        <v>0</v>
      </c>
      <c r="GK287" s="6">
        <f t="shared" si="248"/>
        <v>0</v>
      </c>
      <c r="GL287" s="6">
        <f t="shared" si="249"/>
        <v>0</v>
      </c>
      <c r="GM287" s="6">
        <f t="shared" si="249"/>
        <v>0</v>
      </c>
      <c r="GN287" s="6">
        <f t="shared" si="249"/>
        <v>-0.04</v>
      </c>
      <c r="GO287" s="6">
        <f t="shared" si="249"/>
        <v>0</v>
      </c>
      <c r="GP287" s="6">
        <f t="shared" si="250"/>
        <v>0</v>
      </c>
      <c r="GQ287" s="6">
        <f t="shared" si="250"/>
        <v>0</v>
      </c>
      <c r="GR287" s="6">
        <f t="shared" si="250"/>
        <v>0</v>
      </c>
      <c r="GS287" s="6">
        <f t="shared" si="250"/>
        <v>-3.8461538461538464E-2</v>
      </c>
      <c r="GT287" s="6">
        <f t="shared" si="274"/>
        <v>0</v>
      </c>
      <c r="GU287" s="6">
        <f t="shared" si="274"/>
        <v>0</v>
      </c>
      <c r="GV287" s="6">
        <f t="shared" si="274"/>
        <v>0</v>
      </c>
      <c r="GW287" s="6">
        <f t="shared" si="265"/>
        <v>0</v>
      </c>
      <c r="GX287" s="6">
        <f t="shared" si="265"/>
        <v>0</v>
      </c>
      <c r="GY287" s="6">
        <f t="shared" si="265"/>
        <v>0</v>
      </c>
      <c r="GZ287" s="6">
        <f t="shared" si="265"/>
        <v>0</v>
      </c>
      <c r="HA287" s="6">
        <f t="shared" si="266"/>
        <v>0</v>
      </c>
      <c r="HB287" s="6">
        <f t="shared" si="266"/>
        <v>-3.7037037037037035E-2</v>
      </c>
      <c r="HC287" s="6">
        <f t="shared" si="266"/>
        <v>0</v>
      </c>
      <c r="HD287" s="6">
        <f t="shared" si="266"/>
        <v>0</v>
      </c>
      <c r="HE287" s="6">
        <f t="shared" si="267"/>
        <v>-3.5714285714285712E-2</v>
      </c>
      <c r="HF287" s="6">
        <f t="shared" si="267"/>
        <v>0</v>
      </c>
      <c r="HG287" s="6">
        <f t="shared" si="267"/>
        <v>7.6923076923076927E-2</v>
      </c>
      <c r="HH287" s="6">
        <f t="shared" si="267"/>
        <v>0</v>
      </c>
      <c r="HI287" s="6">
        <f t="shared" si="268"/>
        <v>0.36842105263157893</v>
      </c>
      <c r="HJ287" s="6">
        <f t="shared" si="268"/>
        <v>0</v>
      </c>
      <c r="HK287" s="6">
        <f t="shared" si="268"/>
        <v>5.5555555555555552E-2</v>
      </c>
      <c r="HL287" s="6">
        <f t="shared" si="268"/>
        <v>0</v>
      </c>
      <c r="HM287" s="6">
        <f t="shared" si="269"/>
        <v>-5.2631578947368418E-2</v>
      </c>
      <c r="HN287" s="6">
        <f t="shared" si="269"/>
        <v>0</v>
      </c>
      <c r="HO287" s="6">
        <f t="shared" si="251"/>
        <v>0</v>
      </c>
      <c r="HP287" s="6">
        <f t="shared" si="251"/>
        <v>0</v>
      </c>
      <c r="HQ287" s="6">
        <f t="shared" si="251"/>
        <v>0</v>
      </c>
      <c r="HR287" s="6">
        <f t="shared" si="251"/>
        <v>0</v>
      </c>
      <c r="HS287" s="6">
        <f t="shared" si="252"/>
        <v>0</v>
      </c>
      <c r="HT287" s="6">
        <f t="shared" si="252"/>
        <v>0</v>
      </c>
      <c r="HU287" s="6">
        <f t="shared" si="252"/>
        <v>0</v>
      </c>
      <c r="HV287" s="6">
        <f t="shared" si="275"/>
        <v>-0.05</v>
      </c>
      <c r="HW287" s="6">
        <f t="shared" si="275"/>
        <v>0</v>
      </c>
      <c r="HX287" s="6">
        <f t="shared" si="275"/>
        <v>0</v>
      </c>
      <c r="HY287" s="6">
        <f t="shared" si="270"/>
        <v>0</v>
      </c>
      <c r="HZ287" s="6">
        <f t="shared" si="270"/>
        <v>0</v>
      </c>
      <c r="IA287" s="6">
        <f t="shared" si="270"/>
        <v>0</v>
      </c>
      <c r="IB287" s="6">
        <f t="shared" si="270"/>
        <v>0</v>
      </c>
      <c r="IC287" s="6">
        <f t="shared" si="271"/>
        <v>0</v>
      </c>
      <c r="ID287" s="6">
        <f t="shared" si="271"/>
        <v>0</v>
      </c>
      <c r="IE287" s="6">
        <f t="shared" si="271"/>
        <v>0</v>
      </c>
      <c r="IF287" s="6">
        <f t="shared" si="271"/>
        <v>0</v>
      </c>
      <c r="IG287" s="6">
        <f t="shared" si="272"/>
        <v>0</v>
      </c>
      <c r="IH287" s="6">
        <f t="shared" si="272"/>
        <v>0.17647058823529413</v>
      </c>
      <c r="II287" s="6">
        <f t="shared" si="272"/>
        <v>0</v>
      </c>
      <c r="IJ287" s="6">
        <f t="shared" si="272"/>
        <v>0</v>
      </c>
      <c r="IK287" s="6">
        <f t="shared" si="273"/>
        <v>0</v>
      </c>
      <c r="IL287" s="6">
        <f t="shared" si="273"/>
        <v>0</v>
      </c>
      <c r="IM287" s="6">
        <f t="shared" si="273"/>
        <v>0</v>
      </c>
      <c r="IN287" s="6">
        <f t="shared" si="273"/>
        <v>0</v>
      </c>
    </row>
    <row r="288" spans="1:248" x14ac:dyDescent="0.3">
      <c r="A288" t="s">
        <v>315</v>
      </c>
      <c r="B288">
        <v>6</v>
      </c>
      <c r="C288">
        <v>6</v>
      </c>
      <c r="D288">
        <v>6</v>
      </c>
      <c r="E288">
        <v>6</v>
      </c>
      <c r="F288">
        <v>6</v>
      </c>
      <c r="G288">
        <v>6</v>
      </c>
      <c r="H288">
        <v>6</v>
      </c>
      <c r="I288">
        <v>6</v>
      </c>
      <c r="J288">
        <v>6</v>
      </c>
      <c r="K288">
        <v>6</v>
      </c>
      <c r="L288">
        <v>6</v>
      </c>
      <c r="M288">
        <v>6</v>
      </c>
      <c r="N288">
        <v>6</v>
      </c>
      <c r="O288">
        <v>6</v>
      </c>
      <c r="P288">
        <v>6</v>
      </c>
      <c r="Q288">
        <v>6</v>
      </c>
      <c r="R288">
        <v>6</v>
      </c>
      <c r="S288">
        <v>6</v>
      </c>
      <c r="T288">
        <v>6</v>
      </c>
      <c r="U288">
        <v>6</v>
      </c>
      <c r="V288">
        <v>6</v>
      </c>
      <c r="W288">
        <v>6</v>
      </c>
      <c r="X288">
        <v>6</v>
      </c>
      <c r="Y288">
        <v>6</v>
      </c>
      <c r="Z288">
        <v>7</v>
      </c>
      <c r="AA288">
        <v>7</v>
      </c>
      <c r="AB288">
        <v>7</v>
      </c>
      <c r="AC288">
        <v>7</v>
      </c>
      <c r="AD288">
        <v>7</v>
      </c>
      <c r="AE288">
        <v>7</v>
      </c>
      <c r="AF288">
        <v>7</v>
      </c>
      <c r="AG288">
        <v>7</v>
      </c>
      <c r="AH288">
        <v>7</v>
      </c>
      <c r="AI288">
        <v>7</v>
      </c>
      <c r="AJ288">
        <v>7</v>
      </c>
      <c r="AK288">
        <v>7</v>
      </c>
      <c r="AL288">
        <v>7</v>
      </c>
      <c r="AM288">
        <v>7</v>
      </c>
      <c r="AN288">
        <v>7</v>
      </c>
      <c r="AO288">
        <v>7</v>
      </c>
      <c r="AP288">
        <v>7</v>
      </c>
      <c r="AQ288">
        <v>7</v>
      </c>
      <c r="AR288">
        <v>7</v>
      </c>
      <c r="AS288">
        <v>7</v>
      </c>
      <c r="AT288">
        <v>7</v>
      </c>
      <c r="AU288">
        <v>7</v>
      </c>
      <c r="AV288">
        <v>7</v>
      </c>
      <c r="AW288">
        <v>7</v>
      </c>
      <c r="AX288">
        <v>7</v>
      </c>
      <c r="AY288">
        <v>7</v>
      </c>
      <c r="AZ288">
        <v>7</v>
      </c>
      <c r="BA288">
        <v>7</v>
      </c>
      <c r="BB288">
        <v>7</v>
      </c>
      <c r="BC288">
        <v>7</v>
      </c>
      <c r="BD288">
        <v>7</v>
      </c>
      <c r="BE288">
        <v>7</v>
      </c>
      <c r="BF288">
        <v>7</v>
      </c>
      <c r="BG288">
        <v>7</v>
      </c>
      <c r="BH288">
        <v>7</v>
      </c>
      <c r="BI288">
        <v>7</v>
      </c>
      <c r="BJ288">
        <v>7</v>
      </c>
      <c r="BK288">
        <v>7</v>
      </c>
      <c r="BL288">
        <v>7</v>
      </c>
      <c r="BM288">
        <v>7</v>
      </c>
      <c r="BN288">
        <v>7</v>
      </c>
      <c r="BO288">
        <v>7</v>
      </c>
      <c r="BP288">
        <v>7</v>
      </c>
      <c r="BQ288">
        <v>7</v>
      </c>
      <c r="BR288">
        <v>7</v>
      </c>
      <c r="BS288">
        <v>7</v>
      </c>
      <c r="BT288">
        <v>7</v>
      </c>
      <c r="BU288">
        <v>7</v>
      </c>
      <c r="BV288">
        <v>7</v>
      </c>
      <c r="BW288">
        <v>7</v>
      </c>
      <c r="BX288">
        <v>7</v>
      </c>
      <c r="BY288">
        <v>7</v>
      </c>
      <c r="BZ288">
        <v>7</v>
      </c>
      <c r="CA288">
        <v>7</v>
      </c>
      <c r="CB288">
        <v>7</v>
      </c>
      <c r="CC288">
        <v>7</v>
      </c>
      <c r="CD288">
        <v>7</v>
      </c>
      <c r="CE288">
        <v>7</v>
      </c>
      <c r="CF288">
        <v>7</v>
      </c>
      <c r="CG288">
        <v>7</v>
      </c>
      <c r="CH288">
        <v>7</v>
      </c>
      <c r="CI288">
        <v>7</v>
      </c>
      <c r="CJ288">
        <v>7</v>
      </c>
      <c r="CK288">
        <v>7</v>
      </c>
      <c r="CL288">
        <v>7</v>
      </c>
      <c r="CM288">
        <v>7</v>
      </c>
      <c r="CN288">
        <v>7</v>
      </c>
      <c r="CO288">
        <v>7</v>
      </c>
      <c r="CP288">
        <v>7</v>
      </c>
      <c r="CQ288">
        <v>7</v>
      </c>
      <c r="CR288">
        <v>7</v>
      </c>
      <c r="CS288">
        <v>7</v>
      </c>
      <c r="CT288">
        <v>7</v>
      </c>
      <c r="CU288">
        <v>7</v>
      </c>
      <c r="CV288">
        <v>7</v>
      </c>
      <c r="CW288">
        <v>7</v>
      </c>
      <c r="CX288">
        <v>7</v>
      </c>
      <c r="CY288">
        <v>7</v>
      </c>
      <c r="CZ288">
        <v>7</v>
      </c>
      <c r="DA288">
        <v>7</v>
      </c>
      <c r="DB288">
        <v>7</v>
      </c>
      <c r="DC288">
        <v>7</v>
      </c>
      <c r="DD288">
        <v>8</v>
      </c>
      <c r="DE288">
        <v>8</v>
      </c>
      <c r="DF288">
        <v>8</v>
      </c>
      <c r="DG288">
        <v>8</v>
      </c>
      <c r="DH288">
        <v>8</v>
      </c>
      <c r="DI288">
        <v>8</v>
      </c>
      <c r="DJ288">
        <v>8</v>
      </c>
      <c r="DK288">
        <v>8</v>
      </c>
      <c r="DL288">
        <v>8</v>
      </c>
      <c r="DM288">
        <v>8</v>
      </c>
      <c r="DN288">
        <v>8</v>
      </c>
      <c r="DO288">
        <v>8</v>
      </c>
      <c r="DP288">
        <v>8</v>
      </c>
      <c r="DQ288">
        <v>8</v>
      </c>
      <c r="DR288">
        <v>8</v>
      </c>
      <c r="DS288" s="2">
        <f t="shared" si="257"/>
        <v>6</v>
      </c>
      <c r="DT288" s="2">
        <f t="shared" si="258"/>
        <v>8</v>
      </c>
      <c r="DU288" s="2">
        <f t="shared" si="259"/>
        <v>2</v>
      </c>
      <c r="DV288" s="3">
        <f t="shared" si="260"/>
        <v>0.25</v>
      </c>
      <c r="DW288" s="3">
        <f t="shared" si="261"/>
        <v>0.75</v>
      </c>
      <c r="DX288" s="5" t="e">
        <f>VLOOKUP(A288,'продажи Вист'!A:D,4,0)</f>
        <v>#N/A</v>
      </c>
      <c r="DY288" s="6">
        <f t="shared" si="262"/>
        <v>0</v>
      </c>
      <c r="DZ288" s="6">
        <f t="shared" si="263"/>
        <v>0</v>
      </c>
      <c r="EA288" s="6">
        <f t="shared" si="264"/>
        <v>0</v>
      </c>
      <c r="EB288" s="6">
        <f t="shared" si="264"/>
        <v>0</v>
      </c>
      <c r="EC288" s="6">
        <f t="shared" si="264"/>
        <v>0</v>
      </c>
      <c r="ED288" s="6">
        <f t="shared" si="253"/>
        <v>0</v>
      </c>
      <c r="EE288" s="6">
        <f t="shared" si="253"/>
        <v>0</v>
      </c>
      <c r="EF288" s="6">
        <f t="shared" si="253"/>
        <v>0</v>
      </c>
      <c r="EG288" s="6">
        <f t="shared" si="253"/>
        <v>0</v>
      </c>
      <c r="EH288" s="6">
        <f t="shared" si="254"/>
        <v>0</v>
      </c>
      <c r="EI288" s="6">
        <f t="shared" si="254"/>
        <v>0</v>
      </c>
      <c r="EJ288" s="6">
        <f t="shared" si="254"/>
        <v>0</v>
      </c>
      <c r="EK288" s="6">
        <f t="shared" si="254"/>
        <v>0</v>
      </c>
      <c r="EL288" s="6">
        <f t="shared" si="255"/>
        <v>0</v>
      </c>
      <c r="EM288" s="6">
        <f t="shared" si="255"/>
        <v>0</v>
      </c>
      <c r="EN288" s="6">
        <f t="shared" si="255"/>
        <v>0</v>
      </c>
      <c r="EO288" s="6">
        <f t="shared" si="255"/>
        <v>0</v>
      </c>
      <c r="EP288" s="6">
        <f t="shared" si="256"/>
        <v>0</v>
      </c>
      <c r="EQ288" s="6">
        <f t="shared" si="256"/>
        <v>0</v>
      </c>
      <c r="ER288" s="6">
        <f t="shared" si="256"/>
        <v>0</v>
      </c>
      <c r="ES288" s="6">
        <f t="shared" si="256"/>
        <v>0</v>
      </c>
      <c r="ET288" s="6">
        <f t="shared" si="238"/>
        <v>0</v>
      </c>
      <c r="EU288" s="6">
        <f t="shared" si="238"/>
        <v>0</v>
      </c>
      <c r="EV288" s="6">
        <f t="shared" si="238"/>
        <v>-0.14285714285714285</v>
      </c>
      <c r="EW288" s="6">
        <f t="shared" si="238"/>
        <v>0</v>
      </c>
      <c r="EX288" s="6">
        <f t="shared" si="239"/>
        <v>0</v>
      </c>
      <c r="EY288" s="6">
        <f t="shared" si="239"/>
        <v>0</v>
      </c>
      <c r="EZ288" s="6">
        <f t="shared" si="239"/>
        <v>0</v>
      </c>
      <c r="FA288" s="6">
        <f t="shared" si="239"/>
        <v>0</v>
      </c>
      <c r="FB288" s="6">
        <f t="shared" si="240"/>
        <v>0</v>
      </c>
      <c r="FC288" s="6">
        <f t="shared" si="240"/>
        <v>0</v>
      </c>
      <c r="FD288" s="6">
        <f t="shared" si="240"/>
        <v>0</v>
      </c>
      <c r="FE288" s="6">
        <f t="shared" si="240"/>
        <v>0</v>
      </c>
      <c r="FF288" s="6">
        <f t="shared" si="241"/>
        <v>0</v>
      </c>
      <c r="FG288" s="6">
        <f t="shared" si="241"/>
        <v>0</v>
      </c>
      <c r="FH288" s="6">
        <f t="shared" si="241"/>
        <v>0</v>
      </c>
      <c r="FI288" s="6">
        <f t="shared" si="241"/>
        <v>0</v>
      </c>
      <c r="FJ288" s="6">
        <f t="shared" si="242"/>
        <v>0</v>
      </c>
      <c r="FK288" s="6">
        <f t="shared" si="242"/>
        <v>0</v>
      </c>
      <c r="FL288" s="6">
        <f t="shared" si="242"/>
        <v>0</v>
      </c>
      <c r="FM288" s="6">
        <f t="shared" si="242"/>
        <v>0</v>
      </c>
      <c r="FN288" s="6">
        <f t="shared" si="243"/>
        <v>0</v>
      </c>
      <c r="FO288" s="6">
        <f t="shared" si="243"/>
        <v>0</v>
      </c>
      <c r="FP288" s="6">
        <f t="shared" si="243"/>
        <v>0</v>
      </c>
      <c r="FQ288" s="6">
        <f t="shared" si="243"/>
        <v>0</v>
      </c>
      <c r="FR288" s="6">
        <f t="shared" si="244"/>
        <v>0</v>
      </c>
      <c r="FS288" s="6">
        <f t="shared" si="244"/>
        <v>0</v>
      </c>
      <c r="FT288" s="6">
        <f t="shared" si="244"/>
        <v>0</v>
      </c>
      <c r="FU288" s="6">
        <f t="shared" si="244"/>
        <v>0</v>
      </c>
      <c r="FV288" s="6">
        <f t="shared" si="245"/>
        <v>0</v>
      </c>
      <c r="FW288" s="6">
        <f t="shared" si="245"/>
        <v>0</v>
      </c>
      <c r="FX288" s="6">
        <f t="shared" si="245"/>
        <v>0</v>
      </c>
      <c r="FY288" s="6">
        <f t="shared" si="245"/>
        <v>0</v>
      </c>
      <c r="FZ288" s="6">
        <f t="shared" si="246"/>
        <v>0</v>
      </c>
      <c r="GA288" s="6">
        <f t="shared" si="246"/>
        <v>0</v>
      </c>
      <c r="GB288" s="6">
        <f t="shared" si="246"/>
        <v>0</v>
      </c>
      <c r="GC288" s="6">
        <f t="shared" si="246"/>
        <v>0</v>
      </c>
      <c r="GD288" s="6">
        <f t="shared" si="247"/>
        <v>0</v>
      </c>
      <c r="GE288" s="6">
        <f t="shared" si="247"/>
        <v>0</v>
      </c>
      <c r="GF288" s="6">
        <f t="shared" si="247"/>
        <v>0</v>
      </c>
      <c r="GG288" s="6">
        <f t="shared" si="247"/>
        <v>0</v>
      </c>
      <c r="GH288" s="6">
        <f t="shared" si="248"/>
        <v>0</v>
      </c>
      <c r="GI288" s="6">
        <f t="shared" si="248"/>
        <v>0</v>
      </c>
      <c r="GJ288" s="6">
        <f t="shared" si="248"/>
        <v>0</v>
      </c>
      <c r="GK288" s="6">
        <f t="shared" si="248"/>
        <v>0</v>
      </c>
      <c r="GL288" s="6">
        <f t="shared" si="249"/>
        <v>0</v>
      </c>
      <c r="GM288" s="6">
        <f t="shared" si="249"/>
        <v>0</v>
      </c>
      <c r="GN288" s="6">
        <f t="shared" si="249"/>
        <v>0</v>
      </c>
      <c r="GO288" s="6">
        <f t="shared" si="249"/>
        <v>0</v>
      </c>
      <c r="GP288" s="6">
        <f t="shared" si="250"/>
        <v>0</v>
      </c>
      <c r="GQ288" s="6">
        <f t="shared" si="250"/>
        <v>0</v>
      </c>
      <c r="GR288" s="6">
        <f t="shared" si="250"/>
        <v>0</v>
      </c>
      <c r="GS288" s="6">
        <f t="shared" si="250"/>
        <v>0</v>
      </c>
      <c r="GT288" s="6">
        <f t="shared" si="274"/>
        <v>0</v>
      </c>
      <c r="GU288" s="6">
        <f t="shared" si="274"/>
        <v>0</v>
      </c>
      <c r="GV288" s="6">
        <f t="shared" si="274"/>
        <v>0</v>
      </c>
      <c r="GW288" s="6">
        <f t="shared" si="265"/>
        <v>0</v>
      </c>
      <c r="GX288" s="6">
        <f t="shared" si="265"/>
        <v>0</v>
      </c>
      <c r="GY288" s="6">
        <f t="shared" si="265"/>
        <v>0</v>
      </c>
      <c r="GZ288" s="6">
        <f t="shared" si="265"/>
        <v>0</v>
      </c>
      <c r="HA288" s="6">
        <f t="shared" si="266"/>
        <v>0</v>
      </c>
      <c r="HB288" s="6">
        <f t="shared" si="266"/>
        <v>0</v>
      </c>
      <c r="HC288" s="6">
        <f t="shared" si="266"/>
        <v>0</v>
      </c>
      <c r="HD288" s="6">
        <f t="shared" si="266"/>
        <v>0</v>
      </c>
      <c r="HE288" s="6">
        <f t="shared" si="267"/>
        <v>0</v>
      </c>
      <c r="HF288" s="6">
        <f t="shared" si="267"/>
        <v>0</v>
      </c>
      <c r="HG288" s="6">
        <f t="shared" si="267"/>
        <v>0</v>
      </c>
      <c r="HH288" s="6">
        <f t="shared" si="267"/>
        <v>0</v>
      </c>
      <c r="HI288" s="6">
        <f t="shared" si="268"/>
        <v>0</v>
      </c>
      <c r="HJ288" s="6">
        <f t="shared" si="268"/>
        <v>0</v>
      </c>
      <c r="HK288" s="6">
        <f t="shared" si="268"/>
        <v>0</v>
      </c>
      <c r="HL288" s="6">
        <f t="shared" si="268"/>
        <v>0</v>
      </c>
      <c r="HM288" s="6">
        <f t="shared" si="269"/>
        <v>0</v>
      </c>
      <c r="HN288" s="6">
        <f t="shared" si="269"/>
        <v>0</v>
      </c>
      <c r="HO288" s="6">
        <f t="shared" si="251"/>
        <v>0</v>
      </c>
      <c r="HP288" s="6">
        <f t="shared" si="251"/>
        <v>0</v>
      </c>
      <c r="HQ288" s="6">
        <f t="shared" si="251"/>
        <v>0</v>
      </c>
      <c r="HR288" s="6">
        <f t="shared" si="251"/>
        <v>0</v>
      </c>
      <c r="HS288" s="6">
        <f t="shared" si="252"/>
        <v>0</v>
      </c>
      <c r="HT288" s="6">
        <f t="shared" si="252"/>
        <v>0</v>
      </c>
      <c r="HU288" s="6">
        <f t="shared" si="252"/>
        <v>0</v>
      </c>
      <c r="HV288" s="6">
        <f t="shared" si="275"/>
        <v>0</v>
      </c>
      <c r="HW288" s="6">
        <f t="shared" si="275"/>
        <v>0</v>
      </c>
      <c r="HX288" s="6">
        <f t="shared" si="275"/>
        <v>0</v>
      </c>
      <c r="HY288" s="6">
        <f t="shared" si="270"/>
        <v>0</v>
      </c>
      <c r="HZ288" s="6">
        <f t="shared" si="270"/>
        <v>-0.125</v>
      </c>
      <c r="IA288" s="6">
        <f t="shared" si="270"/>
        <v>0</v>
      </c>
      <c r="IB288" s="6">
        <f t="shared" si="270"/>
        <v>0</v>
      </c>
      <c r="IC288" s="6">
        <f t="shared" si="271"/>
        <v>0</v>
      </c>
      <c r="ID288" s="6">
        <f t="shared" si="271"/>
        <v>0</v>
      </c>
      <c r="IE288" s="6">
        <f t="shared" si="271"/>
        <v>0</v>
      </c>
      <c r="IF288" s="6">
        <f t="shared" si="271"/>
        <v>0</v>
      </c>
      <c r="IG288" s="6">
        <f t="shared" si="272"/>
        <v>0</v>
      </c>
      <c r="IH288" s="6">
        <f t="shared" si="272"/>
        <v>0</v>
      </c>
      <c r="II288" s="6">
        <f t="shared" si="272"/>
        <v>0</v>
      </c>
      <c r="IJ288" s="6">
        <f t="shared" si="272"/>
        <v>0</v>
      </c>
      <c r="IK288" s="6">
        <f t="shared" si="273"/>
        <v>0</v>
      </c>
      <c r="IL288" s="6">
        <f t="shared" si="273"/>
        <v>0</v>
      </c>
      <c r="IM288" s="6">
        <f t="shared" si="273"/>
        <v>0</v>
      </c>
      <c r="IN288" s="6">
        <f t="shared" si="273"/>
        <v>0</v>
      </c>
    </row>
    <row r="289" spans="1:248" x14ac:dyDescent="0.3">
      <c r="A289" t="s">
        <v>316</v>
      </c>
      <c r="B289">
        <v>4</v>
      </c>
      <c r="C289">
        <v>4</v>
      </c>
      <c r="D289">
        <v>4</v>
      </c>
      <c r="E289">
        <v>4</v>
      </c>
      <c r="F289">
        <v>4</v>
      </c>
      <c r="G289">
        <v>4</v>
      </c>
      <c r="H289">
        <v>4</v>
      </c>
      <c r="I289">
        <v>4</v>
      </c>
      <c r="J289">
        <v>4</v>
      </c>
      <c r="K289">
        <v>4</v>
      </c>
      <c r="L289">
        <v>4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4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4</v>
      </c>
      <c r="AO289">
        <v>4</v>
      </c>
      <c r="AP289">
        <v>4</v>
      </c>
      <c r="AQ289">
        <v>4</v>
      </c>
      <c r="AR289">
        <v>4</v>
      </c>
      <c r="AS289">
        <v>4</v>
      </c>
      <c r="AT289">
        <v>4</v>
      </c>
      <c r="AU289">
        <v>4</v>
      </c>
      <c r="AV289">
        <v>4</v>
      </c>
      <c r="AW289">
        <v>4</v>
      </c>
      <c r="AX289">
        <v>4</v>
      </c>
      <c r="AY289">
        <v>4</v>
      </c>
      <c r="AZ289">
        <v>4</v>
      </c>
      <c r="BA289">
        <v>4</v>
      </c>
      <c r="BB289">
        <v>4</v>
      </c>
      <c r="BC289">
        <v>4</v>
      </c>
      <c r="BD289">
        <v>4</v>
      </c>
      <c r="BE289">
        <v>4</v>
      </c>
      <c r="BF289">
        <v>4</v>
      </c>
      <c r="BG289">
        <v>4</v>
      </c>
      <c r="BH289">
        <v>4</v>
      </c>
      <c r="BI289">
        <v>3</v>
      </c>
      <c r="BJ289">
        <v>3</v>
      </c>
      <c r="BK289">
        <v>3</v>
      </c>
      <c r="BL289">
        <v>3</v>
      </c>
      <c r="BM289">
        <v>3</v>
      </c>
      <c r="BN289">
        <v>3</v>
      </c>
      <c r="BO289">
        <v>3</v>
      </c>
      <c r="BP289">
        <v>3</v>
      </c>
      <c r="BQ289">
        <v>3</v>
      </c>
      <c r="BR289">
        <v>3</v>
      </c>
      <c r="BS289">
        <v>3</v>
      </c>
      <c r="BT289">
        <v>3</v>
      </c>
      <c r="BU289">
        <v>3</v>
      </c>
      <c r="BV289">
        <v>3</v>
      </c>
      <c r="BW289">
        <v>3</v>
      </c>
      <c r="BX289">
        <v>3</v>
      </c>
      <c r="BY289">
        <v>3</v>
      </c>
      <c r="BZ289">
        <v>3</v>
      </c>
      <c r="CA289">
        <v>3</v>
      </c>
      <c r="CB289">
        <v>3</v>
      </c>
      <c r="CC289">
        <v>3</v>
      </c>
      <c r="CD289">
        <v>3</v>
      </c>
      <c r="CE289">
        <v>3</v>
      </c>
      <c r="CF289">
        <v>3</v>
      </c>
      <c r="CG289">
        <v>3</v>
      </c>
      <c r="CH289">
        <v>3</v>
      </c>
      <c r="CI289">
        <v>3</v>
      </c>
      <c r="CJ289">
        <v>3</v>
      </c>
      <c r="CK289">
        <v>3</v>
      </c>
      <c r="CL289">
        <v>3</v>
      </c>
      <c r="CM289">
        <v>3</v>
      </c>
      <c r="CN289">
        <v>3</v>
      </c>
      <c r="CO289">
        <v>3</v>
      </c>
      <c r="CP289">
        <v>3</v>
      </c>
      <c r="CQ289">
        <v>3</v>
      </c>
      <c r="CR289">
        <v>3</v>
      </c>
      <c r="CS289">
        <v>3</v>
      </c>
      <c r="CT289">
        <v>3</v>
      </c>
      <c r="CU289">
        <v>3</v>
      </c>
      <c r="CV289">
        <v>3</v>
      </c>
      <c r="CW289">
        <v>3</v>
      </c>
      <c r="CX289">
        <v>3</v>
      </c>
      <c r="CY289">
        <v>3</v>
      </c>
      <c r="CZ289">
        <v>3</v>
      </c>
      <c r="DA289">
        <v>3</v>
      </c>
      <c r="DB289">
        <v>3</v>
      </c>
      <c r="DC289">
        <v>3</v>
      </c>
      <c r="DD289">
        <v>3</v>
      </c>
      <c r="DE289">
        <v>3</v>
      </c>
      <c r="DF289">
        <v>3</v>
      </c>
      <c r="DG289">
        <v>3</v>
      </c>
      <c r="DH289">
        <v>3</v>
      </c>
      <c r="DI289">
        <v>3</v>
      </c>
      <c r="DJ289">
        <v>2</v>
      </c>
      <c r="DK289">
        <v>2</v>
      </c>
      <c r="DL289">
        <v>2</v>
      </c>
      <c r="DM289">
        <v>2</v>
      </c>
      <c r="DN289">
        <v>3</v>
      </c>
      <c r="DO289">
        <v>3</v>
      </c>
      <c r="DP289">
        <v>3</v>
      </c>
      <c r="DQ289">
        <v>3</v>
      </c>
      <c r="DR289">
        <v>3</v>
      </c>
      <c r="DS289" s="2">
        <f t="shared" si="257"/>
        <v>4</v>
      </c>
      <c r="DT289" s="2">
        <f t="shared" si="258"/>
        <v>3</v>
      </c>
      <c r="DU289" s="2">
        <f t="shared" si="259"/>
        <v>-1</v>
      </c>
      <c r="DV289" s="3">
        <f t="shared" si="260"/>
        <v>-0.33333333333333326</v>
      </c>
      <c r="DW289" s="3">
        <f t="shared" si="261"/>
        <v>1.3333333333333333</v>
      </c>
      <c r="DX289" s="5" t="e">
        <f>VLOOKUP(A289,'продажи Вист'!A:D,4,0)</f>
        <v>#N/A</v>
      </c>
      <c r="DY289" s="6">
        <f t="shared" si="262"/>
        <v>0</v>
      </c>
      <c r="DZ289" s="6">
        <f t="shared" si="263"/>
        <v>0</v>
      </c>
      <c r="EA289" s="6">
        <f t="shared" si="264"/>
        <v>0</v>
      </c>
      <c r="EB289" s="6">
        <f t="shared" si="264"/>
        <v>0</v>
      </c>
      <c r="EC289" s="6">
        <f t="shared" si="264"/>
        <v>0</v>
      </c>
      <c r="ED289" s="6">
        <f t="shared" si="253"/>
        <v>0</v>
      </c>
      <c r="EE289" s="6">
        <f t="shared" si="253"/>
        <v>0</v>
      </c>
      <c r="EF289" s="6">
        <f t="shared" si="253"/>
        <v>0</v>
      </c>
      <c r="EG289" s="6">
        <f t="shared" si="253"/>
        <v>0</v>
      </c>
      <c r="EH289" s="6">
        <f t="shared" si="254"/>
        <v>0</v>
      </c>
      <c r="EI289" s="6">
        <f t="shared" si="254"/>
        <v>0</v>
      </c>
      <c r="EJ289" s="6">
        <f t="shared" si="254"/>
        <v>0</v>
      </c>
      <c r="EK289" s="6">
        <f t="shared" si="254"/>
        <v>0</v>
      </c>
      <c r="EL289" s="6">
        <f t="shared" si="255"/>
        <v>0</v>
      </c>
      <c r="EM289" s="6">
        <f t="shared" si="255"/>
        <v>0</v>
      </c>
      <c r="EN289" s="6">
        <f t="shared" si="255"/>
        <v>0</v>
      </c>
      <c r="EO289" s="6">
        <f t="shared" si="255"/>
        <v>0</v>
      </c>
      <c r="EP289" s="6">
        <f t="shared" si="256"/>
        <v>0</v>
      </c>
      <c r="EQ289" s="6">
        <f t="shared" si="256"/>
        <v>0</v>
      </c>
      <c r="ER289" s="6">
        <f t="shared" si="256"/>
        <v>0</v>
      </c>
      <c r="ES289" s="6">
        <f t="shared" si="256"/>
        <v>0</v>
      </c>
      <c r="ET289" s="6">
        <f t="shared" si="238"/>
        <v>0</v>
      </c>
      <c r="EU289" s="6">
        <f t="shared" si="238"/>
        <v>0</v>
      </c>
      <c r="EV289" s="6">
        <f t="shared" si="238"/>
        <v>0</v>
      </c>
      <c r="EW289" s="6">
        <f t="shared" si="238"/>
        <v>0</v>
      </c>
      <c r="EX289" s="6">
        <f t="shared" si="239"/>
        <v>0</v>
      </c>
      <c r="EY289" s="6">
        <f t="shared" si="239"/>
        <v>0</v>
      </c>
      <c r="EZ289" s="6">
        <f t="shared" si="239"/>
        <v>0</v>
      </c>
      <c r="FA289" s="6">
        <f t="shared" si="239"/>
        <v>0</v>
      </c>
      <c r="FB289" s="6">
        <f t="shared" si="240"/>
        <v>0</v>
      </c>
      <c r="FC289" s="6">
        <f t="shared" si="240"/>
        <v>0</v>
      </c>
      <c r="FD289" s="6">
        <f t="shared" si="240"/>
        <v>0</v>
      </c>
      <c r="FE289" s="6">
        <f t="shared" si="240"/>
        <v>0</v>
      </c>
      <c r="FF289" s="6">
        <f t="shared" si="241"/>
        <v>0</v>
      </c>
      <c r="FG289" s="6">
        <f t="shared" si="241"/>
        <v>0</v>
      </c>
      <c r="FH289" s="6">
        <f t="shared" si="241"/>
        <v>0</v>
      </c>
      <c r="FI289" s="6">
        <f t="shared" si="241"/>
        <v>0</v>
      </c>
      <c r="FJ289" s="6">
        <f t="shared" si="242"/>
        <v>0</v>
      </c>
      <c r="FK289" s="6">
        <f t="shared" si="242"/>
        <v>0</v>
      </c>
      <c r="FL289" s="6">
        <f t="shared" si="242"/>
        <v>0</v>
      </c>
      <c r="FM289" s="6">
        <f t="shared" si="242"/>
        <v>0</v>
      </c>
      <c r="FN289" s="6">
        <f t="shared" si="243"/>
        <v>0</v>
      </c>
      <c r="FO289" s="6">
        <f t="shared" si="243"/>
        <v>0</v>
      </c>
      <c r="FP289" s="6">
        <f t="shared" si="243"/>
        <v>0</v>
      </c>
      <c r="FQ289" s="6">
        <f t="shared" si="243"/>
        <v>0</v>
      </c>
      <c r="FR289" s="6">
        <f t="shared" si="244"/>
        <v>0</v>
      </c>
      <c r="FS289" s="6">
        <f t="shared" si="244"/>
        <v>0</v>
      </c>
      <c r="FT289" s="6">
        <f t="shared" si="244"/>
        <v>0</v>
      </c>
      <c r="FU289" s="6">
        <f t="shared" si="244"/>
        <v>0</v>
      </c>
      <c r="FV289" s="6">
        <f t="shared" si="245"/>
        <v>0</v>
      </c>
      <c r="FW289" s="6">
        <f t="shared" si="245"/>
        <v>0</v>
      </c>
      <c r="FX289" s="6">
        <f t="shared" si="245"/>
        <v>0</v>
      </c>
      <c r="FY289" s="6">
        <f t="shared" si="245"/>
        <v>0</v>
      </c>
      <c r="FZ289" s="6">
        <f t="shared" si="246"/>
        <v>0</v>
      </c>
      <c r="GA289" s="6">
        <f t="shared" si="246"/>
        <v>0</v>
      </c>
      <c r="GB289" s="6">
        <f t="shared" si="246"/>
        <v>0</v>
      </c>
      <c r="GC289" s="6">
        <f t="shared" si="246"/>
        <v>0</v>
      </c>
      <c r="GD289" s="6">
        <f t="shared" si="247"/>
        <v>0</v>
      </c>
      <c r="GE289" s="6">
        <f t="shared" si="247"/>
        <v>0.33333333333333331</v>
      </c>
      <c r="GF289" s="6">
        <f t="shared" si="247"/>
        <v>0</v>
      </c>
      <c r="GG289" s="6">
        <f t="shared" si="247"/>
        <v>0</v>
      </c>
      <c r="GH289" s="6">
        <f t="shared" si="248"/>
        <v>0</v>
      </c>
      <c r="GI289" s="6">
        <f t="shared" si="248"/>
        <v>0</v>
      </c>
      <c r="GJ289" s="6">
        <f t="shared" si="248"/>
        <v>0</v>
      </c>
      <c r="GK289" s="6">
        <f t="shared" si="248"/>
        <v>0</v>
      </c>
      <c r="GL289" s="6">
        <f t="shared" si="249"/>
        <v>0</v>
      </c>
      <c r="GM289" s="6">
        <f t="shared" si="249"/>
        <v>0</v>
      </c>
      <c r="GN289" s="6">
        <f t="shared" si="249"/>
        <v>0</v>
      </c>
      <c r="GO289" s="6">
        <f t="shared" si="249"/>
        <v>0</v>
      </c>
      <c r="GP289" s="6">
        <f t="shared" si="250"/>
        <v>0</v>
      </c>
      <c r="GQ289" s="6">
        <f t="shared" si="250"/>
        <v>0</v>
      </c>
      <c r="GR289" s="6">
        <f t="shared" si="250"/>
        <v>0</v>
      </c>
      <c r="GS289" s="6">
        <f t="shared" si="250"/>
        <v>0</v>
      </c>
      <c r="GT289" s="6">
        <f t="shared" si="274"/>
        <v>0</v>
      </c>
      <c r="GU289" s="6">
        <f t="shared" si="274"/>
        <v>0</v>
      </c>
      <c r="GV289" s="6">
        <f t="shared" si="274"/>
        <v>0</v>
      </c>
      <c r="GW289" s="6">
        <f t="shared" si="265"/>
        <v>0</v>
      </c>
      <c r="GX289" s="6">
        <f t="shared" si="265"/>
        <v>0</v>
      </c>
      <c r="GY289" s="6">
        <f t="shared" si="265"/>
        <v>0</v>
      </c>
      <c r="GZ289" s="6">
        <f t="shared" si="265"/>
        <v>0</v>
      </c>
      <c r="HA289" s="6">
        <f t="shared" si="266"/>
        <v>0</v>
      </c>
      <c r="HB289" s="6">
        <f t="shared" si="266"/>
        <v>0</v>
      </c>
      <c r="HC289" s="6">
        <f t="shared" si="266"/>
        <v>0</v>
      </c>
      <c r="HD289" s="6">
        <f t="shared" si="266"/>
        <v>0</v>
      </c>
      <c r="HE289" s="6">
        <f t="shared" si="267"/>
        <v>0</v>
      </c>
      <c r="HF289" s="6">
        <f t="shared" si="267"/>
        <v>0</v>
      </c>
      <c r="HG289" s="6">
        <f t="shared" si="267"/>
        <v>0</v>
      </c>
      <c r="HH289" s="6">
        <f t="shared" si="267"/>
        <v>0</v>
      </c>
      <c r="HI289" s="6">
        <f t="shared" si="268"/>
        <v>0</v>
      </c>
      <c r="HJ289" s="6">
        <f t="shared" si="268"/>
        <v>0</v>
      </c>
      <c r="HK289" s="6">
        <f t="shared" si="268"/>
        <v>0</v>
      </c>
      <c r="HL289" s="6">
        <f t="shared" si="268"/>
        <v>0</v>
      </c>
      <c r="HM289" s="6">
        <f t="shared" si="269"/>
        <v>0</v>
      </c>
      <c r="HN289" s="6">
        <f t="shared" si="269"/>
        <v>0</v>
      </c>
      <c r="HO289" s="6">
        <f t="shared" si="251"/>
        <v>0</v>
      </c>
      <c r="HP289" s="6">
        <f t="shared" si="251"/>
        <v>0</v>
      </c>
      <c r="HQ289" s="6">
        <f t="shared" si="251"/>
        <v>0</v>
      </c>
      <c r="HR289" s="6">
        <f t="shared" si="251"/>
        <v>0</v>
      </c>
      <c r="HS289" s="6">
        <f t="shared" si="252"/>
        <v>0</v>
      </c>
      <c r="HT289" s="6">
        <f t="shared" si="252"/>
        <v>0</v>
      </c>
      <c r="HU289" s="6">
        <f t="shared" si="252"/>
        <v>0</v>
      </c>
      <c r="HV289" s="6">
        <f t="shared" si="275"/>
        <v>0</v>
      </c>
      <c r="HW289" s="6">
        <f t="shared" si="275"/>
        <v>0</v>
      </c>
      <c r="HX289" s="6">
        <f t="shared" si="275"/>
        <v>0</v>
      </c>
      <c r="HY289" s="6">
        <f t="shared" si="270"/>
        <v>0</v>
      </c>
      <c r="HZ289" s="6">
        <f t="shared" si="270"/>
        <v>0</v>
      </c>
      <c r="IA289" s="6">
        <f t="shared" si="270"/>
        <v>0</v>
      </c>
      <c r="IB289" s="6">
        <f t="shared" si="270"/>
        <v>0</v>
      </c>
      <c r="IC289" s="6">
        <f t="shared" si="271"/>
        <v>0</v>
      </c>
      <c r="ID289" s="6">
        <f t="shared" si="271"/>
        <v>0</v>
      </c>
      <c r="IE289" s="6">
        <f t="shared" si="271"/>
        <v>0</v>
      </c>
      <c r="IF289" s="6">
        <f t="shared" si="271"/>
        <v>0.5</v>
      </c>
      <c r="IG289" s="6">
        <f t="shared" si="272"/>
        <v>0</v>
      </c>
      <c r="IH289" s="6">
        <f t="shared" si="272"/>
        <v>0</v>
      </c>
      <c r="II289" s="6">
        <f t="shared" si="272"/>
        <v>0</v>
      </c>
      <c r="IJ289" s="6">
        <f t="shared" si="272"/>
        <v>-0.33333333333333331</v>
      </c>
      <c r="IK289" s="6">
        <f t="shared" si="273"/>
        <v>0</v>
      </c>
      <c r="IL289" s="6">
        <f t="shared" si="273"/>
        <v>0</v>
      </c>
      <c r="IM289" s="6">
        <f t="shared" si="273"/>
        <v>0</v>
      </c>
      <c r="IN289" s="6">
        <f t="shared" si="273"/>
        <v>0</v>
      </c>
    </row>
    <row r="290" spans="1:248" x14ac:dyDescent="0.3">
      <c r="A290" s="9" t="s">
        <v>317</v>
      </c>
      <c r="B290">
        <v>44</v>
      </c>
      <c r="C290">
        <v>44</v>
      </c>
      <c r="D290">
        <v>43</v>
      </c>
      <c r="E290">
        <v>44</v>
      </c>
      <c r="F290">
        <v>44</v>
      </c>
      <c r="G290">
        <v>44</v>
      </c>
      <c r="H290">
        <v>42</v>
      </c>
      <c r="I290">
        <v>39</v>
      </c>
      <c r="J290">
        <v>41</v>
      </c>
      <c r="K290">
        <v>41</v>
      </c>
      <c r="L290">
        <v>42</v>
      </c>
      <c r="M290">
        <v>42</v>
      </c>
      <c r="N290">
        <v>42</v>
      </c>
      <c r="O290">
        <v>48</v>
      </c>
      <c r="P290">
        <v>48</v>
      </c>
      <c r="Q290">
        <v>52</v>
      </c>
      <c r="R290">
        <v>57</v>
      </c>
      <c r="S290">
        <v>57</v>
      </c>
      <c r="T290">
        <v>57</v>
      </c>
      <c r="U290">
        <v>57</v>
      </c>
      <c r="V290">
        <v>58</v>
      </c>
      <c r="W290">
        <v>59</v>
      </c>
      <c r="X290">
        <v>60</v>
      </c>
      <c r="Y290">
        <v>60</v>
      </c>
      <c r="Z290">
        <v>62</v>
      </c>
      <c r="AA290">
        <v>62</v>
      </c>
      <c r="AB290">
        <v>62</v>
      </c>
      <c r="AC290">
        <v>57</v>
      </c>
      <c r="AD290">
        <v>53</v>
      </c>
      <c r="AE290">
        <v>53</v>
      </c>
      <c r="AF290">
        <v>53</v>
      </c>
      <c r="AG290">
        <v>53</v>
      </c>
      <c r="AH290">
        <v>53</v>
      </c>
      <c r="AI290">
        <v>54</v>
      </c>
      <c r="AJ290">
        <v>48</v>
      </c>
      <c r="AK290">
        <v>48</v>
      </c>
      <c r="AL290">
        <v>48</v>
      </c>
      <c r="AM290">
        <v>48</v>
      </c>
      <c r="AN290">
        <v>48</v>
      </c>
      <c r="AO290">
        <v>48</v>
      </c>
      <c r="AP290">
        <v>48</v>
      </c>
      <c r="AQ290">
        <v>48</v>
      </c>
      <c r="AR290">
        <v>76</v>
      </c>
      <c r="AS290">
        <v>78</v>
      </c>
      <c r="AT290">
        <v>80</v>
      </c>
      <c r="AU290">
        <v>80</v>
      </c>
      <c r="AV290">
        <v>80</v>
      </c>
      <c r="AW290">
        <v>78</v>
      </c>
      <c r="AX290">
        <v>81</v>
      </c>
      <c r="AY290">
        <v>82</v>
      </c>
      <c r="AZ290">
        <v>83</v>
      </c>
      <c r="BA290">
        <v>82</v>
      </c>
      <c r="BB290">
        <v>82</v>
      </c>
      <c r="BC290">
        <v>82</v>
      </c>
      <c r="BD290">
        <v>82</v>
      </c>
      <c r="BE290">
        <v>82</v>
      </c>
      <c r="BF290">
        <v>82</v>
      </c>
      <c r="BG290">
        <v>84</v>
      </c>
      <c r="BH290">
        <v>88</v>
      </c>
      <c r="BI290">
        <v>88</v>
      </c>
      <c r="BJ290">
        <v>88</v>
      </c>
      <c r="BK290">
        <v>88</v>
      </c>
      <c r="BL290">
        <v>91</v>
      </c>
      <c r="BM290">
        <v>92</v>
      </c>
      <c r="BN290">
        <v>94</v>
      </c>
      <c r="BO290">
        <v>95</v>
      </c>
      <c r="BP290">
        <v>95</v>
      </c>
      <c r="BQ290">
        <v>95</v>
      </c>
      <c r="BR290">
        <v>91</v>
      </c>
      <c r="BS290">
        <v>91</v>
      </c>
      <c r="BT290">
        <v>91</v>
      </c>
      <c r="BU290">
        <v>91</v>
      </c>
      <c r="BV290">
        <v>96</v>
      </c>
      <c r="BW290">
        <v>97</v>
      </c>
      <c r="BX290">
        <v>100</v>
      </c>
      <c r="BY290">
        <v>100</v>
      </c>
      <c r="BZ290">
        <v>100</v>
      </c>
      <c r="CA290">
        <v>100</v>
      </c>
      <c r="CB290">
        <v>89</v>
      </c>
      <c r="CC290">
        <v>89</v>
      </c>
      <c r="CD290">
        <v>89</v>
      </c>
      <c r="CE290">
        <v>90</v>
      </c>
      <c r="CF290">
        <v>96</v>
      </c>
      <c r="CG290">
        <v>96</v>
      </c>
      <c r="CH290">
        <v>90</v>
      </c>
      <c r="CI290">
        <v>92</v>
      </c>
      <c r="CJ290">
        <v>88</v>
      </c>
      <c r="CK290">
        <v>89</v>
      </c>
      <c r="CL290">
        <v>89</v>
      </c>
      <c r="CM290">
        <v>81</v>
      </c>
      <c r="CN290">
        <v>81</v>
      </c>
      <c r="CO290">
        <v>77</v>
      </c>
      <c r="CP290">
        <v>77</v>
      </c>
      <c r="CQ290">
        <v>80</v>
      </c>
      <c r="CR290">
        <v>74</v>
      </c>
      <c r="CS290">
        <v>74</v>
      </c>
      <c r="CT290">
        <v>74</v>
      </c>
      <c r="CU290">
        <v>74</v>
      </c>
      <c r="CV290">
        <v>74</v>
      </c>
      <c r="CW290">
        <v>74</v>
      </c>
      <c r="CX290">
        <v>74</v>
      </c>
      <c r="CY290">
        <v>77</v>
      </c>
      <c r="CZ290">
        <v>81</v>
      </c>
      <c r="DA290">
        <v>81</v>
      </c>
      <c r="DB290">
        <v>82</v>
      </c>
      <c r="DC290">
        <v>85</v>
      </c>
      <c r="DD290">
        <v>87</v>
      </c>
      <c r="DE290">
        <v>85</v>
      </c>
      <c r="DF290">
        <v>87</v>
      </c>
      <c r="DG290">
        <v>87</v>
      </c>
      <c r="DH290">
        <v>82</v>
      </c>
      <c r="DI290">
        <v>81</v>
      </c>
      <c r="DJ290">
        <v>82</v>
      </c>
      <c r="DK290">
        <v>75</v>
      </c>
      <c r="DL290">
        <v>75</v>
      </c>
      <c r="DM290">
        <v>58</v>
      </c>
      <c r="DN290">
        <v>56</v>
      </c>
      <c r="DO290">
        <v>57</v>
      </c>
      <c r="DP290">
        <v>57</v>
      </c>
      <c r="DQ290">
        <v>59</v>
      </c>
      <c r="DR290">
        <v>59</v>
      </c>
      <c r="DS290" s="2">
        <f t="shared" si="257"/>
        <v>44</v>
      </c>
      <c r="DT290" s="2">
        <f t="shared" si="258"/>
        <v>59</v>
      </c>
      <c r="DU290" s="2">
        <f t="shared" si="259"/>
        <v>15</v>
      </c>
      <c r="DV290" s="3">
        <f t="shared" si="260"/>
        <v>0.25423728813559321</v>
      </c>
      <c r="DW290" s="3">
        <f t="shared" si="261"/>
        <v>0.74576271186440679</v>
      </c>
      <c r="DX290" s="5">
        <f>VLOOKUP(A290,'продажи Вист'!A:D,4,0)</f>
        <v>3</v>
      </c>
      <c r="DY290" s="6">
        <f t="shared" si="262"/>
        <v>0</v>
      </c>
      <c r="DZ290" s="6">
        <f t="shared" si="263"/>
        <v>2.3255813953488372E-2</v>
      </c>
      <c r="EA290" s="6">
        <f t="shared" si="264"/>
        <v>-2.2727272727272728E-2</v>
      </c>
      <c r="EB290" s="6">
        <f t="shared" si="264"/>
        <v>0</v>
      </c>
      <c r="EC290" s="6">
        <f t="shared" si="264"/>
        <v>0</v>
      </c>
      <c r="ED290" s="6">
        <f t="shared" si="253"/>
        <v>4.7619047619047616E-2</v>
      </c>
      <c r="EE290" s="6">
        <f t="shared" si="253"/>
        <v>7.6923076923076927E-2</v>
      </c>
      <c r="EF290" s="6">
        <f t="shared" si="253"/>
        <v>-4.878048780487805E-2</v>
      </c>
      <c r="EG290" s="6">
        <f t="shared" si="253"/>
        <v>0</v>
      </c>
      <c r="EH290" s="6">
        <f t="shared" si="254"/>
        <v>-2.3809523809523808E-2</v>
      </c>
      <c r="EI290" s="6">
        <f t="shared" si="254"/>
        <v>0</v>
      </c>
      <c r="EJ290" s="6">
        <f t="shared" si="254"/>
        <v>0</v>
      </c>
      <c r="EK290" s="6">
        <f t="shared" si="254"/>
        <v>-0.125</v>
      </c>
      <c r="EL290" s="6">
        <f t="shared" si="255"/>
        <v>0</v>
      </c>
      <c r="EM290" s="6">
        <f t="shared" si="255"/>
        <v>-7.6923076923076927E-2</v>
      </c>
      <c r="EN290" s="6">
        <f t="shared" si="255"/>
        <v>-8.771929824561403E-2</v>
      </c>
      <c r="EO290" s="6">
        <f t="shared" si="255"/>
        <v>0</v>
      </c>
      <c r="EP290" s="6">
        <f t="shared" si="256"/>
        <v>0</v>
      </c>
      <c r="EQ290" s="6">
        <f t="shared" si="256"/>
        <v>0</v>
      </c>
      <c r="ER290" s="6">
        <f t="shared" si="256"/>
        <v>-1.7241379310344827E-2</v>
      </c>
      <c r="ES290" s="6">
        <f t="shared" si="256"/>
        <v>-1.6949152542372881E-2</v>
      </c>
      <c r="ET290" s="6">
        <f t="shared" si="238"/>
        <v>-1.6666666666666666E-2</v>
      </c>
      <c r="EU290" s="6">
        <f t="shared" si="238"/>
        <v>0</v>
      </c>
      <c r="EV290" s="6">
        <f t="shared" si="238"/>
        <v>-3.2258064516129031E-2</v>
      </c>
      <c r="EW290" s="6">
        <f t="shared" si="238"/>
        <v>0</v>
      </c>
      <c r="EX290" s="6">
        <f t="shared" si="239"/>
        <v>0</v>
      </c>
      <c r="EY290" s="6">
        <f t="shared" si="239"/>
        <v>8.771929824561403E-2</v>
      </c>
      <c r="EZ290" s="6">
        <f t="shared" si="239"/>
        <v>7.5471698113207544E-2</v>
      </c>
      <c r="FA290" s="6">
        <f t="shared" si="239"/>
        <v>0</v>
      </c>
      <c r="FB290" s="6">
        <f t="shared" si="240"/>
        <v>0</v>
      </c>
      <c r="FC290" s="6">
        <f t="shared" si="240"/>
        <v>0</v>
      </c>
      <c r="FD290" s="6">
        <f t="shared" si="240"/>
        <v>0</v>
      </c>
      <c r="FE290" s="6">
        <f t="shared" si="240"/>
        <v>-1.8518518518518517E-2</v>
      </c>
      <c r="FF290" s="6">
        <f t="shared" si="241"/>
        <v>0.125</v>
      </c>
      <c r="FG290" s="6">
        <f t="shared" si="241"/>
        <v>0</v>
      </c>
      <c r="FH290" s="6">
        <f t="shared" si="241"/>
        <v>0</v>
      </c>
      <c r="FI290" s="6">
        <f t="shared" si="241"/>
        <v>0</v>
      </c>
      <c r="FJ290" s="6">
        <f t="shared" si="242"/>
        <v>0</v>
      </c>
      <c r="FK290" s="6">
        <f t="shared" si="242"/>
        <v>0</v>
      </c>
      <c r="FL290" s="6">
        <f t="shared" si="242"/>
        <v>0</v>
      </c>
      <c r="FM290" s="6">
        <f t="shared" si="242"/>
        <v>0</v>
      </c>
      <c r="FN290" s="6">
        <f t="shared" si="243"/>
        <v>-0.36842105263157893</v>
      </c>
      <c r="FO290" s="6">
        <f t="shared" si="243"/>
        <v>-2.564102564102564E-2</v>
      </c>
      <c r="FP290" s="6">
        <f t="shared" si="243"/>
        <v>-2.5000000000000001E-2</v>
      </c>
      <c r="FQ290" s="6">
        <f t="shared" si="243"/>
        <v>0</v>
      </c>
      <c r="FR290" s="6">
        <f t="shared" si="244"/>
        <v>0</v>
      </c>
      <c r="FS290" s="6">
        <f t="shared" si="244"/>
        <v>2.564102564102564E-2</v>
      </c>
      <c r="FT290" s="6">
        <f t="shared" si="244"/>
        <v>-3.7037037037037035E-2</v>
      </c>
      <c r="FU290" s="6">
        <f t="shared" si="244"/>
        <v>-1.2195121951219513E-2</v>
      </c>
      <c r="FV290" s="6">
        <f t="shared" si="245"/>
        <v>-1.2048192771084338E-2</v>
      </c>
      <c r="FW290" s="6">
        <f t="shared" si="245"/>
        <v>1.2195121951219513E-2</v>
      </c>
      <c r="FX290" s="6">
        <f t="shared" si="245"/>
        <v>0</v>
      </c>
      <c r="FY290" s="6">
        <f t="shared" si="245"/>
        <v>0</v>
      </c>
      <c r="FZ290" s="6">
        <f t="shared" si="246"/>
        <v>0</v>
      </c>
      <c r="GA290" s="6">
        <f t="shared" si="246"/>
        <v>0</v>
      </c>
      <c r="GB290" s="6">
        <f t="shared" si="246"/>
        <v>0</v>
      </c>
      <c r="GC290" s="6">
        <f t="shared" si="246"/>
        <v>-2.3809523809523808E-2</v>
      </c>
      <c r="GD290" s="6">
        <f t="shared" si="247"/>
        <v>-4.5454545454545456E-2</v>
      </c>
      <c r="GE290" s="6">
        <f t="shared" si="247"/>
        <v>0</v>
      </c>
      <c r="GF290" s="6">
        <f t="shared" si="247"/>
        <v>0</v>
      </c>
      <c r="GG290" s="6">
        <f t="shared" si="247"/>
        <v>0</v>
      </c>
      <c r="GH290" s="6">
        <f t="shared" si="248"/>
        <v>-3.2967032967032968E-2</v>
      </c>
      <c r="GI290" s="6">
        <f t="shared" si="248"/>
        <v>-1.0869565217391304E-2</v>
      </c>
      <c r="GJ290" s="6">
        <f t="shared" si="248"/>
        <v>-2.1276595744680851E-2</v>
      </c>
      <c r="GK290" s="6">
        <f t="shared" si="248"/>
        <v>-1.0526315789473684E-2</v>
      </c>
      <c r="GL290" s="6">
        <f t="shared" si="249"/>
        <v>0</v>
      </c>
      <c r="GM290" s="6">
        <f t="shared" si="249"/>
        <v>0</v>
      </c>
      <c r="GN290" s="6">
        <f t="shared" si="249"/>
        <v>4.3956043956043959E-2</v>
      </c>
      <c r="GO290" s="6">
        <f t="shared" si="249"/>
        <v>0</v>
      </c>
      <c r="GP290" s="6">
        <f t="shared" si="250"/>
        <v>0</v>
      </c>
      <c r="GQ290" s="6">
        <f t="shared" si="250"/>
        <v>0</v>
      </c>
      <c r="GR290" s="6">
        <f t="shared" si="250"/>
        <v>-5.2083333333333336E-2</v>
      </c>
      <c r="GS290" s="6">
        <f t="shared" si="250"/>
        <v>-1.0309278350515464E-2</v>
      </c>
      <c r="GT290" s="6">
        <f t="shared" si="274"/>
        <v>-0.03</v>
      </c>
      <c r="GU290" s="6">
        <f t="shared" si="274"/>
        <v>0</v>
      </c>
      <c r="GV290" s="6">
        <f t="shared" si="274"/>
        <v>0</v>
      </c>
      <c r="GW290" s="6">
        <f t="shared" si="265"/>
        <v>0</v>
      </c>
      <c r="GX290" s="6">
        <f t="shared" si="265"/>
        <v>0.12359550561797752</v>
      </c>
      <c r="GY290" s="6">
        <f t="shared" si="265"/>
        <v>0</v>
      </c>
      <c r="GZ290" s="6">
        <f t="shared" si="265"/>
        <v>0</v>
      </c>
      <c r="HA290" s="6">
        <f t="shared" si="266"/>
        <v>-1.1111111111111112E-2</v>
      </c>
      <c r="HB290" s="6">
        <f t="shared" si="266"/>
        <v>-6.25E-2</v>
      </c>
      <c r="HC290" s="6">
        <f t="shared" si="266"/>
        <v>0</v>
      </c>
      <c r="HD290" s="6">
        <f t="shared" si="266"/>
        <v>6.6666666666666666E-2</v>
      </c>
      <c r="HE290" s="6">
        <f t="shared" si="267"/>
        <v>-2.1739130434782608E-2</v>
      </c>
      <c r="HF290" s="6">
        <f t="shared" si="267"/>
        <v>4.5454545454545456E-2</v>
      </c>
      <c r="HG290" s="6">
        <f t="shared" si="267"/>
        <v>-1.1235955056179775E-2</v>
      </c>
      <c r="HH290" s="6">
        <f t="shared" si="267"/>
        <v>0</v>
      </c>
      <c r="HI290" s="6">
        <f t="shared" si="268"/>
        <v>9.8765432098765427E-2</v>
      </c>
      <c r="HJ290" s="6">
        <f t="shared" si="268"/>
        <v>0</v>
      </c>
      <c r="HK290" s="6">
        <f t="shared" si="268"/>
        <v>5.1948051948051951E-2</v>
      </c>
      <c r="HL290" s="6">
        <f t="shared" si="268"/>
        <v>0</v>
      </c>
      <c r="HM290" s="6">
        <f t="shared" si="269"/>
        <v>-3.7499999999999999E-2</v>
      </c>
      <c r="HN290" s="6">
        <f t="shared" si="269"/>
        <v>8.1081081081081086E-2</v>
      </c>
      <c r="HO290" s="6">
        <f t="shared" si="251"/>
        <v>0</v>
      </c>
      <c r="HP290" s="6">
        <f t="shared" si="251"/>
        <v>0</v>
      </c>
      <c r="HQ290" s="6">
        <f t="shared" si="251"/>
        <v>0</v>
      </c>
      <c r="HR290" s="6">
        <f t="shared" si="251"/>
        <v>0</v>
      </c>
      <c r="HS290" s="6">
        <f t="shared" si="252"/>
        <v>0</v>
      </c>
      <c r="HT290" s="6">
        <f t="shared" si="252"/>
        <v>0</v>
      </c>
      <c r="HU290" s="6">
        <f t="shared" si="252"/>
        <v>-3.896103896103896E-2</v>
      </c>
      <c r="HV290" s="6">
        <f t="shared" si="275"/>
        <v>-4.9382716049382713E-2</v>
      </c>
      <c r="HW290" s="6">
        <f t="shared" si="275"/>
        <v>0</v>
      </c>
      <c r="HX290" s="6">
        <f t="shared" si="275"/>
        <v>-1.2195121951219513E-2</v>
      </c>
      <c r="HY290" s="6">
        <f t="shared" si="270"/>
        <v>-3.5294117647058823E-2</v>
      </c>
      <c r="HZ290" s="6">
        <f t="shared" si="270"/>
        <v>-2.2988505747126436E-2</v>
      </c>
      <c r="IA290" s="6">
        <f t="shared" si="270"/>
        <v>2.3529411764705882E-2</v>
      </c>
      <c r="IB290" s="6">
        <f t="shared" si="270"/>
        <v>-2.2988505747126436E-2</v>
      </c>
      <c r="IC290" s="6">
        <f t="shared" si="271"/>
        <v>0</v>
      </c>
      <c r="ID290" s="6">
        <f t="shared" si="271"/>
        <v>6.097560975609756E-2</v>
      </c>
      <c r="IE290" s="6">
        <f t="shared" si="271"/>
        <v>1.2345679012345678E-2</v>
      </c>
      <c r="IF290" s="6">
        <f t="shared" si="271"/>
        <v>-1.2195121951219513E-2</v>
      </c>
      <c r="IG290" s="6">
        <f t="shared" si="272"/>
        <v>9.3333333333333338E-2</v>
      </c>
      <c r="IH290" s="6">
        <f t="shared" si="272"/>
        <v>0</v>
      </c>
      <c r="II290" s="6">
        <f t="shared" si="272"/>
        <v>0.29310344827586204</v>
      </c>
      <c r="IJ290" s="6">
        <f t="shared" si="272"/>
        <v>3.5714285714285712E-2</v>
      </c>
      <c r="IK290" s="6">
        <f t="shared" si="273"/>
        <v>-1.7543859649122806E-2</v>
      </c>
      <c r="IL290" s="6">
        <f t="shared" si="273"/>
        <v>0</v>
      </c>
      <c r="IM290" s="6">
        <f t="shared" si="273"/>
        <v>-3.3898305084745763E-2</v>
      </c>
      <c r="IN290" s="6">
        <f t="shared" si="273"/>
        <v>0</v>
      </c>
    </row>
    <row r="291" spans="1:248" x14ac:dyDescent="0.3">
      <c r="A291" t="s">
        <v>318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 s="2">
        <f t="shared" si="257"/>
        <v>0</v>
      </c>
      <c r="DT291" s="2">
        <f t="shared" si="258"/>
        <v>0</v>
      </c>
      <c r="DU291" s="2">
        <f t="shared" si="259"/>
        <v>0</v>
      </c>
      <c r="DV291" s="3" t="e">
        <f t="shared" si="260"/>
        <v>#DIV/0!</v>
      </c>
      <c r="DW291" s="3" t="e">
        <f t="shared" si="261"/>
        <v>#DIV/0!</v>
      </c>
      <c r="DX291" s="5" t="e">
        <f>VLOOKUP(A291,'продажи Вист'!A:D,4,0)</f>
        <v>#N/A</v>
      </c>
      <c r="DY291" s="6" t="e">
        <f t="shared" si="262"/>
        <v>#DIV/0!</v>
      </c>
      <c r="DZ291" s="6" t="e">
        <f t="shared" si="263"/>
        <v>#DIV/0!</v>
      </c>
      <c r="EA291" s="6" t="e">
        <f t="shared" si="264"/>
        <v>#DIV/0!</v>
      </c>
      <c r="EB291" s="6" t="e">
        <f t="shared" si="264"/>
        <v>#DIV/0!</v>
      </c>
      <c r="EC291" s="6" t="e">
        <f t="shared" si="264"/>
        <v>#DIV/0!</v>
      </c>
      <c r="ED291" s="6" t="e">
        <f t="shared" si="253"/>
        <v>#DIV/0!</v>
      </c>
      <c r="EE291" s="6" t="e">
        <f t="shared" si="253"/>
        <v>#DIV/0!</v>
      </c>
      <c r="EF291" s="6" t="e">
        <f t="shared" si="253"/>
        <v>#DIV/0!</v>
      </c>
      <c r="EG291" s="6" t="e">
        <f t="shared" si="253"/>
        <v>#DIV/0!</v>
      </c>
      <c r="EH291" s="6" t="e">
        <f t="shared" si="254"/>
        <v>#DIV/0!</v>
      </c>
      <c r="EI291" s="6" t="e">
        <f t="shared" si="254"/>
        <v>#DIV/0!</v>
      </c>
      <c r="EJ291" s="6" t="e">
        <f t="shared" si="254"/>
        <v>#DIV/0!</v>
      </c>
      <c r="EK291" s="6" t="e">
        <f t="shared" si="254"/>
        <v>#DIV/0!</v>
      </c>
      <c r="EL291" s="6" t="e">
        <f t="shared" si="255"/>
        <v>#DIV/0!</v>
      </c>
      <c r="EM291" s="6" t="e">
        <f t="shared" si="255"/>
        <v>#DIV/0!</v>
      </c>
      <c r="EN291" s="6" t="e">
        <f t="shared" si="255"/>
        <v>#DIV/0!</v>
      </c>
      <c r="EO291" s="6" t="e">
        <f t="shared" si="255"/>
        <v>#DIV/0!</v>
      </c>
      <c r="EP291" s="6" t="e">
        <f t="shared" si="256"/>
        <v>#DIV/0!</v>
      </c>
      <c r="EQ291" s="6" t="e">
        <f t="shared" si="256"/>
        <v>#DIV/0!</v>
      </c>
      <c r="ER291" s="6" t="e">
        <f t="shared" si="256"/>
        <v>#DIV/0!</v>
      </c>
      <c r="ES291" s="6" t="e">
        <f t="shared" si="256"/>
        <v>#DIV/0!</v>
      </c>
      <c r="ET291" s="6" t="e">
        <f t="shared" si="238"/>
        <v>#DIV/0!</v>
      </c>
      <c r="EU291" s="6" t="e">
        <f t="shared" si="238"/>
        <v>#DIV/0!</v>
      </c>
      <c r="EV291" s="6" t="e">
        <f t="shared" si="238"/>
        <v>#DIV/0!</v>
      </c>
      <c r="EW291" s="6" t="e">
        <f t="shared" si="238"/>
        <v>#DIV/0!</v>
      </c>
      <c r="EX291" s="6" t="e">
        <f t="shared" si="239"/>
        <v>#DIV/0!</v>
      </c>
      <c r="EY291" s="6" t="e">
        <f t="shared" si="239"/>
        <v>#DIV/0!</v>
      </c>
      <c r="EZ291" s="6" t="e">
        <f t="shared" si="239"/>
        <v>#DIV/0!</v>
      </c>
      <c r="FA291" s="6" t="e">
        <f t="shared" si="239"/>
        <v>#DIV/0!</v>
      </c>
      <c r="FB291" s="6" t="e">
        <f t="shared" si="240"/>
        <v>#DIV/0!</v>
      </c>
      <c r="FC291" s="6" t="e">
        <f t="shared" si="240"/>
        <v>#DIV/0!</v>
      </c>
      <c r="FD291" s="6" t="e">
        <f t="shared" si="240"/>
        <v>#DIV/0!</v>
      </c>
      <c r="FE291" s="6" t="e">
        <f t="shared" si="240"/>
        <v>#DIV/0!</v>
      </c>
      <c r="FF291" s="6" t="e">
        <f t="shared" si="241"/>
        <v>#DIV/0!</v>
      </c>
      <c r="FG291" s="6" t="e">
        <f t="shared" si="241"/>
        <v>#DIV/0!</v>
      </c>
      <c r="FH291" s="6" t="e">
        <f t="shared" si="241"/>
        <v>#DIV/0!</v>
      </c>
      <c r="FI291" s="6" t="e">
        <f t="shared" si="241"/>
        <v>#DIV/0!</v>
      </c>
      <c r="FJ291" s="6" t="e">
        <f t="shared" si="242"/>
        <v>#DIV/0!</v>
      </c>
      <c r="FK291" s="6" t="e">
        <f t="shared" si="242"/>
        <v>#DIV/0!</v>
      </c>
      <c r="FL291" s="6" t="e">
        <f t="shared" si="242"/>
        <v>#DIV/0!</v>
      </c>
      <c r="FM291" s="6" t="e">
        <f t="shared" si="242"/>
        <v>#DIV/0!</v>
      </c>
      <c r="FN291" s="6" t="e">
        <f t="shared" si="243"/>
        <v>#DIV/0!</v>
      </c>
      <c r="FO291" s="6" t="e">
        <f t="shared" si="243"/>
        <v>#DIV/0!</v>
      </c>
      <c r="FP291" s="6" t="e">
        <f t="shared" si="243"/>
        <v>#DIV/0!</v>
      </c>
      <c r="FQ291" s="6" t="e">
        <f t="shared" si="243"/>
        <v>#DIV/0!</v>
      </c>
      <c r="FR291" s="6" t="e">
        <f t="shared" si="244"/>
        <v>#DIV/0!</v>
      </c>
      <c r="FS291" s="6" t="e">
        <f t="shared" si="244"/>
        <v>#DIV/0!</v>
      </c>
      <c r="FT291" s="6" t="e">
        <f t="shared" si="244"/>
        <v>#DIV/0!</v>
      </c>
      <c r="FU291" s="6" t="e">
        <f t="shared" si="244"/>
        <v>#DIV/0!</v>
      </c>
      <c r="FV291" s="6" t="e">
        <f t="shared" si="245"/>
        <v>#DIV/0!</v>
      </c>
      <c r="FW291" s="6" t="e">
        <f t="shared" si="245"/>
        <v>#DIV/0!</v>
      </c>
      <c r="FX291" s="6" t="e">
        <f t="shared" si="245"/>
        <v>#DIV/0!</v>
      </c>
      <c r="FY291" s="6" t="e">
        <f t="shared" si="245"/>
        <v>#DIV/0!</v>
      </c>
      <c r="FZ291" s="6" t="e">
        <f t="shared" si="246"/>
        <v>#DIV/0!</v>
      </c>
      <c r="GA291" s="6" t="e">
        <f t="shared" si="246"/>
        <v>#DIV/0!</v>
      </c>
      <c r="GB291" s="6" t="e">
        <f t="shared" si="246"/>
        <v>#DIV/0!</v>
      </c>
      <c r="GC291" s="6" t="e">
        <f t="shared" si="246"/>
        <v>#DIV/0!</v>
      </c>
      <c r="GD291" s="6" t="e">
        <f t="shared" si="247"/>
        <v>#DIV/0!</v>
      </c>
      <c r="GE291" s="6" t="e">
        <f t="shared" si="247"/>
        <v>#DIV/0!</v>
      </c>
      <c r="GF291" s="6" t="e">
        <f t="shared" si="247"/>
        <v>#DIV/0!</v>
      </c>
      <c r="GG291" s="6" t="e">
        <f t="shared" si="247"/>
        <v>#DIV/0!</v>
      </c>
      <c r="GH291" s="6" t="e">
        <f t="shared" si="248"/>
        <v>#DIV/0!</v>
      </c>
      <c r="GI291" s="6" t="e">
        <f t="shared" si="248"/>
        <v>#DIV/0!</v>
      </c>
      <c r="GJ291" s="6" t="e">
        <f t="shared" si="248"/>
        <v>#DIV/0!</v>
      </c>
      <c r="GK291" s="6" t="e">
        <f t="shared" si="248"/>
        <v>#DIV/0!</v>
      </c>
      <c r="GL291" s="6" t="e">
        <f t="shared" si="249"/>
        <v>#DIV/0!</v>
      </c>
      <c r="GM291" s="6" t="e">
        <f t="shared" si="249"/>
        <v>#DIV/0!</v>
      </c>
      <c r="GN291" s="6" t="e">
        <f t="shared" si="249"/>
        <v>#DIV/0!</v>
      </c>
      <c r="GO291" s="6" t="e">
        <f t="shared" si="249"/>
        <v>#DIV/0!</v>
      </c>
      <c r="GP291" s="6" t="e">
        <f t="shared" si="250"/>
        <v>#DIV/0!</v>
      </c>
      <c r="GQ291" s="6" t="e">
        <f t="shared" si="250"/>
        <v>#DIV/0!</v>
      </c>
      <c r="GR291" s="6" t="e">
        <f t="shared" si="250"/>
        <v>#DIV/0!</v>
      </c>
      <c r="GS291" s="6" t="e">
        <f t="shared" si="250"/>
        <v>#DIV/0!</v>
      </c>
      <c r="GT291" s="6" t="e">
        <f t="shared" si="274"/>
        <v>#DIV/0!</v>
      </c>
      <c r="GU291" s="6" t="e">
        <f t="shared" si="274"/>
        <v>#DIV/0!</v>
      </c>
      <c r="GV291" s="6" t="e">
        <f t="shared" si="274"/>
        <v>#DIV/0!</v>
      </c>
      <c r="GW291" s="6" t="e">
        <f t="shared" si="265"/>
        <v>#DIV/0!</v>
      </c>
      <c r="GX291" s="6" t="e">
        <f t="shared" si="265"/>
        <v>#DIV/0!</v>
      </c>
      <c r="GY291" s="6" t="e">
        <f t="shared" si="265"/>
        <v>#DIV/0!</v>
      </c>
      <c r="GZ291" s="6" t="e">
        <f t="shared" si="265"/>
        <v>#DIV/0!</v>
      </c>
      <c r="HA291" s="6" t="e">
        <f t="shared" si="266"/>
        <v>#DIV/0!</v>
      </c>
      <c r="HB291" s="6" t="e">
        <f t="shared" si="266"/>
        <v>#DIV/0!</v>
      </c>
      <c r="HC291" s="6" t="e">
        <f t="shared" si="266"/>
        <v>#DIV/0!</v>
      </c>
      <c r="HD291" s="6" t="e">
        <f t="shared" si="266"/>
        <v>#DIV/0!</v>
      </c>
      <c r="HE291" s="6" t="e">
        <f t="shared" si="267"/>
        <v>#DIV/0!</v>
      </c>
      <c r="HF291" s="6" t="e">
        <f t="shared" si="267"/>
        <v>#DIV/0!</v>
      </c>
      <c r="HG291" s="6" t="e">
        <f t="shared" si="267"/>
        <v>#DIV/0!</v>
      </c>
      <c r="HH291" s="6" t="e">
        <f t="shared" si="267"/>
        <v>#DIV/0!</v>
      </c>
      <c r="HI291" s="6" t="e">
        <f t="shared" si="268"/>
        <v>#DIV/0!</v>
      </c>
      <c r="HJ291" s="6" t="e">
        <f t="shared" si="268"/>
        <v>#DIV/0!</v>
      </c>
      <c r="HK291" s="6" t="e">
        <f t="shared" si="268"/>
        <v>#DIV/0!</v>
      </c>
      <c r="HL291" s="6" t="e">
        <f t="shared" si="268"/>
        <v>#DIV/0!</v>
      </c>
      <c r="HM291" s="6" t="e">
        <f t="shared" si="269"/>
        <v>#DIV/0!</v>
      </c>
      <c r="HN291" s="6" t="e">
        <f t="shared" si="269"/>
        <v>#DIV/0!</v>
      </c>
      <c r="HO291" s="6" t="e">
        <f t="shared" si="251"/>
        <v>#DIV/0!</v>
      </c>
      <c r="HP291" s="6" t="e">
        <f t="shared" si="251"/>
        <v>#DIV/0!</v>
      </c>
      <c r="HQ291" s="6" t="e">
        <f t="shared" si="251"/>
        <v>#DIV/0!</v>
      </c>
      <c r="HR291" s="6" t="e">
        <f t="shared" si="251"/>
        <v>#DIV/0!</v>
      </c>
      <c r="HS291" s="6" t="e">
        <f t="shared" si="252"/>
        <v>#DIV/0!</v>
      </c>
      <c r="HT291" s="6" t="e">
        <f t="shared" si="252"/>
        <v>#DIV/0!</v>
      </c>
      <c r="HU291" s="6" t="e">
        <f t="shared" si="252"/>
        <v>#DIV/0!</v>
      </c>
      <c r="HV291" s="6" t="e">
        <f t="shared" si="275"/>
        <v>#DIV/0!</v>
      </c>
      <c r="HW291" s="6" t="e">
        <f t="shared" si="275"/>
        <v>#DIV/0!</v>
      </c>
      <c r="HX291" s="6" t="e">
        <f t="shared" si="275"/>
        <v>#DIV/0!</v>
      </c>
      <c r="HY291" s="6" t="e">
        <f t="shared" si="270"/>
        <v>#DIV/0!</v>
      </c>
      <c r="HZ291" s="6" t="e">
        <f t="shared" si="270"/>
        <v>#DIV/0!</v>
      </c>
      <c r="IA291" s="6" t="e">
        <f t="shared" si="270"/>
        <v>#DIV/0!</v>
      </c>
      <c r="IB291" s="6" t="e">
        <f t="shared" si="270"/>
        <v>#DIV/0!</v>
      </c>
      <c r="IC291" s="6" t="e">
        <f t="shared" si="271"/>
        <v>#DIV/0!</v>
      </c>
      <c r="ID291" s="6" t="e">
        <f t="shared" si="271"/>
        <v>#DIV/0!</v>
      </c>
      <c r="IE291" s="6" t="e">
        <f t="shared" si="271"/>
        <v>#DIV/0!</v>
      </c>
      <c r="IF291" s="6" t="e">
        <f t="shared" si="271"/>
        <v>#DIV/0!</v>
      </c>
      <c r="IG291" s="6" t="e">
        <f t="shared" si="272"/>
        <v>#DIV/0!</v>
      </c>
      <c r="IH291" s="6" t="e">
        <f t="shared" si="272"/>
        <v>#DIV/0!</v>
      </c>
      <c r="II291" s="6" t="e">
        <f t="shared" si="272"/>
        <v>#DIV/0!</v>
      </c>
      <c r="IJ291" s="6" t="e">
        <f t="shared" si="272"/>
        <v>#DIV/0!</v>
      </c>
      <c r="IK291" s="6" t="e">
        <f t="shared" si="273"/>
        <v>#DIV/0!</v>
      </c>
      <c r="IL291" s="6" t="e">
        <f t="shared" si="273"/>
        <v>#DIV/0!</v>
      </c>
      <c r="IM291" s="6" t="e">
        <f t="shared" si="273"/>
        <v>#DIV/0!</v>
      </c>
      <c r="IN291" s="6" t="e">
        <f t="shared" si="273"/>
        <v>#DIV/0!</v>
      </c>
    </row>
    <row r="292" spans="1:248" x14ac:dyDescent="0.3">
      <c r="A292" t="s">
        <v>319</v>
      </c>
      <c r="B292">
        <v>4</v>
      </c>
      <c r="C292">
        <v>4</v>
      </c>
      <c r="D292">
        <v>4</v>
      </c>
      <c r="E292">
        <v>4</v>
      </c>
      <c r="F292">
        <v>4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4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4</v>
      </c>
      <c r="AI292">
        <v>4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 s="2">
        <f t="shared" si="257"/>
        <v>4</v>
      </c>
      <c r="DT292" s="2">
        <f t="shared" si="258"/>
        <v>5</v>
      </c>
      <c r="DU292" s="2">
        <f t="shared" si="259"/>
        <v>1</v>
      </c>
      <c r="DV292" s="3">
        <f t="shared" si="260"/>
        <v>0.19999999999999996</v>
      </c>
      <c r="DW292" s="3">
        <f t="shared" si="261"/>
        <v>0.8</v>
      </c>
      <c r="DX292" s="5" t="e">
        <f>VLOOKUP(A292,'продажи Вист'!A:D,4,0)</f>
        <v>#N/A</v>
      </c>
      <c r="DY292" s="6">
        <f t="shared" si="262"/>
        <v>0</v>
      </c>
      <c r="DZ292" s="6">
        <f t="shared" si="263"/>
        <v>0</v>
      </c>
      <c r="EA292" s="6">
        <f t="shared" si="264"/>
        <v>0</v>
      </c>
      <c r="EB292" s="6">
        <f t="shared" si="264"/>
        <v>0</v>
      </c>
      <c r="EC292" s="6">
        <f t="shared" si="264"/>
        <v>0</v>
      </c>
      <c r="ED292" s="6">
        <f t="shared" si="253"/>
        <v>0</v>
      </c>
      <c r="EE292" s="6">
        <f t="shared" si="253"/>
        <v>0</v>
      </c>
      <c r="EF292" s="6">
        <f t="shared" si="253"/>
        <v>0</v>
      </c>
      <c r="EG292" s="6">
        <f t="shared" si="253"/>
        <v>0</v>
      </c>
      <c r="EH292" s="6">
        <f t="shared" si="254"/>
        <v>0</v>
      </c>
      <c r="EI292" s="6">
        <f t="shared" si="254"/>
        <v>0</v>
      </c>
      <c r="EJ292" s="6">
        <f t="shared" si="254"/>
        <v>0</v>
      </c>
      <c r="EK292" s="6">
        <f t="shared" si="254"/>
        <v>0</v>
      </c>
      <c r="EL292" s="6">
        <f t="shared" si="255"/>
        <v>0</v>
      </c>
      <c r="EM292" s="6">
        <f t="shared" si="255"/>
        <v>0</v>
      </c>
      <c r="EN292" s="6">
        <f t="shared" si="255"/>
        <v>0</v>
      </c>
      <c r="EO292" s="6">
        <f t="shared" si="255"/>
        <v>0</v>
      </c>
      <c r="EP292" s="6">
        <f t="shared" si="256"/>
        <v>0</v>
      </c>
      <c r="EQ292" s="6">
        <f t="shared" si="256"/>
        <v>0</v>
      </c>
      <c r="ER292" s="6">
        <f t="shared" si="256"/>
        <v>0</v>
      </c>
      <c r="ES292" s="6">
        <f t="shared" si="256"/>
        <v>0</v>
      </c>
      <c r="ET292" s="6">
        <f t="shared" si="238"/>
        <v>0</v>
      </c>
      <c r="EU292" s="6">
        <f t="shared" si="238"/>
        <v>0</v>
      </c>
      <c r="EV292" s="6">
        <f t="shared" si="238"/>
        <v>0</v>
      </c>
      <c r="EW292" s="6">
        <f t="shared" si="238"/>
        <v>0</v>
      </c>
      <c r="EX292" s="6">
        <f t="shared" si="239"/>
        <v>0</v>
      </c>
      <c r="EY292" s="6">
        <f t="shared" si="239"/>
        <v>0</v>
      </c>
      <c r="EZ292" s="6">
        <f t="shared" si="239"/>
        <v>0</v>
      </c>
      <c r="FA292" s="6">
        <f t="shared" si="239"/>
        <v>0</v>
      </c>
      <c r="FB292" s="6">
        <f t="shared" si="240"/>
        <v>0</v>
      </c>
      <c r="FC292" s="6">
        <f t="shared" si="240"/>
        <v>0</v>
      </c>
      <c r="FD292" s="6">
        <f t="shared" si="240"/>
        <v>0</v>
      </c>
      <c r="FE292" s="6">
        <f t="shared" si="240"/>
        <v>0</v>
      </c>
      <c r="FF292" s="6">
        <f t="shared" si="241"/>
        <v>-0.2</v>
      </c>
      <c r="FG292" s="6">
        <f t="shared" si="241"/>
        <v>0</v>
      </c>
      <c r="FH292" s="6">
        <f t="shared" si="241"/>
        <v>0</v>
      </c>
      <c r="FI292" s="6">
        <f t="shared" si="241"/>
        <v>0</v>
      </c>
      <c r="FJ292" s="6">
        <f t="shared" si="242"/>
        <v>0</v>
      </c>
      <c r="FK292" s="6">
        <f t="shared" si="242"/>
        <v>0</v>
      </c>
      <c r="FL292" s="6">
        <f t="shared" si="242"/>
        <v>0</v>
      </c>
      <c r="FM292" s="6">
        <f t="shared" si="242"/>
        <v>0</v>
      </c>
      <c r="FN292" s="6">
        <f t="shared" si="243"/>
        <v>0</v>
      </c>
      <c r="FO292" s="6">
        <f t="shared" si="243"/>
        <v>0</v>
      </c>
      <c r="FP292" s="6">
        <f t="shared" si="243"/>
        <v>0</v>
      </c>
      <c r="FQ292" s="6">
        <f t="shared" si="243"/>
        <v>0</v>
      </c>
      <c r="FR292" s="6">
        <f t="shared" si="244"/>
        <v>0</v>
      </c>
      <c r="FS292" s="6">
        <f t="shared" si="244"/>
        <v>0</v>
      </c>
      <c r="FT292" s="6">
        <f t="shared" si="244"/>
        <v>0</v>
      </c>
      <c r="FU292" s="6">
        <f t="shared" si="244"/>
        <v>0</v>
      </c>
      <c r="FV292" s="6">
        <f t="shared" si="245"/>
        <v>0</v>
      </c>
      <c r="FW292" s="6">
        <f t="shared" si="245"/>
        <v>0</v>
      </c>
      <c r="FX292" s="6">
        <f t="shared" si="245"/>
        <v>0</v>
      </c>
      <c r="FY292" s="6">
        <f t="shared" si="245"/>
        <v>0</v>
      </c>
      <c r="FZ292" s="6">
        <f t="shared" si="246"/>
        <v>0</v>
      </c>
      <c r="GA292" s="6">
        <f t="shared" si="246"/>
        <v>0</v>
      </c>
      <c r="GB292" s="6">
        <f t="shared" si="246"/>
        <v>0</v>
      </c>
      <c r="GC292" s="6">
        <f t="shared" si="246"/>
        <v>0</v>
      </c>
      <c r="GD292" s="6">
        <f t="shared" si="247"/>
        <v>0</v>
      </c>
      <c r="GE292" s="6">
        <f t="shared" si="247"/>
        <v>0</v>
      </c>
      <c r="GF292" s="6">
        <f t="shared" si="247"/>
        <v>0</v>
      </c>
      <c r="GG292" s="6">
        <f t="shared" si="247"/>
        <v>0</v>
      </c>
      <c r="GH292" s="6">
        <f t="shared" si="248"/>
        <v>0</v>
      </c>
      <c r="GI292" s="6">
        <f t="shared" si="248"/>
        <v>0</v>
      </c>
      <c r="GJ292" s="6">
        <f t="shared" si="248"/>
        <v>0</v>
      </c>
      <c r="GK292" s="6">
        <f t="shared" si="248"/>
        <v>0</v>
      </c>
      <c r="GL292" s="6">
        <f t="shared" si="249"/>
        <v>0</v>
      </c>
      <c r="GM292" s="6">
        <f t="shared" si="249"/>
        <v>0</v>
      </c>
      <c r="GN292" s="6">
        <f t="shared" si="249"/>
        <v>0</v>
      </c>
      <c r="GO292" s="6">
        <f t="shared" si="249"/>
        <v>0</v>
      </c>
      <c r="GP292" s="6">
        <f t="shared" si="250"/>
        <v>0</v>
      </c>
      <c r="GQ292" s="6">
        <f t="shared" si="250"/>
        <v>0</v>
      </c>
      <c r="GR292" s="6">
        <f t="shared" si="250"/>
        <v>0</v>
      </c>
      <c r="GS292" s="6">
        <f t="shared" si="250"/>
        <v>0</v>
      </c>
      <c r="GT292" s="6">
        <f t="shared" si="274"/>
        <v>0</v>
      </c>
      <c r="GU292" s="6">
        <f t="shared" si="274"/>
        <v>0</v>
      </c>
      <c r="GV292" s="6">
        <f t="shared" si="274"/>
        <v>0</v>
      </c>
      <c r="GW292" s="6">
        <f t="shared" si="265"/>
        <v>0</v>
      </c>
      <c r="GX292" s="6">
        <f t="shared" si="265"/>
        <v>0</v>
      </c>
      <c r="GY292" s="6">
        <f t="shared" si="265"/>
        <v>0</v>
      </c>
      <c r="GZ292" s="6">
        <f t="shared" si="265"/>
        <v>0</v>
      </c>
      <c r="HA292" s="6">
        <f t="shared" si="266"/>
        <v>0</v>
      </c>
      <c r="HB292" s="6">
        <f t="shared" si="266"/>
        <v>0</v>
      </c>
      <c r="HC292" s="6">
        <f t="shared" si="266"/>
        <v>0</v>
      </c>
      <c r="HD292" s="6">
        <f t="shared" si="266"/>
        <v>0</v>
      </c>
      <c r="HE292" s="6">
        <f t="shared" si="267"/>
        <v>0</v>
      </c>
      <c r="HF292" s="6">
        <f t="shared" si="267"/>
        <v>0</v>
      </c>
      <c r="HG292" s="6">
        <f t="shared" si="267"/>
        <v>0</v>
      </c>
      <c r="HH292" s="6">
        <f t="shared" si="267"/>
        <v>0</v>
      </c>
      <c r="HI292" s="6">
        <f t="shared" si="268"/>
        <v>0</v>
      </c>
      <c r="HJ292" s="6">
        <f t="shared" si="268"/>
        <v>0</v>
      </c>
      <c r="HK292" s="6">
        <f t="shared" si="268"/>
        <v>0</v>
      </c>
      <c r="HL292" s="6">
        <f t="shared" si="268"/>
        <v>0</v>
      </c>
      <c r="HM292" s="6">
        <f t="shared" si="269"/>
        <v>0</v>
      </c>
      <c r="HN292" s="6">
        <f t="shared" si="269"/>
        <v>0</v>
      </c>
      <c r="HO292" s="6">
        <f t="shared" si="251"/>
        <v>0</v>
      </c>
      <c r="HP292" s="6">
        <f t="shared" si="251"/>
        <v>0</v>
      </c>
      <c r="HQ292" s="6">
        <f t="shared" si="251"/>
        <v>0</v>
      </c>
      <c r="HR292" s="6">
        <f t="shared" si="251"/>
        <v>0</v>
      </c>
      <c r="HS292" s="6">
        <f t="shared" si="252"/>
        <v>0</v>
      </c>
      <c r="HT292" s="6">
        <f t="shared" si="252"/>
        <v>0</v>
      </c>
      <c r="HU292" s="6">
        <f t="shared" si="252"/>
        <v>0</v>
      </c>
      <c r="HV292" s="6">
        <f t="shared" si="275"/>
        <v>0</v>
      </c>
      <c r="HW292" s="6">
        <f t="shared" si="275"/>
        <v>0</v>
      </c>
      <c r="HX292" s="6">
        <f t="shared" si="275"/>
        <v>0</v>
      </c>
      <c r="HY292" s="6">
        <f t="shared" si="270"/>
        <v>0</v>
      </c>
      <c r="HZ292" s="6">
        <f t="shared" si="270"/>
        <v>0</v>
      </c>
      <c r="IA292" s="6">
        <f t="shared" si="270"/>
        <v>0</v>
      </c>
      <c r="IB292" s="6">
        <f t="shared" si="270"/>
        <v>0</v>
      </c>
      <c r="IC292" s="6">
        <f t="shared" si="271"/>
        <v>0</v>
      </c>
      <c r="ID292" s="6">
        <f t="shared" si="271"/>
        <v>0</v>
      </c>
      <c r="IE292" s="6">
        <f t="shared" si="271"/>
        <v>0</v>
      </c>
      <c r="IF292" s="6">
        <f t="shared" si="271"/>
        <v>0</v>
      </c>
      <c r="IG292" s="6">
        <f t="shared" si="272"/>
        <v>0</v>
      </c>
      <c r="IH292" s="6">
        <f t="shared" si="272"/>
        <v>0</v>
      </c>
      <c r="II292" s="6">
        <f t="shared" si="272"/>
        <v>0</v>
      </c>
      <c r="IJ292" s="6">
        <f t="shared" si="272"/>
        <v>0</v>
      </c>
      <c r="IK292" s="6">
        <f t="shared" si="273"/>
        <v>0</v>
      </c>
      <c r="IL292" s="6">
        <f t="shared" si="273"/>
        <v>0</v>
      </c>
      <c r="IM292" s="6">
        <f t="shared" si="273"/>
        <v>0</v>
      </c>
      <c r="IN292" s="6">
        <f t="shared" si="273"/>
        <v>0</v>
      </c>
    </row>
    <row r="293" spans="1:248" x14ac:dyDescent="0.3">
      <c r="A293" t="s">
        <v>320</v>
      </c>
      <c r="B293">
        <v>2</v>
      </c>
      <c r="C293">
        <v>2</v>
      </c>
      <c r="D293">
        <v>2</v>
      </c>
      <c r="E293">
        <v>2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v>2</v>
      </c>
      <c r="P293">
        <v>2</v>
      </c>
      <c r="Q293">
        <v>2</v>
      </c>
      <c r="R293">
        <v>2</v>
      </c>
      <c r="S293">
        <v>2</v>
      </c>
      <c r="T293">
        <v>2</v>
      </c>
      <c r="U293">
        <v>2</v>
      </c>
      <c r="V293">
        <v>2</v>
      </c>
      <c r="W293">
        <v>2</v>
      </c>
      <c r="X293">
        <v>2</v>
      </c>
      <c r="Y293">
        <v>2</v>
      </c>
      <c r="Z293">
        <v>2</v>
      </c>
      <c r="AA293">
        <v>2</v>
      </c>
      <c r="AB293">
        <v>2</v>
      </c>
      <c r="AC293">
        <v>2</v>
      </c>
      <c r="AD293">
        <v>2</v>
      </c>
      <c r="AE293">
        <v>2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2</v>
      </c>
      <c r="AL293">
        <v>2</v>
      </c>
      <c r="AM293">
        <v>2</v>
      </c>
      <c r="AN293">
        <v>2</v>
      </c>
      <c r="AO293">
        <v>2</v>
      </c>
      <c r="AP293">
        <v>2</v>
      </c>
      <c r="AQ293">
        <v>2</v>
      </c>
      <c r="AR293">
        <v>2</v>
      </c>
      <c r="AS293">
        <v>2</v>
      </c>
      <c r="AT293">
        <v>2</v>
      </c>
      <c r="AU293">
        <v>2</v>
      </c>
      <c r="AV293">
        <v>2</v>
      </c>
      <c r="AW293">
        <v>2</v>
      </c>
      <c r="AX293">
        <v>2</v>
      </c>
      <c r="AY293">
        <v>2</v>
      </c>
      <c r="AZ293">
        <v>2</v>
      </c>
      <c r="BA293">
        <v>2</v>
      </c>
      <c r="BB293">
        <v>2</v>
      </c>
      <c r="BC293">
        <v>2</v>
      </c>
      <c r="BD293">
        <v>2</v>
      </c>
      <c r="BE293">
        <v>2</v>
      </c>
      <c r="BF293">
        <v>2</v>
      </c>
      <c r="BG293">
        <v>2</v>
      </c>
      <c r="BH293">
        <v>2</v>
      </c>
      <c r="BI293">
        <v>2</v>
      </c>
      <c r="BJ293">
        <v>2</v>
      </c>
      <c r="BK293">
        <v>2</v>
      </c>
      <c r="BL293">
        <v>2</v>
      </c>
      <c r="BM293">
        <v>2</v>
      </c>
      <c r="BN293">
        <v>2</v>
      </c>
      <c r="BO293">
        <v>2</v>
      </c>
      <c r="BP293">
        <v>2</v>
      </c>
      <c r="BQ293">
        <v>2</v>
      </c>
      <c r="BR293">
        <v>2</v>
      </c>
      <c r="BS293">
        <v>2</v>
      </c>
      <c r="BT293">
        <v>2</v>
      </c>
      <c r="BU293">
        <v>2</v>
      </c>
      <c r="BV293">
        <v>2</v>
      </c>
      <c r="BW293">
        <v>2</v>
      </c>
      <c r="BX293">
        <v>2</v>
      </c>
      <c r="BY293">
        <v>2</v>
      </c>
      <c r="BZ293">
        <v>2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2</v>
      </c>
      <c r="CJ293">
        <v>2</v>
      </c>
      <c r="CK293">
        <v>2</v>
      </c>
      <c r="CL293">
        <v>2</v>
      </c>
      <c r="CM293">
        <v>2</v>
      </c>
      <c r="CN293">
        <v>2</v>
      </c>
      <c r="CO293">
        <v>2</v>
      </c>
      <c r="CP293">
        <v>2</v>
      </c>
      <c r="CQ293">
        <v>2</v>
      </c>
      <c r="CR293">
        <v>2</v>
      </c>
      <c r="CS293">
        <v>2</v>
      </c>
      <c r="CT293">
        <v>2</v>
      </c>
      <c r="CU293">
        <v>2</v>
      </c>
      <c r="CV293">
        <v>2</v>
      </c>
      <c r="CW293">
        <v>2</v>
      </c>
      <c r="CX293">
        <v>2</v>
      </c>
      <c r="CY293">
        <v>2</v>
      </c>
      <c r="CZ293">
        <v>2</v>
      </c>
      <c r="DA293">
        <v>2</v>
      </c>
      <c r="DB293">
        <v>2</v>
      </c>
      <c r="DC293">
        <v>2</v>
      </c>
      <c r="DD293">
        <v>2</v>
      </c>
      <c r="DE293">
        <v>2</v>
      </c>
      <c r="DF293">
        <v>2</v>
      </c>
      <c r="DG293">
        <v>2</v>
      </c>
      <c r="DH293">
        <v>2</v>
      </c>
      <c r="DI293">
        <v>2</v>
      </c>
      <c r="DJ293">
        <v>2</v>
      </c>
      <c r="DK293">
        <v>2</v>
      </c>
      <c r="DL293">
        <v>2</v>
      </c>
      <c r="DM293">
        <v>2</v>
      </c>
      <c r="DN293">
        <v>2</v>
      </c>
      <c r="DO293">
        <v>2</v>
      </c>
      <c r="DP293">
        <v>2</v>
      </c>
      <c r="DQ293">
        <v>2</v>
      </c>
      <c r="DR293">
        <v>2</v>
      </c>
      <c r="DS293" s="2">
        <f t="shared" si="257"/>
        <v>2</v>
      </c>
      <c r="DT293" s="2">
        <f t="shared" si="258"/>
        <v>2</v>
      </c>
      <c r="DU293" s="2">
        <f t="shared" si="259"/>
        <v>0</v>
      </c>
      <c r="DV293" s="3">
        <f t="shared" si="260"/>
        <v>0</v>
      </c>
      <c r="DW293" s="3">
        <f t="shared" si="261"/>
        <v>1</v>
      </c>
      <c r="DX293" s="5" t="e">
        <f>VLOOKUP(A293,'продажи Вист'!A:D,4,0)</f>
        <v>#N/A</v>
      </c>
      <c r="DY293" s="6">
        <f t="shared" si="262"/>
        <v>0</v>
      </c>
      <c r="DZ293" s="6">
        <f t="shared" si="263"/>
        <v>0</v>
      </c>
      <c r="EA293" s="6">
        <f t="shared" si="264"/>
        <v>0</v>
      </c>
      <c r="EB293" s="6">
        <f t="shared" si="264"/>
        <v>0</v>
      </c>
      <c r="EC293" s="6">
        <f t="shared" si="264"/>
        <v>0</v>
      </c>
      <c r="ED293" s="6">
        <f t="shared" si="253"/>
        <v>0</v>
      </c>
      <c r="EE293" s="6">
        <f t="shared" si="253"/>
        <v>0</v>
      </c>
      <c r="EF293" s="6">
        <f t="shared" si="253"/>
        <v>0</v>
      </c>
      <c r="EG293" s="6">
        <f t="shared" si="253"/>
        <v>0</v>
      </c>
      <c r="EH293" s="6">
        <f t="shared" si="254"/>
        <v>0</v>
      </c>
      <c r="EI293" s="6">
        <f t="shared" si="254"/>
        <v>0</v>
      </c>
      <c r="EJ293" s="6">
        <f t="shared" si="254"/>
        <v>0</v>
      </c>
      <c r="EK293" s="6">
        <f t="shared" si="254"/>
        <v>0</v>
      </c>
      <c r="EL293" s="6">
        <f t="shared" si="255"/>
        <v>0</v>
      </c>
      <c r="EM293" s="6">
        <f t="shared" si="255"/>
        <v>0</v>
      </c>
      <c r="EN293" s="6">
        <f t="shared" si="255"/>
        <v>0</v>
      </c>
      <c r="EO293" s="6">
        <f t="shared" si="255"/>
        <v>0</v>
      </c>
      <c r="EP293" s="6">
        <f t="shared" si="256"/>
        <v>0</v>
      </c>
      <c r="EQ293" s="6">
        <f t="shared" si="256"/>
        <v>0</v>
      </c>
      <c r="ER293" s="6">
        <f t="shared" si="256"/>
        <v>0</v>
      </c>
      <c r="ES293" s="6">
        <f t="shared" si="256"/>
        <v>0</v>
      </c>
      <c r="ET293" s="6">
        <f t="shared" si="238"/>
        <v>0</v>
      </c>
      <c r="EU293" s="6">
        <f t="shared" si="238"/>
        <v>0</v>
      </c>
      <c r="EV293" s="6">
        <f t="shared" si="238"/>
        <v>0</v>
      </c>
      <c r="EW293" s="6">
        <f t="shared" si="238"/>
        <v>0</v>
      </c>
      <c r="EX293" s="6">
        <f t="shared" si="239"/>
        <v>0</v>
      </c>
      <c r="EY293" s="6">
        <f t="shared" si="239"/>
        <v>0</v>
      </c>
      <c r="EZ293" s="6">
        <f t="shared" si="239"/>
        <v>0</v>
      </c>
      <c r="FA293" s="6">
        <f t="shared" si="239"/>
        <v>0</v>
      </c>
      <c r="FB293" s="6">
        <f t="shared" si="240"/>
        <v>0</v>
      </c>
      <c r="FC293" s="6">
        <f t="shared" si="240"/>
        <v>0</v>
      </c>
      <c r="FD293" s="6">
        <f t="shared" si="240"/>
        <v>0</v>
      </c>
      <c r="FE293" s="6">
        <f t="shared" si="240"/>
        <v>0</v>
      </c>
      <c r="FF293" s="6">
        <f t="shared" si="241"/>
        <v>0</v>
      </c>
      <c r="FG293" s="6">
        <f t="shared" si="241"/>
        <v>0</v>
      </c>
      <c r="FH293" s="6">
        <f t="shared" si="241"/>
        <v>0</v>
      </c>
      <c r="FI293" s="6">
        <f t="shared" si="241"/>
        <v>0</v>
      </c>
      <c r="FJ293" s="6">
        <f t="shared" si="242"/>
        <v>0</v>
      </c>
      <c r="FK293" s="6">
        <f t="shared" si="242"/>
        <v>0</v>
      </c>
      <c r="FL293" s="6">
        <f t="shared" si="242"/>
        <v>0</v>
      </c>
      <c r="FM293" s="6">
        <f t="shared" si="242"/>
        <v>0</v>
      </c>
      <c r="FN293" s="6">
        <f t="shared" si="243"/>
        <v>0</v>
      </c>
      <c r="FO293" s="6">
        <f t="shared" si="243"/>
        <v>0</v>
      </c>
      <c r="FP293" s="6">
        <f t="shared" si="243"/>
        <v>0</v>
      </c>
      <c r="FQ293" s="6">
        <f t="shared" si="243"/>
        <v>0</v>
      </c>
      <c r="FR293" s="6">
        <f t="shared" si="244"/>
        <v>0</v>
      </c>
      <c r="FS293" s="6">
        <f t="shared" si="244"/>
        <v>0</v>
      </c>
      <c r="FT293" s="6">
        <f t="shared" si="244"/>
        <v>0</v>
      </c>
      <c r="FU293" s="6">
        <f t="shared" si="244"/>
        <v>0</v>
      </c>
      <c r="FV293" s="6">
        <f t="shared" si="245"/>
        <v>0</v>
      </c>
      <c r="FW293" s="6">
        <f t="shared" si="245"/>
        <v>0</v>
      </c>
      <c r="FX293" s="6">
        <f t="shared" si="245"/>
        <v>0</v>
      </c>
      <c r="FY293" s="6">
        <f t="shared" si="245"/>
        <v>0</v>
      </c>
      <c r="FZ293" s="6">
        <f t="shared" si="246"/>
        <v>0</v>
      </c>
      <c r="GA293" s="6">
        <f t="shared" si="246"/>
        <v>0</v>
      </c>
      <c r="GB293" s="6">
        <f t="shared" si="246"/>
        <v>0</v>
      </c>
      <c r="GC293" s="6">
        <f t="shared" si="246"/>
        <v>0</v>
      </c>
      <c r="GD293" s="6">
        <f t="shared" si="247"/>
        <v>0</v>
      </c>
      <c r="GE293" s="6">
        <f t="shared" si="247"/>
        <v>0</v>
      </c>
      <c r="GF293" s="6">
        <f t="shared" si="247"/>
        <v>0</v>
      </c>
      <c r="GG293" s="6">
        <f t="shared" si="247"/>
        <v>0</v>
      </c>
      <c r="GH293" s="6">
        <f t="shared" si="248"/>
        <v>0</v>
      </c>
      <c r="GI293" s="6">
        <f t="shared" si="248"/>
        <v>0</v>
      </c>
      <c r="GJ293" s="6">
        <f t="shared" si="248"/>
        <v>0</v>
      </c>
      <c r="GK293" s="6">
        <f t="shared" si="248"/>
        <v>0</v>
      </c>
      <c r="GL293" s="6">
        <f t="shared" si="249"/>
        <v>0</v>
      </c>
      <c r="GM293" s="6">
        <f t="shared" si="249"/>
        <v>0</v>
      </c>
      <c r="GN293" s="6">
        <f t="shared" si="249"/>
        <v>0</v>
      </c>
      <c r="GO293" s="6">
        <f t="shared" si="249"/>
        <v>0</v>
      </c>
      <c r="GP293" s="6">
        <f t="shared" si="250"/>
        <v>0</v>
      </c>
      <c r="GQ293" s="6">
        <f t="shared" si="250"/>
        <v>0</v>
      </c>
      <c r="GR293" s="6">
        <f t="shared" si="250"/>
        <v>0</v>
      </c>
      <c r="GS293" s="6">
        <f t="shared" si="250"/>
        <v>0</v>
      </c>
      <c r="GT293" s="6">
        <f t="shared" si="274"/>
        <v>0</v>
      </c>
      <c r="GU293" s="6">
        <f t="shared" si="274"/>
        <v>0</v>
      </c>
      <c r="GV293" s="6">
        <f t="shared" si="274"/>
        <v>0</v>
      </c>
      <c r="GW293" s="6">
        <f t="shared" si="265"/>
        <v>0</v>
      </c>
      <c r="GX293" s="6">
        <f t="shared" si="265"/>
        <v>0</v>
      </c>
      <c r="GY293" s="6">
        <f t="shared" si="265"/>
        <v>0</v>
      </c>
      <c r="GZ293" s="6">
        <f t="shared" si="265"/>
        <v>0</v>
      </c>
      <c r="HA293" s="6">
        <f t="shared" si="266"/>
        <v>0</v>
      </c>
      <c r="HB293" s="6">
        <f t="shared" si="266"/>
        <v>0</v>
      </c>
      <c r="HC293" s="6">
        <f t="shared" si="266"/>
        <v>0</v>
      </c>
      <c r="HD293" s="6">
        <f t="shared" si="266"/>
        <v>0</v>
      </c>
      <c r="HE293" s="6">
        <f t="shared" si="267"/>
        <v>0</v>
      </c>
      <c r="HF293" s="6">
        <f t="shared" si="267"/>
        <v>0</v>
      </c>
      <c r="HG293" s="6">
        <f t="shared" si="267"/>
        <v>0</v>
      </c>
      <c r="HH293" s="6">
        <f t="shared" si="267"/>
        <v>0</v>
      </c>
      <c r="HI293" s="6">
        <f t="shared" si="268"/>
        <v>0</v>
      </c>
      <c r="HJ293" s="6">
        <f t="shared" si="268"/>
        <v>0</v>
      </c>
      <c r="HK293" s="6">
        <f t="shared" si="268"/>
        <v>0</v>
      </c>
      <c r="HL293" s="6">
        <f t="shared" si="268"/>
        <v>0</v>
      </c>
      <c r="HM293" s="6">
        <f t="shared" si="269"/>
        <v>0</v>
      </c>
      <c r="HN293" s="6">
        <f t="shared" si="269"/>
        <v>0</v>
      </c>
      <c r="HO293" s="6">
        <f t="shared" si="251"/>
        <v>0</v>
      </c>
      <c r="HP293" s="6">
        <f t="shared" si="251"/>
        <v>0</v>
      </c>
      <c r="HQ293" s="6">
        <f t="shared" si="251"/>
        <v>0</v>
      </c>
      <c r="HR293" s="6">
        <f t="shared" si="251"/>
        <v>0</v>
      </c>
      <c r="HS293" s="6">
        <f t="shared" si="252"/>
        <v>0</v>
      </c>
      <c r="HT293" s="6">
        <f t="shared" si="252"/>
        <v>0</v>
      </c>
      <c r="HU293" s="6">
        <f t="shared" si="252"/>
        <v>0</v>
      </c>
      <c r="HV293" s="6">
        <f t="shared" si="275"/>
        <v>0</v>
      </c>
      <c r="HW293" s="6">
        <f t="shared" si="275"/>
        <v>0</v>
      </c>
      <c r="HX293" s="6">
        <f t="shared" si="275"/>
        <v>0</v>
      </c>
      <c r="HY293" s="6">
        <f t="shared" si="270"/>
        <v>0</v>
      </c>
      <c r="HZ293" s="6">
        <f t="shared" si="270"/>
        <v>0</v>
      </c>
      <c r="IA293" s="6">
        <f t="shared" si="270"/>
        <v>0</v>
      </c>
      <c r="IB293" s="6">
        <f t="shared" si="270"/>
        <v>0</v>
      </c>
      <c r="IC293" s="6">
        <f t="shared" si="271"/>
        <v>0</v>
      </c>
      <c r="ID293" s="6">
        <f t="shared" si="271"/>
        <v>0</v>
      </c>
      <c r="IE293" s="6">
        <f t="shared" si="271"/>
        <v>0</v>
      </c>
      <c r="IF293" s="6">
        <f t="shared" si="271"/>
        <v>0</v>
      </c>
      <c r="IG293" s="6">
        <f t="shared" si="272"/>
        <v>0</v>
      </c>
      <c r="IH293" s="6">
        <f t="shared" si="272"/>
        <v>0</v>
      </c>
      <c r="II293" s="6">
        <f t="shared" si="272"/>
        <v>0</v>
      </c>
      <c r="IJ293" s="6">
        <f t="shared" si="272"/>
        <v>0</v>
      </c>
      <c r="IK293" s="6">
        <f t="shared" si="273"/>
        <v>0</v>
      </c>
      <c r="IL293" s="6">
        <f t="shared" si="273"/>
        <v>0</v>
      </c>
      <c r="IM293" s="6">
        <f t="shared" si="273"/>
        <v>0</v>
      </c>
      <c r="IN293" s="6">
        <f t="shared" si="273"/>
        <v>0</v>
      </c>
    </row>
    <row r="294" spans="1:248" x14ac:dyDescent="0.3">
      <c r="A294" s="36" t="s">
        <v>321</v>
      </c>
      <c r="B294">
        <v>11</v>
      </c>
      <c r="C294">
        <v>11</v>
      </c>
      <c r="D294">
        <v>11</v>
      </c>
      <c r="E294">
        <v>11</v>
      </c>
      <c r="F294">
        <v>11</v>
      </c>
      <c r="G294">
        <v>11</v>
      </c>
      <c r="H294">
        <v>11</v>
      </c>
      <c r="I294">
        <v>11</v>
      </c>
      <c r="J294">
        <v>11</v>
      </c>
      <c r="K294">
        <v>11</v>
      </c>
      <c r="L294">
        <v>11</v>
      </c>
      <c r="M294">
        <v>11</v>
      </c>
      <c r="N294">
        <v>11</v>
      </c>
      <c r="O294">
        <v>11</v>
      </c>
      <c r="P294">
        <v>11</v>
      </c>
      <c r="Q294">
        <v>11</v>
      </c>
      <c r="R294">
        <v>11</v>
      </c>
      <c r="S294">
        <v>11</v>
      </c>
      <c r="T294">
        <v>11</v>
      </c>
      <c r="U294">
        <v>11</v>
      </c>
      <c r="V294">
        <v>11</v>
      </c>
      <c r="W294">
        <v>11</v>
      </c>
      <c r="X294">
        <v>11</v>
      </c>
      <c r="Y294">
        <v>11</v>
      </c>
      <c r="Z294">
        <v>11</v>
      </c>
      <c r="AA294">
        <v>11</v>
      </c>
      <c r="AB294">
        <v>11</v>
      </c>
      <c r="AC294">
        <v>11</v>
      </c>
      <c r="AD294">
        <v>11</v>
      </c>
      <c r="AE294">
        <v>11</v>
      </c>
      <c r="AF294">
        <v>11</v>
      </c>
      <c r="AG294">
        <v>11</v>
      </c>
      <c r="AH294">
        <v>11</v>
      </c>
      <c r="AI294">
        <v>11</v>
      </c>
      <c r="AJ294">
        <v>11</v>
      </c>
      <c r="AK294">
        <v>11</v>
      </c>
      <c r="AL294">
        <v>11</v>
      </c>
      <c r="AM294">
        <v>11</v>
      </c>
      <c r="AN294">
        <v>11</v>
      </c>
      <c r="AO294">
        <v>11</v>
      </c>
      <c r="AP294">
        <v>11</v>
      </c>
      <c r="AQ294">
        <v>11</v>
      </c>
      <c r="AR294">
        <v>11</v>
      </c>
      <c r="AS294">
        <v>11</v>
      </c>
      <c r="AT294">
        <v>11</v>
      </c>
      <c r="AU294">
        <v>11</v>
      </c>
      <c r="AV294">
        <v>11</v>
      </c>
      <c r="AW294">
        <v>11</v>
      </c>
      <c r="AX294">
        <v>11</v>
      </c>
      <c r="AY294">
        <v>11</v>
      </c>
      <c r="AZ294">
        <v>11</v>
      </c>
      <c r="BA294">
        <v>11</v>
      </c>
      <c r="BB294">
        <v>11</v>
      </c>
      <c r="BC294">
        <v>11</v>
      </c>
      <c r="BD294">
        <v>11</v>
      </c>
      <c r="BE294">
        <v>11</v>
      </c>
      <c r="BF294">
        <v>11</v>
      </c>
      <c r="BG294">
        <v>11</v>
      </c>
      <c r="BH294">
        <v>11</v>
      </c>
      <c r="BI294">
        <v>12</v>
      </c>
      <c r="BJ294">
        <v>12</v>
      </c>
      <c r="BK294">
        <v>12</v>
      </c>
      <c r="BL294">
        <v>12</v>
      </c>
      <c r="BM294">
        <v>12</v>
      </c>
      <c r="BN294">
        <v>12</v>
      </c>
      <c r="BO294">
        <v>12</v>
      </c>
      <c r="BP294">
        <v>12</v>
      </c>
      <c r="BQ294">
        <v>12</v>
      </c>
      <c r="BR294">
        <v>12</v>
      </c>
      <c r="BS294">
        <v>12</v>
      </c>
      <c r="BT294">
        <v>12</v>
      </c>
      <c r="BU294">
        <v>12</v>
      </c>
      <c r="BV294">
        <v>12</v>
      </c>
      <c r="BW294">
        <v>12</v>
      </c>
      <c r="BX294">
        <v>12</v>
      </c>
      <c r="BY294">
        <v>12</v>
      </c>
      <c r="BZ294">
        <v>12</v>
      </c>
      <c r="CA294">
        <v>12</v>
      </c>
      <c r="CB294">
        <v>12</v>
      </c>
      <c r="CC294">
        <v>12</v>
      </c>
      <c r="CD294">
        <v>13</v>
      </c>
      <c r="CE294">
        <v>13</v>
      </c>
      <c r="CF294">
        <v>15</v>
      </c>
      <c r="CG294">
        <v>15</v>
      </c>
      <c r="CH294">
        <v>15</v>
      </c>
      <c r="CI294">
        <v>15</v>
      </c>
      <c r="CJ294">
        <v>15</v>
      </c>
      <c r="CK294">
        <v>15</v>
      </c>
      <c r="CL294">
        <v>15</v>
      </c>
      <c r="CM294">
        <v>15</v>
      </c>
      <c r="CN294">
        <v>15</v>
      </c>
      <c r="CO294">
        <v>15</v>
      </c>
      <c r="CP294">
        <v>15</v>
      </c>
      <c r="CQ294">
        <v>15</v>
      </c>
      <c r="CR294">
        <v>15</v>
      </c>
      <c r="CS294">
        <v>15</v>
      </c>
      <c r="CT294">
        <v>15</v>
      </c>
      <c r="CU294">
        <v>15</v>
      </c>
      <c r="CV294">
        <v>15</v>
      </c>
      <c r="CW294">
        <v>13</v>
      </c>
      <c r="CX294">
        <v>13</v>
      </c>
      <c r="CY294">
        <v>13</v>
      </c>
      <c r="CZ294">
        <v>14</v>
      </c>
      <c r="DA294">
        <v>14</v>
      </c>
      <c r="DB294">
        <v>14</v>
      </c>
      <c r="DC294">
        <v>16</v>
      </c>
      <c r="DD294">
        <v>16</v>
      </c>
      <c r="DE294">
        <v>16</v>
      </c>
      <c r="DF294">
        <v>16</v>
      </c>
      <c r="DG294">
        <v>11</v>
      </c>
      <c r="DH294">
        <v>11</v>
      </c>
      <c r="DI294">
        <v>11</v>
      </c>
      <c r="DJ294">
        <v>11</v>
      </c>
      <c r="DK294">
        <v>11</v>
      </c>
      <c r="DL294">
        <v>11</v>
      </c>
      <c r="DM294">
        <v>11</v>
      </c>
      <c r="DN294">
        <v>11</v>
      </c>
      <c r="DO294">
        <v>11</v>
      </c>
      <c r="DP294">
        <v>11</v>
      </c>
      <c r="DQ294">
        <v>11</v>
      </c>
      <c r="DR294">
        <v>11</v>
      </c>
      <c r="DS294" s="2">
        <f t="shared" si="257"/>
        <v>11</v>
      </c>
      <c r="DT294" s="2">
        <f t="shared" si="258"/>
        <v>11</v>
      </c>
      <c r="DU294" s="2">
        <f t="shared" si="259"/>
        <v>0</v>
      </c>
      <c r="DV294" s="3">
        <f t="shared" si="260"/>
        <v>0</v>
      </c>
      <c r="DW294" s="3">
        <f t="shared" si="261"/>
        <v>1</v>
      </c>
      <c r="DX294" s="5">
        <f>VLOOKUP(A294,'продажи Вист'!A:D,4,0)</f>
        <v>2</v>
      </c>
      <c r="DY294" s="6">
        <f t="shared" si="262"/>
        <v>0</v>
      </c>
      <c r="DZ294" s="6">
        <f t="shared" si="263"/>
        <v>0</v>
      </c>
      <c r="EA294" s="6">
        <f t="shared" si="264"/>
        <v>0</v>
      </c>
      <c r="EB294" s="6">
        <f t="shared" si="264"/>
        <v>0</v>
      </c>
      <c r="EC294" s="6">
        <f t="shared" si="264"/>
        <v>0</v>
      </c>
      <c r="ED294" s="6">
        <f t="shared" si="253"/>
        <v>0</v>
      </c>
      <c r="EE294" s="6">
        <f t="shared" si="253"/>
        <v>0</v>
      </c>
      <c r="EF294" s="6">
        <f t="shared" si="253"/>
        <v>0</v>
      </c>
      <c r="EG294" s="6">
        <f t="shared" si="253"/>
        <v>0</v>
      </c>
      <c r="EH294" s="6">
        <f t="shared" si="254"/>
        <v>0</v>
      </c>
      <c r="EI294" s="6">
        <f t="shared" si="254"/>
        <v>0</v>
      </c>
      <c r="EJ294" s="6">
        <f t="shared" si="254"/>
        <v>0</v>
      </c>
      <c r="EK294" s="6">
        <f t="shared" si="254"/>
        <v>0</v>
      </c>
      <c r="EL294" s="6">
        <f t="shared" si="255"/>
        <v>0</v>
      </c>
      <c r="EM294" s="6">
        <f t="shared" si="255"/>
        <v>0</v>
      </c>
      <c r="EN294" s="6">
        <f t="shared" si="255"/>
        <v>0</v>
      </c>
      <c r="EO294" s="6">
        <f t="shared" si="255"/>
        <v>0</v>
      </c>
      <c r="EP294" s="6">
        <f t="shared" si="256"/>
        <v>0</v>
      </c>
      <c r="EQ294" s="6">
        <f t="shared" si="256"/>
        <v>0</v>
      </c>
      <c r="ER294" s="6">
        <f t="shared" si="256"/>
        <v>0</v>
      </c>
      <c r="ES294" s="6">
        <f t="shared" si="256"/>
        <v>0</v>
      </c>
      <c r="ET294" s="6">
        <f t="shared" si="238"/>
        <v>0</v>
      </c>
      <c r="EU294" s="6">
        <f t="shared" si="238"/>
        <v>0</v>
      </c>
      <c r="EV294" s="6">
        <f t="shared" si="238"/>
        <v>0</v>
      </c>
      <c r="EW294" s="6">
        <f t="shared" si="238"/>
        <v>0</v>
      </c>
      <c r="EX294" s="6">
        <f t="shared" si="239"/>
        <v>0</v>
      </c>
      <c r="EY294" s="6">
        <f t="shared" si="239"/>
        <v>0</v>
      </c>
      <c r="EZ294" s="6">
        <f t="shared" si="239"/>
        <v>0</v>
      </c>
      <c r="FA294" s="6">
        <f t="shared" si="239"/>
        <v>0</v>
      </c>
      <c r="FB294" s="6">
        <f t="shared" si="240"/>
        <v>0</v>
      </c>
      <c r="FC294" s="6">
        <f t="shared" si="240"/>
        <v>0</v>
      </c>
      <c r="FD294" s="6">
        <f t="shared" si="240"/>
        <v>0</v>
      </c>
      <c r="FE294" s="6">
        <f t="shared" si="240"/>
        <v>0</v>
      </c>
      <c r="FF294" s="6">
        <f t="shared" si="241"/>
        <v>0</v>
      </c>
      <c r="FG294" s="6">
        <f t="shared" si="241"/>
        <v>0</v>
      </c>
      <c r="FH294" s="6">
        <f t="shared" si="241"/>
        <v>0</v>
      </c>
      <c r="FI294" s="6">
        <f t="shared" si="241"/>
        <v>0</v>
      </c>
      <c r="FJ294" s="6">
        <f t="shared" si="242"/>
        <v>0</v>
      </c>
      <c r="FK294" s="6">
        <f t="shared" si="242"/>
        <v>0</v>
      </c>
      <c r="FL294" s="6">
        <f t="shared" si="242"/>
        <v>0</v>
      </c>
      <c r="FM294" s="6">
        <f t="shared" si="242"/>
        <v>0</v>
      </c>
      <c r="FN294" s="6">
        <f t="shared" si="243"/>
        <v>0</v>
      </c>
      <c r="FO294" s="6">
        <f t="shared" si="243"/>
        <v>0</v>
      </c>
      <c r="FP294" s="6">
        <f t="shared" si="243"/>
        <v>0</v>
      </c>
      <c r="FQ294" s="6">
        <f t="shared" si="243"/>
        <v>0</v>
      </c>
      <c r="FR294" s="6">
        <f t="shared" si="244"/>
        <v>0</v>
      </c>
      <c r="FS294" s="6">
        <f t="shared" si="244"/>
        <v>0</v>
      </c>
      <c r="FT294" s="6">
        <f t="shared" si="244"/>
        <v>0</v>
      </c>
      <c r="FU294" s="6">
        <f t="shared" si="244"/>
        <v>0</v>
      </c>
      <c r="FV294" s="6">
        <f t="shared" si="245"/>
        <v>0</v>
      </c>
      <c r="FW294" s="6">
        <f t="shared" si="245"/>
        <v>0</v>
      </c>
      <c r="FX294" s="6">
        <f t="shared" si="245"/>
        <v>0</v>
      </c>
      <c r="FY294" s="6">
        <f t="shared" si="245"/>
        <v>0</v>
      </c>
      <c r="FZ294" s="6">
        <f t="shared" si="246"/>
        <v>0</v>
      </c>
      <c r="GA294" s="6">
        <f t="shared" si="246"/>
        <v>0</v>
      </c>
      <c r="GB294" s="6">
        <f t="shared" si="246"/>
        <v>0</v>
      </c>
      <c r="GC294" s="6">
        <f t="shared" si="246"/>
        <v>0</v>
      </c>
      <c r="GD294" s="6">
        <f t="shared" si="247"/>
        <v>0</v>
      </c>
      <c r="GE294" s="6">
        <f t="shared" si="247"/>
        <v>-8.3333333333333329E-2</v>
      </c>
      <c r="GF294" s="6">
        <f t="shared" si="247"/>
        <v>0</v>
      </c>
      <c r="GG294" s="6">
        <f t="shared" si="247"/>
        <v>0</v>
      </c>
      <c r="GH294" s="6">
        <f t="shared" si="248"/>
        <v>0</v>
      </c>
      <c r="GI294" s="6">
        <f t="shared" si="248"/>
        <v>0</v>
      </c>
      <c r="GJ294" s="6">
        <f t="shared" si="248"/>
        <v>0</v>
      </c>
      <c r="GK294" s="6">
        <f t="shared" si="248"/>
        <v>0</v>
      </c>
      <c r="GL294" s="6">
        <f t="shared" si="249"/>
        <v>0</v>
      </c>
      <c r="GM294" s="6">
        <f t="shared" si="249"/>
        <v>0</v>
      </c>
      <c r="GN294" s="6">
        <f t="shared" si="249"/>
        <v>0</v>
      </c>
      <c r="GO294" s="6">
        <f t="shared" si="249"/>
        <v>0</v>
      </c>
      <c r="GP294" s="6">
        <f t="shared" si="250"/>
        <v>0</v>
      </c>
      <c r="GQ294" s="6">
        <f t="shared" si="250"/>
        <v>0</v>
      </c>
      <c r="GR294" s="6">
        <f t="shared" si="250"/>
        <v>0</v>
      </c>
      <c r="GS294" s="6">
        <f t="shared" si="250"/>
        <v>0</v>
      </c>
      <c r="GT294" s="6">
        <f t="shared" si="274"/>
        <v>0</v>
      </c>
      <c r="GU294" s="6">
        <f t="shared" si="274"/>
        <v>0</v>
      </c>
      <c r="GV294" s="6">
        <f t="shared" si="274"/>
        <v>0</v>
      </c>
      <c r="GW294" s="6">
        <f t="shared" si="265"/>
        <v>0</v>
      </c>
      <c r="GX294" s="6">
        <f t="shared" si="265"/>
        <v>0</v>
      </c>
      <c r="GY294" s="6">
        <f t="shared" si="265"/>
        <v>0</v>
      </c>
      <c r="GZ294" s="6">
        <f t="shared" si="265"/>
        <v>-7.6923076923076927E-2</v>
      </c>
      <c r="HA294" s="6">
        <f t="shared" si="266"/>
        <v>0</v>
      </c>
      <c r="HB294" s="6">
        <f t="shared" si="266"/>
        <v>-0.13333333333333333</v>
      </c>
      <c r="HC294" s="6">
        <f t="shared" si="266"/>
        <v>0</v>
      </c>
      <c r="HD294" s="6">
        <f t="shared" si="266"/>
        <v>0</v>
      </c>
      <c r="HE294" s="6">
        <f t="shared" si="267"/>
        <v>0</v>
      </c>
      <c r="HF294" s="6">
        <f t="shared" si="267"/>
        <v>0</v>
      </c>
      <c r="HG294" s="6">
        <f t="shared" si="267"/>
        <v>0</v>
      </c>
      <c r="HH294" s="6">
        <f t="shared" si="267"/>
        <v>0</v>
      </c>
      <c r="HI294" s="6">
        <f t="shared" si="268"/>
        <v>0</v>
      </c>
      <c r="HJ294" s="6">
        <f t="shared" si="268"/>
        <v>0</v>
      </c>
      <c r="HK294" s="6">
        <f t="shared" si="268"/>
        <v>0</v>
      </c>
      <c r="HL294" s="6">
        <f t="shared" si="268"/>
        <v>0</v>
      </c>
      <c r="HM294" s="6">
        <f t="shared" si="269"/>
        <v>0</v>
      </c>
      <c r="HN294" s="6">
        <f t="shared" si="269"/>
        <v>0</v>
      </c>
      <c r="HO294" s="6">
        <f t="shared" si="251"/>
        <v>0</v>
      </c>
      <c r="HP294" s="6">
        <f t="shared" si="251"/>
        <v>0</v>
      </c>
      <c r="HQ294" s="6">
        <f t="shared" si="251"/>
        <v>0</v>
      </c>
      <c r="HR294" s="6">
        <f t="shared" si="251"/>
        <v>0</v>
      </c>
      <c r="HS294" s="6">
        <f t="shared" si="252"/>
        <v>0.15384615384615385</v>
      </c>
      <c r="HT294" s="6">
        <f t="shared" si="252"/>
        <v>0</v>
      </c>
      <c r="HU294" s="6">
        <f t="shared" si="252"/>
        <v>0</v>
      </c>
      <c r="HV294" s="6">
        <f t="shared" si="275"/>
        <v>-7.1428571428571425E-2</v>
      </c>
      <c r="HW294" s="6">
        <f t="shared" si="275"/>
        <v>0</v>
      </c>
      <c r="HX294" s="6">
        <f t="shared" si="275"/>
        <v>0</v>
      </c>
      <c r="HY294" s="6">
        <f t="shared" si="270"/>
        <v>-0.125</v>
      </c>
      <c r="HZ294" s="6">
        <f t="shared" si="270"/>
        <v>0</v>
      </c>
      <c r="IA294" s="6">
        <f t="shared" si="270"/>
        <v>0</v>
      </c>
      <c r="IB294" s="6">
        <f t="shared" si="270"/>
        <v>0</v>
      </c>
      <c r="IC294" s="6">
        <f t="shared" si="271"/>
        <v>0.45454545454545453</v>
      </c>
      <c r="ID294" s="6">
        <f t="shared" si="271"/>
        <v>0</v>
      </c>
      <c r="IE294" s="6">
        <f t="shared" si="271"/>
        <v>0</v>
      </c>
      <c r="IF294" s="6">
        <f t="shared" si="271"/>
        <v>0</v>
      </c>
      <c r="IG294" s="6">
        <f t="shared" si="272"/>
        <v>0</v>
      </c>
      <c r="IH294" s="6">
        <f t="shared" si="272"/>
        <v>0</v>
      </c>
      <c r="II294" s="6">
        <f t="shared" si="272"/>
        <v>0</v>
      </c>
      <c r="IJ294" s="6">
        <f t="shared" si="272"/>
        <v>0</v>
      </c>
      <c r="IK294" s="6">
        <f t="shared" si="273"/>
        <v>0</v>
      </c>
      <c r="IL294" s="6">
        <f t="shared" si="273"/>
        <v>0</v>
      </c>
      <c r="IM294" s="6">
        <f t="shared" si="273"/>
        <v>0</v>
      </c>
      <c r="IN294" s="6">
        <f t="shared" si="273"/>
        <v>0</v>
      </c>
    </row>
    <row r="295" spans="1:248" x14ac:dyDescent="0.3">
      <c r="A295" t="s">
        <v>322</v>
      </c>
      <c r="B295">
        <v>2</v>
      </c>
      <c r="C295">
        <v>2</v>
      </c>
      <c r="D295">
        <v>2</v>
      </c>
      <c r="E295">
        <v>2</v>
      </c>
      <c r="F295">
        <v>2</v>
      </c>
      <c r="G295">
        <v>2</v>
      </c>
      <c r="H295">
        <v>2</v>
      </c>
      <c r="I295">
        <v>2</v>
      </c>
      <c r="J295">
        <v>2</v>
      </c>
      <c r="K295">
        <v>2</v>
      </c>
      <c r="L295">
        <v>2</v>
      </c>
      <c r="M295">
        <v>2</v>
      </c>
      <c r="N295">
        <v>2</v>
      </c>
      <c r="O295">
        <v>2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2</v>
      </c>
      <c r="Z295">
        <v>2</v>
      </c>
      <c r="AA295">
        <v>2</v>
      </c>
      <c r="AB295">
        <v>2</v>
      </c>
      <c r="AC295">
        <v>2</v>
      </c>
      <c r="AD295">
        <v>2</v>
      </c>
      <c r="AE295">
        <v>2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2</v>
      </c>
      <c r="AL295">
        <v>2</v>
      </c>
      <c r="AM295">
        <v>2</v>
      </c>
      <c r="AN295">
        <v>2</v>
      </c>
      <c r="AO295">
        <v>2</v>
      </c>
      <c r="AP295">
        <v>2</v>
      </c>
      <c r="AQ295">
        <v>2</v>
      </c>
      <c r="AR295">
        <v>2</v>
      </c>
      <c r="AS295">
        <v>2</v>
      </c>
      <c r="AT295">
        <v>2</v>
      </c>
      <c r="AU295">
        <v>2</v>
      </c>
      <c r="AV295">
        <v>2</v>
      </c>
      <c r="AW295">
        <v>2</v>
      </c>
      <c r="AX295">
        <v>2</v>
      </c>
      <c r="AY295">
        <v>2</v>
      </c>
      <c r="AZ295">
        <v>2</v>
      </c>
      <c r="BA295">
        <v>2</v>
      </c>
      <c r="BB295">
        <v>2</v>
      </c>
      <c r="BC295">
        <v>2</v>
      </c>
      <c r="BD295">
        <v>2</v>
      </c>
      <c r="BE295">
        <v>2</v>
      </c>
      <c r="BF295">
        <v>2</v>
      </c>
      <c r="BG295">
        <v>2</v>
      </c>
      <c r="BH295">
        <v>2</v>
      </c>
      <c r="BI295">
        <v>2</v>
      </c>
      <c r="BJ295">
        <v>2</v>
      </c>
      <c r="BK295">
        <v>2</v>
      </c>
      <c r="BL295">
        <v>2</v>
      </c>
      <c r="BM295">
        <v>2</v>
      </c>
      <c r="BN295">
        <v>2</v>
      </c>
      <c r="BO295">
        <v>2</v>
      </c>
      <c r="BP295">
        <v>2</v>
      </c>
      <c r="BQ295">
        <v>2</v>
      </c>
      <c r="BR295">
        <v>2</v>
      </c>
      <c r="BS295">
        <v>2</v>
      </c>
      <c r="BT295">
        <v>2</v>
      </c>
      <c r="BU295">
        <v>2</v>
      </c>
      <c r="BV295">
        <v>2</v>
      </c>
      <c r="BW295">
        <v>2</v>
      </c>
      <c r="BX295">
        <v>2</v>
      </c>
      <c r="BY295">
        <v>2</v>
      </c>
      <c r="BZ295">
        <v>2</v>
      </c>
      <c r="CA295">
        <v>2</v>
      </c>
      <c r="CB295">
        <v>2</v>
      </c>
      <c r="CC295">
        <v>2</v>
      </c>
      <c r="CD295">
        <v>2</v>
      </c>
      <c r="CE295">
        <v>2</v>
      </c>
      <c r="CF295">
        <v>2</v>
      </c>
      <c r="CG295">
        <v>2</v>
      </c>
      <c r="CH295">
        <v>2</v>
      </c>
      <c r="CI295">
        <v>2</v>
      </c>
      <c r="CJ295">
        <v>2</v>
      </c>
      <c r="CK295">
        <v>2</v>
      </c>
      <c r="CL295">
        <v>2</v>
      </c>
      <c r="CM295">
        <v>2</v>
      </c>
      <c r="CN295">
        <v>2</v>
      </c>
      <c r="CO295">
        <v>2</v>
      </c>
      <c r="CP295">
        <v>2</v>
      </c>
      <c r="CQ295">
        <v>2</v>
      </c>
      <c r="CR295">
        <v>2</v>
      </c>
      <c r="CS295">
        <v>2</v>
      </c>
      <c r="CT295">
        <v>2</v>
      </c>
      <c r="CU295">
        <v>2</v>
      </c>
      <c r="CV295">
        <v>2</v>
      </c>
      <c r="CW295">
        <v>2</v>
      </c>
      <c r="CX295">
        <v>2</v>
      </c>
      <c r="CY295">
        <v>2</v>
      </c>
      <c r="CZ295">
        <v>2</v>
      </c>
      <c r="DA295">
        <v>2</v>
      </c>
      <c r="DB295">
        <v>2</v>
      </c>
      <c r="DC295">
        <v>2</v>
      </c>
      <c r="DD295">
        <v>2</v>
      </c>
      <c r="DE295">
        <v>2</v>
      </c>
      <c r="DF295">
        <v>2</v>
      </c>
      <c r="DG295">
        <v>2</v>
      </c>
      <c r="DH295">
        <v>2</v>
      </c>
      <c r="DI295">
        <v>2</v>
      </c>
      <c r="DJ295">
        <v>2</v>
      </c>
      <c r="DK295">
        <v>2</v>
      </c>
      <c r="DL295">
        <v>2</v>
      </c>
      <c r="DM295">
        <v>2</v>
      </c>
      <c r="DN295">
        <v>2</v>
      </c>
      <c r="DO295">
        <v>2</v>
      </c>
      <c r="DP295">
        <v>2</v>
      </c>
      <c r="DQ295">
        <v>2</v>
      </c>
      <c r="DR295">
        <v>2</v>
      </c>
      <c r="DS295" s="2">
        <f t="shared" si="257"/>
        <v>2</v>
      </c>
      <c r="DT295" s="2">
        <f t="shared" si="258"/>
        <v>2</v>
      </c>
      <c r="DU295" s="2">
        <f t="shared" si="259"/>
        <v>0</v>
      </c>
      <c r="DV295" s="3">
        <f t="shared" si="260"/>
        <v>0</v>
      </c>
      <c r="DW295" s="3">
        <f t="shared" si="261"/>
        <v>1</v>
      </c>
      <c r="DX295" s="5" t="e">
        <f>VLOOKUP(A295,'продажи Вист'!A:D,4,0)</f>
        <v>#N/A</v>
      </c>
      <c r="DY295" s="6">
        <f t="shared" si="262"/>
        <v>0</v>
      </c>
      <c r="DZ295" s="6">
        <f t="shared" si="263"/>
        <v>0</v>
      </c>
      <c r="EA295" s="6">
        <f t="shared" si="264"/>
        <v>0</v>
      </c>
      <c r="EB295" s="6">
        <f t="shared" si="264"/>
        <v>0</v>
      </c>
      <c r="EC295" s="6">
        <f t="shared" si="264"/>
        <v>0</v>
      </c>
      <c r="ED295" s="6">
        <f t="shared" si="253"/>
        <v>0</v>
      </c>
      <c r="EE295" s="6">
        <f t="shared" si="253"/>
        <v>0</v>
      </c>
      <c r="EF295" s="6">
        <f t="shared" si="253"/>
        <v>0</v>
      </c>
      <c r="EG295" s="6">
        <f t="shared" si="253"/>
        <v>0</v>
      </c>
      <c r="EH295" s="6">
        <f t="shared" si="254"/>
        <v>0</v>
      </c>
      <c r="EI295" s="6">
        <f t="shared" si="254"/>
        <v>0</v>
      </c>
      <c r="EJ295" s="6">
        <f t="shared" si="254"/>
        <v>0</v>
      </c>
      <c r="EK295" s="6">
        <f t="shared" si="254"/>
        <v>0</v>
      </c>
      <c r="EL295" s="6">
        <f t="shared" si="255"/>
        <v>0</v>
      </c>
      <c r="EM295" s="6">
        <f t="shared" si="255"/>
        <v>0</v>
      </c>
      <c r="EN295" s="6">
        <f t="shared" si="255"/>
        <v>0</v>
      </c>
      <c r="EO295" s="6">
        <f t="shared" si="255"/>
        <v>0</v>
      </c>
      <c r="EP295" s="6">
        <f t="shared" si="256"/>
        <v>0</v>
      </c>
      <c r="EQ295" s="6">
        <f t="shared" si="256"/>
        <v>0</v>
      </c>
      <c r="ER295" s="6">
        <f t="shared" si="256"/>
        <v>0</v>
      </c>
      <c r="ES295" s="6">
        <f t="shared" si="256"/>
        <v>0</v>
      </c>
      <c r="ET295" s="6">
        <f t="shared" si="238"/>
        <v>0</v>
      </c>
      <c r="EU295" s="6">
        <f t="shared" si="238"/>
        <v>0</v>
      </c>
      <c r="EV295" s="6">
        <f t="shared" si="238"/>
        <v>0</v>
      </c>
      <c r="EW295" s="6">
        <f t="shared" si="238"/>
        <v>0</v>
      </c>
      <c r="EX295" s="6">
        <f t="shared" si="239"/>
        <v>0</v>
      </c>
      <c r="EY295" s="6">
        <f t="shared" si="239"/>
        <v>0</v>
      </c>
      <c r="EZ295" s="6">
        <f t="shared" si="239"/>
        <v>0</v>
      </c>
      <c r="FA295" s="6">
        <f t="shared" si="239"/>
        <v>0</v>
      </c>
      <c r="FB295" s="6">
        <f t="shared" si="240"/>
        <v>0</v>
      </c>
      <c r="FC295" s="6">
        <f t="shared" si="240"/>
        <v>0</v>
      </c>
      <c r="FD295" s="6">
        <f t="shared" si="240"/>
        <v>0</v>
      </c>
      <c r="FE295" s="6">
        <f t="shared" si="240"/>
        <v>0</v>
      </c>
      <c r="FF295" s="6">
        <f t="shared" si="241"/>
        <v>0</v>
      </c>
      <c r="FG295" s="6">
        <f t="shared" si="241"/>
        <v>0</v>
      </c>
      <c r="FH295" s="6">
        <f t="shared" si="241"/>
        <v>0</v>
      </c>
      <c r="FI295" s="6">
        <f t="shared" si="241"/>
        <v>0</v>
      </c>
      <c r="FJ295" s="6">
        <f t="shared" si="242"/>
        <v>0</v>
      </c>
      <c r="FK295" s="6">
        <f t="shared" si="242"/>
        <v>0</v>
      </c>
      <c r="FL295" s="6">
        <f t="shared" si="242"/>
        <v>0</v>
      </c>
      <c r="FM295" s="6">
        <f t="shared" si="242"/>
        <v>0</v>
      </c>
      <c r="FN295" s="6">
        <f t="shared" si="243"/>
        <v>0</v>
      </c>
      <c r="FO295" s="6">
        <f t="shared" si="243"/>
        <v>0</v>
      </c>
      <c r="FP295" s="6">
        <f t="shared" si="243"/>
        <v>0</v>
      </c>
      <c r="FQ295" s="6">
        <f t="shared" si="243"/>
        <v>0</v>
      </c>
      <c r="FR295" s="6">
        <f t="shared" si="244"/>
        <v>0</v>
      </c>
      <c r="FS295" s="6">
        <f t="shared" si="244"/>
        <v>0</v>
      </c>
      <c r="FT295" s="6">
        <f t="shared" si="244"/>
        <v>0</v>
      </c>
      <c r="FU295" s="6">
        <f t="shared" si="244"/>
        <v>0</v>
      </c>
      <c r="FV295" s="6">
        <f t="shared" si="245"/>
        <v>0</v>
      </c>
      <c r="FW295" s="6">
        <f t="shared" si="245"/>
        <v>0</v>
      </c>
      <c r="FX295" s="6">
        <f t="shared" si="245"/>
        <v>0</v>
      </c>
      <c r="FY295" s="6">
        <f t="shared" si="245"/>
        <v>0</v>
      </c>
      <c r="FZ295" s="6">
        <f t="shared" si="246"/>
        <v>0</v>
      </c>
      <c r="GA295" s="6">
        <f t="shared" si="246"/>
        <v>0</v>
      </c>
      <c r="GB295" s="6">
        <f t="shared" si="246"/>
        <v>0</v>
      </c>
      <c r="GC295" s="6">
        <f t="shared" si="246"/>
        <v>0</v>
      </c>
      <c r="GD295" s="6">
        <f t="shared" si="247"/>
        <v>0</v>
      </c>
      <c r="GE295" s="6">
        <f t="shared" si="247"/>
        <v>0</v>
      </c>
      <c r="GF295" s="6">
        <f t="shared" si="247"/>
        <v>0</v>
      </c>
      <c r="GG295" s="6">
        <f t="shared" si="247"/>
        <v>0</v>
      </c>
      <c r="GH295" s="6">
        <f t="shared" si="248"/>
        <v>0</v>
      </c>
      <c r="GI295" s="6">
        <f t="shared" si="248"/>
        <v>0</v>
      </c>
      <c r="GJ295" s="6">
        <f t="shared" si="248"/>
        <v>0</v>
      </c>
      <c r="GK295" s="6">
        <f t="shared" si="248"/>
        <v>0</v>
      </c>
      <c r="GL295" s="6">
        <f t="shared" si="249"/>
        <v>0</v>
      </c>
      <c r="GM295" s="6">
        <f t="shared" si="249"/>
        <v>0</v>
      </c>
      <c r="GN295" s="6">
        <f t="shared" si="249"/>
        <v>0</v>
      </c>
      <c r="GO295" s="6">
        <f t="shared" si="249"/>
        <v>0</v>
      </c>
      <c r="GP295" s="6">
        <f t="shared" si="250"/>
        <v>0</v>
      </c>
      <c r="GQ295" s="6">
        <f t="shared" si="250"/>
        <v>0</v>
      </c>
      <c r="GR295" s="6">
        <f t="shared" si="250"/>
        <v>0</v>
      </c>
      <c r="GS295" s="6">
        <f t="shared" si="250"/>
        <v>0</v>
      </c>
      <c r="GT295" s="6">
        <f t="shared" si="274"/>
        <v>0</v>
      </c>
      <c r="GU295" s="6">
        <f t="shared" si="274"/>
        <v>0</v>
      </c>
      <c r="GV295" s="6">
        <f t="shared" si="274"/>
        <v>0</v>
      </c>
      <c r="GW295" s="6">
        <f t="shared" si="265"/>
        <v>0</v>
      </c>
      <c r="GX295" s="6">
        <f t="shared" si="265"/>
        <v>0</v>
      </c>
      <c r="GY295" s="6">
        <f t="shared" si="265"/>
        <v>0</v>
      </c>
      <c r="GZ295" s="6">
        <f t="shared" si="265"/>
        <v>0</v>
      </c>
      <c r="HA295" s="6">
        <f t="shared" si="266"/>
        <v>0</v>
      </c>
      <c r="HB295" s="6">
        <f t="shared" si="266"/>
        <v>0</v>
      </c>
      <c r="HC295" s="6">
        <f t="shared" si="266"/>
        <v>0</v>
      </c>
      <c r="HD295" s="6">
        <f t="shared" si="266"/>
        <v>0</v>
      </c>
      <c r="HE295" s="6">
        <f t="shared" si="267"/>
        <v>0</v>
      </c>
      <c r="HF295" s="6">
        <f t="shared" si="267"/>
        <v>0</v>
      </c>
      <c r="HG295" s="6">
        <f t="shared" si="267"/>
        <v>0</v>
      </c>
      <c r="HH295" s="6">
        <f t="shared" si="267"/>
        <v>0</v>
      </c>
      <c r="HI295" s="6">
        <f t="shared" si="268"/>
        <v>0</v>
      </c>
      <c r="HJ295" s="6">
        <f t="shared" si="268"/>
        <v>0</v>
      </c>
      <c r="HK295" s="6">
        <f t="shared" si="268"/>
        <v>0</v>
      </c>
      <c r="HL295" s="6">
        <f t="shared" si="268"/>
        <v>0</v>
      </c>
      <c r="HM295" s="6">
        <f t="shared" si="269"/>
        <v>0</v>
      </c>
      <c r="HN295" s="6">
        <f t="shared" si="269"/>
        <v>0</v>
      </c>
      <c r="HO295" s="6">
        <f t="shared" si="251"/>
        <v>0</v>
      </c>
      <c r="HP295" s="6">
        <f t="shared" si="251"/>
        <v>0</v>
      </c>
      <c r="HQ295" s="6">
        <f t="shared" si="251"/>
        <v>0</v>
      </c>
      <c r="HR295" s="6">
        <f t="shared" si="251"/>
        <v>0</v>
      </c>
      <c r="HS295" s="6">
        <f t="shared" si="252"/>
        <v>0</v>
      </c>
      <c r="HT295" s="6">
        <f t="shared" si="252"/>
        <v>0</v>
      </c>
      <c r="HU295" s="6">
        <f t="shared" si="252"/>
        <v>0</v>
      </c>
      <c r="HV295" s="6">
        <f t="shared" si="275"/>
        <v>0</v>
      </c>
      <c r="HW295" s="6">
        <f t="shared" si="275"/>
        <v>0</v>
      </c>
      <c r="HX295" s="6">
        <f t="shared" si="275"/>
        <v>0</v>
      </c>
      <c r="HY295" s="6">
        <f t="shared" si="270"/>
        <v>0</v>
      </c>
      <c r="HZ295" s="6">
        <f t="shared" si="270"/>
        <v>0</v>
      </c>
      <c r="IA295" s="6">
        <f t="shared" si="270"/>
        <v>0</v>
      </c>
      <c r="IB295" s="6">
        <f t="shared" si="270"/>
        <v>0</v>
      </c>
      <c r="IC295" s="6">
        <f t="shared" si="271"/>
        <v>0</v>
      </c>
      <c r="ID295" s="6">
        <f t="shared" si="271"/>
        <v>0</v>
      </c>
      <c r="IE295" s="6">
        <f t="shared" si="271"/>
        <v>0</v>
      </c>
      <c r="IF295" s="6">
        <f t="shared" si="271"/>
        <v>0</v>
      </c>
      <c r="IG295" s="6">
        <f t="shared" si="272"/>
        <v>0</v>
      </c>
      <c r="IH295" s="6">
        <f t="shared" si="272"/>
        <v>0</v>
      </c>
      <c r="II295" s="6">
        <f t="shared" si="272"/>
        <v>0</v>
      </c>
      <c r="IJ295" s="6">
        <f t="shared" si="272"/>
        <v>0</v>
      </c>
      <c r="IK295" s="6">
        <f t="shared" si="273"/>
        <v>0</v>
      </c>
      <c r="IL295" s="6">
        <f t="shared" si="273"/>
        <v>0</v>
      </c>
      <c r="IM295" s="6">
        <f t="shared" si="273"/>
        <v>0</v>
      </c>
      <c r="IN295" s="6">
        <f t="shared" si="273"/>
        <v>0</v>
      </c>
    </row>
    <row r="296" spans="1:248" x14ac:dyDescent="0.3">
      <c r="A296" t="s">
        <v>323</v>
      </c>
      <c r="B296">
        <v>6</v>
      </c>
      <c r="C296">
        <v>6</v>
      </c>
      <c r="D296">
        <v>6</v>
      </c>
      <c r="E296">
        <v>6</v>
      </c>
      <c r="F296">
        <v>6</v>
      </c>
      <c r="G296">
        <v>6</v>
      </c>
      <c r="H296">
        <v>6</v>
      </c>
      <c r="I296">
        <v>6</v>
      </c>
      <c r="J296">
        <v>6</v>
      </c>
      <c r="K296">
        <v>6</v>
      </c>
      <c r="L296">
        <v>6</v>
      </c>
      <c r="M296">
        <v>6</v>
      </c>
      <c r="N296">
        <v>6</v>
      </c>
      <c r="O296">
        <v>6</v>
      </c>
      <c r="P296">
        <v>7</v>
      </c>
      <c r="Q296">
        <v>7</v>
      </c>
      <c r="R296">
        <v>7</v>
      </c>
      <c r="S296">
        <v>7</v>
      </c>
      <c r="T296">
        <v>7</v>
      </c>
      <c r="U296">
        <v>7</v>
      </c>
      <c r="V296">
        <v>7</v>
      </c>
      <c r="W296">
        <v>7</v>
      </c>
      <c r="X296">
        <v>7</v>
      </c>
      <c r="Y296">
        <v>7</v>
      </c>
      <c r="Z296">
        <v>7</v>
      </c>
      <c r="AA296">
        <v>7</v>
      </c>
      <c r="AB296">
        <v>7</v>
      </c>
      <c r="AC296">
        <v>7</v>
      </c>
      <c r="AD296">
        <v>7</v>
      </c>
      <c r="AE296">
        <v>7</v>
      </c>
      <c r="AF296">
        <v>7</v>
      </c>
      <c r="AG296">
        <v>7</v>
      </c>
      <c r="AH296">
        <v>7</v>
      </c>
      <c r="AI296">
        <v>7</v>
      </c>
      <c r="AJ296">
        <v>7</v>
      </c>
      <c r="AK296">
        <v>7</v>
      </c>
      <c r="AL296">
        <v>7</v>
      </c>
      <c r="AM296">
        <v>7</v>
      </c>
      <c r="AN296">
        <v>7</v>
      </c>
      <c r="AO296">
        <v>7</v>
      </c>
      <c r="AP296">
        <v>7</v>
      </c>
      <c r="AQ296">
        <v>7</v>
      </c>
      <c r="AR296">
        <v>11</v>
      </c>
      <c r="AS296">
        <v>11</v>
      </c>
      <c r="AT296">
        <v>12</v>
      </c>
      <c r="AU296">
        <v>12</v>
      </c>
      <c r="AV296">
        <v>12</v>
      </c>
      <c r="AW296">
        <v>12</v>
      </c>
      <c r="AX296">
        <v>12</v>
      </c>
      <c r="AY296">
        <v>12</v>
      </c>
      <c r="AZ296">
        <v>10</v>
      </c>
      <c r="BA296">
        <v>10</v>
      </c>
      <c r="BB296">
        <v>10</v>
      </c>
      <c r="BC296">
        <v>10</v>
      </c>
      <c r="BD296">
        <v>10</v>
      </c>
      <c r="BE296">
        <v>10</v>
      </c>
      <c r="BF296">
        <v>10</v>
      </c>
      <c r="BG296">
        <v>10</v>
      </c>
      <c r="BH296">
        <v>10</v>
      </c>
      <c r="BI296">
        <v>11</v>
      </c>
      <c r="BJ296">
        <v>11</v>
      </c>
      <c r="BK296">
        <v>11</v>
      </c>
      <c r="BL296">
        <v>11</v>
      </c>
      <c r="BM296">
        <v>11</v>
      </c>
      <c r="BN296">
        <v>11</v>
      </c>
      <c r="BO296">
        <v>11</v>
      </c>
      <c r="BP296">
        <v>11</v>
      </c>
      <c r="BQ296">
        <v>11</v>
      </c>
      <c r="BR296">
        <v>11</v>
      </c>
      <c r="BS296">
        <v>11</v>
      </c>
      <c r="BT296">
        <v>11</v>
      </c>
      <c r="BU296">
        <v>11</v>
      </c>
      <c r="BV296">
        <v>10</v>
      </c>
      <c r="BW296">
        <v>10</v>
      </c>
      <c r="BX296">
        <v>10</v>
      </c>
      <c r="BY296">
        <v>10</v>
      </c>
      <c r="BZ296">
        <v>10</v>
      </c>
      <c r="CA296">
        <v>10</v>
      </c>
      <c r="CB296">
        <v>11</v>
      </c>
      <c r="CC296">
        <v>11</v>
      </c>
      <c r="CD296">
        <v>11</v>
      </c>
      <c r="CE296">
        <v>11</v>
      </c>
      <c r="CF296">
        <v>11</v>
      </c>
      <c r="CG296">
        <v>11</v>
      </c>
      <c r="CH296">
        <v>11</v>
      </c>
      <c r="CI296">
        <v>11</v>
      </c>
      <c r="CJ296">
        <v>11</v>
      </c>
      <c r="CK296">
        <v>11</v>
      </c>
      <c r="CL296">
        <v>11</v>
      </c>
      <c r="CM296">
        <v>10</v>
      </c>
      <c r="CN296">
        <v>10</v>
      </c>
      <c r="CO296">
        <v>10</v>
      </c>
      <c r="CP296">
        <v>10</v>
      </c>
      <c r="CQ296">
        <v>10</v>
      </c>
      <c r="CR296">
        <v>10</v>
      </c>
      <c r="CS296">
        <v>10</v>
      </c>
      <c r="CT296">
        <v>10</v>
      </c>
      <c r="CU296">
        <v>10</v>
      </c>
      <c r="CV296">
        <v>10</v>
      </c>
      <c r="CW296">
        <v>8</v>
      </c>
      <c r="CX296">
        <v>8</v>
      </c>
      <c r="CY296">
        <v>8</v>
      </c>
      <c r="CZ296">
        <v>9</v>
      </c>
      <c r="DA296">
        <v>9</v>
      </c>
      <c r="DB296">
        <v>9</v>
      </c>
      <c r="DC296">
        <v>11</v>
      </c>
      <c r="DD296">
        <v>11</v>
      </c>
      <c r="DE296">
        <v>11</v>
      </c>
      <c r="DF296">
        <v>11</v>
      </c>
      <c r="DG296">
        <v>11</v>
      </c>
      <c r="DH296">
        <v>11</v>
      </c>
      <c r="DI296">
        <v>11</v>
      </c>
      <c r="DJ296">
        <v>11</v>
      </c>
      <c r="DK296">
        <v>11</v>
      </c>
      <c r="DL296">
        <v>11</v>
      </c>
      <c r="DM296">
        <v>5</v>
      </c>
      <c r="DN296">
        <v>5</v>
      </c>
      <c r="DO296">
        <v>5</v>
      </c>
      <c r="DP296">
        <v>5</v>
      </c>
      <c r="DQ296">
        <v>5</v>
      </c>
      <c r="DR296">
        <v>5</v>
      </c>
      <c r="DS296" s="2">
        <f t="shared" si="257"/>
        <v>6</v>
      </c>
      <c r="DT296" s="2">
        <f t="shared" si="258"/>
        <v>5</v>
      </c>
      <c r="DU296" s="2">
        <f t="shared" si="259"/>
        <v>-1</v>
      </c>
      <c r="DV296" s="3">
        <f t="shared" si="260"/>
        <v>-0.19999999999999996</v>
      </c>
      <c r="DW296" s="3">
        <f t="shared" si="261"/>
        <v>1.2</v>
      </c>
      <c r="DX296" s="5" t="e">
        <f>VLOOKUP(A296,'продажи Вист'!A:D,4,0)</f>
        <v>#N/A</v>
      </c>
      <c r="DY296" s="6">
        <f t="shared" si="262"/>
        <v>0</v>
      </c>
      <c r="DZ296" s="6">
        <f t="shared" si="263"/>
        <v>0</v>
      </c>
      <c r="EA296" s="6">
        <f t="shared" si="264"/>
        <v>0</v>
      </c>
      <c r="EB296" s="6">
        <f t="shared" si="264"/>
        <v>0</v>
      </c>
      <c r="EC296" s="6">
        <f t="shared" si="264"/>
        <v>0</v>
      </c>
      <c r="ED296" s="6">
        <f t="shared" si="253"/>
        <v>0</v>
      </c>
      <c r="EE296" s="6">
        <f t="shared" si="253"/>
        <v>0</v>
      </c>
      <c r="EF296" s="6">
        <f t="shared" si="253"/>
        <v>0</v>
      </c>
      <c r="EG296" s="6">
        <f t="shared" si="253"/>
        <v>0</v>
      </c>
      <c r="EH296" s="6">
        <f t="shared" si="254"/>
        <v>0</v>
      </c>
      <c r="EI296" s="6">
        <f t="shared" si="254"/>
        <v>0</v>
      </c>
      <c r="EJ296" s="6">
        <f t="shared" si="254"/>
        <v>0</v>
      </c>
      <c r="EK296" s="6">
        <f t="shared" si="254"/>
        <v>0</v>
      </c>
      <c r="EL296" s="6">
        <f t="shared" si="255"/>
        <v>-0.14285714285714285</v>
      </c>
      <c r="EM296" s="6">
        <f t="shared" si="255"/>
        <v>0</v>
      </c>
      <c r="EN296" s="6">
        <f t="shared" si="255"/>
        <v>0</v>
      </c>
      <c r="EO296" s="6">
        <f t="shared" si="255"/>
        <v>0</v>
      </c>
      <c r="EP296" s="6">
        <f t="shared" si="256"/>
        <v>0</v>
      </c>
      <c r="EQ296" s="6">
        <f t="shared" si="256"/>
        <v>0</v>
      </c>
      <c r="ER296" s="6">
        <f t="shared" si="256"/>
        <v>0</v>
      </c>
      <c r="ES296" s="6">
        <f t="shared" si="256"/>
        <v>0</v>
      </c>
      <c r="ET296" s="6">
        <f t="shared" si="238"/>
        <v>0</v>
      </c>
      <c r="EU296" s="6">
        <f t="shared" si="238"/>
        <v>0</v>
      </c>
      <c r="EV296" s="6">
        <f t="shared" si="238"/>
        <v>0</v>
      </c>
      <c r="EW296" s="6">
        <f t="shared" si="238"/>
        <v>0</v>
      </c>
      <c r="EX296" s="6">
        <f t="shared" si="239"/>
        <v>0</v>
      </c>
      <c r="EY296" s="6">
        <f t="shared" si="239"/>
        <v>0</v>
      </c>
      <c r="EZ296" s="6">
        <f t="shared" si="239"/>
        <v>0</v>
      </c>
      <c r="FA296" s="6">
        <f t="shared" si="239"/>
        <v>0</v>
      </c>
      <c r="FB296" s="6">
        <f t="shared" si="240"/>
        <v>0</v>
      </c>
      <c r="FC296" s="6">
        <f t="shared" si="240"/>
        <v>0</v>
      </c>
      <c r="FD296" s="6">
        <f t="shared" si="240"/>
        <v>0</v>
      </c>
      <c r="FE296" s="6">
        <f t="shared" si="240"/>
        <v>0</v>
      </c>
      <c r="FF296" s="6">
        <f t="shared" si="241"/>
        <v>0</v>
      </c>
      <c r="FG296" s="6">
        <f t="shared" si="241"/>
        <v>0</v>
      </c>
      <c r="FH296" s="6">
        <f t="shared" si="241"/>
        <v>0</v>
      </c>
      <c r="FI296" s="6">
        <f t="shared" si="241"/>
        <v>0</v>
      </c>
      <c r="FJ296" s="6">
        <f t="shared" si="242"/>
        <v>0</v>
      </c>
      <c r="FK296" s="6">
        <f t="shared" si="242"/>
        <v>0</v>
      </c>
      <c r="FL296" s="6">
        <f t="shared" si="242"/>
        <v>0</v>
      </c>
      <c r="FM296" s="6">
        <f t="shared" si="242"/>
        <v>0</v>
      </c>
      <c r="FN296" s="6">
        <f t="shared" si="243"/>
        <v>-0.36363636363636365</v>
      </c>
      <c r="FO296" s="6">
        <f t="shared" si="243"/>
        <v>0</v>
      </c>
      <c r="FP296" s="6">
        <f t="shared" si="243"/>
        <v>-8.3333333333333329E-2</v>
      </c>
      <c r="FQ296" s="6">
        <f t="shared" si="243"/>
        <v>0</v>
      </c>
      <c r="FR296" s="6">
        <f t="shared" si="244"/>
        <v>0</v>
      </c>
      <c r="FS296" s="6">
        <f t="shared" si="244"/>
        <v>0</v>
      </c>
      <c r="FT296" s="6">
        <f t="shared" si="244"/>
        <v>0</v>
      </c>
      <c r="FU296" s="6">
        <f t="shared" si="244"/>
        <v>0</v>
      </c>
      <c r="FV296" s="6">
        <f t="shared" si="245"/>
        <v>0.2</v>
      </c>
      <c r="FW296" s="6">
        <f t="shared" si="245"/>
        <v>0</v>
      </c>
      <c r="FX296" s="6">
        <f t="shared" si="245"/>
        <v>0</v>
      </c>
      <c r="FY296" s="6">
        <f t="shared" si="245"/>
        <v>0</v>
      </c>
      <c r="FZ296" s="6">
        <f t="shared" si="246"/>
        <v>0</v>
      </c>
      <c r="GA296" s="6">
        <f t="shared" si="246"/>
        <v>0</v>
      </c>
      <c r="GB296" s="6">
        <f t="shared" si="246"/>
        <v>0</v>
      </c>
      <c r="GC296" s="6">
        <f t="shared" si="246"/>
        <v>0</v>
      </c>
      <c r="GD296" s="6">
        <f t="shared" si="247"/>
        <v>0</v>
      </c>
      <c r="GE296" s="6">
        <f t="shared" si="247"/>
        <v>-9.0909090909090912E-2</v>
      </c>
      <c r="GF296" s="6">
        <f t="shared" si="247"/>
        <v>0</v>
      </c>
      <c r="GG296" s="6">
        <f t="shared" si="247"/>
        <v>0</v>
      </c>
      <c r="GH296" s="6">
        <f t="shared" si="248"/>
        <v>0</v>
      </c>
      <c r="GI296" s="6">
        <f t="shared" si="248"/>
        <v>0</v>
      </c>
      <c r="GJ296" s="6">
        <f t="shared" si="248"/>
        <v>0</v>
      </c>
      <c r="GK296" s="6">
        <f t="shared" si="248"/>
        <v>0</v>
      </c>
      <c r="GL296" s="6">
        <f t="shared" si="249"/>
        <v>0</v>
      </c>
      <c r="GM296" s="6">
        <f t="shared" si="249"/>
        <v>0</v>
      </c>
      <c r="GN296" s="6">
        <f t="shared" si="249"/>
        <v>0</v>
      </c>
      <c r="GO296" s="6">
        <f t="shared" si="249"/>
        <v>0</v>
      </c>
      <c r="GP296" s="6">
        <f t="shared" si="250"/>
        <v>0</v>
      </c>
      <c r="GQ296" s="6">
        <f t="shared" si="250"/>
        <v>0</v>
      </c>
      <c r="GR296" s="6">
        <f t="shared" si="250"/>
        <v>0.1</v>
      </c>
      <c r="GS296" s="6">
        <f t="shared" si="250"/>
        <v>0</v>
      </c>
      <c r="GT296" s="6">
        <f t="shared" si="274"/>
        <v>0</v>
      </c>
      <c r="GU296" s="6">
        <f t="shared" si="274"/>
        <v>0</v>
      </c>
      <c r="GV296" s="6">
        <f t="shared" si="274"/>
        <v>0</v>
      </c>
      <c r="GW296" s="6">
        <f t="shared" si="265"/>
        <v>0</v>
      </c>
      <c r="GX296" s="6">
        <f t="shared" si="265"/>
        <v>-9.0909090909090912E-2</v>
      </c>
      <c r="GY296" s="6">
        <f t="shared" si="265"/>
        <v>0</v>
      </c>
      <c r="GZ296" s="6">
        <f t="shared" si="265"/>
        <v>0</v>
      </c>
      <c r="HA296" s="6">
        <f t="shared" si="266"/>
        <v>0</v>
      </c>
      <c r="HB296" s="6">
        <f t="shared" si="266"/>
        <v>0</v>
      </c>
      <c r="HC296" s="6">
        <f t="shared" si="266"/>
        <v>0</v>
      </c>
      <c r="HD296" s="6">
        <f t="shared" si="266"/>
        <v>0</v>
      </c>
      <c r="HE296" s="6">
        <f t="shared" si="267"/>
        <v>0</v>
      </c>
      <c r="HF296" s="6">
        <f t="shared" si="267"/>
        <v>0</v>
      </c>
      <c r="HG296" s="6">
        <f t="shared" si="267"/>
        <v>0</v>
      </c>
      <c r="HH296" s="6">
        <f t="shared" si="267"/>
        <v>0</v>
      </c>
      <c r="HI296" s="6">
        <f t="shared" si="268"/>
        <v>0.1</v>
      </c>
      <c r="HJ296" s="6">
        <f t="shared" si="268"/>
        <v>0</v>
      </c>
      <c r="HK296" s="6">
        <f t="shared" si="268"/>
        <v>0</v>
      </c>
      <c r="HL296" s="6">
        <f t="shared" si="268"/>
        <v>0</v>
      </c>
      <c r="HM296" s="6">
        <f t="shared" si="269"/>
        <v>0</v>
      </c>
      <c r="HN296" s="6">
        <f t="shared" si="269"/>
        <v>0</v>
      </c>
      <c r="HO296" s="6">
        <f t="shared" si="251"/>
        <v>0</v>
      </c>
      <c r="HP296" s="6">
        <f t="shared" si="251"/>
        <v>0</v>
      </c>
      <c r="HQ296" s="6">
        <f t="shared" si="251"/>
        <v>0</v>
      </c>
      <c r="HR296" s="6">
        <f t="shared" si="251"/>
        <v>0</v>
      </c>
      <c r="HS296" s="6">
        <f t="shared" si="252"/>
        <v>0.25</v>
      </c>
      <c r="HT296" s="6">
        <f t="shared" si="252"/>
        <v>0</v>
      </c>
      <c r="HU296" s="6">
        <f t="shared" si="252"/>
        <v>0</v>
      </c>
      <c r="HV296" s="6">
        <f t="shared" si="275"/>
        <v>-0.1111111111111111</v>
      </c>
      <c r="HW296" s="6">
        <f t="shared" si="275"/>
        <v>0</v>
      </c>
      <c r="HX296" s="6">
        <f t="shared" si="275"/>
        <v>0</v>
      </c>
      <c r="HY296" s="6">
        <f t="shared" si="270"/>
        <v>-0.18181818181818182</v>
      </c>
      <c r="HZ296" s="6">
        <f t="shared" si="270"/>
        <v>0</v>
      </c>
      <c r="IA296" s="6">
        <f t="shared" si="270"/>
        <v>0</v>
      </c>
      <c r="IB296" s="6">
        <f t="shared" si="270"/>
        <v>0</v>
      </c>
      <c r="IC296" s="6">
        <f t="shared" si="271"/>
        <v>0</v>
      </c>
      <c r="ID296" s="6">
        <f t="shared" si="271"/>
        <v>0</v>
      </c>
      <c r="IE296" s="6">
        <f t="shared" si="271"/>
        <v>0</v>
      </c>
      <c r="IF296" s="6">
        <f t="shared" si="271"/>
        <v>0</v>
      </c>
      <c r="IG296" s="6">
        <f t="shared" si="272"/>
        <v>0</v>
      </c>
      <c r="IH296" s="6">
        <f t="shared" si="272"/>
        <v>0</v>
      </c>
      <c r="II296" s="6">
        <f t="shared" si="272"/>
        <v>1.2</v>
      </c>
      <c r="IJ296" s="6">
        <f t="shared" si="272"/>
        <v>0</v>
      </c>
      <c r="IK296" s="6">
        <f t="shared" si="273"/>
        <v>0</v>
      </c>
      <c r="IL296" s="6">
        <f t="shared" si="273"/>
        <v>0</v>
      </c>
      <c r="IM296" s="6">
        <f t="shared" si="273"/>
        <v>0</v>
      </c>
      <c r="IN296" s="6">
        <f t="shared" si="273"/>
        <v>0</v>
      </c>
    </row>
    <row r="297" spans="1:248" x14ac:dyDescent="0.3">
      <c r="A297" t="s">
        <v>324</v>
      </c>
      <c r="B297">
        <v>4</v>
      </c>
      <c r="C297">
        <v>4</v>
      </c>
      <c r="D297">
        <v>4</v>
      </c>
      <c r="E297">
        <v>4</v>
      </c>
      <c r="F297">
        <v>4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4</v>
      </c>
      <c r="AN297">
        <v>4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>
        <v>4</v>
      </c>
      <c r="AW297">
        <v>4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4</v>
      </c>
      <c r="BG297">
        <v>4</v>
      </c>
      <c r="BH297">
        <v>4</v>
      </c>
      <c r="BI297">
        <v>4</v>
      </c>
      <c r="BJ297">
        <v>4</v>
      </c>
      <c r="BK297">
        <v>4</v>
      </c>
      <c r="BL297">
        <v>4</v>
      </c>
      <c r="BM297">
        <v>4</v>
      </c>
      <c r="BN297">
        <v>4</v>
      </c>
      <c r="BO297">
        <v>4</v>
      </c>
      <c r="BP297">
        <v>4</v>
      </c>
      <c r="BQ297">
        <v>4</v>
      </c>
      <c r="BR297">
        <v>4</v>
      </c>
      <c r="BS297">
        <v>4</v>
      </c>
      <c r="BT297">
        <v>4</v>
      </c>
      <c r="BU297">
        <v>4</v>
      </c>
      <c r="BV297">
        <v>4</v>
      </c>
      <c r="BW297">
        <v>4</v>
      </c>
      <c r="BX297">
        <v>4</v>
      </c>
      <c r="BY297">
        <v>4</v>
      </c>
      <c r="BZ297">
        <v>4</v>
      </c>
      <c r="CA297">
        <v>4</v>
      </c>
      <c r="CB297">
        <v>4</v>
      </c>
      <c r="CC297">
        <v>4</v>
      </c>
      <c r="CD297">
        <v>4</v>
      </c>
      <c r="CE297">
        <v>4</v>
      </c>
      <c r="CF297">
        <v>4</v>
      </c>
      <c r="CG297">
        <v>4</v>
      </c>
      <c r="CH297">
        <v>4</v>
      </c>
      <c r="CI297">
        <v>4</v>
      </c>
      <c r="CJ297">
        <v>4</v>
      </c>
      <c r="CK297">
        <v>4</v>
      </c>
      <c r="CL297">
        <v>4</v>
      </c>
      <c r="CM297">
        <v>4</v>
      </c>
      <c r="CN297">
        <v>4</v>
      </c>
      <c r="CO297">
        <v>4</v>
      </c>
      <c r="CP297">
        <v>4</v>
      </c>
      <c r="CQ297">
        <v>4</v>
      </c>
      <c r="CR297">
        <v>4</v>
      </c>
      <c r="CS297">
        <v>4</v>
      </c>
      <c r="CT297">
        <v>4</v>
      </c>
      <c r="CU297">
        <v>4</v>
      </c>
      <c r="CV297">
        <v>4</v>
      </c>
      <c r="CW297">
        <v>4</v>
      </c>
      <c r="CX297">
        <v>4</v>
      </c>
      <c r="CY297">
        <v>4</v>
      </c>
      <c r="CZ297">
        <v>4</v>
      </c>
      <c r="DA297">
        <v>4</v>
      </c>
      <c r="DB297">
        <v>4</v>
      </c>
      <c r="DC297">
        <v>4</v>
      </c>
      <c r="DD297">
        <v>4</v>
      </c>
      <c r="DE297">
        <v>4</v>
      </c>
      <c r="DF297">
        <v>4</v>
      </c>
      <c r="DG297">
        <v>4</v>
      </c>
      <c r="DH297">
        <v>4</v>
      </c>
      <c r="DI297">
        <v>4</v>
      </c>
      <c r="DJ297">
        <v>4</v>
      </c>
      <c r="DK297">
        <v>4</v>
      </c>
      <c r="DL297">
        <v>4</v>
      </c>
      <c r="DM297">
        <v>4</v>
      </c>
      <c r="DN297">
        <v>4</v>
      </c>
      <c r="DO297">
        <v>4</v>
      </c>
      <c r="DP297">
        <v>4</v>
      </c>
      <c r="DQ297">
        <v>4</v>
      </c>
      <c r="DR297">
        <v>4</v>
      </c>
      <c r="DS297" s="2">
        <f t="shared" si="257"/>
        <v>4</v>
      </c>
      <c r="DT297" s="2">
        <f t="shared" si="258"/>
        <v>4</v>
      </c>
      <c r="DU297" s="2">
        <f t="shared" si="259"/>
        <v>0</v>
      </c>
      <c r="DV297" s="3">
        <f t="shared" si="260"/>
        <v>0</v>
      </c>
      <c r="DW297" s="3">
        <f t="shared" si="261"/>
        <v>1</v>
      </c>
      <c r="DX297" s="5" t="e">
        <f>VLOOKUP(A297,'продажи Вист'!A:D,4,0)</f>
        <v>#N/A</v>
      </c>
      <c r="DY297" s="6">
        <f t="shared" si="262"/>
        <v>0</v>
      </c>
      <c r="DZ297" s="6">
        <f t="shared" si="263"/>
        <v>0</v>
      </c>
      <c r="EA297" s="6">
        <f t="shared" si="264"/>
        <v>0</v>
      </c>
      <c r="EB297" s="6">
        <f t="shared" si="264"/>
        <v>0</v>
      </c>
      <c r="EC297" s="6">
        <f t="shared" si="264"/>
        <v>0</v>
      </c>
      <c r="ED297" s="6">
        <f t="shared" si="253"/>
        <v>0</v>
      </c>
      <c r="EE297" s="6">
        <f t="shared" si="253"/>
        <v>0</v>
      </c>
      <c r="EF297" s="6">
        <f t="shared" si="253"/>
        <v>0</v>
      </c>
      <c r="EG297" s="6">
        <f t="shared" si="253"/>
        <v>0</v>
      </c>
      <c r="EH297" s="6">
        <f t="shared" si="254"/>
        <v>0</v>
      </c>
      <c r="EI297" s="6">
        <f t="shared" si="254"/>
        <v>0</v>
      </c>
      <c r="EJ297" s="6">
        <f t="shared" si="254"/>
        <v>0</v>
      </c>
      <c r="EK297" s="6">
        <f t="shared" si="254"/>
        <v>0</v>
      </c>
      <c r="EL297" s="6">
        <f t="shared" si="255"/>
        <v>0</v>
      </c>
      <c r="EM297" s="6">
        <f t="shared" si="255"/>
        <v>0</v>
      </c>
      <c r="EN297" s="6">
        <f t="shared" si="255"/>
        <v>0</v>
      </c>
      <c r="EO297" s="6">
        <f t="shared" si="255"/>
        <v>0</v>
      </c>
      <c r="EP297" s="6">
        <f t="shared" si="256"/>
        <v>0</v>
      </c>
      <c r="EQ297" s="6">
        <f t="shared" si="256"/>
        <v>0</v>
      </c>
      <c r="ER297" s="6">
        <f t="shared" si="256"/>
        <v>0</v>
      </c>
      <c r="ES297" s="6">
        <f t="shared" si="256"/>
        <v>0</v>
      </c>
      <c r="ET297" s="6">
        <f t="shared" si="238"/>
        <v>0</v>
      </c>
      <c r="EU297" s="6">
        <f t="shared" si="238"/>
        <v>0</v>
      </c>
      <c r="EV297" s="6">
        <f t="shared" si="238"/>
        <v>0</v>
      </c>
      <c r="EW297" s="6">
        <f t="shared" si="238"/>
        <v>0</v>
      </c>
      <c r="EX297" s="6">
        <f t="shared" si="239"/>
        <v>0</v>
      </c>
      <c r="EY297" s="6">
        <f t="shared" si="239"/>
        <v>0</v>
      </c>
      <c r="EZ297" s="6">
        <f t="shared" si="239"/>
        <v>0</v>
      </c>
      <c r="FA297" s="6">
        <f t="shared" si="239"/>
        <v>0</v>
      </c>
      <c r="FB297" s="6">
        <f t="shared" si="240"/>
        <v>0</v>
      </c>
      <c r="FC297" s="6">
        <f t="shared" si="240"/>
        <v>0</v>
      </c>
      <c r="FD297" s="6">
        <f t="shared" si="240"/>
        <v>0</v>
      </c>
      <c r="FE297" s="6">
        <f t="shared" si="240"/>
        <v>0</v>
      </c>
      <c r="FF297" s="6">
        <f t="shared" si="241"/>
        <v>0</v>
      </c>
      <c r="FG297" s="6">
        <f t="shared" si="241"/>
        <v>0</v>
      </c>
      <c r="FH297" s="6">
        <f t="shared" si="241"/>
        <v>0</v>
      </c>
      <c r="FI297" s="6">
        <f t="shared" si="241"/>
        <v>0</v>
      </c>
      <c r="FJ297" s="6">
        <f t="shared" si="242"/>
        <v>0</v>
      </c>
      <c r="FK297" s="6">
        <f t="shared" si="242"/>
        <v>0</v>
      </c>
      <c r="FL297" s="6">
        <f t="shared" si="242"/>
        <v>0</v>
      </c>
      <c r="FM297" s="6">
        <f t="shared" si="242"/>
        <v>0</v>
      </c>
      <c r="FN297" s="6">
        <f t="shared" si="243"/>
        <v>0</v>
      </c>
      <c r="FO297" s="6">
        <f t="shared" si="243"/>
        <v>0</v>
      </c>
      <c r="FP297" s="6">
        <f t="shared" si="243"/>
        <v>0</v>
      </c>
      <c r="FQ297" s="6">
        <f t="shared" si="243"/>
        <v>0</v>
      </c>
      <c r="FR297" s="6">
        <f t="shared" si="244"/>
        <v>0</v>
      </c>
      <c r="FS297" s="6">
        <f t="shared" si="244"/>
        <v>0</v>
      </c>
      <c r="FT297" s="6">
        <f t="shared" si="244"/>
        <v>0</v>
      </c>
      <c r="FU297" s="6">
        <f t="shared" si="244"/>
        <v>0</v>
      </c>
      <c r="FV297" s="6">
        <f t="shared" si="245"/>
        <v>0</v>
      </c>
      <c r="FW297" s="6">
        <f t="shared" si="245"/>
        <v>0</v>
      </c>
      <c r="FX297" s="6">
        <f t="shared" si="245"/>
        <v>0</v>
      </c>
      <c r="FY297" s="6">
        <f t="shared" si="245"/>
        <v>0</v>
      </c>
      <c r="FZ297" s="6">
        <f t="shared" si="246"/>
        <v>0</v>
      </c>
      <c r="GA297" s="6">
        <f t="shared" si="246"/>
        <v>0</v>
      </c>
      <c r="GB297" s="6">
        <f t="shared" si="246"/>
        <v>0</v>
      </c>
      <c r="GC297" s="6">
        <f t="shared" si="246"/>
        <v>0</v>
      </c>
      <c r="GD297" s="6">
        <f t="shared" si="247"/>
        <v>0</v>
      </c>
      <c r="GE297" s="6">
        <f t="shared" si="247"/>
        <v>0</v>
      </c>
      <c r="GF297" s="6">
        <f t="shared" si="247"/>
        <v>0</v>
      </c>
      <c r="GG297" s="6">
        <f t="shared" si="247"/>
        <v>0</v>
      </c>
      <c r="GH297" s="6">
        <f t="shared" si="248"/>
        <v>0</v>
      </c>
      <c r="GI297" s="6">
        <f t="shared" si="248"/>
        <v>0</v>
      </c>
      <c r="GJ297" s="6">
        <f t="shared" si="248"/>
        <v>0</v>
      </c>
      <c r="GK297" s="6">
        <f t="shared" si="248"/>
        <v>0</v>
      </c>
      <c r="GL297" s="6">
        <f t="shared" si="249"/>
        <v>0</v>
      </c>
      <c r="GM297" s="6">
        <f t="shared" si="249"/>
        <v>0</v>
      </c>
      <c r="GN297" s="6">
        <f t="shared" si="249"/>
        <v>0</v>
      </c>
      <c r="GO297" s="6">
        <f t="shared" si="249"/>
        <v>0</v>
      </c>
      <c r="GP297" s="6">
        <f t="shared" si="250"/>
        <v>0</v>
      </c>
      <c r="GQ297" s="6">
        <f t="shared" si="250"/>
        <v>0</v>
      </c>
      <c r="GR297" s="6">
        <f t="shared" si="250"/>
        <v>0</v>
      </c>
      <c r="GS297" s="6">
        <f t="shared" si="250"/>
        <v>0</v>
      </c>
      <c r="GT297" s="6">
        <f t="shared" si="274"/>
        <v>0</v>
      </c>
      <c r="GU297" s="6">
        <f t="shared" si="274"/>
        <v>0</v>
      </c>
      <c r="GV297" s="6">
        <f t="shared" si="274"/>
        <v>0</v>
      </c>
      <c r="GW297" s="6">
        <f t="shared" si="265"/>
        <v>0</v>
      </c>
      <c r="GX297" s="6">
        <f t="shared" si="265"/>
        <v>0</v>
      </c>
      <c r="GY297" s="6">
        <f t="shared" si="265"/>
        <v>0</v>
      </c>
      <c r="GZ297" s="6">
        <f t="shared" si="265"/>
        <v>0</v>
      </c>
      <c r="HA297" s="6">
        <f t="shared" si="266"/>
        <v>0</v>
      </c>
      <c r="HB297" s="6">
        <f t="shared" si="266"/>
        <v>0</v>
      </c>
      <c r="HC297" s="6">
        <f t="shared" si="266"/>
        <v>0</v>
      </c>
      <c r="HD297" s="6">
        <f t="shared" si="266"/>
        <v>0</v>
      </c>
      <c r="HE297" s="6">
        <f t="shared" si="267"/>
        <v>0</v>
      </c>
      <c r="HF297" s="6">
        <f t="shared" si="267"/>
        <v>0</v>
      </c>
      <c r="HG297" s="6">
        <f t="shared" si="267"/>
        <v>0</v>
      </c>
      <c r="HH297" s="6">
        <f t="shared" si="267"/>
        <v>0</v>
      </c>
      <c r="HI297" s="6">
        <f t="shared" si="268"/>
        <v>0</v>
      </c>
      <c r="HJ297" s="6">
        <f t="shared" si="268"/>
        <v>0</v>
      </c>
      <c r="HK297" s="6">
        <f t="shared" si="268"/>
        <v>0</v>
      </c>
      <c r="HL297" s="6">
        <f t="shared" si="268"/>
        <v>0</v>
      </c>
      <c r="HM297" s="6">
        <f t="shared" si="269"/>
        <v>0</v>
      </c>
      <c r="HN297" s="6">
        <f t="shared" si="269"/>
        <v>0</v>
      </c>
      <c r="HO297" s="6">
        <f t="shared" si="251"/>
        <v>0</v>
      </c>
      <c r="HP297" s="6">
        <f t="shared" si="251"/>
        <v>0</v>
      </c>
      <c r="HQ297" s="6">
        <f t="shared" si="251"/>
        <v>0</v>
      </c>
      <c r="HR297" s="6">
        <f t="shared" si="251"/>
        <v>0</v>
      </c>
      <c r="HS297" s="6">
        <f t="shared" si="252"/>
        <v>0</v>
      </c>
      <c r="HT297" s="6">
        <f t="shared" si="252"/>
        <v>0</v>
      </c>
      <c r="HU297" s="6">
        <f t="shared" si="252"/>
        <v>0</v>
      </c>
      <c r="HV297" s="6">
        <f t="shared" si="275"/>
        <v>0</v>
      </c>
      <c r="HW297" s="6">
        <f t="shared" si="275"/>
        <v>0</v>
      </c>
      <c r="HX297" s="6">
        <f t="shared" si="275"/>
        <v>0</v>
      </c>
      <c r="HY297" s="6">
        <f t="shared" si="270"/>
        <v>0</v>
      </c>
      <c r="HZ297" s="6">
        <f t="shared" si="270"/>
        <v>0</v>
      </c>
      <c r="IA297" s="6">
        <f t="shared" si="270"/>
        <v>0</v>
      </c>
      <c r="IB297" s="6">
        <f t="shared" si="270"/>
        <v>0</v>
      </c>
      <c r="IC297" s="6">
        <f t="shared" si="271"/>
        <v>0</v>
      </c>
      <c r="ID297" s="6">
        <f t="shared" si="271"/>
        <v>0</v>
      </c>
      <c r="IE297" s="6">
        <f t="shared" si="271"/>
        <v>0</v>
      </c>
      <c r="IF297" s="6">
        <f t="shared" si="271"/>
        <v>0</v>
      </c>
      <c r="IG297" s="6">
        <f t="shared" si="272"/>
        <v>0</v>
      </c>
      <c r="IH297" s="6">
        <f t="shared" si="272"/>
        <v>0</v>
      </c>
      <c r="II297" s="6">
        <f t="shared" si="272"/>
        <v>0</v>
      </c>
      <c r="IJ297" s="6">
        <f t="shared" si="272"/>
        <v>0</v>
      </c>
      <c r="IK297" s="6">
        <f t="shared" si="273"/>
        <v>0</v>
      </c>
      <c r="IL297" s="6">
        <f t="shared" si="273"/>
        <v>0</v>
      </c>
      <c r="IM297" s="6">
        <f t="shared" si="273"/>
        <v>0</v>
      </c>
      <c r="IN297" s="6">
        <f t="shared" si="273"/>
        <v>0</v>
      </c>
    </row>
    <row r="298" spans="1:248" x14ac:dyDescent="0.3">
      <c r="A298" t="s">
        <v>325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 s="2">
        <f t="shared" si="257"/>
        <v>0</v>
      </c>
      <c r="DT298" s="2">
        <f t="shared" si="258"/>
        <v>0</v>
      </c>
      <c r="DU298" s="2">
        <f t="shared" si="259"/>
        <v>0</v>
      </c>
      <c r="DV298" s="3" t="e">
        <f t="shared" si="260"/>
        <v>#DIV/0!</v>
      </c>
      <c r="DW298" s="3" t="e">
        <f t="shared" si="261"/>
        <v>#DIV/0!</v>
      </c>
      <c r="DX298" s="5" t="e">
        <f>VLOOKUP(A298,'продажи Вист'!A:D,4,0)</f>
        <v>#N/A</v>
      </c>
      <c r="DY298" s="6" t="e">
        <f t="shared" si="262"/>
        <v>#DIV/0!</v>
      </c>
      <c r="DZ298" s="6" t="e">
        <f t="shared" si="263"/>
        <v>#DIV/0!</v>
      </c>
      <c r="EA298" s="6" t="e">
        <f t="shared" si="264"/>
        <v>#DIV/0!</v>
      </c>
      <c r="EB298" s="6" t="e">
        <f t="shared" si="264"/>
        <v>#DIV/0!</v>
      </c>
      <c r="EC298" s="6" t="e">
        <f t="shared" si="264"/>
        <v>#DIV/0!</v>
      </c>
      <c r="ED298" s="6" t="e">
        <f t="shared" si="253"/>
        <v>#DIV/0!</v>
      </c>
      <c r="EE298" s="6" t="e">
        <f t="shared" si="253"/>
        <v>#DIV/0!</v>
      </c>
      <c r="EF298" s="6" t="e">
        <f t="shared" si="253"/>
        <v>#DIV/0!</v>
      </c>
      <c r="EG298" s="6" t="e">
        <f t="shared" si="253"/>
        <v>#DIV/0!</v>
      </c>
      <c r="EH298" s="6" t="e">
        <f t="shared" si="254"/>
        <v>#DIV/0!</v>
      </c>
      <c r="EI298" s="6" t="e">
        <f t="shared" si="254"/>
        <v>#DIV/0!</v>
      </c>
      <c r="EJ298" s="6" t="e">
        <f t="shared" si="254"/>
        <v>#DIV/0!</v>
      </c>
      <c r="EK298" s="6" t="e">
        <f t="shared" si="254"/>
        <v>#DIV/0!</v>
      </c>
      <c r="EL298" s="6" t="e">
        <f t="shared" si="255"/>
        <v>#DIV/0!</v>
      </c>
      <c r="EM298" s="6" t="e">
        <f t="shared" si="255"/>
        <v>#DIV/0!</v>
      </c>
      <c r="EN298" s="6" t="e">
        <f t="shared" si="255"/>
        <v>#DIV/0!</v>
      </c>
      <c r="EO298" s="6" t="e">
        <f t="shared" si="255"/>
        <v>#DIV/0!</v>
      </c>
      <c r="EP298" s="6" t="e">
        <f t="shared" si="256"/>
        <v>#DIV/0!</v>
      </c>
      <c r="EQ298" s="6" t="e">
        <f t="shared" si="256"/>
        <v>#DIV/0!</v>
      </c>
      <c r="ER298" s="6" t="e">
        <f t="shared" si="256"/>
        <v>#DIV/0!</v>
      </c>
      <c r="ES298" s="6" t="e">
        <f t="shared" si="256"/>
        <v>#DIV/0!</v>
      </c>
      <c r="ET298" s="6" t="e">
        <f t="shared" si="238"/>
        <v>#DIV/0!</v>
      </c>
      <c r="EU298" s="6" t="e">
        <f t="shared" si="238"/>
        <v>#DIV/0!</v>
      </c>
      <c r="EV298" s="6" t="e">
        <f t="shared" si="238"/>
        <v>#DIV/0!</v>
      </c>
      <c r="EW298" s="6" t="e">
        <f t="shared" si="238"/>
        <v>#DIV/0!</v>
      </c>
      <c r="EX298" s="6" t="e">
        <f t="shared" si="239"/>
        <v>#DIV/0!</v>
      </c>
      <c r="EY298" s="6" t="e">
        <f t="shared" si="239"/>
        <v>#DIV/0!</v>
      </c>
      <c r="EZ298" s="6" t="e">
        <f t="shared" si="239"/>
        <v>#DIV/0!</v>
      </c>
      <c r="FA298" s="6" t="e">
        <f t="shared" si="239"/>
        <v>#DIV/0!</v>
      </c>
      <c r="FB298" s="6" t="e">
        <f t="shared" si="240"/>
        <v>#DIV/0!</v>
      </c>
      <c r="FC298" s="6" t="e">
        <f t="shared" si="240"/>
        <v>#DIV/0!</v>
      </c>
      <c r="FD298" s="6" t="e">
        <f t="shared" si="240"/>
        <v>#DIV/0!</v>
      </c>
      <c r="FE298" s="6" t="e">
        <f t="shared" si="240"/>
        <v>#DIV/0!</v>
      </c>
      <c r="FF298" s="6" t="e">
        <f t="shared" si="241"/>
        <v>#DIV/0!</v>
      </c>
      <c r="FG298" s="6" t="e">
        <f t="shared" si="241"/>
        <v>#DIV/0!</v>
      </c>
      <c r="FH298" s="6" t="e">
        <f t="shared" si="241"/>
        <v>#DIV/0!</v>
      </c>
      <c r="FI298" s="6" t="e">
        <f t="shared" si="241"/>
        <v>#DIV/0!</v>
      </c>
      <c r="FJ298" s="6" t="e">
        <f t="shared" si="242"/>
        <v>#DIV/0!</v>
      </c>
      <c r="FK298" s="6" t="e">
        <f t="shared" si="242"/>
        <v>#DIV/0!</v>
      </c>
      <c r="FL298" s="6" t="e">
        <f t="shared" si="242"/>
        <v>#DIV/0!</v>
      </c>
      <c r="FM298" s="6" t="e">
        <f t="shared" si="242"/>
        <v>#DIV/0!</v>
      </c>
      <c r="FN298" s="6" t="e">
        <f t="shared" si="243"/>
        <v>#DIV/0!</v>
      </c>
      <c r="FO298" s="6" t="e">
        <f t="shared" si="243"/>
        <v>#DIV/0!</v>
      </c>
      <c r="FP298" s="6" t="e">
        <f t="shared" si="243"/>
        <v>#DIV/0!</v>
      </c>
      <c r="FQ298" s="6" t="e">
        <f t="shared" si="243"/>
        <v>#DIV/0!</v>
      </c>
      <c r="FR298" s="6" t="e">
        <f t="shared" si="244"/>
        <v>#DIV/0!</v>
      </c>
      <c r="FS298" s="6" t="e">
        <f t="shared" si="244"/>
        <v>#DIV/0!</v>
      </c>
      <c r="FT298" s="6" t="e">
        <f t="shared" si="244"/>
        <v>#DIV/0!</v>
      </c>
      <c r="FU298" s="6" t="e">
        <f t="shared" si="244"/>
        <v>#DIV/0!</v>
      </c>
      <c r="FV298" s="6" t="e">
        <f t="shared" si="245"/>
        <v>#DIV/0!</v>
      </c>
      <c r="FW298" s="6" t="e">
        <f t="shared" si="245"/>
        <v>#DIV/0!</v>
      </c>
      <c r="FX298" s="6" t="e">
        <f t="shared" si="245"/>
        <v>#DIV/0!</v>
      </c>
      <c r="FY298" s="6" t="e">
        <f t="shared" si="245"/>
        <v>#DIV/0!</v>
      </c>
      <c r="FZ298" s="6" t="e">
        <f t="shared" si="246"/>
        <v>#DIV/0!</v>
      </c>
      <c r="GA298" s="6" t="e">
        <f t="shared" si="246"/>
        <v>#DIV/0!</v>
      </c>
      <c r="GB298" s="6" t="e">
        <f t="shared" si="246"/>
        <v>#DIV/0!</v>
      </c>
      <c r="GC298" s="6" t="e">
        <f t="shared" si="246"/>
        <v>#DIV/0!</v>
      </c>
      <c r="GD298" s="6" t="e">
        <f t="shared" si="247"/>
        <v>#DIV/0!</v>
      </c>
      <c r="GE298" s="6" t="e">
        <f t="shared" si="247"/>
        <v>#DIV/0!</v>
      </c>
      <c r="GF298" s="6" t="e">
        <f t="shared" si="247"/>
        <v>#DIV/0!</v>
      </c>
      <c r="GG298" s="6" t="e">
        <f t="shared" si="247"/>
        <v>#DIV/0!</v>
      </c>
      <c r="GH298" s="6" t="e">
        <f t="shared" si="248"/>
        <v>#DIV/0!</v>
      </c>
      <c r="GI298" s="6" t="e">
        <f t="shared" si="248"/>
        <v>#DIV/0!</v>
      </c>
      <c r="GJ298" s="6" t="e">
        <f t="shared" si="248"/>
        <v>#DIV/0!</v>
      </c>
      <c r="GK298" s="6" t="e">
        <f t="shared" si="248"/>
        <v>#DIV/0!</v>
      </c>
      <c r="GL298" s="6" t="e">
        <f t="shared" si="249"/>
        <v>#DIV/0!</v>
      </c>
      <c r="GM298" s="6" t="e">
        <f t="shared" si="249"/>
        <v>#DIV/0!</v>
      </c>
      <c r="GN298" s="6" t="e">
        <f t="shared" si="249"/>
        <v>#DIV/0!</v>
      </c>
      <c r="GO298" s="6" t="e">
        <f t="shared" si="249"/>
        <v>#DIV/0!</v>
      </c>
      <c r="GP298" s="6" t="e">
        <f t="shared" si="250"/>
        <v>#DIV/0!</v>
      </c>
      <c r="GQ298" s="6" t="e">
        <f t="shared" si="250"/>
        <v>#DIV/0!</v>
      </c>
      <c r="GR298" s="6" t="e">
        <f t="shared" si="250"/>
        <v>#DIV/0!</v>
      </c>
      <c r="GS298" s="6" t="e">
        <f t="shared" si="250"/>
        <v>#DIV/0!</v>
      </c>
      <c r="GT298" s="6" t="e">
        <f t="shared" si="274"/>
        <v>#DIV/0!</v>
      </c>
      <c r="GU298" s="6" t="e">
        <f t="shared" si="274"/>
        <v>#DIV/0!</v>
      </c>
      <c r="GV298" s="6" t="e">
        <f t="shared" si="274"/>
        <v>#DIV/0!</v>
      </c>
      <c r="GW298" s="6" t="e">
        <f t="shared" si="265"/>
        <v>#DIV/0!</v>
      </c>
      <c r="GX298" s="6" t="e">
        <f t="shared" si="265"/>
        <v>#DIV/0!</v>
      </c>
      <c r="GY298" s="6" t="e">
        <f t="shared" si="265"/>
        <v>#DIV/0!</v>
      </c>
      <c r="GZ298" s="6" t="e">
        <f t="shared" si="265"/>
        <v>#DIV/0!</v>
      </c>
      <c r="HA298" s="6" t="e">
        <f t="shared" si="266"/>
        <v>#DIV/0!</v>
      </c>
      <c r="HB298" s="6" t="e">
        <f t="shared" si="266"/>
        <v>#DIV/0!</v>
      </c>
      <c r="HC298" s="6" t="e">
        <f t="shared" si="266"/>
        <v>#DIV/0!</v>
      </c>
      <c r="HD298" s="6" t="e">
        <f t="shared" si="266"/>
        <v>#DIV/0!</v>
      </c>
      <c r="HE298" s="6" t="e">
        <f t="shared" si="267"/>
        <v>#DIV/0!</v>
      </c>
      <c r="HF298" s="6" t="e">
        <f t="shared" si="267"/>
        <v>#DIV/0!</v>
      </c>
      <c r="HG298" s="6" t="e">
        <f t="shared" si="267"/>
        <v>#DIV/0!</v>
      </c>
      <c r="HH298" s="6" t="e">
        <f t="shared" si="267"/>
        <v>#DIV/0!</v>
      </c>
      <c r="HI298" s="6" t="e">
        <f t="shared" si="268"/>
        <v>#DIV/0!</v>
      </c>
      <c r="HJ298" s="6" t="e">
        <f t="shared" si="268"/>
        <v>#DIV/0!</v>
      </c>
      <c r="HK298" s="6" t="e">
        <f t="shared" si="268"/>
        <v>#DIV/0!</v>
      </c>
      <c r="HL298" s="6" t="e">
        <f t="shared" si="268"/>
        <v>#DIV/0!</v>
      </c>
      <c r="HM298" s="6" t="e">
        <f t="shared" si="269"/>
        <v>#DIV/0!</v>
      </c>
      <c r="HN298" s="6" t="e">
        <f t="shared" si="269"/>
        <v>#DIV/0!</v>
      </c>
      <c r="HO298" s="6" t="e">
        <f t="shared" si="251"/>
        <v>#DIV/0!</v>
      </c>
      <c r="HP298" s="6" t="e">
        <f t="shared" si="251"/>
        <v>#DIV/0!</v>
      </c>
      <c r="HQ298" s="6" t="e">
        <f t="shared" si="251"/>
        <v>#DIV/0!</v>
      </c>
      <c r="HR298" s="6" t="e">
        <f t="shared" si="251"/>
        <v>#DIV/0!</v>
      </c>
      <c r="HS298" s="6" t="e">
        <f t="shared" si="252"/>
        <v>#DIV/0!</v>
      </c>
      <c r="HT298" s="6" t="e">
        <f t="shared" si="252"/>
        <v>#DIV/0!</v>
      </c>
      <c r="HU298" s="6" t="e">
        <f t="shared" si="252"/>
        <v>#DIV/0!</v>
      </c>
      <c r="HV298" s="6" t="e">
        <f t="shared" si="275"/>
        <v>#DIV/0!</v>
      </c>
      <c r="HW298" s="6" t="e">
        <f t="shared" si="275"/>
        <v>#DIV/0!</v>
      </c>
      <c r="HX298" s="6" t="e">
        <f t="shared" si="275"/>
        <v>#DIV/0!</v>
      </c>
      <c r="HY298" s="6" t="e">
        <f t="shared" si="270"/>
        <v>#DIV/0!</v>
      </c>
      <c r="HZ298" s="6" t="e">
        <f t="shared" si="270"/>
        <v>#DIV/0!</v>
      </c>
      <c r="IA298" s="6" t="e">
        <f t="shared" si="270"/>
        <v>#DIV/0!</v>
      </c>
      <c r="IB298" s="6" t="e">
        <f t="shared" si="270"/>
        <v>#DIV/0!</v>
      </c>
      <c r="IC298" s="6" t="e">
        <f t="shared" si="271"/>
        <v>#DIV/0!</v>
      </c>
      <c r="ID298" s="6" t="e">
        <f t="shared" si="271"/>
        <v>#DIV/0!</v>
      </c>
      <c r="IE298" s="6" t="e">
        <f t="shared" si="271"/>
        <v>#DIV/0!</v>
      </c>
      <c r="IF298" s="6" t="e">
        <f t="shared" si="271"/>
        <v>#DIV/0!</v>
      </c>
      <c r="IG298" s="6" t="e">
        <f t="shared" si="272"/>
        <v>#DIV/0!</v>
      </c>
      <c r="IH298" s="6" t="e">
        <f t="shared" si="272"/>
        <v>#DIV/0!</v>
      </c>
      <c r="II298" s="6" t="e">
        <f t="shared" si="272"/>
        <v>#DIV/0!</v>
      </c>
      <c r="IJ298" s="6" t="e">
        <f t="shared" si="272"/>
        <v>#DIV/0!</v>
      </c>
      <c r="IK298" s="6" t="e">
        <f t="shared" si="273"/>
        <v>#DIV/0!</v>
      </c>
      <c r="IL298" s="6" t="e">
        <f t="shared" si="273"/>
        <v>#DIV/0!</v>
      </c>
      <c r="IM298" s="6" t="e">
        <f t="shared" si="273"/>
        <v>#DIV/0!</v>
      </c>
      <c r="IN298" s="6" t="e">
        <f t="shared" si="273"/>
        <v>#DIV/0!</v>
      </c>
    </row>
    <row r="299" spans="1:248" x14ac:dyDescent="0.3">
      <c r="A299" t="s">
        <v>326</v>
      </c>
      <c r="B299">
        <v>4</v>
      </c>
      <c r="C299">
        <v>4</v>
      </c>
      <c r="D299">
        <v>4</v>
      </c>
      <c r="E299">
        <v>4</v>
      </c>
      <c r="F299">
        <v>4</v>
      </c>
      <c r="G299">
        <v>4</v>
      </c>
      <c r="H299">
        <v>4</v>
      </c>
      <c r="I299">
        <v>4</v>
      </c>
      <c r="J299">
        <v>4</v>
      </c>
      <c r="K299">
        <v>4</v>
      </c>
      <c r="L299">
        <v>4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4</v>
      </c>
      <c r="AM299">
        <v>4</v>
      </c>
      <c r="AN299">
        <v>4</v>
      </c>
      <c r="AO299">
        <v>4</v>
      </c>
      <c r="AP299">
        <v>4</v>
      </c>
      <c r="AQ299">
        <v>4</v>
      </c>
      <c r="AR299">
        <v>4</v>
      </c>
      <c r="AS299">
        <v>4</v>
      </c>
      <c r="AT299">
        <v>4</v>
      </c>
      <c r="AU299">
        <v>4</v>
      </c>
      <c r="AV299">
        <v>4</v>
      </c>
      <c r="AW299">
        <v>4</v>
      </c>
      <c r="AX299">
        <v>4</v>
      </c>
      <c r="AY299">
        <v>4</v>
      </c>
      <c r="AZ299">
        <v>4</v>
      </c>
      <c r="BA299">
        <v>4</v>
      </c>
      <c r="BB299">
        <v>4</v>
      </c>
      <c r="BC299">
        <v>4</v>
      </c>
      <c r="BD299">
        <v>4</v>
      </c>
      <c r="BE299">
        <v>4</v>
      </c>
      <c r="BF299">
        <v>4</v>
      </c>
      <c r="BG299">
        <v>4</v>
      </c>
      <c r="BH299">
        <v>4</v>
      </c>
      <c r="BI299">
        <v>4</v>
      </c>
      <c r="BJ299">
        <v>4</v>
      </c>
      <c r="BK299">
        <v>4</v>
      </c>
      <c r="BL299">
        <v>4</v>
      </c>
      <c r="BM299">
        <v>4</v>
      </c>
      <c r="BN299">
        <v>4</v>
      </c>
      <c r="BO299">
        <v>4</v>
      </c>
      <c r="BP299">
        <v>4</v>
      </c>
      <c r="BQ299">
        <v>4</v>
      </c>
      <c r="BR299">
        <v>4</v>
      </c>
      <c r="BS299">
        <v>4</v>
      </c>
      <c r="BT299">
        <v>4</v>
      </c>
      <c r="BU299">
        <v>4</v>
      </c>
      <c r="BV299">
        <v>4</v>
      </c>
      <c r="BW299">
        <v>4</v>
      </c>
      <c r="BX299">
        <v>4</v>
      </c>
      <c r="BY299">
        <v>4</v>
      </c>
      <c r="BZ299">
        <v>4</v>
      </c>
      <c r="CA299">
        <v>4</v>
      </c>
      <c r="CB299">
        <v>4</v>
      </c>
      <c r="CC299">
        <v>4</v>
      </c>
      <c r="CD299">
        <v>4</v>
      </c>
      <c r="CE299">
        <v>4</v>
      </c>
      <c r="CF299">
        <v>4</v>
      </c>
      <c r="CG299">
        <v>4</v>
      </c>
      <c r="CH299">
        <v>4</v>
      </c>
      <c r="CI299">
        <v>4</v>
      </c>
      <c r="CJ299">
        <v>4</v>
      </c>
      <c r="CK299">
        <v>4</v>
      </c>
      <c r="CL299">
        <v>4</v>
      </c>
      <c r="CM299">
        <v>4</v>
      </c>
      <c r="CN299">
        <v>4</v>
      </c>
      <c r="CO299">
        <v>4</v>
      </c>
      <c r="CP299">
        <v>4</v>
      </c>
      <c r="CQ299">
        <v>4</v>
      </c>
      <c r="CR299">
        <v>4</v>
      </c>
      <c r="CS299">
        <v>4</v>
      </c>
      <c r="CT299">
        <v>4</v>
      </c>
      <c r="CU299">
        <v>4</v>
      </c>
      <c r="CV299">
        <v>4</v>
      </c>
      <c r="CW299">
        <v>4</v>
      </c>
      <c r="CX299">
        <v>4</v>
      </c>
      <c r="CY299">
        <v>4</v>
      </c>
      <c r="CZ299">
        <v>4</v>
      </c>
      <c r="DA299">
        <v>4</v>
      </c>
      <c r="DB299">
        <v>4</v>
      </c>
      <c r="DC299">
        <v>4</v>
      </c>
      <c r="DD299">
        <v>4</v>
      </c>
      <c r="DE299">
        <v>4</v>
      </c>
      <c r="DF299">
        <v>4</v>
      </c>
      <c r="DG299">
        <v>4</v>
      </c>
      <c r="DH299">
        <v>4</v>
      </c>
      <c r="DI299">
        <v>4</v>
      </c>
      <c r="DJ299">
        <v>4</v>
      </c>
      <c r="DK299">
        <v>4</v>
      </c>
      <c r="DL299">
        <v>4</v>
      </c>
      <c r="DM299">
        <v>4</v>
      </c>
      <c r="DN299">
        <v>4</v>
      </c>
      <c r="DO299">
        <v>4</v>
      </c>
      <c r="DP299">
        <v>4</v>
      </c>
      <c r="DQ299">
        <v>4</v>
      </c>
      <c r="DR299">
        <v>4</v>
      </c>
      <c r="DS299" s="2">
        <f t="shared" si="257"/>
        <v>4</v>
      </c>
      <c r="DT299" s="2">
        <f t="shared" si="258"/>
        <v>4</v>
      </c>
      <c r="DU299" s="2">
        <f t="shared" si="259"/>
        <v>0</v>
      </c>
      <c r="DV299" s="3">
        <f t="shared" si="260"/>
        <v>0</v>
      </c>
      <c r="DW299" s="3">
        <f t="shared" si="261"/>
        <v>1</v>
      </c>
      <c r="DX299" s="5" t="e">
        <f>VLOOKUP(A299,'продажи Вист'!A:D,4,0)</f>
        <v>#N/A</v>
      </c>
      <c r="DY299" s="6">
        <f t="shared" si="262"/>
        <v>0</v>
      </c>
      <c r="DZ299" s="6">
        <f t="shared" si="263"/>
        <v>0</v>
      </c>
      <c r="EA299" s="6">
        <f t="shared" si="264"/>
        <v>0</v>
      </c>
      <c r="EB299" s="6">
        <f t="shared" si="264"/>
        <v>0</v>
      </c>
      <c r="EC299" s="6">
        <f t="shared" si="264"/>
        <v>0</v>
      </c>
      <c r="ED299" s="6">
        <f t="shared" si="253"/>
        <v>0</v>
      </c>
      <c r="EE299" s="6">
        <f t="shared" si="253"/>
        <v>0</v>
      </c>
      <c r="EF299" s="6">
        <f t="shared" si="253"/>
        <v>0</v>
      </c>
      <c r="EG299" s="6">
        <f t="shared" si="253"/>
        <v>0</v>
      </c>
      <c r="EH299" s="6">
        <f t="shared" si="254"/>
        <v>0</v>
      </c>
      <c r="EI299" s="6">
        <f t="shared" si="254"/>
        <v>0</v>
      </c>
      <c r="EJ299" s="6">
        <f t="shared" si="254"/>
        <v>0</v>
      </c>
      <c r="EK299" s="6">
        <f t="shared" si="254"/>
        <v>0</v>
      </c>
      <c r="EL299" s="6">
        <f t="shared" si="255"/>
        <v>0</v>
      </c>
      <c r="EM299" s="6">
        <f t="shared" si="255"/>
        <v>0</v>
      </c>
      <c r="EN299" s="6">
        <f t="shared" si="255"/>
        <v>0</v>
      </c>
      <c r="EO299" s="6">
        <f t="shared" si="255"/>
        <v>0</v>
      </c>
      <c r="EP299" s="6">
        <f t="shared" si="256"/>
        <v>0</v>
      </c>
      <c r="EQ299" s="6">
        <f t="shared" si="256"/>
        <v>0</v>
      </c>
      <c r="ER299" s="6">
        <f t="shared" si="256"/>
        <v>0</v>
      </c>
      <c r="ES299" s="6">
        <f t="shared" si="256"/>
        <v>0</v>
      </c>
      <c r="ET299" s="6">
        <f t="shared" si="238"/>
        <v>0</v>
      </c>
      <c r="EU299" s="6">
        <f t="shared" si="238"/>
        <v>0</v>
      </c>
      <c r="EV299" s="6">
        <f t="shared" si="238"/>
        <v>0</v>
      </c>
      <c r="EW299" s="6">
        <f t="shared" si="238"/>
        <v>0</v>
      </c>
      <c r="EX299" s="6">
        <f t="shared" si="239"/>
        <v>0</v>
      </c>
      <c r="EY299" s="6">
        <f t="shared" si="239"/>
        <v>0</v>
      </c>
      <c r="EZ299" s="6">
        <f t="shared" si="239"/>
        <v>0</v>
      </c>
      <c r="FA299" s="6">
        <f t="shared" si="239"/>
        <v>0</v>
      </c>
      <c r="FB299" s="6">
        <f t="shared" si="240"/>
        <v>0</v>
      </c>
      <c r="FC299" s="6">
        <f t="shared" si="240"/>
        <v>0</v>
      </c>
      <c r="FD299" s="6">
        <f t="shared" si="240"/>
        <v>0</v>
      </c>
      <c r="FE299" s="6">
        <f t="shared" si="240"/>
        <v>0</v>
      </c>
      <c r="FF299" s="6">
        <f t="shared" si="241"/>
        <v>0</v>
      </c>
      <c r="FG299" s="6">
        <f t="shared" si="241"/>
        <v>0</v>
      </c>
      <c r="FH299" s="6">
        <f t="shared" si="241"/>
        <v>0</v>
      </c>
      <c r="FI299" s="6">
        <f t="shared" si="241"/>
        <v>0</v>
      </c>
      <c r="FJ299" s="6">
        <f t="shared" si="242"/>
        <v>0</v>
      </c>
      <c r="FK299" s="6">
        <f t="shared" si="242"/>
        <v>0</v>
      </c>
      <c r="FL299" s="6">
        <f t="shared" si="242"/>
        <v>0</v>
      </c>
      <c r="FM299" s="6">
        <f t="shared" si="242"/>
        <v>0</v>
      </c>
      <c r="FN299" s="6">
        <f t="shared" si="243"/>
        <v>0</v>
      </c>
      <c r="FO299" s="6">
        <f t="shared" si="243"/>
        <v>0</v>
      </c>
      <c r="FP299" s="6">
        <f t="shared" si="243"/>
        <v>0</v>
      </c>
      <c r="FQ299" s="6">
        <f t="shared" si="243"/>
        <v>0</v>
      </c>
      <c r="FR299" s="6">
        <f t="shared" si="244"/>
        <v>0</v>
      </c>
      <c r="FS299" s="6">
        <f t="shared" si="244"/>
        <v>0</v>
      </c>
      <c r="FT299" s="6">
        <f t="shared" si="244"/>
        <v>0</v>
      </c>
      <c r="FU299" s="6">
        <f t="shared" si="244"/>
        <v>0</v>
      </c>
      <c r="FV299" s="6">
        <f t="shared" si="245"/>
        <v>0</v>
      </c>
      <c r="FW299" s="6">
        <f t="shared" si="245"/>
        <v>0</v>
      </c>
      <c r="FX299" s="6">
        <f t="shared" si="245"/>
        <v>0</v>
      </c>
      <c r="FY299" s="6">
        <f t="shared" si="245"/>
        <v>0</v>
      </c>
      <c r="FZ299" s="6">
        <f t="shared" si="246"/>
        <v>0</v>
      </c>
      <c r="GA299" s="6">
        <f t="shared" si="246"/>
        <v>0</v>
      </c>
      <c r="GB299" s="6">
        <f t="shared" si="246"/>
        <v>0</v>
      </c>
      <c r="GC299" s="6">
        <f t="shared" si="246"/>
        <v>0</v>
      </c>
      <c r="GD299" s="6">
        <f t="shared" si="247"/>
        <v>0</v>
      </c>
      <c r="GE299" s="6">
        <f t="shared" si="247"/>
        <v>0</v>
      </c>
      <c r="GF299" s="6">
        <f t="shared" si="247"/>
        <v>0</v>
      </c>
      <c r="GG299" s="6">
        <f t="shared" si="247"/>
        <v>0</v>
      </c>
      <c r="GH299" s="6">
        <f t="shared" si="248"/>
        <v>0</v>
      </c>
      <c r="GI299" s="6">
        <f t="shared" si="248"/>
        <v>0</v>
      </c>
      <c r="GJ299" s="6">
        <f t="shared" si="248"/>
        <v>0</v>
      </c>
      <c r="GK299" s="6">
        <f t="shared" si="248"/>
        <v>0</v>
      </c>
      <c r="GL299" s="6">
        <f t="shared" si="249"/>
        <v>0</v>
      </c>
      <c r="GM299" s="6">
        <f t="shared" si="249"/>
        <v>0</v>
      </c>
      <c r="GN299" s="6">
        <f t="shared" si="249"/>
        <v>0</v>
      </c>
      <c r="GO299" s="6">
        <f t="shared" si="249"/>
        <v>0</v>
      </c>
      <c r="GP299" s="6">
        <f t="shared" si="250"/>
        <v>0</v>
      </c>
      <c r="GQ299" s="6">
        <f t="shared" si="250"/>
        <v>0</v>
      </c>
      <c r="GR299" s="6">
        <f t="shared" si="250"/>
        <v>0</v>
      </c>
      <c r="GS299" s="6">
        <f t="shared" si="250"/>
        <v>0</v>
      </c>
      <c r="GT299" s="6">
        <f t="shared" si="274"/>
        <v>0</v>
      </c>
      <c r="GU299" s="6">
        <f t="shared" si="274"/>
        <v>0</v>
      </c>
      <c r="GV299" s="6">
        <f t="shared" si="274"/>
        <v>0</v>
      </c>
      <c r="GW299" s="6">
        <f t="shared" si="265"/>
        <v>0</v>
      </c>
      <c r="GX299" s="6">
        <f t="shared" si="265"/>
        <v>0</v>
      </c>
      <c r="GY299" s="6">
        <f t="shared" si="265"/>
        <v>0</v>
      </c>
      <c r="GZ299" s="6">
        <f t="shared" si="265"/>
        <v>0</v>
      </c>
      <c r="HA299" s="6">
        <f t="shared" si="266"/>
        <v>0</v>
      </c>
      <c r="HB299" s="6">
        <f t="shared" si="266"/>
        <v>0</v>
      </c>
      <c r="HC299" s="6">
        <f t="shared" si="266"/>
        <v>0</v>
      </c>
      <c r="HD299" s="6">
        <f t="shared" si="266"/>
        <v>0</v>
      </c>
      <c r="HE299" s="6">
        <f t="shared" si="267"/>
        <v>0</v>
      </c>
      <c r="HF299" s="6">
        <f t="shared" si="267"/>
        <v>0</v>
      </c>
      <c r="HG299" s="6">
        <f t="shared" si="267"/>
        <v>0</v>
      </c>
      <c r="HH299" s="6">
        <f t="shared" si="267"/>
        <v>0</v>
      </c>
      <c r="HI299" s="6">
        <f t="shared" si="268"/>
        <v>0</v>
      </c>
      <c r="HJ299" s="6">
        <f t="shared" si="268"/>
        <v>0</v>
      </c>
      <c r="HK299" s="6">
        <f t="shared" si="268"/>
        <v>0</v>
      </c>
      <c r="HL299" s="6">
        <f t="shared" si="268"/>
        <v>0</v>
      </c>
      <c r="HM299" s="6">
        <f t="shared" si="269"/>
        <v>0</v>
      </c>
      <c r="HN299" s="6">
        <f t="shared" si="269"/>
        <v>0</v>
      </c>
      <c r="HO299" s="6">
        <f t="shared" si="251"/>
        <v>0</v>
      </c>
      <c r="HP299" s="6">
        <f t="shared" si="251"/>
        <v>0</v>
      </c>
      <c r="HQ299" s="6">
        <f t="shared" si="251"/>
        <v>0</v>
      </c>
      <c r="HR299" s="6">
        <f t="shared" si="251"/>
        <v>0</v>
      </c>
      <c r="HS299" s="6">
        <f t="shared" si="252"/>
        <v>0</v>
      </c>
      <c r="HT299" s="6">
        <f t="shared" si="252"/>
        <v>0</v>
      </c>
      <c r="HU299" s="6">
        <f t="shared" si="252"/>
        <v>0</v>
      </c>
      <c r="HV299" s="6">
        <f t="shared" si="275"/>
        <v>0</v>
      </c>
      <c r="HW299" s="6">
        <f t="shared" si="275"/>
        <v>0</v>
      </c>
      <c r="HX299" s="6">
        <f t="shared" si="275"/>
        <v>0</v>
      </c>
      <c r="HY299" s="6">
        <f t="shared" si="270"/>
        <v>0</v>
      </c>
      <c r="HZ299" s="6">
        <f t="shared" si="270"/>
        <v>0</v>
      </c>
      <c r="IA299" s="6">
        <f t="shared" si="270"/>
        <v>0</v>
      </c>
      <c r="IB299" s="6">
        <f t="shared" si="270"/>
        <v>0</v>
      </c>
      <c r="IC299" s="6">
        <f t="shared" si="271"/>
        <v>0</v>
      </c>
      <c r="ID299" s="6">
        <f t="shared" si="271"/>
        <v>0</v>
      </c>
      <c r="IE299" s="6">
        <f t="shared" si="271"/>
        <v>0</v>
      </c>
      <c r="IF299" s="6">
        <f t="shared" si="271"/>
        <v>0</v>
      </c>
      <c r="IG299" s="6">
        <f t="shared" si="272"/>
        <v>0</v>
      </c>
      <c r="IH299" s="6">
        <f t="shared" si="272"/>
        <v>0</v>
      </c>
      <c r="II299" s="6">
        <f t="shared" si="272"/>
        <v>0</v>
      </c>
      <c r="IJ299" s="6">
        <f t="shared" si="272"/>
        <v>0</v>
      </c>
      <c r="IK299" s="6">
        <f t="shared" si="273"/>
        <v>0</v>
      </c>
      <c r="IL299" s="6">
        <f t="shared" si="273"/>
        <v>0</v>
      </c>
      <c r="IM299" s="6">
        <f t="shared" si="273"/>
        <v>0</v>
      </c>
      <c r="IN299" s="6">
        <f t="shared" si="273"/>
        <v>0</v>
      </c>
    </row>
    <row r="300" spans="1:248" x14ac:dyDescent="0.3">
      <c r="A300" t="s">
        <v>327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 s="2">
        <f t="shared" si="257"/>
        <v>1</v>
      </c>
      <c r="DT300" s="2">
        <f t="shared" si="258"/>
        <v>1</v>
      </c>
      <c r="DU300" s="2">
        <f t="shared" si="259"/>
        <v>0</v>
      </c>
      <c r="DV300" s="3">
        <f t="shared" si="260"/>
        <v>0</v>
      </c>
      <c r="DW300" s="3">
        <f t="shared" si="261"/>
        <v>1</v>
      </c>
      <c r="DX300" s="5" t="e">
        <f>VLOOKUP(A300,'продажи Вист'!A:D,4,0)</f>
        <v>#N/A</v>
      </c>
      <c r="DY300" s="6">
        <f t="shared" si="262"/>
        <v>0</v>
      </c>
      <c r="DZ300" s="6">
        <f t="shared" si="263"/>
        <v>0</v>
      </c>
      <c r="EA300" s="6">
        <f t="shared" si="264"/>
        <v>0</v>
      </c>
      <c r="EB300" s="6">
        <f t="shared" si="264"/>
        <v>0</v>
      </c>
      <c r="EC300" s="6">
        <f t="shared" si="264"/>
        <v>0</v>
      </c>
      <c r="ED300" s="6">
        <f t="shared" si="253"/>
        <v>0</v>
      </c>
      <c r="EE300" s="6">
        <f t="shared" si="253"/>
        <v>0</v>
      </c>
      <c r="EF300" s="6">
        <f t="shared" si="253"/>
        <v>0</v>
      </c>
      <c r="EG300" s="6">
        <f t="shared" si="253"/>
        <v>0</v>
      </c>
      <c r="EH300" s="6">
        <f t="shared" si="254"/>
        <v>0</v>
      </c>
      <c r="EI300" s="6">
        <f t="shared" si="254"/>
        <v>0</v>
      </c>
      <c r="EJ300" s="6">
        <f t="shared" si="254"/>
        <v>0</v>
      </c>
      <c r="EK300" s="6">
        <f t="shared" si="254"/>
        <v>0</v>
      </c>
      <c r="EL300" s="6">
        <f t="shared" si="255"/>
        <v>0</v>
      </c>
      <c r="EM300" s="6">
        <f t="shared" si="255"/>
        <v>0</v>
      </c>
      <c r="EN300" s="6">
        <f t="shared" si="255"/>
        <v>0</v>
      </c>
      <c r="EO300" s="6">
        <f t="shared" si="255"/>
        <v>0</v>
      </c>
      <c r="EP300" s="6">
        <f t="shared" si="256"/>
        <v>0</v>
      </c>
      <c r="EQ300" s="6">
        <f t="shared" si="256"/>
        <v>0</v>
      </c>
      <c r="ER300" s="6">
        <f t="shared" si="256"/>
        <v>0</v>
      </c>
      <c r="ES300" s="6">
        <f t="shared" si="256"/>
        <v>0</v>
      </c>
      <c r="ET300" s="6">
        <f t="shared" si="238"/>
        <v>0</v>
      </c>
      <c r="EU300" s="6">
        <f t="shared" si="238"/>
        <v>0</v>
      </c>
      <c r="EV300" s="6">
        <f t="shared" si="238"/>
        <v>0</v>
      </c>
      <c r="EW300" s="6">
        <f t="shared" si="238"/>
        <v>0</v>
      </c>
      <c r="EX300" s="6">
        <f t="shared" si="239"/>
        <v>0</v>
      </c>
      <c r="EY300" s="6">
        <f t="shared" si="239"/>
        <v>0</v>
      </c>
      <c r="EZ300" s="6">
        <f t="shared" si="239"/>
        <v>0</v>
      </c>
      <c r="FA300" s="6">
        <f t="shared" si="239"/>
        <v>0</v>
      </c>
      <c r="FB300" s="6">
        <f t="shared" si="240"/>
        <v>0</v>
      </c>
      <c r="FC300" s="6">
        <f t="shared" si="240"/>
        <v>0</v>
      </c>
      <c r="FD300" s="6">
        <f t="shared" si="240"/>
        <v>0</v>
      </c>
      <c r="FE300" s="6" t="e">
        <f t="shared" si="240"/>
        <v>#DIV/0!</v>
      </c>
      <c r="FF300" s="6" t="e">
        <f t="shared" si="241"/>
        <v>#DIV/0!</v>
      </c>
      <c r="FG300" s="6" t="e">
        <f t="shared" si="241"/>
        <v>#DIV/0!</v>
      </c>
      <c r="FH300" s="6" t="e">
        <f t="shared" si="241"/>
        <v>#DIV/0!</v>
      </c>
      <c r="FI300" s="6" t="e">
        <f t="shared" si="241"/>
        <v>#DIV/0!</v>
      </c>
      <c r="FJ300" s="6" t="e">
        <f t="shared" si="242"/>
        <v>#DIV/0!</v>
      </c>
      <c r="FK300" s="6" t="e">
        <f t="shared" si="242"/>
        <v>#DIV/0!</v>
      </c>
      <c r="FL300" s="6" t="e">
        <f t="shared" si="242"/>
        <v>#DIV/0!</v>
      </c>
      <c r="FM300" s="6" t="e">
        <f t="shared" si="242"/>
        <v>#DIV/0!</v>
      </c>
      <c r="FN300" s="6" t="e">
        <f t="shared" si="243"/>
        <v>#DIV/0!</v>
      </c>
      <c r="FO300" s="6" t="e">
        <f t="shared" si="243"/>
        <v>#DIV/0!</v>
      </c>
      <c r="FP300" s="6" t="e">
        <f t="shared" si="243"/>
        <v>#DIV/0!</v>
      </c>
      <c r="FQ300" s="6" t="e">
        <f t="shared" si="243"/>
        <v>#DIV/0!</v>
      </c>
      <c r="FR300" s="6" t="e">
        <f t="shared" si="244"/>
        <v>#DIV/0!</v>
      </c>
      <c r="FS300" s="6" t="e">
        <f t="shared" si="244"/>
        <v>#DIV/0!</v>
      </c>
      <c r="FT300" s="6" t="e">
        <f t="shared" si="244"/>
        <v>#DIV/0!</v>
      </c>
      <c r="FU300" s="6" t="e">
        <f t="shared" si="244"/>
        <v>#DIV/0!</v>
      </c>
      <c r="FV300" s="6" t="e">
        <f t="shared" si="245"/>
        <v>#DIV/0!</v>
      </c>
      <c r="FW300" s="6" t="e">
        <f t="shared" si="245"/>
        <v>#DIV/0!</v>
      </c>
      <c r="FX300" s="6" t="e">
        <f t="shared" si="245"/>
        <v>#DIV/0!</v>
      </c>
      <c r="FY300" s="6" t="e">
        <f t="shared" si="245"/>
        <v>#DIV/0!</v>
      </c>
      <c r="FZ300" s="6" t="e">
        <f t="shared" si="246"/>
        <v>#DIV/0!</v>
      </c>
      <c r="GA300" s="6" t="e">
        <f t="shared" si="246"/>
        <v>#DIV/0!</v>
      </c>
      <c r="GB300" s="6" t="e">
        <f t="shared" si="246"/>
        <v>#DIV/0!</v>
      </c>
      <c r="GC300" s="6" t="e">
        <f t="shared" si="246"/>
        <v>#DIV/0!</v>
      </c>
      <c r="GD300" s="6" t="e">
        <f t="shared" si="247"/>
        <v>#DIV/0!</v>
      </c>
      <c r="GE300" s="6" t="e">
        <f t="shared" si="247"/>
        <v>#DIV/0!</v>
      </c>
      <c r="GF300" s="6" t="e">
        <f t="shared" si="247"/>
        <v>#DIV/0!</v>
      </c>
      <c r="GG300" s="6" t="e">
        <f t="shared" si="247"/>
        <v>#DIV/0!</v>
      </c>
      <c r="GH300" s="6" t="e">
        <f t="shared" si="248"/>
        <v>#DIV/0!</v>
      </c>
      <c r="GI300" s="6" t="e">
        <f t="shared" si="248"/>
        <v>#DIV/0!</v>
      </c>
      <c r="GJ300" s="6" t="e">
        <f t="shared" si="248"/>
        <v>#DIV/0!</v>
      </c>
      <c r="GK300" s="6" t="e">
        <f t="shared" si="248"/>
        <v>#DIV/0!</v>
      </c>
      <c r="GL300" s="6" t="e">
        <f t="shared" si="249"/>
        <v>#DIV/0!</v>
      </c>
      <c r="GM300" s="6" t="e">
        <f t="shared" si="249"/>
        <v>#DIV/0!</v>
      </c>
      <c r="GN300" s="6" t="e">
        <f t="shared" si="249"/>
        <v>#DIV/0!</v>
      </c>
      <c r="GO300" s="6" t="e">
        <f t="shared" si="249"/>
        <v>#DIV/0!</v>
      </c>
      <c r="GP300" s="6" t="e">
        <f t="shared" si="250"/>
        <v>#DIV/0!</v>
      </c>
      <c r="GQ300" s="6" t="e">
        <f t="shared" si="250"/>
        <v>#DIV/0!</v>
      </c>
      <c r="GR300" s="6" t="e">
        <f t="shared" si="250"/>
        <v>#DIV/0!</v>
      </c>
      <c r="GS300" s="6" t="e">
        <f t="shared" si="250"/>
        <v>#DIV/0!</v>
      </c>
      <c r="GT300" s="6" t="e">
        <f t="shared" si="274"/>
        <v>#DIV/0!</v>
      </c>
      <c r="GU300" s="6" t="e">
        <f t="shared" si="274"/>
        <v>#DIV/0!</v>
      </c>
      <c r="GV300" s="6" t="e">
        <f t="shared" si="274"/>
        <v>#DIV/0!</v>
      </c>
      <c r="GW300" s="6" t="e">
        <f t="shared" si="265"/>
        <v>#DIV/0!</v>
      </c>
      <c r="GX300" s="6" t="e">
        <f t="shared" si="265"/>
        <v>#DIV/0!</v>
      </c>
      <c r="GY300" s="6" t="e">
        <f t="shared" si="265"/>
        <v>#DIV/0!</v>
      </c>
      <c r="GZ300" s="6" t="e">
        <f t="shared" si="265"/>
        <v>#DIV/0!</v>
      </c>
      <c r="HA300" s="6" t="e">
        <f t="shared" si="266"/>
        <v>#DIV/0!</v>
      </c>
      <c r="HB300" s="6" t="e">
        <f t="shared" si="266"/>
        <v>#DIV/0!</v>
      </c>
      <c r="HC300" s="6" t="e">
        <f t="shared" si="266"/>
        <v>#DIV/0!</v>
      </c>
      <c r="HD300" s="6" t="e">
        <f t="shared" si="266"/>
        <v>#DIV/0!</v>
      </c>
      <c r="HE300" s="6" t="e">
        <f t="shared" si="267"/>
        <v>#DIV/0!</v>
      </c>
      <c r="HF300" s="6" t="e">
        <f t="shared" si="267"/>
        <v>#DIV/0!</v>
      </c>
      <c r="HG300" s="6" t="e">
        <f t="shared" si="267"/>
        <v>#DIV/0!</v>
      </c>
      <c r="HH300" s="6" t="e">
        <f t="shared" si="267"/>
        <v>#DIV/0!</v>
      </c>
      <c r="HI300" s="6" t="e">
        <f t="shared" si="268"/>
        <v>#DIV/0!</v>
      </c>
      <c r="HJ300" s="6" t="e">
        <f t="shared" si="268"/>
        <v>#DIV/0!</v>
      </c>
      <c r="HK300" s="6" t="e">
        <f t="shared" si="268"/>
        <v>#DIV/0!</v>
      </c>
      <c r="HL300" s="6" t="e">
        <f t="shared" si="268"/>
        <v>#DIV/0!</v>
      </c>
      <c r="HM300" s="6" t="e">
        <f t="shared" si="269"/>
        <v>#DIV/0!</v>
      </c>
      <c r="HN300" s="6" t="e">
        <f t="shared" si="269"/>
        <v>#DIV/0!</v>
      </c>
      <c r="HO300" s="6" t="e">
        <f t="shared" si="251"/>
        <v>#DIV/0!</v>
      </c>
      <c r="HP300" s="6" t="e">
        <f t="shared" si="251"/>
        <v>#DIV/0!</v>
      </c>
      <c r="HQ300" s="6" t="e">
        <f t="shared" si="251"/>
        <v>#DIV/0!</v>
      </c>
      <c r="HR300" s="6" t="e">
        <f t="shared" si="251"/>
        <v>#DIV/0!</v>
      </c>
      <c r="HS300" s="6" t="e">
        <f t="shared" si="252"/>
        <v>#DIV/0!</v>
      </c>
      <c r="HT300" s="6" t="e">
        <f t="shared" si="252"/>
        <v>#DIV/0!</v>
      </c>
      <c r="HU300" s="6" t="e">
        <f t="shared" si="252"/>
        <v>#DIV/0!</v>
      </c>
      <c r="HV300" s="6" t="e">
        <f t="shared" si="275"/>
        <v>#DIV/0!</v>
      </c>
      <c r="HW300" s="6" t="e">
        <f t="shared" si="275"/>
        <v>#DIV/0!</v>
      </c>
      <c r="HX300" s="6" t="e">
        <f t="shared" si="275"/>
        <v>#DIV/0!</v>
      </c>
      <c r="HY300" s="6">
        <f t="shared" si="270"/>
        <v>-1</v>
      </c>
      <c r="HZ300" s="6">
        <f t="shared" si="270"/>
        <v>0</v>
      </c>
      <c r="IA300" s="6">
        <f t="shared" si="270"/>
        <v>0</v>
      </c>
      <c r="IB300" s="6">
        <f t="shared" si="270"/>
        <v>0</v>
      </c>
      <c r="IC300" s="6">
        <f t="shared" si="271"/>
        <v>0</v>
      </c>
      <c r="ID300" s="6">
        <f t="shared" si="271"/>
        <v>0</v>
      </c>
      <c r="IE300" s="6">
        <f t="shared" si="271"/>
        <v>0</v>
      </c>
      <c r="IF300" s="6">
        <f t="shared" si="271"/>
        <v>0</v>
      </c>
      <c r="IG300" s="6">
        <f t="shared" si="272"/>
        <v>0</v>
      </c>
      <c r="IH300" s="6">
        <f t="shared" si="272"/>
        <v>0</v>
      </c>
      <c r="II300" s="6">
        <f t="shared" si="272"/>
        <v>0</v>
      </c>
      <c r="IJ300" s="6">
        <f t="shared" si="272"/>
        <v>0</v>
      </c>
      <c r="IK300" s="6">
        <f t="shared" si="273"/>
        <v>0</v>
      </c>
      <c r="IL300" s="6">
        <f t="shared" si="273"/>
        <v>0</v>
      </c>
      <c r="IM300" s="6">
        <f t="shared" si="273"/>
        <v>0</v>
      </c>
      <c r="IN300" s="6">
        <f t="shared" si="273"/>
        <v>0</v>
      </c>
    </row>
    <row r="301" spans="1:248" x14ac:dyDescent="0.3">
      <c r="A301" t="s">
        <v>328</v>
      </c>
      <c r="B301">
        <v>29</v>
      </c>
      <c r="C301">
        <v>29</v>
      </c>
      <c r="D301">
        <v>29</v>
      </c>
      <c r="E301">
        <v>29</v>
      </c>
      <c r="F301">
        <v>29</v>
      </c>
      <c r="G301">
        <v>29</v>
      </c>
      <c r="H301">
        <v>29</v>
      </c>
      <c r="I301">
        <v>29</v>
      </c>
      <c r="J301">
        <v>29</v>
      </c>
      <c r="K301">
        <v>29</v>
      </c>
      <c r="L301">
        <v>29</v>
      </c>
      <c r="M301">
        <v>29</v>
      </c>
      <c r="N301">
        <v>29</v>
      </c>
      <c r="O301">
        <v>29</v>
      </c>
      <c r="P301">
        <v>29</v>
      </c>
      <c r="Q301">
        <v>29</v>
      </c>
      <c r="R301">
        <v>29</v>
      </c>
      <c r="S301">
        <v>29</v>
      </c>
      <c r="T301">
        <v>29</v>
      </c>
      <c r="U301">
        <v>29</v>
      </c>
      <c r="V301">
        <v>29</v>
      </c>
      <c r="W301">
        <v>29</v>
      </c>
      <c r="X301">
        <v>29</v>
      </c>
      <c r="Y301">
        <v>29</v>
      </c>
      <c r="Z301">
        <v>29</v>
      </c>
      <c r="AA301">
        <v>29</v>
      </c>
      <c r="AB301">
        <v>29</v>
      </c>
      <c r="AC301">
        <v>29</v>
      </c>
      <c r="AD301">
        <v>29</v>
      </c>
      <c r="AE301">
        <v>29</v>
      </c>
      <c r="AF301">
        <v>29</v>
      </c>
      <c r="AG301">
        <v>29</v>
      </c>
      <c r="AH301">
        <v>29</v>
      </c>
      <c r="AI301">
        <v>29</v>
      </c>
      <c r="AJ301">
        <v>29</v>
      </c>
      <c r="AK301">
        <v>29</v>
      </c>
      <c r="AL301">
        <v>29</v>
      </c>
      <c r="AM301">
        <v>29</v>
      </c>
      <c r="AN301">
        <v>29</v>
      </c>
      <c r="AO301">
        <v>29</v>
      </c>
      <c r="AP301">
        <v>29</v>
      </c>
      <c r="AQ301">
        <v>29</v>
      </c>
      <c r="AR301">
        <v>29</v>
      </c>
      <c r="AS301">
        <v>29</v>
      </c>
      <c r="AT301">
        <v>29</v>
      </c>
      <c r="AU301">
        <v>29</v>
      </c>
      <c r="AV301">
        <v>29</v>
      </c>
      <c r="AW301">
        <v>29</v>
      </c>
      <c r="AX301">
        <v>29</v>
      </c>
      <c r="AY301">
        <v>29</v>
      </c>
      <c r="AZ301">
        <v>29</v>
      </c>
      <c r="BA301">
        <v>29</v>
      </c>
      <c r="BB301">
        <v>29</v>
      </c>
      <c r="BC301">
        <v>29</v>
      </c>
      <c r="BD301">
        <v>29</v>
      </c>
      <c r="BE301">
        <v>29</v>
      </c>
      <c r="BF301">
        <v>29</v>
      </c>
      <c r="BG301">
        <v>29</v>
      </c>
      <c r="BH301">
        <v>29</v>
      </c>
      <c r="BI301">
        <v>29</v>
      </c>
      <c r="BJ301">
        <v>29</v>
      </c>
      <c r="BK301">
        <v>29</v>
      </c>
      <c r="BL301">
        <v>29</v>
      </c>
      <c r="BM301">
        <v>29</v>
      </c>
      <c r="BN301">
        <v>29</v>
      </c>
      <c r="BO301">
        <v>29</v>
      </c>
      <c r="BP301">
        <v>29</v>
      </c>
      <c r="BQ301">
        <v>29</v>
      </c>
      <c r="BR301">
        <v>29</v>
      </c>
      <c r="BS301">
        <v>29</v>
      </c>
      <c r="BT301">
        <v>29</v>
      </c>
      <c r="BU301">
        <v>29</v>
      </c>
      <c r="BV301">
        <v>29</v>
      </c>
      <c r="BW301">
        <v>29</v>
      </c>
      <c r="BX301">
        <v>29</v>
      </c>
      <c r="BY301">
        <v>29</v>
      </c>
      <c r="BZ301">
        <v>29</v>
      </c>
      <c r="CA301">
        <v>29</v>
      </c>
      <c r="CB301">
        <v>29</v>
      </c>
      <c r="CC301">
        <v>29</v>
      </c>
      <c r="CD301">
        <v>29</v>
      </c>
      <c r="CE301">
        <v>29</v>
      </c>
      <c r="CF301">
        <v>29</v>
      </c>
      <c r="CG301">
        <v>29</v>
      </c>
      <c r="CH301">
        <v>29</v>
      </c>
      <c r="CI301">
        <v>29</v>
      </c>
      <c r="CJ301">
        <v>29</v>
      </c>
      <c r="CK301">
        <v>29</v>
      </c>
      <c r="CL301">
        <v>29</v>
      </c>
      <c r="CM301">
        <v>29</v>
      </c>
      <c r="CN301">
        <v>29</v>
      </c>
      <c r="CO301">
        <v>29</v>
      </c>
      <c r="CP301">
        <v>29</v>
      </c>
      <c r="CQ301">
        <v>29</v>
      </c>
      <c r="CR301">
        <v>29</v>
      </c>
      <c r="CS301">
        <v>29</v>
      </c>
      <c r="CT301">
        <v>29</v>
      </c>
      <c r="CU301">
        <v>29</v>
      </c>
      <c r="CV301">
        <v>29</v>
      </c>
      <c r="CW301">
        <v>29</v>
      </c>
      <c r="CX301">
        <v>29</v>
      </c>
      <c r="CY301">
        <v>29</v>
      </c>
      <c r="CZ301">
        <v>29</v>
      </c>
      <c r="DA301">
        <v>29</v>
      </c>
      <c r="DB301">
        <v>29</v>
      </c>
      <c r="DC301">
        <v>29</v>
      </c>
      <c r="DD301">
        <v>29</v>
      </c>
      <c r="DE301">
        <v>29</v>
      </c>
      <c r="DF301">
        <v>29</v>
      </c>
      <c r="DG301">
        <v>29</v>
      </c>
      <c r="DH301">
        <v>29</v>
      </c>
      <c r="DI301">
        <v>29</v>
      </c>
      <c r="DJ301">
        <v>29</v>
      </c>
      <c r="DK301">
        <v>29</v>
      </c>
      <c r="DL301">
        <v>29</v>
      </c>
      <c r="DM301">
        <v>29</v>
      </c>
      <c r="DN301">
        <v>29</v>
      </c>
      <c r="DO301">
        <v>29</v>
      </c>
      <c r="DP301">
        <v>29</v>
      </c>
      <c r="DQ301">
        <v>29</v>
      </c>
      <c r="DR301">
        <v>29</v>
      </c>
      <c r="DS301" s="2">
        <f t="shared" si="257"/>
        <v>29</v>
      </c>
      <c r="DT301" s="2">
        <f t="shared" si="258"/>
        <v>29</v>
      </c>
      <c r="DU301" s="2">
        <f t="shared" si="259"/>
        <v>0</v>
      </c>
      <c r="DV301" s="3">
        <f t="shared" si="260"/>
        <v>0</v>
      </c>
      <c r="DW301" s="3">
        <f t="shared" si="261"/>
        <v>1</v>
      </c>
      <c r="DX301" s="5" t="e">
        <f>VLOOKUP(A301,'продажи Вист'!A:D,4,0)</f>
        <v>#N/A</v>
      </c>
      <c r="DY301" s="6">
        <f t="shared" si="262"/>
        <v>0</v>
      </c>
      <c r="DZ301" s="6">
        <f t="shared" si="263"/>
        <v>0</v>
      </c>
      <c r="EA301" s="6">
        <f t="shared" si="264"/>
        <v>0</v>
      </c>
      <c r="EB301" s="6">
        <f t="shared" si="264"/>
        <v>0</v>
      </c>
      <c r="EC301" s="6">
        <f t="shared" si="264"/>
        <v>0</v>
      </c>
      <c r="ED301" s="6">
        <f t="shared" si="253"/>
        <v>0</v>
      </c>
      <c r="EE301" s="6">
        <f t="shared" si="253"/>
        <v>0</v>
      </c>
      <c r="EF301" s="6">
        <f t="shared" si="253"/>
        <v>0</v>
      </c>
      <c r="EG301" s="6">
        <f t="shared" si="253"/>
        <v>0</v>
      </c>
      <c r="EH301" s="6">
        <f t="shared" si="254"/>
        <v>0</v>
      </c>
      <c r="EI301" s="6">
        <f t="shared" si="254"/>
        <v>0</v>
      </c>
      <c r="EJ301" s="6">
        <f t="shared" si="254"/>
        <v>0</v>
      </c>
      <c r="EK301" s="6">
        <f t="shared" si="254"/>
        <v>0</v>
      </c>
      <c r="EL301" s="6">
        <f t="shared" si="255"/>
        <v>0</v>
      </c>
      <c r="EM301" s="6">
        <f t="shared" si="255"/>
        <v>0</v>
      </c>
      <c r="EN301" s="6">
        <f t="shared" si="255"/>
        <v>0</v>
      </c>
      <c r="EO301" s="6">
        <f t="shared" si="255"/>
        <v>0</v>
      </c>
      <c r="EP301" s="6">
        <f t="shared" si="256"/>
        <v>0</v>
      </c>
      <c r="EQ301" s="6">
        <f t="shared" si="256"/>
        <v>0</v>
      </c>
      <c r="ER301" s="6">
        <f t="shared" si="256"/>
        <v>0</v>
      </c>
      <c r="ES301" s="6">
        <f t="shared" si="256"/>
        <v>0</v>
      </c>
      <c r="ET301" s="6">
        <f t="shared" si="238"/>
        <v>0</v>
      </c>
      <c r="EU301" s="6">
        <f t="shared" si="238"/>
        <v>0</v>
      </c>
      <c r="EV301" s="6">
        <f t="shared" si="238"/>
        <v>0</v>
      </c>
      <c r="EW301" s="6">
        <f t="shared" si="238"/>
        <v>0</v>
      </c>
      <c r="EX301" s="6">
        <f t="shared" si="239"/>
        <v>0</v>
      </c>
      <c r="EY301" s="6">
        <f t="shared" si="239"/>
        <v>0</v>
      </c>
      <c r="EZ301" s="6">
        <f t="shared" si="239"/>
        <v>0</v>
      </c>
      <c r="FA301" s="6">
        <f t="shared" si="239"/>
        <v>0</v>
      </c>
      <c r="FB301" s="6">
        <f t="shared" si="240"/>
        <v>0</v>
      </c>
      <c r="FC301" s="6">
        <f t="shared" si="240"/>
        <v>0</v>
      </c>
      <c r="FD301" s="6">
        <f t="shared" si="240"/>
        <v>0</v>
      </c>
      <c r="FE301" s="6">
        <f t="shared" si="240"/>
        <v>0</v>
      </c>
      <c r="FF301" s="6">
        <f t="shared" si="241"/>
        <v>0</v>
      </c>
      <c r="FG301" s="6">
        <f t="shared" si="241"/>
        <v>0</v>
      </c>
      <c r="FH301" s="6">
        <f t="shared" si="241"/>
        <v>0</v>
      </c>
      <c r="FI301" s="6">
        <f t="shared" si="241"/>
        <v>0</v>
      </c>
      <c r="FJ301" s="6">
        <f t="shared" si="242"/>
        <v>0</v>
      </c>
      <c r="FK301" s="6">
        <f t="shared" si="242"/>
        <v>0</v>
      </c>
      <c r="FL301" s="6">
        <f t="shared" si="242"/>
        <v>0</v>
      </c>
      <c r="FM301" s="6">
        <f t="shared" si="242"/>
        <v>0</v>
      </c>
      <c r="FN301" s="6">
        <f t="shared" si="243"/>
        <v>0</v>
      </c>
      <c r="FO301" s="6">
        <f t="shared" si="243"/>
        <v>0</v>
      </c>
      <c r="FP301" s="6">
        <f t="shared" si="243"/>
        <v>0</v>
      </c>
      <c r="FQ301" s="6">
        <f t="shared" si="243"/>
        <v>0</v>
      </c>
      <c r="FR301" s="6">
        <f t="shared" si="244"/>
        <v>0</v>
      </c>
      <c r="FS301" s="6">
        <f t="shared" si="244"/>
        <v>0</v>
      </c>
      <c r="FT301" s="6">
        <f t="shared" si="244"/>
        <v>0</v>
      </c>
      <c r="FU301" s="6">
        <f t="shared" si="244"/>
        <v>0</v>
      </c>
      <c r="FV301" s="6">
        <f t="shared" si="245"/>
        <v>0</v>
      </c>
      <c r="FW301" s="6">
        <f t="shared" si="245"/>
        <v>0</v>
      </c>
      <c r="FX301" s="6">
        <f t="shared" si="245"/>
        <v>0</v>
      </c>
      <c r="FY301" s="6">
        <f t="shared" si="245"/>
        <v>0</v>
      </c>
      <c r="FZ301" s="6">
        <f t="shared" si="246"/>
        <v>0</v>
      </c>
      <c r="GA301" s="6">
        <f t="shared" si="246"/>
        <v>0</v>
      </c>
      <c r="GB301" s="6">
        <f t="shared" si="246"/>
        <v>0</v>
      </c>
      <c r="GC301" s="6">
        <f t="shared" si="246"/>
        <v>0</v>
      </c>
      <c r="GD301" s="6">
        <f t="shared" si="247"/>
        <v>0</v>
      </c>
      <c r="GE301" s="6">
        <f t="shared" si="247"/>
        <v>0</v>
      </c>
      <c r="GF301" s="6">
        <f t="shared" si="247"/>
        <v>0</v>
      </c>
      <c r="GG301" s="6">
        <f t="shared" si="247"/>
        <v>0</v>
      </c>
      <c r="GH301" s="6">
        <f t="shared" si="248"/>
        <v>0</v>
      </c>
      <c r="GI301" s="6">
        <f t="shared" si="248"/>
        <v>0</v>
      </c>
      <c r="GJ301" s="6">
        <f t="shared" si="248"/>
        <v>0</v>
      </c>
      <c r="GK301" s="6">
        <f t="shared" si="248"/>
        <v>0</v>
      </c>
      <c r="GL301" s="6">
        <f t="shared" si="249"/>
        <v>0</v>
      </c>
      <c r="GM301" s="6">
        <f t="shared" si="249"/>
        <v>0</v>
      </c>
      <c r="GN301" s="6">
        <f t="shared" si="249"/>
        <v>0</v>
      </c>
      <c r="GO301" s="6">
        <f t="shared" si="249"/>
        <v>0</v>
      </c>
      <c r="GP301" s="6">
        <f t="shared" si="250"/>
        <v>0</v>
      </c>
      <c r="GQ301" s="6">
        <f t="shared" si="250"/>
        <v>0</v>
      </c>
      <c r="GR301" s="6">
        <f t="shared" si="250"/>
        <v>0</v>
      </c>
      <c r="GS301" s="6">
        <f t="shared" si="250"/>
        <v>0</v>
      </c>
      <c r="GT301" s="6">
        <f t="shared" si="274"/>
        <v>0</v>
      </c>
      <c r="GU301" s="6">
        <f t="shared" si="274"/>
        <v>0</v>
      </c>
      <c r="GV301" s="6">
        <f t="shared" si="274"/>
        <v>0</v>
      </c>
      <c r="GW301" s="6">
        <f t="shared" si="265"/>
        <v>0</v>
      </c>
      <c r="GX301" s="6">
        <f t="shared" si="265"/>
        <v>0</v>
      </c>
      <c r="GY301" s="6">
        <f t="shared" si="265"/>
        <v>0</v>
      </c>
      <c r="GZ301" s="6">
        <f t="shared" si="265"/>
        <v>0</v>
      </c>
      <c r="HA301" s="6">
        <f t="shared" si="266"/>
        <v>0</v>
      </c>
      <c r="HB301" s="6">
        <f t="shared" si="266"/>
        <v>0</v>
      </c>
      <c r="HC301" s="6">
        <f t="shared" si="266"/>
        <v>0</v>
      </c>
      <c r="HD301" s="6">
        <f t="shared" si="266"/>
        <v>0</v>
      </c>
      <c r="HE301" s="6">
        <f t="shared" si="267"/>
        <v>0</v>
      </c>
      <c r="HF301" s="6">
        <f t="shared" si="267"/>
        <v>0</v>
      </c>
      <c r="HG301" s="6">
        <f t="shared" si="267"/>
        <v>0</v>
      </c>
      <c r="HH301" s="6">
        <f t="shared" si="267"/>
        <v>0</v>
      </c>
      <c r="HI301" s="6">
        <f t="shared" si="268"/>
        <v>0</v>
      </c>
      <c r="HJ301" s="6">
        <f t="shared" si="268"/>
        <v>0</v>
      </c>
      <c r="HK301" s="6">
        <f t="shared" si="268"/>
        <v>0</v>
      </c>
      <c r="HL301" s="6">
        <f t="shared" si="268"/>
        <v>0</v>
      </c>
      <c r="HM301" s="6">
        <f t="shared" si="269"/>
        <v>0</v>
      </c>
      <c r="HN301" s="6">
        <f t="shared" si="269"/>
        <v>0</v>
      </c>
      <c r="HO301" s="6">
        <f t="shared" si="251"/>
        <v>0</v>
      </c>
      <c r="HP301" s="6">
        <f t="shared" si="251"/>
        <v>0</v>
      </c>
      <c r="HQ301" s="6">
        <f t="shared" si="251"/>
        <v>0</v>
      </c>
      <c r="HR301" s="6">
        <f t="shared" si="251"/>
        <v>0</v>
      </c>
      <c r="HS301" s="6">
        <f t="shared" si="252"/>
        <v>0</v>
      </c>
      <c r="HT301" s="6">
        <f t="shared" si="252"/>
        <v>0</v>
      </c>
      <c r="HU301" s="6">
        <f t="shared" si="252"/>
        <v>0</v>
      </c>
      <c r="HV301" s="6">
        <f t="shared" si="275"/>
        <v>0</v>
      </c>
      <c r="HW301" s="6">
        <f t="shared" si="275"/>
        <v>0</v>
      </c>
      <c r="HX301" s="6">
        <f t="shared" si="275"/>
        <v>0</v>
      </c>
      <c r="HY301" s="6">
        <f t="shared" si="270"/>
        <v>0</v>
      </c>
      <c r="HZ301" s="6">
        <f t="shared" si="270"/>
        <v>0</v>
      </c>
      <c r="IA301" s="6">
        <f t="shared" si="270"/>
        <v>0</v>
      </c>
      <c r="IB301" s="6">
        <f t="shared" si="270"/>
        <v>0</v>
      </c>
      <c r="IC301" s="6">
        <f t="shared" si="271"/>
        <v>0</v>
      </c>
      <c r="ID301" s="6">
        <f t="shared" si="271"/>
        <v>0</v>
      </c>
      <c r="IE301" s="6">
        <f t="shared" si="271"/>
        <v>0</v>
      </c>
      <c r="IF301" s="6">
        <f t="shared" si="271"/>
        <v>0</v>
      </c>
      <c r="IG301" s="6">
        <f t="shared" si="272"/>
        <v>0</v>
      </c>
      <c r="IH301" s="6">
        <f t="shared" si="272"/>
        <v>0</v>
      </c>
      <c r="II301" s="6">
        <f t="shared" si="272"/>
        <v>0</v>
      </c>
      <c r="IJ301" s="6">
        <f t="shared" si="272"/>
        <v>0</v>
      </c>
      <c r="IK301" s="6">
        <f t="shared" si="273"/>
        <v>0</v>
      </c>
      <c r="IL301" s="6">
        <f t="shared" si="273"/>
        <v>0</v>
      </c>
      <c r="IM301" s="6">
        <f t="shared" si="273"/>
        <v>0</v>
      </c>
      <c r="IN301" s="6">
        <f t="shared" si="273"/>
        <v>0</v>
      </c>
    </row>
    <row r="302" spans="1:248" x14ac:dyDescent="0.3">
      <c r="A302" t="s">
        <v>329</v>
      </c>
      <c r="B302">
        <v>14</v>
      </c>
      <c r="C302">
        <v>14</v>
      </c>
      <c r="D302">
        <v>14</v>
      </c>
      <c r="E302">
        <v>14</v>
      </c>
      <c r="F302">
        <v>14</v>
      </c>
      <c r="G302">
        <v>14</v>
      </c>
      <c r="H302">
        <v>14</v>
      </c>
      <c r="I302">
        <v>14</v>
      </c>
      <c r="J302">
        <v>14</v>
      </c>
      <c r="K302">
        <v>14</v>
      </c>
      <c r="L302">
        <v>14</v>
      </c>
      <c r="M302">
        <v>14</v>
      </c>
      <c r="N302">
        <v>14</v>
      </c>
      <c r="O302">
        <v>14</v>
      </c>
      <c r="P302">
        <v>14</v>
      </c>
      <c r="Q302">
        <v>14</v>
      </c>
      <c r="R302">
        <v>14</v>
      </c>
      <c r="S302">
        <v>14</v>
      </c>
      <c r="T302">
        <v>14</v>
      </c>
      <c r="U302">
        <v>14</v>
      </c>
      <c r="V302">
        <v>14</v>
      </c>
      <c r="W302">
        <v>14</v>
      </c>
      <c r="X302">
        <v>15</v>
      </c>
      <c r="Y302">
        <v>15</v>
      </c>
      <c r="Z302">
        <v>15</v>
      </c>
      <c r="AA302">
        <v>15</v>
      </c>
      <c r="AB302">
        <v>15</v>
      </c>
      <c r="AC302">
        <v>15</v>
      </c>
      <c r="AD302">
        <v>15</v>
      </c>
      <c r="AE302">
        <v>15</v>
      </c>
      <c r="AF302">
        <v>15</v>
      </c>
      <c r="AG302">
        <v>15</v>
      </c>
      <c r="AH302">
        <v>15</v>
      </c>
      <c r="AI302">
        <v>15</v>
      </c>
      <c r="AJ302">
        <v>15</v>
      </c>
      <c r="AK302">
        <v>15</v>
      </c>
      <c r="AL302">
        <v>15</v>
      </c>
      <c r="AM302">
        <v>15</v>
      </c>
      <c r="AN302">
        <v>15</v>
      </c>
      <c r="AO302">
        <v>15</v>
      </c>
      <c r="AP302">
        <v>15</v>
      </c>
      <c r="AQ302">
        <v>15</v>
      </c>
      <c r="AR302">
        <v>15</v>
      </c>
      <c r="AS302">
        <v>15</v>
      </c>
      <c r="AT302">
        <v>15</v>
      </c>
      <c r="AU302">
        <v>15</v>
      </c>
      <c r="AV302">
        <v>15</v>
      </c>
      <c r="AW302">
        <v>15</v>
      </c>
      <c r="AX302">
        <v>15</v>
      </c>
      <c r="AY302">
        <v>15</v>
      </c>
      <c r="AZ302">
        <v>15</v>
      </c>
      <c r="BA302">
        <v>15</v>
      </c>
      <c r="BB302">
        <v>15</v>
      </c>
      <c r="BC302">
        <v>15</v>
      </c>
      <c r="BD302">
        <v>15</v>
      </c>
      <c r="BE302">
        <v>15</v>
      </c>
      <c r="BF302">
        <v>15</v>
      </c>
      <c r="BG302">
        <v>15</v>
      </c>
      <c r="BH302">
        <v>15</v>
      </c>
      <c r="BI302">
        <v>15</v>
      </c>
      <c r="BJ302">
        <v>15</v>
      </c>
      <c r="BK302">
        <v>15</v>
      </c>
      <c r="BL302">
        <v>15</v>
      </c>
      <c r="BM302">
        <v>15</v>
      </c>
      <c r="BN302">
        <v>15</v>
      </c>
      <c r="BO302">
        <v>15</v>
      </c>
      <c r="BP302">
        <v>15</v>
      </c>
      <c r="BQ302">
        <v>15</v>
      </c>
      <c r="BR302">
        <v>15</v>
      </c>
      <c r="BS302">
        <v>15</v>
      </c>
      <c r="BT302">
        <v>15</v>
      </c>
      <c r="BU302">
        <v>15</v>
      </c>
      <c r="BV302">
        <v>15</v>
      </c>
      <c r="BW302">
        <v>15</v>
      </c>
      <c r="BX302">
        <v>15</v>
      </c>
      <c r="BY302">
        <v>15</v>
      </c>
      <c r="BZ302">
        <v>15</v>
      </c>
      <c r="CA302">
        <v>15</v>
      </c>
      <c r="CB302">
        <v>15</v>
      </c>
      <c r="CC302">
        <v>15</v>
      </c>
      <c r="CD302">
        <v>15</v>
      </c>
      <c r="CE302">
        <v>15</v>
      </c>
      <c r="CF302">
        <v>15</v>
      </c>
      <c r="CG302">
        <v>15</v>
      </c>
      <c r="CH302">
        <v>15</v>
      </c>
      <c r="CI302">
        <v>15</v>
      </c>
      <c r="CJ302">
        <v>15</v>
      </c>
      <c r="CK302">
        <v>15</v>
      </c>
      <c r="CL302">
        <v>15</v>
      </c>
      <c r="CM302">
        <v>15</v>
      </c>
      <c r="CN302">
        <v>15</v>
      </c>
      <c r="CO302">
        <v>15</v>
      </c>
      <c r="CP302">
        <v>15</v>
      </c>
      <c r="CQ302">
        <v>15</v>
      </c>
      <c r="CR302">
        <v>15</v>
      </c>
      <c r="CS302">
        <v>15</v>
      </c>
      <c r="CT302">
        <v>15</v>
      </c>
      <c r="CU302">
        <v>15</v>
      </c>
      <c r="CV302">
        <v>15</v>
      </c>
      <c r="CW302">
        <v>15</v>
      </c>
      <c r="CX302">
        <v>15</v>
      </c>
      <c r="CY302">
        <v>15</v>
      </c>
      <c r="CZ302">
        <v>15</v>
      </c>
      <c r="DA302">
        <v>15</v>
      </c>
      <c r="DB302">
        <v>15</v>
      </c>
      <c r="DC302">
        <v>15</v>
      </c>
      <c r="DD302">
        <v>15</v>
      </c>
      <c r="DE302">
        <v>15</v>
      </c>
      <c r="DF302">
        <v>15</v>
      </c>
      <c r="DG302">
        <v>15</v>
      </c>
      <c r="DH302">
        <v>15</v>
      </c>
      <c r="DI302">
        <v>15</v>
      </c>
      <c r="DJ302">
        <v>15</v>
      </c>
      <c r="DK302">
        <v>15</v>
      </c>
      <c r="DL302">
        <v>15</v>
      </c>
      <c r="DM302">
        <v>15</v>
      </c>
      <c r="DN302">
        <v>15</v>
      </c>
      <c r="DO302">
        <v>15</v>
      </c>
      <c r="DP302">
        <v>15</v>
      </c>
      <c r="DQ302">
        <v>15</v>
      </c>
      <c r="DR302">
        <v>15</v>
      </c>
      <c r="DS302" s="2">
        <f t="shared" si="257"/>
        <v>14</v>
      </c>
      <c r="DT302" s="2">
        <f t="shared" si="258"/>
        <v>15</v>
      </c>
      <c r="DU302" s="2">
        <f t="shared" si="259"/>
        <v>1</v>
      </c>
      <c r="DV302" s="3">
        <f t="shared" si="260"/>
        <v>6.6666666666666652E-2</v>
      </c>
      <c r="DW302" s="3">
        <f t="shared" si="261"/>
        <v>0.93333333333333335</v>
      </c>
      <c r="DX302" s="5" t="e">
        <f>VLOOKUP(A302,'продажи Вист'!A:D,4,0)</f>
        <v>#N/A</v>
      </c>
      <c r="DY302" s="6">
        <f t="shared" si="262"/>
        <v>0</v>
      </c>
      <c r="DZ302" s="6">
        <f t="shared" si="263"/>
        <v>0</v>
      </c>
      <c r="EA302" s="6">
        <f t="shared" si="264"/>
        <v>0</v>
      </c>
      <c r="EB302" s="6">
        <f t="shared" si="264"/>
        <v>0</v>
      </c>
      <c r="EC302" s="6">
        <f t="shared" si="264"/>
        <v>0</v>
      </c>
      <c r="ED302" s="6">
        <f t="shared" si="253"/>
        <v>0</v>
      </c>
      <c r="EE302" s="6">
        <f t="shared" si="253"/>
        <v>0</v>
      </c>
      <c r="EF302" s="6">
        <f t="shared" si="253"/>
        <v>0</v>
      </c>
      <c r="EG302" s="6">
        <f t="shared" si="253"/>
        <v>0</v>
      </c>
      <c r="EH302" s="6">
        <f t="shared" si="254"/>
        <v>0</v>
      </c>
      <c r="EI302" s="6">
        <f t="shared" si="254"/>
        <v>0</v>
      </c>
      <c r="EJ302" s="6">
        <f t="shared" si="254"/>
        <v>0</v>
      </c>
      <c r="EK302" s="6">
        <f t="shared" si="254"/>
        <v>0</v>
      </c>
      <c r="EL302" s="6">
        <f t="shared" si="255"/>
        <v>0</v>
      </c>
      <c r="EM302" s="6">
        <f t="shared" si="255"/>
        <v>0</v>
      </c>
      <c r="EN302" s="6">
        <f t="shared" si="255"/>
        <v>0</v>
      </c>
      <c r="EO302" s="6">
        <f t="shared" si="255"/>
        <v>0</v>
      </c>
      <c r="EP302" s="6">
        <f t="shared" si="256"/>
        <v>0</v>
      </c>
      <c r="EQ302" s="6">
        <f t="shared" si="256"/>
        <v>0</v>
      </c>
      <c r="ER302" s="6">
        <f t="shared" si="256"/>
        <v>0</v>
      </c>
      <c r="ES302" s="6">
        <f t="shared" si="256"/>
        <v>0</v>
      </c>
      <c r="ET302" s="6">
        <f t="shared" si="238"/>
        <v>-6.6666666666666666E-2</v>
      </c>
      <c r="EU302" s="6">
        <f t="shared" si="238"/>
        <v>0</v>
      </c>
      <c r="EV302" s="6">
        <f t="shared" si="238"/>
        <v>0</v>
      </c>
      <c r="EW302" s="6">
        <f t="shared" si="238"/>
        <v>0</v>
      </c>
      <c r="EX302" s="6">
        <f t="shared" si="239"/>
        <v>0</v>
      </c>
      <c r="EY302" s="6">
        <f t="shared" si="239"/>
        <v>0</v>
      </c>
      <c r="EZ302" s="6">
        <f t="shared" si="239"/>
        <v>0</v>
      </c>
      <c r="FA302" s="6">
        <f t="shared" si="239"/>
        <v>0</v>
      </c>
      <c r="FB302" s="6">
        <f t="shared" si="240"/>
        <v>0</v>
      </c>
      <c r="FC302" s="6">
        <f t="shared" si="240"/>
        <v>0</v>
      </c>
      <c r="FD302" s="6">
        <f t="shared" si="240"/>
        <v>0</v>
      </c>
      <c r="FE302" s="6">
        <f t="shared" si="240"/>
        <v>0</v>
      </c>
      <c r="FF302" s="6">
        <f t="shared" si="241"/>
        <v>0</v>
      </c>
      <c r="FG302" s="6">
        <f t="shared" si="241"/>
        <v>0</v>
      </c>
      <c r="FH302" s="6">
        <f t="shared" si="241"/>
        <v>0</v>
      </c>
      <c r="FI302" s="6">
        <f t="shared" si="241"/>
        <v>0</v>
      </c>
      <c r="FJ302" s="6">
        <f t="shared" si="242"/>
        <v>0</v>
      </c>
      <c r="FK302" s="6">
        <f t="shared" si="242"/>
        <v>0</v>
      </c>
      <c r="FL302" s="6">
        <f t="shared" si="242"/>
        <v>0</v>
      </c>
      <c r="FM302" s="6">
        <f t="shared" si="242"/>
        <v>0</v>
      </c>
      <c r="FN302" s="6">
        <f t="shared" si="243"/>
        <v>0</v>
      </c>
      <c r="FO302" s="6">
        <f t="shared" si="243"/>
        <v>0</v>
      </c>
      <c r="FP302" s="6">
        <f t="shared" si="243"/>
        <v>0</v>
      </c>
      <c r="FQ302" s="6">
        <f t="shared" si="243"/>
        <v>0</v>
      </c>
      <c r="FR302" s="6">
        <f t="shared" si="244"/>
        <v>0</v>
      </c>
      <c r="FS302" s="6">
        <f t="shared" si="244"/>
        <v>0</v>
      </c>
      <c r="FT302" s="6">
        <f t="shared" si="244"/>
        <v>0</v>
      </c>
      <c r="FU302" s="6">
        <f t="shared" si="244"/>
        <v>0</v>
      </c>
      <c r="FV302" s="6">
        <f t="shared" si="245"/>
        <v>0</v>
      </c>
      <c r="FW302" s="6">
        <f t="shared" si="245"/>
        <v>0</v>
      </c>
      <c r="FX302" s="6">
        <f t="shared" si="245"/>
        <v>0</v>
      </c>
      <c r="FY302" s="6">
        <f t="shared" si="245"/>
        <v>0</v>
      </c>
      <c r="FZ302" s="6">
        <f t="shared" si="246"/>
        <v>0</v>
      </c>
      <c r="GA302" s="6">
        <f t="shared" si="246"/>
        <v>0</v>
      </c>
      <c r="GB302" s="6">
        <f t="shared" si="246"/>
        <v>0</v>
      </c>
      <c r="GC302" s="6">
        <f t="shared" si="246"/>
        <v>0</v>
      </c>
      <c r="GD302" s="6">
        <f t="shared" si="247"/>
        <v>0</v>
      </c>
      <c r="GE302" s="6">
        <f t="shared" si="247"/>
        <v>0</v>
      </c>
      <c r="GF302" s="6">
        <f t="shared" si="247"/>
        <v>0</v>
      </c>
      <c r="GG302" s="6">
        <f t="shared" si="247"/>
        <v>0</v>
      </c>
      <c r="GH302" s="6">
        <f t="shared" si="248"/>
        <v>0</v>
      </c>
      <c r="GI302" s="6">
        <f t="shared" si="248"/>
        <v>0</v>
      </c>
      <c r="GJ302" s="6">
        <f t="shared" si="248"/>
        <v>0</v>
      </c>
      <c r="GK302" s="6">
        <f t="shared" si="248"/>
        <v>0</v>
      </c>
      <c r="GL302" s="6">
        <f t="shared" si="249"/>
        <v>0</v>
      </c>
      <c r="GM302" s="6">
        <f t="shared" si="249"/>
        <v>0</v>
      </c>
      <c r="GN302" s="6">
        <f t="shared" si="249"/>
        <v>0</v>
      </c>
      <c r="GO302" s="6">
        <f t="shared" si="249"/>
        <v>0</v>
      </c>
      <c r="GP302" s="6">
        <f t="shared" si="250"/>
        <v>0</v>
      </c>
      <c r="GQ302" s="6">
        <f t="shared" si="250"/>
        <v>0</v>
      </c>
      <c r="GR302" s="6">
        <f t="shared" si="250"/>
        <v>0</v>
      </c>
      <c r="GS302" s="6">
        <f t="shared" si="250"/>
        <v>0</v>
      </c>
      <c r="GT302" s="6">
        <f t="shared" si="274"/>
        <v>0</v>
      </c>
      <c r="GU302" s="6">
        <f t="shared" si="274"/>
        <v>0</v>
      </c>
      <c r="GV302" s="6">
        <f t="shared" si="274"/>
        <v>0</v>
      </c>
      <c r="GW302" s="6">
        <f t="shared" si="265"/>
        <v>0</v>
      </c>
      <c r="GX302" s="6">
        <f t="shared" si="265"/>
        <v>0</v>
      </c>
      <c r="GY302" s="6">
        <f t="shared" si="265"/>
        <v>0</v>
      </c>
      <c r="GZ302" s="6">
        <f t="shared" si="265"/>
        <v>0</v>
      </c>
      <c r="HA302" s="6">
        <f t="shared" si="266"/>
        <v>0</v>
      </c>
      <c r="HB302" s="6">
        <f t="shared" si="266"/>
        <v>0</v>
      </c>
      <c r="HC302" s="6">
        <f t="shared" si="266"/>
        <v>0</v>
      </c>
      <c r="HD302" s="6">
        <f t="shared" si="266"/>
        <v>0</v>
      </c>
      <c r="HE302" s="6">
        <f t="shared" si="267"/>
        <v>0</v>
      </c>
      <c r="HF302" s="6">
        <f t="shared" si="267"/>
        <v>0</v>
      </c>
      <c r="HG302" s="6">
        <f t="shared" si="267"/>
        <v>0</v>
      </c>
      <c r="HH302" s="6">
        <f t="shared" si="267"/>
        <v>0</v>
      </c>
      <c r="HI302" s="6">
        <f t="shared" si="268"/>
        <v>0</v>
      </c>
      <c r="HJ302" s="6">
        <f t="shared" si="268"/>
        <v>0</v>
      </c>
      <c r="HK302" s="6">
        <f t="shared" si="268"/>
        <v>0</v>
      </c>
      <c r="HL302" s="6">
        <f t="shared" si="268"/>
        <v>0</v>
      </c>
      <c r="HM302" s="6">
        <f t="shared" si="269"/>
        <v>0</v>
      </c>
      <c r="HN302" s="6">
        <f t="shared" si="269"/>
        <v>0</v>
      </c>
      <c r="HO302" s="6">
        <f t="shared" si="251"/>
        <v>0</v>
      </c>
      <c r="HP302" s="6">
        <f t="shared" si="251"/>
        <v>0</v>
      </c>
      <c r="HQ302" s="6">
        <f t="shared" si="251"/>
        <v>0</v>
      </c>
      <c r="HR302" s="6">
        <f t="shared" si="251"/>
        <v>0</v>
      </c>
      <c r="HS302" s="6">
        <f t="shared" si="252"/>
        <v>0</v>
      </c>
      <c r="HT302" s="6">
        <f t="shared" si="252"/>
        <v>0</v>
      </c>
      <c r="HU302" s="6">
        <f t="shared" si="252"/>
        <v>0</v>
      </c>
      <c r="HV302" s="6">
        <f t="shared" si="275"/>
        <v>0</v>
      </c>
      <c r="HW302" s="6">
        <f t="shared" si="275"/>
        <v>0</v>
      </c>
      <c r="HX302" s="6">
        <f t="shared" si="275"/>
        <v>0</v>
      </c>
      <c r="HY302" s="6">
        <f t="shared" si="270"/>
        <v>0</v>
      </c>
      <c r="HZ302" s="6">
        <f t="shared" si="270"/>
        <v>0</v>
      </c>
      <c r="IA302" s="6">
        <f t="shared" si="270"/>
        <v>0</v>
      </c>
      <c r="IB302" s="6">
        <f t="shared" si="270"/>
        <v>0</v>
      </c>
      <c r="IC302" s="6">
        <f t="shared" si="271"/>
        <v>0</v>
      </c>
      <c r="ID302" s="6">
        <f t="shared" si="271"/>
        <v>0</v>
      </c>
      <c r="IE302" s="6">
        <f t="shared" si="271"/>
        <v>0</v>
      </c>
      <c r="IF302" s="6">
        <f t="shared" si="271"/>
        <v>0</v>
      </c>
      <c r="IG302" s="6">
        <f t="shared" si="272"/>
        <v>0</v>
      </c>
      <c r="IH302" s="6">
        <f t="shared" si="272"/>
        <v>0</v>
      </c>
      <c r="II302" s="6">
        <f t="shared" si="272"/>
        <v>0</v>
      </c>
      <c r="IJ302" s="6">
        <f t="shared" si="272"/>
        <v>0</v>
      </c>
      <c r="IK302" s="6">
        <f t="shared" si="273"/>
        <v>0</v>
      </c>
      <c r="IL302" s="6">
        <f t="shared" si="273"/>
        <v>0</v>
      </c>
      <c r="IM302" s="6">
        <f t="shared" si="273"/>
        <v>0</v>
      </c>
      <c r="IN302" s="6">
        <f t="shared" si="273"/>
        <v>0</v>
      </c>
    </row>
    <row r="303" spans="1:248" x14ac:dyDescent="0.3">
      <c r="A303" s="36" t="s">
        <v>330</v>
      </c>
      <c r="B303">
        <v>11</v>
      </c>
      <c r="C303">
        <v>11</v>
      </c>
      <c r="D303">
        <v>11</v>
      </c>
      <c r="E303">
        <v>12</v>
      </c>
      <c r="F303">
        <v>12</v>
      </c>
      <c r="G303">
        <v>12</v>
      </c>
      <c r="H303">
        <v>12</v>
      </c>
      <c r="I303">
        <v>12</v>
      </c>
      <c r="J303">
        <v>12</v>
      </c>
      <c r="K303">
        <v>12</v>
      </c>
      <c r="L303">
        <v>12</v>
      </c>
      <c r="M303">
        <v>12</v>
      </c>
      <c r="N303">
        <v>12</v>
      </c>
      <c r="O303">
        <v>12</v>
      </c>
      <c r="P303">
        <v>12</v>
      </c>
      <c r="Q303">
        <v>12</v>
      </c>
      <c r="R303">
        <v>12</v>
      </c>
      <c r="S303">
        <v>12</v>
      </c>
      <c r="T303">
        <v>12</v>
      </c>
      <c r="U303">
        <v>12</v>
      </c>
      <c r="V303">
        <v>13</v>
      </c>
      <c r="W303">
        <v>13</v>
      </c>
      <c r="X303">
        <v>13</v>
      </c>
      <c r="Y303">
        <v>13</v>
      </c>
      <c r="Z303">
        <v>13</v>
      </c>
      <c r="AA303">
        <v>13</v>
      </c>
      <c r="AB303">
        <v>13</v>
      </c>
      <c r="AC303">
        <v>13</v>
      </c>
      <c r="AD303">
        <v>13</v>
      </c>
      <c r="AE303">
        <v>13</v>
      </c>
      <c r="AF303">
        <v>13</v>
      </c>
      <c r="AG303">
        <v>13</v>
      </c>
      <c r="AH303">
        <v>13</v>
      </c>
      <c r="AI303">
        <v>13</v>
      </c>
      <c r="AJ303">
        <v>13</v>
      </c>
      <c r="AK303">
        <v>13</v>
      </c>
      <c r="AL303">
        <v>13</v>
      </c>
      <c r="AM303">
        <v>13</v>
      </c>
      <c r="AN303">
        <v>13</v>
      </c>
      <c r="AO303">
        <v>13</v>
      </c>
      <c r="AP303">
        <v>13</v>
      </c>
      <c r="AQ303">
        <v>13</v>
      </c>
      <c r="AR303">
        <v>13</v>
      </c>
      <c r="AS303">
        <v>13</v>
      </c>
      <c r="AT303">
        <v>13</v>
      </c>
      <c r="AU303">
        <v>13</v>
      </c>
      <c r="AV303">
        <v>13</v>
      </c>
      <c r="AW303">
        <v>13</v>
      </c>
      <c r="AX303">
        <v>13</v>
      </c>
      <c r="AY303">
        <v>13</v>
      </c>
      <c r="AZ303">
        <v>13</v>
      </c>
      <c r="BA303">
        <v>13</v>
      </c>
      <c r="BB303">
        <v>13</v>
      </c>
      <c r="BC303">
        <v>13</v>
      </c>
      <c r="BD303">
        <v>13</v>
      </c>
      <c r="BE303">
        <v>13</v>
      </c>
      <c r="BF303">
        <v>13</v>
      </c>
      <c r="BG303">
        <v>13</v>
      </c>
      <c r="BH303">
        <v>13</v>
      </c>
      <c r="BI303">
        <v>13</v>
      </c>
      <c r="BJ303">
        <v>13</v>
      </c>
      <c r="BK303">
        <v>13</v>
      </c>
      <c r="BL303">
        <v>13</v>
      </c>
      <c r="BM303">
        <v>13</v>
      </c>
      <c r="BN303">
        <v>13</v>
      </c>
      <c r="BO303">
        <v>13</v>
      </c>
      <c r="BP303">
        <v>13</v>
      </c>
      <c r="BQ303">
        <v>13</v>
      </c>
      <c r="BR303">
        <v>13</v>
      </c>
      <c r="BS303">
        <v>13</v>
      </c>
      <c r="BT303">
        <v>12</v>
      </c>
      <c r="BU303">
        <v>12</v>
      </c>
      <c r="BV303">
        <v>12</v>
      </c>
      <c r="BW303">
        <v>12</v>
      </c>
      <c r="BX303">
        <v>12</v>
      </c>
      <c r="BY303">
        <v>12</v>
      </c>
      <c r="BZ303">
        <v>12</v>
      </c>
      <c r="CA303">
        <v>12</v>
      </c>
      <c r="CB303">
        <v>13</v>
      </c>
      <c r="CC303">
        <v>13</v>
      </c>
      <c r="CD303">
        <v>13</v>
      </c>
      <c r="CE303">
        <v>14</v>
      </c>
      <c r="CF303">
        <v>14</v>
      </c>
      <c r="CG303">
        <v>14</v>
      </c>
      <c r="CH303">
        <v>14</v>
      </c>
      <c r="CI303">
        <v>14</v>
      </c>
      <c r="CJ303">
        <v>14</v>
      </c>
      <c r="CK303">
        <v>14</v>
      </c>
      <c r="CL303">
        <v>14</v>
      </c>
      <c r="CM303">
        <v>14</v>
      </c>
      <c r="CN303">
        <v>14</v>
      </c>
      <c r="CO303">
        <v>14</v>
      </c>
      <c r="CP303">
        <v>14</v>
      </c>
      <c r="CQ303">
        <v>14</v>
      </c>
      <c r="CR303">
        <v>14</v>
      </c>
      <c r="CS303">
        <v>14</v>
      </c>
      <c r="CT303">
        <v>14</v>
      </c>
      <c r="CU303">
        <v>14</v>
      </c>
      <c r="CV303">
        <v>14</v>
      </c>
      <c r="CW303">
        <v>14</v>
      </c>
      <c r="CX303">
        <v>14</v>
      </c>
      <c r="CY303">
        <v>14</v>
      </c>
      <c r="CZ303">
        <v>14</v>
      </c>
      <c r="DA303">
        <v>14</v>
      </c>
      <c r="DB303">
        <v>14</v>
      </c>
      <c r="DC303">
        <v>14</v>
      </c>
      <c r="DD303">
        <v>14</v>
      </c>
      <c r="DE303">
        <v>14</v>
      </c>
      <c r="DF303">
        <v>14</v>
      </c>
      <c r="DG303">
        <v>14</v>
      </c>
      <c r="DH303">
        <v>14</v>
      </c>
      <c r="DI303">
        <v>14</v>
      </c>
      <c r="DJ303">
        <v>14</v>
      </c>
      <c r="DK303">
        <v>14</v>
      </c>
      <c r="DL303">
        <v>14</v>
      </c>
      <c r="DM303">
        <v>14</v>
      </c>
      <c r="DN303">
        <v>14</v>
      </c>
      <c r="DO303">
        <v>14</v>
      </c>
      <c r="DP303">
        <v>14</v>
      </c>
      <c r="DQ303">
        <v>14</v>
      </c>
      <c r="DR303">
        <v>14</v>
      </c>
      <c r="DS303" s="2">
        <f t="shared" si="257"/>
        <v>11</v>
      </c>
      <c r="DT303" s="2">
        <f t="shared" si="258"/>
        <v>14</v>
      </c>
      <c r="DU303" s="2">
        <f t="shared" si="259"/>
        <v>3</v>
      </c>
      <c r="DV303" s="3">
        <f t="shared" si="260"/>
        <v>0.2142857142857143</v>
      </c>
      <c r="DW303" s="3">
        <f t="shared" si="261"/>
        <v>0.7857142857142857</v>
      </c>
      <c r="DX303" s="5">
        <f>VLOOKUP(A303,'продажи Вист'!A:D,4,0)</f>
        <v>1</v>
      </c>
      <c r="DY303" s="6">
        <f t="shared" si="262"/>
        <v>0</v>
      </c>
      <c r="DZ303" s="6">
        <f t="shared" si="263"/>
        <v>0</v>
      </c>
      <c r="EA303" s="6">
        <f t="shared" si="264"/>
        <v>-8.3333333333333329E-2</v>
      </c>
      <c r="EB303" s="6">
        <f t="shared" si="264"/>
        <v>0</v>
      </c>
      <c r="EC303" s="6">
        <f t="shared" si="264"/>
        <v>0</v>
      </c>
      <c r="ED303" s="6">
        <f t="shared" si="253"/>
        <v>0</v>
      </c>
      <c r="EE303" s="6">
        <f t="shared" si="253"/>
        <v>0</v>
      </c>
      <c r="EF303" s="6">
        <f t="shared" si="253"/>
        <v>0</v>
      </c>
      <c r="EG303" s="6">
        <f t="shared" si="253"/>
        <v>0</v>
      </c>
      <c r="EH303" s="6">
        <f t="shared" si="254"/>
        <v>0</v>
      </c>
      <c r="EI303" s="6">
        <f t="shared" si="254"/>
        <v>0</v>
      </c>
      <c r="EJ303" s="6">
        <f t="shared" si="254"/>
        <v>0</v>
      </c>
      <c r="EK303" s="6">
        <f t="shared" si="254"/>
        <v>0</v>
      </c>
      <c r="EL303" s="6">
        <f t="shared" si="255"/>
        <v>0</v>
      </c>
      <c r="EM303" s="6">
        <f t="shared" si="255"/>
        <v>0</v>
      </c>
      <c r="EN303" s="6">
        <f t="shared" si="255"/>
        <v>0</v>
      </c>
      <c r="EO303" s="6">
        <f t="shared" si="255"/>
        <v>0</v>
      </c>
      <c r="EP303" s="6">
        <f t="shared" si="256"/>
        <v>0</v>
      </c>
      <c r="EQ303" s="6">
        <f t="shared" si="256"/>
        <v>0</v>
      </c>
      <c r="ER303" s="6">
        <f t="shared" si="256"/>
        <v>-7.6923076923076927E-2</v>
      </c>
      <c r="ES303" s="6">
        <f t="shared" si="256"/>
        <v>0</v>
      </c>
      <c r="ET303" s="6">
        <f t="shared" si="238"/>
        <v>0</v>
      </c>
      <c r="EU303" s="6">
        <f t="shared" si="238"/>
        <v>0</v>
      </c>
      <c r="EV303" s="6">
        <f t="shared" si="238"/>
        <v>0</v>
      </c>
      <c r="EW303" s="6">
        <f t="shared" si="238"/>
        <v>0</v>
      </c>
      <c r="EX303" s="6">
        <f t="shared" si="239"/>
        <v>0</v>
      </c>
      <c r="EY303" s="6">
        <f t="shared" si="239"/>
        <v>0</v>
      </c>
      <c r="EZ303" s="6">
        <f t="shared" si="239"/>
        <v>0</v>
      </c>
      <c r="FA303" s="6">
        <f t="shared" si="239"/>
        <v>0</v>
      </c>
      <c r="FB303" s="6">
        <f t="shared" si="240"/>
        <v>0</v>
      </c>
      <c r="FC303" s="6">
        <f t="shared" si="240"/>
        <v>0</v>
      </c>
      <c r="FD303" s="6">
        <f t="shared" si="240"/>
        <v>0</v>
      </c>
      <c r="FE303" s="6">
        <f t="shared" si="240"/>
        <v>0</v>
      </c>
      <c r="FF303" s="6">
        <f t="shared" si="241"/>
        <v>0</v>
      </c>
      <c r="FG303" s="6">
        <f t="shared" si="241"/>
        <v>0</v>
      </c>
      <c r="FH303" s="6">
        <f t="shared" si="241"/>
        <v>0</v>
      </c>
      <c r="FI303" s="6">
        <f t="shared" si="241"/>
        <v>0</v>
      </c>
      <c r="FJ303" s="6">
        <f t="shared" si="242"/>
        <v>0</v>
      </c>
      <c r="FK303" s="6">
        <f t="shared" si="242"/>
        <v>0</v>
      </c>
      <c r="FL303" s="6">
        <f t="shared" si="242"/>
        <v>0</v>
      </c>
      <c r="FM303" s="6">
        <f t="shared" si="242"/>
        <v>0</v>
      </c>
      <c r="FN303" s="6">
        <f t="shared" si="243"/>
        <v>0</v>
      </c>
      <c r="FO303" s="6">
        <f t="shared" si="243"/>
        <v>0</v>
      </c>
      <c r="FP303" s="6">
        <f t="shared" si="243"/>
        <v>0</v>
      </c>
      <c r="FQ303" s="6">
        <f t="shared" si="243"/>
        <v>0</v>
      </c>
      <c r="FR303" s="6">
        <f t="shared" si="244"/>
        <v>0</v>
      </c>
      <c r="FS303" s="6">
        <f t="shared" si="244"/>
        <v>0</v>
      </c>
      <c r="FT303" s="6">
        <f t="shared" si="244"/>
        <v>0</v>
      </c>
      <c r="FU303" s="6">
        <f t="shared" si="244"/>
        <v>0</v>
      </c>
      <c r="FV303" s="6">
        <f t="shared" si="245"/>
        <v>0</v>
      </c>
      <c r="FW303" s="6">
        <f t="shared" si="245"/>
        <v>0</v>
      </c>
      <c r="FX303" s="6">
        <f t="shared" si="245"/>
        <v>0</v>
      </c>
      <c r="FY303" s="6">
        <f t="shared" si="245"/>
        <v>0</v>
      </c>
      <c r="FZ303" s="6">
        <f t="shared" si="246"/>
        <v>0</v>
      </c>
      <c r="GA303" s="6">
        <f t="shared" si="246"/>
        <v>0</v>
      </c>
      <c r="GB303" s="6">
        <f t="shared" si="246"/>
        <v>0</v>
      </c>
      <c r="GC303" s="6">
        <f t="shared" si="246"/>
        <v>0</v>
      </c>
      <c r="GD303" s="6">
        <f t="shared" si="247"/>
        <v>0</v>
      </c>
      <c r="GE303" s="6">
        <f t="shared" si="247"/>
        <v>0</v>
      </c>
      <c r="GF303" s="6">
        <f t="shared" si="247"/>
        <v>0</v>
      </c>
      <c r="GG303" s="6">
        <f t="shared" si="247"/>
        <v>0</v>
      </c>
      <c r="GH303" s="6">
        <f t="shared" si="248"/>
        <v>0</v>
      </c>
      <c r="GI303" s="6">
        <f t="shared" si="248"/>
        <v>0</v>
      </c>
      <c r="GJ303" s="6">
        <f t="shared" si="248"/>
        <v>0</v>
      </c>
      <c r="GK303" s="6">
        <f t="shared" si="248"/>
        <v>0</v>
      </c>
      <c r="GL303" s="6">
        <f t="shared" si="249"/>
        <v>0</v>
      </c>
      <c r="GM303" s="6">
        <f t="shared" si="249"/>
        <v>0</v>
      </c>
      <c r="GN303" s="6">
        <f t="shared" si="249"/>
        <v>0</v>
      </c>
      <c r="GO303" s="6">
        <f t="shared" si="249"/>
        <v>0</v>
      </c>
      <c r="GP303" s="6">
        <f t="shared" si="250"/>
        <v>8.3333333333333329E-2</v>
      </c>
      <c r="GQ303" s="6">
        <f t="shared" si="250"/>
        <v>0</v>
      </c>
      <c r="GR303" s="6">
        <f t="shared" si="250"/>
        <v>0</v>
      </c>
      <c r="GS303" s="6">
        <f t="shared" si="250"/>
        <v>0</v>
      </c>
      <c r="GT303" s="6">
        <f t="shared" si="274"/>
        <v>0</v>
      </c>
      <c r="GU303" s="6">
        <f t="shared" si="274"/>
        <v>0</v>
      </c>
      <c r="GV303" s="6">
        <f t="shared" si="274"/>
        <v>0</v>
      </c>
      <c r="GW303" s="6">
        <f t="shared" si="265"/>
        <v>0</v>
      </c>
      <c r="GX303" s="6">
        <f t="shared" si="265"/>
        <v>-7.6923076923076927E-2</v>
      </c>
      <c r="GY303" s="6">
        <f t="shared" si="265"/>
        <v>0</v>
      </c>
      <c r="GZ303" s="6">
        <f t="shared" si="265"/>
        <v>0</v>
      </c>
      <c r="HA303" s="6">
        <f t="shared" si="266"/>
        <v>-7.1428571428571425E-2</v>
      </c>
      <c r="HB303" s="6">
        <f t="shared" si="266"/>
        <v>0</v>
      </c>
      <c r="HC303" s="6">
        <f t="shared" si="266"/>
        <v>0</v>
      </c>
      <c r="HD303" s="6">
        <f t="shared" si="266"/>
        <v>0</v>
      </c>
      <c r="HE303" s="6">
        <f t="shared" si="267"/>
        <v>0</v>
      </c>
      <c r="HF303" s="6">
        <f t="shared" si="267"/>
        <v>0</v>
      </c>
      <c r="HG303" s="6">
        <f t="shared" si="267"/>
        <v>0</v>
      </c>
      <c r="HH303" s="6">
        <f t="shared" si="267"/>
        <v>0</v>
      </c>
      <c r="HI303" s="6">
        <f t="shared" si="268"/>
        <v>0</v>
      </c>
      <c r="HJ303" s="6">
        <f t="shared" si="268"/>
        <v>0</v>
      </c>
      <c r="HK303" s="6">
        <f t="shared" si="268"/>
        <v>0</v>
      </c>
      <c r="HL303" s="6">
        <f t="shared" si="268"/>
        <v>0</v>
      </c>
      <c r="HM303" s="6">
        <f t="shared" si="269"/>
        <v>0</v>
      </c>
      <c r="HN303" s="6">
        <f t="shared" si="269"/>
        <v>0</v>
      </c>
      <c r="HO303" s="6">
        <f t="shared" si="251"/>
        <v>0</v>
      </c>
      <c r="HP303" s="6">
        <f t="shared" si="251"/>
        <v>0</v>
      </c>
      <c r="HQ303" s="6">
        <f t="shared" si="251"/>
        <v>0</v>
      </c>
      <c r="HR303" s="6">
        <f t="shared" si="251"/>
        <v>0</v>
      </c>
      <c r="HS303" s="6">
        <f t="shared" si="252"/>
        <v>0</v>
      </c>
      <c r="HT303" s="6">
        <f t="shared" si="252"/>
        <v>0</v>
      </c>
      <c r="HU303" s="6">
        <f t="shared" si="252"/>
        <v>0</v>
      </c>
      <c r="HV303" s="6">
        <f t="shared" si="275"/>
        <v>0</v>
      </c>
      <c r="HW303" s="6">
        <f t="shared" si="275"/>
        <v>0</v>
      </c>
      <c r="HX303" s="6">
        <f t="shared" si="275"/>
        <v>0</v>
      </c>
      <c r="HY303" s="6">
        <f t="shared" si="270"/>
        <v>0</v>
      </c>
      <c r="HZ303" s="6">
        <f t="shared" si="270"/>
        <v>0</v>
      </c>
      <c r="IA303" s="6">
        <f t="shared" si="270"/>
        <v>0</v>
      </c>
      <c r="IB303" s="6">
        <f t="shared" si="270"/>
        <v>0</v>
      </c>
      <c r="IC303" s="6">
        <f t="shared" si="271"/>
        <v>0</v>
      </c>
      <c r="ID303" s="6">
        <f t="shared" si="271"/>
        <v>0</v>
      </c>
      <c r="IE303" s="6">
        <f t="shared" si="271"/>
        <v>0</v>
      </c>
      <c r="IF303" s="6">
        <f t="shared" si="271"/>
        <v>0</v>
      </c>
      <c r="IG303" s="6">
        <f t="shared" si="272"/>
        <v>0</v>
      </c>
      <c r="IH303" s="6">
        <f t="shared" si="272"/>
        <v>0</v>
      </c>
      <c r="II303" s="6">
        <f t="shared" si="272"/>
        <v>0</v>
      </c>
      <c r="IJ303" s="6">
        <f t="shared" si="272"/>
        <v>0</v>
      </c>
      <c r="IK303" s="6">
        <f t="shared" si="273"/>
        <v>0</v>
      </c>
      <c r="IL303" s="6">
        <f t="shared" si="273"/>
        <v>0</v>
      </c>
      <c r="IM303" s="6">
        <f t="shared" si="273"/>
        <v>0</v>
      </c>
      <c r="IN303" s="6">
        <f t="shared" si="273"/>
        <v>0</v>
      </c>
    </row>
    <row r="304" spans="1:248" x14ac:dyDescent="0.3">
      <c r="A304" s="9" t="s">
        <v>331</v>
      </c>
      <c r="B304">
        <v>18</v>
      </c>
      <c r="C304">
        <v>18</v>
      </c>
      <c r="D304">
        <v>18</v>
      </c>
      <c r="E304">
        <v>18</v>
      </c>
      <c r="F304">
        <v>18</v>
      </c>
      <c r="G304">
        <v>18</v>
      </c>
      <c r="H304">
        <v>19</v>
      </c>
      <c r="I304">
        <v>19</v>
      </c>
      <c r="J304">
        <v>19</v>
      </c>
      <c r="K304">
        <v>19</v>
      </c>
      <c r="L304">
        <v>20</v>
      </c>
      <c r="M304">
        <v>20</v>
      </c>
      <c r="N304">
        <v>20</v>
      </c>
      <c r="O304">
        <v>20</v>
      </c>
      <c r="P304">
        <v>20</v>
      </c>
      <c r="Q304">
        <v>20</v>
      </c>
      <c r="R304">
        <v>20</v>
      </c>
      <c r="S304">
        <v>20</v>
      </c>
      <c r="T304">
        <v>20</v>
      </c>
      <c r="U304">
        <v>20</v>
      </c>
      <c r="V304">
        <v>20</v>
      </c>
      <c r="W304">
        <v>20</v>
      </c>
      <c r="X304">
        <v>21</v>
      </c>
      <c r="Y304">
        <v>21</v>
      </c>
      <c r="Z304">
        <v>21</v>
      </c>
      <c r="AA304">
        <v>21</v>
      </c>
      <c r="AB304">
        <v>21</v>
      </c>
      <c r="AC304">
        <v>22</v>
      </c>
      <c r="AD304">
        <v>19</v>
      </c>
      <c r="AE304">
        <v>19</v>
      </c>
      <c r="AF304">
        <v>19</v>
      </c>
      <c r="AG304">
        <v>19</v>
      </c>
      <c r="AH304">
        <v>19</v>
      </c>
      <c r="AI304">
        <v>19</v>
      </c>
      <c r="AJ304">
        <v>19</v>
      </c>
      <c r="AK304">
        <v>19</v>
      </c>
      <c r="AL304">
        <v>19</v>
      </c>
      <c r="AM304">
        <v>19</v>
      </c>
      <c r="AN304">
        <v>19</v>
      </c>
      <c r="AO304">
        <v>19</v>
      </c>
      <c r="AP304">
        <v>19</v>
      </c>
      <c r="AQ304">
        <v>20</v>
      </c>
      <c r="AR304">
        <v>25</v>
      </c>
      <c r="AS304">
        <v>26</v>
      </c>
      <c r="AT304">
        <v>26</v>
      </c>
      <c r="AU304">
        <v>26</v>
      </c>
      <c r="AV304">
        <v>26</v>
      </c>
      <c r="AW304">
        <v>26</v>
      </c>
      <c r="AX304">
        <v>26</v>
      </c>
      <c r="AY304">
        <v>26</v>
      </c>
      <c r="AZ304">
        <v>27</v>
      </c>
      <c r="BA304">
        <v>27</v>
      </c>
      <c r="BB304">
        <v>27</v>
      </c>
      <c r="BC304">
        <v>27</v>
      </c>
      <c r="BD304">
        <v>27</v>
      </c>
      <c r="BE304">
        <v>27</v>
      </c>
      <c r="BF304">
        <v>27</v>
      </c>
      <c r="BG304">
        <v>27</v>
      </c>
      <c r="BH304">
        <v>27</v>
      </c>
      <c r="BI304">
        <v>27</v>
      </c>
      <c r="BJ304">
        <v>27</v>
      </c>
      <c r="BK304">
        <v>27</v>
      </c>
      <c r="BL304">
        <v>27</v>
      </c>
      <c r="BM304">
        <v>27</v>
      </c>
      <c r="BN304">
        <v>28</v>
      </c>
      <c r="BO304">
        <v>28</v>
      </c>
      <c r="BP304">
        <v>28</v>
      </c>
      <c r="BQ304">
        <v>28</v>
      </c>
      <c r="BR304">
        <v>30</v>
      </c>
      <c r="BS304">
        <v>30</v>
      </c>
      <c r="BT304">
        <v>30</v>
      </c>
      <c r="BU304">
        <v>30</v>
      </c>
      <c r="BV304">
        <v>30</v>
      </c>
      <c r="BW304">
        <v>30</v>
      </c>
      <c r="BX304">
        <v>30</v>
      </c>
      <c r="BY304">
        <v>30</v>
      </c>
      <c r="BZ304">
        <v>30</v>
      </c>
      <c r="CA304">
        <v>30</v>
      </c>
      <c r="CB304">
        <v>30</v>
      </c>
      <c r="CC304">
        <v>30</v>
      </c>
      <c r="CD304">
        <v>30</v>
      </c>
      <c r="CE304">
        <v>30</v>
      </c>
      <c r="CF304">
        <v>31</v>
      </c>
      <c r="CG304">
        <v>31</v>
      </c>
      <c r="CH304">
        <v>31</v>
      </c>
      <c r="CI304">
        <v>31</v>
      </c>
      <c r="CJ304">
        <v>31</v>
      </c>
      <c r="CK304">
        <v>31</v>
      </c>
      <c r="CL304">
        <v>31</v>
      </c>
      <c r="CM304">
        <v>31</v>
      </c>
      <c r="CN304">
        <v>31</v>
      </c>
      <c r="CO304">
        <v>31</v>
      </c>
      <c r="CP304">
        <v>31</v>
      </c>
      <c r="CQ304">
        <v>31</v>
      </c>
      <c r="CR304">
        <v>31</v>
      </c>
      <c r="CS304">
        <v>31</v>
      </c>
      <c r="CT304">
        <v>31</v>
      </c>
      <c r="CU304">
        <v>31</v>
      </c>
      <c r="CV304">
        <v>31</v>
      </c>
      <c r="CW304">
        <v>32</v>
      </c>
      <c r="CX304">
        <v>32</v>
      </c>
      <c r="CY304">
        <v>32</v>
      </c>
      <c r="CZ304">
        <v>33</v>
      </c>
      <c r="DA304">
        <v>33</v>
      </c>
      <c r="DB304">
        <v>33</v>
      </c>
      <c r="DC304">
        <v>33</v>
      </c>
      <c r="DD304">
        <v>26</v>
      </c>
      <c r="DE304">
        <v>26</v>
      </c>
      <c r="DF304">
        <v>26</v>
      </c>
      <c r="DG304">
        <v>26</v>
      </c>
      <c r="DH304">
        <v>26</v>
      </c>
      <c r="DI304">
        <v>26</v>
      </c>
      <c r="DJ304">
        <v>26</v>
      </c>
      <c r="DK304">
        <v>26</v>
      </c>
      <c r="DL304">
        <v>26</v>
      </c>
      <c r="DM304">
        <v>27</v>
      </c>
      <c r="DN304">
        <v>27</v>
      </c>
      <c r="DO304">
        <v>27</v>
      </c>
      <c r="DP304">
        <v>27</v>
      </c>
      <c r="DQ304">
        <v>27</v>
      </c>
      <c r="DR304">
        <v>27</v>
      </c>
      <c r="DS304" s="2">
        <f t="shared" si="257"/>
        <v>18</v>
      </c>
      <c r="DT304" s="2">
        <f t="shared" si="258"/>
        <v>27</v>
      </c>
      <c r="DU304" s="2">
        <f t="shared" si="259"/>
        <v>9</v>
      </c>
      <c r="DV304" s="3">
        <f t="shared" si="260"/>
        <v>0.33333333333333337</v>
      </c>
      <c r="DW304" s="3">
        <f t="shared" si="261"/>
        <v>0.66666666666666663</v>
      </c>
      <c r="DX304" s="5">
        <f>VLOOKUP(A304,'продажи Вист'!A:D,4,0)</f>
        <v>2</v>
      </c>
      <c r="DY304" s="6">
        <f t="shared" si="262"/>
        <v>0</v>
      </c>
      <c r="DZ304" s="6">
        <f t="shared" si="263"/>
        <v>0</v>
      </c>
      <c r="EA304" s="6">
        <f t="shared" si="264"/>
        <v>0</v>
      </c>
      <c r="EB304" s="6">
        <f t="shared" si="264"/>
        <v>0</v>
      </c>
      <c r="EC304" s="6">
        <f t="shared" si="264"/>
        <v>0</v>
      </c>
      <c r="ED304" s="6">
        <f t="shared" si="253"/>
        <v>-5.2631578947368418E-2</v>
      </c>
      <c r="EE304" s="6">
        <f t="shared" si="253"/>
        <v>0</v>
      </c>
      <c r="EF304" s="6">
        <f t="shared" si="253"/>
        <v>0</v>
      </c>
      <c r="EG304" s="6">
        <f t="shared" si="253"/>
        <v>0</v>
      </c>
      <c r="EH304" s="6">
        <f t="shared" si="254"/>
        <v>-0.05</v>
      </c>
      <c r="EI304" s="6">
        <f t="shared" si="254"/>
        <v>0</v>
      </c>
      <c r="EJ304" s="6">
        <f t="shared" si="254"/>
        <v>0</v>
      </c>
      <c r="EK304" s="6">
        <f t="shared" si="254"/>
        <v>0</v>
      </c>
      <c r="EL304" s="6">
        <f t="shared" si="255"/>
        <v>0</v>
      </c>
      <c r="EM304" s="6">
        <f t="shared" si="255"/>
        <v>0</v>
      </c>
      <c r="EN304" s="6">
        <f t="shared" si="255"/>
        <v>0</v>
      </c>
      <c r="EO304" s="6">
        <f t="shared" si="255"/>
        <v>0</v>
      </c>
      <c r="EP304" s="6">
        <f t="shared" si="256"/>
        <v>0</v>
      </c>
      <c r="EQ304" s="6">
        <f t="shared" si="256"/>
        <v>0</v>
      </c>
      <c r="ER304" s="6">
        <f t="shared" si="256"/>
        <v>0</v>
      </c>
      <c r="ES304" s="6">
        <f t="shared" si="256"/>
        <v>0</v>
      </c>
      <c r="ET304" s="6">
        <f t="shared" si="238"/>
        <v>-4.7619047619047616E-2</v>
      </c>
      <c r="EU304" s="6">
        <f t="shared" si="238"/>
        <v>0</v>
      </c>
      <c r="EV304" s="6">
        <f t="shared" si="238"/>
        <v>0</v>
      </c>
      <c r="EW304" s="6">
        <f t="shared" si="238"/>
        <v>0</v>
      </c>
      <c r="EX304" s="6">
        <f t="shared" si="239"/>
        <v>0</v>
      </c>
      <c r="EY304" s="6">
        <f t="shared" si="239"/>
        <v>-4.5454545454545456E-2</v>
      </c>
      <c r="EZ304" s="6">
        <f t="shared" si="239"/>
        <v>0.15789473684210525</v>
      </c>
      <c r="FA304" s="6">
        <f t="shared" si="239"/>
        <v>0</v>
      </c>
      <c r="FB304" s="6">
        <f t="shared" si="240"/>
        <v>0</v>
      </c>
      <c r="FC304" s="6">
        <f t="shared" si="240"/>
        <v>0</v>
      </c>
      <c r="FD304" s="6">
        <f t="shared" si="240"/>
        <v>0</v>
      </c>
      <c r="FE304" s="6">
        <f t="shared" si="240"/>
        <v>0</v>
      </c>
      <c r="FF304" s="6">
        <f t="shared" si="241"/>
        <v>0</v>
      </c>
      <c r="FG304" s="6">
        <f t="shared" si="241"/>
        <v>0</v>
      </c>
      <c r="FH304" s="6">
        <f t="shared" si="241"/>
        <v>0</v>
      </c>
      <c r="FI304" s="6">
        <f t="shared" si="241"/>
        <v>0</v>
      </c>
      <c r="FJ304" s="6">
        <f t="shared" si="242"/>
        <v>0</v>
      </c>
      <c r="FK304" s="6">
        <f t="shared" si="242"/>
        <v>0</v>
      </c>
      <c r="FL304" s="6">
        <f t="shared" si="242"/>
        <v>0</v>
      </c>
      <c r="FM304" s="6">
        <f t="shared" si="242"/>
        <v>-0.05</v>
      </c>
      <c r="FN304" s="6">
        <f t="shared" si="243"/>
        <v>-0.2</v>
      </c>
      <c r="FO304" s="6">
        <f t="shared" si="243"/>
        <v>-3.8461538461538464E-2</v>
      </c>
      <c r="FP304" s="6">
        <f t="shared" si="243"/>
        <v>0</v>
      </c>
      <c r="FQ304" s="6">
        <f t="shared" si="243"/>
        <v>0</v>
      </c>
      <c r="FR304" s="6">
        <f t="shared" si="244"/>
        <v>0</v>
      </c>
      <c r="FS304" s="6">
        <f t="shared" si="244"/>
        <v>0</v>
      </c>
      <c r="FT304" s="6">
        <f t="shared" si="244"/>
        <v>0</v>
      </c>
      <c r="FU304" s="6">
        <f t="shared" si="244"/>
        <v>0</v>
      </c>
      <c r="FV304" s="6">
        <f t="shared" si="245"/>
        <v>-3.7037037037037035E-2</v>
      </c>
      <c r="FW304" s="6">
        <f t="shared" si="245"/>
        <v>0</v>
      </c>
      <c r="FX304" s="6">
        <f t="shared" si="245"/>
        <v>0</v>
      </c>
      <c r="FY304" s="6">
        <f t="shared" si="245"/>
        <v>0</v>
      </c>
      <c r="FZ304" s="6">
        <f t="shared" si="246"/>
        <v>0</v>
      </c>
      <c r="GA304" s="6">
        <f t="shared" si="246"/>
        <v>0</v>
      </c>
      <c r="GB304" s="6">
        <f t="shared" si="246"/>
        <v>0</v>
      </c>
      <c r="GC304" s="6">
        <f t="shared" si="246"/>
        <v>0</v>
      </c>
      <c r="GD304" s="6">
        <f t="shared" si="247"/>
        <v>0</v>
      </c>
      <c r="GE304" s="6">
        <f t="shared" si="247"/>
        <v>0</v>
      </c>
      <c r="GF304" s="6">
        <f t="shared" si="247"/>
        <v>0</v>
      </c>
      <c r="GG304" s="6">
        <f t="shared" si="247"/>
        <v>0</v>
      </c>
      <c r="GH304" s="6">
        <f t="shared" si="248"/>
        <v>0</v>
      </c>
      <c r="GI304" s="6">
        <f t="shared" si="248"/>
        <v>0</v>
      </c>
      <c r="GJ304" s="6">
        <f t="shared" si="248"/>
        <v>-3.5714285714285712E-2</v>
      </c>
      <c r="GK304" s="6">
        <f t="shared" si="248"/>
        <v>0</v>
      </c>
      <c r="GL304" s="6">
        <f t="shared" si="249"/>
        <v>0</v>
      </c>
      <c r="GM304" s="6">
        <f t="shared" si="249"/>
        <v>0</v>
      </c>
      <c r="GN304" s="6">
        <f t="shared" si="249"/>
        <v>-6.6666666666666666E-2</v>
      </c>
      <c r="GO304" s="6">
        <f t="shared" si="249"/>
        <v>0</v>
      </c>
      <c r="GP304" s="6">
        <f t="shared" si="250"/>
        <v>0</v>
      </c>
      <c r="GQ304" s="6">
        <f t="shared" si="250"/>
        <v>0</v>
      </c>
      <c r="GR304" s="6">
        <f t="shared" si="250"/>
        <v>0</v>
      </c>
      <c r="GS304" s="6">
        <f t="shared" si="250"/>
        <v>0</v>
      </c>
      <c r="GT304" s="6">
        <f t="shared" si="274"/>
        <v>0</v>
      </c>
      <c r="GU304" s="6">
        <f t="shared" si="274"/>
        <v>0</v>
      </c>
      <c r="GV304" s="6">
        <f t="shared" si="274"/>
        <v>0</v>
      </c>
      <c r="GW304" s="6">
        <f t="shared" si="265"/>
        <v>0</v>
      </c>
      <c r="GX304" s="6">
        <f t="shared" si="265"/>
        <v>0</v>
      </c>
      <c r="GY304" s="6">
        <f t="shared" si="265"/>
        <v>0</v>
      </c>
      <c r="GZ304" s="6">
        <f t="shared" si="265"/>
        <v>0</v>
      </c>
      <c r="HA304" s="6">
        <f t="shared" si="266"/>
        <v>0</v>
      </c>
      <c r="HB304" s="6">
        <f t="shared" si="266"/>
        <v>-3.2258064516129031E-2</v>
      </c>
      <c r="HC304" s="6">
        <f t="shared" si="266"/>
        <v>0</v>
      </c>
      <c r="HD304" s="6">
        <f t="shared" si="266"/>
        <v>0</v>
      </c>
      <c r="HE304" s="6">
        <f t="shared" si="267"/>
        <v>0</v>
      </c>
      <c r="HF304" s="6">
        <f t="shared" si="267"/>
        <v>0</v>
      </c>
      <c r="HG304" s="6">
        <f t="shared" si="267"/>
        <v>0</v>
      </c>
      <c r="HH304" s="6">
        <f t="shared" si="267"/>
        <v>0</v>
      </c>
      <c r="HI304" s="6">
        <f t="shared" si="268"/>
        <v>0</v>
      </c>
      <c r="HJ304" s="6">
        <f t="shared" si="268"/>
        <v>0</v>
      </c>
      <c r="HK304" s="6">
        <f t="shared" si="268"/>
        <v>0</v>
      </c>
      <c r="HL304" s="6">
        <f t="shared" si="268"/>
        <v>0</v>
      </c>
      <c r="HM304" s="6">
        <f t="shared" si="269"/>
        <v>0</v>
      </c>
      <c r="HN304" s="6">
        <f t="shared" si="269"/>
        <v>0</v>
      </c>
      <c r="HO304" s="6">
        <f t="shared" si="251"/>
        <v>0</v>
      </c>
      <c r="HP304" s="6">
        <f t="shared" si="251"/>
        <v>0</v>
      </c>
      <c r="HQ304" s="6">
        <f t="shared" si="251"/>
        <v>0</v>
      </c>
      <c r="HR304" s="6">
        <f t="shared" si="251"/>
        <v>0</v>
      </c>
      <c r="HS304" s="6">
        <f t="shared" si="252"/>
        <v>-3.125E-2</v>
      </c>
      <c r="HT304" s="6">
        <f t="shared" si="252"/>
        <v>0</v>
      </c>
      <c r="HU304" s="6">
        <f t="shared" si="252"/>
        <v>0</v>
      </c>
      <c r="HV304" s="6">
        <f t="shared" si="275"/>
        <v>-3.0303030303030304E-2</v>
      </c>
      <c r="HW304" s="6">
        <f t="shared" si="275"/>
        <v>0</v>
      </c>
      <c r="HX304" s="6">
        <f t="shared" si="275"/>
        <v>0</v>
      </c>
      <c r="HY304" s="6">
        <f t="shared" si="270"/>
        <v>0</v>
      </c>
      <c r="HZ304" s="6">
        <f t="shared" si="270"/>
        <v>0.26923076923076922</v>
      </c>
      <c r="IA304" s="6">
        <f t="shared" si="270"/>
        <v>0</v>
      </c>
      <c r="IB304" s="6">
        <f t="shared" si="270"/>
        <v>0</v>
      </c>
      <c r="IC304" s="6">
        <f t="shared" si="271"/>
        <v>0</v>
      </c>
      <c r="ID304" s="6">
        <f t="shared" si="271"/>
        <v>0</v>
      </c>
      <c r="IE304" s="6">
        <f t="shared" si="271"/>
        <v>0</v>
      </c>
      <c r="IF304" s="6">
        <f t="shared" si="271"/>
        <v>0</v>
      </c>
      <c r="IG304" s="6">
        <f t="shared" si="272"/>
        <v>0</v>
      </c>
      <c r="IH304" s="6">
        <f t="shared" si="272"/>
        <v>0</v>
      </c>
      <c r="II304" s="6">
        <f t="shared" si="272"/>
        <v>-3.7037037037037035E-2</v>
      </c>
      <c r="IJ304" s="6">
        <f t="shared" si="272"/>
        <v>0</v>
      </c>
      <c r="IK304" s="6">
        <f t="shared" si="273"/>
        <v>0</v>
      </c>
      <c r="IL304" s="6">
        <f t="shared" si="273"/>
        <v>0</v>
      </c>
      <c r="IM304" s="6">
        <f t="shared" si="273"/>
        <v>0</v>
      </c>
      <c r="IN304" s="6">
        <f t="shared" si="273"/>
        <v>0</v>
      </c>
    </row>
    <row r="305" spans="1:248" x14ac:dyDescent="0.3">
      <c r="A305" t="s">
        <v>332</v>
      </c>
      <c r="B305">
        <v>9</v>
      </c>
      <c r="C305">
        <v>9</v>
      </c>
      <c r="D305">
        <v>9</v>
      </c>
      <c r="E305">
        <v>9</v>
      </c>
      <c r="F305">
        <v>9</v>
      </c>
      <c r="G305">
        <v>9</v>
      </c>
      <c r="H305">
        <v>9</v>
      </c>
      <c r="I305">
        <v>9</v>
      </c>
      <c r="J305">
        <v>9</v>
      </c>
      <c r="K305">
        <v>9</v>
      </c>
      <c r="L305">
        <v>9</v>
      </c>
      <c r="M305">
        <v>9</v>
      </c>
      <c r="N305">
        <v>9</v>
      </c>
      <c r="O305">
        <v>9</v>
      </c>
      <c r="P305">
        <v>9</v>
      </c>
      <c r="Q305">
        <v>9</v>
      </c>
      <c r="R305">
        <v>9</v>
      </c>
      <c r="S305">
        <v>9</v>
      </c>
      <c r="T305">
        <v>9</v>
      </c>
      <c r="U305">
        <v>9</v>
      </c>
      <c r="V305">
        <v>9</v>
      </c>
      <c r="W305">
        <v>10</v>
      </c>
      <c r="X305">
        <v>10</v>
      </c>
      <c r="Y305">
        <v>10</v>
      </c>
      <c r="Z305">
        <v>10</v>
      </c>
      <c r="AA305">
        <v>10</v>
      </c>
      <c r="AB305">
        <v>10</v>
      </c>
      <c r="AC305">
        <v>10</v>
      </c>
      <c r="AD305">
        <v>10</v>
      </c>
      <c r="AE305">
        <v>10</v>
      </c>
      <c r="AF305">
        <v>10</v>
      </c>
      <c r="AG305">
        <v>10</v>
      </c>
      <c r="AH305">
        <v>10</v>
      </c>
      <c r="AI305">
        <v>10</v>
      </c>
      <c r="AJ305">
        <v>10</v>
      </c>
      <c r="AK305">
        <v>10</v>
      </c>
      <c r="AL305">
        <v>10</v>
      </c>
      <c r="AM305">
        <v>10</v>
      </c>
      <c r="AN305">
        <v>10</v>
      </c>
      <c r="AO305">
        <v>10</v>
      </c>
      <c r="AP305">
        <v>10</v>
      </c>
      <c r="AQ305">
        <v>10</v>
      </c>
      <c r="AR305">
        <v>10</v>
      </c>
      <c r="AS305">
        <v>10</v>
      </c>
      <c r="AT305">
        <v>10</v>
      </c>
      <c r="AU305">
        <v>10</v>
      </c>
      <c r="AV305">
        <v>10</v>
      </c>
      <c r="AW305">
        <v>10</v>
      </c>
      <c r="AX305">
        <v>10</v>
      </c>
      <c r="AY305">
        <v>10</v>
      </c>
      <c r="AZ305">
        <v>10</v>
      </c>
      <c r="BA305">
        <v>10</v>
      </c>
      <c r="BB305">
        <v>10</v>
      </c>
      <c r="BC305">
        <v>10</v>
      </c>
      <c r="BD305">
        <v>10</v>
      </c>
      <c r="BE305">
        <v>10</v>
      </c>
      <c r="BF305">
        <v>10</v>
      </c>
      <c r="BG305">
        <v>10</v>
      </c>
      <c r="BH305">
        <v>10</v>
      </c>
      <c r="BI305">
        <v>10</v>
      </c>
      <c r="BJ305">
        <v>10</v>
      </c>
      <c r="BK305">
        <v>10</v>
      </c>
      <c r="BL305">
        <v>10</v>
      </c>
      <c r="BM305">
        <v>10</v>
      </c>
      <c r="BN305">
        <v>10</v>
      </c>
      <c r="BO305">
        <v>10</v>
      </c>
      <c r="BP305">
        <v>10</v>
      </c>
      <c r="BQ305">
        <v>10</v>
      </c>
      <c r="BR305">
        <v>10</v>
      </c>
      <c r="BS305">
        <v>10</v>
      </c>
      <c r="BT305">
        <v>10</v>
      </c>
      <c r="BU305">
        <v>10</v>
      </c>
      <c r="BV305">
        <v>10</v>
      </c>
      <c r="BW305">
        <v>10</v>
      </c>
      <c r="BX305">
        <v>10</v>
      </c>
      <c r="BY305">
        <v>10</v>
      </c>
      <c r="BZ305">
        <v>10</v>
      </c>
      <c r="CA305">
        <v>10</v>
      </c>
      <c r="CB305">
        <v>10</v>
      </c>
      <c r="CC305">
        <v>10</v>
      </c>
      <c r="CD305">
        <v>10</v>
      </c>
      <c r="CE305">
        <v>10</v>
      </c>
      <c r="CF305">
        <v>10</v>
      </c>
      <c r="CG305">
        <v>10</v>
      </c>
      <c r="CH305">
        <v>10</v>
      </c>
      <c r="CI305">
        <v>10</v>
      </c>
      <c r="CJ305">
        <v>10</v>
      </c>
      <c r="CK305">
        <v>10</v>
      </c>
      <c r="CL305">
        <v>10</v>
      </c>
      <c r="CM305">
        <v>10</v>
      </c>
      <c r="CN305">
        <v>10</v>
      </c>
      <c r="CO305">
        <v>10</v>
      </c>
      <c r="CP305">
        <v>10</v>
      </c>
      <c r="CQ305">
        <v>10</v>
      </c>
      <c r="CR305">
        <v>10</v>
      </c>
      <c r="CS305">
        <v>10</v>
      </c>
      <c r="CT305">
        <v>10</v>
      </c>
      <c r="CU305">
        <v>10</v>
      </c>
      <c r="CV305">
        <v>10</v>
      </c>
      <c r="CW305">
        <v>10</v>
      </c>
      <c r="CX305">
        <v>10</v>
      </c>
      <c r="CY305">
        <v>10</v>
      </c>
      <c r="CZ305">
        <v>10</v>
      </c>
      <c r="DA305">
        <v>10</v>
      </c>
      <c r="DB305">
        <v>10</v>
      </c>
      <c r="DC305">
        <v>10</v>
      </c>
      <c r="DD305">
        <v>10</v>
      </c>
      <c r="DE305">
        <v>10</v>
      </c>
      <c r="DF305">
        <v>10</v>
      </c>
      <c r="DG305">
        <v>10</v>
      </c>
      <c r="DH305">
        <v>10</v>
      </c>
      <c r="DI305">
        <v>10</v>
      </c>
      <c r="DJ305">
        <v>10</v>
      </c>
      <c r="DK305">
        <v>10</v>
      </c>
      <c r="DL305">
        <v>10</v>
      </c>
      <c r="DM305">
        <v>10</v>
      </c>
      <c r="DN305">
        <v>10</v>
      </c>
      <c r="DO305">
        <v>10</v>
      </c>
      <c r="DP305">
        <v>10</v>
      </c>
      <c r="DQ305">
        <v>10</v>
      </c>
      <c r="DR305">
        <v>10</v>
      </c>
      <c r="DS305" s="2">
        <f t="shared" si="257"/>
        <v>9</v>
      </c>
      <c r="DT305" s="2">
        <f t="shared" si="258"/>
        <v>10</v>
      </c>
      <c r="DU305" s="2">
        <f t="shared" si="259"/>
        <v>1</v>
      </c>
      <c r="DV305" s="3">
        <f t="shared" si="260"/>
        <v>9.9999999999999978E-2</v>
      </c>
      <c r="DW305" s="3">
        <f t="shared" si="261"/>
        <v>0.9</v>
      </c>
      <c r="DX305" s="5" t="e">
        <f>VLOOKUP(A305,'продажи Вист'!A:D,4,0)</f>
        <v>#N/A</v>
      </c>
      <c r="DY305" s="6">
        <f t="shared" si="262"/>
        <v>0</v>
      </c>
      <c r="DZ305" s="6">
        <f t="shared" si="263"/>
        <v>0</v>
      </c>
      <c r="EA305" s="6">
        <f t="shared" si="264"/>
        <v>0</v>
      </c>
      <c r="EB305" s="6">
        <f t="shared" si="264"/>
        <v>0</v>
      </c>
      <c r="EC305" s="6">
        <f t="shared" si="264"/>
        <v>0</v>
      </c>
      <c r="ED305" s="6">
        <f t="shared" si="253"/>
        <v>0</v>
      </c>
      <c r="EE305" s="6">
        <f t="shared" si="253"/>
        <v>0</v>
      </c>
      <c r="EF305" s="6">
        <f t="shared" si="253"/>
        <v>0</v>
      </c>
      <c r="EG305" s="6">
        <f t="shared" si="253"/>
        <v>0</v>
      </c>
      <c r="EH305" s="6">
        <f t="shared" si="254"/>
        <v>0</v>
      </c>
      <c r="EI305" s="6">
        <f t="shared" si="254"/>
        <v>0</v>
      </c>
      <c r="EJ305" s="6">
        <f t="shared" si="254"/>
        <v>0</v>
      </c>
      <c r="EK305" s="6">
        <f t="shared" si="254"/>
        <v>0</v>
      </c>
      <c r="EL305" s="6">
        <f t="shared" si="255"/>
        <v>0</v>
      </c>
      <c r="EM305" s="6">
        <f t="shared" si="255"/>
        <v>0</v>
      </c>
      <c r="EN305" s="6">
        <f t="shared" si="255"/>
        <v>0</v>
      </c>
      <c r="EO305" s="6">
        <f t="shared" si="255"/>
        <v>0</v>
      </c>
      <c r="EP305" s="6">
        <f t="shared" si="256"/>
        <v>0</v>
      </c>
      <c r="EQ305" s="6">
        <f t="shared" si="256"/>
        <v>0</v>
      </c>
      <c r="ER305" s="6">
        <f t="shared" si="256"/>
        <v>0</v>
      </c>
      <c r="ES305" s="6">
        <f t="shared" si="256"/>
        <v>-0.1</v>
      </c>
      <c r="ET305" s="6">
        <f t="shared" si="238"/>
        <v>0</v>
      </c>
      <c r="EU305" s="6">
        <f t="shared" si="238"/>
        <v>0</v>
      </c>
      <c r="EV305" s="6">
        <f t="shared" si="238"/>
        <v>0</v>
      </c>
      <c r="EW305" s="6">
        <f t="shared" si="238"/>
        <v>0</v>
      </c>
      <c r="EX305" s="6">
        <f t="shared" si="239"/>
        <v>0</v>
      </c>
      <c r="EY305" s="6">
        <f t="shared" si="239"/>
        <v>0</v>
      </c>
      <c r="EZ305" s="6">
        <f t="shared" si="239"/>
        <v>0</v>
      </c>
      <c r="FA305" s="6">
        <f t="shared" si="239"/>
        <v>0</v>
      </c>
      <c r="FB305" s="6">
        <f t="shared" si="240"/>
        <v>0</v>
      </c>
      <c r="FC305" s="6">
        <f t="shared" si="240"/>
        <v>0</v>
      </c>
      <c r="FD305" s="6">
        <f t="shared" si="240"/>
        <v>0</v>
      </c>
      <c r="FE305" s="6">
        <f t="shared" si="240"/>
        <v>0</v>
      </c>
      <c r="FF305" s="6">
        <f t="shared" si="241"/>
        <v>0</v>
      </c>
      <c r="FG305" s="6">
        <f t="shared" si="241"/>
        <v>0</v>
      </c>
      <c r="FH305" s="6">
        <f t="shared" si="241"/>
        <v>0</v>
      </c>
      <c r="FI305" s="6">
        <f t="shared" si="241"/>
        <v>0</v>
      </c>
      <c r="FJ305" s="6">
        <f t="shared" si="242"/>
        <v>0</v>
      </c>
      <c r="FK305" s="6">
        <f t="shared" si="242"/>
        <v>0</v>
      </c>
      <c r="FL305" s="6">
        <f t="shared" si="242"/>
        <v>0</v>
      </c>
      <c r="FM305" s="6">
        <f t="shared" si="242"/>
        <v>0</v>
      </c>
      <c r="FN305" s="6">
        <f t="shared" si="243"/>
        <v>0</v>
      </c>
      <c r="FO305" s="6">
        <f t="shared" si="243"/>
        <v>0</v>
      </c>
      <c r="FP305" s="6">
        <f t="shared" si="243"/>
        <v>0</v>
      </c>
      <c r="FQ305" s="6">
        <f t="shared" si="243"/>
        <v>0</v>
      </c>
      <c r="FR305" s="6">
        <f t="shared" si="244"/>
        <v>0</v>
      </c>
      <c r="FS305" s="6">
        <f t="shared" si="244"/>
        <v>0</v>
      </c>
      <c r="FT305" s="6">
        <f t="shared" si="244"/>
        <v>0</v>
      </c>
      <c r="FU305" s="6">
        <f t="shared" si="244"/>
        <v>0</v>
      </c>
      <c r="FV305" s="6">
        <f t="shared" si="245"/>
        <v>0</v>
      </c>
      <c r="FW305" s="6">
        <f t="shared" si="245"/>
        <v>0</v>
      </c>
      <c r="FX305" s="6">
        <f t="shared" si="245"/>
        <v>0</v>
      </c>
      <c r="FY305" s="6">
        <f t="shared" si="245"/>
        <v>0</v>
      </c>
      <c r="FZ305" s="6">
        <f t="shared" si="246"/>
        <v>0</v>
      </c>
      <c r="GA305" s="6">
        <f t="shared" si="246"/>
        <v>0</v>
      </c>
      <c r="GB305" s="6">
        <f t="shared" si="246"/>
        <v>0</v>
      </c>
      <c r="GC305" s="6">
        <f t="shared" si="246"/>
        <v>0</v>
      </c>
      <c r="GD305" s="6">
        <f t="shared" si="247"/>
        <v>0</v>
      </c>
      <c r="GE305" s="6">
        <f t="shared" si="247"/>
        <v>0</v>
      </c>
      <c r="GF305" s="6">
        <f t="shared" si="247"/>
        <v>0</v>
      </c>
      <c r="GG305" s="6">
        <f t="shared" si="247"/>
        <v>0</v>
      </c>
      <c r="GH305" s="6">
        <f t="shared" si="248"/>
        <v>0</v>
      </c>
      <c r="GI305" s="6">
        <f t="shared" si="248"/>
        <v>0</v>
      </c>
      <c r="GJ305" s="6">
        <f t="shared" si="248"/>
        <v>0</v>
      </c>
      <c r="GK305" s="6">
        <f t="shared" si="248"/>
        <v>0</v>
      </c>
      <c r="GL305" s="6">
        <f t="shared" si="249"/>
        <v>0</v>
      </c>
      <c r="GM305" s="6">
        <f t="shared" si="249"/>
        <v>0</v>
      </c>
      <c r="GN305" s="6">
        <f t="shared" si="249"/>
        <v>0</v>
      </c>
      <c r="GO305" s="6">
        <f t="shared" si="249"/>
        <v>0</v>
      </c>
      <c r="GP305" s="6">
        <f t="shared" si="250"/>
        <v>0</v>
      </c>
      <c r="GQ305" s="6">
        <f t="shared" si="250"/>
        <v>0</v>
      </c>
      <c r="GR305" s="6">
        <f t="shared" si="250"/>
        <v>0</v>
      </c>
      <c r="GS305" s="6">
        <f t="shared" si="250"/>
        <v>0</v>
      </c>
      <c r="GT305" s="6">
        <f t="shared" si="274"/>
        <v>0</v>
      </c>
      <c r="GU305" s="6">
        <f t="shared" si="274"/>
        <v>0</v>
      </c>
      <c r="GV305" s="6">
        <f t="shared" si="274"/>
        <v>0</v>
      </c>
      <c r="GW305" s="6">
        <f t="shared" si="265"/>
        <v>0</v>
      </c>
      <c r="GX305" s="6">
        <f t="shared" si="265"/>
        <v>0</v>
      </c>
      <c r="GY305" s="6">
        <f t="shared" si="265"/>
        <v>0</v>
      </c>
      <c r="GZ305" s="6">
        <f t="shared" si="265"/>
        <v>0</v>
      </c>
      <c r="HA305" s="6">
        <f t="shared" si="266"/>
        <v>0</v>
      </c>
      <c r="HB305" s="6">
        <f t="shared" si="266"/>
        <v>0</v>
      </c>
      <c r="HC305" s="6">
        <f t="shared" si="266"/>
        <v>0</v>
      </c>
      <c r="HD305" s="6">
        <f t="shared" si="266"/>
        <v>0</v>
      </c>
      <c r="HE305" s="6">
        <f t="shared" si="267"/>
        <v>0</v>
      </c>
      <c r="HF305" s="6">
        <f t="shared" si="267"/>
        <v>0</v>
      </c>
      <c r="HG305" s="6">
        <f t="shared" si="267"/>
        <v>0</v>
      </c>
      <c r="HH305" s="6">
        <f t="shared" si="267"/>
        <v>0</v>
      </c>
      <c r="HI305" s="6">
        <f t="shared" si="268"/>
        <v>0</v>
      </c>
      <c r="HJ305" s="6">
        <f t="shared" si="268"/>
        <v>0</v>
      </c>
      <c r="HK305" s="6">
        <f t="shared" si="268"/>
        <v>0</v>
      </c>
      <c r="HL305" s="6">
        <f t="shared" si="268"/>
        <v>0</v>
      </c>
      <c r="HM305" s="6">
        <f t="shared" si="269"/>
        <v>0</v>
      </c>
      <c r="HN305" s="6">
        <f t="shared" si="269"/>
        <v>0</v>
      </c>
      <c r="HO305" s="6">
        <f t="shared" si="251"/>
        <v>0</v>
      </c>
      <c r="HP305" s="6">
        <f t="shared" si="251"/>
        <v>0</v>
      </c>
      <c r="HQ305" s="6">
        <f t="shared" si="251"/>
        <v>0</v>
      </c>
      <c r="HR305" s="6">
        <f t="shared" si="251"/>
        <v>0</v>
      </c>
      <c r="HS305" s="6">
        <f t="shared" si="252"/>
        <v>0</v>
      </c>
      <c r="HT305" s="6">
        <f t="shared" si="252"/>
        <v>0</v>
      </c>
      <c r="HU305" s="6">
        <f t="shared" si="252"/>
        <v>0</v>
      </c>
      <c r="HV305" s="6">
        <f t="shared" si="275"/>
        <v>0</v>
      </c>
      <c r="HW305" s="6">
        <f t="shared" si="275"/>
        <v>0</v>
      </c>
      <c r="HX305" s="6">
        <f t="shared" si="275"/>
        <v>0</v>
      </c>
      <c r="HY305" s="6">
        <f t="shared" si="270"/>
        <v>0</v>
      </c>
      <c r="HZ305" s="6">
        <f t="shared" si="270"/>
        <v>0</v>
      </c>
      <c r="IA305" s="6">
        <f t="shared" si="270"/>
        <v>0</v>
      </c>
      <c r="IB305" s="6">
        <f t="shared" si="270"/>
        <v>0</v>
      </c>
      <c r="IC305" s="6">
        <f t="shared" si="271"/>
        <v>0</v>
      </c>
      <c r="ID305" s="6">
        <f t="shared" si="271"/>
        <v>0</v>
      </c>
      <c r="IE305" s="6">
        <f t="shared" si="271"/>
        <v>0</v>
      </c>
      <c r="IF305" s="6">
        <f t="shared" si="271"/>
        <v>0</v>
      </c>
      <c r="IG305" s="6">
        <f t="shared" si="272"/>
        <v>0</v>
      </c>
      <c r="IH305" s="6">
        <f t="shared" si="272"/>
        <v>0</v>
      </c>
      <c r="II305" s="6">
        <f t="shared" si="272"/>
        <v>0</v>
      </c>
      <c r="IJ305" s="6">
        <f t="shared" si="272"/>
        <v>0</v>
      </c>
      <c r="IK305" s="6">
        <f t="shared" si="273"/>
        <v>0</v>
      </c>
      <c r="IL305" s="6">
        <f t="shared" si="273"/>
        <v>0</v>
      </c>
      <c r="IM305" s="6">
        <f t="shared" si="273"/>
        <v>0</v>
      </c>
      <c r="IN305" s="6">
        <f t="shared" si="273"/>
        <v>0</v>
      </c>
    </row>
    <row r="306" spans="1:248" x14ac:dyDescent="0.3">
      <c r="A306" t="s">
        <v>333</v>
      </c>
      <c r="B306">
        <v>6</v>
      </c>
      <c r="C306">
        <v>6</v>
      </c>
      <c r="D306">
        <v>6</v>
      </c>
      <c r="E306">
        <v>6</v>
      </c>
      <c r="F306">
        <v>6</v>
      </c>
      <c r="G306">
        <v>6</v>
      </c>
      <c r="H306">
        <v>6</v>
      </c>
      <c r="I306">
        <v>6</v>
      </c>
      <c r="J306">
        <v>6</v>
      </c>
      <c r="K306">
        <v>6</v>
      </c>
      <c r="L306">
        <v>6</v>
      </c>
      <c r="M306">
        <v>6</v>
      </c>
      <c r="N306">
        <v>6</v>
      </c>
      <c r="O306">
        <v>6</v>
      </c>
      <c r="P306">
        <v>6</v>
      </c>
      <c r="Q306">
        <v>6</v>
      </c>
      <c r="R306">
        <v>6</v>
      </c>
      <c r="S306">
        <v>6</v>
      </c>
      <c r="T306">
        <v>6</v>
      </c>
      <c r="U306">
        <v>6</v>
      </c>
      <c r="V306">
        <v>6</v>
      </c>
      <c r="W306">
        <v>6</v>
      </c>
      <c r="X306">
        <v>6</v>
      </c>
      <c r="Y306">
        <v>6</v>
      </c>
      <c r="Z306">
        <v>6</v>
      </c>
      <c r="AA306">
        <v>6</v>
      </c>
      <c r="AB306">
        <v>6</v>
      </c>
      <c r="AC306">
        <v>6</v>
      </c>
      <c r="AD306">
        <v>6</v>
      </c>
      <c r="AE306">
        <v>6</v>
      </c>
      <c r="AF306">
        <v>6</v>
      </c>
      <c r="AG306">
        <v>6</v>
      </c>
      <c r="AH306">
        <v>6</v>
      </c>
      <c r="AI306">
        <v>6</v>
      </c>
      <c r="AJ306">
        <v>6</v>
      </c>
      <c r="AK306">
        <v>6</v>
      </c>
      <c r="AL306">
        <v>6</v>
      </c>
      <c r="AM306">
        <v>6</v>
      </c>
      <c r="AN306">
        <v>6</v>
      </c>
      <c r="AO306">
        <v>6</v>
      </c>
      <c r="AP306">
        <v>6</v>
      </c>
      <c r="AQ306">
        <v>6</v>
      </c>
      <c r="AR306">
        <v>6</v>
      </c>
      <c r="AS306">
        <v>6</v>
      </c>
      <c r="AT306">
        <v>6</v>
      </c>
      <c r="AU306">
        <v>6</v>
      </c>
      <c r="AV306">
        <v>6</v>
      </c>
      <c r="AW306">
        <v>6</v>
      </c>
      <c r="AX306">
        <v>6</v>
      </c>
      <c r="AY306">
        <v>6</v>
      </c>
      <c r="AZ306">
        <v>6</v>
      </c>
      <c r="BA306">
        <v>6</v>
      </c>
      <c r="BB306">
        <v>6</v>
      </c>
      <c r="BC306">
        <v>6</v>
      </c>
      <c r="BD306">
        <v>6</v>
      </c>
      <c r="BE306">
        <v>6</v>
      </c>
      <c r="BF306">
        <v>6</v>
      </c>
      <c r="BG306">
        <v>6</v>
      </c>
      <c r="BH306">
        <v>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 s="2">
        <f t="shared" si="257"/>
        <v>6</v>
      </c>
      <c r="DT306" s="2">
        <f t="shared" si="258"/>
        <v>0</v>
      </c>
      <c r="DU306" s="2">
        <f t="shared" si="259"/>
        <v>-6</v>
      </c>
      <c r="DV306" s="3" t="e">
        <f t="shared" si="260"/>
        <v>#DIV/0!</v>
      </c>
      <c r="DW306" s="3" t="e">
        <f t="shared" si="261"/>
        <v>#DIV/0!</v>
      </c>
      <c r="DX306" s="5" t="e">
        <f>VLOOKUP(A306,'продажи Вист'!A:D,4,0)</f>
        <v>#N/A</v>
      </c>
      <c r="DY306" s="6">
        <f t="shared" si="262"/>
        <v>0</v>
      </c>
      <c r="DZ306" s="6">
        <f t="shared" si="263"/>
        <v>0</v>
      </c>
      <c r="EA306" s="6">
        <f t="shared" si="264"/>
        <v>0</v>
      </c>
      <c r="EB306" s="6">
        <f t="shared" si="264"/>
        <v>0</v>
      </c>
      <c r="EC306" s="6">
        <f t="shared" si="264"/>
        <v>0</v>
      </c>
      <c r="ED306" s="6">
        <f t="shared" si="253"/>
        <v>0</v>
      </c>
      <c r="EE306" s="6">
        <f t="shared" si="253"/>
        <v>0</v>
      </c>
      <c r="EF306" s="6">
        <f t="shared" si="253"/>
        <v>0</v>
      </c>
      <c r="EG306" s="6">
        <f t="shared" si="253"/>
        <v>0</v>
      </c>
      <c r="EH306" s="6">
        <f t="shared" si="254"/>
        <v>0</v>
      </c>
      <c r="EI306" s="6">
        <f t="shared" si="254"/>
        <v>0</v>
      </c>
      <c r="EJ306" s="6">
        <f t="shared" si="254"/>
        <v>0</v>
      </c>
      <c r="EK306" s="6">
        <f t="shared" si="254"/>
        <v>0</v>
      </c>
      <c r="EL306" s="6">
        <f t="shared" si="255"/>
        <v>0</v>
      </c>
      <c r="EM306" s="6">
        <f t="shared" si="255"/>
        <v>0</v>
      </c>
      <c r="EN306" s="6">
        <f t="shared" si="255"/>
        <v>0</v>
      </c>
      <c r="EO306" s="6">
        <f t="shared" si="255"/>
        <v>0</v>
      </c>
      <c r="EP306" s="6">
        <f t="shared" si="256"/>
        <v>0</v>
      </c>
      <c r="EQ306" s="6">
        <f t="shared" si="256"/>
        <v>0</v>
      </c>
      <c r="ER306" s="6">
        <f t="shared" si="256"/>
        <v>0</v>
      </c>
      <c r="ES306" s="6">
        <f t="shared" si="256"/>
        <v>0</v>
      </c>
      <c r="ET306" s="6">
        <f t="shared" si="238"/>
        <v>0</v>
      </c>
      <c r="EU306" s="6">
        <f t="shared" si="238"/>
        <v>0</v>
      </c>
      <c r="EV306" s="6">
        <f t="shared" si="238"/>
        <v>0</v>
      </c>
      <c r="EW306" s="6">
        <f t="shared" si="238"/>
        <v>0</v>
      </c>
      <c r="EX306" s="6">
        <f t="shared" si="239"/>
        <v>0</v>
      </c>
      <c r="EY306" s="6">
        <f t="shared" si="239"/>
        <v>0</v>
      </c>
      <c r="EZ306" s="6">
        <f t="shared" si="239"/>
        <v>0</v>
      </c>
      <c r="FA306" s="6">
        <f t="shared" si="239"/>
        <v>0</v>
      </c>
      <c r="FB306" s="6">
        <f t="shared" si="240"/>
        <v>0</v>
      </c>
      <c r="FC306" s="6">
        <f t="shared" si="240"/>
        <v>0</v>
      </c>
      <c r="FD306" s="6">
        <f t="shared" si="240"/>
        <v>0</v>
      </c>
      <c r="FE306" s="6">
        <f t="shared" si="240"/>
        <v>0</v>
      </c>
      <c r="FF306" s="6">
        <f t="shared" si="241"/>
        <v>0</v>
      </c>
      <c r="FG306" s="6">
        <f t="shared" si="241"/>
        <v>0</v>
      </c>
      <c r="FH306" s="6">
        <f t="shared" si="241"/>
        <v>0</v>
      </c>
      <c r="FI306" s="6">
        <f t="shared" si="241"/>
        <v>0</v>
      </c>
      <c r="FJ306" s="6">
        <f t="shared" si="242"/>
        <v>0</v>
      </c>
      <c r="FK306" s="6">
        <f t="shared" si="242"/>
        <v>0</v>
      </c>
      <c r="FL306" s="6">
        <f t="shared" si="242"/>
        <v>0</v>
      </c>
      <c r="FM306" s="6">
        <f t="shared" si="242"/>
        <v>0</v>
      </c>
      <c r="FN306" s="6">
        <f t="shared" si="243"/>
        <v>0</v>
      </c>
      <c r="FO306" s="6">
        <f t="shared" si="243"/>
        <v>0</v>
      </c>
      <c r="FP306" s="6">
        <f t="shared" si="243"/>
        <v>0</v>
      </c>
      <c r="FQ306" s="6">
        <f t="shared" si="243"/>
        <v>0</v>
      </c>
      <c r="FR306" s="6">
        <f t="shared" si="244"/>
        <v>0</v>
      </c>
      <c r="FS306" s="6">
        <f t="shared" si="244"/>
        <v>0</v>
      </c>
      <c r="FT306" s="6">
        <f t="shared" si="244"/>
        <v>0</v>
      </c>
      <c r="FU306" s="6">
        <f t="shared" si="244"/>
        <v>0</v>
      </c>
      <c r="FV306" s="6">
        <f t="shared" si="245"/>
        <v>0</v>
      </c>
      <c r="FW306" s="6">
        <f t="shared" si="245"/>
        <v>0</v>
      </c>
      <c r="FX306" s="6">
        <f t="shared" si="245"/>
        <v>0</v>
      </c>
      <c r="FY306" s="6">
        <f t="shared" si="245"/>
        <v>0</v>
      </c>
      <c r="FZ306" s="6">
        <f t="shared" si="246"/>
        <v>0</v>
      </c>
      <c r="GA306" s="6">
        <f t="shared" si="246"/>
        <v>0</v>
      </c>
      <c r="GB306" s="6">
        <f t="shared" si="246"/>
        <v>0</v>
      </c>
      <c r="GC306" s="6">
        <f t="shared" si="246"/>
        <v>0</v>
      </c>
      <c r="GD306" s="6">
        <f t="shared" si="247"/>
        <v>5</v>
      </c>
      <c r="GE306" s="6" t="e">
        <f t="shared" si="247"/>
        <v>#DIV/0!</v>
      </c>
      <c r="GF306" s="6" t="e">
        <f t="shared" si="247"/>
        <v>#DIV/0!</v>
      </c>
      <c r="GG306" s="6" t="e">
        <f t="shared" si="247"/>
        <v>#DIV/0!</v>
      </c>
      <c r="GH306" s="6" t="e">
        <f t="shared" si="248"/>
        <v>#DIV/0!</v>
      </c>
      <c r="GI306" s="6" t="e">
        <f t="shared" si="248"/>
        <v>#DIV/0!</v>
      </c>
      <c r="GJ306" s="6" t="e">
        <f t="shared" si="248"/>
        <v>#DIV/0!</v>
      </c>
      <c r="GK306" s="6" t="e">
        <f t="shared" si="248"/>
        <v>#DIV/0!</v>
      </c>
      <c r="GL306" s="6" t="e">
        <f t="shared" si="249"/>
        <v>#DIV/0!</v>
      </c>
      <c r="GM306" s="6" t="e">
        <f t="shared" si="249"/>
        <v>#DIV/0!</v>
      </c>
      <c r="GN306" s="6" t="e">
        <f t="shared" si="249"/>
        <v>#DIV/0!</v>
      </c>
      <c r="GO306" s="6" t="e">
        <f t="shared" si="249"/>
        <v>#DIV/0!</v>
      </c>
      <c r="GP306" s="6" t="e">
        <f t="shared" si="250"/>
        <v>#DIV/0!</v>
      </c>
      <c r="GQ306" s="6" t="e">
        <f t="shared" si="250"/>
        <v>#DIV/0!</v>
      </c>
      <c r="GR306" s="6" t="e">
        <f t="shared" si="250"/>
        <v>#DIV/0!</v>
      </c>
      <c r="GS306" s="6" t="e">
        <f t="shared" si="250"/>
        <v>#DIV/0!</v>
      </c>
      <c r="GT306" s="6" t="e">
        <f t="shared" si="274"/>
        <v>#DIV/0!</v>
      </c>
      <c r="GU306" s="6" t="e">
        <f t="shared" si="274"/>
        <v>#DIV/0!</v>
      </c>
      <c r="GV306" s="6" t="e">
        <f t="shared" si="274"/>
        <v>#DIV/0!</v>
      </c>
      <c r="GW306" s="6" t="e">
        <f t="shared" si="265"/>
        <v>#DIV/0!</v>
      </c>
      <c r="GX306" s="6" t="e">
        <f t="shared" si="265"/>
        <v>#DIV/0!</v>
      </c>
      <c r="GY306" s="6" t="e">
        <f t="shared" si="265"/>
        <v>#DIV/0!</v>
      </c>
      <c r="GZ306" s="6" t="e">
        <f t="shared" si="265"/>
        <v>#DIV/0!</v>
      </c>
      <c r="HA306" s="6" t="e">
        <f t="shared" si="266"/>
        <v>#DIV/0!</v>
      </c>
      <c r="HB306" s="6" t="e">
        <f t="shared" si="266"/>
        <v>#DIV/0!</v>
      </c>
      <c r="HC306" s="6" t="e">
        <f t="shared" si="266"/>
        <v>#DIV/0!</v>
      </c>
      <c r="HD306" s="6" t="e">
        <f t="shared" si="266"/>
        <v>#DIV/0!</v>
      </c>
      <c r="HE306" s="6" t="e">
        <f t="shared" si="267"/>
        <v>#DIV/0!</v>
      </c>
      <c r="HF306" s="6" t="e">
        <f t="shared" si="267"/>
        <v>#DIV/0!</v>
      </c>
      <c r="HG306" s="6" t="e">
        <f t="shared" si="267"/>
        <v>#DIV/0!</v>
      </c>
      <c r="HH306" s="6" t="e">
        <f t="shared" si="267"/>
        <v>#DIV/0!</v>
      </c>
      <c r="HI306" s="6" t="e">
        <f t="shared" si="268"/>
        <v>#DIV/0!</v>
      </c>
      <c r="HJ306" s="6" t="e">
        <f t="shared" si="268"/>
        <v>#DIV/0!</v>
      </c>
      <c r="HK306" s="6" t="e">
        <f t="shared" si="268"/>
        <v>#DIV/0!</v>
      </c>
      <c r="HL306" s="6" t="e">
        <f t="shared" si="268"/>
        <v>#DIV/0!</v>
      </c>
      <c r="HM306" s="6" t="e">
        <f t="shared" si="269"/>
        <v>#DIV/0!</v>
      </c>
      <c r="HN306" s="6" t="e">
        <f t="shared" si="269"/>
        <v>#DIV/0!</v>
      </c>
      <c r="HO306" s="6" t="e">
        <f t="shared" si="251"/>
        <v>#DIV/0!</v>
      </c>
      <c r="HP306" s="6" t="e">
        <f t="shared" si="251"/>
        <v>#DIV/0!</v>
      </c>
      <c r="HQ306" s="6" t="e">
        <f t="shared" si="251"/>
        <v>#DIV/0!</v>
      </c>
      <c r="HR306" s="6" t="e">
        <f t="shared" si="251"/>
        <v>#DIV/0!</v>
      </c>
      <c r="HS306" s="6" t="e">
        <f t="shared" si="252"/>
        <v>#DIV/0!</v>
      </c>
      <c r="HT306" s="6" t="e">
        <f t="shared" si="252"/>
        <v>#DIV/0!</v>
      </c>
      <c r="HU306" s="6" t="e">
        <f t="shared" si="252"/>
        <v>#DIV/0!</v>
      </c>
      <c r="HV306" s="6" t="e">
        <f t="shared" si="275"/>
        <v>#DIV/0!</v>
      </c>
      <c r="HW306" s="6" t="e">
        <f t="shared" si="275"/>
        <v>#DIV/0!</v>
      </c>
      <c r="HX306" s="6" t="e">
        <f t="shared" si="275"/>
        <v>#DIV/0!</v>
      </c>
      <c r="HY306" s="6" t="e">
        <f t="shared" si="270"/>
        <v>#DIV/0!</v>
      </c>
      <c r="HZ306" s="6" t="e">
        <f t="shared" si="270"/>
        <v>#DIV/0!</v>
      </c>
      <c r="IA306" s="6" t="e">
        <f t="shared" si="270"/>
        <v>#DIV/0!</v>
      </c>
      <c r="IB306" s="6" t="e">
        <f t="shared" si="270"/>
        <v>#DIV/0!</v>
      </c>
      <c r="IC306" s="6" t="e">
        <f t="shared" si="271"/>
        <v>#DIV/0!</v>
      </c>
      <c r="ID306" s="6" t="e">
        <f t="shared" si="271"/>
        <v>#DIV/0!</v>
      </c>
      <c r="IE306" s="6" t="e">
        <f t="shared" si="271"/>
        <v>#DIV/0!</v>
      </c>
      <c r="IF306" s="6" t="e">
        <f t="shared" si="271"/>
        <v>#DIV/0!</v>
      </c>
      <c r="IG306" s="6" t="e">
        <f t="shared" si="272"/>
        <v>#DIV/0!</v>
      </c>
      <c r="IH306" s="6" t="e">
        <f t="shared" si="272"/>
        <v>#DIV/0!</v>
      </c>
      <c r="II306" s="6" t="e">
        <f t="shared" si="272"/>
        <v>#DIV/0!</v>
      </c>
      <c r="IJ306" s="6" t="e">
        <f t="shared" si="272"/>
        <v>#DIV/0!</v>
      </c>
      <c r="IK306" s="6" t="e">
        <f t="shared" si="273"/>
        <v>#DIV/0!</v>
      </c>
      <c r="IL306" s="6" t="e">
        <f t="shared" si="273"/>
        <v>#DIV/0!</v>
      </c>
      <c r="IM306" s="6" t="e">
        <f t="shared" si="273"/>
        <v>#DIV/0!</v>
      </c>
      <c r="IN306" s="6" t="e">
        <f t="shared" si="273"/>
        <v>#DIV/0!</v>
      </c>
    </row>
    <row r="307" spans="1:248" x14ac:dyDescent="0.3">
      <c r="A307" t="s">
        <v>334</v>
      </c>
      <c r="B307">
        <v>11</v>
      </c>
      <c r="C307">
        <v>11</v>
      </c>
      <c r="D307">
        <v>11</v>
      </c>
      <c r="E307">
        <v>11</v>
      </c>
      <c r="F307">
        <v>11</v>
      </c>
      <c r="G307">
        <v>11</v>
      </c>
      <c r="H307">
        <v>11</v>
      </c>
      <c r="I307">
        <v>11</v>
      </c>
      <c r="J307">
        <v>11</v>
      </c>
      <c r="K307">
        <v>11</v>
      </c>
      <c r="L307">
        <v>11</v>
      </c>
      <c r="M307">
        <v>11</v>
      </c>
      <c r="N307">
        <v>11</v>
      </c>
      <c r="O307">
        <v>11</v>
      </c>
      <c r="P307">
        <v>11</v>
      </c>
      <c r="Q307">
        <v>11</v>
      </c>
      <c r="R307">
        <v>11</v>
      </c>
      <c r="S307">
        <v>11</v>
      </c>
      <c r="T307">
        <v>11</v>
      </c>
      <c r="U307">
        <v>11</v>
      </c>
      <c r="V307">
        <v>11</v>
      </c>
      <c r="W307">
        <v>11</v>
      </c>
      <c r="X307">
        <v>11</v>
      </c>
      <c r="Y307">
        <v>11</v>
      </c>
      <c r="Z307">
        <v>11</v>
      </c>
      <c r="AA307">
        <v>11</v>
      </c>
      <c r="AB307">
        <v>11</v>
      </c>
      <c r="AC307">
        <v>11</v>
      </c>
      <c r="AD307">
        <v>11</v>
      </c>
      <c r="AE307">
        <v>11</v>
      </c>
      <c r="AF307">
        <v>11</v>
      </c>
      <c r="AG307">
        <v>11</v>
      </c>
      <c r="AH307">
        <v>11</v>
      </c>
      <c r="AI307">
        <v>11</v>
      </c>
      <c r="AJ307">
        <v>11</v>
      </c>
      <c r="AK307">
        <v>11</v>
      </c>
      <c r="AL307">
        <v>11</v>
      </c>
      <c r="AM307">
        <v>11</v>
      </c>
      <c r="AN307">
        <v>11</v>
      </c>
      <c r="AO307">
        <v>11</v>
      </c>
      <c r="AP307">
        <v>11</v>
      </c>
      <c r="AQ307">
        <v>11</v>
      </c>
      <c r="AR307">
        <v>14</v>
      </c>
      <c r="AS307">
        <v>14</v>
      </c>
      <c r="AT307">
        <v>14</v>
      </c>
      <c r="AU307">
        <v>14</v>
      </c>
      <c r="AV307">
        <v>14</v>
      </c>
      <c r="AW307">
        <v>14</v>
      </c>
      <c r="AX307">
        <v>14</v>
      </c>
      <c r="AY307">
        <v>12</v>
      </c>
      <c r="AZ307">
        <v>12</v>
      </c>
      <c r="BA307">
        <v>12</v>
      </c>
      <c r="BB307">
        <v>12</v>
      </c>
      <c r="BC307">
        <v>12</v>
      </c>
      <c r="BD307">
        <v>12</v>
      </c>
      <c r="BE307">
        <v>12</v>
      </c>
      <c r="BF307">
        <v>12</v>
      </c>
      <c r="BG307">
        <v>12</v>
      </c>
      <c r="BH307">
        <v>12</v>
      </c>
      <c r="BI307">
        <v>12</v>
      </c>
      <c r="BJ307">
        <v>12</v>
      </c>
      <c r="BK307">
        <v>12</v>
      </c>
      <c r="BL307">
        <v>12</v>
      </c>
      <c r="BM307">
        <v>12</v>
      </c>
      <c r="BN307">
        <v>12</v>
      </c>
      <c r="BO307">
        <v>12</v>
      </c>
      <c r="BP307">
        <v>12</v>
      </c>
      <c r="BQ307">
        <v>12</v>
      </c>
      <c r="BR307">
        <v>12</v>
      </c>
      <c r="BS307">
        <v>12</v>
      </c>
      <c r="BT307">
        <v>12</v>
      </c>
      <c r="BU307">
        <v>12</v>
      </c>
      <c r="BV307">
        <v>13</v>
      </c>
      <c r="BW307">
        <v>13</v>
      </c>
      <c r="BX307">
        <v>13</v>
      </c>
      <c r="BY307">
        <v>13</v>
      </c>
      <c r="BZ307">
        <v>13</v>
      </c>
      <c r="CA307">
        <v>13</v>
      </c>
      <c r="CB307">
        <v>13</v>
      </c>
      <c r="CC307">
        <v>13</v>
      </c>
      <c r="CD307">
        <v>13</v>
      </c>
      <c r="CE307">
        <v>13</v>
      </c>
      <c r="CF307">
        <v>10</v>
      </c>
      <c r="CG307">
        <v>10</v>
      </c>
      <c r="CH307">
        <v>10</v>
      </c>
      <c r="CI307">
        <v>11</v>
      </c>
      <c r="CJ307">
        <v>11</v>
      </c>
      <c r="CK307">
        <v>11</v>
      </c>
      <c r="CL307">
        <v>11</v>
      </c>
      <c r="CM307">
        <v>11</v>
      </c>
      <c r="CN307">
        <v>11</v>
      </c>
      <c r="CO307">
        <v>7</v>
      </c>
      <c r="CP307">
        <v>7</v>
      </c>
      <c r="CQ307">
        <v>7</v>
      </c>
      <c r="CR307">
        <v>7</v>
      </c>
      <c r="CS307">
        <v>7</v>
      </c>
      <c r="CT307">
        <v>7</v>
      </c>
      <c r="CU307">
        <v>7</v>
      </c>
      <c r="CV307">
        <v>7</v>
      </c>
      <c r="CW307">
        <v>7</v>
      </c>
      <c r="CX307">
        <v>7</v>
      </c>
      <c r="CY307">
        <v>7</v>
      </c>
      <c r="CZ307">
        <v>7</v>
      </c>
      <c r="DA307">
        <v>7</v>
      </c>
      <c r="DB307">
        <v>7</v>
      </c>
      <c r="DC307">
        <v>7</v>
      </c>
      <c r="DD307">
        <v>7</v>
      </c>
      <c r="DE307">
        <v>7</v>
      </c>
      <c r="DF307">
        <v>7</v>
      </c>
      <c r="DG307">
        <v>7</v>
      </c>
      <c r="DH307">
        <v>7</v>
      </c>
      <c r="DI307">
        <v>7</v>
      </c>
      <c r="DJ307">
        <v>4</v>
      </c>
      <c r="DK307">
        <v>4</v>
      </c>
      <c r="DL307">
        <v>4</v>
      </c>
      <c r="DM307">
        <v>4</v>
      </c>
      <c r="DN307">
        <v>2</v>
      </c>
      <c r="DO307">
        <v>2</v>
      </c>
      <c r="DP307">
        <v>2</v>
      </c>
      <c r="DQ307">
        <v>2</v>
      </c>
      <c r="DR307">
        <v>2</v>
      </c>
      <c r="DS307" s="2">
        <f t="shared" si="257"/>
        <v>11</v>
      </c>
      <c r="DT307" s="2">
        <f t="shared" si="258"/>
        <v>2</v>
      </c>
      <c r="DU307" s="2">
        <f t="shared" si="259"/>
        <v>-9</v>
      </c>
      <c r="DV307" s="3">
        <f t="shared" si="260"/>
        <v>-4.5</v>
      </c>
      <c r="DW307" s="3">
        <f t="shared" si="261"/>
        <v>5.5</v>
      </c>
      <c r="DX307" s="5" t="e">
        <f>VLOOKUP(A307,'продажи Вист'!A:D,4,0)</f>
        <v>#N/A</v>
      </c>
      <c r="DY307" s="6">
        <f t="shared" si="262"/>
        <v>0</v>
      </c>
      <c r="DZ307" s="6">
        <f t="shared" si="263"/>
        <v>0</v>
      </c>
      <c r="EA307" s="6">
        <f t="shared" si="264"/>
        <v>0</v>
      </c>
      <c r="EB307" s="6">
        <f t="shared" si="264"/>
        <v>0</v>
      </c>
      <c r="EC307" s="6">
        <f t="shared" si="264"/>
        <v>0</v>
      </c>
      <c r="ED307" s="6">
        <f t="shared" si="253"/>
        <v>0</v>
      </c>
      <c r="EE307" s="6">
        <f t="shared" si="253"/>
        <v>0</v>
      </c>
      <c r="EF307" s="6">
        <f t="shared" si="253"/>
        <v>0</v>
      </c>
      <c r="EG307" s="6">
        <f t="shared" si="253"/>
        <v>0</v>
      </c>
      <c r="EH307" s="6">
        <f t="shared" si="254"/>
        <v>0</v>
      </c>
      <c r="EI307" s="6">
        <f t="shared" si="254"/>
        <v>0</v>
      </c>
      <c r="EJ307" s="6">
        <f t="shared" si="254"/>
        <v>0</v>
      </c>
      <c r="EK307" s="6">
        <f t="shared" si="254"/>
        <v>0</v>
      </c>
      <c r="EL307" s="6">
        <f t="shared" si="255"/>
        <v>0</v>
      </c>
      <c r="EM307" s="6">
        <f t="shared" si="255"/>
        <v>0</v>
      </c>
      <c r="EN307" s="6">
        <f t="shared" si="255"/>
        <v>0</v>
      </c>
      <c r="EO307" s="6">
        <f t="shared" si="255"/>
        <v>0</v>
      </c>
      <c r="EP307" s="6">
        <f t="shared" si="256"/>
        <v>0</v>
      </c>
      <c r="EQ307" s="6">
        <f t="shared" si="256"/>
        <v>0</v>
      </c>
      <c r="ER307" s="6">
        <f t="shared" si="256"/>
        <v>0</v>
      </c>
      <c r="ES307" s="6">
        <f t="shared" si="256"/>
        <v>0</v>
      </c>
      <c r="ET307" s="6">
        <f t="shared" si="238"/>
        <v>0</v>
      </c>
      <c r="EU307" s="6">
        <f t="shared" si="238"/>
        <v>0</v>
      </c>
      <c r="EV307" s="6">
        <f t="shared" si="238"/>
        <v>0</v>
      </c>
      <c r="EW307" s="6">
        <f t="shared" si="238"/>
        <v>0</v>
      </c>
      <c r="EX307" s="6">
        <f t="shared" si="239"/>
        <v>0</v>
      </c>
      <c r="EY307" s="6">
        <f t="shared" si="239"/>
        <v>0</v>
      </c>
      <c r="EZ307" s="6">
        <f t="shared" si="239"/>
        <v>0</v>
      </c>
      <c r="FA307" s="6">
        <f t="shared" si="239"/>
        <v>0</v>
      </c>
      <c r="FB307" s="6">
        <f t="shared" si="240"/>
        <v>0</v>
      </c>
      <c r="FC307" s="6">
        <f t="shared" si="240"/>
        <v>0</v>
      </c>
      <c r="FD307" s="6">
        <f t="shared" si="240"/>
        <v>0</v>
      </c>
      <c r="FE307" s="6">
        <f t="shared" si="240"/>
        <v>0</v>
      </c>
      <c r="FF307" s="6">
        <f t="shared" si="241"/>
        <v>0</v>
      </c>
      <c r="FG307" s="6">
        <f t="shared" si="241"/>
        <v>0</v>
      </c>
      <c r="FH307" s="6">
        <f t="shared" si="241"/>
        <v>0</v>
      </c>
      <c r="FI307" s="6">
        <f t="shared" si="241"/>
        <v>0</v>
      </c>
      <c r="FJ307" s="6">
        <f t="shared" si="242"/>
        <v>0</v>
      </c>
      <c r="FK307" s="6">
        <f t="shared" si="242"/>
        <v>0</v>
      </c>
      <c r="FL307" s="6">
        <f t="shared" si="242"/>
        <v>0</v>
      </c>
      <c r="FM307" s="6">
        <f t="shared" si="242"/>
        <v>0</v>
      </c>
      <c r="FN307" s="6">
        <f t="shared" si="243"/>
        <v>-0.21428571428571427</v>
      </c>
      <c r="FO307" s="6">
        <f t="shared" si="243"/>
        <v>0</v>
      </c>
      <c r="FP307" s="6">
        <f t="shared" si="243"/>
        <v>0</v>
      </c>
      <c r="FQ307" s="6">
        <f t="shared" si="243"/>
        <v>0</v>
      </c>
      <c r="FR307" s="6">
        <f t="shared" si="244"/>
        <v>0</v>
      </c>
      <c r="FS307" s="6">
        <f t="shared" si="244"/>
        <v>0</v>
      </c>
      <c r="FT307" s="6">
        <f t="shared" si="244"/>
        <v>0</v>
      </c>
      <c r="FU307" s="6">
        <f t="shared" si="244"/>
        <v>0.16666666666666666</v>
      </c>
      <c r="FV307" s="6">
        <f t="shared" si="245"/>
        <v>0</v>
      </c>
      <c r="FW307" s="6">
        <f t="shared" si="245"/>
        <v>0</v>
      </c>
      <c r="FX307" s="6">
        <f t="shared" si="245"/>
        <v>0</v>
      </c>
      <c r="FY307" s="6">
        <f t="shared" si="245"/>
        <v>0</v>
      </c>
      <c r="FZ307" s="6">
        <f t="shared" si="246"/>
        <v>0</v>
      </c>
      <c r="GA307" s="6">
        <f t="shared" si="246"/>
        <v>0</v>
      </c>
      <c r="GB307" s="6">
        <f t="shared" si="246"/>
        <v>0</v>
      </c>
      <c r="GC307" s="6">
        <f t="shared" si="246"/>
        <v>0</v>
      </c>
      <c r="GD307" s="6">
        <f t="shared" si="247"/>
        <v>0</v>
      </c>
      <c r="GE307" s="6">
        <f t="shared" si="247"/>
        <v>0</v>
      </c>
      <c r="GF307" s="6">
        <f t="shared" si="247"/>
        <v>0</v>
      </c>
      <c r="GG307" s="6">
        <f t="shared" si="247"/>
        <v>0</v>
      </c>
      <c r="GH307" s="6">
        <f t="shared" si="248"/>
        <v>0</v>
      </c>
      <c r="GI307" s="6">
        <f t="shared" si="248"/>
        <v>0</v>
      </c>
      <c r="GJ307" s="6">
        <f t="shared" si="248"/>
        <v>0</v>
      </c>
      <c r="GK307" s="6">
        <f t="shared" si="248"/>
        <v>0</v>
      </c>
      <c r="GL307" s="6">
        <f t="shared" si="249"/>
        <v>0</v>
      </c>
      <c r="GM307" s="6">
        <f t="shared" si="249"/>
        <v>0</v>
      </c>
      <c r="GN307" s="6">
        <f t="shared" si="249"/>
        <v>0</v>
      </c>
      <c r="GO307" s="6">
        <f t="shared" si="249"/>
        <v>0</v>
      </c>
      <c r="GP307" s="6">
        <f t="shared" si="250"/>
        <v>0</v>
      </c>
      <c r="GQ307" s="6">
        <f t="shared" si="250"/>
        <v>0</v>
      </c>
      <c r="GR307" s="6">
        <f t="shared" si="250"/>
        <v>-7.6923076923076927E-2</v>
      </c>
      <c r="GS307" s="6">
        <f t="shared" si="250"/>
        <v>0</v>
      </c>
      <c r="GT307" s="6">
        <f t="shared" si="274"/>
        <v>0</v>
      </c>
      <c r="GU307" s="6">
        <f t="shared" si="274"/>
        <v>0</v>
      </c>
      <c r="GV307" s="6">
        <f t="shared" si="274"/>
        <v>0</v>
      </c>
      <c r="GW307" s="6">
        <f t="shared" si="265"/>
        <v>0</v>
      </c>
      <c r="GX307" s="6">
        <f t="shared" si="265"/>
        <v>0</v>
      </c>
      <c r="GY307" s="6">
        <f t="shared" si="265"/>
        <v>0</v>
      </c>
      <c r="GZ307" s="6">
        <f t="shared" si="265"/>
        <v>0</v>
      </c>
      <c r="HA307" s="6">
        <f t="shared" si="266"/>
        <v>0</v>
      </c>
      <c r="HB307" s="6">
        <f t="shared" si="266"/>
        <v>0.3</v>
      </c>
      <c r="HC307" s="6">
        <f t="shared" si="266"/>
        <v>0</v>
      </c>
      <c r="HD307" s="6">
        <f t="shared" si="266"/>
        <v>0</v>
      </c>
      <c r="HE307" s="6">
        <f t="shared" si="267"/>
        <v>-9.0909090909090912E-2</v>
      </c>
      <c r="HF307" s="6">
        <f t="shared" si="267"/>
        <v>0</v>
      </c>
      <c r="HG307" s="6">
        <f t="shared" si="267"/>
        <v>0</v>
      </c>
      <c r="HH307" s="6">
        <f t="shared" si="267"/>
        <v>0</v>
      </c>
      <c r="HI307" s="6">
        <f t="shared" si="268"/>
        <v>0</v>
      </c>
      <c r="HJ307" s="6">
        <f t="shared" si="268"/>
        <v>0</v>
      </c>
      <c r="HK307" s="6">
        <f t="shared" si="268"/>
        <v>0.5714285714285714</v>
      </c>
      <c r="HL307" s="6">
        <f t="shared" si="268"/>
        <v>0</v>
      </c>
      <c r="HM307" s="6">
        <f t="shared" si="269"/>
        <v>0</v>
      </c>
      <c r="HN307" s="6">
        <f t="shared" si="269"/>
        <v>0</v>
      </c>
      <c r="HO307" s="6">
        <f t="shared" si="251"/>
        <v>0</v>
      </c>
      <c r="HP307" s="6">
        <f t="shared" si="251"/>
        <v>0</v>
      </c>
      <c r="HQ307" s="6">
        <f t="shared" si="251"/>
        <v>0</v>
      </c>
      <c r="HR307" s="6">
        <f t="shared" si="251"/>
        <v>0</v>
      </c>
      <c r="HS307" s="6">
        <f t="shared" si="252"/>
        <v>0</v>
      </c>
      <c r="HT307" s="6">
        <f t="shared" si="252"/>
        <v>0</v>
      </c>
      <c r="HU307" s="6">
        <f t="shared" si="252"/>
        <v>0</v>
      </c>
      <c r="HV307" s="6">
        <f t="shared" si="275"/>
        <v>0</v>
      </c>
      <c r="HW307" s="6">
        <f t="shared" si="275"/>
        <v>0</v>
      </c>
      <c r="HX307" s="6">
        <f t="shared" si="275"/>
        <v>0</v>
      </c>
      <c r="HY307" s="6">
        <f t="shared" si="270"/>
        <v>0</v>
      </c>
      <c r="HZ307" s="6">
        <f t="shared" si="270"/>
        <v>0</v>
      </c>
      <c r="IA307" s="6">
        <f t="shared" si="270"/>
        <v>0</v>
      </c>
      <c r="IB307" s="6">
        <f t="shared" si="270"/>
        <v>0</v>
      </c>
      <c r="IC307" s="6">
        <f t="shared" si="271"/>
        <v>0</v>
      </c>
      <c r="ID307" s="6">
        <f t="shared" si="271"/>
        <v>0</v>
      </c>
      <c r="IE307" s="6">
        <f t="shared" si="271"/>
        <v>0</v>
      </c>
      <c r="IF307" s="6">
        <f t="shared" si="271"/>
        <v>0.75</v>
      </c>
      <c r="IG307" s="6">
        <f t="shared" si="272"/>
        <v>0</v>
      </c>
      <c r="IH307" s="6">
        <f t="shared" si="272"/>
        <v>0</v>
      </c>
      <c r="II307" s="6">
        <f t="shared" si="272"/>
        <v>0</v>
      </c>
      <c r="IJ307" s="6">
        <f t="shared" si="272"/>
        <v>1</v>
      </c>
      <c r="IK307" s="6">
        <f t="shared" si="273"/>
        <v>0</v>
      </c>
      <c r="IL307" s="6">
        <f t="shared" si="273"/>
        <v>0</v>
      </c>
      <c r="IM307" s="6">
        <f t="shared" si="273"/>
        <v>0</v>
      </c>
      <c r="IN307" s="6">
        <f t="shared" si="273"/>
        <v>0</v>
      </c>
    </row>
    <row r="308" spans="1:248" x14ac:dyDescent="0.3">
      <c r="A308" t="s">
        <v>335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 s="2">
        <f t="shared" si="257"/>
        <v>0</v>
      </c>
      <c r="DT308" s="2">
        <f t="shared" si="258"/>
        <v>0</v>
      </c>
      <c r="DU308" s="2">
        <f t="shared" si="259"/>
        <v>0</v>
      </c>
      <c r="DV308" s="3" t="e">
        <f t="shared" si="260"/>
        <v>#DIV/0!</v>
      </c>
      <c r="DW308" s="3" t="e">
        <f t="shared" si="261"/>
        <v>#DIV/0!</v>
      </c>
      <c r="DX308" s="5" t="e">
        <f>VLOOKUP(A308,'продажи Вист'!A:D,4,0)</f>
        <v>#N/A</v>
      </c>
      <c r="DY308" s="6" t="e">
        <f t="shared" si="262"/>
        <v>#DIV/0!</v>
      </c>
      <c r="DZ308" s="6" t="e">
        <f t="shared" si="263"/>
        <v>#DIV/0!</v>
      </c>
      <c r="EA308" s="6" t="e">
        <f t="shared" si="264"/>
        <v>#DIV/0!</v>
      </c>
      <c r="EB308" s="6" t="e">
        <f t="shared" si="264"/>
        <v>#DIV/0!</v>
      </c>
      <c r="EC308" s="6" t="e">
        <f t="shared" si="264"/>
        <v>#DIV/0!</v>
      </c>
      <c r="ED308" s="6" t="e">
        <f t="shared" si="253"/>
        <v>#DIV/0!</v>
      </c>
      <c r="EE308" s="6" t="e">
        <f t="shared" si="253"/>
        <v>#DIV/0!</v>
      </c>
      <c r="EF308" s="6" t="e">
        <f t="shared" si="253"/>
        <v>#DIV/0!</v>
      </c>
      <c r="EG308" s="6" t="e">
        <f t="shared" si="253"/>
        <v>#DIV/0!</v>
      </c>
      <c r="EH308" s="6" t="e">
        <f t="shared" si="254"/>
        <v>#DIV/0!</v>
      </c>
      <c r="EI308" s="6" t="e">
        <f t="shared" si="254"/>
        <v>#DIV/0!</v>
      </c>
      <c r="EJ308" s="6" t="e">
        <f t="shared" si="254"/>
        <v>#DIV/0!</v>
      </c>
      <c r="EK308" s="6" t="e">
        <f t="shared" si="254"/>
        <v>#DIV/0!</v>
      </c>
      <c r="EL308" s="6" t="e">
        <f t="shared" si="255"/>
        <v>#DIV/0!</v>
      </c>
      <c r="EM308" s="6" t="e">
        <f t="shared" si="255"/>
        <v>#DIV/0!</v>
      </c>
      <c r="EN308" s="6" t="e">
        <f t="shared" si="255"/>
        <v>#DIV/0!</v>
      </c>
      <c r="EO308" s="6" t="e">
        <f t="shared" si="255"/>
        <v>#DIV/0!</v>
      </c>
      <c r="EP308" s="6" t="e">
        <f t="shared" si="256"/>
        <v>#DIV/0!</v>
      </c>
      <c r="EQ308" s="6" t="e">
        <f t="shared" si="256"/>
        <v>#DIV/0!</v>
      </c>
      <c r="ER308" s="6" t="e">
        <f t="shared" si="256"/>
        <v>#DIV/0!</v>
      </c>
      <c r="ES308" s="6" t="e">
        <f t="shared" si="256"/>
        <v>#DIV/0!</v>
      </c>
      <c r="ET308" s="6" t="e">
        <f t="shared" si="238"/>
        <v>#DIV/0!</v>
      </c>
      <c r="EU308" s="6" t="e">
        <f t="shared" si="238"/>
        <v>#DIV/0!</v>
      </c>
      <c r="EV308" s="6" t="e">
        <f t="shared" si="238"/>
        <v>#DIV/0!</v>
      </c>
      <c r="EW308" s="6" t="e">
        <f t="shared" si="238"/>
        <v>#DIV/0!</v>
      </c>
      <c r="EX308" s="6" t="e">
        <f t="shared" si="239"/>
        <v>#DIV/0!</v>
      </c>
      <c r="EY308" s="6" t="e">
        <f t="shared" si="239"/>
        <v>#DIV/0!</v>
      </c>
      <c r="EZ308" s="6" t="e">
        <f t="shared" si="239"/>
        <v>#DIV/0!</v>
      </c>
      <c r="FA308" s="6" t="e">
        <f t="shared" si="239"/>
        <v>#DIV/0!</v>
      </c>
      <c r="FB308" s="6" t="e">
        <f t="shared" si="240"/>
        <v>#DIV/0!</v>
      </c>
      <c r="FC308" s="6" t="e">
        <f t="shared" si="240"/>
        <v>#DIV/0!</v>
      </c>
      <c r="FD308" s="6" t="e">
        <f t="shared" si="240"/>
        <v>#DIV/0!</v>
      </c>
      <c r="FE308" s="6" t="e">
        <f t="shared" si="240"/>
        <v>#DIV/0!</v>
      </c>
      <c r="FF308" s="6" t="e">
        <f t="shared" si="241"/>
        <v>#DIV/0!</v>
      </c>
      <c r="FG308" s="6" t="e">
        <f t="shared" si="241"/>
        <v>#DIV/0!</v>
      </c>
      <c r="FH308" s="6" t="e">
        <f t="shared" si="241"/>
        <v>#DIV/0!</v>
      </c>
      <c r="FI308" s="6" t="e">
        <f t="shared" si="241"/>
        <v>#DIV/0!</v>
      </c>
      <c r="FJ308" s="6" t="e">
        <f t="shared" si="242"/>
        <v>#DIV/0!</v>
      </c>
      <c r="FK308" s="6" t="e">
        <f t="shared" si="242"/>
        <v>#DIV/0!</v>
      </c>
      <c r="FL308" s="6" t="e">
        <f t="shared" si="242"/>
        <v>#DIV/0!</v>
      </c>
      <c r="FM308" s="6" t="e">
        <f t="shared" si="242"/>
        <v>#DIV/0!</v>
      </c>
      <c r="FN308" s="6" t="e">
        <f t="shared" si="243"/>
        <v>#DIV/0!</v>
      </c>
      <c r="FO308" s="6" t="e">
        <f t="shared" si="243"/>
        <v>#DIV/0!</v>
      </c>
      <c r="FP308" s="6" t="e">
        <f t="shared" si="243"/>
        <v>#DIV/0!</v>
      </c>
      <c r="FQ308" s="6" t="e">
        <f t="shared" si="243"/>
        <v>#DIV/0!</v>
      </c>
      <c r="FR308" s="6" t="e">
        <f t="shared" si="244"/>
        <v>#DIV/0!</v>
      </c>
      <c r="FS308" s="6" t="e">
        <f t="shared" si="244"/>
        <v>#DIV/0!</v>
      </c>
      <c r="FT308" s="6" t="e">
        <f t="shared" si="244"/>
        <v>#DIV/0!</v>
      </c>
      <c r="FU308" s="6" t="e">
        <f t="shared" si="244"/>
        <v>#DIV/0!</v>
      </c>
      <c r="FV308" s="6" t="e">
        <f t="shared" si="245"/>
        <v>#DIV/0!</v>
      </c>
      <c r="FW308" s="6" t="e">
        <f t="shared" si="245"/>
        <v>#DIV/0!</v>
      </c>
      <c r="FX308" s="6" t="e">
        <f t="shared" si="245"/>
        <v>#DIV/0!</v>
      </c>
      <c r="FY308" s="6" t="e">
        <f t="shared" si="245"/>
        <v>#DIV/0!</v>
      </c>
      <c r="FZ308" s="6" t="e">
        <f t="shared" si="246"/>
        <v>#DIV/0!</v>
      </c>
      <c r="GA308" s="6" t="e">
        <f t="shared" si="246"/>
        <v>#DIV/0!</v>
      </c>
      <c r="GB308" s="6" t="e">
        <f t="shared" si="246"/>
        <v>#DIV/0!</v>
      </c>
      <c r="GC308" s="6" t="e">
        <f t="shared" si="246"/>
        <v>#DIV/0!</v>
      </c>
      <c r="GD308" s="6" t="e">
        <f t="shared" si="247"/>
        <v>#DIV/0!</v>
      </c>
      <c r="GE308" s="6" t="e">
        <f t="shared" si="247"/>
        <v>#DIV/0!</v>
      </c>
      <c r="GF308" s="6" t="e">
        <f t="shared" si="247"/>
        <v>#DIV/0!</v>
      </c>
      <c r="GG308" s="6" t="e">
        <f t="shared" si="247"/>
        <v>#DIV/0!</v>
      </c>
      <c r="GH308" s="6" t="e">
        <f t="shared" si="248"/>
        <v>#DIV/0!</v>
      </c>
      <c r="GI308" s="6" t="e">
        <f t="shared" si="248"/>
        <v>#DIV/0!</v>
      </c>
      <c r="GJ308" s="6" t="e">
        <f t="shared" si="248"/>
        <v>#DIV/0!</v>
      </c>
      <c r="GK308" s="6" t="e">
        <f t="shared" si="248"/>
        <v>#DIV/0!</v>
      </c>
      <c r="GL308" s="6" t="e">
        <f t="shared" si="249"/>
        <v>#DIV/0!</v>
      </c>
      <c r="GM308" s="6" t="e">
        <f t="shared" si="249"/>
        <v>#DIV/0!</v>
      </c>
      <c r="GN308" s="6" t="e">
        <f t="shared" si="249"/>
        <v>#DIV/0!</v>
      </c>
      <c r="GO308" s="6" t="e">
        <f t="shared" si="249"/>
        <v>#DIV/0!</v>
      </c>
      <c r="GP308" s="6" t="e">
        <f t="shared" si="250"/>
        <v>#DIV/0!</v>
      </c>
      <c r="GQ308" s="6" t="e">
        <f t="shared" si="250"/>
        <v>#DIV/0!</v>
      </c>
      <c r="GR308" s="6" t="e">
        <f t="shared" si="250"/>
        <v>#DIV/0!</v>
      </c>
      <c r="GS308" s="6" t="e">
        <f t="shared" si="250"/>
        <v>#DIV/0!</v>
      </c>
      <c r="GT308" s="6" t="e">
        <f t="shared" si="274"/>
        <v>#DIV/0!</v>
      </c>
      <c r="GU308" s="6" t="e">
        <f t="shared" si="274"/>
        <v>#DIV/0!</v>
      </c>
      <c r="GV308" s="6" t="e">
        <f t="shared" si="274"/>
        <v>#DIV/0!</v>
      </c>
      <c r="GW308" s="6" t="e">
        <f t="shared" si="265"/>
        <v>#DIV/0!</v>
      </c>
      <c r="GX308" s="6" t="e">
        <f t="shared" si="265"/>
        <v>#DIV/0!</v>
      </c>
      <c r="GY308" s="6" t="e">
        <f t="shared" si="265"/>
        <v>#DIV/0!</v>
      </c>
      <c r="GZ308" s="6" t="e">
        <f t="shared" si="265"/>
        <v>#DIV/0!</v>
      </c>
      <c r="HA308" s="6" t="e">
        <f t="shared" si="266"/>
        <v>#DIV/0!</v>
      </c>
      <c r="HB308" s="6" t="e">
        <f t="shared" si="266"/>
        <v>#DIV/0!</v>
      </c>
      <c r="HC308" s="6" t="e">
        <f t="shared" si="266"/>
        <v>#DIV/0!</v>
      </c>
      <c r="HD308" s="6" t="e">
        <f t="shared" si="266"/>
        <v>#DIV/0!</v>
      </c>
      <c r="HE308" s="6" t="e">
        <f t="shared" si="267"/>
        <v>#DIV/0!</v>
      </c>
      <c r="HF308" s="6" t="e">
        <f t="shared" si="267"/>
        <v>#DIV/0!</v>
      </c>
      <c r="HG308" s="6" t="e">
        <f t="shared" si="267"/>
        <v>#DIV/0!</v>
      </c>
      <c r="HH308" s="6" t="e">
        <f t="shared" si="267"/>
        <v>#DIV/0!</v>
      </c>
      <c r="HI308" s="6" t="e">
        <f t="shared" si="268"/>
        <v>#DIV/0!</v>
      </c>
      <c r="HJ308" s="6" t="e">
        <f t="shared" si="268"/>
        <v>#DIV/0!</v>
      </c>
      <c r="HK308" s="6" t="e">
        <f t="shared" si="268"/>
        <v>#DIV/0!</v>
      </c>
      <c r="HL308" s="6" t="e">
        <f t="shared" si="268"/>
        <v>#DIV/0!</v>
      </c>
      <c r="HM308" s="6" t="e">
        <f t="shared" si="269"/>
        <v>#DIV/0!</v>
      </c>
      <c r="HN308" s="6" t="e">
        <f t="shared" si="269"/>
        <v>#DIV/0!</v>
      </c>
      <c r="HO308" s="6" t="e">
        <f t="shared" si="251"/>
        <v>#DIV/0!</v>
      </c>
      <c r="HP308" s="6" t="e">
        <f t="shared" si="251"/>
        <v>#DIV/0!</v>
      </c>
      <c r="HQ308" s="6" t="e">
        <f t="shared" si="251"/>
        <v>#DIV/0!</v>
      </c>
      <c r="HR308" s="6" t="e">
        <f t="shared" si="251"/>
        <v>#DIV/0!</v>
      </c>
      <c r="HS308" s="6" t="e">
        <f t="shared" si="252"/>
        <v>#DIV/0!</v>
      </c>
      <c r="HT308" s="6" t="e">
        <f t="shared" si="252"/>
        <v>#DIV/0!</v>
      </c>
      <c r="HU308" s="6" t="e">
        <f t="shared" si="252"/>
        <v>#DIV/0!</v>
      </c>
      <c r="HV308" s="6" t="e">
        <f t="shared" si="275"/>
        <v>#DIV/0!</v>
      </c>
      <c r="HW308" s="6" t="e">
        <f t="shared" si="275"/>
        <v>#DIV/0!</v>
      </c>
      <c r="HX308" s="6" t="e">
        <f t="shared" si="275"/>
        <v>#DIV/0!</v>
      </c>
      <c r="HY308" s="6" t="e">
        <f t="shared" si="270"/>
        <v>#DIV/0!</v>
      </c>
      <c r="HZ308" s="6" t="e">
        <f t="shared" si="270"/>
        <v>#DIV/0!</v>
      </c>
      <c r="IA308" s="6" t="e">
        <f t="shared" si="270"/>
        <v>#DIV/0!</v>
      </c>
      <c r="IB308" s="6" t="e">
        <f t="shared" si="270"/>
        <v>#DIV/0!</v>
      </c>
      <c r="IC308" s="6" t="e">
        <f t="shared" si="271"/>
        <v>#DIV/0!</v>
      </c>
      <c r="ID308" s="6" t="e">
        <f t="shared" si="271"/>
        <v>#DIV/0!</v>
      </c>
      <c r="IE308" s="6" t="e">
        <f t="shared" si="271"/>
        <v>#DIV/0!</v>
      </c>
      <c r="IF308" s="6" t="e">
        <f t="shared" si="271"/>
        <v>#DIV/0!</v>
      </c>
      <c r="IG308" s="6" t="e">
        <f t="shared" si="272"/>
        <v>#DIV/0!</v>
      </c>
      <c r="IH308" s="6" t="e">
        <f t="shared" si="272"/>
        <v>#DIV/0!</v>
      </c>
      <c r="II308" s="6" t="e">
        <f t="shared" si="272"/>
        <v>#DIV/0!</v>
      </c>
      <c r="IJ308" s="6" t="e">
        <f t="shared" si="272"/>
        <v>#DIV/0!</v>
      </c>
      <c r="IK308" s="6" t="e">
        <f t="shared" si="273"/>
        <v>#DIV/0!</v>
      </c>
      <c r="IL308" s="6" t="e">
        <f t="shared" si="273"/>
        <v>#DIV/0!</v>
      </c>
      <c r="IM308" s="6" t="e">
        <f t="shared" si="273"/>
        <v>#DIV/0!</v>
      </c>
      <c r="IN308" s="6" t="e">
        <f t="shared" si="273"/>
        <v>#DIV/0!</v>
      </c>
    </row>
    <row r="309" spans="1:248" x14ac:dyDescent="0.3">
      <c r="A309" s="36" t="s">
        <v>336</v>
      </c>
      <c r="B309">
        <v>12</v>
      </c>
      <c r="C309">
        <v>12</v>
      </c>
      <c r="D309">
        <v>12</v>
      </c>
      <c r="E309">
        <v>12</v>
      </c>
      <c r="F309">
        <v>12</v>
      </c>
      <c r="G309">
        <v>12</v>
      </c>
      <c r="H309">
        <v>12</v>
      </c>
      <c r="I309">
        <v>12</v>
      </c>
      <c r="J309">
        <v>12</v>
      </c>
      <c r="K309">
        <v>12</v>
      </c>
      <c r="L309">
        <v>12</v>
      </c>
      <c r="M309">
        <v>12</v>
      </c>
      <c r="N309">
        <v>12</v>
      </c>
      <c r="O309">
        <v>12</v>
      </c>
      <c r="P309">
        <v>12</v>
      </c>
      <c r="Q309">
        <v>12</v>
      </c>
      <c r="R309">
        <v>12</v>
      </c>
      <c r="S309">
        <v>12</v>
      </c>
      <c r="T309">
        <v>12</v>
      </c>
      <c r="U309">
        <v>12</v>
      </c>
      <c r="V309">
        <v>12</v>
      </c>
      <c r="W309">
        <v>12</v>
      </c>
      <c r="X309">
        <v>12</v>
      </c>
      <c r="Y309">
        <v>12</v>
      </c>
      <c r="Z309">
        <v>12</v>
      </c>
      <c r="AA309">
        <v>12</v>
      </c>
      <c r="AB309">
        <v>12</v>
      </c>
      <c r="AC309">
        <v>12</v>
      </c>
      <c r="AD309">
        <v>12</v>
      </c>
      <c r="AE309">
        <v>12</v>
      </c>
      <c r="AF309">
        <v>12</v>
      </c>
      <c r="AG309">
        <v>12</v>
      </c>
      <c r="AH309">
        <v>12</v>
      </c>
      <c r="AI309">
        <v>12</v>
      </c>
      <c r="AJ309">
        <v>12</v>
      </c>
      <c r="AK309">
        <v>12</v>
      </c>
      <c r="AL309">
        <v>12</v>
      </c>
      <c r="AM309">
        <v>12</v>
      </c>
      <c r="AN309">
        <v>12</v>
      </c>
      <c r="AO309">
        <v>12</v>
      </c>
      <c r="AP309">
        <v>10</v>
      </c>
      <c r="AQ309">
        <v>10</v>
      </c>
      <c r="AR309">
        <v>10</v>
      </c>
      <c r="AS309">
        <v>10</v>
      </c>
      <c r="AT309">
        <v>10</v>
      </c>
      <c r="AU309">
        <v>10</v>
      </c>
      <c r="AV309">
        <v>10</v>
      </c>
      <c r="AW309">
        <v>10</v>
      </c>
      <c r="AX309">
        <v>8</v>
      </c>
      <c r="AY309">
        <v>7</v>
      </c>
      <c r="AZ309">
        <v>7</v>
      </c>
      <c r="BA309">
        <v>7</v>
      </c>
      <c r="BB309">
        <v>7</v>
      </c>
      <c r="BC309">
        <v>9</v>
      </c>
      <c r="BD309">
        <v>7</v>
      </c>
      <c r="BE309">
        <v>9</v>
      </c>
      <c r="BF309">
        <v>9</v>
      </c>
      <c r="BG309">
        <v>9</v>
      </c>
      <c r="BH309">
        <v>9</v>
      </c>
      <c r="BI309">
        <v>7</v>
      </c>
      <c r="BJ309">
        <v>7</v>
      </c>
      <c r="BK309">
        <v>7</v>
      </c>
      <c r="BL309">
        <v>7</v>
      </c>
      <c r="BM309">
        <v>7</v>
      </c>
      <c r="BN309">
        <v>7</v>
      </c>
      <c r="BO309">
        <v>7</v>
      </c>
      <c r="BP309">
        <v>7</v>
      </c>
      <c r="BQ309">
        <v>7</v>
      </c>
      <c r="BR309">
        <v>7</v>
      </c>
      <c r="BS309">
        <v>7</v>
      </c>
      <c r="BT309">
        <v>7</v>
      </c>
      <c r="BU309">
        <v>7</v>
      </c>
      <c r="BV309">
        <v>7</v>
      </c>
      <c r="BW309">
        <v>7</v>
      </c>
      <c r="BX309">
        <v>7</v>
      </c>
      <c r="BY309">
        <v>7</v>
      </c>
      <c r="BZ309">
        <v>7</v>
      </c>
      <c r="CA309">
        <v>7</v>
      </c>
      <c r="CB309">
        <v>7</v>
      </c>
      <c r="CC309">
        <v>7</v>
      </c>
      <c r="CD309">
        <v>8</v>
      </c>
      <c r="CE309">
        <v>8</v>
      </c>
      <c r="CF309">
        <v>8</v>
      </c>
      <c r="CG309">
        <v>8</v>
      </c>
      <c r="CH309">
        <v>8</v>
      </c>
      <c r="CI309">
        <v>8</v>
      </c>
      <c r="CJ309">
        <v>8</v>
      </c>
      <c r="CK309">
        <v>8</v>
      </c>
      <c r="CL309">
        <v>8</v>
      </c>
      <c r="CM309">
        <v>6</v>
      </c>
      <c r="CN309">
        <v>6</v>
      </c>
      <c r="CO309">
        <v>5</v>
      </c>
      <c r="CP309">
        <v>5</v>
      </c>
      <c r="CQ309">
        <v>5</v>
      </c>
      <c r="CR309">
        <v>5</v>
      </c>
      <c r="CS309">
        <v>5</v>
      </c>
      <c r="CT309">
        <v>5</v>
      </c>
      <c r="CU309">
        <v>5</v>
      </c>
      <c r="CV309">
        <v>5</v>
      </c>
      <c r="CW309">
        <v>5</v>
      </c>
      <c r="CX309">
        <v>5</v>
      </c>
      <c r="CY309">
        <v>5</v>
      </c>
      <c r="CZ309">
        <v>5</v>
      </c>
      <c r="DA309">
        <v>5</v>
      </c>
      <c r="DB309">
        <v>5</v>
      </c>
      <c r="DC309">
        <v>6</v>
      </c>
      <c r="DD309">
        <v>6</v>
      </c>
      <c r="DE309">
        <v>6</v>
      </c>
      <c r="DF309">
        <v>7</v>
      </c>
      <c r="DG309">
        <v>7</v>
      </c>
      <c r="DH309">
        <v>7</v>
      </c>
      <c r="DI309">
        <v>5</v>
      </c>
      <c r="DJ309">
        <v>5</v>
      </c>
      <c r="DK309">
        <v>5</v>
      </c>
      <c r="DL309">
        <v>5</v>
      </c>
      <c r="DM309">
        <v>5</v>
      </c>
      <c r="DN309">
        <v>5</v>
      </c>
      <c r="DO309">
        <v>5</v>
      </c>
      <c r="DP309">
        <v>5</v>
      </c>
      <c r="DQ309">
        <v>5</v>
      </c>
      <c r="DR309">
        <v>5</v>
      </c>
      <c r="DS309" s="2">
        <f t="shared" si="257"/>
        <v>12</v>
      </c>
      <c r="DT309" s="2">
        <f t="shared" si="258"/>
        <v>5</v>
      </c>
      <c r="DU309" s="2">
        <f t="shared" si="259"/>
        <v>-7</v>
      </c>
      <c r="DV309" s="3">
        <f t="shared" si="260"/>
        <v>-1.4</v>
      </c>
      <c r="DW309" s="3">
        <f t="shared" si="261"/>
        <v>2.4</v>
      </c>
      <c r="DX309" s="5">
        <f>VLOOKUP(A309,'продажи Вист'!A:D,4,0)</f>
        <v>2</v>
      </c>
      <c r="DY309" s="6">
        <f t="shared" si="262"/>
        <v>0</v>
      </c>
      <c r="DZ309" s="6">
        <f t="shared" si="263"/>
        <v>0</v>
      </c>
      <c r="EA309" s="6">
        <f t="shared" si="264"/>
        <v>0</v>
      </c>
      <c r="EB309" s="6">
        <f t="shared" si="264"/>
        <v>0</v>
      </c>
      <c r="EC309" s="6">
        <f t="shared" si="264"/>
        <v>0</v>
      </c>
      <c r="ED309" s="6">
        <f t="shared" si="253"/>
        <v>0</v>
      </c>
      <c r="EE309" s="6">
        <f t="shared" si="253"/>
        <v>0</v>
      </c>
      <c r="EF309" s="6">
        <f t="shared" si="253"/>
        <v>0</v>
      </c>
      <c r="EG309" s="6">
        <f t="shared" si="253"/>
        <v>0</v>
      </c>
      <c r="EH309" s="6">
        <f t="shared" si="254"/>
        <v>0</v>
      </c>
      <c r="EI309" s="6">
        <f t="shared" si="254"/>
        <v>0</v>
      </c>
      <c r="EJ309" s="6">
        <f t="shared" si="254"/>
        <v>0</v>
      </c>
      <c r="EK309" s="6">
        <f t="shared" si="254"/>
        <v>0</v>
      </c>
      <c r="EL309" s="6">
        <f t="shared" si="255"/>
        <v>0</v>
      </c>
      <c r="EM309" s="6">
        <f t="shared" si="255"/>
        <v>0</v>
      </c>
      <c r="EN309" s="6">
        <f t="shared" si="255"/>
        <v>0</v>
      </c>
      <c r="EO309" s="6">
        <f t="shared" si="255"/>
        <v>0</v>
      </c>
      <c r="EP309" s="6">
        <f t="shared" si="256"/>
        <v>0</v>
      </c>
      <c r="EQ309" s="6">
        <f t="shared" si="256"/>
        <v>0</v>
      </c>
      <c r="ER309" s="6">
        <f t="shared" si="256"/>
        <v>0</v>
      </c>
      <c r="ES309" s="6">
        <f t="shared" si="256"/>
        <v>0</v>
      </c>
      <c r="ET309" s="6">
        <f t="shared" si="238"/>
        <v>0</v>
      </c>
      <c r="EU309" s="6">
        <f t="shared" si="238"/>
        <v>0</v>
      </c>
      <c r="EV309" s="6">
        <f t="shared" si="238"/>
        <v>0</v>
      </c>
      <c r="EW309" s="6">
        <f t="shared" si="238"/>
        <v>0</v>
      </c>
      <c r="EX309" s="6">
        <f t="shared" si="239"/>
        <v>0</v>
      </c>
      <c r="EY309" s="6">
        <f t="shared" si="239"/>
        <v>0</v>
      </c>
      <c r="EZ309" s="6">
        <f t="shared" si="239"/>
        <v>0</v>
      </c>
      <c r="FA309" s="6">
        <f t="shared" si="239"/>
        <v>0</v>
      </c>
      <c r="FB309" s="6">
        <f t="shared" si="240"/>
        <v>0</v>
      </c>
      <c r="FC309" s="6">
        <f t="shared" si="240"/>
        <v>0</v>
      </c>
      <c r="FD309" s="6">
        <f t="shared" si="240"/>
        <v>0</v>
      </c>
      <c r="FE309" s="6">
        <f t="shared" si="240"/>
        <v>0</v>
      </c>
      <c r="FF309" s="6">
        <f t="shared" si="241"/>
        <v>0</v>
      </c>
      <c r="FG309" s="6">
        <f t="shared" si="241"/>
        <v>0</v>
      </c>
      <c r="FH309" s="6">
        <f t="shared" si="241"/>
        <v>0</v>
      </c>
      <c r="FI309" s="6">
        <f t="shared" si="241"/>
        <v>0</v>
      </c>
      <c r="FJ309" s="6">
        <f t="shared" si="242"/>
        <v>0</v>
      </c>
      <c r="FK309" s="6">
        <f t="shared" si="242"/>
        <v>0</v>
      </c>
      <c r="FL309" s="6">
        <f t="shared" si="242"/>
        <v>0.2</v>
      </c>
      <c r="FM309" s="6">
        <f t="shared" si="242"/>
        <v>0</v>
      </c>
      <c r="FN309" s="6">
        <f t="shared" si="243"/>
        <v>0</v>
      </c>
      <c r="FO309" s="6">
        <f t="shared" si="243"/>
        <v>0</v>
      </c>
      <c r="FP309" s="6">
        <f t="shared" si="243"/>
        <v>0</v>
      </c>
      <c r="FQ309" s="6">
        <f t="shared" si="243"/>
        <v>0</v>
      </c>
      <c r="FR309" s="6">
        <f t="shared" si="244"/>
        <v>0</v>
      </c>
      <c r="FS309" s="6">
        <f t="shared" si="244"/>
        <v>0</v>
      </c>
      <c r="FT309" s="6">
        <f t="shared" si="244"/>
        <v>0.25</v>
      </c>
      <c r="FU309" s="6">
        <f t="shared" si="244"/>
        <v>0.14285714285714285</v>
      </c>
      <c r="FV309" s="6">
        <f t="shared" si="245"/>
        <v>0</v>
      </c>
      <c r="FW309" s="6">
        <f t="shared" si="245"/>
        <v>0</v>
      </c>
      <c r="FX309" s="6">
        <f t="shared" si="245"/>
        <v>0</v>
      </c>
      <c r="FY309" s="6">
        <f t="shared" si="245"/>
        <v>-0.22222222222222221</v>
      </c>
      <c r="FZ309" s="6">
        <f t="shared" si="246"/>
        <v>0.2857142857142857</v>
      </c>
      <c r="GA309" s="6">
        <f t="shared" si="246"/>
        <v>-0.22222222222222221</v>
      </c>
      <c r="GB309" s="6">
        <f t="shared" si="246"/>
        <v>0</v>
      </c>
      <c r="GC309" s="6">
        <f t="shared" si="246"/>
        <v>0</v>
      </c>
      <c r="GD309" s="6">
        <f t="shared" si="247"/>
        <v>0</v>
      </c>
      <c r="GE309" s="6">
        <f t="shared" si="247"/>
        <v>0.2857142857142857</v>
      </c>
      <c r="GF309" s="6">
        <f t="shared" si="247"/>
        <v>0</v>
      </c>
      <c r="GG309" s="6">
        <f t="shared" si="247"/>
        <v>0</v>
      </c>
      <c r="GH309" s="6">
        <f t="shared" si="248"/>
        <v>0</v>
      </c>
      <c r="GI309" s="6">
        <f t="shared" si="248"/>
        <v>0</v>
      </c>
      <c r="GJ309" s="6">
        <f t="shared" si="248"/>
        <v>0</v>
      </c>
      <c r="GK309" s="6">
        <f t="shared" si="248"/>
        <v>0</v>
      </c>
      <c r="GL309" s="6">
        <f t="shared" si="249"/>
        <v>0</v>
      </c>
      <c r="GM309" s="6">
        <f t="shared" si="249"/>
        <v>0</v>
      </c>
      <c r="GN309" s="6">
        <f t="shared" si="249"/>
        <v>0</v>
      </c>
      <c r="GO309" s="6">
        <f t="shared" si="249"/>
        <v>0</v>
      </c>
      <c r="GP309" s="6">
        <f t="shared" si="250"/>
        <v>0</v>
      </c>
      <c r="GQ309" s="6">
        <f t="shared" si="250"/>
        <v>0</v>
      </c>
      <c r="GR309" s="6">
        <f t="shared" si="250"/>
        <v>0</v>
      </c>
      <c r="GS309" s="6">
        <f t="shared" si="250"/>
        <v>0</v>
      </c>
      <c r="GT309" s="6">
        <f t="shared" si="274"/>
        <v>0</v>
      </c>
      <c r="GU309" s="6">
        <f t="shared" si="274"/>
        <v>0</v>
      </c>
      <c r="GV309" s="6">
        <f t="shared" si="274"/>
        <v>0</v>
      </c>
      <c r="GW309" s="6">
        <f t="shared" si="265"/>
        <v>0</v>
      </c>
      <c r="GX309" s="6">
        <f t="shared" si="265"/>
        <v>0</v>
      </c>
      <c r="GY309" s="6">
        <f t="shared" si="265"/>
        <v>0</v>
      </c>
      <c r="GZ309" s="6">
        <f t="shared" si="265"/>
        <v>-0.125</v>
      </c>
      <c r="HA309" s="6">
        <f t="shared" si="266"/>
        <v>0</v>
      </c>
      <c r="HB309" s="6">
        <f t="shared" si="266"/>
        <v>0</v>
      </c>
      <c r="HC309" s="6">
        <f t="shared" si="266"/>
        <v>0</v>
      </c>
      <c r="HD309" s="6">
        <f t="shared" si="266"/>
        <v>0</v>
      </c>
      <c r="HE309" s="6">
        <f t="shared" si="267"/>
        <v>0</v>
      </c>
      <c r="HF309" s="6">
        <f t="shared" si="267"/>
        <v>0</v>
      </c>
      <c r="HG309" s="6">
        <f t="shared" si="267"/>
        <v>0</v>
      </c>
      <c r="HH309" s="6">
        <f t="shared" si="267"/>
        <v>0</v>
      </c>
      <c r="HI309" s="6">
        <f t="shared" si="268"/>
        <v>0.33333333333333331</v>
      </c>
      <c r="HJ309" s="6">
        <f t="shared" si="268"/>
        <v>0</v>
      </c>
      <c r="HK309" s="6">
        <f t="shared" si="268"/>
        <v>0.2</v>
      </c>
      <c r="HL309" s="6">
        <f t="shared" si="268"/>
        <v>0</v>
      </c>
      <c r="HM309" s="6">
        <f t="shared" si="269"/>
        <v>0</v>
      </c>
      <c r="HN309" s="6">
        <f t="shared" si="269"/>
        <v>0</v>
      </c>
      <c r="HO309" s="6">
        <f t="shared" si="251"/>
        <v>0</v>
      </c>
      <c r="HP309" s="6">
        <f t="shared" si="251"/>
        <v>0</v>
      </c>
      <c r="HQ309" s="6">
        <f t="shared" si="251"/>
        <v>0</v>
      </c>
      <c r="HR309" s="6">
        <f t="shared" si="251"/>
        <v>0</v>
      </c>
      <c r="HS309" s="6">
        <f t="shared" si="252"/>
        <v>0</v>
      </c>
      <c r="HT309" s="6">
        <f t="shared" si="252"/>
        <v>0</v>
      </c>
      <c r="HU309" s="6">
        <f t="shared" si="252"/>
        <v>0</v>
      </c>
      <c r="HV309" s="6">
        <f t="shared" si="275"/>
        <v>0</v>
      </c>
      <c r="HW309" s="6">
        <f t="shared" si="275"/>
        <v>0</v>
      </c>
      <c r="HX309" s="6">
        <f t="shared" si="275"/>
        <v>0</v>
      </c>
      <c r="HY309" s="6">
        <f t="shared" si="270"/>
        <v>-0.16666666666666666</v>
      </c>
      <c r="HZ309" s="6">
        <f t="shared" si="270"/>
        <v>0</v>
      </c>
      <c r="IA309" s="6">
        <f t="shared" si="270"/>
        <v>0</v>
      </c>
      <c r="IB309" s="6">
        <f t="shared" si="270"/>
        <v>-0.14285714285714285</v>
      </c>
      <c r="IC309" s="6">
        <f t="shared" si="271"/>
        <v>0</v>
      </c>
      <c r="ID309" s="6">
        <f t="shared" si="271"/>
        <v>0</v>
      </c>
      <c r="IE309" s="6">
        <f t="shared" si="271"/>
        <v>0.4</v>
      </c>
      <c r="IF309" s="6">
        <f t="shared" si="271"/>
        <v>0</v>
      </c>
      <c r="IG309" s="6">
        <f t="shared" si="272"/>
        <v>0</v>
      </c>
      <c r="IH309" s="6">
        <f t="shared" si="272"/>
        <v>0</v>
      </c>
      <c r="II309" s="6">
        <f t="shared" si="272"/>
        <v>0</v>
      </c>
      <c r="IJ309" s="6">
        <f t="shared" si="272"/>
        <v>0</v>
      </c>
      <c r="IK309" s="6">
        <f t="shared" si="273"/>
        <v>0</v>
      </c>
      <c r="IL309" s="6">
        <f t="shared" si="273"/>
        <v>0</v>
      </c>
      <c r="IM309" s="6">
        <f t="shared" si="273"/>
        <v>0</v>
      </c>
      <c r="IN309" s="6">
        <f t="shared" si="273"/>
        <v>0</v>
      </c>
    </row>
    <row r="310" spans="1:248" x14ac:dyDescent="0.3">
      <c r="A310" t="s">
        <v>337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 s="2">
        <f t="shared" si="257"/>
        <v>1</v>
      </c>
      <c r="DT310" s="2">
        <f t="shared" si="258"/>
        <v>0</v>
      </c>
      <c r="DU310" s="2">
        <f t="shared" si="259"/>
        <v>-1</v>
      </c>
      <c r="DV310" s="3" t="e">
        <f t="shared" si="260"/>
        <v>#DIV/0!</v>
      </c>
      <c r="DW310" s="3" t="e">
        <f t="shared" si="261"/>
        <v>#DIV/0!</v>
      </c>
      <c r="DX310" s="5" t="e">
        <f>VLOOKUP(A310,'продажи Вист'!A:D,4,0)</f>
        <v>#N/A</v>
      </c>
      <c r="DY310" s="6">
        <f t="shared" si="262"/>
        <v>0</v>
      </c>
      <c r="DZ310" s="6">
        <f t="shared" si="263"/>
        <v>0</v>
      </c>
      <c r="EA310" s="6">
        <f t="shared" si="264"/>
        <v>0</v>
      </c>
      <c r="EB310" s="6">
        <f t="shared" si="264"/>
        <v>0</v>
      </c>
      <c r="EC310" s="6">
        <f t="shared" si="264"/>
        <v>0</v>
      </c>
      <c r="ED310" s="6">
        <f t="shared" si="253"/>
        <v>0</v>
      </c>
      <c r="EE310" s="6">
        <f t="shared" si="253"/>
        <v>0</v>
      </c>
      <c r="EF310" s="6">
        <f t="shared" si="253"/>
        <v>0</v>
      </c>
      <c r="EG310" s="6">
        <f t="shared" si="253"/>
        <v>0</v>
      </c>
      <c r="EH310" s="6">
        <f t="shared" si="254"/>
        <v>0</v>
      </c>
      <c r="EI310" s="6">
        <f t="shared" si="254"/>
        <v>0</v>
      </c>
      <c r="EJ310" s="6">
        <f t="shared" si="254"/>
        <v>0</v>
      </c>
      <c r="EK310" s="6">
        <f t="shared" si="254"/>
        <v>0</v>
      </c>
      <c r="EL310" s="6">
        <f t="shared" si="255"/>
        <v>0</v>
      </c>
      <c r="EM310" s="6">
        <f t="shared" si="255"/>
        <v>0</v>
      </c>
      <c r="EN310" s="6">
        <f t="shared" si="255"/>
        <v>0</v>
      </c>
      <c r="EO310" s="6">
        <f t="shared" si="255"/>
        <v>0</v>
      </c>
      <c r="EP310" s="6">
        <f t="shared" si="256"/>
        <v>0</v>
      </c>
      <c r="EQ310" s="6">
        <f t="shared" si="256"/>
        <v>0</v>
      </c>
      <c r="ER310" s="6">
        <f t="shared" si="256"/>
        <v>0</v>
      </c>
      <c r="ES310" s="6">
        <f t="shared" si="256"/>
        <v>0</v>
      </c>
      <c r="ET310" s="6">
        <f t="shared" si="238"/>
        <v>0</v>
      </c>
      <c r="EU310" s="6">
        <f t="shared" si="238"/>
        <v>0</v>
      </c>
      <c r="EV310" s="6">
        <f t="shared" si="238"/>
        <v>0</v>
      </c>
      <c r="EW310" s="6">
        <f t="shared" si="238"/>
        <v>0</v>
      </c>
      <c r="EX310" s="6">
        <f t="shared" si="239"/>
        <v>0</v>
      </c>
      <c r="EY310" s="6">
        <f t="shared" si="239"/>
        <v>0</v>
      </c>
      <c r="EZ310" s="6">
        <f t="shared" si="239"/>
        <v>0</v>
      </c>
      <c r="FA310" s="6">
        <f t="shared" si="239"/>
        <v>0</v>
      </c>
      <c r="FB310" s="6">
        <f t="shared" si="240"/>
        <v>0</v>
      </c>
      <c r="FC310" s="6">
        <f t="shared" si="240"/>
        <v>0</v>
      </c>
      <c r="FD310" s="6">
        <f t="shared" si="240"/>
        <v>0</v>
      </c>
      <c r="FE310" s="6">
        <f t="shared" si="240"/>
        <v>0</v>
      </c>
      <c r="FF310" s="6">
        <f t="shared" si="241"/>
        <v>0</v>
      </c>
      <c r="FG310" s="6">
        <f t="shared" si="241"/>
        <v>0</v>
      </c>
      <c r="FH310" s="6">
        <f t="shared" si="241"/>
        <v>0</v>
      </c>
      <c r="FI310" s="6">
        <f t="shared" si="241"/>
        <v>0</v>
      </c>
      <c r="FJ310" s="6">
        <f t="shared" si="242"/>
        <v>0</v>
      </c>
      <c r="FK310" s="6">
        <f t="shared" si="242"/>
        <v>0</v>
      </c>
      <c r="FL310" s="6">
        <f t="shared" si="242"/>
        <v>0</v>
      </c>
      <c r="FM310" s="6">
        <f t="shared" si="242"/>
        <v>0</v>
      </c>
      <c r="FN310" s="6">
        <f t="shared" si="243"/>
        <v>0</v>
      </c>
      <c r="FO310" s="6">
        <f t="shared" si="243"/>
        <v>0</v>
      </c>
      <c r="FP310" s="6">
        <f t="shared" si="243"/>
        <v>0</v>
      </c>
      <c r="FQ310" s="6">
        <f t="shared" si="243"/>
        <v>0</v>
      </c>
      <c r="FR310" s="6">
        <f t="shared" si="244"/>
        <v>0</v>
      </c>
      <c r="FS310" s="6">
        <f t="shared" si="244"/>
        <v>0</v>
      </c>
      <c r="FT310" s="6">
        <f t="shared" si="244"/>
        <v>0</v>
      </c>
      <c r="FU310" s="6">
        <f t="shared" si="244"/>
        <v>0</v>
      </c>
      <c r="FV310" s="6">
        <f t="shared" si="245"/>
        <v>0</v>
      </c>
      <c r="FW310" s="6">
        <f t="shared" si="245"/>
        <v>0</v>
      </c>
      <c r="FX310" s="6">
        <f t="shared" si="245"/>
        <v>0</v>
      </c>
      <c r="FY310" s="6">
        <f t="shared" si="245"/>
        <v>0</v>
      </c>
      <c r="FZ310" s="6">
        <f t="shared" si="246"/>
        <v>0</v>
      </c>
      <c r="GA310" s="6">
        <f t="shared" si="246"/>
        <v>0</v>
      </c>
      <c r="GB310" s="6">
        <f t="shared" si="246"/>
        <v>0</v>
      </c>
      <c r="GC310" s="6">
        <f t="shared" si="246"/>
        <v>0</v>
      </c>
      <c r="GD310" s="6">
        <f t="shared" si="247"/>
        <v>0</v>
      </c>
      <c r="GE310" s="6">
        <f t="shared" si="247"/>
        <v>0</v>
      </c>
      <c r="GF310" s="6">
        <f t="shared" si="247"/>
        <v>0</v>
      </c>
      <c r="GG310" s="6">
        <f t="shared" si="247"/>
        <v>0</v>
      </c>
      <c r="GH310" s="6">
        <f t="shared" si="248"/>
        <v>0</v>
      </c>
      <c r="GI310" s="6">
        <f t="shared" si="248"/>
        <v>0</v>
      </c>
      <c r="GJ310" s="6">
        <f t="shared" si="248"/>
        <v>0</v>
      </c>
      <c r="GK310" s="6">
        <f t="shared" si="248"/>
        <v>0</v>
      </c>
      <c r="GL310" s="6">
        <f t="shared" si="249"/>
        <v>0</v>
      </c>
      <c r="GM310" s="6">
        <f t="shared" si="249"/>
        <v>0</v>
      </c>
      <c r="GN310" s="6">
        <f t="shared" si="249"/>
        <v>0</v>
      </c>
      <c r="GO310" s="6">
        <f t="shared" si="249"/>
        <v>0</v>
      </c>
      <c r="GP310" s="6">
        <f t="shared" si="250"/>
        <v>0</v>
      </c>
      <c r="GQ310" s="6">
        <f t="shared" si="250"/>
        <v>0</v>
      </c>
      <c r="GR310" s="6">
        <f t="shared" si="250"/>
        <v>0</v>
      </c>
      <c r="GS310" s="6">
        <f t="shared" si="250"/>
        <v>0</v>
      </c>
      <c r="GT310" s="6">
        <f t="shared" si="274"/>
        <v>0</v>
      </c>
      <c r="GU310" s="6">
        <f t="shared" si="274"/>
        <v>0</v>
      </c>
      <c r="GV310" s="6">
        <f t="shared" si="274"/>
        <v>0</v>
      </c>
      <c r="GW310" s="6">
        <f t="shared" si="265"/>
        <v>0</v>
      </c>
      <c r="GX310" s="6" t="e">
        <f t="shared" si="265"/>
        <v>#DIV/0!</v>
      </c>
      <c r="GY310" s="6" t="e">
        <f t="shared" si="265"/>
        <v>#DIV/0!</v>
      </c>
      <c r="GZ310" s="6" t="e">
        <f t="shared" si="265"/>
        <v>#DIV/0!</v>
      </c>
      <c r="HA310" s="6" t="e">
        <f t="shared" si="266"/>
        <v>#DIV/0!</v>
      </c>
      <c r="HB310" s="6" t="e">
        <f t="shared" si="266"/>
        <v>#DIV/0!</v>
      </c>
      <c r="HC310" s="6" t="e">
        <f t="shared" si="266"/>
        <v>#DIV/0!</v>
      </c>
      <c r="HD310" s="6" t="e">
        <f t="shared" si="266"/>
        <v>#DIV/0!</v>
      </c>
      <c r="HE310" s="6" t="e">
        <f t="shared" si="267"/>
        <v>#DIV/0!</v>
      </c>
      <c r="HF310" s="6" t="e">
        <f t="shared" si="267"/>
        <v>#DIV/0!</v>
      </c>
      <c r="HG310" s="6" t="e">
        <f t="shared" si="267"/>
        <v>#DIV/0!</v>
      </c>
      <c r="HH310" s="6" t="e">
        <f t="shared" si="267"/>
        <v>#DIV/0!</v>
      </c>
      <c r="HI310" s="6" t="e">
        <f t="shared" si="268"/>
        <v>#DIV/0!</v>
      </c>
      <c r="HJ310" s="6" t="e">
        <f t="shared" si="268"/>
        <v>#DIV/0!</v>
      </c>
      <c r="HK310" s="6" t="e">
        <f t="shared" si="268"/>
        <v>#DIV/0!</v>
      </c>
      <c r="HL310" s="6" t="e">
        <f t="shared" si="268"/>
        <v>#DIV/0!</v>
      </c>
      <c r="HM310" s="6" t="e">
        <f t="shared" si="269"/>
        <v>#DIV/0!</v>
      </c>
      <c r="HN310" s="6" t="e">
        <f t="shared" si="269"/>
        <v>#DIV/0!</v>
      </c>
      <c r="HO310" s="6" t="e">
        <f t="shared" si="251"/>
        <v>#DIV/0!</v>
      </c>
      <c r="HP310" s="6" t="e">
        <f t="shared" si="251"/>
        <v>#DIV/0!</v>
      </c>
      <c r="HQ310" s="6" t="e">
        <f t="shared" si="251"/>
        <v>#DIV/0!</v>
      </c>
      <c r="HR310" s="6" t="e">
        <f t="shared" si="251"/>
        <v>#DIV/0!</v>
      </c>
      <c r="HS310" s="6" t="e">
        <f t="shared" si="252"/>
        <v>#DIV/0!</v>
      </c>
      <c r="HT310" s="6" t="e">
        <f t="shared" si="252"/>
        <v>#DIV/0!</v>
      </c>
      <c r="HU310" s="6" t="e">
        <f t="shared" si="252"/>
        <v>#DIV/0!</v>
      </c>
      <c r="HV310" s="6" t="e">
        <f t="shared" si="275"/>
        <v>#DIV/0!</v>
      </c>
      <c r="HW310" s="6" t="e">
        <f t="shared" si="275"/>
        <v>#DIV/0!</v>
      </c>
      <c r="HX310" s="6" t="e">
        <f t="shared" si="275"/>
        <v>#DIV/0!</v>
      </c>
      <c r="HY310" s="6" t="e">
        <f t="shared" si="270"/>
        <v>#DIV/0!</v>
      </c>
      <c r="HZ310" s="6" t="e">
        <f t="shared" si="270"/>
        <v>#DIV/0!</v>
      </c>
      <c r="IA310" s="6" t="e">
        <f t="shared" si="270"/>
        <v>#DIV/0!</v>
      </c>
      <c r="IB310" s="6" t="e">
        <f t="shared" si="270"/>
        <v>#DIV/0!</v>
      </c>
      <c r="IC310" s="6" t="e">
        <f t="shared" si="271"/>
        <v>#DIV/0!</v>
      </c>
      <c r="ID310" s="6" t="e">
        <f t="shared" si="271"/>
        <v>#DIV/0!</v>
      </c>
      <c r="IE310" s="6" t="e">
        <f t="shared" si="271"/>
        <v>#DIV/0!</v>
      </c>
      <c r="IF310" s="6" t="e">
        <f t="shared" si="271"/>
        <v>#DIV/0!</v>
      </c>
      <c r="IG310" s="6" t="e">
        <f t="shared" si="272"/>
        <v>#DIV/0!</v>
      </c>
      <c r="IH310" s="6" t="e">
        <f t="shared" si="272"/>
        <v>#DIV/0!</v>
      </c>
      <c r="II310" s="6" t="e">
        <f t="shared" si="272"/>
        <v>#DIV/0!</v>
      </c>
      <c r="IJ310" s="6" t="e">
        <f t="shared" si="272"/>
        <v>#DIV/0!</v>
      </c>
      <c r="IK310" s="6" t="e">
        <f t="shared" si="273"/>
        <v>#DIV/0!</v>
      </c>
      <c r="IL310" s="6" t="e">
        <f t="shared" si="273"/>
        <v>#DIV/0!</v>
      </c>
      <c r="IM310" s="6" t="e">
        <f t="shared" si="273"/>
        <v>#DIV/0!</v>
      </c>
      <c r="IN310" s="6" t="e">
        <f t="shared" si="273"/>
        <v>#DIV/0!</v>
      </c>
    </row>
    <row r="311" spans="1:248" x14ac:dyDescent="0.3">
      <c r="A311" s="8" t="s">
        <v>18</v>
      </c>
      <c r="B311">
        <v>8</v>
      </c>
      <c r="C311">
        <v>8</v>
      </c>
      <c r="D311">
        <v>8</v>
      </c>
      <c r="E311">
        <v>8</v>
      </c>
      <c r="F311">
        <v>8</v>
      </c>
      <c r="G311">
        <v>8</v>
      </c>
      <c r="H311">
        <v>8</v>
      </c>
      <c r="I311">
        <v>8</v>
      </c>
      <c r="J311">
        <v>8</v>
      </c>
      <c r="K311">
        <v>8</v>
      </c>
      <c r="L311">
        <v>8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9</v>
      </c>
      <c r="W311">
        <v>9</v>
      </c>
      <c r="X311">
        <v>10</v>
      </c>
      <c r="Y311">
        <v>10</v>
      </c>
      <c r="Z311">
        <v>10</v>
      </c>
      <c r="AA311">
        <v>10</v>
      </c>
      <c r="AB311">
        <v>10</v>
      </c>
      <c r="AC311">
        <v>10</v>
      </c>
      <c r="AD311">
        <v>10</v>
      </c>
      <c r="AE311">
        <v>10</v>
      </c>
      <c r="AF311">
        <v>10</v>
      </c>
      <c r="AG311">
        <v>10</v>
      </c>
      <c r="AH311">
        <v>10</v>
      </c>
      <c r="AI311">
        <v>10</v>
      </c>
      <c r="AJ311">
        <v>11</v>
      </c>
      <c r="AK311">
        <v>11</v>
      </c>
      <c r="AL311">
        <v>11</v>
      </c>
      <c r="AM311">
        <v>11</v>
      </c>
      <c r="AN311">
        <v>11</v>
      </c>
      <c r="AO311">
        <v>11</v>
      </c>
      <c r="AP311">
        <v>11</v>
      </c>
      <c r="AQ311">
        <v>11</v>
      </c>
      <c r="AR311">
        <v>11</v>
      </c>
      <c r="AS311">
        <v>11</v>
      </c>
      <c r="AT311">
        <v>11</v>
      </c>
      <c r="AU311">
        <v>11</v>
      </c>
      <c r="AV311">
        <v>11</v>
      </c>
      <c r="AW311">
        <v>11</v>
      </c>
      <c r="AX311">
        <v>11</v>
      </c>
      <c r="AY311">
        <v>11</v>
      </c>
      <c r="AZ311">
        <v>11</v>
      </c>
      <c r="BA311">
        <v>10</v>
      </c>
      <c r="BB311">
        <v>10</v>
      </c>
      <c r="BC311">
        <v>10</v>
      </c>
      <c r="BD311">
        <v>10</v>
      </c>
      <c r="BE311">
        <v>10</v>
      </c>
      <c r="BF311">
        <v>10</v>
      </c>
      <c r="BG311">
        <v>10</v>
      </c>
      <c r="BH311">
        <v>10</v>
      </c>
      <c r="BI311">
        <v>10</v>
      </c>
      <c r="BJ311">
        <v>10</v>
      </c>
      <c r="BK311">
        <v>10</v>
      </c>
      <c r="BL311">
        <v>11</v>
      </c>
      <c r="BM311">
        <v>11</v>
      </c>
      <c r="BN311">
        <v>11</v>
      </c>
      <c r="BO311">
        <v>11</v>
      </c>
      <c r="BP311">
        <v>11</v>
      </c>
      <c r="BQ311">
        <v>11</v>
      </c>
      <c r="BR311">
        <v>10</v>
      </c>
      <c r="BS311">
        <v>10</v>
      </c>
      <c r="BT311">
        <v>10</v>
      </c>
      <c r="BU311">
        <v>10</v>
      </c>
      <c r="BV311">
        <v>12</v>
      </c>
      <c r="BW311">
        <v>13</v>
      </c>
      <c r="BX311">
        <v>14</v>
      </c>
      <c r="BY311">
        <v>14</v>
      </c>
      <c r="BZ311">
        <v>14</v>
      </c>
      <c r="CA311">
        <v>14</v>
      </c>
      <c r="CB311">
        <v>14</v>
      </c>
      <c r="CC311">
        <v>14</v>
      </c>
      <c r="CD311">
        <v>14</v>
      </c>
      <c r="CE311">
        <v>14</v>
      </c>
      <c r="CF311">
        <v>14</v>
      </c>
      <c r="CG311">
        <v>14</v>
      </c>
      <c r="CH311">
        <v>14</v>
      </c>
      <c r="CI311">
        <v>15</v>
      </c>
      <c r="CJ311">
        <v>15</v>
      </c>
      <c r="CK311">
        <v>15</v>
      </c>
      <c r="CL311">
        <v>15</v>
      </c>
      <c r="CM311">
        <v>15</v>
      </c>
      <c r="CN311">
        <v>15</v>
      </c>
      <c r="CO311">
        <v>15</v>
      </c>
      <c r="CP311">
        <v>15</v>
      </c>
      <c r="CQ311">
        <v>16</v>
      </c>
      <c r="CR311">
        <v>16</v>
      </c>
      <c r="CS311">
        <v>16</v>
      </c>
      <c r="CT311">
        <v>16</v>
      </c>
      <c r="CU311">
        <v>16</v>
      </c>
      <c r="CV311">
        <v>16</v>
      </c>
      <c r="CW311">
        <v>17</v>
      </c>
      <c r="CX311">
        <v>17</v>
      </c>
      <c r="CY311">
        <v>18</v>
      </c>
      <c r="CZ311">
        <v>18</v>
      </c>
      <c r="DA311">
        <v>18</v>
      </c>
      <c r="DB311">
        <v>18</v>
      </c>
      <c r="DC311">
        <v>18</v>
      </c>
      <c r="DD311">
        <v>18</v>
      </c>
      <c r="DE311">
        <v>18</v>
      </c>
      <c r="DF311">
        <v>18</v>
      </c>
      <c r="DG311">
        <v>18</v>
      </c>
      <c r="DH311">
        <v>18</v>
      </c>
      <c r="DI311">
        <v>18</v>
      </c>
      <c r="DJ311">
        <v>18</v>
      </c>
      <c r="DK311">
        <v>18</v>
      </c>
      <c r="DL311">
        <v>18</v>
      </c>
      <c r="DM311">
        <v>18</v>
      </c>
      <c r="DN311">
        <v>18</v>
      </c>
      <c r="DO311">
        <v>18</v>
      </c>
      <c r="DP311">
        <v>18</v>
      </c>
      <c r="DQ311">
        <v>18</v>
      </c>
      <c r="DR311">
        <v>18</v>
      </c>
      <c r="DS311" s="2">
        <f t="shared" si="257"/>
        <v>8</v>
      </c>
      <c r="DT311" s="2">
        <f t="shared" si="258"/>
        <v>18</v>
      </c>
      <c r="DU311" s="2">
        <f t="shared" si="259"/>
        <v>10</v>
      </c>
      <c r="DV311" s="3">
        <f t="shared" si="260"/>
        <v>0.55555555555555558</v>
      </c>
      <c r="DW311" s="3">
        <f t="shared" si="261"/>
        <v>0.44444444444444442</v>
      </c>
      <c r="DX311" s="5" t="e">
        <f>VLOOKUP(A311,'продажи Вист'!A:D,4,0)</f>
        <v>#N/A</v>
      </c>
      <c r="DY311" s="6">
        <f t="shared" si="262"/>
        <v>0</v>
      </c>
      <c r="DZ311" s="6">
        <f t="shared" si="263"/>
        <v>0</v>
      </c>
      <c r="EA311" s="6">
        <f t="shared" si="264"/>
        <v>0</v>
      </c>
      <c r="EB311" s="6">
        <f t="shared" si="264"/>
        <v>0</v>
      </c>
      <c r="EC311" s="6">
        <f t="shared" si="264"/>
        <v>0</v>
      </c>
      <c r="ED311" s="6">
        <f t="shared" si="253"/>
        <v>0</v>
      </c>
      <c r="EE311" s="6">
        <f t="shared" si="253"/>
        <v>0</v>
      </c>
      <c r="EF311" s="6">
        <f t="shared" si="253"/>
        <v>0</v>
      </c>
      <c r="EG311" s="6">
        <f t="shared" si="253"/>
        <v>0</v>
      </c>
      <c r="EH311" s="6">
        <f t="shared" si="254"/>
        <v>0</v>
      </c>
      <c r="EI311" s="6">
        <f t="shared" si="254"/>
        <v>0</v>
      </c>
      <c r="EJ311" s="6">
        <f t="shared" si="254"/>
        <v>0</v>
      </c>
      <c r="EK311" s="6">
        <f t="shared" si="254"/>
        <v>0</v>
      </c>
      <c r="EL311" s="6">
        <f t="shared" si="255"/>
        <v>0</v>
      </c>
      <c r="EM311" s="6">
        <f t="shared" si="255"/>
        <v>0</v>
      </c>
      <c r="EN311" s="6">
        <f t="shared" si="255"/>
        <v>0</v>
      </c>
      <c r="EO311" s="6">
        <f t="shared" si="255"/>
        <v>0</v>
      </c>
      <c r="EP311" s="6">
        <f t="shared" si="256"/>
        <v>0</v>
      </c>
      <c r="EQ311" s="6">
        <f t="shared" si="256"/>
        <v>0</v>
      </c>
      <c r="ER311" s="6">
        <f t="shared" si="256"/>
        <v>-0.1111111111111111</v>
      </c>
      <c r="ES311" s="6">
        <f t="shared" si="256"/>
        <v>0</v>
      </c>
      <c r="ET311" s="6">
        <f t="shared" si="238"/>
        <v>-0.1</v>
      </c>
      <c r="EU311" s="6">
        <f t="shared" si="238"/>
        <v>0</v>
      </c>
      <c r="EV311" s="6">
        <f t="shared" si="238"/>
        <v>0</v>
      </c>
      <c r="EW311" s="6">
        <f t="shared" si="238"/>
        <v>0</v>
      </c>
      <c r="EX311" s="6">
        <f t="shared" si="239"/>
        <v>0</v>
      </c>
      <c r="EY311" s="6">
        <f t="shared" si="239"/>
        <v>0</v>
      </c>
      <c r="EZ311" s="6">
        <f t="shared" si="239"/>
        <v>0</v>
      </c>
      <c r="FA311" s="6">
        <f t="shared" si="239"/>
        <v>0</v>
      </c>
      <c r="FB311" s="6">
        <f t="shared" si="240"/>
        <v>0</v>
      </c>
      <c r="FC311" s="6">
        <f t="shared" si="240"/>
        <v>0</v>
      </c>
      <c r="FD311" s="6">
        <f t="shared" si="240"/>
        <v>0</v>
      </c>
      <c r="FE311" s="6">
        <f t="shared" si="240"/>
        <v>0</v>
      </c>
      <c r="FF311" s="6">
        <f t="shared" si="241"/>
        <v>-9.0909090909090912E-2</v>
      </c>
      <c r="FG311" s="6">
        <f t="shared" si="241"/>
        <v>0</v>
      </c>
      <c r="FH311" s="6">
        <f t="shared" si="241"/>
        <v>0</v>
      </c>
      <c r="FI311" s="6">
        <f t="shared" si="241"/>
        <v>0</v>
      </c>
      <c r="FJ311" s="6">
        <f t="shared" si="242"/>
        <v>0</v>
      </c>
      <c r="FK311" s="6">
        <f t="shared" si="242"/>
        <v>0</v>
      </c>
      <c r="FL311" s="6">
        <f t="shared" si="242"/>
        <v>0</v>
      </c>
      <c r="FM311" s="6">
        <f t="shared" si="242"/>
        <v>0</v>
      </c>
      <c r="FN311" s="6">
        <f t="shared" si="243"/>
        <v>0</v>
      </c>
      <c r="FO311" s="6">
        <f t="shared" si="243"/>
        <v>0</v>
      </c>
      <c r="FP311" s="6">
        <f t="shared" si="243"/>
        <v>0</v>
      </c>
      <c r="FQ311" s="6">
        <f t="shared" si="243"/>
        <v>0</v>
      </c>
      <c r="FR311" s="6">
        <f t="shared" si="244"/>
        <v>0</v>
      </c>
      <c r="FS311" s="6">
        <f t="shared" si="244"/>
        <v>0</v>
      </c>
      <c r="FT311" s="6">
        <f t="shared" si="244"/>
        <v>0</v>
      </c>
      <c r="FU311" s="6">
        <f t="shared" si="244"/>
        <v>0</v>
      </c>
      <c r="FV311" s="6">
        <f t="shared" si="245"/>
        <v>0</v>
      </c>
      <c r="FW311" s="6">
        <f t="shared" si="245"/>
        <v>0.1</v>
      </c>
      <c r="FX311" s="6">
        <f t="shared" si="245"/>
        <v>0</v>
      </c>
      <c r="FY311" s="6">
        <f t="shared" si="245"/>
        <v>0</v>
      </c>
      <c r="FZ311" s="6">
        <f t="shared" si="246"/>
        <v>0</v>
      </c>
      <c r="GA311" s="6">
        <f t="shared" si="246"/>
        <v>0</v>
      </c>
      <c r="GB311" s="6">
        <f t="shared" si="246"/>
        <v>0</v>
      </c>
      <c r="GC311" s="6">
        <f t="shared" si="246"/>
        <v>0</v>
      </c>
      <c r="GD311" s="6">
        <f t="shared" si="247"/>
        <v>0</v>
      </c>
      <c r="GE311" s="6">
        <f t="shared" si="247"/>
        <v>0</v>
      </c>
      <c r="GF311" s="6">
        <f t="shared" si="247"/>
        <v>0</v>
      </c>
      <c r="GG311" s="6">
        <f t="shared" si="247"/>
        <v>0</v>
      </c>
      <c r="GH311" s="6">
        <f t="shared" si="248"/>
        <v>-9.0909090909090912E-2</v>
      </c>
      <c r="GI311" s="6">
        <f t="shared" si="248"/>
        <v>0</v>
      </c>
      <c r="GJ311" s="6">
        <f t="shared" si="248"/>
        <v>0</v>
      </c>
      <c r="GK311" s="6">
        <f t="shared" si="248"/>
        <v>0</v>
      </c>
      <c r="GL311" s="6">
        <f t="shared" si="249"/>
        <v>0</v>
      </c>
      <c r="GM311" s="6">
        <f t="shared" si="249"/>
        <v>0</v>
      </c>
      <c r="GN311" s="6">
        <f t="shared" si="249"/>
        <v>0.1</v>
      </c>
      <c r="GO311" s="6">
        <f t="shared" si="249"/>
        <v>0</v>
      </c>
      <c r="GP311" s="6">
        <f t="shared" si="250"/>
        <v>0</v>
      </c>
      <c r="GQ311" s="6">
        <f t="shared" si="250"/>
        <v>0</v>
      </c>
      <c r="GR311" s="6">
        <f t="shared" si="250"/>
        <v>-0.16666666666666666</v>
      </c>
      <c r="GS311" s="6">
        <f t="shared" si="250"/>
        <v>-7.6923076923076927E-2</v>
      </c>
      <c r="GT311" s="6">
        <f t="shared" si="274"/>
        <v>-7.1428571428571425E-2</v>
      </c>
      <c r="GU311" s="6">
        <f t="shared" si="274"/>
        <v>0</v>
      </c>
      <c r="GV311" s="6">
        <f t="shared" si="274"/>
        <v>0</v>
      </c>
      <c r="GW311" s="6">
        <f t="shared" si="265"/>
        <v>0</v>
      </c>
      <c r="GX311" s="6">
        <f t="shared" si="265"/>
        <v>0</v>
      </c>
      <c r="GY311" s="6">
        <f t="shared" si="265"/>
        <v>0</v>
      </c>
      <c r="GZ311" s="6">
        <f t="shared" si="265"/>
        <v>0</v>
      </c>
      <c r="HA311" s="6">
        <f t="shared" si="266"/>
        <v>0</v>
      </c>
      <c r="HB311" s="6">
        <f t="shared" si="266"/>
        <v>0</v>
      </c>
      <c r="HC311" s="6">
        <f t="shared" si="266"/>
        <v>0</v>
      </c>
      <c r="HD311" s="6">
        <f t="shared" si="266"/>
        <v>0</v>
      </c>
      <c r="HE311" s="6">
        <f t="shared" si="267"/>
        <v>-6.6666666666666666E-2</v>
      </c>
      <c r="HF311" s="6">
        <f t="shared" si="267"/>
        <v>0</v>
      </c>
      <c r="HG311" s="6">
        <f t="shared" si="267"/>
        <v>0</v>
      </c>
      <c r="HH311" s="6">
        <f t="shared" si="267"/>
        <v>0</v>
      </c>
      <c r="HI311" s="6">
        <f t="shared" si="268"/>
        <v>0</v>
      </c>
      <c r="HJ311" s="6">
        <f t="shared" si="268"/>
        <v>0</v>
      </c>
      <c r="HK311" s="6">
        <f t="shared" si="268"/>
        <v>0</v>
      </c>
      <c r="HL311" s="6">
        <f t="shared" si="268"/>
        <v>0</v>
      </c>
      <c r="HM311" s="6">
        <f t="shared" si="269"/>
        <v>-6.25E-2</v>
      </c>
      <c r="HN311" s="6">
        <f t="shared" si="269"/>
        <v>0</v>
      </c>
      <c r="HO311" s="6">
        <f t="shared" si="251"/>
        <v>0</v>
      </c>
      <c r="HP311" s="6">
        <f t="shared" si="251"/>
        <v>0</v>
      </c>
      <c r="HQ311" s="6">
        <f t="shared" si="251"/>
        <v>0</v>
      </c>
      <c r="HR311" s="6">
        <f t="shared" si="251"/>
        <v>0</v>
      </c>
      <c r="HS311" s="6">
        <f t="shared" si="252"/>
        <v>-5.8823529411764705E-2</v>
      </c>
      <c r="HT311" s="6">
        <f t="shared" si="252"/>
        <v>0</v>
      </c>
      <c r="HU311" s="6">
        <f t="shared" si="252"/>
        <v>-5.5555555555555552E-2</v>
      </c>
      <c r="HV311" s="6">
        <f t="shared" si="275"/>
        <v>0</v>
      </c>
      <c r="HW311" s="6">
        <f t="shared" si="275"/>
        <v>0</v>
      </c>
      <c r="HX311" s="6">
        <f t="shared" si="275"/>
        <v>0</v>
      </c>
      <c r="HY311" s="6">
        <f t="shared" si="270"/>
        <v>0</v>
      </c>
      <c r="HZ311" s="6">
        <f t="shared" si="270"/>
        <v>0</v>
      </c>
      <c r="IA311" s="6">
        <f t="shared" si="270"/>
        <v>0</v>
      </c>
      <c r="IB311" s="6">
        <f t="shared" si="270"/>
        <v>0</v>
      </c>
      <c r="IC311" s="6">
        <f t="shared" si="271"/>
        <v>0</v>
      </c>
      <c r="ID311" s="6">
        <f t="shared" si="271"/>
        <v>0</v>
      </c>
      <c r="IE311" s="6">
        <f t="shared" si="271"/>
        <v>0</v>
      </c>
      <c r="IF311" s="6">
        <f t="shared" si="271"/>
        <v>0</v>
      </c>
      <c r="IG311" s="6">
        <f t="shared" si="272"/>
        <v>0</v>
      </c>
      <c r="IH311" s="6">
        <f t="shared" si="272"/>
        <v>0</v>
      </c>
      <c r="II311" s="6">
        <f t="shared" si="272"/>
        <v>0</v>
      </c>
      <c r="IJ311" s="6">
        <f t="shared" si="272"/>
        <v>0</v>
      </c>
      <c r="IK311" s="6">
        <f t="shared" si="273"/>
        <v>0</v>
      </c>
      <c r="IL311" s="6">
        <f t="shared" si="273"/>
        <v>0</v>
      </c>
      <c r="IM311" s="6">
        <f t="shared" si="273"/>
        <v>0</v>
      </c>
      <c r="IN311" s="6">
        <f t="shared" si="273"/>
        <v>0</v>
      </c>
    </row>
    <row r="312" spans="1:248" x14ac:dyDescent="0.3">
      <c r="A312" s="7" t="s">
        <v>23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2</v>
      </c>
      <c r="DO312">
        <v>2</v>
      </c>
      <c r="DP312">
        <v>2</v>
      </c>
      <c r="DQ312">
        <v>3</v>
      </c>
      <c r="DR312">
        <v>3</v>
      </c>
      <c r="DS312" s="2">
        <f t="shared" si="257"/>
        <v>0</v>
      </c>
      <c r="DT312" s="2">
        <f t="shared" si="258"/>
        <v>3</v>
      </c>
      <c r="DU312" s="2">
        <f t="shared" si="259"/>
        <v>3</v>
      </c>
      <c r="DV312" s="3">
        <f t="shared" si="260"/>
        <v>1</v>
      </c>
      <c r="DW312" s="3">
        <f t="shared" si="261"/>
        <v>0</v>
      </c>
      <c r="DX312" s="5">
        <f>VLOOKUP(A312,'продажи Вист'!A:D,4,0)</f>
        <v>1</v>
      </c>
      <c r="DY312" s="6" t="e">
        <f t="shared" si="262"/>
        <v>#DIV/0!</v>
      </c>
      <c r="DZ312" s="6" t="e">
        <f t="shared" si="263"/>
        <v>#DIV/0!</v>
      </c>
      <c r="EA312" s="6" t="e">
        <f t="shared" si="264"/>
        <v>#DIV/0!</v>
      </c>
      <c r="EB312" s="6" t="e">
        <f t="shared" si="264"/>
        <v>#DIV/0!</v>
      </c>
      <c r="EC312" s="6" t="e">
        <f t="shared" si="264"/>
        <v>#DIV/0!</v>
      </c>
      <c r="ED312" s="6" t="e">
        <f t="shared" si="253"/>
        <v>#DIV/0!</v>
      </c>
      <c r="EE312" s="6" t="e">
        <f t="shared" si="253"/>
        <v>#DIV/0!</v>
      </c>
      <c r="EF312" s="6" t="e">
        <f t="shared" si="253"/>
        <v>#DIV/0!</v>
      </c>
      <c r="EG312" s="6" t="e">
        <f t="shared" si="253"/>
        <v>#DIV/0!</v>
      </c>
      <c r="EH312" s="6" t="e">
        <f t="shared" si="254"/>
        <v>#DIV/0!</v>
      </c>
      <c r="EI312" s="6" t="e">
        <f t="shared" si="254"/>
        <v>#DIV/0!</v>
      </c>
      <c r="EJ312" s="6" t="e">
        <f t="shared" si="254"/>
        <v>#DIV/0!</v>
      </c>
      <c r="EK312" s="6" t="e">
        <f t="shared" si="254"/>
        <v>#DIV/0!</v>
      </c>
      <c r="EL312" s="6" t="e">
        <f t="shared" si="255"/>
        <v>#DIV/0!</v>
      </c>
      <c r="EM312" s="6" t="e">
        <f t="shared" si="255"/>
        <v>#DIV/0!</v>
      </c>
      <c r="EN312" s="6" t="e">
        <f t="shared" si="255"/>
        <v>#DIV/0!</v>
      </c>
      <c r="EO312" s="6" t="e">
        <f t="shared" si="255"/>
        <v>#DIV/0!</v>
      </c>
      <c r="EP312" s="6" t="e">
        <f t="shared" si="256"/>
        <v>#DIV/0!</v>
      </c>
      <c r="EQ312" s="6" t="e">
        <f t="shared" si="256"/>
        <v>#DIV/0!</v>
      </c>
      <c r="ER312" s="6" t="e">
        <f t="shared" si="256"/>
        <v>#DIV/0!</v>
      </c>
      <c r="ES312" s="6" t="e">
        <f t="shared" si="256"/>
        <v>#DIV/0!</v>
      </c>
      <c r="ET312" s="6" t="e">
        <f t="shared" si="238"/>
        <v>#DIV/0!</v>
      </c>
      <c r="EU312" s="6" t="e">
        <f t="shared" si="238"/>
        <v>#DIV/0!</v>
      </c>
      <c r="EV312" s="6" t="e">
        <f t="shared" si="238"/>
        <v>#DIV/0!</v>
      </c>
      <c r="EW312" s="6" t="e">
        <f t="shared" si="238"/>
        <v>#DIV/0!</v>
      </c>
      <c r="EX312" s="6" t="e">
        <f t="shared" si="239"/>
        <v>#DIV/0!</v>
      </c>
      <c r="EY312" s="6" t="e">
        <f t="shared" si="239"/>
        <v>#DIV/0!</v>
      </c>
      <c r="EZ312" s="6" t="e">
        <f t="shared" si="239"/>
        <v>#DIV/0!</v>
      </c>
      <c r="FA312" s="6" t="e">
        <f t="shared" si="239"/>
        <v>#DIV/0!</v>
      </c>
      <c r="FB312" s="6" t="e">
        <f t="shared" si="240"/>
        <v>#DIV/0!</v>
      </c>
      <c r="FC312" s="6" t="e">
        <f t="shared" si="240"/>
        <v>#DIV/0!</v>
      </c>
      <c r="FD312" s="6" t="e">
        <f t="shared" si="240"/>
        <v>#DIV/0!</v>
      </c>
      <c r="FE312" s="6" t="e">
        <f t="shared" si="240"/>
        <v>#DIV/0!</v>
      </c>
      <c r="FF312" s="6" t="e">
        <f t="shared" si="241"/>
        <v>#DIV/0!</v>
      </c>
      <c r="FG312" s="6" t="e">
        <f t="shared" si="241"/>
        <v>#DIV/0!</v>
      </c>
      <c r="FH312" s="6" t="e">
        <f t="shared" si="241"/>
        <v>#DIV/0!</v>
      </c>
      <c r="FI312" s="6" t="e">
        <f t="shared" si="241"/>
        <v>#DIV/0!</v>
      </c>
      <c r="FJ312" s="6" t="e">
        <f t="shared" si="242"/>
        <v>#DIV/0!</v>
      </c>
      <c r="FK312" s="6" t="e">
        <f t="shared" si="242"/>
        <v>#DIV/0!</v>
      </c>
      <c r="FL312" s="6" t="e">
        <f t="shared" si="242"/>
        <v>#DIV/0!</v>
      </c>
      <c r="FM312" s="6" t="e">
        <f t="shared" si="242"/>
        <v>#DIV/0!</v>
      </c>
      <c r="FN312" s="6" t="e">
        <f t="shared" si="243"/>
        <v>#DIV/0!</v>
      </c>
      <c r="FO312" s="6" t="e">
        <f t="shared" si="243"/>
        <v>#DIV/0!</v>
      </c>
      <c r="FP312" s="6" t="e">
        <f t="shared" si="243"/>
        <v>#DIV/0!</v>
      </c>
      <c r="FQ312" s="6" t="e">
        <f t="shared" si="243"/>
        <v>#DIV/0!</v>
      </c>
      <c r="FR312" s="6" t="e">
        <f t="shared" si="244"/>
        <v>#DIV/0!</v>
      </c>
      <c r="FS312" s="6" t="e">
        <f t="shared" si="244"/>
        <v>#DIV/0!</v>
      </c>
      <c r="FT312" s="6" t="e">
        <f t="shared" si="244"/>
        <v>#DIV/0!</v>
      </c>
      <c r="FU312" s="6" t="e">
        <f t="shared" si="244"/>
        <v>#DIV/0!</v>
      </c>
      <c r="FV312" s="6" t="e">
        <f t="shared" si="245"/>
        <v>#DIV/0!</v>
      </c>
      <c r="FW312" s="6" t="e">
        <f t="shared" si="245"/>
        <v>#DIV/0!</v>
      </c>
      <c r="FX312" s="6" t="e">
        <f t="shared" si="245"/>
        <v>#DIV/0!</v>
      </c>
      <c r="FY312" s="6" t="e">
        <f t="shared" si="245"/>
        <v>#DIV/0!</v>
      </c>
      <c r="FZ312" s="6" t="e">
        <f t="shared" si="246"/>
        <v>#DIV/0!</v>
      </c>
      <c r="GA312" s="6" t="e">
        <f t="shared" si="246"/>
        <v>#DIV/0!</v>
      </c>
      <c r="GB312" s="6" t="e">
        <f t="shared" si="246"/>
        <v>#DIV/0!</v>
      </c>
      <c r="GC312" s="6" t="e">
        <f t="shared" si="246"/>
        <v>#DIV/0!</v>
      </c>
      <c r="GD312" s="6" t="e">
        <f t="shared" si="247"/>
        <v>#DIV/0!</v>
      </c>
      <c r="GE312" s="6" t="e">
        <f t="shared" si="247"/>
        <v>#DIV/0!</v>
      </c>
      <c r="GF312" s="6" t="e">
        <f t="shared" si="247"/>
        <v>#DIV/0!</v>
      </c>
      <c r="GG312" s="6" t="e">
        <f t="shared" si="247"/>
        <v>#DIV/0!</v>
      </c>
      <c r="GH312" s="6" t="e">
        <f t="shared" si="248"/>
        <v>#DIV/0!</v>
      </c>
      <c r="GI312" s="6" t="e">
        <f t="shared" si="248"/>
        <v>#DIV/0!</v>
      </c>
      <c r="GJ312" s="6" t="e">
        <f t="shared" si="248"/>
        <v>#DIV/0!</v>
      </c>
      <c r="GK312" s="6" t="e">
        <f t="shared" si="248"/>
        <v>#DIV/0!</v>
      </c>
      <c r="GL312" s="6" t="e">
        <f t="shared" si="249"/>
        <v>#DIV/0!</v>
      </c>
      <c r="GM312" s="6" t="e">
        <f t="shared" si="249"/>
        <v>#DIV/0!</v>
      </c>
      <c r="GN312" s="6" t="e">
        <f t="shared" si="249"/>
        <v>#DIV/0!</v>
      </c>
      <c r="GO312" s="6" t="e">
        <f t="shared" si="249"/>
        <v>#DIV/0!</v>
      </c>
      <c r="GP312" s="6" t="e">
        <f t="shared" si="250"/>
        <v>#DIV/0!</v>
      </c>
      <c r="GQ312" s="6" t="e">
        <f t="shared" si="250"/>
        <v>#DIV/0!</v>
      </c>
      <c r="GR312" s="6" t="e">
        <f t="shared" si="250"/>
        <v>#DIV/0!</v>
      </c>
      <c r="GS312" s="6" t="e">
        <f t="shared" si="250"/>
        <v>#DIV/0!</v>
      </c>
      <c r="GT312" s="6">
        <f t="shared" si="274"/>
        <v>-1</v>
      </c>
      <c r="GU312" s="6">
        <f t="shared" si="274"/>
        <v>0</v>
      </c>
      <c r="GV312" s="6">
        <f t="shared" si="274"/>
        <v>0</v>
      </c>
      <c r="GW312" s="6">
        <f t="shared" si="265"/>
        <v>0</v>
      </c>
      <c r="GX312" s="6">
        <f t="shared" si="265"/>
        <v>0</v>
      </c>
      <c r="GY312" s="6">
        <f t="shared" si="265"/>
        <v>0</v>
      </c>
      <c r="GZ312" s="6">
        <f t="shared" si="265"/>
        <v>0</v>
      </c>
      <c r="HA312" s="6">
        <f t="shared" si="266"/>
        <v>0</v>
      </c>
      <c r="HB312" s="6">
        <f t="shared" si="266"/>
        <v>0</v>
      </c>
      <c r="HC312" s="6">
        <f t="shared" si="266"/>
        <v>0</v>
      </c>
      <c r="HD312" s="6">
        <f t="shared" si="266"/>
        <v>0</v>
      </c>
      <c r="HE312" s="6">
        <f t="shared" si="267"/>
        <v>0</v>
      </c>
      <c r="HF312" s="6">
        <f t="shared" si="267"/>
        <v>0</v>
      </c>
      <c r="HG312" s="6">
        <f t="shared" si="267"/>
        <v>0</v>
      </c>
      <c r="HH312" s="6">
        <f t="shared" si="267"/>
        <v>0</v>
      </c>
      <c r="HI312" s="6">
        <f t="shared" si="268"/>
        <v>0</v>
      </c>
      <c r="HJ312" s="6">
        <f t="shared" si="268"/>
        <v>0</v>
      </c>
      <c r="HK312" s="6">
        <f t="shared" si="268"/>
        <v>0</v>
      </c>
      <c r="HL312" s="6">
        <f t="shared" si="268"/>
        <v>0</v>
      </c>
      <c r="HM312" s="6">
        <f t="shared" si="269"/>
        <v>0</v>
      </c>
      <c r="HN312" s="6">
        <f t="shared" si="269"/>
        <v>0</v>
      </c>
      <c r="HO312" s="6">
        <f t="shared" si="251"/>
        <v>0</v>
      </c>
      <c r="HP312" s="6">
        <f t="shared" si="251"/>
        <v>0</v>
      </c>
      <c r="HQ312" s="6">
        <f t="shared" si="251"/>
        <v>0</v>
      </c>
      <c r="HR312" s="6">
        <f t="shared" si="251"/>
        <v>0</v>
      </c>
      <c r="HS312" s="6">
        <f t="shared" si="252"/>
        <v>0</v>
      </c>
      <c r="HT312" s="6">
        <f t="shared" si="252"/>
        <v>0</v>
      </c>
      <c r="HU312" s="6">
        <f t="shared" si="252"/>
        <v>0</v>
      </c>
      <c r="HV312" s="6">
        <f t="shared" si="275"/>
        <v>0</v>
      </c>
      <c r="HW312" s="6">
        <f t="shared" si="275"/>
        <v>0</v>
      </c>
      <c r="HX312" s="6">
        <f t="shared" si="275"/>
        <v>0</v>
      </c>
      <c r="HY312" s="6">
        <f t="shared" si="270"/>
        <v>0</v>
      </c>
      <c r="HZ312" s="6">
        <f t="shared" si="270"/>
        <v>0</v>
      </c>
      <c r="IA312" s="6">
        <f t="shared" si="270"/>
        <v>0</v>
      </c>
      <c r="IB312" s="6">
        <f t="shared" si="270"/>
        <v>0</v>
      </c>
      <c r="IC312" s="6">
        <f t="shared" si="271"/>
        <v>0</v>
      </c>
      <c r="ID312" s="6">
        <f t="shared" si="271"/>
        <v>0</v>
      </c>
      <c r="IE312" s="6">
        <f t="shared" si="271"/>
        <v>0</v>
      </c>
      <c r="IF312" s="6">
        <f t="shared" si="271"/>
        <v>0</v>
      </c>
      <c r="IG312" s="6">
        <f t="shared" si="272"/>
        <v>0</v>
      </c>
      <c r="IH312" s="6">
        <f t="shared" si="272"/>
        <v>0</v>
      </c>
      <c r="II312" s="6">
        <f t="shared" si="272"/>
        <v>0</v>
      </c>
      <c r="IJ312" s="6">
        <f t="shared" si="272"/>
        <v>-0.5</v>
      </c>
      <c r="IK312" s="6">
        <f t="shared" si="273"/>
        <v>0</v>
      </c>
      <c r="IL312" s="6">
        <f t="shared" si="273"/>
        <v>0</v>
      </c>
      <c r="IM312" s="6">
        <f t="shared" si="273"/>
        <v>-0.33333333333333331</v>
      </c>
      <c r="IN312" s="6">
        <f t="shared" si="273"/>
        <v>0</v>
      </c>
    </row>
    <row r="313" spans="1:248" x14ac:dyDescent="0.3">
      <c r="A313" s="8" t="s">
        <v>28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 s="2">
        <f t="shared" si="257"/>
        <v>1</v>
      </c>
      <c r="DT313" s="2">
        <f t="shared" si="258"/>
        <v>2</v>
      </c>
      <c r="DU313" s="2">
        <f t="shared" si="259"/>
        <v>1</v>
      </c>
      <c r="DV313" s="3">
        <f t="shared" si="260"/>
        <v>0.5</v>
      </c>
      <c r="DW313" s="3">
        <f t="shared" si="261"/>
        <v>0.5</v>
      </c>
      <c r="DX313" s="5" t="e">
        <f>VLOOKUP(A313,'продажи Вист'!A:D,4,0)</f>
        <v>#N/A</v>
      </c>
      <c r="DY313" s="6">
        <f t="shared" si="262"/>
        <v>0</v>
      </c>
      <c r="DZ313" s="6">
        <f t="shared" si="263"/>
        <v>0</v>
      </c>
      <c r="EA313" s="6">
        <f t="shared" si="264"/>
        <v>0</v>
      </c>
      <c r="EB313" s="6">
        <f t="shared" si="264"/>
        <v>0</v>
      </c>
      <c r="EC313" s="6">
        <f t="shared" si="264"/>
        <v>0</v>
      </c>
      <c r="ED313" s="6">
        <f t="shared" si="253"/>
        <v>0</v>
      </c>
      <c r="EE313" s="6">
        <f t="shared" si="253"/>
        <v>0</v>
      </c>
      <c r="EF313" s="6">
        <f t="shared" si="253"/>
        <v>0</v>
      </c>
      <c r="EG313" s="6">
        <f t="shared" si="253"/>
        <v>0</v>
      </c>
      <c r="EH313" s="6">
        <f t="shared" si="254"/>
        <v>0</v>
      </c>
      <c r="EI313" s="6">
        <f t="shared" si="254"/>
        <v>0</v>
      </c>
      <c r="EJ313" s="6">
        <f t="shared" si="254"/>
        <v>0</v>
      </c>
      <c r="EK313" s="6">
        <f t="shared" si="254"/>
        <v>0</v>
      </c>
      <c r="EL313" s="6">
        <f t="shared" si="255"/>
        <v>0</v>
      </c>
      <c r="EM313" s="6">
        <f t="shared" si="255"/>
        <v>0</v>
      </c>
      <c r="EN313" s="6">
        <f t="shared" si="255"/>
        <v>0</v>
      </c>
      <c r="EO313" s="6">
        <f t="shared" si="255"/>
        <v>0</v>
      </c>
      <c r="EP313" s="6">
        <f t="shared" si="256"/>
        <v>0</v>
      </c>
      <c r="EQ313" s="6">
        <f t="shared" si="256"/>
        <v>0</v>
      </c>
      <c r="ER313" s="6">
        <f t="shared" si="256"/>
        <v>0</v>
      </c>
      <c r="ES313" s="6">
        <f t="shared" si="256"/>
        <v>0</v>
      </c>
      <c r="ET313" s="6">
        <f t="shared" si="238"/>
        <v>0</v>
      </c>
      <c r="EU313" s="6">
        <f t="shared" si="238"/>
        <v>0</v>
      </c>
      <c r="EV313" s="6">
        <f t="shared" si="238"/>
        <v>0</v>
      </c>
      <c r="EW313" s="6">
        <f t="shared" si="238"/>
        <v>0</v>
      </c>
      <c r="EX313" s="6">
        <f t="shared" si="239"/>
        <v>0</v>
      </c>
      <c r="EY313" s="6">
        <f t="shared" si="239"/>
        <v>0</v>
      </c>
      <c r="EZ313" s="6">
        <f t="shared" si="239"/>
        <v>0</v>
      </c>
      <c r="FA313" s="6">
        <f t="shared" si="239"/>
        <v>0</v>
      </c>
      <c r="FB313" s="6">
        <f t="shared" si="240"/>
        <v>0</v>
      </c>
      <c r="FC313" s="6">
        <f t="shared" si="240"/>
        <v>0</v>
      </c>
      <c r="FD313" s="6">
        <f t="shared" si="240"/>
        <v>0</v>
      </c>
      <c r="FE313" s="6">
        <f t="shared" si="240"/>
        <v>0</v>
      </c>
      <c r="FF313" s="6">
        <f t="shared" si="241"/>
        <v>0</v>
      </c>
      <c r="FG313" s="6">
        <f t="shared" si="241"/>
        <v>0</v>
      </c>
      <c r="FH313" s="6">
        <f t="shared" si="241"/>
        <v>0</v>
      </c>
      <c r="FI313" s="6">
        <f t="shared" si="241"/>
        <v>0</v>
      </c>
      <c r="FJ313" s="6">
        <f t="shared" si="242"/>
        <v>0</v>
      </c>
      <c r="FK313" s="6">
        <f t="shared" si="242"/>
        <v>0</v>
      </c>
      <c r="FL313" s="6">
        <f t="shared" si="242"/>
        <v>0</v>
      </c>
      <c r="FM313" s="6">
        <f t="shared" si="242"/>
        <v>0</v>
      </c>
      <c r="FN313" s="6">
        <f t="shared" si="243"/>
        <v>0</v>
      </c>
      <c r="FO313" s="6">
        <f t="shared" si="243"/>
        <v>0</v>
      </c>
      <c r="FP313" s="6">
        <f t="shared" si="243"/>
        <v>0</v>
      </c>
      <c r="FQ313" s="6">
        <f t="shared" si="243"/>
        <v>0</v>
      </c>
      <c r="FR313" s="6">
        <f t="shared" si="244"/>
        <v>0</v>
      </c>
      <c r="FS313" s="6">
        <f t="shared" si="244"/>
        <v>0</v>
      </c>
      <c r="FT313" s="6">
        <f t="shared" si="244"/>
        <v>0</v>
      </c>
      <c r="FU313" s="6">
        <f t="shared" si="244"/>
        <v>0</v>
      </c>
      <c r="FV313" s="6">
        <f t="shared" si="245"/>
        <v>0</v>
      </c>
      <c r="FW313" s="6">
        <f t="shared" si="245"/>
        <v>0</v>
      </c>
      <c r="FX313" s="6">
        <f t="shared" si="245"/>
        <v>0</v>
      </c>
      <c r="FY313" s="6">
        <f t="shared" si="245"/>
        <v>0</v>
      </c>
      <c r="FZ313" s="6">
        <f t="shared" si="246"/>
        <v>0</v>
      </c>
      <c r="GA313" s="6">
        <f t="shared" si="246"/>
        <v>0</v>
      </c>
      <c r="GB313" s="6">
        <f t="shared" si="246"/>
        <v>0</v>
      </c>
      <c r="GC313" s="6">
        <f t="shared" si="246"/>
        <v>0</v>
      </c>
      <c r="GD313" s="6">
        <f t="shared" si="247"/>
        <v>0</v>
      </c>
      <c r="GE313" s="6">
        <f t="shared" si="247"/>
        <v>0</v>
      </c>
      <c r="GF313" s="6">
        <f t="shared" si="247"/>
        <v>0</v>
      </c>
      <c r="GG313" s="6" t="e">
        <f t="shared" si="247"/>
        <v>#DIV/0!</v>
      </c>
      <c r="GH313" s="6" t="e">
        <f t="shared" si="248"/>
        <v>#DIV/0!</v>
      </c>
      <c r="GI313" s="6" t="e">
        <f t="shared" si="248"/>
        <v>#DIV/0!</v>
      </c>
      <c r="GJ313" s="6" t="e">
        <f t="shared" si="248"/>
        <v>#DIV/0!</v>
      </c>
      <c r="GK313" s="6" t="e">
        <f t="shared" si="248"/>
        <v>#DIV/0!</v>
      </c>
      <c r="GL313" s="6" t="e">
        <f t="shared" si="249"/>
        <v>#DIV/0!</v>
      </c>
      <c r="GM313" s="6" t="e">
        <f t="shared" si="249"/>
        <v>#DIV/0!</v>
      </c>
      <c r="GN313" s="6" t="e">
        <f t="shared" si="249"/>
        <v>#DIV/0!</v>
      </c>
      <c r="GO313" s="6" t="e">
        <f t="shared" si="249"/>
        <v>#DIV/0!</v>
      </c>
      <c r="GP313" s="6" t="e">
        <f t="shared" si="250"/>
        <v>#DIV/0!</v>
      </c>
      <c r="GQ313" s="6" t="e">
        <f t="shared" si="250"/>
        <v>#DIV/0!</v>
      </c>
      <c r="GR313" s="6" t="e">
        <f t="shared" si="250"/>
        <v>#DIV/0!</v>
      </c>
      <c r="GS313" s="6">
        <f t="shared" si="250"/>
        <v>-1</v>
      </c>
      <c r="GT313" s="6">
        <f t="shared" si="274"/>
        <v>0</v>
      </c>
      <c r="GU313" s="6">
        <f t="shared" si="274"/>
        <v>0</v>
      </c>
      <c r="GV313" s="6">
        <f t="shared" si="274"/>
        <v>0</v>
      </c>
      <c r="GW313" s="6">
        <f t="shared" si="265"/>
        <v>0</v>
      </c>
      <c r="GX313" s="6">
        <f t="shared" si="265"/>
        <v>0</v>
      </c>
      <c r="GY313" s="6">
        <f t="shared" si="265"/>
        <v>0</v>
      </c>
      <c r="GZ313" s="6">
        <f t="shared" si="265"/>
        <v>0</v>
      </c>
      <c r="HA313" s="6">
        <f t="shared" si="266"/>
        <v>0</v>
      </c>
      <c r="HB313" s="6">
        <f t="shared" si="266"/>
        <v>0</v>
      </c>
      <c r="HC313" s="6">
        <f t="shared" si="266"/>
        <v>0</v>
      </c>
      <c r="HD313" s="6">
        <f t="shared" si="266"/>
        <v>0</v>
      </c>
      <c r="HE313" s="6">
        <f t="shared" si="267"/>
        <v>0</v>
      </c>
      <c r="HF313" s="6">
        <f t="shared" si="267"/>
        <v>0</v>
      </c>
      <c r="HG313" s="6">
        <f t="shared" si="267"/>
        <v>0</v>
      </c>
      <c r="HH313" s="6">
        <f t="shared" si="267"/>
        <v>0</v>
      </c>
      <c r="HI313" s="6">
        <f t="shared" si="268"/>
        <v>0</v>
      </c>
      <c r="HJ313" s="6">
        <f t="shared" si="268"/>
        <v>0</v>
      </c>
      <c r="HK313" s="6">
        <f t="shared" si="268"/>
        <v>0</v>
      </c>
      <c r="HL313" s="6">
        <f t="shared" si="268"/>
        <v>0</v>
      </c>
      <c r="HM313" s="6">
        <f t="shared" si="269"/>
        <v>0</v>
      </c>
      <c r="HN313" s="6">
        <f t="shared" si="269"/>
        <v>0</v>
      </c>
      <c r="HO313" s="6">
        <f t="shared" si="251"/>
        <v>0</v>
      </c>
      <c r="HP313" s="6">
        <f t="shared" si="251"/>
        <v>0</v>
      </c>
      <c r="HQ313" s="6">
        <f t="shared" si="251"/>
        <v>0</v>
      </c>
      <c r="HR313" s="6">
        <f t="shared" si="251"/>
        <v>0</v>
      </c>
      <c r="HS313" s="6">
        <f t="shared" si="252"/>
        <v>0</v>
      </c>
      <c r="HT313" s="6">
        <f t="shared" si="252"/>
        <v>0</v>
      </c>
      <c r="HU313" s="6">
        <f t="shared" si="252"/>
        <v>0</v>
      </c>
      <c r="HV313" s="6">
        <f t="shared" si="275"/>
        <v>0</v>
      </c>
      <c r="HW313" s="6">
        <f t="shared" si="275"/>
        <v>0</v>
      </c>
      <c r="HX313" s="6">
        <f t="shared" si="275"/>
        <v>0</v>
      </c>
      <c r="HY313" s="6">
        <f t="shared" si="270"/>
        <v>0</v>
      </c>
      <c r="HZ313" s="6">
        <f t="shared" si="270"/>
        <v>0</v>
      </c>
      <c r="IA313" s="6">
        <f t="shared" si="270"/>
        <v>0</v>
      </c>
      <c r="IB313" s="6">
        <f t="shared" si="270"/>
        <v>0</v>
      </c>
      <c r="IC313" s="6">
        <f t="shared" si="271"/>
        <v>0</v>
      </c>
      <c r="ID313" s="6">
        <f t="shared" si="271"/>
        <v>0</v>
      </c>
      <c r="IE313" s="6">
        <f t="shared" si="271"/>
        <v>0</v>
      </c>
      <c r="IF313" s="6">
        <f t="shared" si="271"/>
        <v>-0.5</v>
      </c>
      <c r="IG313" s="6">
        <f t="shared" si="272"/>
        <v>0</v>
      </c>
      <c r="IH313" s="6">
        <f t="shared" si="272"/>
        <v>0</v>
      </c>
      <c r="II313" s="6">
        <f t="shared" si="272"/>
        <v>0</v>
      </c>
      <c r="IJ313" s="6">
        <f t="shared" si="272"/>
        <v>0</v>
      </c>
      <c r="IK313" s="6">
        <f t="shared" si="273"/>
        <v>0</v>
      </c>
      <c r="IL313" s="6">
        <f t="shared" si="273"/>
        <v>0</v>
      </c>
      <c r="IM313" s="6">
        <f t="shared" si="273"/>
        <v>0</v>
      </c>
      <c r="IN313" s="6">
        <f t="shared" si="273"/>
        <v>0</v>
      </c>
    </row>
    <row r="314" spans="1:248" x14ac:dyDescent="0.3">
      <c r="A314" s="7" t="s">
        <v>40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2</v>
      </c>
      <c r="CX314">
        <v>2</v>
      </c>
      <c r="CY314">
        <v>2</v>
      </c>
      <c r="CZ314">
        <v>2</v>
      </c>
      <c r="DA314">
        <v>2</v>
      </c>
      <c r="DB314">
        <v>2</v>
      </c>
      <c r="DC314">
        <v>2</v>
      </c>
      <c r="DD314">
        <v>2</v>
      </c>
      <c r="DE314">
        <v>2</v>
      </c>
      <c r="DF314">
        <v>2</v>
      </c>
      <c r="DG314">
        <v>2</v>
      </c>
      <c r="DH314">
        <v>2</v>
      </c>
      <c r="DI314">
        <v>2</v>
      </c>
      <c r="DJ314">
        <v>2</v>
      </c>
      <c r="DK314">
        <v>2</v>
      </c>
      <c r="DL314">
        <v>2</v>
      </c>
      <c r="DM314">
        <v>3</v>
      </c>
      <c r="DN314">
        <v>3</v>
      </c>
      <c r="DO314">
        <v>3</v>
      </c>
      <c r="DP314">
        <v>3</v>
      </c>
      <c r="DQ314">
        <v>3</v>
      </c>
      <c r="DR314">
        <v>3</v>
      </c>
      <c r="DS314" s="2">
        <f t="shared" si="257"/>
        <v>0</v>
      </c>
      <c r="DT314" s="2">
        <f t="shared" si="258"/>
        <v>3</v>
      </c>
      <c r="DU314" s="2">
        <f t="shared" si="259"/>
        <v>3</v>
      </c>
      <c r="DV314" s="3">
        <f t="shared" si="260"/>
        <v>1</v>
      </c>
      <c r="DW314" s="3">
        <f t="shared" si="261"/>
        <v>0</v>
      </c>
      <c r="DX314" s="5" t="e">
        <f>VLOOKUP(A314,'продажи Вист'!A:D,4,0)</f>
        <v>#N/A</v>
      </c>
      <c r="DY314" s="6" t="e">
        <f t="shared" si="262"/>
        <v>#DIV/0!</v>
      </c>
      <c r="DZ314" s="6" t="e">
        <f t="shared" si="263"/>
        <v>#DIV/0!</v>
      </c>
      <c r="EA314" s="6" t="e">
        <f t="shared" si="264"/>
        <v>#DIV/0!</v>
      </c>
      <c r="EB314" s="6" t="e">
        <f t="shared" si="264"/>
        <v>#DIV/0!</v>
      </c>
      <c r="EC314" s="6" t="e">
        <f t="shared" si="264"/>
        <v>#DIV/0!</v>
      </c>
      <c r="ED314" s="6" t="e">
        <f t="shared" si="253"/>
        <v>#DIV/0!</v>
      </c>
      <c r="EE314" s="6" t="e">
        <f t="shared" si="253"/>
        <v>#DIV/0!</v>
      </c>
      <c r="EF314" s="6" t="e">
        <f t="shared" si="253"/>
        <v>#DIV/0!</v>
      </c>
      <c r="EG314" s="6" t="e">
        <f t="shared" si="253"/>
        <v>#DIV/0!</v>
      </c>
      <c r="EH314" s="6" t="e">
        <f t="shared" si="254"/>
        <v>#DIV/0!</v>
      </c>
      <c r="EI314" s="6" t="e">
        <f t="shared" si="254"/>
        <v>#DIV/0!</v>
      </c>
      <c r="EJ314" s="6" t="e">
        <f t="shared" si="254"/>
        <v>#DIV/0!</v>
      </c>
      <c r="EK314" s="6" t="e">
        <f t="shared" si="254"/>
        <v>#DIV/0!</v>
      </c>
      <c r="EL314" s="6" t="e">
        <f t="shared" si="255"/>
        <v>#DIV/0!</v>
      </c>
      <c r="EM314" s="6" t="e">
        <f t="shared" si="255"/>
        <v>#DIV/0!</v>
      </c>
      <c r="EN314" s="6" t="e">
        <f t="shared" si="255"/>
        <v>#DIV/0!</v>
      </c>
      <c r="EO314" s="6" t="e">
        <f t="shared" si="255"/>
        <v>#DIV/0!</v>
      </c>
      <c r="EP314" s="6" t="e">
        <f t="shared" si="256"/>
        <v>#DIV/0!</v>
      </c>
      <c r="EQ314" s="6" t="e">
        <f t="shared" si="256"/>
        <v>#DIV/0!</v>
      </c>
      <c r="ER314" s="6" t="e">
        <f t="shared" si="256"/>
        <v>#DIV/0!</v>
      </c>
      <c r="ES314" s="6" t="e">
        <f t="shared" si="256"/>
        <v>#DIV/0!</v>
      </c>
      <c r="ET314" s="6">
        <f t="shared" si="238"/>
        <v>-1</v>
      </c>
      <c r="EU314" s="6">
        <f t="shared" si="238"/>
        <v>0</v>
      </c>
      <c r="EV314" s="6">
        <f t="shared" si="238"/>
        <v>0</v>
      </c>
      <c r="EW314" s="6">
        <f t="shared" si="238"/>
        <v>0</v>
      </c>
      <c r="EX314" s="6">
        <f t="shared" si="239"/>
        <v>0</v>
      </c>
      <c r="EY314" s="6">
        <f t="shared" si="239"/>
        <v>0</v>
      </c>
      <c r="EZ314" s="6">
        <f t="shared" si="239"/>
        <v>0</v>
      </c>
      <c r="FA314" s="6">
        <f t="shared" si="239"/>
        <v>0</v>
      </c>
      <c r="FB314" s="6">
        <f t="shared" si="240"/>
        <v>0</v>
      </c>
      <c r="FC314" s="6">
        <f t="shared" si="240"/>
        <v>0</v>
      </c>
      <c r="FD314" s="6">
        <f t="shared" si="240"/>
        <v>0</v>
      </c>
      <c r="FE314" s="6">
        <f t="shared" si="240"/>
        <v>0</v>
      </c>
      <c r="FF314" s="6">
        <f t="shared" si="241"/>
        <v>0</v>
      </c>
      <c r="FG314" s="6">
        <f t="shared" si="241"/>
        <v>0</v>
      </c>
      <c r="FH314" s="6">
        <f t="shared" si="241"/>
        <v>0</v>
      </c>
      <c r="FI314" s="6">
        <f t="shared" si="241"/>
        <v>0</v>
      </c>
      <c r="FJ314" s="6">
        <f t="shared" si="242"/>
        <v>0</v>
      </c>
      <c r="FK314" s="6">
        <f t="shared" si="242"/>
        <v>0</v>
      </c>
      <c r="FL314" s="6">
        <f t="shared" si="242"/>
        <v>0</v>
      </c>
      <c r="FM314" s="6">
        <f t="shared" si="242"/>
        <v>0</v>
      </c>
      <c r="FN314" s="6">
        <f t="shared" si="243"/>
        <v>0</v>
      </c>
      <c r="FO314" s="6">
        <f t="shared" si="243"/>
        <v>0</v>
      </c>
      <c r="FP314" s="6">
        <f t="shared" si="243"/>
        <v>0</v>
      </c>
      <c r="FQ314" s="6">
        <f t="shared" si="243"/>
        <v>0</v>
      </c>
      <c r="FR314" s="6">
        <f t="shared" si="244"/>
        <v>0</v>
      </c>
      <c r="FS314" s="6">
        <f t="shared" si="244"/>
        <v>0</v>
      </c>
      <c r="FT314" s="6">
        <f t="shared" si="244"/>
        <v>0</v>
      </c>
      <c r="FU314" s="6">
        <f t="shared" si="244"/>
        <v>0</v>
      </c>
      <c r="FV314" s="6">
        <f t="shared" si="245"/>
        <v>0</v>
      </c>
      <c r="FW314" s="6">
        <f t="shared" si="245"/>
        <v>0</v>
      </c>
      <c r="FX314" s="6">
        <f t="shared" si="245"/>
        <v>0</v>
      </c>
      <c r="FY314" s="6">
        <f t="shared" si="245"/>
        <v>0</v>
      </c>
      <c r="FZ314" s="6">
        <f t="shared" si="246"/>
        <v>0</v>
      </c>
      <c r="GA314" s="6">
        <f t="shared" si="246"/>
        <v>0</v>
      </c>
      <c r="GB314" s="6">
        <f t="shared" si="246"/>
        <v>0</v>
      </c>
      <c r="GC314" s="6">
        <f t="shared" si="246"/>
        <v>0</v>
      </c>
      <c r="GD314" s="6">
        <f t="shared" si="247"/>
        <v>0</v>
      </c>
      <c r="GE314" s="6">
        <f t="shared" si="247"/>
        <v>0</v>
      </c>
      <c r="GF314" s="6">
        <f t="shared" si="247"/>
        <v>0</v>
      </c>
      <c r="GG314" s="6">
        <f t="shared" si="247"/>
        <v>0</v>
      </c>
      <c r="GH314" s="6">
        <f t="shared" si="248"/>
        <v>0</v>
      </c>
      <c r="GI314" s="6">
        <f t="shared" si="248"/>
        <v>0</v>
      </c>
      <c r="GJ314" s="6">
        <f t="shared" si="248"/>
        <v>0</v>
      </c>
      <c r="GK314" s="6">
        <f t="shared" si="248"/>
        <v>0</v>
      </c>
      <c r="GL314" s="6">
        <f t="shared" si="249"/>
        <v>0</v>
      </c>
      <c r="GM314" s="6">
        <f t="shared" si="249"/>
        <v>0</v>
      </c>
      <c r="GN314" s="6">
        <f t="shared" si="249"/>
        <v>0</v>
      </c>
      <c r="GO314" s="6">
        <f t="shared" si="249"/>
        <v>0</v>
      </c>
      <c r="GP314" s="6">
        <f t="shared" si="250"/>
        <v>0</v>
      </c>
      <c r="GQ314" s="6">
        <f t="shared" si="250"/>
        <v>0</v>
      </c>
      <c r="GR314" s="6">
        <f t="shared" si="250"/>
        <v>0</v>
      </c>
      <c r="GS314" s="6">
        <f t="shared" si="250"/>
        <v>0</v>
      </c>
      <c r="GT314" s="6">
        <f t="shared" si="274"/>
        <v>0</v>
      </c>
      <c r="GU314" s="6">
        <f t="shared" si="274"/>
        <v>0</v>
      </c>
      <c r="GV314" s="6">
        <f t="shared" si="274"/>
        <v>0</v>
      </c>
      <c r="GW314" s="6">
        <f t="shared" si="265"/>
        <v>0</v>
      </c>
      <c r="GX314" s="6">
        <f t="shared" si="265"/>
        <v>0</v>
      </c>
      <c r="GY314" s="6">
        <f t="shared" si="265"/>
        <v>0</v>
      </c>
      <c r="GZ314" s="6">
        <f t="shared" si="265"/>
        <v>0</v>
      </c>
      <c r="HA314" s="6">
        <f t="shared" si="266"/>
        <v>0</v>
      </c>
      <c r="HB314" s="6">
        <f t="shared" si="266"/>
        <v>0</v>
      </c>
      <c r="HC314" s="6">
        <f t="shared" si="266"/>
        <v>0</v>
      </c>
      <c r="HD314" s="6">
        <f t="shared" si="266"/>
        <v>0</v>
      </c>
      <c r="HE314" s="6">
        <f t="shared" si="267"/>
        <v>0</v>
      </c>
      <c r="HF314" s="6">
        <f t="shared" si="267"/>
        <v>0</v>
      </c>
      <c r="HG314" s="6">
        <f t="shared" si="267"/>
        <v>0</v>
      </c>
      <c r="HH314" s="6">
        <f t="shared" si="267"/>
        <v>0</v>
      </c>
      <c r="HI314" s="6">
        <f t="shared" si="268"/>
        <v>0</v>
      </c>
      <c r="HJ314" s="6">
        <f t="shared" si="268"/>
        <v>0</v>
      </c>
      <c r="HK314" s="6">
        <f t="shared" si="268"/>
        <v>0</v>
      </c>
      <c r="HL314" s="6">
        <f t="shared" si="268"/>
        <v>0</v>
      </c>
      <c r="HM314" s="6">
        <f t="shared" si="269"/>
        <v>0</v>
      </c>
      <c r="HN314" s="6">
        <f t="shared" si="269"/>
        <v>0</v>
      </c>
      <c r="HO314" s="6">
        <f t="shared" si="251"/>
        <v>0</v>
      </c>
      <c r="HP314" s="6">
        <f t="shared" si="251"/>
        <v>0</v>
      </c>
      <c r="HQ314" s="6">
        <f t="shared" si="251"/>
        <v>0</v>
      </c>
      <c r="HR314" s="6">
        <f t="shared" si="251"/>
        <v>0</v>
      </c>
      <c r="HS314" s="6">
        <f t="shared" si="252"/>
        <v>-0.5</v>
      </c>
      <c r="HT314" s="6">
        <f t="shared" si="252"/>
        <v>0</v>
      </c>
      <c r="HU314" s="6">
        <f t="shared" si="252"/>
        <v>0</v>
      </c>
      <c r="HV314" s="6">
        <f t="shared" si="275"/>
        <v>0</v>
      </c>
      <c r="HW314" s="6">
        <f t="shared" si="275"/>
        <v>0</v>
      </c>
      <c r="HX314" s="6">
        <f t="shared" si="275"/>
        <v>0</v>
      </c>
      <c r="HY314" s="6">
        <f t="shared" si="270"/>
        <v>0</v>
      </c>
      <c r="HZ314" s="6">
        <f t="shared" si="270"/>
        <v>0</v>
      </c>
      <c r="IA314" s="6">
        <f t="shared" si="270"/>
        <v>0</v>
      </c>
      <c r="IB314" s="6">
        <f t="shared" si="270"/>
        <v>0</v>
      </c>
      <c r="IC314" s="6">
        <f t="shared" si="271"/>
        <v>0</v>
      </c>
      <c r="ID314" s="6">
        <f t="shared" si="271"/>
        <v>0</v>
      </c>
      <c r="IE314" s="6">
        <f t="shared" si="271"/>
        <v>0</v>
      </c>
      <c r="IF314" s="6">
        <f t="shared" si="271"/>
        <v>0</v>
      </c>
      <c r="IG314" s="6">
        <f t="shared" si="272"/>
        <v>0</v>
      </c>
      <c r="IH314" s="6">
        <f t="shared" si="272"/>
        <v>0</v>
      </c>
      <c r="II314" s="6">
        <f t="shared" si="272"/>
        <v>-0.33333333333333331</v>
      </c>
      <c r="IJ314" s="6">
        <f t="shared" si="272"/>
        <v>0</v>
      </c>
      <c r="IK314" s="6">
        <f t="shared" si="273"/>
        <v>0</v>
      </c>
      <c r="IL314" s="6">
        <f t="shared" si="273"/>
        <v>0</v>
      </c>
      <c r="IM314" s="6">
        <f t="shared" si="273"/>
        <v>0</v>
      </c>
      <c r="IN314" s="6">
        <f t="shared" si="273"/>
        <v>0</v>
      </c>
    </row>
    <row r="315" spans="1:248" x14ac:dyDescent="0.3">
      <c r="A315" s="8" t="s">
        <v>42</v>
      </c>
      <c r="B315">
        <v>8</v>
      </c>
      <c r="C315">
        <v>8</v>
      </c>
      <c r="D315">
        <v>8</v>
      </c>
      <c r="E315">
        <v>8</v>
      </c>
      <c r="F315">
        <v>8</v>
      </c>
      <c r="G315">
        <v>8</v>
      </c>
      <c r="H315">
        <v>8</v>
      </c>
      <c r="I315">
        <v>8</v>
      </c>
      <c r="J315">
        <v>8</v>
      </c>
      <c r="K315">
        <v>8</v>
      </c>
      <c r="L315">
        <v>8</v>
      </c>
      <c r="M315">
        <v>8</v>
      </c>
      <c r="N315">
        <v>8</v>
      </c>
      <c r="O315">
        <v>8</v>
      </c>
      <c r="P315">
        <v>9</v>
      </c>
      <c r="Q315">
        <v>9</v>
      </c>
      <c r="R315">
        <v>9</v>
      </c>
      <c r="S315">
        <v>9</v>
      </c>
      <c r="T315">
        <v>9</v>
      </c>
      <c r="U315">
        <v>9</v>
      </c>
      <c r="V315">
        <v>9</v>
      </c>
      <c r="W315">
        <v>9</v>
      </c>
      <c r="X315">
        <v>9</v>
      </c>
      <c r="Y315">
        <v>9</v>
      </c>
      <c r="Z315">
        <v>9</v>
      </c>
      <c r="AA315">
        <v>9</v>
      </c>
      <c r="AB315">
        <v>9</v>
      </c>
      <c r="AC315">
        <v>10</v>
      </c>
      <c r="AD315">
        <v>10</v>
      </c>
      <c r="AE315">
        <v>10</v>
      </c>
      <c r="AF315">
        <v>10</v>
      </c>
      <c r="AG315">
        <v>10</v>
      </c>
      <c r="AH315">
        <v>10</v>
      </c>
      <c r="AI315">
        <v>10</v>
      </c>
      <c r="AJ315">
        <v>10</v>
      </c>
      <c r="AK315">
        <v>10</v>
      </c>
      <c r="AL315">
        <v>10</v>
      </c>
      <c r="AM315">
        <v>10</v>
      </c>
      <c r="AN315">
        <v>10</v>
      </c>
      <c r="AO315">
        <v>10</v>
      </c>
      <c r="AP315">
        <v>10</v>
      </c>
      <c r="AQ315">
        <v>10</v>
      </c>
      <c r="AR315">
        <v>11</v>
      </c>
      <c r="AS315">
        <v>11</v>
      </c>
      <c r="AT315">
        <v>11</v>
      </c>
      <c r="AU315">
        <v>11</v>
      </c>
      <c r="AV315">
        <v>11</v>
      </c>
      <c r="AW315">
        <v>12</v>
      </c>
      <c r="AX315">
        <v>12</v>
      </c>
      <c r="AY315">
        <v>12</v>
      </c>
      <c r="AZ315">
        <v>12</v>
      </c>
      <c r="BA315">
        <v>12</v>
      </c>
      <c r="BB315">
        <v>12</v>
      </c>
      <c r="BC315">
        <v>12</v>
      </c>
      <c r="BD315">
        <v>12</v>
      </c>
      <c r="BE315">
        <v>12</v>
      </c>
      <c r="BF315">
        <v>12</v>
      </c>
      <c r="BG315">
        <v>12</v>
      </c>
      <c r="BH315">
        <v>12</v>
      </c>
      <c r="BI315">
        <v>12</v>
      </c>
      <c r="BJ315">
        <v>12</v>
      </c>
      <c r="BK315">
        <v>12</v>
      </c>
      <c r="BL315">
        <v>12</v>
      </c>
      <c r="BM315">
        <v>12</v>
      </c>
      <c r="BN315">
        <v>12</v>
      </c>
      <c r="BO315">
        <v>12</v>
      </c>
      <c r="BP315">
        <v>12</v>
      </c>
      <c r="BQ315">
        <v>12</v>
      </c>
      <c r="BR315">
        <v>12</v>
      </c>
      <c r="BS315">
        <v>12</v>
      </c>
      <c r="BT315">
        <v>12</v>
      </c>
      <c r="BU315">
        <v>12</v>
      </c>
      <c r="BV315">
        <v>12</v>
      </c>
      <c r="BW315">
        <v>12</v>
      </c>
      <c r="BX315">
        <v>12</v>
      </c>
      <c r="BY315">
        <v>12</v>
      </c>
      <c r="BZ315">
        <v>12</v>
      </c>
      <c r="CA315">
        <v>12</v>
      </c>
      <c r="CB315">
        <v>12</v>
      </c>
      <c r="CC315">
        <v>12</v>
      </c>
      <c r="CD315">
        <v>12</v>
      </c>
      <c r="CE315">
        <v>12</v>
      </c>
      <c r="CF315">
        <v>13</v>
      </c>
      <c r="CG315">
        <v>13</v>
      </c>
      <c r="CH315">
        <v>13</v>
      </c>
      <c r="CI315">
        <v>13</v>
      </c>
      <c r="CJ315">
        <v>13</v>
      </c>
      <c r="CK315">
        <v>13</v>
      </c>
      <c r="CL315">
        <v>13</v>
      </c>
      <c r="CM315">
        <v>13</v>
      </c>
      <c r="CN315">
        <v>13</v>
      </c>
      <c r="CO315">
        <v>13</v>
      </c>
      <c r="CP315">
        <v>13</v>
      </c>
      <c r="CQ315">
        <v>13</v>
      </c>
      <c r="CR315">
        <v>13</v>
      </c>
      <c r="CS315">
        <v>13</v>
      </c>
      <c r="CT315">
        <v>13</v>
      </c>
      <c r="CU315">
        <v>13</v>
      </c>
      <c r="CV315">
        <v>13</v>
      </c>
      <c r="CW315">
        <v>13</v>
      </c>
      <c r="CX315">
        <v>13</v>
      </c>
      <c r="CY315">
        <v>13</v>
      </c>
      <c r="CZ315">
        <v>14</v>
      </c>
      <c r="DA315">
        <v>14</v>
      </c>
      <c r="DB315">
        <v>14</v>
      </c>
      <c r="DC315">
        <v>14</v>
      </c>
      <c r="DD315">
        <v>14</v>
      </c>
      <c r="DE315">
        <v>14</v>
      </c>
      <c r="DF315">
        <v>14</v>
      </c>
      <c r="DG315">
        <v>14</v>
      </c>
      <c r="DH315">
        <v>14</v>
      </c>
      <c r="DI315">
        <v>14</v>
      </c>
      <c r="DJ315">
        <v>14</v>
      </c>
      <c r="DK315">
        <v>14</v>
      </c>
      <c r="DL315">
        <v>14</v>
      </c>
      <c r="DM315">
        <v>14</v>
      </c>
      <c r="DN315">
        <v>15</v>
      </c>
      <c r="DO315">
        <v>15</v>
      </c>
      <c r="DP315">
        <v>15</v>
      </c>
      <c r="DQ315">
        <v>15</v>
      </c>
      <c r="DR315">
        <v>16</v>
      </c>
      <c r="DS315" s="2">
        <f t="shared" si="257"/>
        <v>8</v>
      </c>
      <c r="DT315" s="2">
        <f t="shared" si="258"/>
        <v>16</v>
      </c>
      <c r="DU315" s="2">
        <f t="shared" si="259"/>
        <v>8</v>
      </c>
      <c r="DV315" s="3">
        <f t="shared" si="260"/>
        <v>0.5</v>
      </c>
      <c r="DW315" s="3">
        <f t="shared" si="261"/>
        <v>0.5</v>
      </c>
      <c r="DX315" s="5">
        <f>VLOOKUP(A315,'продажи Вист'!A:D,4,0)</f>
        <v>3</v>
      </c>
      <c r="DY315" s="6">
        <f t="shared" si="262"/>
        <v>0</v>
      </c>
      <c r="DZ315" s="6">
        <f t="shared" si="263"/>
        <v>0</v>
      </c>
      <c r="EA315" s="6">
        <f t="shared" si="264"/>
        <v>0</v>
      </c>
      <c r="EB315" s="6">
        <f t="shared" si="264"/>
        <v>0</v>
      </c>
      <c r="EC315" s="6">
        <f t="shared" si="264"/>
        <v>0</v>
      </c>
      <c r="ED315" s="6">
        <f t="shared" si="253"/>
        <v>0</v>
      </c>
      <c r="EE315" s="6">
        <f t="shared" si="253"/>
        <v>0</v>
      </c>
      <c r="EF315" s="6">
        <f t="shared" si="253"/>
        <v>0</v>
      </c>
      <c r="EG315" s="6">
        <f t="shared" si="253"/>
        <v>0</v>
      </c>
      <c r="EH315" s="6">
        <f t="shared" si="254"/>
        <v>0</v>
      </c>
      <c r="EI315" s="6">
        <f t="shared" si="254"/>
        <v>0</v>
      </c>
      <c r="EJ315" s="6">
        <f t="shared" si="254"/>
        <v>0</v>
      </c>
      <c r="EK315" s="6">
        <f t="shared" si="254"/>
        <v>0</v>
      </c>
      <c r="EL315" s="6">
        <f t="shared" si="255"/>
        <v>-0.1111111111111111</v>
      </c>
      <c r="EM315" s="6">
        <f t="shared" si="255"/>
        <v>0</v>
      </c>
      <c r="EN315" s="6">
        <f t="shared" si="255"/>
        <v>0</v>
      </c>
      <c r="EO315" s="6">
        <f t="shared" si="255"/>
        <v>0</v>
      </c>
      <c r="EP315" s="6">
        <f t="shared" si="256"/>
        <v>0</v>
      </c>
      <c r="EQ315" s="6">
        <f t="shared" si="256"/>
        <v>0</v>
      </c>
      <c r="ER315" s="6">
        <f t="shared" si="256"/>
        <v>0</v>
      </c>
      <c r="ES315" s="6">
        <f t="shared" si="256"/>
        <v>0</v>
      </c>
      <c r="ET315" s="6">
        <f t="shared" si="238"/>
        <v>0</v>
      </c>
      <c r="EU315" s="6">
        <f t="shared" si="238"/>
        <v>0</v>
      </c>
      <c r="EV315" s="6">
        <f t="shared" si="238"/>
        <v>0</v>
      </c>
      <c r="EW315" s="6">
        <f t="shared" si="238"/>
        <v>0</v>
      </c>
      <c r="EX315" s="6">
        <f t="shared" si="239"/>
        <v>0</v>
      </c>
      <c r="EY315" s="6">
        <f t="shared" si="239"/>
        <v>-0.1</v>
      </c>
      <c r="EZ315" s="6">
        <f t="shared" si="239"/>
        <v>0</v>
      </c>
      <c r="FA315" s="6">
        <f t="shared" si="239"/>
        <v>0</v>
      </c>
      <c r="FB315" s="6">
        <f t="shared" si="240"/>
        <v>0</v>
      </c>
      <c r="FC315" s="6">
        <f t="shared" si="240"/>
        <v>0</v>
      </c>
      <c r="FD315" s="6">
        <f t="shared" si="240"/>
        <v>0</v>
      </c>
      <c r="FE315" s="6">
        <f t="shared" si="240"/>
        <v>0</v>
      </c>
      <c r="FF315" s="6">
        <f t="shared" si="241"/>
        <v>0</v>
      </c>
      <c r="FG315" s="6">
        <f t="shared" si="241"/>
        <v>0</v>
      </c>
      <c r="FH315" s="6">
        <f t="shared" si="241"/>
        <v>0</v>
      </c>
      <c r="FI315" s="6">
        <f t="shared" si="241"/>
        <v>0</v>
      </c>
      <c r="FJ315" s="6">
        <f t="shared" si="242"/>
        <v>0</v>
      </c>
      <c r="FK315" s="6">
        <f t="shared" si="242"/>
        <v>0</v>
      </c>
      <c r="FL315" s="6">
        <f t="shared" si="242"/>
        <v>0</v>
      </c>
      <c r="FM315" s="6">
        <f t="shared" si="242"/>
        <v>0</v>
      </c>
      <c r="FN315" s="6">
        <f t="shared" si="243"/>
        <v>-9.0909090909090912E-2</v>
      </c>
      <c r="FO315" s="6">
        <f t="shared" si="243"/>
        <v>0</v>
      </c>
      <c r="FP315" s="6">
        <f t="shared" si="243"/>
        <v>0</v>
      </c>
      <c r="FQ315" s="6">
        <f t="shared" si="243"/>
        <v>0</v>
      </c>
      <c r="FR315" s="6">
        <f t="shared" si="244"/>
        <v>0</v>
      </c>
      <c r="FS315" s="6">
        <f t="shared" si="244"/>
        <v>-8.3333333333333329E-2</v>
      </c>
      <c r="FT315" s="6">
        <f t="shared" si="244"/>
        <v>0</v>
      </c>
      <c r="FU315" s="6">
        <f t="shared" si="244"/>
        <v>0</v>
      </c>
      <c r="FV315" s="6">
        <f t="shared" si="245"/>
        <v>0</v>
      </c>
      <c r="FW315" s="6">
        <f t="shared" si="245"/>
        <v>0</v>
      </c>
      <c r="FX315" s="6">
        <f t="shared" si="245"/>
        <v>0</v>
      </c>
      <c r="FY315" s="6">
        <f t="shared" si="245"/>
        <v>0</v>
      </c>
      <c r="FZ315" s="6">
        <f t="shared" si="246"/>
        <v>0</v>
      </c>
      <c r="GA315" s="6">
        <f t="shared" si="246"/>
        <v>0</v>
      </c>
      <c r="GB315" s="6">
        <f t="shared" si="246"/>
        <v>0</v>
      </c>
      <c r="GC315" s="6">
        <f t="shared" si="246"/>
        <v>0</v>
      </c>
      <c r="GD315" s="6">
        <f t="shared" si="247"/>
        <v>0</v>
      </c>
      <c r="GE315" s="6">
        <f t="shared" si="247"/>
        <v>0</v>
      </c>
      <c r="GF315" s="6">
        <f t="shared" si="247"/>
        <v>0</v>
      </c>
      <c r="GG315" s="6">
        <f t="shared" si="247"/>
        <v>0</v>
      </c>
      <c r="GH315" s="6">
        <f t="shared" si="248"/>
        <v>0</v>
      </c>
      <c r="GI315" s="6">
        <f t="shared" si="248"/>
        <v>0</v>
      </c>
      <c r="GJ315" s="6">
        <f t="shared" si="248"/>
        <v>0</v>
      </c>
      <c r="GK315" s="6">
        <f t="shared" si="248"/>
        <v>0</v>
      </c>
      <c r="GL315" s="6">
        <f t="shared" si="249"/>
        <v>0</v>
      </c>
      <c r="GM315" s="6">
        <f t="shared" si="249"/>
        <v>0</v>
      </c>
      <c r="GN315" s="6">
        <f t="shared" si="249"/>
        <v>0</v>
      </c>
      <c r="GO315" s="6">
        <f t="shared" si="249"/>
        <v>0</v>
      </c>
      <c r="GP315" s="6">
        <f t="shared" si="250"/>
        <v>0</v>
      </c>
      <c r="GQ315" s="6">
        <f t="shared" si="250"/>
        <v>0</v>
      </c>
      <c r="GR315" s="6">
        <f t="shared" si="250"/>
        <v>0</v>
      </c>
      <c r="GS315" s="6">
        <f t="shared" si="250"/>
        <v>0</v>
      </c>
      <c r="GT315" s="6">
        <f t="shared" si="274"/>
        <v>0</v>
      </c>
      <c r="GU315" s="6">
        <f t="shared" si="274"/>
        <v>0</v>
      </c>
      <c r="GV315" s="6">
        <f t="shared" si="274"/>
        <v>0</v>
      </c>
      <c r="GW315" s="6">
        <f t="shared" si="265"/>
        <v>0</v>
      </c>
      <c r="GX315" s="6">
        <f t="shared" si="265"/>
        <v>0</v>
      </c>
      <c r="GY315" s="6">
        <f t="shared" si="265"/>
        <v>0</v>
      </c>
      <c r="GZ315" s="6">
        <f t="shared" si="265"/>
        <v>0</v>
      </c>
      <c r="HA315" s="6">
        <f t="shared" si="266"/>
        <v>0</v>
      </c>
      <c r="HB315" s="6">
        <f t="shared" si="266"/>
        <v>-7.6923076923076927E-2</v>
      </c>
      <c r="HC315" s="6">
        <f t="shared" si="266"/>
        <v>0</v>
      </c>
      <c r="HD315" s="6">
        <f t="shared" si="266"/>
        <v>0</v>
      </c>
      <c r="HE315" s="6">
        <f t="shared" si="267"/>
        <v>0</v>
      </c>
      <c r="HF315" s="6">
        <f t="shared" si="267"/>
        <v>0</v>
      </c>
      <c r="HG315" s="6">
        <f t="shared" si="267"/>
        <v>0</v>
      </c>
      <c r="HH315" s="6">
        <f t="shared" si="267"/>
        <v>0</v>
      </c>
      <c r="HI315" s="6">
        <f t="shared" si="268"/>
        <v>0</v>
      </c>
      <c r="HJ315" s="6">
        <f t="shared" si="268"/>
        <v>0</v>
      </c>
      <c r="HK315" s="6">
        <f t="shared" si="268"/>
        <v>0</v>
      </c>
      <c r="HL315" s="6">
        <f t="shared" si="268"/>
        <v>0</v>
      </c>
      <c r="HM315" s="6">
        <f t="shared" si="269"/>
        <v>0</v>
      </c>
      <c r="HN315" s="6">
        <f t="shared" si="269"/>
        <v>0</v>
      </c>
      <c r="HO315" s="6">
        <f t="shared" si="251"/>
        <v>0</v>
      </c>
      <c r="HP315" s="6">
        <f t="shared" si="251"/>
        <v>0</v>
      </c>
      <c r="HQ315" s="6">
        <f t="shared" si="251"/>
        <v>0</v>
      </c>
      <c r="HR315" s="6">
        <f t="shared" si="251"/>
        <v>0</v>
      </c>
      <c r="HS315" s="6">
        <f t="shared" si="252"/>
        <v>0</v>
      </c>
      <c r="HT315" s="6">
        <f t="shared" si="252"/>
        <v>0</v>
      </c>
      <c r="HU315" s="6">
        <f t="shared" si="252"/>
        <v>0</v>
      </c>
      <c r="HV315" s="6">
        <f t="shared" si="275"/>
        <v>-7.1428571428571425E-2</v>
      </c>
      <c r="HW315" s="6">
        <f t="shared" si="275"/>
        <v>0</v>
      </c>
      <c r="HX315" s="6">
        <f t="shared" si="275"/>
        <v>0</v>
      </c>
      <c r="HY315" s="6">
        <f t="shared" si="270"/>
        <v>0</v>
      </c>
      <c r="HZ315" s="6">
        <f t="shared" si="270"/>
        <v>0</v>
      </c>
      <c r="IA315" s="6">
        <f t="shared" si="270"/>
        <v>0</v>
      </c>
      <c r="IB315" s="6">
        <f t="shared" si="270"/>
        <v>0</v>
      </c>
      <c r="IC315" s="6">
        <f t="shared" si="271"/>
        <v>0</v>
      </c>
      <c r="ID315" s="6">
        <f t="shared" si="271"/>
        <v>0</v>
      </c>
      <c r="IE315" s="6">
        <f t="shared" si="271"/>
        <v>0</v>
      </c>
      <c r="IF315" s="6">
        <f t="shared" si="271"/>
        <v>0</v>
      </c>
      <c r="IG315" s="6">
        <f t="shared" si="272"/>
        <v>0</v>
      </c>
      <c r="IH315" s="6">
        <f t="shared" si="272"/>
        <v>0</v>
      </c>
      <c r="II315" s="6">
        <f t="shared" si="272"/>
        <v>0</v>
      </c>
      <c r="IJ315" s="6">
        <f t="shared" si="272"/>
        <v>-6.6666666666666666E-2</v>
      </c>
      <c r="IK315" s="6">
        <f t="shared" si="273"/>
        <v>0</v>
      </c>
      <c r="IL315" s="6">
        <f t="shared" si="273"/>
        <v>0</v>
      </c>
      <c r="IM315" s="6">
        <f t="shared" si="273"/>
        <v>0</v>
      </c>
      <c r="IN315" s="6">
        <f t="shared" si="273"/>
        <v>-6.25E-2</v>
      </c>
    </row>
    <row r="316" spans="1:248" x14ac:dyDescent="0.3">
      <c r="A316" s="7" t="s">
        <v>54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 s="2">
        <f t="shared" si="257"/>
        <v>0</v>
      </c>
      <c r="DT316" s="2">
        <f t="shared" si="258"/>
        <v>1</v>
      </c>
      <c r="DU316" s="2">
        <f t="shared" si="259"/>
        <v>1</v>
      </c>
      <c r="DV316" s="3">
        <f t="shared" si="260"/>
        <v>1</v>
      </c>
      <c r="DW316" s="3">
        <f t="shared" si="261"/>
        <v>0</v>
      </c>
      <c r="DX316" s="5">
        <f>VLOOKUP(A316,'продажи Вист'!A:D,4,0)</f>
        <v>1</v>
      </c>
      <c r="DY316" s="6" t="e">
        <f t="shared" si="262"/>
        <v>#DIV/0!</v>
      </c>
      <c r="DZ316" s="6" t="e">
        <f t="shared" si="263"/>
        <v>#DIV/0!</v>
      </c>
      <c r="EA316" s="6" t="e">
        <f t="shared" si="264"/>
        <v>#DIV/0!</v>
      </c>
      <c r="EB316" s="6" t="e">
        <f t="shared" si="264"/>
        <v>#DIV/0!</v>
      </c>
      <c r="EC316" s="6" t="e">
        <f t="shared" si="264"/>
        <v>#DIV/0!</v>
      </c>
      <c r="ED316" s="6" t="e">
        <f t="shared" si="253"/>
        <v>#DIV/0!</v>
      </c>
      <c r="EE316" s="6" t="e">
        <f t="shared" si="253"/>
        <v>#DIV/0!</v>
      </c>
      <c r="EF316" s="6">
        <f t="shared" si="253"/>
        <v>-1</v>
      </c>
      <c r="EG316" s="6">
        <f t="shared" si="253"/>
        <v>0</v>
      </c>
      <c r="EH316" s="6">
        <f t="shared" si="254"/>
        <v>0</v>
      </c>
      <c r="EI316" s="6">
        <f t="shared" si="254"/>
        <v>0</v>
      </c>
      <c r="EJ316" s="6">
        <f t="shared" si="254"/>
        <v>0</v>
      </c>
      <c r="EK316" s="6">
        <f t="shared" si="254"/>
        <v>0</v>
      </c>
      <c r="EL316" s="6">
        <f t="shared" si="255"/>
        <v>0</v>
      </c>
      <c r="EM316" s="6">
        <f t="shared" si="255"/>
        <v>0</v>
      </c>
      <c r="EN316" s="6">
        <f t="shared" si="255"/>
        <v>0</v>
      </c>
      <c r="EO316" s="6">
        <f t="shared" si="255"/>
        <v>0</v>
      </c>
      <c r="EP316" s="6">
        <f t="shared" si="256"/>
        <v>0</v>
      </c>
      <c r="EQ316" s="6">
        <f t="shared" si="256"/>
        <v>0</v>
      </c>
      <c r="ER316" s="6">
        <f t="shared" si="256"/>
        <v>0</v>
      </c>
      <c r="ES316" s="6">
        <f t="shared" si="256"/>
        <v>0</v>
      </c>
      <c r="ET316" s="6">
        <f t="shared" si="238"/>
        <v>0</v>
      </c>
      <c r="EU316" s="6">
        <f t="shared" si="238"/>
        <v>0</v>
      </c>
      <c r="EV316" s="6">
        <f t="shared" si="238"/>
        <v>0</v>
      </c>
      <c r="EW316" s="6">
        <f t="shared" si="238"/>
        <v>0</v>
      </c>
      <c r="EX316" s="6">
        <f t="shared" si="239"/>
        <v>0</v>
      </c>
      <c r="EY316" s="6">
        <f t="shared" si="239"/>
        <v>0</v>
      </c>
      <c r="EZ316" s="6">
        <f t="shared" si="239"/>
        <v>0</v>
      </c>
      <c r="FA316" s="6">
        <f t="shared" si="239"/>
        <v>0</v>
      </c>
      <c r="FB316" s="6">
        <f t="shared" si="240"/>
        <v>0</v>
      </c>
      <c r="FC316" s="6">
        <f t="shared" si="240"/>
        <v>0</v>
      </c>
      <c r="FD316" s="6">
        <f t="shared" si="240"/>
        <v>0</v>
      </c>
      <c r="FE316" s="6">
        <f t="shared" si="240"/>
        <v>0</v>
      </c>
      <c r="FF316" s="6">
        <f t="shared" si="241"/>
        <v>0</v>
      </c>
      <c r="FG316" s="6">
        <f t="shared" si="241"/>
        <v>0</v>
      </c>
      <c r="FH316" s="6">
        <f t="shared" si="241"/>
        <v>0</v>
      </c>
      <c r="FI316" s="6">
        <f t="shared" si="241"/>
        <v>0</v>
      </c>
      <c r="FJ316" s="6">
        <f t="shared" si="242"/>
        <v>0</v>
      </c>
      <c r="FK316" s="6">
        <f t="shared" si="242"/>
        <v>0</v>
      </c>
      <c r="FL316" s="6">
        <f t="shared" si="242"/>
        <v>0</v>
      </c>
      <c r="FM316" s="6">
        <f t="shared" si="242"/>
        <v>0</v>
      </c>
      <c r="FN316" s="6">
        <f t="shared" si="243"/>
        <v>0</v>
      </c>
      <c r="FO316" s="6">
        <f t="shared" si="243"/>
        <v>0</v>
      </c>
      <c r="FP316" s="6">
        <f t="shared" si="243"/>
        <v>0</v>
      </c>
      <c r="FQ316" s="6">
        <f t="shared" si="243"/>
        <v>0</v>
      </c>
      <c r="FR316" s="6">
        <f t="shared" si="244"/>
        <v>0</v>
      </c>
      <c r="FS316" s="6">
        <f t="shared" si="244"/>
        <v>0</v>
      </c>
      <c r="FT316" s="6">
        <f t="shared" si="244"/>
        <v>0</v>
      </c>
      <c r="FU316" s="6">
        <f t="shared" si="244"/>
        <v>0</v>
      </c>
      <c r="FV316" s="6">
        <f t="shared" si="245"/>
        <v>0</v>
      </c>
      <c r="FW316" s="6">
        <f t="shared" si="245"/>
        <v>0</v>
      </c>
      <c r="FX316" s="6">
        <f t="shared" si="245"/>
        <v>0</v>
      </c>
      <c r="FY316" s="6">
        <f t="shared" si="245"/>
        <v>0</v>
      </c>
      <c r="FZ316" s="6">
        <f t="shared" si="246"/>
        <v>0</v>
      </c>
      <c r="GA316" s="6">
        <f t="shared" si="246"/>
        <v>0</v>
      </c>
      <c r="GB316" s="6">
        <f t="shared" si="246"/>
        <v>0</v>
      </c>
      <c r="GC316" s="6">
        <f t="shared" si="246"/>
        <v>0</v>
      </c>
      <c r="GD316" s="6">
        <f t="shared" si="247"/>
        <v>0</v>
      </c>
      <c r="GE316" s="6">
        <f t="shared" si="247"/>
        <v>0</v>
      </c>
      <c r="GF316" s="6">
        <f t="shared" si="247"/>
        <v>0</v>
      </c>
      <c r="GG316" s="6">
        <f t="shared" si="247"/>
        <v>0</v>
      </c>
      <c r="GH316" s="6">
        <f t="shared" si="248"/>
        <v>0</v>
      </c>
      <c r="GI316" s="6">
        <f t="shared" si="248"/>
        <v>0</v>
      </c>
      <c r="GJ316" s="6">
        <f t="shared" si="248"/>
        <v>0</v>
      </c>
      <c r="GK316" s="6">
        <f t="shared" si="248"/>
        <v>0</v>
      </c>
      <c r="GL316" s="6">
        <f t="shared" si="249"/>
        <v>0</v>
      </c>
      <c r="GM316" s="6">
        <f t="shared" si="249"/>
        <v>0</v>
      </c>
      <c r="GN316" s="6">
        <f t="shared" si="249"/>
        <v>0</v>
      </c>
      <c r="GO316" s="6">
        <f t="shared" si="249"/>
        <v>0</v>
      </c>
      <c r="GP316" s="6">
        <f t="shared" si="250"/>
        <v>0</v>
      </c>
      <c r="GQ316" s="6">
        <f t="shared" si="250"/>
        <v>0</v>
      </c>
      <c r="GR316" s="6">
        <f t="shared" si="250"/>
        <v>0</v>
      </c>
      <c r="GS316" s="6">
        <f t="shared" si="250"/>
        <v>0</v>
      </c>
      <c r="GT316" s="6">
        <f t="shared" si="274"/>
        <v>0</v>
      </c>
      <c r="GU316" s="6">
        <f t="shared" si="274"/>
        <v>0</v>
      </c>
      <c r="GV316" s="6">
        <f t="shared" si="274"/>
        <v>0</v>
      </c>
      <c r="GW316" s="6">
        <f t="shared" si="265"/>
        <v>0</v>
      </c>
      <c r="GX316" s="6">
        <f t="shared" si="265"/>
        <v>0</v>
      </c>
      <c r="GY316" s="6">
        <f t="shared" si="265"/>
        <v>0</v>
      </c>
      <c r="GZ316" s="6">
        <f t="shared" si="265"/>
        <v>0</v>
      </c>
      <c r="HA316" s="6">
        <f t="shared" si="266"/>
        <v>0</v>
      </c>
      <c r="HB316" s="6">
        <f t="shared" si="266"/>
        <v>0</v>
      </c>
      <c r="HC316" s="6">
        <f t="shared" si="266"/>
        <v>0</v>
      </c>
      <c r="HD316" s="6">
        <f t="shared" si="266"/>
        <v>0</v>
      </c>
      <c r="HE316" s="6">
        <f t="shared" si="267"/>
        <v>0</v>
      </c>
      <c r="HF316" s="6">
        <f t="shared" si="267"/>
        <v>0</v>
      </c>
      <c r="HG316" s="6">
        <f t="shared" si="267"/>
        <v>0</v>
      </c>
      <c r="HH316" s="6">
        <f t="shared" si="267"/>
        <v>0</v>
      </c>
      <c r="HI316" s="6">
        <f t="shared" si="268"/>
        <v>0</v>
      </c>
      <c r="HJ316" s="6">
        <f t="shared" si="268"/>
        <v>0</v>
      </c>
      <c r="HK316" s="6">
        <f t="shared" si="268"/>
        <v>0</v>
      </c>
      <c r="HL316" s="6">
        <f t="shared" si="268"/>
        <v>0</v>
      </c>
      <c r="HM316" s="6">
        <f t="shared" si="269"/>
        <v>0</v>
      </c>
      <c r="HN316" s="6">
        <f t="shared" si="269"/>
        <v>0</v>
      </c>
      <c r="HO316" s="6">
        <f t="shared" si="251"/>
        <v>0</v>
      </c>
      <c r="HP316" s="6">
        <f t="shared" si="251"/>
        <v>0</v>
      </c>
      <c r="HQ316" s="6">
        <f t="shared" si="251"/>
        <v>0</v>
      </c>
      <c r="HR316" s="6">
        <f t="shared" si="251"/>
        <v>0</v>
      </c>
      <c r="HS316" s="6">
        <f t="shared" si="252"/>
        <v>0</v>
      </c>
      <c r="HT316" s="6">
        <f t="shared" si="252"/>
        <v>0</v>
      </c>
      <c r="HU316" s="6">
        <f t="shared" si="252"/>
        <v>0</v>
      </c>
      <c r="HV316" s="6">
        <f t="shared" si="275"/>
        <v>0</v>
      </c>
      <c r="HW316" s="6">
        <f t="shared" si="275"/>
        <v>0</v>
      </c>
      <c r="HX316" s="6">
        <f t="shared" si="275"/>
        <v>0</v>
      </c>
      <c r="HY316" s="6">
        <f t="shared" si="270"/>
        <v>0</v>
      </c>
      <c r="HZ316" s="6">
        <f t="shared" si="270"/>
        <v>0</v>
      </c>
      <c r="IA316" s="6">
        <f t="shared" si="270"/>
        <v>0</v>
      </c>
      <c r="IB316" s="6">
        <f t="shared" si="270"/>
        <v>0</v>
      </c>
      <c r="IC316" s="6">
        <f t="shared" si="271"/>
        <v>0</v>
      </c>
      <c r="ID316" s="6">
        <f t="shared" si="271"/>
        <v>0</v>
      </c>
      <c r="IE316" s="6">
        <f t="shared" si="271"/>
        <v>0</v>
      </c>
      <c r="IF316" s="6">
        <f t="shared" si="271"/>
        <v>0</v>
      </c>
      <c r="IG316" s="6">
        <f t="shared" si="272"/>
        <v>0</v>
      </c>
      <c r="IH316" s="6">
        <f t="shared" si="272"/>
        <v>0</v>
      </c>
      <c r="II316" s="6">
        <f t="shared" si="272"/>
        <v>0</v>
      </c>
      <c r="IJ316" s="6">
        <f t="shared" si="272"/>
        <v>0</v>
      </c>
      <c r="IK316" s="6">
        <f t="shared" si="273"/>
        <v>0</v>
      </c>
      <c r="IL316" s="6">
        <f t="shared" si="273"/>
        <v>0</v>
      </c>
      <c r="IM316" s="6">
        <f t="shared" si="273"/>
        <v>0</v>
      </c>
      <c r="IN316" s="6">
        <f t="shared" si="273"/>
        <v>0</v>
      </c>
    </row>
    <row r="317" spans="1:248" x14ac:dyDescent="0.3">
      <c r="A317" s="8" t="s">
        <v>64</v>
      </c>
      <c r="B317">
        <v>6</v>
      </c>
      <c r="C317">
        <v>6</v>
      </c>
      <c r="D317">
        <v>6</v>
      </c>
      <c r="E317">
        <v>6</v>
      </c>
      <c r="F317">
        <v>6</v>
      </c>
      <c r="G317">
        <v>6</v>
      </c>
      <c r="H317">
        <v>6</v>
      </c>
      <c r="I317">
        <v>6</v>
      </c>
      <c r="J317">
        <v>6</v>
      </c>
      <c r="K317">
        <v>6</v>
      </c>
      <c r="L317">
        <v>6</v>
      </c>
      <c r="M317">
        <v>6</v>
      </c>
      <c r="N317">
        <v>6</v>
      </c>
      <c r="O317">
        <v>6</v>
      </c>
      <c r="P317">
        <v>6</v>
      </c>
      <c r="Q317">
        <v>6</v>
      </c>
      <c r="R317">
        <v>6</v>
      </c>
      <c r="S317">
        <v>6</v>
      </c>
      <c r="T317">
        <v>6</v>
      </c>
      <c r="U317">
        <v>6</v>
      </c>
      <c r="V317">
        <v>6</v>
      </c>
      <c r="W317">
        <v>6</v>
      </c>
      <c r="X317">
        <v>6</v>
      </c>
      <c r="Y317">
        <v>6</v>
      </c>
      <c r="Z317">
        <v>6</v>
      </c>
      <c r="AA317">
        <v>6</v>
      </c>
      <c r="AB317">
        <v>6</v>
      </c>
      <c r="AC317">
        <v>6</v>
      </c>
      <c r="AD317">
        <v>6</v>
      </c>
      <c r="AE317">
        <v>6</v>
      </c>
      <c r="AF317">
        <v>6</v>
      </c>
      <c r="AG317">
        <v>6</v>
      </c>
      <c r="AH317">
        <v>6</v>
      </c>
      <c r="AI317">
        <v>6</v>
      </c>
      <c r="AJ317">
        <v>7</v>
      </c>
      <c r="AK317">
        <v>8</v>
      </c>
      <c r="AL317">
        <v>8</v>
      </c>
      <c r="AM317">
        <v>8</v>
      </c>
      <c r="AN317">
        <v>8</v>
      </c>
      <c r="AO317">
        <v>8</v>
      </c>
      <c r="AP317">
        <v>8</v>
      </c>
      <c r="AQ317">
        <v>8</v>
      </c>
      <c r="AR317">
        <v>20</v>
      </c>
      <c r="AS317">
        <v>20</v>
      </c>
      <c r="AT317">
        <v>20</v>
      </c>
      <c r="AU317">
        <v>20</v>
      </c>
      <c r="AV317">
        <v>20</v>
      </c>
      <c r="AW317">
        <v>20</v>
      </c>
      <c r="AX317">
        <v>20</v>
      </c>
      <c r="AY317">
        <v>20</v>
      </c>
      <c r="AZ317">
        <v>20</v>
      </c>
      <c r="BA317">
        <v>20</v>
      </c>
      <c r="BB317">
        <v>20</v>
      </c>
      <c r="BC317">
        <v>20</v>
      </c>
      <c r="BD317">
        <v>20</v>
      </c>
      <c r="BE317">
        <v>20</v>
      </c>
      <c r="BF317">
        <v>20</v>
      </c>
      <c r="BG317">
        <v>20</v>
      </c>
      <c r="BH317">
        <v>19</v>
      </c>
      <c r="BI317">
        <v>19</v>
      </c>
      <c r="BJ317">
        <v>19</v>
      </c>
      <c r="BK317">
        <v>19</v>
      </c>
      <c r="BL317">
        <v>20</v>
      </c>
      <c r="BM317">
        <v>20</v>
      </c>
      <c r="BN317">
        <v>20</v>
      </c>
      <c r="BO317">
        <v>20</v>
      </c>
      <c r="BP317">
        <v>20</v>
      </c>
      <c r="BQ317">
        <v>20</v>
      </c>
      <c r="BR317">
        <v>20</v>
      </c>
      <c r="BS317">
        <v>20</v>
      </c>
      <c r="BT317">
        <v>20</v>
      </c>
      <c r="BU317">
        <v>21</v>
      </c>
      <c r="BV317">
        <v>22</v>
      </c>
      <c r="BW317">
        <v>23</v>
      </c>
      <c r="BX317">
        <v>23</v>
      </c>
      <c r="BY317">
        <v>25</v>
      </c>
      <c r="BZ317">
        <v>25</v>
      </c>
      <c r="CA317">
        <v>25</v>
      </c>
      <c r="CB317">
        <v>25</v>
      </c>
      <c r="CC317">
        <v>25</v>
      </c>
      <c r="CD317">
        <v>25</v>
      </c>
      <c r="CE317">
        <v>26</v>
      </c>
      <c r="CF317">
        <v>27</v>
      </c>
      <c r="CG317">
        <v>27</v>
      </c>
      <c r="CH317">
        <v>27</v>
      </c>
      <c r="CI317">
        <v>27</v>
      </c>
      <c r="CJ317">
        <v>27</v>
      </c>
      <c r="CK317">
        <v>27</v>
      </c>
      <c r="CL317">
        <v>27</v>
      </c>
      <c r="CM317">
        <v>27</v>
      </c>
      <c r="CN317">
        <v>27</v>
      </c>
      <c r="CO317">
        <v>29</v>
      </c>
      <c r="CP317">
        <v>29</v>
      </c>
      <c r="CQ317">
        <v>29</v>
      </c>
      <c r="CR317">
        <v>29</v>
      </c>
      <c r="CS317">
        <v>29</v>
      </c>
      <c r="CT317">
        <v>29</v>
      </c>
      <c r="CU317">
        <v>29</v>
      </c>
      <c r="CV317">
        <v>29</v>
      </c>
      <c r="CW317">
        <v>29</v>
      </c>
      <c r="CX317">
        <v>29</v>
      </c>
      <c r="CY317">
        <v>29</v>
      </c>
      <c r="CZ317">
        <v>29</v>
      </c>
      <c r="DA317">
        <v>29</v>
      </c>
      <c r="DB317">
        <v>29</v>
      </c>
      <c r="DC317">
        <v>29</v>
      </c>
      <c r="DD317">
        <v>29</v>
      </c>
      <c r="DE317">
        <v>26</v>
      </c>
      <c r="DF317">
        <v>26</v>
      </c>
      <c r="DG317">
        <v>26</v>
      </c>
      <c r="DH317">
        <v>26</v>
      </c>
      <c r="DI317">
        <v>26</v>
      </c>
      <c r="DJ317">
        <v>26</v>
      </c>
      <c r="DK317">
        <v>27</v>
      </c>
      <c r="DL317">
        <v>27</v>
      </c>
      <c r="DM317">
        <v>27</v>
      </c>
      <c r="DN317">
        <v>27</v>
      </c>
      <c r="DO317">
        <v>27</v>
      </c>
      <c r="DP317">
        <v>27</v>
      </c>
      <c r="DQ317">
        <v>27</v>
      </c>
      <c r="DR317">
        <v>27</v>
      </c>
      <c r="DS317" s="2">
        <f t="shared" si="257"/>
        <v>6</v>
      </c>
      <c r="DT317" s="2">
        <f t="shared" si="258"/>
        <v>27</v>
      </c>
      <c r="DU317" s="2">
        <f t="shared" si="259"/>
        <v>21</v>
      </c>
      <c r="DV317" s="3">
        <f t="shared" si="260"/>
        <v>0.77777777777777779</v>
      </c>
      <c r="DW317" s="3">
        <f t="shared" si="261"/>
        <v>0.22222222222222221</v>
      </c>
      <c r="DX317" s="5">
        <f>VLOOKUP(A317,'продажи Вист'!A:D,4,0)</f>
        <v>0</v>
      </c>
      <c r="DY317" s="6">
        <f t="shared" si="262"/>
        <v>0</v>
      </c>
      <c r="DZ317" s="6">
        <f t="shared" si="263"/>
        <v>0</v>
      </c>
      <c r="EA317" s="6">
        <f t="shared" si="264"/>
        <v>0</v>
      </c>
      <c r="EB317" s="6">
        <f t="shared" si="264"/>
        <v>0</v>
      </c>
      <c r="EC317" s="6">
        <f t="shared" si="264"/>
        <v>0</v>
      </c>
      <c r="ED317" s="6">
        <f t="shared" si="253"/>
        <v>0</v>
      </c>
      <c r="EE317" s="6">
        <f t="shared" si="253"/>
        <v>0</v>
      </c>
      <c r="EF317" s="6">
        <f t="shared" si="253"/>
        <v>0</v>
      </c>
      <c r="EG317" s="6">
        <f t="shared" si="253"/>
        <v>0</v>
      </c>
      <c r="EH317" s="6">
        <f t="shared" si="254"/>
        <v>0</v>
      </c>
      <c r="EI317" s="6">
        <f t="shared" si="254"/>
        <v>0</v>
      </c>
      <c r="EJ317" s="6">
        <f t="shared" si="254"/>
        <v>0</v>
      </c>
      <c r="EK317" s="6">
        <f t="shared" si="254"/>
        <v>0</v>
      </c>
      <c r="EL317" s="6">
        <f t="shared" si="255"/>
        <v>0</v>
      </c>
      <c r="EM317" s="6">
        <f t="shared" si="255"/>
        <v>0</v>
      </c>
      <c r="EN317" s="6">
        <f t="shared" si="255"/>
        <v>0</v>
      </c>
      <c r="EO317" s="6">
        <f t="shared" si="255"/>
        <v>0</v>
      </c>
      <c r="EP317" s="6">
        <f t="shared" si="256"/>
        <v>0</v>
      </c>
      <c r="EQ317" s="6">
        <f t="shared" si="256"/>
        <v>0</v>
      </c>
      <c r="ER317" s="6">
        <f t="shared" si="256"/>
        <v>0</v>
      </c>
      <c r="ES317" s="6">
        <f t="shared" si="256"/>
        <v>0</v>
      </c>
      <c r="ET317" s="6">
        <f t="shared" si="238"/>
        <v>0</v>
      </c>
      <c r="EU317" s="6">
        <f t="shared" si="238"/>
        <v>0</v>
      </c>
      <c r="EV317" s="6">
        <f t="shared" si="238"/>
        <v>0</v>
      </c>
      <c r="EW317" s="6">
        <f t="shared" si="238"/>
        <v>0</v>
      </c>
      <c r="EX317" s="6">
        <f t="shared" si="239"/>
        <v>0</v>
      </c>
      <c r="EY317" s="6">
        <f t="shared" si="239"/>
        <v>0</v>
      </c>
      <c r="EZ317" s="6">
        <f t="shared" si="239"/>
        <v>0</v>
      </c>
      <c r="FA317" s="6">
        <f t="shared" si="239"/>
        <v>0</v>
      </c>
      <c r="FB317" s="6">
        <f t="shared" si="240"/>
        <v>0</v>
      </c>
      <c r="FC317" s="6">
        <f t="shared" si="240"/>
        <v>0</v>
      </c>
      <c r="FD317" s="6">
        <f t="shared" si="240"/>
        <v>0</v>
      </c>
      <c r="FE317" s="6">
        <f t="shared" si="240"/>
        <v>0</v>
      </c>
      <c r="FF317" s="6">
        <f t="shared" si="241"/>
        <v>-0.14285714285714285</v>
      </c>
      <c r="FG317" s="6">
        <f t="shared" si="241"/>
        <v>-0.125</v>
      </c>
      <c r="FH317" s="6">
        <f t="shared" si="241"/>
        <v>0</v>
      </c>
      <c r="FI317" s="6">
        <f t="shared" si="241"/>
        <v>0</v>
      </c>
      <c r="FJ317" s="6">
        <f t="shared" si="242"/>
        <v>0</v>
      </c>
      <c r="FK317" s="6">
        <f t="shared" si="242"/>
        <v>0</v>
      </c>
      <c r="FL317" s="6">
        <f t="shared" si="242"/>
        <v>0</v>
      </c>
      <c r="FM317" s="6">
        <f t="shared" si="242"/>
        <v>0</v>
      </c>
      <c r="FN317" s="6">
        <f t="shared" si="243"/>
        <v>-0.6</v>
      </c>
      <c r="FO317" s="6">
        <f t="shared" si="243"/>
        <v>0</v>
      </c>
      <c r="FP317" s="6">
        <f t="shared" si="243"/>
        <v>0</v>
      </c>
      <c r="FQ317" s="6">
        <f t="shared" si="243"/>
        <v>0</v>
      </c>
      <c r="FR317" s="6">
        <f t="shared" si="244"/>
        <v>0</v>
      </c>
      <c r="FS317" s="6">
        <f t="shared" si="244"/>
        <v>0</v>
      </c>
      <c r="FT317" s="6">
        <f t="shared" si="244"/>
        <v>0</v>
      </c>
      <c r="FU317" s="6">
        <f t="shared" si="244"/>
        <v>0</v>
      </c>
      <c r="FV317" s="6">
        <f t="shared" si="245"/>
        <v>0</v>
      </c>
      <c r="FW317" s="6">
        <f t="shared" si="245"/>
        <v>0</v>
      </c>
      <c r="FX317" s="6">
        <f t="shared" si="245"/>
        <v>0</v>
      </c>
      <c r="FY317" s="6">
        <f t="shared" si="245"/>
        <v>0</v>
      </c>
      <c r="FZ317" s="6">
        <f t="shared" si="246"/>
        <v>0</v>
      </c>
      <c r="GA317" s="6">
        <f t="shared" si="246"/>
        <v>0</v>
      </c>
      <c r="GB317" s="6">
        <f t="shared" si="246"/>
        <v>0</v>
      </c>
      <c r="GC317" s="6">
        <f t="shared" si="246"/>
        <v>0</v>
      </c>
      <c r="GD317" s="6">
        <f t="shared" si="247"/>
        <v>5.2631578947368418E-2</v>
      </c>
      <c r="GE317" s="6">
        <f t="shared" si="247"/>
        <v>0</v>
      </c>
      <c r="GF317" s="6">
        <f t="shared" si="247"/>
        <v>0</v>
      </c>
      <c r="GG317" s="6">
        <f t="shared" si="247"/>
        <v>0</v>
      </c>
      <c r="GH317" s="6">
        <f t="shared" si="248"/>
        <v>-0.05</v>
      </c>
      <c r="GI317" s="6">
        <f t="shared" si="248"/>
        <v>0</v>
      </c>
      <c r="GJ317" s="6">
        <f t="shared" si="248"/>
        <v>0</v>
      </c>
      <c r="GK317" s="6">
        <f t="shared" si="248"/>
        <v>0</v>
      </c>
      <c r="GL317" s="6">
        <f t="shared" si="249"/>
        <v>0</v>
      </c>
      <c r="GM317" s="6">
        <f t="shared" si="249"/>
        <v>0</v>
      </c>
      <c r="GN317" s="6">
        <f t="shared" si="249"/>
        <v>0</v>
      </c>
      <c r="GO317" s="6">
        <f t="shared" si="249"/>
        <v>0</v>
      </c>
      <c r="GP317" s="6">
        <f t="shared" si="250"/>
        <v>0</v>
      </c>
      <c r="GQ317" s="6">
        <f t="shared" si="250"/>
        <v>-4.7619047619047616E-2</v>
      </c>
      <c r="GR317" s="6">
        <f t="shared" si="250"/>
        <v>-4.5454545454545456E-2</v>
      </c>
      <c r="GS317" s="6">
        <f t="shared" si="250"/>
        <v>-4.3478260869565216E-2</v>
      </c>
      <c r="GT317" s="6">
        <f t="shared" si="274"/>
        <v>0</v>
      </c>
      <c r="GU317" s="6">
        <f t="shared" si="274"/>
        <v>-0.08</v>
      </c>
      <c r="GV317" s="6">
        <f t="shared" si="274"/>
        <v>0</v>
      </c>
      <c r="GW317" s="6">
        <f t="shared" si="265"/>
        <v>0</v>
      </c>
      <c r="GX317" s="6">
        <f t="shared" si="265"/>
        <v>0</v>
      </c>
      <c r="GY317" s="6">
        <f t="shared" si="265"/>
        <v>0</v>
      </c>
      <c r="GZ317" s="6">
        <f t="shared" si="265"/>
        <v>0</v>
      </c>
      <c r="HA317" s="6">
        <f t="shared" si="266"/>
        <v>-3.8461538461538464E-2</v>
      </c>
      <c r="HB317" s="6">
        <f t="shared" si="266"/>
        <v>-3.7037037037037035E-2</v>
      </c>
      <c r="HC317" s="6">
        <f t="shared" si="266"/>
        <v>0</v>
      </c>
      <c r="HD317" s="6">
        <f t="shared" si="266"/>
        <v>0</v>
      </c>
      <c r="HE317" s="6">
        <f t="shared" si="267"/>
        <v>0</v>
      </c>
      <c r="HF317" s="6">
        <f t="shared" si="267"/>
        <v>0</v>
      </c>
      <c r="HG317" s="6">
        <f t="shared" si="267"/>
        <v>0</v>
      </c>
      <c r="HH317" s="6">
        <f t="shared" si="267"/>
        <v>0</v>
      </c>
      <c r="HI317" s="6">
        <f t="shared" si="268"/>
        <v>0</v>
      </c>
      <c r="HJ317" s="6">
        <f t="shared" si="268"/>
        <v>0</v>
      </c>
      <c r="HK317" s="6">
        <f t="shared" si="268"/>
        <v>-6.8965517241379309E-2</v>
      </c>
      <c r="HL317" s="6">
        <f t="shared" si="268"/>
        <v>0</v>
      </c>
      <c r="HM317" s="6">
        <f t="shared" si="269"/>
        <v>0</v>
      </c>
      <c r="HN317" s="6">
        <f t="shared" si="269"/>
        <v>0</v>
      </c>
      <c r="HO317" s="6">
        <f t="shared" si="251"/>
        <v>0</v>
      </c>
      <c r="HP317" s="6">
        <f t="shared" si="251"/>
        <v>0</v>
      </c>
      <c r="HQ317" s="6">
        <f t="shared" si="251"/>
        <v>0</v>
      </c>
      <c r="HR317" s="6">
        <f t="shared" si="251"/>
        <v>0</v>
      </c>
      <c r="HS317" s="6">
        <f t="shared" si="252"/>
        <v>0</v>
      </c>
      <c r="HT317" s="6">
        <f t="shared" si="252"/>
        <v>0</v>
      </c>
      <c r="HU317" s="6">
        <f t="shared" si="252"/>
        <v>0</v>
      </c>
      <c r="HV317" s="6">
        <f t="shared" si="275"/>
        <v>0</v>
      </c>
      <c r="HW317" s="6">
        <f t="shared" si="275"/>
        <v>0</v>
      </c>
      <c r="HX317" s="6">
        <f t="shared" si="275"/>
        <v>0</v>
      </c>
      <c r="HY317" s="6">
        <f t="shared" si="270"/>
        <v>0</v>
      </c>
      <c r="HZ317" s="6">
        <f t="shared" si="270"/>
        <v>0</v>
      </c>
      <c r="IA317" s="6">
        <f t="shared" si="270"/>
        <v>0.11538461538461539</v>
      </c>
      <c r="IB317" s="6">
        <f t="shared" si="270"/>
        <v>0</v>
      </c>
      <c r="IC317" s="6">
        <f t="shared" si="271"/>
        <v>0</v>
      </c>
      <c r="ID317" s="6">
        <f t="shared" si="271"/>
        <v>0</v>
      </c>
      <c r="IE317" s="6">
        <f t="shared" si="271"/>
        <v>0</v>
      </c>
      <c r="IF317" s="6">
        <f t="shared" si="271"/>
        <v>0</v>
      </c>
      <c r="IG317" s="6">
        <f t="shared" si="272"/>
        <v>-3.7037037037037035E-2</v>
      </c>
      <c r="IH317" s="6">
        <f t="shared" si="272"/>
        <v>0</v>
      </c>
      <c r="II317" s="6">
        <f t="shared" si="272"/>
        <v>0</v>
      </c>
      <c r="IJ317" s="6">
        <f t="shared" si="272"/>
        <v>0</v>
      </c>
      <c r="IK317" s="6">
        <f t="shared" si="273"/>
        <v>0</v>
      </c>
      <c r="IL317" s="6">
        <f t="shared" si="273"/>
        <v>0</v>
      </c>
      <c r="IM317" s="6">
        <f t="shared" si="273"/>
        <v>0</v>
      </c>
      <c r="IN317" s="6">
        <f t="shared" si="273"/>
        <v>0</v>
      </c>
    </row>
    <row r="318" spans="1:248" x14ac:dyDescent="0.3">
      <c r="A318" s="8" t="s">
        <v>64</v>
      </c>
      <c r="B318">
        <v>6</v>
      </c>
      <c r="C318">
        <v>6</v>
      </c>
      <c r="D318">
        <v>6</v>
      </c>
      <c r="E318">
        <v>6</v>
      </c>
      <c r="F318">
        <v>6</v>
      </c>
      <c r="G318">
        <v>6</v>
      </c>
      <c r="H318">
        <v>6</v>
      </c>
      <c r="I318">
        <v>6</v>
      </c>
      <c r="J318">
        <v>6</v>
      </c>
      <c r="K318">
        <v>6</v>
      </c>
      <c r="L318">
        <v>6</v>
      </c>
      <c r="M318">
        <v>6</v>
      </c>
      <c r="N318">
        <v>6</v>
      </c>
      <c r="O318">
        <v>6</v>
      </c>
      <c r="P318">
        <v>6</v>
      </c>
      <c r="Q318">
        <v>6</v>
      </c>
      <c r="R318">
        <v>6</v>
      </c>
      <c r="S318">
        <v>6</v>
      </c>
      <c r="T318">
        <v>6</v>
      </c>
      <c r="U318">
        <v>6</v>
      </c>
      <c r="V318">
        <v>6</v>
      </c>
      <c r="W318">
        <v>6</v>
      </c>
      <c r="X318">
        <v>6</v>
      </c>
      <c r="Y318">
        <v>6</v>
      </c>
      <c r="Z318">
        <v>6</v>
      </c>
      <c r="AA318">
        <v>6</v>
      </c>
      <c r="AB318">
        <v>6</v>
      </c>
      <c r="AC318">
        <v>6</v>
      </c>
      <c r="AD318">
        <v>6</v>
      </c>
      <c r="AE318">
        <v>6</v>
      </c>
      <c r="AF318">
        <v>6</v>
      </c>
      <c r="AG318">
        <v>6</v>
      </c>
      <c r="AH318">
        <v>6</v>
      </c>
      <c r="AI318">
        <v>6</v>
      </c>
      <c r="AJ318">
        <v>7</v>
      </c>
      <c r="AK318">
        <v>8</v>
      </c>
      <c r="AL318">
        <v>8</v>
      </c>
      <c r="AM318">
        <v>8</v>
      </c>
      <c r="AN318">
        <v>8</v>
      </c>
      <c r="AO318">
        <v>8</v>
      </c>
      <c r="AP318">
        <v>8</v>
      </c>
      <c r="AQ318">
        <v>8</v>
      </c>
      <c r="AR318">
        <v>20</v>
      </c>
      <c r="AS318">
        <v>20</v>
      </c>
      <c r="AT318">
        <v>20</v>
      </c>
      <c r="AU318">
        <v>20</v>
      </c>
      <c r="AV318">
        <v>20</v>
      </c>
      <c r="AW318">
        <v>20</v>
      </c>
      <c r="AX318">
        <v>20</v>
      </c>
      <c r="AY318">
        <v>20</v>
      </c>
      <c r="AZ318">
        <v>20</v>
      </c>
      <c r="BA318">
        <v>20</v>
      </c>
      <c r="BB318">
        <v>20</v>
      </c>
      <c r="BC318">
        <v>20</v>
      </c>
      <c r="BD318">
        <v>20</v>
      </c>
      <c r="BE318">
        <v>20</v>
      </c>
      <c r="BF318">
        <v>20</v>
      </c>
      <c r="BG318">
        <v>20</v>
      </c>
      <c r="BH318">
        <v>19</v>
      </c>
      <c r="BI318">
        <v>19</v>
      </c>
      <c r="BJ318">
        <v>19</v>
      </c>
      <c r="BK318">
        <v>19</v>
      </c>
      <c r="BL318">
        <v>20</v>
      </c>
      <c r="BM318">
        <v>20</v>
      </c>
      <c r="BN318">
        <v>20</v>
      </c>
      <c r="BO318">
        <v>20</v>
      </c>
      <c r="BP318">
        <v>20</v>
      </c>
      <c r="BQ318">
        <v>20</v>
      </c>
      <c r="BR318">
        <v>20</v>
      </c>
      <c r="BS318">
        <v>20</v>
      </c>
      <c r="BT318">
        <v>20</v>
      </c>
      <c r="BU318">
        <v>21</v>
      </c>
      <c r="BV318">
        <v>22</v>
      </c>
      <c r="BW318">
        <v>23</v>
      </c>
      <c r="BX318">
        <v>23</v>
      </c>
      <c r="BY318">
        <v>25</v>
      </c>
      <c r="BZ318">
        <v>25</v>
      </c>
      <c r="CA318">
        <v>25</v>
      </c>
      <c r="CB318">
        <v>25</v>
      </c>
      <c r="CC318">
        <v>25</v>
      </c>
      <c r="CD318">
        <v>25</v>
      </c>
      <c r="CE318">
        <v>26</v>
      </c>
      <c r="CF318">
        <v>27</v>
      </c>
      <c r="CG318">
        <v>27</v>
      </c>
      <c r="CH318">
        <v>27</v>
      </c>
      <c r="CI318">
        <v>27</v>
      </c>
      <c r="CJ318">
        <v>27</v>
      </c>
      <c r="CK318">
        <v>27</v>
      </c>
      <c r="CL318">
        <v>27</v>
      </c>
      <c r="CM318">
        <v>27</v>
      </c>
      <c r="CN318">
        <v>27</v>
      </c>
      <c r="CO318">
        <v>29</v>
      </c>
      <c r="CP318">
        <v>29</v>
      </c>
      <c r="CQ318">
        <v>29</v>
      </c>
      <c r="CR318">
        <v>29</v>
      </c>
      <c r="CS318">
        <v>29</v>
      </c>
      <c r="CT318">
        <v>29</v>
      </c>
      <c r="CU318">
        <v>29</v>
      </c>
      <c r="CV318">
        <v>29</v>
      </c>
      <c r="CW318">
        <v>29</v>
      </c>
      <c r="CX318">
        <v>29</v>
      </c>
      <c r="CY318">
        <v>29</v>
      </c>
      <c r="CZ318">
        <v>29</v>
      </c>
      <c r="DA318">
        <v>29</v>
      </c>
      <c r="DB318">
        <v>29</v>
      </c>
      <c r="DC318">
        <v>29</v>
      </c>
      <c r="DD318">
        <v>29</v>
      </c>
      <c r="DE318">
        <v>26</v>
      </c>
      <c r="DF318">
        <v>26</v>
      </c>
      <c r="DG318">
        <v>26</v>
      </c>
      <c r="DH318">
        <v>26</v>
      </c>
      <c r="DI318">
        <v>26</v>
      </c>
      <c r="DJ318">
        <v>26</v>
      </c>
      <c r="DK318">
        <v>27</v>
      </c>
      <c r="DL318">
        <v>27</v>
      </c>
      <c r="DM318">
        <v>27</v>
      </c>
      <c r="DN318">
        <v>27</v>
      </c>
      <c r="DO318">
        <v>27</v>
      </c>
      <c r="DP318">
        <v>27</v>
      </c>
      <c r="DQ318">
        <v>27</v>
      </c>
      <c r="DR318">
        <v>27</v>
      </c>
      <c r="DS318" s="2">
        <f t="shared" si="257"/>
        <v>6</v>
      </c>
      <c r="DT318" s="2">
        <f t="shared" si="258"/>
        <v>27</v>
      </c>
      <c r="DU318" s="2">
        <f t="shared" si="259"/>
        <v>21</v>
      </c>
      <c r="DV318" s="3">
        <f t="shared" si="260"/>
        <v>0.77777777777777779</v>
      </c>
      <c r="DW318" s="3">
        <f t="shared" si="261"/>
        <v>0.22222222222222221</v>
      </c>
      <c r="DX318" s="5">
        <f>VLOOKUP(A318,'продажи Вист'!A:D,4,0)</f>
        <v>0</v>
      </c>
      <c r="DY318" s="6">
        <f t="shared" si="262"/>
        <v>0</v>
      </c>
      <c r="DZ318" s="6">
        <f t="shared" si="263"/>
        <v>0</v>
      </c>
      <c r="EA318" s="6">
        <f t="shared" si="264"/>
        <v>0</v>
      </c>
      <c r="EB318" s="6">
        <f t="shared" si="264"/>
        <v>0</v>
      </c>
      <c r="EC318" s="6">
        <f t="shared" si="264"/>
        <v>0</v>
      </c>
      <c r="ED318" s="6">
        <f t="shared" si="253"/>
        <v>0</v>
      </c>
      <c r="EE318" s="6">
        <f t="shared" si="253"/>
        <v>0</v>
      </c>
      <c r="EF318" s="6">
        <f t="shared" si="253"/>
        <v>0</v>
      </c>
      <c r="EG318" s="6">
        <f t="shared" si="253"/>
        <v>0</v>
      </c>
      <c r="EH318" s="6">
        <f t="shared" si="254"/>
        <v>0</v>
      </c>
      <c r="EI318" s="6">
        <f t="shared" si="254"/>
        <v>0</v>
      </c>
      <c r="EJ318" s="6">
        <f t="shared" si="254"/>
        <v>0</v>
      </c>
      <c r="EK318" s="6">
        <f t="shared" si="254"/>
        <v>0</v>
      </c>
      <c r="EL318" s="6">
        <f t="shared" si="255"/>
        <v>0</v>
      </c>
      <c r="EM318" s="6">
        <f t="shared" si="255"/>
        <v>0</v>
      </c>
      <c r="EN318" s="6">
        <f t="shared" si="255"/>
        <v>0</v>
      </c>
      <c r="EO318" s="6">
        <f t="shared" si="255"/>
        <v>0</v>
      </c>
      <c r="EP318" s="6">
        <f t="shared" si="256"/>
        <v>0</v>
      </c>
      <c r="EQ318" s="6">
        <f t="shared" si="256"/>
        <v>0</v>
      </c>
      <c r="ER318" s="6">
        <f t="shared" si="256"/>
        <v>0</v>
      </c>
      <c r="ES318" s="6">
        <f t="shared" si="256"/>
        <v>0</v>
      </c>
      <c r="ET318" s="6">
        <f t="shared" si="238"/>
        <v>0</v>
      </c>
      <c r="EU318" s="6">
        <f t="shared" si="238"/>
        <v>0</v>
      </c>
      <c r="EV318" s="6">
        <f t="shared" si="238"/>
        <v>0</v>
      </c>
      <c r="EW318" s="6">
        <f t="shared" si="238"/>
        <v>0</v>
      </c>
      <c r="EX318" s="6">
        <f t="shared" si="239"/>
        <v>0</v>
      </c>
      <c r="EY318" s="6">
        <f t="shared" si="239"/>
        <v>0</v>
      </c>
      <c r="EZ318" s="6">
        <f t="shared" si="239"/>
        <v>0</v>
      </c>
      <c r="FA318" s="6">
        <f t="shared" si="239"/>
        <v>0</v>
      </c>
      <c r="FB318" s="6">
        <f t="shared" si="240"/>
        <v>0</v>
      </c>
      <c r="FC318" s="6">
        <f t="shared" si="240"/>
        <v>0</v>
      </c>
      <c r="FD318" s="6">
        <f t="shared" si="240"/>
        <v>0</v>
      </c>
      <c r="FE318" s="6">
        <f t="shared" si="240"/>
        <v>0</v>
      </c>
      <c r="FF318" s="6">
        <f t="shared" si="241"/>
        <v>-0.14285714285714285</v>
      </c>
      <c r="FG318" s="6">
        <f t="shared" si="241"/>
        <v>-0.125</v>
      </c>
      <c r="FH318" s="6">
        <f t="shared" si="241"/>
        <v>0</v>
      </c>
      <c r="FI318" s="6">
        <f t="shared" si="241"/>
        <v>0</v>
      </c>
      <c r="FJ318" s="6">
        <f t="shared" si="242"/>
        <v>0</v>
      </c>
      <c r="FK318" s="6">
        <f t="shared" si="242"/>
        <v>0</v>
      </c>
      <c r="FL318" s="6">
        <f t="shared" si="242"/>
        <v>0</v>
      </c>
      <c r="FM318" s="6">
        <f t="shared" si="242"/>
        <v>0</v>
      </c>
      <c r="FN318" s="6">
        <f t="shared" si="243"/>
        <v>-0.6</v>
      </c>
      <c r="FO318" s="6">
        <f t="shared" si="243"/>
        <v>0</v>
      </c>
      <c r="FP318" s="6">
        <f t="shared" si="243"/>
        <v>0</v>
      </c>
      <c r="FQ318" s="6">
        <f t="shared" si="243"/>
        <v>0</v>
      </c>
      <c r="FR318" s="6">
        <f t="shared" si="244"/>
        <v>0</v>
      </c>
      <c r="FS318" s="6">
        <f t="shared" si="244"/>
        <v>0</v>
      </c>
      <c r="FT318" s="6">
        <f t="shared" si="244"/>
        <v>0</v>
      </c>
      <c r="FU318" s="6">
        <f t="shared" si="244"/>
        <v>0</v>
      </c>
      <c r="FV318" s="6">
        <f t="shared" si="245"/>
        <v>0</v>
      </c>
      <c r="FW318" s="6">
        <f t="shared" si="245"/>
        <v>0</v>
      </c>
      <c r="FX318" s="6">
        <f t="shared" si="245"/>
        <v>0</v>
      </c>
      <c r="FY318" s="6">
        <f t="shared" si="245"/>
        <v>0</v>
      </c>
      <c r="FZ318" s="6">
        <f t="shared" si="246"/>
        <v>0</v>
      </c>
      <c r="GA318" s="6">
        <f t="shared" si="246"/>
        <v>0</v>
      </c>
      <c r="GB318" s="6">
        <f t="shared" si="246"/>
        <v>0</v>
      </c>
      <c r="GC318" s="6">
        <f t="shared" si="246"/>
        <v>0</v>
      </c>
      <c r="GD318" s="6">
        <f t="shared" si="247"/>
        <v>5.2631578947368418E-2</v>
      </c>
      <c r="GE318" s="6">
        <f t="shared" si="247"/>
        <v>0</v>
      </c>
      <c r="GF318" s="6">
        <f t="shared" si="247"/>
        <v>0</v>
      </c>
      <c r="GG318" s="6">
        <f t="shared" si="247"/>
        <v>0</v>
      </c>
      <c r="GH318" s="6">
        <f t="shared" si="248"/>
        <v>-0.05</v>
      </c>
      <c r="GI318" s="6">
        <f t="shared" si="248"/>
        <v>0</v>
      </c>
      <c r="GJ318" s="6">
        <f t="shared" si="248"/>
        <v>0</v>
      </c>
      <c r="GK318" s="6">
        <f t="shared" si="248"/>
        <v>0</v>
      </c>
      <c r="GL318" s="6">
        <f t="shared" si="249"/>
        <v>0</v>
      </c>
      <c r="GM318" s="6">
        <f t="shared" si="249"/>
        <v>0</v>
      </c>
      <c r="GN318" s="6">
        <f t="shared" si="249"/>
        <v>0</v>
      </c>
      <c r="GO318" s="6">
        <f t="shared" si="249"/>
        <v>0</v>
      </c>
      <c r="GP318" s="6">
        <f t="shared" si="250"/>
        <v>0</v>
      </c>
      <c r="GQ318" s="6">
        <f t="shared" si="250"/>
        <v>-4.7619047619047616E-2</v>
      </c>
      <c r="GR318" s="6">
        <f t="shared" si="250"/>
        <v>-4.5454545454545456E-2</v>
      </c>
      <c r="GS318" s="6">
        <f t="shared" si="250"/>
        <v>-4.3478260869565216E-2</v>
      </c>
      <c r="GT318" s="6">
        <f t="shared" si="274"/>
        <v>0</v>
      </c>
      <c r="GU318" s="6">
        <f t="shared" si="274"/>
        <v>-0.08</v>
      </c>
      <c r="GV318" s="6">
        <f t="shared" si="274"/>
        <v>0</v>
      </c>
      <c r="GW318" s="6">
        <f t="shared" si="265"/>
        <v>0</v>
      </c>
      <c r="GX318" s="6">
        <f t="shared" si="265"/>
        <v>0</v>
      </c>
      <c r="GY318" s="6">
        <f t="shared" si="265"/>
        <v>0</v>
      </c>
      <c r="GZ318" s="6">
        <f t="shared" si="265"/>
        <v>0</v>
      </c>
      <c r="HA318" s="6">
        <f t="shared" si="266"/>
        <v>-3.8461538461538464E-2</v>
      </c>
      <c r="HB318" s="6">
        <f t="shared" si="266"/>
        <v>-3.7037037037037035E-2</v>
      </c>
      <c r="HC318" s="6">
        <f t="shared" si="266"/>
        <v>0</v>
      </c>
      <c r="HD318" s="6">
        <f t="shared" si="266"/>
        <v>0</v>
      </c>
      <c r="HE318" s="6">
        <f t="shared" si="267"/>
        <v>0</v>
      </c>
      <c r="HF318" s="6">
        <f t="shared" si="267"/>
        <v>0</v>
      </c>
      <c r="HG318" s="6">
        <f t="shared" si="267"/>
        <v>0</v>
      </c>
      <c r="HH318" s="6">
        <f t="shared" si="267"/>
        <v>0</v>
      </c>
      <c r="HI318" s="6">
        <f t="shared" si="268"/>
        <v>0</v>
      </c>
      <c r="HJ318" s="6">
        <f t="shared" si="268"/>
        <v>0</v>
      </c>
      <c r="HK318" s="6">
        <f t="shared" si="268"/>
        <v>-6.8965517241379309E-2</v>
      </c>
      <c r="HL318" s="6">
        <f t="shared" si="268"/>
        <v>0</v>
      </c>
      <c r="HM318" s="6">
        <f t="shared" si="269"/>
        <v>0</v>
      </c>
      <c r="HN318" s="6">
        <f t="shared" si="269"/>
        <v>0</v>
      </c>
      <c r="HO318" s="6">
        <f t="shared" si="251"/>
        <v>0</v>
      </c>
      <c r="HP318" s="6">
        <f t="shared" si="251"/>
        <v>0</v>
      </c>
      <c r="HQ318" s="6">
        <f t="shared" si="251"/>
        <v>0</v>
      </c>
      <c r="HR318" s="6">
        <f t="shared" si="251"/>
        <v>0</v>
      </c>
      <c r="HS318" s="6">
        <f t="shared" si="252"/>
        <v>0</v>
      </c>
      <c r="HT318" s="6">
        <f t="shared" si="252"/>
        <v>0</v>
      </c>
      <c r="HU318" s="6">
        <f t="shared" si="252"/>
        <v>0</v>
      </c>
      <c r="HV318" s="6">
        <f t="shared" si="275"/>
        <v>0</v>
      </c>
      <c r="HW318" s="6">
        <f t="shared" si="275"/>
        <v>0</v>
      </c>
      <c r="HX318" s="6">
        <f t="shared" si="275"/>
        <v>0</v>
      </c>
      <c r="HY318" s="6">
        <f t="shared" si="270"/>
        <v>0</v>
      </c>
      <c r="HZ318" s="6">
        <f t="shared" si="270"/>
        <v>0</v>
      </c>
      <c r="IA318" s="6">
        <f t="shared" si="270"/>
        <v>0.11538461538461539</v>
      </c>
      <c r="IB318" s="6">
        <f t="shared" si="270"/>
        <v>0</v>
      </c>
      <c r="IC318" s="6">
        <f t="shared" si="271"/>
        <v>0</v>
      </c>
      <c r="ID318" s="6">
        <f t="shared" si="271"/>
        <v>0</v>
      </c>
      <c r="IE318" s="6">
        <f t="shared" si="271"/>
        <v>0</v>
      </c>
      <c r="IF318" s="6">
        <f t="shared" si="271"/>
        <v>0</v>
      </c>
      <c r="IG318" s="6">
        <f t="shared" si="272"/>
        <v>-3.7037037037037035E-2</v>
      </c>
      <c r="IH318" s="6">
        <f t="shared" si="272"/>
        <v>0</v>
      </c>
      <c r="II318" s="6">
        <f t="shared" si="272"/>
        <v>0</v>
      </c>
      <c r="IJ318" s="6">
        <f t="shared" si="272"/>
        <v>0</v>
      </c>
      <c r="IK318" s="6">
        <f t="shared" si="273"/>
        <v>0</v>
      </c>
      <c r="IL318" s="6">
        <f t="shared" si="273"/>
        <v>0</v>
      </c>
      <c r="IM318" s="6">
        <f t="shared" si="273"/>
        <v>0</v>
      </c>
      <c r="IN318" s="6">
        <f t="shared" si="273"/>
        <v>0</v>
      </c>
    </row>
    <row r="319" spans="1:248" x14ac:dyDescent="0.3">
      <c r="A319" s="7" t="s">
        <v>65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2</v>
      </c>
      <c r="AQ319">
        <v>2</v>
      </c>
      <c r="AR319">
        <v>14</v>
      </c>
      <c r="AS319">
        <v>14</v>
      </c>
      <c r="AT319">
        <v>15</v>
      </c>
      <c r="AU319">
        <v>15</v>
      </c>
      <c r="AV319">
        <v>15</v>
      </c>
      <c r="AW319">
        <v>15</v>
      </c>
      <c r="AX319">
        <v>15</v>
      </c>
      <c r="AY319">
        <v>15</v>
      </c>
      <c r="AZ319">
        <v>16</v>
      </c>
      <c r="BA319">
        <v>16</v>
      </c>
      <c r="BB319">
        <v>16</v>
      </c>
      <c r="BC319">
        <v>16</v>
      </c>
      <c r="BD319">
        <v>16</v>
      </c>
      <c r="BE319">
        <v>16</v>
      </c>
      <c r="BF319">
        <v>16</v>
      </c>
      <c r="BG319">
        <v>16</v>
      </c>
      <c r="BH319">
        <v>16</v>
      </c>
      <c r="BI319">
        <v>16</v>
      </c>
      <c r="BJ319">
        <v>16</v>
      </c>
      <c r="BK319">
        <v>16</v>
      </c>
      <c r="BL319">
        <v>18</v>
      </c>
      <c r="BM319">
        <v>18</v>
      </c>
      <c r="BN319">
        <v>18</v>
      </c>
      <c r="BO319">
        <v>18</v>
      </c>
      <c r="BP319">
        <v>18</v>
      </c>
      <c r="BQ319">
        <v>18</v>
      </c>
      <c r="BR319">
        <v>19</v>
      </c>
      <c r="BS319">
        <v>19</v>
      </c>
      <c r="BT319">
        <v>19</v>
      </c>
      <c r="BU319">
        <v>19</v>
      </c>
      <c r="BV319">
        <v>19</v>
      </c>
      <c r="BW319">
        <v>19</v>
      </c>
      <c r="BX319">
        <v>18</v>
      </c>
      <c r="BY319">
        <v>19</v>
      </c>
      <c r="BZ319">
        <v>19</v>
      </c>
      <c r="CA319">
        <v>19</v>
      </c>
      <c r="CB319">
        <v>20</v>
      </c>
      <c r="CC319">
        <v>10</v>
      </c>
      <c r="CD319">
        <v>10</v>
      </c>
      <c r="CE319">
        <v>10</v>
      </c>
      <c r="CF319">
        <v>11</v>
      </c>
      <c r="CG319">
        <v>11</v>
      </c>
      <c r="CH319">
        <v>11</v>
      </c>
      <c r="CI319">
        <v>11</v>
      </c>
      <c r="CJ319">
        <v>12</v>
      </c>
      <c r="CK319">
        <v>12</v>
      </c>
      <c r="CL319">
        <v>12</v>
      </c>
      <c r="CM319">
        <v>6</v>
      </c>
      <c r="CN319">
        <v>6</v>
      </c>
      <c r="CO319">
        <v>3</v>
      </c>
      <c r="CP319">
        <v>3</v>
      </c>
      <c r="CQ319">
        <v>3</v>
      </c>
      <c r="CR319">
        <v>3</v>
      </c>
      <c r="CS319">
        <v>3</v>
      </c>
      <c r="CT319">
        <v>3</v>
      </c>
      <c r="CU319">
        <v>3</v>
      </c>
      <c r="CV319">
        <v>3</v>
      </c>
      <c r="CW319">
        <v>3</v>
      </c>
      <c r="CX319">
        <v>3</v>
      </c>
      <c r="CY319">
        <v>3</v>
      </c>
      <c r="CZ319">
        <v>3</v>
      </c>
      <c r="DA319">
        <v>3</v>
      </c>
      <c r="DB319">
        <v>3</v>
      </c>
      <c r="DC319">
        <v>3</v>
      </c>
      <c r="DD319">
        <v>3</v>
      </c>
      <c r="DE319">
        <v>3</v>
      </c>
      <c r="DF319">
        <v>3</v>
      </c>
      <c r="DG319">
        <v>3</v>
      </c>
      <c r="DH319">
        <v>3</v>
      </c>
      <c r="DI319">
        <v>3</v>
      </c>
      <c r="DJ319">
        <v>3</v>
      </c>
      <c r="DK319">
        <v>3</v>
      </c>
      <c r="DL319">
        <v>3</v>
      </c>
      <c r="DM319">
        <v>3</v>
      </c>
      <c r="DN319">
        <v>3</v>
      </c>
      <c r="DO319">
        <v>3</v>
      </c>
      <c r="DP319">
        <v>2</v>
      </c>
      <c r="DQ319">
        <v>2</v>
      </c>
      <c r="DR319">
        <v>2</v>
      </c>
      <c r="DS319" s="2">
        <f t="shared" si="257"/>
        <v>0</v>
      </c>
      <c r="DT319" s="2">
        <f t="shared" si="258"/>
        <v>2</v>
      </c>
      <c r="DU319" s="2">
        <f t="shared" si="259"/>
        <v>2</v>
      </c>
      <c r="DV319" s="3">
        <f t="shared" si="260"/>
        <v>1</v>
      </c>
      <c r="DW319" s="3">
        <f t="shared" si="261"/>
        <v>0</v>
      </c>
      <c r="DX319" s="5" t="e">
        <f>VLOOKUP(A319,'продажи Вист'!A:D,4,0)</f>
        <v>#N/A</v>
      </c>
      <c r="DY319" s="6" t="e">
        <f t="shared" si="262"/>
        <v>#DIV/0!</v>
      </c>
      <c r="DZ319" s="6" t="e">
        <f t="shared" si="263"/>
        <v>#DIV/0!</v>
      </c>
      <c r="EA319" s="6" t="e">
        <f t="shared" si="264"/>
        <v>#DIV/0!</v>
      </c>
      <c r="EB319" s="6" t="e">
        <f t="shared" si="264"/>
        <v>#DIV/0!</v>
      </c>
      <c r="EC319" s="6" t="e">
        <f t="shared" si="264"/>
        <v>#DIV/0!</v>
      </c>
      <c r="ED319" s="6" t="e">
        <f t="shared" si="253"/>
        <v>#DIV/0!</v>
      </c>
      <c r="EE319" s="6" t="e">
        <f t="shared" si="253"/>
        <v>#DIV/0!</v>
      </c>
      <c r="EF319" s="6" t="e">
        <f t="shared" si="253"/>
        <v>#DIV/0!</v>
      </c>
      <c r="EG319" s="6" t="e">
        <f t="shared" si="253"/>
        <v>#DIV/0!</v>
      </c>
      <c r="EH319" s="6" t="e">
        <f t="shared" si="254"/>
        <v>#DIV/0!</v>
      </c>
      <c r="EI319" s="6" t="e">
        <f t="shared" si="254"/>
        <v>#DIV/0!</v>
      </c>
      <c r="EJ319" s="6" t="e">
        <f t="shared" si="254"/>
        <v>#DIV/0!</v>
      </c>
      <c r="EK319" s="6" t="e">
        <f t="shared" si="254"/>
        <v>#DIV/0!</v>
      </c>
      <c r="EL319" s="6" t="e">
        <f t="shared" si="255"/>
        <v>#DIV/0!</v>
      </c>
      <c r="EM319" s="6" t="e">
        <f t="shared" si="255"/>
        <v>#DIV/0!</v>
      </c>
      <c r="EN319" s="6" t="e">
        <f t="shared" si="255"/>
        <v>#DIV/0!</v>
      </c>
      <c r="EO319" s="6" t="e">
        <f t="shared" si="255"/>
        <v>#DIV/0!</v>
      </c>
      <c r="EP319" s="6" t="e">
        <f t="shared" si="256"/>
        <v>#DIV/0!</v>
      </c>
      <c r="EQ319" s="6" t="e">
        <f t="shared" si="256"/>
        <v>#DIV/0!</v>
      </c>
      <c r="ER319" s="6" t="e">
        <f t="shared" si="256"/>
        <v>#DIV/0!</v>
      </c>
      <c r="ES319" s="6" t="e">
        <f t="shared" si="256"/>
        <v>#DIV/0!</v>
      </c>
      <c r="ET319" s="6" t="e">
        <f t="shared" si="238"/>
        <v>#DIV/0!</v>
      </c>
      <c r="EU319" s="6" t="e">
        <f t="shared" si="238"/>
        <v>#DIV/0!</v>
      </c>
      <c r="EV319" s="6" t="e">
        <f t="shared" si="238"/>
        <v>#DIV/0!</v>
      </c>
      <c r="EW319" s="6" t="e">
        <f t="shared" si="238"/>
        <v>#DIV/0!</v>
      </c>
      <c r="EX319" s="6" t="e">
        <f t="shared" si="239"/>
        <v>#DIV/0!</v>
      </c>
      <c r="EY319" s="6" t="e">
        <f t="shared" si="239"/>
        <v>#DIV/0!</v>
      </c>
      <c r="EZ319" s="6" t="e">
        <f t="shared" si="239"/>
        <v>#DIV/0!</v>
      </c>
      <c r="FA319" s="6" t="e">
        <f t="shared" si="239"/>
        <v>#DIV/0!</v>
      </c>
      <c r="FB319" s="6" t="e">
        <f t="shared" si="240"/>
        <v>#DIV/0!</v>
      </c>
      <c r="FC319" s="6" t="e">
        <f t="shared" si="240"/>
        <v>#DIV/0!</v>
      </c>
      <c r="FD319" s="6" t="e">
        <f t="shared" si="240"/>
        <v>#DIV/0!</v>
      </c>
      <c r="FE319" s="6">
        <f t="shared" si="240"/>
        <v>-1</v>
      </c>
      <c r="FF319" s="6">
        <f t="shared" si="241"/>
        <v>0</v>
      </c>
      <c r="FG319" s="6">
        <f t="shared" si="241"/>
        <v>0</v>
      </c>
      <c r="FH319" s="6">
        <f t="shared" si="241"/>
        <v>0</v>
      </c>
      <c r="FI319" s="6">
        <f t="shared" si="241"/>
        <v>0</v>
      </c>
      <c r="FJ319" s="6">
        <f t="shared" si="242"/>
        <v>0</v>
      </c>
      <c r="FK319" s="6">
        <f t="shared" si="242"/>
        <v>0</v>
      </c>
      <c r="FL319" s="6">
        <f t="shared" si="242"/>
        <v>-0.5</v>
      </c>
      <c r="FM319" s="6">
        <f t="shared" si="242"/>
        <v>0</v>
      </c>
      <c r="FN319" s="6">
        <f t="shared" si="243"/>
        <v>-0.8571428571428571</v>
      </c>
      <c r="FO319" s="6">
        <f t="shared" si="243"/>
        <v>0</v>
      </c>
      <c r="FP319" s="6">
        <f t="shared" si="243"/>
        <v>-6.6666666666666666E-2</v>
      </c>
      <c r="FQ319" s="6">
        <f t="shared" si="243"/>
        <v>0</v>
      </c>
      <c r="FR319" s="6">
        <f t="shared" si="244"/>
        <v>0</v>
      </c>
      <c r="FS319" s="6">
        <f t="shared" si="244"/>
        <v>0</v>
      </c>
      <c r="FT319" s="6">
        <f t="shared" si="244"/>
        <v>0</v>
      </c>
      <c r="FU319" s="6">
        <f t="shared" si="244"/>
        <v>0</v>
      </c>
      <c r="FV319" s="6">
        <f t="shared" si="245"/>
        <v>-6.25E-2</v>
      </c>
      <c r="FW319" s="6">
        <f t="shared" si="245"/>
        <v>0</v>
      </c>
      <c r="FX319" s="6">
        <f t="shared" si="245"/>
        <v>0</v>
      </c>
      <c r="FY319" s="6">
        <f t="shared" si="245"/>
        <v>0</v>
      </c>
      <c r="FZ319" s="6">
        <f t="shared" si="246"/>
        <v>0</v>
      </c>
      <c r="GA319" s="6">
        <f t="shared" si="246"/>
        <v>0</v>
      </c>
      <c r="GB319" s="6">
        <f t="shared" si="246"/>
        <v>0</v>
      </c>
      <c r="GC319" s="6">
        <f t="shared" si="246"/>
        <v>0</v>
      </c>
      <c r="GD319" s="6">
        <f t="shared" si="247"/>
        <v>0</v>
      </c>
      <c r="GE319" s="6">
        <f t="shared" si="247"/>
        <v>0</v>
      </c>
      <c r="GF319" s="6">
        <f t="shared" si="247"/>
        <v>0</v>
      </c>
      <c r="GG319" s="6">
        <f t="shared" si="247"/>
        <v>0</v>
      </c>
      <c r="GH319" s="6">
        <f t="shared" si="248"/>
        <v>-0.1111111111111111</v>
      </c>
      <c r="GI319" s="6">
        <f t="shared" si="248"/>
        <v>0</v>
      </c>
      <c r="GJ319" s="6">
        <f t="shared" si="248"/>
        <v>0</v>
      </c>
      <c r="GK319" s="6">
        <f t="shared" si="248"/>
        <v>0</v>
      </c>
      <c r="GL319" s="6">
        <f t="shared" si="249"/>
        <v>0</v>
      </c>
      <c r="GM319" s="6">
        <f t="shared" si="249"/>
        <v>0</v>
      </c>
      <c r="GN319" s="6">
        <f t="shared" si="249"/>
        <v>-5.2631578947368418E-2</v>
      </c>
      <c r="GO319" s="6">
        <f t="shared" si="249"/>
        <v>0</v>
      </c>
      <c r="GP319" s="6">
        <f t="shared" si="250"/>
        <v>0</v>
      </c>
      <c r="GQ319" s="6">
        <f t="shared" si="250"/>
        <v>0</v>
      </c>
      <c r="GR319" s="6">
        <f t="shared" si="250"/>
        <v>0</v>
      </c>
      <c r="GS319" s="6">
        <f t="shared" si="250"/>
        <v>0</v>
      </c>
      <c r="GT319" s="6">
        <f t="shared" si="274"/>
        <v>5.5555555555555552E-2</v>
      </c>
      <c r="GU319" s="6">
        <f t="shared" si="274"/>
        <v>-5.2631578947368418E-2</v>
      </c>
      <c r="GV319" s="6">
        <f t="shared" si="274"/>
        <v>0</v>
      </c>
      <c r="GW319" s="6">
        <f t="shared" si="265"/>
        <v>0</v>
      </c>
      <c r="GX319" s="6">
        <f t="shared" si="265"/>
        <v>-0.05</v>
      </c>
      <c r="GY319" s="6">
        <f t="shared" si="265"/>
        <v>1</v>
      </c>
      <c r="GZ319" s="6">
        <f t="shared" si="265"/>
        <v>0</v>
      </c>
      <c r="HA319" s="6">
        <f t="shared" si="266"/>
        <v>0</v>
      </c>
      <c r="HB319" s="6">
        <f t="shared" si="266"/>
        <v>-9.0909090909090912E-2</v>
      </c>
      <c r="HC319" s="6">
        <f t="shared" si="266"/>
        <v>0</v>
      </c>
      <c r="HD319" s="6">
        <f t="shared" si="266"/>
        <v>0</v>
      </c>
      <c r="HE319" s="6">
        <f t="shared" si="267"/>
        <v>0</v>
      </c>
      <c r="HF319" s="6">
        <f t="shared" si="267"/>
        <v>-8.3333333333333329E-2</v>
      </c>
      <c r="HG319" s="6">
        <f t="shared" si="267"/>
        <v>0</v>
      </c>
      <c r="HH319" s="6">
        <f t="shared" si="267"/>
        <v>0</v>
      </c>
      <c r="HI319" s="6">
        <f t="shared" si="268"/>
        <v>1</v>
      </c>
      <c r="HJ319" s="6">
        <f t="shared" si="268"/>
        <v>0</v>
      </c>
      <c r="HK319" s="6">
        <f t="shared" si="268"/>
        <v>1</v>
      </c>
      <c r="HL319" s="6">
        <f t="shared" si="268"/>
        <v>0</v>
      </c>
      <c r="HM319" s="6">
        <f t="shared" si="269"/>
        <v>0</v>
      </c>
      <c r="HN319" s="6">
        <f t="shared" si="269"/>
        <v>0</v>
      </c>
      <c r="HO319" s="6">
        <f t="shared" si="251"/>
        <v>0</v>
      </c>
      <c r="HP319" s="6">
        <f t="shared" si="251"/>
        <v>0</v>
      </c>
      <c r="HQ319" s="6">
        <f t="shared" si="251"/>
        <v>0</v>
      </c>
      <c r="HR319" s="6">
        <f t="shared" si="251"/>
        <v>0</v>
      </c>
      <c r="HS319" s="6">
        <f t="shared" si="252"/>
        <v>0</v>
      </c>
      <c r="HT319" s="6">
        <f t="shared" si="252"/>
        <v>0</v>
      </c>
      <c r="HU319" s="6">
        <f t="shared" si="252"/>
        <v>0</v>
      </c>
      <c r="HV319" s="6">
        <f t="shared" si="275"/>
        <v>0</v>
      </c>
      <c r="HW319" s="6">
        <f t="shared" si="275"/>
        <v>0</v>
      </c>
      <c r="HX319" s="6">
        <f t="shared" si="275"/>
        <v>0</v>
      </c>
      <c r="HY319" s="6">
        <f t="shared" si="270"/>
        <v>0</v>
      </c>
      <c r="HZ319" s="6">
        <f t="shared" si="270"/>
        <v>0</v>
      </c>
      <c r="IA319" s="6">
        <f t="shared" si="270"/>
        <v>0</v>
      </c>
      <c r="IB319" s="6">
        <f t="shared" si="270"/>
        <v>0</v>
      </c>
      <c r="IC319" s="6">
        <f t="shared" si="271"/>
        <v>0</v>
      </c>
      <c r="ID319" s="6">
        <f t="shared" si="271"/>
        <v>0</v>
      </c>
      <c r="IE319" s="6">
        <f t="shared" si="271"/>
        <v>0</v>
      </c>
      <c r="IF319" s="6">
        <f t="shared" si="271"/>
        <v>0</v>
      </c>
      <c r="IG319" s="6">
        <f t="shared" si="272"/>
        <v>0</v>
      </c>
      <c r="IH319" s="6">
        <f t="shared" si="272"/>
        <v>0</v>
      </c>
      <c r="II319" s="6">
        <f t="shared" si="272"/>
        <v>0</v>
      </c>
      <c r="IJ319" s="6">
        <f t="shared" si="272"/>
        <v>0</v>
      </c>
      <c r="IK319" s="6">
        <f t="shared" si="273"/>
        <v>0</v>
      </c>
      <c r="IL319" s="6">
        <f t="shared" si="273"/>
        <v>0.5</v>
      </c>
      <c r="IM319" s="6">
        <f t="shared" si="273"/>
        <v>0</v>
      </c>
      <c r="IN319" s="6">
        <f t="shared" si="273"/>
        <v>0</v>
      </c>
    </row>
    <row r="320" spans="1:248" x14ac:dyDescent="0.3">
      <c r="A320" s="8" t="s">
        <v>70</v>
      </c>
      <c r="B320">
        <v>7</v>
      </c>
      <c r="C320">
        <v>7</v>
      </c>
      <c r="D320">
        <v>7</v>
      </c>
      <c r="E320">
        <v>7</v>
      </c>
      <c r="F320">
        <v>7</v>
      </c>
      <c r="G320">
        <v>7</v>
      </c>
      <c r="H320">
        <v>7</v>
      </c>
      <c r="I320">
        <v>7</v>
      </c>
      <c r="J320">
        <v>7</v>
      </c>
      <c r="K320">
        <v>7</v>
      </c>
      <c r="L320">
        <v>7</v>
      </c>
      <c r="M320">
        <v>7</v>
      </c>
      <c r="N320">
        <v>7</v>
      </c>
      <c r="O320">
        <v>7</v>
      </c>
      <c r="P320">
        <v>7</v>
      </c>
      <c r="Q320">
        <v>7</v>
      </c>
      <c r="R320">
        <v>7</v>
      </c>
      <c r="S320">
        <v>7</v>
      </c>
      <c r="T320">
        <v>7</v>
      </c>
      <c r="U320">
        <v>7</v>
      </c>
      <c r="V320">
        <v>7</v>
      </c>
      <c r="W320">
        <v>7</v>
      </c>
      <c r="X320">
        <v>7</v>
      </c>
      <c r="Y320">
        <v>8</v>
      </c>
      <c r="Z320">
        <v>8</v>
      </c>
      <c r="AA320">
        <v>8</v>
      </c>
      <c r="AB320">
        <v>8</v>
      </c>
      <c r="AC320">
        <v>8</v>
      </c>
      <c r="AD320">
        <v>8</v>
      </c>
      <c r="AE320">
        <v>8</v>
      </c>
      <c r="AF320">
        <v>8</v>
      </c>
      <c r="AG320">
        <v>8</v>
      </c>
      <c r="AH320">
        <v>8</v>
      </c>
      <c r="AI320">
        <v>8</v>
      </c>
      <c r="AJ320">
        <v>8</v>
      </c>
      <c r="AK320">
        <v>8</v>
      </c>
      <c r="AL320">
        <v>8</v>
      </c>
      <c r="AM320">
        <v>8</v>
      </c>
      <c r="AN320">
        <v>8</v>
      </c>
      <c r="AO320">
        <v>8</v>
      </c>
      <c r="AP320">
        <v>8</v>
      </c>
      <c r="AQ320">
        <v>8</v>
      </c>
      <c r="AR320">
        <v>10</v>
      </c>
      <c r="AS320">
        <v>10</v>
      </c>
      <c r="AT320">
        <v>10</v>
      </c>
      <c r="AU320">
        <v>10</v>
      </c>
      <c r="AV320">
        <v>10</v>
      </c>
      <c r="AW320">
        <v>10</v>
      </c>
      <c r="AX320">
        <v>10</v>
      </c>
      <c r="AY320">
        <v>10</v>
      </c>
      <c r="AZ320">
        <v>10</v>
      </c>
      <c r="BA320">
        <v>10</v>
      </c>
      <c r="BB320">
        <v>10</v>
      </c>
      <c r="BC320">
        <v>10</v>
      </c>
      <c r="BD320">
        <v>10</v>
      </c>
      <c r="BE320">
        <v>10</v>
      </c>
      <c r="BF320">
        <v>11</v>
      </c>
      <c r="BG320">
        <v>11</v>
      </c>
      <c r="BH320">
        <v>11</v>
      </c>
      <c r="BI320">
        <v>11</v>
      </c>
      <c r="BJ320">
        <v>11</v>
      </c>
      <c r="BK320">
        <v>11</v>
      </c>
      <c r="BL320">
        <v>11</v>
      </c>
      <c r="BM320">
        <v>11</v>
      </c>
      <c r="BN320">
        <v>11</v>
      </c>
      <c r="BO320">
        <v>11</v>
      </c>
      <c r="BP320">
        <v>11</v>
      </c>
      <c r="BQ320">
        <v>11</v>
      </c>
      <c r="BR320">
        <v>11</v>
      </c>
      <c r="BS320">
        <v>11</v>
      </c>
      <c r="BT320">
        <v>11</v>
      </c>
      <c r="BU320">
        <v>11</v>
      </c>
      <c r="BV320">
        <v>11</v>
      </c>
      <c r="BW320">
        <v>11</v>
      </c>
      <c r="BX320">
        <v>11</v>
      </c>
      <c r="BY320">
        <v>11</v>
      </c>
      <c r="BZ320">
        <v>11</v>
      </c>
      <c r="CA320">
        <v>11</v>
      </c>
      <c r="CB320">
        <v>11</v>
      </c>
      <c r="CC320">
        <v>11</v>
      </c>
      <c r="CD320">
        <v>11</v>
      </c>
      <c r="CE320">
        <v>11</v>
      </c>
      <c r="CF320">
        <v>11</v>
      </c>
      <c r="CG320">
        <v>11</v>
      </c>
      <c r="CH320">
        <v>11</v>
      </c>
      <c r="CI320">
        <v>11</v>
      </c>
      <c r="CJ320">
        <v>11</v>
      </c>
      <c r="CK320">
        <v>11</v>
      </c>
      <c r="CL320">
        <v>11</v>
      </c>
      <c r="CM320">
        <v>11</v>
      </c>
      <c r="CN320">
        <v>11</v>
      </c>
      <c r="CO320">
        <v>12</v>
      </c>
      <c r="CP320">
        <v>12</v>
      </c>
      <c r="CQ320">
        <v>13</v>
      </c>
      <c r="CR320">
        <v>13</v>
      </c>
      <c r="CS320">
        <v>13</v>
      </c>
      <c r="CT320">
        <v>13</v>
      </c>
      <c r="CU320">
        <v>13</v>
      </c>
      <c r="CV320">
        <v>13</v>
      </c>
      <c r="CW320">
        <v>13</v>
      </c>
      <c r="CX320">
        <v>13</v>
      </c>
      <c r="CY320">
        <v>13</v>
      </c>
      <c r="CZ320">
        <v>13</v>
      </c>
      <c r="DA320">
        <v>13</v>
      </c>
      <c r="DB320">
        <v>13</v>
      </c>
      <c r="DC320">
        <v>13</v>
      </c>
      <c r="DD320">
        <v>13</v>
      </c>
      <c r="DE320">
        <v>14</v>
      </c>
      <c r="DF320">
        <v>14</v>
      </c>
      <c r="DG320">
        <v>14</v>
      </c>
      <c r="DH320">
        <v>14</v>
      </c>
      <c r="DI320">
        <v>14</v>
      </c>
      <c r="DJ320">
        <v>14</v>
      </c>
      <c r="DK320">
        <v>14</v>
      </c>
      <c r="DL320">
        <v>14</v>
      </c>
      <c r="DM320">
        <v>14</v>
      </c>
      <c r="DN320">
        <v>14</v>
      </c>
      <c r="DO320">
        <v>14</v>
      </c>
      <c r="DP320">
        <v>14</v>
      </c>
      <c r="DQ320">
        <v>14</v>
      </c>
      <c r="DR320">
        <v>14</v>
      </c>
      <c r="DS320" s="2">
        <f t="shared" si="257"/>
        <v>7</v>
      </c>
      <c r="DT320" s="2">
        <f t="shared" si="258"/>
        <v>14</v>
      </c>
      <c r="DU320" s="2">
        <f t="shared" si="259"/>
        <v>7</v>
      </c>
      <c r="DV320" s="3">
        <f t="shared" si="260"/>
        <v>0.5</v>
      </c>
      <c r="DW320" s="3">
        <f t="shared" si="261"/>
        <v>0.5</v>
      </c>
      <c r="DX320" s="5" t="e">
        <f>VLOOKUP(A320,'продажи Вист'!A:D,4,0)</f>
        <v>#N/A</v>
      </c>
      <c r="DY320" s="6">
        <f t="shared" si="262"/>
        <v>0</v>
      </c>
      <c r="DZ320" s="6">
        <f t="shared" si="263"/>
        <v>0</v>
      </c>
      <c r="EA320" s="6">
        <f t="shared" si="264"/>
        <v>0</v>
      </c>
      <c r="EB320" s="6">
        <f t="shared" si="264"/>
        <v>0</v>
      </c>
      <c r="EC320" s="6">
        <f t="shared" si="264"/>
        <v>0</v>
      </c>
      <c r="ED320" s="6">
        <f t="shared" si="253"/>
        <v>0</v>
      </c>
      <c r="EE320" s="6">
        <f t="shared" si="253"/>
        <v>0</v>
      </c>
      <c r="EF320" s="6">
        <f t="shared" si="253"/>
        <v>0</v>
      </c>
      <c r="EG320" s="6">
        <f t="shared" si="253"/>
        <v>0</v>
      </c>
      <c r="EH320" s="6">
        <f t="shared" si="254"/>
        <v>0</v>
      </c>
      <c r="EI320" s="6">
        <f t="shared" si="254"/>
        <v>0</v>
      </c>
      <c r="EJ320" s="6">
        <f t="shared" si="254"/>
        <v>0</v>
      </c>
      <c r="EK320" s="6">
        <f t="shared" si="254"/>
        <v>0</v>
      </c>
      <c r="EL320" s="6">
        <f t="shared" si="255"/>
        <v>0</v>
      </c>
      <c r="EM320" s="6">
        <f t="shared" si="255"/>
        <v>0</v>
      </c>
      <c r="EN320" s="6">
        <f t="shared" si="255"/>
        <v>0</v>
      </c>
      <c r="EO320" s="6">
        <f t="shared" si="255"/>
        <v>0</v>
      </c>
      <c r="EP320" s="6">
        <f t="shared" si="256"/>
        <v>0</v>
      </c>
      <c r="EQ320" s="6">
        <f t="shared" si="256"/>
        <v>0</v>
      </c>
      <c r="ER320" s="6">
        <f t="shared" si="256"/>
        <v>0</v>
      </c>
      <c r="ES320" s="6">
        <f t="shared" ref="ES320:EZ353" si="276">(V320-W320)/W320</f>
        <v>0</v>
      </c>
      <c r="ET320" s="6">
        <f t="shared" si="276"/>
        <v>0</v>
      </c>
      <c r="EU320" s="6">
        <f t="shared" si="276"/>
        <v>-0.125</v>
      </c>
      <c r="EV320" s="6">
        <f t="shared" si="276"/>
        <v>0</v>
      </c>
      <c r="EW320" s="6">
        <f t="shared" si="276"/>
        <v>0</v>
      </c>
      <c r="EX320" s="6">
        <f t="shared" si="276"/>
        <v>0</v>
      </c>
      <c r="EY320" s="6">
        <f t="shared" si="276"/>
        <v>0</v>
      </c>
      <c r="EZ320" s="6">
        <f t="shared" si="276"/>
        <v>0</v>
      </c>
      <c r="FA320" s="6">
        <f t="shared" ref="FA320:FH353" si="277">(AD320-AE320)/AE320</f>
        <v>0</v>
      </c>
      <c r="FB320" s="6">
        <f t="shared" si="277"/>
        <v>0</v>
      </c>
      <c r="FC320" s="6">
        <f t="shared" si="277"/>
        <v>0</v>
      </c>
      <c r="FD320" s="6">
        <f t="shared" si="277"/>
        <v>0</v>
      </c>
      <c r="FE320" s="6">
        <f t="shared" si="277"/>
        <v>0</v>
      </c>
      <c r="FF320" s="6">
        <f t="shared" si="277"/>
        <v>0</v>
      </c>
      <c r="FG320" s="6">
        <f t="shared" si="277"/>
        <v>0</v>
      </c>
      <c r="FH320" s="6">
        <f t="shared" si="277"/>
        <v>0</v>
      </c>
      <c r="FI320" s="6">
        <f t="shared" ref="FI320:FP353" si="278">(AL320-AM320)/AM320</f>
        <v>0</v>
      </c>
      <c r="FJ320" s="6">
        <f t="shared" si="278"/>
        <v>0</v>
      </c>
      <c r="FK320" s="6">
        <f t="shared" si="278"/>
        <v>0</v>
      </c>
      <c r="FL320" s="6">
        <f t="shared" si="278"/>
        <v>0</v>
      </c>
      <c r="FM320" s="6">
        <f t="shared" si="278"/>
        <v>0</v>
      </c>
      <c r="FN320" s="6">
        <f t="shared" si="278"/>
        <v>-0.2</v>
      </c>
      <c r="FO320" s="6">
        <f t="shared" si="278"/>
        <v>0</v>
      </c>
      <c r="FP320" s="6">
        <f t="shared" si="278"/>
        <v>0</v>
      </c>
      <c r="FQ320" s="6">
        <f t="shared" ref="FQ320:FX353" si="279">(AT320-AU320)/AU320</f>
        <v>0</v>
      </c>
      <c r="FR320" s="6">
        <f t="shared" si="279"/>
        <v>0</v>
      </c>
      <c r="FS320" s="6">
        <f t="shared" si="279"/>
        <v>0</v>
      </c>
      <c r="FT320" s="6">
        <f t="shared" si="279"/>
        <v>0</v>
      </c>
      <c r="FU320" s="6">
        <f t="shared" si="279"/>
        <v>0</v>
      </c>
      <c r="FV320" s="6">
        <f t="shared" si="279"/>
        <v>0</v>
      </c>
      <c r="FW320" s="6">
        <f t="shared" si="279"/>
        <v>0</v>
      </c>
      <c r="FX320" s="6">
        <f t="shared" si="279"/>
        <v>0</v>
      </c>
      <c r="FY320" s="6">
        <f t="shared" ref="FY320:GF353" si="280">(BB320-BC320)/BC320</f>
        <v>0</v>
      </c>
      <c r="FZ320" s="6">
        <f t="shared" si="280"/>
        <v>0</v>
      </c>
      <c r="GA320" s="6">
        <f t="shared" si="280"/>
        <v>0</v>
      </c>
      <c r="GB320" s="6">
        <f t="shared" si="280"/>
        <v>-9.0909090909090912E-2</v>
      </c>
      <c r="GC320" s="6">
        <f t="shared" si="280"/>
        <v>0</v>
      </c>
      <c r="GD320" s="6">
        <f t="shared" si="280"/>
        <v>0</v>
      </c>
      <c r="GE320" s="6">
        <f t="shared" si="280"/>
        <v>0</v>
      </c>
      <c r="GF320" s="6">
        <f t="shared" si="280"/>
        <v>0</v>
      </c>
      <c r="GG320" s="6">
        <f t="shared" ref="GG320:GN353" si="281">(BJ320-BK320)/BK320</f>
        <v>0</v>
      </c>
      <c r="GH320" s="6">
        <f t="shared" si="281"/>
        <v>0</v>
      </c>
      <c r="GI320" s="6">
        <f t="shared" si="281"/>
        <v>0</v>
      </c>
      <c r="GJ320" s="6">
        <f t="shared" si="281"/>
        <v>0</v>
      </c>
      <c r="GK320" s="6">
        <f t="shared" si="281"/>
        <v>0</v>
      </c>
      <c r="GL320" s="6">
        <f t="shared" si="281"/>
        <v>0</v>
      </c>
      <c r="GM320" s="6">
        <f t="shared" si="281"/>
        <v>0</v>
      </c>
      <c r="GN320" s="6">
        <f t="shared" si="281"/>
        <v>0</v>
      </c>
      <c r="GO320" s="6">
        <f t="shared" ref="GO320:GS353" si="282">(BR320-BS320)/BS320</f>
        <v>0</v>
      </c>
      <c r="GP320" s="6">
        <f t="shared" si="282"/>
        <v>0</v>
      </c>
      <c r="GQ320" s="6">
        <f t="shared" si="282"/>
        <v>0</v>
      </c>
      <c r="GR320" s="6">
        <f t="shared" si="282"/>
        <v>0</v>
      </c>
      <c r="GS320" s="6">
        <f t="shared" si="282"/>
        <v>0</v>
      </c>
      <c r="GT320" s="6">
        <f t="shared" si="274"/>
        <v>0</v>
      </c>
      <c r="GU320" s="6">
        <f t="shared" si="274"/>
        <v>0</v>
      </c>
      <c r="GV320" s="6">
        <f t="shared" si="274"/>
        <v>0</v>
      </c>
      <c r="GW320" s="6">
        <f t="shared" si="265"/>
        <v>0</v>
      </c>
      <c r="GX320" s="6">
        <f t="shared" si="265"/>
        <v>0</v>
      </c>
      <c r="GY320" s="6">
        <f t="shared" si="265"/>
        <v>0</v>
      </c>
      <c r="GZ320" s="6">
        <f t="shared" si="265"/>
        <v>0</v>
      </c>
      <c r="HA320" s="6">
        <f t="shared" si="266"/>
        <v>0</v>
      </c>
      <c r="HB320" s="6">
        <f t="shared" si="266"/>
        <v>0</v>
      </c>
      <c r="HC320" s="6">
        <f t="shared" si="266"/>
        <v>0</v>
      </c>
      <c r="HD320" s="6">
        <f t="shared" si="266"/>
        <v>0</v>
      </c>
      <c r="HE320" s="6">
        <f t="shared" si="267"/>
        <v>0</v>
      </c>
      <c r="HF320" s="6">
        <f t="shared" si="267"/>
        <v>0</v>
      </c>
      <c r="HG320" s="6">
        <f t="shared" si="267"/>
        <v>0</v>
      </c>
      <c r="HH320" s="6">
        <f t="shared" si="267"/>
        <v>0</v>
      </c>
      <c r="HI320" s="6">
        <f t="shared" si="268"/>
        <v>0</v>
      </c>
      <c r="HJ320" s="6">
        <f t="shared" si="268"/>
        <v>0</v>
      </c>
      <c r="HK320" s="6">
        <f t="shared" si="268"/>
        <v>-8.3333333333333329E-2</v>
      </c>
      <c r="HL320" s="6">
        <f t="shared" si="268"/>
        <v>0</v>
      </c>
      <c r="HM320" s="6">
        <f t="shared" si="269"/>
        <v>-7.6923076923076927E-2</v>
      </c>
      <c r="HN320" s="6">
        <f t="shared" si="269"/>
        <v>0</v>
      </c>
      <c r="HO320" s="6">
        <f t="shared" si="269"/>
        <v>0</v>
      </c>
      <c r="HP320" s="6">
        <f t="shared" si="269"/>
        <v>0</v>
      </c>
      <c r="HQ320" s="6">
        <f t="shared" si="269"/>
        <v>0</v>
      </c>
      <c r="HR320" s="6">
        <f t="shared" si="269"/>
        <v>0</v>
      </c>
      <c r="HS320" s="6">
        <f t="shared" si="269"/>
        <v>0</v>
      </c>
      <c r="HT320" s="6">
        <f t="shared" si="269"/>
        <v>0</v>
      </c>
      <c r="HU320" s="6">
        <f t="shared" si="269"/>
        <v>0</v>
      </c>
      <c r="HV320" s="6">
        <f t="shared" si="275"/>
        <v>0</v>
      </c>
      <c r="HW320" s="6">
        <f t="shared" si="275"/>
        <v>0</v>
      </c>
      <c r="HX320" s="6">
        <f t="shared" si="275"/>
        <v>0</v>
      </c>
      <c r="HY320" s="6">
        <f t="shared" si="270"/>
        <v>0</v>
      </c>
      <c r="HZ320" s="6">
        <f t="shared" si="270"/>
        <v>0</v>
      </c>
      <c r="IA320" s="6">
        <f t="shared" si="270"/>
        <v>-7.1428571428571425E-2</v>
      </c>
      <c r="IB320" s="6">
        <f t="shared" si="270"/>
        <v>0</v>
      </c>
      <c r="IC320" s="6">
        <f t="shared" si="271"/>
        <v>0</v>
      </c>
      <c r="ID320" s="6">
        <f t="shared" si="271"/>
        <v>0</v>
      </c>
      <c r="IE320" s="6">
        <f t="shared" si="271"/>
        <v>0</v>
      </c>
      <c r="IF320" s="6">
        <f t="shared" si="271"/>
        <v>0</v>
      </c>
      <c r="IG320" s="6">
        <f t="shared" si="272"/>
        <v>0</v>
      </c>
      <c r="IH320" s="6">
        <f t="shared" si="272"/>
        <v>0</v>
      </c>
      <c r="II320" s="6">
        <f t="shared" si="272"/>
        <v>0</v>
      </c>
      <c r="IJ320" s="6">
        <f t="shared" si="272"/>
        <v>0</v>
      </c>
      <c r="IK320" s="6">
        <f t="shared" si="273"/>
        <v>0</v>
      </c>
      <c r="IL320" s="6">
        <f t="shared" si="273"/>
        <v>0</v>
      </c>
      <c r="IM320" s="6">
        <f t="shared" si="273"/>
        <v>0</v>
      </c>
      <c r="IN320" s="6">
        <f t="shared" si="273"/>
        <v>0</v>
      </c>
    </row>
    <row r="321" spans="1:248" x14ac:dyDescent="0.3">
      <c r="A321" s="7" t="s">
        <v>88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7</v>
      </c>
      <c r="AS321">
        <v>7</v>
      </c>
      <c r="AT321">
        <v>8</v>
      </c>
      <c r="AU321">
        <v>8</v>
      </c>
      <c r="AV321">
        <v>8</v>
      </c>
      <c r="AW321">
        <v>8</v>
      </c>
      <c r="AX321">
        <v>8</v>
      </c>
      <c r="AY321">
        <v>8</v>
      </c>
      <c r="AZ321">
        <v>8</v>
      </c>
      <c r="BA321">
        <v>8</v>
      </c>
      <c r="BB321">
        <v>8</v>
      </c>
      <c r="BC321">
        <v>8</v>
      </c>
      <c r="BD321">
        <v>8</v>
      </c>
      <c r="BE321">
        <v>8</v>
      </c>
      <c r="BF321">
        <v>8</v>
      </c>
      <c r="BG321">
        <v>8</v>
      </c>
      <c r="BH321">
        <v>8</v>
      </c>
      <c r="BI321">
        <v>8</v>
      </c>
      <c r="BJ321">
        <v>8</v>
      </c>
      <c r="BK321">
        <v>8</v>
      </c>
      <c r="BL321">
        <v>8</v>
      </c>
      <c r="BM321">
        <v>8</v>
      </c>
      <c r="BN321">
        <v>8</v>
      </c>
      <c r="BO321">
        <v>8</v>
      </c>
      <c r="BP321">
        <v>8</v>
      </c>
      <c r="BQ321">
        <v>8</v>
      </c>
      <c r="BR321">
        <v>8</v>
      </c>
      <c r="BS321">
        <v>8</v>
      </c>
      <c r="BT321">
        <v>8</v>
      </c>
      <c r="BU321">
        <v>8</v>
      </c>
      <c r="BV321">
        <v>9</v>
      </c>
      <c r="BW321">
        <v>9</v>
      </c>
      <c r="BX321">
        <v>9</v>
      </c>
      <c r="BY321">
        <v>9</v>
      </c>
      <c r="BZ321">
        <v>9</v>
      </c>
      <c r="CA321">
        <v>9</v>
      </c>
      <c r="CB321">
        <v>9</v>
      </c>
      <c r="CC321">
        <v>9</v>
      </c>
      <c r="CD321">
        <v>9</v>
      </c>
      <c r="CE321">
        <v>9</v>
      </c>
      <c r="CF321">
        <v>9</v>
      </c>
      <c r="CG321">
        <v>9</v>
      </c>
      <c r="CH321">
        <v>9</v>
      </c>
      <c r="CI321">
        <v>9</v>
      </c>
      <c r="CJ321">
        <v>9</v>
      </c>
      <c r="CK321">
        <v>9</v>
      </c>
      <c r="CL321">
        <v>9</v>
      </c>
      <c r="CM321">
        <v>9</v>
      </c>
      <c r="CN321">
        <v>9</v>
      </c>
      <c r="CO321">
        <v>9</v>
      </c>
      <c r="CP321">
        <v>9</v>
      </c>
      <c r="CQ321">
        <v>9</v>
      </c>
      <c r="CR321">
        <v>9</v>
      </c>
      <c r="CS321">
        <v>9</v>
      </c>
      <c r="CT321">
        <v>9</v>
      </c>
      <c r="CU321">
        <v>9</v>
      </c>
      <c r="CV321">
        <v>9</v>
      </c>
      <c r="CW321">
        <v>9</v>
      </c>
      <c r="CX321">
        <v>9</v>
      </c>
      <c r="CY321">
        <v>9</v>
      </c>
      <c r="CZ321">
        <v>9</v>
      </c>
      <c r="DA321">
        <v>9</v>
      </c>
      <c r="DB321">
        <v>9</v>
      </c>
      <c r="DC321">
        <v>9</v>
      </c>
      <c r="DD321">
        <v>9</v>
      </c>
      <c r="DE321">
        <v>9</v>
      </c>
      <c r="DF321">
        <v>9</v>
      </c>
      <c r="DG321">
        <v>9</v>
      </c>
      <c r="DH321">
        <v>9</v>
      </c>
      <c r="DI321">
        <v>9</v>
      </c>
      <c r="DJ321">
        <v>9</v>
      </c>
      <c r="DK321">
        <v>5</v>
      </c>
      <c r="DL321">
        <v>5</v>
      </c>
      <c r="DM321">
        <v>5</v>
      </c>
      <c r="DN321">
        <v>5</v>
      </c>
      <c r="DO321">
        <v>5</v>
      </c>
      <c r="DP321">
        <v>4</v>
      </c>
      <c r="DQ321">
        <v>4</v>
      </c>
      <c r="DR321">
        <v>4</v>
      </c>
      <c r="DS321" s="2">
        <f t="shared" si="257"/>
        <v>0</v>
      </c>
      <c r="DT321" s="2">
        <f t="shared" si="258"/>
        <v>4</v>
      </c>
      <c r="DU321" s="2">
        <f t="shared" si="259"/>
        <v>4</v>
      </c>
      <c r="DV321" s="3">
        <f t="shared" si="260"/>
        <v>1</v>
      </c>
      <c r="DW321" s="3">
        <f t="shared" si="261"/>
        <v>0</v>
      </c>
      <c r="DX321" s="5">
        <f>VLOOKUP(A321,'продажи Вист'!A:D,4,0)</f>
        <v>1</v>
      </c>
      <c r="DY321" s="6" t="e">
        <f t="shared" si="262"/>
        <v>#DIV/0!</v>
      </c>
      <c r="DZ321" s="6" t="e">
        <f t="shared" si="263"/>
        <v>#DIV/0!</v>
      </c>
      <c r="EA321" s="6" t="e">
        <f t="shared" si="264"/>
        <v>#DIV/0!</v>
      </c>
      <c r="EB321" s="6" t="e">
        <f t="shared" si="264"/>
        <v>#DIV/0!</v>
      </c>
      <c r="EC321" s="6" t="e">
        <f t="shared" si="264"/>
        <v>#DIV/0!</v>
      </c>
      <c r="ED321" s="6" t="e">
        <f t="shared" si="264"/>
        <v>#DIV/0!</v>
      </c>
      <c r="EE321" s="6" t="e">
        <f t="shared" si="264"/>
        <v>#DIV/0!</v>
      </c>
      <c r="EF321" s="6" t="e">
        <f t="shared" si="264"/>
        <v>#DIV/0!</v>
      </c>
      <c r="EG321" s="6" t="e">
        <f t="shared" si="264"/>
        <v>#DIV/0!</v>
      </c>
      <c r="EH321" s="6" t="e">
        <f t="shared" si="264"/>
        <v>#DIV/0!</v>
      </c>
      <c r="EI321" s="6" t="e">
        <f t="shared" si="264"/>
        <v>#DIV/0!</v>
      </c>
      <c r="EJ321" s="6" t="e">
        <f t="shared" si="264"/>
        <v>#DIV/0!</v>
      </c>
      <c r="EK321" s="6" t="e">
        <f t="shared" si="264"/>
        <v>#DIV/0!</v>
      </c>
      <c r="EL321" s="6" t="e">
        <f t="shared" si="264"/>
        <v>#DIV/0!</v>
      </c>
      <c r="EM321" s="6" t="e">
        <f t="shared" si="264"/>
        <v>#DIV/0!</v>
      </c>
      <c r="EN321" s="6" t="e">
        <f t="shared" si="264"/>
        <v>#DIV/0!</v>
      </c>
      <c r="EO321" s="6" t="e">
        <f t="shared" si="264"/>
        <v>#DIV/0!</v>
      </c>
      <c r="EP321" s="6" t="e">
        <f t="shared" si="264"/>
        <v>#DIV/0!</v>
      </c>
      <c r="EQ321" s="6" t="e">
        <f t="shared" ref="EQ321:ER353" si="283">(T321-U321)/U321</f>
        <v>#DIV/0!</v>
      </c>
      <c r="ER321" s="6" t="e">
        <f t="shared" si="283"/>
        <v>#DIV/0!</v>
      </c>
      <c r="ES321" s="6" t="e">
        <f t="shared" si="276"/>
        <v>#DIV/0!</v>
      </c>
      <c r="ET321" s="6" t="e">
        <f t="shared" si="276"/>
        <v>#DIV/0!</v>
      </c>
      <c r="EU321" s="6" t="e">
        <f t="shared" si="276"/>
        <v>#DIV/0!</v>
      </c>
      <c r="EV321" s="6" t="e">
        <f t="shared" si="276"/>
        <v>#DIV/0!</v>
      </c>
      <c r="EW321" s="6" t="e">
        <f t="shared" si="276"/>
        <v>#DIV/0!</v>
      </c>
      <c r="EX321" s="6" t="e">
        <f t="shared" si="276"/>
        <v>#DIV/0!</v>
      </c>
      <c r="EY321" s="6" t="e">
        <f t="shared" si="276"/>
        <v>#DIV/0!</v>
      </c>
      <c r="EZ321" s="6" t="e">
        <f t="shared" si="276"/>
        <v>#DIV/0!</v>
      </c>
      <c r="FA321" s="6" t="e">
        <f t="shared" si="277"/>
        <v>#DIV/0!</v>
      </c>
      <c r="FB321" s="6" t="e">
        <f t="shared" si="277"/>
        <v>#DIV/0!</v>
      </c>
      <c r="FC321" s="6" t="e">
        <f t="shared" si="277"/>
        <v>#DIV/0!</v>
      </c>
      <c r="FD321" s="6" t="e">
        <f t="shared" si="277"/>
        <v>#DIV/0!</v>
      </c>
      <c r="FE321" s="6" t="e">
        <f t="shared" si="277"/>
        <v>#DIV/0!</v>
      </c>
      <c r="FF321" s="6" t="e">
        <f t="shared" si="277"/>
        <v>#DIV/0!</v>
      </c>
      <c r="FG321" s="6">
        <f t="shared" si="277"/>
        <v>-1</v>
      </c>
      <c r="FH321" s="6">
        <f t="shared" si="277"/>
        <v>0</v>
      </c>
      <c r="FI321" s="6">
        <f t="shared" si="278"/>
        <v>0</v>
      </c>
      <c r="FJ321" s="6">
        <f t="shared" si="278"/>
        <v>0</v>
      </c>
      <c r="FK321" s="6">
        <f t="shared" si="278"/>
        <v>0</v>
      </c>
      <c r="FL321" s="6">
        <f t="shared" si="278"/>
        <v>0</v>
      </c>
      <c r="FM321" s="6">
        <f t="shared" si="278"/>
        <v>0</v>
      </c>
      <c r="FN321" s="6">
        <f t="shared" si="278"/>
        <v>-0.8571428571428571</v>
      </c>
      <c r="FO321" s="6">
        <f t="shared" si="278"/>
        <v>0</v>
      </c>
      <c r="FP321" s="6">
        <f t="shared" si="278"/>
        <v>-0.125</v>
      </c>
      <c r="FQ321" s="6">
        <f t="shared" si="279"/>
        <v>0</v>
      </c>
      <c r="FR321" s="6">
        <f t="shared" si="279"/>
        <v>0</v>
      </c>
      <c r="FS321" s="6">
        <f t="shared" si="279"/>
        <v>0</v>
      </c>
      <c r="FT321" s="6">
        <f t="shared" si="279"/>
        <v>0</v>
      </c>
      <c r="FU321" s="6">
        <f t="shared" si="279"/>
        <v>0</v>
      </c>
      <c r="FV321" s="6">
        <f t="shared" si="279"/>
        <v>0</v>
      </c>
      <c r="FW321" s="6">
        <f t="shared" si="279"/>
        <v>0</v>
      </c>
      <c r="FX321" s="6">
        <f t="shared" si="279"/>
        <v>0</v>
      </c>
      <c r="FY321" s="6">
        <f t="shared" si="280"/>
        <v>0</v>
      </c>
      <c r="FZ321" s="6">
        <f t="shared" si="280"/>
        <v>0</v>
      </c>
      <c r="GA321" s="6">
        <f t="shared" si="280"/>
        <v>0</v>
      </c>
      <c r="GB321" s="6">
        <f t="shared" si="280"/>
        <v>0</v>
      </c>
      <c r="GC321" s="6">
        <f t="shared" si="280"/>
        <v>0</v>
      </c>
      <c r="GD321" s="6">
        <f t="shared" si="280"/>
        <v>0</v>
      </c>
      <c r="GE321" s="6">
        <f t="shared" si="280"/>
        <v>0</v>
      </c>
      <c r="GF321" s="6">
        <f t="shared" si="280"/>
        <v>0</v>
      </c>
      <c r="GG321" s="6">
        <f t="shared" si="281"/>
        <v>0</v>
      </c>
      <c r="GH321" s="6">
        <f t="shared" si="281"/>
        <v>0</v>
      </c>
      <c r="GI321" s="6">
        <f t="shared" si="281"/>
        <v>0</v>
      </c>
      <c r="GJ321" s="6">
        <f t="shared" si="281"/>
        <v>0</v>
      </c>
      <c r="GK321" s="6">
        <f t="shared" si="281"/>
        <v>0</v>
      </c>
      <c r="GL321" s="6">
        <f t="shared" si="281"/>
        <v>0</v>
      </c>
      <c r="GM321" s="6">
        <f t="shared" si="281"/>
        <v>0</v>
      </c>
      <c r="GN321" s="6">
        <f t="shared" si="281"/>
        <v>0</v>
      </c>
      <c r="GO321" s="6">
        <f t="shared" si="282"/>
        <v>0</v>
      </c>
      <c r="GP321" s="6">
        <f t="shared" si="282"/>
        <v>0</v>
      </c>
      <c r="GQ321" s="6">
        <f t="shared" si="282"/>
        <v>0</v>
      </c>
      <c r="GR321" s="6">
        <f t="shared" si="282"/>
        <v>-0.1111111111111111</v>
      </c>
      <c r="GS321" s="6">
        <f t="shared" si="282"/>
        <v>0</v>
      </c>
      <c r="GT321" s="6">
        <f t="shared" si="274"/>
        <v>0</v>
      </c>
      <c r="GU321" s="6">
        <f t="shared" si="274"/>
        <v>0</v>
      </c>
      <c r="GV321" s="6">
        <f t="shared" si="274"/>
        <v>0</v>
      </c>
      <c r="GW321" s="6">
        <f t="shared" si="265"/>
        <v>0</v>
      </c>
      <c r="GX321" s="6">
        <f t="shared" si="265"/>
        <v>0</v>
      </c>
      <c r="GY321" s="6">
        <f t="shared" si="265"/>
        <v>0</v>
      </c>
      <c r="GZ321" s="6">
        <f t="shared" si="265"/>
        <v>0</v>
      </c>
      <c r="HA321" s="6">
        <f t="shared" si="266"/>
        <v>0</v>
      </c>
      <c r="HB321" s="6">
        <f t="shared" si="266"/>
        <v>0</v>
      </c>
      <c r="HC321" s="6">
        <f t="shared" si="266"/>
        <v>0</v>
      </c>
      <c r="HD321" s="6">
        <f t="shared" si="266"/>
        <v>0</v>
      </c>
      <c r="HE321" s="6">
        <f t="shared" si="267"/>
        <v>0</v>
      </c>
      <c r="HF321" s="6">
        <f t="shared" si="267"/>
        <v>0</v>
      </c>
      <c r="HG321" s="6">
        <f t="shared" si="267"/>
        <v>0</v>
      </c>
      <c r="HH321" s="6">
        <f t="shared" si="267"/>
        <v>0</v>
      </c>
      <c r="HI321" s="6">
        <f t="shared" si="268"/>
        <v>0</v>
      </c>
      <c r="HJ321" s="6">
        <f t="shared" si="268"/>
        <v>0</v>
      </c>
      <c r="HK321" s="6">
        <f t="shared" si="268"/>
        <v>0</v>
      </c>
      <c r="HL321" s="6">
        <f t="shared" ref="HL321:HS353" si="284">(CO321-CP321)/CP321</f>
        <v>0</v>
      </c>
      <c r="HM321" s="6">
        <f t="shared" si="269"/>
        <v>0</v>
      </c>
      <c r="HN321" s="6">
        <f t="shared" si="269"/>
        <v>0</v>
      </c>
      <c r="HO321" s="6">
        <f t="shared" si="269"/>
        <v>0</v>
      </c>
      <c r="HP321" s="6">
        <f t="shared" si="269"/>
        <v>0</v>
      </c>
      <c r="HQ321" s="6">
        <f t="shared" si="269"/>
        <v>0</v>
      </c>
      <c r="HR321" s="6">
        <f t="shared" si="269"/>
        <v>0</v>
      </c>
      <c r="HS321" s="6">
        <f t="shared" si="269"/>
        <v>0</v>
      </c>
      <c r="HT321" s="6">
        <f t="shared" si="269"/>
        <v>0</v>
      </c>
      <c r="HU321" s="6">
        <f t="shared" si="269"/>
        <v>0</v>
      </c>
      <c r="HV321" s="6">
        <f t="shared" si="275"/>
        <v>0</v>
      </c>
      <c r="HW321" s="6">
        <f t="shared" si="275"/>
        <v>0</v>
      </c>
      <c r="HX321" s="6">
        <f t="shared" si="275"/>
        <v>0</v>
      </c>
      <c r="HY321" s="6">
        <f t="shared" si="270"/>
        <v>0</v>
      </c>
      <c r="HZ321" s="6">
        <f t="shared" si="270"/>
        <v>0</v>
      </c>
      <c r="IA321" s="6">
        <f t="shared" si="270"/>
        <v>0</v>
      </c>
      <c r="IB321" s="6">
        <f t="shared" si="270"/>
        <v>0</v>
      </c>
      <c r="IC321" s="6">
        <f t="shared" si="271"/>
        <v>0</v>
      </c>
      <c r="ID321" s="6">
        <f t="shared" si="271"/>
        <v>0</v>
      </c>
      <c r="IE321" s="6">
        <f t="shared" si="271"/>
        <v>0</v>
      </c>
      <c r="IF321" s="6">
        <f t="shared" si="271"/>
        <v>0</v>
      </c>
      <c r="IG321" s="6">
        <f t="shared" si="272"/>
        <v>0.8</v>
      </c>
      <c r="IH321" s="6">
        <f t="shared" si="272"/>
        <v>0</v>
      </c>
      <c r="II321" s="6">
        <f t="shared" si="272"/>
        <v>0</v>
      </c>
      <c r="IJ321" s="6">
        <f t="shared" si="272"/>
        <v>0</v>
      </c>
      <c r="IK321" s="6">
        <f t="shared" si="273"/>
        <v>0</v>
      </c>
      <c r="IL321" s="6">
        <f t="shared" si="273"/>
        <v>0.25</v>
      </c>
      <c r="IM321" s="6">
        <f t="shared" si="273"/>
        <v>0</v>
      </c>
      <c r="IN321" s="6">
        <f t="shared" ref="IN321:IN353" si="285">(DQ321-DR321)/DR321</f>
        <v>0</v>
      </c>
    </row>
    <row r="322" spans="1:248" x14ac:dyDescent="0.3">
      <c r="A322" s="8" t="s">
        <v>89</v>
      </c>
      <c r="B322">
        <v>6</v>
      </c>
      <c r="C322">
        <v>6</v>
      </c>
      <c r="D322">
        <v>6</v>
      </c>
      <c r="E322">
        <v>6</v>
      </c>
      <c r="F322">
        <v>6</v>
      </c>
      <c r="G322">
        <v>6</v>
      </c>
      <c r="H322">
        <v>6</v>
      </c>
      <c r="I322">
        <v>6</v>
      </c>
      <c r="J322">
        <v>6</v>
      </c>
      <c r="K322">
        <v>6</v>
      </c>
      <c r="L322">
        <v>6</v>
      </c>
      <c r="M322">
        <v>6</v>
      </c>
      <c r="N322">
        <v>6</v>
      </c>
      <c r="O322">
        <v>6</v>
      </c>
      <c r="P322">
        <v>6</v>
      </c>
      <c r="Q322">
        <v>6</v>
      </c>
      <c r="R322">
        <v>6</v>
      </c>
      <c r="S322">
        <v>6</v>
      </c>
      <c r="T322">
        <v>6</v>
      </c>
      <c r="U322">
        <v>6</v>
      </c>
      <c r="V322">
        <v>6</v>
      </c>
      <c r="W322">
        <v>6</v>
      </c>
      <c r="X322">
        <v>6</v>
      </c>
      <c r="Y322">
        <v>6</v>
      </c>
      <c r="Z322">
        <v>6</v>
      </c>
      <c r="AA322">
        <v>6</v>
      </c>
      <c r="AB322">
        <v>6</v>
      </c>
      <c r="AC322">
        <v>6</v>
      </c>
      <c r="AD322">
        <v>6</v>
      </c>
      <c r="AE322">
        <v>6</v>
      </c>
      <c r="AF322">
        <v>6</v>
      </c>
      <c r="AG322">
        <v>6</v>
      </c>
      <c r="AH322">
        <v>6</v>
      </c>
      <c r="AI322">
        <v>6</v>
      </c>
      <c r="AJ322">
        <v>6</v>
      </c>
      <c r="AK322">
        <v>6</v>
      </c>
      <c r="AL322">
        <v>6</v>
      </c>
      <c r="AM322">
        <v>6</v>
      </c>
      <c r="AN322">
        <v>6</v>
      </c>
      <c r="AO322">
        <v>6</v>
      </c>
      <c r="AP322">
        <v>6</v>
      </c>
      <c r="AQ322">
        <v>6</v>
      </c>
      <c r="AR322">
        <v>6</v>
      </c>
      <c r="AS322">
        <v>7</v>
      </c>
      <c r="AT322">
        <v>7</v>
      </c>
      <c r="AU322">
        <v>7</v>
      </c>
      <c r="AV322">
        <v>7</v>
      </c>
      <c r="AW322">
        <v>7</v>
      </c>
      <c r="AX322">
        <v>7</v>
      </c>
      <c r="AY322">
        <v>7</v>
      </c>
      <c r="AZ322">
        <v>7</v>
      </c>
      <c r="BA322">
        <v>7</v>
      </c>
      <c r="BB322">
        <v>7</v>
      </c>
      <c r="BC322">
        <v>7</v>
      </c>
      <c r="BD322">
        <v>7</v>
      </c>
      <c r="BE322">
        <v>7</v>
      </c>
      <c r="BF322">
        <v>7</v>
      </c>
      <c r="BG322">
        <v>7</v>
      </c>
      <c r="BH322">
        <v>7</v>
      </c>
      <c r="BI322">
        <v>7</v>
      </c>
      <c r="BJ322">
        <v>7</v>
      </c>
      <c r="BK322">
        <v>7</v>
      </c>
      <c r="BL322">
        <v>7</v>
      </c>
      <c r="BM322">
        <v>7</v>
      </c>
      <c r="BN322">
        <v>7</v>
      </c>
      <c r="BO322">
        <v>7</v>
      </c>
      <c r="BP322">
        <v>7</v>
      </c>
      <c r="BQ322">
        <v>7</v>
      </c>
      <c r="BR322">
        <v>7</v>
      </c>
      <c r="BS322">
        <v>7</v>
      </c>
      <c r="BT322">
        <v>7</v>
      </c>
      <c r="BU322">
        <v>7</v>
      </c>
      <c r="BV322">
        <v>7</v>
      </c>
      <c r="BW322">
        <v>7</v>
      </c>
      <c r="BX322">
        <v>7</v>
      </c>
      <c r="BY322">
        <v>7</v>
      </c>
      <c r="BZ322">
        <v>7</v>
      </c>
      <c r="CA322">
        <v>7</v>
      </c>
      <c r="CB322">
        <v>7</v>
      </c>
      <c r="CC322">
        <v>7</v>
      </c>
      <c r="CD322">
        <v>7</v>
      </c>
      <c r="CE322">
        <v>7</v>
      </c>
      <c r="CF322">
        <v>7</v>
      </c>
      <c r="CG322">
        <v>7</v>
      </c>
      <c r="CH322">
        <v>7</v>
      </c>
      <c r="CI322">
        <v>7</v>
      </c>
      <c r="CJ322">
        <v>7</v>
      </c>
      <c r="CK322">
        <v>7</v>
      </c>
      <c r="CL322">
        <v>7</v>
      </c>
      <c r="CM322">
        <v>7</v>
      </c>
      <c r="CN322">
        <v>7</v>
      </c>
      <c r="CO322">
        <v>7</v>
      </c>
      <c r="CP322">
        <v>7</v>
      </c>
      <c r="CQ322">
        <v>8</v>
      </c>
      <c r="CR322">
        <v>8</v>
      </c>
      <c r="CS322">
        <v>8</v>
      </c>
      <c r="CT322">
        <v>8</v>
      </c>
      <c r="CU322">
        <v>8</v>
      </c>
      <c r="CV322">
        <v>8</v>
      </c>
      <c r="CW322">
        <v>8</v>
      </c>
      <c r="CX322">
        <v>8</v>
      </c>
      <c r="CY322">
        <v>8</v>
      </c>
      <c r="CZ322">
        <v>8</v>
      </c>
      <c r="DA322">
        <v>8</v>
      </c>
      <c r="DB322">
        <v>8</v>
      </c>
      <c r="DC322">
        <v>9</v>
      </c>
      <c r="DD322">
        <v>10</v>
      </c>
      <c r="DE322">
        <v>10</v>
      </c>
      <c r="DF322">
        <v>10</v>
      </c>
      <c r="DG322">
        <v>10</v>
      </c>
      <c r="DH322">
        <v>10</v>
      </c>
      <c r="DI322">
        <v>10</v>
      </c>
      <c r="DJ322">
        <v>10</v>
      </c>
      <c r="DK322">
        <v>10</v>
      </c>
      <c r="DL322">
        <v>11</v>
      </c>
      <c r="DM322">
        <v>11</v>
      </c>
      <c r="DN322">
        <v>11</v>
      </c>
      <c r="DO322">
        <v>11</v>
      </c>
      <c r="DP322">
        <v>11</v>
      </c>
      <c r="DQ322">
        <v>12</v>
      </c>
      <c r="DR322">
        <v>12</v>
      </c>
      <c r="DS322" s="2">
        <f t="shared" ref="DS322:DS353" si="286">B322</f>
        <v>6</v>
      </c>
      <c r="DT322" s="2">
        <f t="shared" ref="DT322:DT353" si="287">DR322</f>
        <v>12</v>
      </c>
      <c r="DU322" s="2">
        <f t="shared" ref="DU322:DU353" si="288">DT322-DS322</f>
        <v>6</v>
      </c>
      <c r="DV322" s="3">
        <f t="shared" ref="DV322:DV353" si="289">100%-DS322/DT322</f>
        <v>0.5</v>
      </c>
      <c r="DW322" s="3">
        <f t="shared" ref="DW322:DW353" si="290">DS322/DT322</f>
        <v>0.5</v>
      </c>
      <c r="DX322" s="5">
        <f>VLOOKUP(A322,'продажи Вист'!A:D,4,0)</f>
        <v>1</v>
      </c>
      <c r="DY322" s="6">
        <f t="shared" ref="DY322:DY353" si="291">(B322-C322)/C322</f>
        <v>0</v>
      </c>
      <c r="DZ322" s="6">
        <f t="shared" ref="DZ322:DZ353" si="292">(C322-D322)/D322</f>
        <v>0</v>
      </c>
      <c r="EA322" s="6">
        <f t="shared" ref="EA322:EH353" si="293">(D322-E322)/E322</f>
        <v>0</v>
      </c>
      <c r="EB322" s="6">
        <f t="shared" si="293"/>
        <v>0</v>
      </c>
      <c r="EC322" s="6">
        <f t="shared" si="293"/>
        <v>0</v>
      </c>
      <c r="ED322" s="6">
        <f t="shared" si="293"/>
        <v>0</v>
      </c>
      <c r="EE322" s="6">
        <f t="shared" si="293"/>
        <v>0</v>
      </c>
      <c r="EF322" s="6">
        <f t="shared" si="293"/>
        <v>0</v>
      </c>
      <c r="EG322" s="6">
        <f t="shared" si="293"/>
        <v>0</v>
      </c>
      <c r="EH322" s="6">
        <f t="shared" si="293"/>
        <v>0</v>
      </c>
      <c r="EI322" s="6">
        <f t="shared" ref="EI322:EP353" si="294">(L322-M322)/M322</f>
        <v>0</v>
      </c>
      <c r="EJ322" s="6">
        <f t="shared" si="294"/>
        <v>0</v>
      </c>
      <c r="EK322" s="6">
        <f t="shared" si="294"/>
        <v>0</v>
      </c>
      <c r="EL322" s="6">
        <f t="shared" si="294"/>
        <v>0</v>
      </c>
      <c r="EM322" s="6">
        <f t="shared" si="294"/>
        <v>0</v>
      </c>
      <c r="EN322" s="6">
        <f t="shared" si="294"/>
        <v>0</v>
      </c>
      <c r="EO322" s="6">
        <f t="shared" si="294"/>
        <v>0</v>
      </c>
      <c r="EP322" s="6">
        <f t="shared" si="294"/>
        <v>0</v>
      </c>
      <c r="EQ322" s="6">
        <f t="shared" si="283"/>
        <v>0</v>
      </c>
      <c r="ER322" s="6">
        <f t="shared" si="283"/>
        <v>0</v>
      </c>
      <c r="ES322" s="6">
        <f t="shared" si="276"/>
        <v>0</v>
      </c>
      <c r="ET322" s="6">
        <f t="shared" si="276"/>
        <v>0</v>
      </c>
      <c r="EU322" s="6">
        <f t="shared" si="276"/>
        <v>0</v>
      </c>
      <c r="EV322" s="6">
        <f t="shared" si="276"/>
        <v>0</v>
      </c>
      <c r="EW322" s="6">
        <f t="shared" si="276"/>
        <v>0</v>
      </c>
      <c r="EX322" s="6">
        <f t="shared" si="276"/>
        <v>0</v>
      </c>
      <c r="EY322" s="6">
        <f t="shared" si="276"/>
        <v>0</v>
      </c>
      <c r="EZ322" s="6">
        <f t="shared" si="276"/>
        <v>0</v>
      </c>
      <c r="FA322" s="6">
        <f t="shared" si="277"/>
        <v>0</v>
      </c>
      <c r="FB322" s="6">
        <f t="shared" si="277"/>
        <v>0</v>
      </c>
      <c r="FC322" s="6">
        <f t="shared" si="277"/>
        <v>0</v>
      </c>
      <c r="FD322" s="6">
        <f t="shared" si="277"/>
        <v>0</v>
      </c>
      <c r="FE322" s="6">
        <f t="shared" si="277"/>
        <v>0</v>
      </c>
      <c r="FF322" s="6">
        <f t="shared" si="277"/>
        <v>0</v>
      </c>
      <c r="FG322" s="6">
        <f t="shared" si="277"/>
        <v>0</v>
      </c>
      <c r="FH322" s="6">
        <f t="shared" si="277"/>
        <v>0</v>
      </c>
      <c r="FI322" s="6">
        <f t="shared" si="278"/>
        <v>0</v>
      </c>
      <c r="FJ322" s="6">
        <f t="shared" si="278"/>
        <v>0</v>
      </c>
      <c r="FK322" s="6">
        <f t="shared" si="278"/>
        <v>0</v>
      </c>
      <c r="FL322" s="6">
        <f t="shared" si="278"/>
        <v>0</v>
      </c>
      <c r="FM322" s="6">
        <f t="shared" si="278"/>
        <v>0</v>
      </c>
      <c r="FN322" s="6">
        <f t="shared" si="278"/>
        <v>0</v>
      </c>
      <c r="FO322" s="6">
        <f t="shared" si="278"/>
        <v>-0.14285714285714285</v>
      </c>
      <c r="FP322" s="6">
        <f t="shared" si="278"/>
        <v>0</v>
      </c>
      <c r="FQ322" s="6">
        <f t="shared" si="279"/>
        <v>0</v>
      </c>
      <c r="FR322" s="6">
        <f t="shared" si="279"/>
        <v>0</v>
      </c>
      <c r="FS322" s="6">
        <f t="shared" si="279"/>
        <v>0</v>
      </c>
      <c r="FT322" s="6">
        <f t="shared" si="279"/>
        <v>0</v>
      </c>
      <c r="FU322" s="6">
        <f t="shared" si="279"/>
        <v>0</v>
      </c>
      <c r="FV322" s="6">
        <f t="shared" si="279"/>
        <v>0</v>
      </c>
      <c r="FW322" s="6">
        <f t="shared" si="279"/>
        <v>0</v>
      </c>
      <c r="FX322" s="6">
        <f t="shared" si="279"/>
        <v>0</v>
      </c>
      <c r="FY322" s="6">
        <f t="shared" si="280"/>
        <v>0</v>
      </c>
      <c r="FZ322" s="6">
        <f t="shared" si="280"/>
        <v>0</v>
      </c>
      <c r="GA322" s="6">
        <f t="shared" si="280"/>
        <v>0</v>
      </c>
      <c r="GB322" s="6">
        <f t="shared" si="280"/>
        <v>0</v>
      </c>
      <c r="GC322" s="6">
        <f t="shared" si="280"/>
        <v>0</v>
      </c>
      <c r="GD322" s="6">
        <f t="shared" si="280"/>
        <v>0</v>
      </c>
      <c r="GE322" s="6">
        <f t="shared" si="280"/>
        <v>0</v>
      </c>
      <c r="GF322" s="6">
        <f t="shared" si="280"/>
        <v>0</v>
      </c>
      <c r="GG322" s="6">
        <f t="shared" si="281"/>
        <v>0</v>
      </c>
      <c r="GH322" s="6">
        <f t="shared" si="281"/>
        <v>0</v>
      </c>
      <c r="GI322" s="6">
        <f t="shared" si="281"/>
        <v>0</v>
      </c>
      <c r="GJ322" s="6">
        <f t="shared" si="281"/>
        <v>0</v>
      </c>
      <c r="GK322" s="6">
        <f t="shared" si="281"/>
        <v>0</v>
      </c>
      <c r="GL322" s="6">
        <f t="shared" si="281"/>
        <v>0</v>
      </c>
      <c r="GM322" s="6">
        <f t="shared" si="281"/>
        <v>0</v>
      </c>
      <c r="GN322" s="6">
        <f t="shared" si="281"/>
        <v>0</v>
      </c>
      <c r="GO322" s="6">
        <f t="shared" si="282"/>
        <v>0</v>
      </c>
      <c r="GP322" s="6">
        <f t="shared" si="282"/>
        <v>0</v>
      </c>
      <c r="GQ322" s="6">
        <f t="shared" si="282"/>
        <v>0</v>
      </c>
      <c r="GR322" s="6">
        <f t="shared" si="282"/>
        <v>0</v>
      </c>
      <c r="GS322" s="6">
        <f t="shared" si="282"/>
        <v>0</v>
      </c>
      <c r="GT322" s="6">
        <f t="shared" si="274"/>
        <v>0</v>
      </c>
      <c r="GU322" s="6">
        <f t="shared" si="274"/>
        <v>0</v>
      </c>
      <c r="GV322" s="6">
        <f t="shared" si="274"/>
        <v>0</v>
      </c>
      <c r="GW322" s="6">
        <f t="shared" si="274"/>
        <v>0</v>
      </c>
      <c r="GX322" s="6">
        <f t="shared" si="274"/>
        <v>0</v>
      </c>
      <c r="GY322" s="6">
        <f t="shared" si="274"/>
        <v>0</v>
      </c>
      <c r="GZ322" s="6">
        <f t="shared" si="274"/>
        <v>0</v>
      </c>
      <c r="HA322" s="6">
        <f t="shared" si="274"/>
        <v>0</v>
      </c>
      <c r="HB322" s="6">
        <f t="shared" si="274"/>
        <v>0</v>
      </c>
      <c r="HC322" s="6">
        <f t="shared" si="274"/>
        <v>0</v>
      </c>
      <c r="HD322" s="6">
        <f t="shared" si="274"/>
        <v>0</v>
      </c>
      <c r="HE322" s="6">
        <f t="shared" si="274"/>
        <v>0</v>
      </c>
      <c r="HF322" s="6">
        <f t="shared" si="274"/>
        <v>0</v>
      </c>
      <c r="HG322" s="6">
        <f t="shared" si="274"/>
        <v>0</v>
      </c>
      <c r="HH322" s="6">
        <f t="shared" si="274"/>
        <v>0</v>
      </c>
      <c r="HI322" s="6">
        <f t="shared" si="274"/>
        <v>0</v>
      </c>
      <c r="HJ322" s="6">
        <f t="shared" ref="HJ322:HK353" si="295">(CM322-CN322)/CN322</f>
        <v>0</v>
      </c>
      <c r="HK322" s="6">
        <f t="shared" si="295"/>
        <v>0</v>
      </c>
      <c r="HL322" s="6">
        <f t="shared" si="284"/>
        <v>0</v>
      </c>
      <c r="HM322" s="6">
        <f t="shared" si="284"/>
        <v>-0.125</v>
      </c>
      <c r="HN322" s="6">
        <f t="shared" si="284"/>
        <v>0</v>
      </c>
      <c r="HO322" s="6">
        <f t="shared" si="284"/>
        <v>0</v>
      </c>
      <c r="HP322" s="6">
        <f t="shared" si="284"/>
        <v>0</v>
      </c>
      <c r="HQ322" s="6">
        <f t="shared" si="284"/>
        <v>0</v>
      </c>
      <c r="HR322" s="6">
        <f t="shared" si="284"/>
        <v>0</v>
      </c>
      <c r="HS322" s="6">
        <f t="shared" si="284"/>
        <v>0</v>
      </c>
      <c r="HT322" s="6">
        <f t="shared" ref="HT322:HU353" si="296">(CW322-CX322)/CX322</f>
        <v>0</v>
      </c>
      <c r="HU322" s="6">
        <f t="shared" si="296"/>
        <v>0</v>
      </c>
      <c r="HV322" s="6">
        <f t="shared" si="275"/>
        <v>0</v>
      </c>
      <c r="HW322" s="6">
        <f t="shared" si="275"/>
        <v>0</v>
      </c>
      <c r="HX322" s="6">
        <f t="shared" si="275"/>
        <v>0</v>
      </c>
      <c r="HY322" s="6">
        <f t="shared" si="275"/>
        <v>-0.1111111111111111</v>
      </c>
      <c r="HZ322" s="6">
        <f t="shared" si="275"/>
        <v>-0.1</v>
      </c>
      <c r="IA322" s="6">
        <f t="shared" si="275"/>
        <v>0</v>
      </c>
      <c r="IB322" s="6">
        <f t="shared" si="275"/>
        <v>0</v>
      </c>
      <c r="IC322" s="6">
        <f t="shared" si="275"/>
        <v>0</v>
      </c>
      <c r="ID322" s="6">
        <f t="shared" si="275"/>
        <v>0</v>
      </c>
      <c r="IE322" s="6">
        <f t="shared" si="275"/>
        <v>0</v>
      </c>
      <c r="IF322" s="6">
        <f t="shared" si="275"/>
        <v>0</v>
      </c>
      <c r="IG322" s="6">
        <f t="shared" si="275"/>
        <v>0</v>
      </c>
      <c r="IH322" s="6">
        <f t="shared" si="275"/>
        <v>-9.0909090909090912E-2</v>
      </c>
      <c r="II322" s="6">
        <f t="shared" si="275"/>
        <v>0</v>
      </c>
      <c r="IJ322" s="6">
        <f t="shared" si="275"/>
        <v>0</v>
      </c>
      <c r="IK322" s="6">
        <f t="shared" si="275"/>
        <v>0</v>
      </c>
      <c r="IL322" s="6">
        <f t="shared" ref="IL322:IM353" si="297">(DO322-DP322)/DP322</f>
        <v>0</v>
      </c>
      <c r="IM322" s="6">
        <f t="shared" si="297"/>
        <v>-8.3333333333333329E-2</v>
      </c>
      <c r="IN322" s="6">
        <f t="shared" si="285"/>
        <v>0</v>
      </c>
    </row>
    <row r="323" spans="1:248" x14ac:dyDescent="0.3">
      <c r="A323" s="7" t="s">
        <v>93</v>
      </c>
      <c r="B323">
        <v>0</v>
      </c>
      <c r="C323">
        <v>0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3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10</v>
      </c>
      <c r="AS323">
        <v>12</v>
      </c>
      <c r="AT323">
        <v>14</v>
      </c>
      <c r="AU323">
        <v>14</v>
      </c>
      <c r="AV323">
        <v>14</v>
      </c>
      <c r="AW323">
        <v>15</v>
      </c>
      <c r="AX323">
        <v>16</v>
      </c>
      <c r="AY323">
        <v>18</v>
      </c>
      <c r="AZ323">
        <v>6</v>
      </c>
      <c r="BA323">
        <v>6</v>
      </c>
      <c r="BB323">
        <v>6</v>
      </c>
      <c r="BC323">
        <v>6</v>
      </c>
      <c r="BD323">
        <v>6</v>
      </c>
      <c r="BE323">
        <v>6</v>
      </c>
      <c r="BF323">
        <v>6</v>
      </c>
      <c r="BG323">
        <v>6</v>
      </c>
      <c r="BH323">
        <v>6</v>
      </c>
      <c r="BI323">
        <v>8</v>
      </c>
      <c r="BJ323">
        <v>8</v>
      </c>
      <c r="BK323">
        <v>8</v>
      </c>
      <c r="BL323">
        <v>9</v>
      </c>
      <c r="BM323">
        <v>9</v>
      </c>
      <c r="BN323">
        <v>10</v>
      </c>
      <c r="BO323">
        <v>10</v>
      </c>
      <c r="BP323">
        <v>10</v>
      </c>
      <c r="BQ323">
        <v>10</v>
      </c>
      <c r="BR323">
        <v>13</v>
      </c>
      <c r="BS323">
        <v>13</v>
      </c>
      <c r="BT323">
        <v>14</v>
      </c>
      <c r="BU323">
        <v>14</v>
      </c>
      <c r="BV323">
        <v>16</v>
      </c>
      <c r="BW323">
        <v>17</v>
      </c>
      <c r="BX323">
        <v>17</v>
      </c>
      <c r="BY323">
        <v>20</v>
      </c>
      <c r="BZ323">
        <v>20</v>
      </c>
      <c r="CA323">
        <v>20</v>
      </c>
      <c r="CB323">
        <v>20</v>
      </c>
      <c r="CC323">
        <v>13</v>
      </c>
      <c r="CD323">
        <v>14</v>
      </c>
      <c r="CE323">
        <v>14</v>
      </c>
      <c r="CF323">
        <v>21</v>
      </c>
      <c r="CG323">
        <v>21</v>
      </c>
      <c r="CH323">
        <v>21</v>
      </c>
      <c r="CI323">
        <v>22</v>
      </c>
      <c r="CJ323">
        <v>23</v>
      </c>
      <c r="CK323">
        <v>25</v>
      </c>
      <c r="CL323">
        <v>25</v>
      </c>
      <c r="CM323">
        <v>21</v>
      </c>
      <c r="CN323">
        <v>21</v>
      </c>
      <c r="CO323">
        <v>23</v>
      </c>
      <c r="CP323">
        <v>23</v>
      </c>
      <c r="CQ323">
        <v>23</v>
      </c>
      <c r="CR323">
        <v>22</v>
      </c>
      <c r="CS323">
        <v>22</v>
      </c>
      <c r="CT323">
        <v>22</v>
      </c>
      <c r="CU323">
        <v>22</v>
      </c>
      <c r="CV323">
        <v>23</v>
      </c>
      <c r="CW323">
        <v>25</v>
      </c>
      <c r="CX323">
        <v>26</v>
      </c>
      <c r="CY323">
        <v>27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30</v>
      </c>
      <c r="DH323">
        <v>31</v>
      </c>
      <c r="DI323">
        <v>31</v>
      </c>
      <c r="DJ323">
        <v>32</v>
      </c>
      <c r="DK323">
        <v>32</v>
      </c>
      <c r="DL323">
        <v>33</v>
      </c>
      <c r="DM323">
        <v>33</v>
      </c>
      <c r="DN323">
        <v>33</v>
      </c>
      <c r="DO323">
        <v>33</v>
      </c>
      <c r="DP323">
        <v>33</v>
      </c>
      <c r="DQ323">
        <v>34</v>
      </c>
      <c r="DR323">
        <v>36</v>
      </c>
      <c r="DS323" s="2">
        <f t="shared" si="286"/>
        <v>0</v>
      </c>
      <c r="DT323" s="2">
        <f t="shared" si="287"/>
        <v>36</v>
      </c>
      <c r="DU323" s="2">
        <f t="shared" si="288"/>
        <v>36</v>
      </c>
      <c r="DV323" s="3">
        <f t="shared" si="289"/>
        <v>1</v>
      </c>
      <c r="DW323" s="3">
        <f t="shared" si="290"/>
        <v>0</v>
      </c>
      <c r="DX323" s="5">
        <f>VLOOKUP(A323,'продажи Вист'!A:D,4,0)</f>
        <v>4</v>
      </c>
      <c r="DY323" s="6" t="e">
        <f t="shared" si="291"/>
        <v>#DIV/0!</v>
      </c>
      <c r="DZ323" s="6">
        <f t="shared" si="292"/>
        <v>-1</v>
      </c>
      <c r="EA323" s="6">
        <f t="shared" si="293"/>
        <v>0</v>
      </c>
      <c r="EB323" s="6">
        <f t="shared" si="293"/>
        <v>0</v>
      </c>
      <c r="EC323" s="6">
        <f t="shared" si="293"/>
        <v>0</v>
      </c>
      <c r="ED323" s="6">
        <f t="shared" si="293"/>
        <v>0</v>
      </c>
      <c r="EE323" s="6">
        <f t="shared" si="293"/>
        <v>0</v>
      </c>
      <c r="EF323" s="6">
        <f t="shared" si="293"/>
        <v>0</v>
      </c>
      <c r="EG323" s="6">
        <f t="shared" si="293"/>
        <v>0</v>
      </c>
      <c r="EH323" s="6">
        <f t="shared" si="293"/>
        <v>0</v>
      </c>
      <c r="EI323" s="6">
        <f t="shared" si="294"/>
        <v>0</v>
      </c>
      <c r="EJ323" s="6">
        <f t="shared" si="294"/>
        <v>0</v>
      </c>
      <c r="EK323" s="6">
        <f t="shared" si="294"/>
        <v>0</v>
      </c>
      <c r="EL323" s="6">
        <f t="shared" si="294"/>
        <v>0</v>
      </c>
      <c r="EM323" s="6">
        <f t="shared" si="294"/>
        <v>0</v>
      </c>
      <c r="EN323" s="6">
        <f t="shared" si="294"/>
        <v>0</v>
      </c>
      <c r="EO323" s="6">
        <f t="shared" si="294"/>
        <v>0</v>
      </c>
      <c r="EP323" s="6">
        <f t="shared" si="294"/>
        <v>0</v>
      </c>
      <c r="EQ323" s="6">
        <f t="shared" si="283"/>
        <v>0</v>
      </c>
      <c r="ER323" s="6">
        <f t="shared" si="283"/>
        <v>0</v>
      </c>
      <c r="ES323" s="6">
        <f t="shared" si="276"/>
        <v>0</v>
      </c>
      <c r="ET323" s="6">
        <f t="shared" si="276"/>
        <v>0</v>
      </c>
      <c r="EU323" s="6">
        <f t="shared" si="276"/>
        <v>0</v>
      </c>
      <c r="EV323" s="6">
        <f t="shared" si="276"/>
        <v>0</v>
      </c>
      <c r="EW323" s="6">
        <f t="shared" si="276"/>
        <v>0</v>
      </c>
      <c r="EX323" s="6">
        <f t="shared" si="276"/>
        <v>0</v>
      </c>
      <c r="EY323" s="6">
        <f t="shared" si="276"/>
        <v>0</v>
      </c>
      <c r="EZ323" s="6">
        <f t="shared" si="276"/>
        <v>0</v>
      </c>
      <c r="FA323" s="6">
        <f t="shared" si="277"/>
        <v>0</v>
      </c>
      <c r="FB323" s="6">
        <f t="shared" si="277"/>
        <v>0</v>
      </c>
      <c r="FC323" s="6">
        <f t="shared" si="277"/>
        <v>0</v>
      </c>
      <c r="FD323" s="6">
        <f t="shared" si="277"/>
        <v>0</v>
      </c>
      <c r="FE323" s="6">
        <f t="shared" si="277"/>
        <v>0</v>
      </c>
      <c r="FF323" s="6">
        <f t="shared" si="277"/>
        <v>-0.66666666666666663</v>
      </c>
      <c r="FG323" s="6">
        <f t="shared" si="277"/>
        <v>-0.25</v>
      </c>
      <c r="FH323" s="6">
        <f t="shared" si="277"/>
        <v>0</v>
      </c>
      <c r="FI323" s="6">
        <f t="shared" si="278"/>
        <v>0</v>
      </c>
      <c r="FJ323" s="6">
        <f t="shared" si="278"/>
        <v>0</v>
      </c>
      <c r="FK323" s="6">
        <f t="shared" si="278"/>
        <v>0</v>
      </c>
      <c r="FL323" s="6">
        <f t="shared" si="278"/>
        <v>0</v>
      </c>
      <c r="FM323" s="6">
        <f t="shared" si="278"/>
        <v>0</v>
      </c>
      <c r="FN323" s="6">
        <f t="shared" si="278"/>
        <v>-0.6</v>
      </c>
      <c r="FO323" s="6">
        <f t="shared" si="278"/>
        <v>-0.16666666666666666</v>
      </c>
      <c r="FP323" s="6">
        <f t="shared" si="278"/>
        <v>-0.14285714285714285</v>
      </c>
      <c r="FQ323" s="6">
        <f t="shared" si="279"/>
        <v>0</v>
      </c>
      <c r="FR323" s="6">
        <f t="shared" si="279"/>
        <v>0</v>
      </c>
      <c r="FS323" s="6">
        <f t="shared" si="279"/>
        <v>-6.6666666666666666E-2</v>
      </c>
      <c r="FT323" s="6">
        <f t="shared" si="279"/>
        <v>-6.25E-2</v>
      </c>
      <c r="FU323" s="6">
        <f t="shared" si="279"/>
        <v>-0.1111111111111111</v>
      </c>
      <c r="FV323" s="6">
        <f t="shared" si="279"/>
        <v>2</v>
      </c>
      <c r="FW323" s="6">
        <f t="shared" si="279"/>
        <v>0</v>
      </c>
      <c r="FX323" s="6">
        <f t="shared" si="279"/>
        <v>0</v>
      </c>
      <c r="FY323" s="6">
        <f t="shared" si="280"/>
        <v>0</v>
      </c>
      <c r="FZ323" s="6">
        <f t="shared" si="280"/>
        <v>0</v>
      </c>
      <c r="GA323" s="6">
        <f t="shared" si="280"/>
        <v>0</v>
      </c>
      <c r="GB323" s="6">
        <f t="shared" si="280"/>
        <v>0</v>
      </c>
      <c r="GC323" s="6">
        <f t="shared" si="280"/>
        <v>0</v>
      </c>
      <c r="GD323" s="6">
        <f t="shared" si="280"/>
        <v>0</v>
      </c>
      <c r="GE323" s="6">
        <f t="shared" si="280"/>
        <v>-0.25</v>
      </c>
      <c r="GF323" s="6">
        <f t="shared" si="280"/>
        <v>0</v>
      </c>
      <c r="GG323" s="6">
        <f t="shared" si="281"/>
        <v>0</v>
      </c>
      <c r="GH323" s="6">
        <f t="shared" si="281"/>
        <v>-0.1111111111111111</v>
      </c>
      <c r="GI323" s="6">
        <f t="shared" si="281"/>
        <v>0</v>
      </c>
      <c r="GJ323" s="6">
        <f t="shared" si="281"/>
        <v>-0.1</v>
      </c>
      <c r="GK323" s="6">
        <f t="shared" si="281"/>
        <v>0</v>
      </c>
      <c r="GL323" s="6">
        <f t="shared" si="281"/>
        <v>0</v>
      </c>
      <c r="GM323" s="6">
        <f t="shared" si="281"/>
        <v>0</v>
      </c>
      <c r="GN323" s="6">
        <f t="shared" si="281"/>
        <v>-0.23076923076923078</v>
      </c>
      <c r="GO323" s="6">
        <f t="shared" si="282"/>
        <v>0</v>
      </c>
      <c r="GP323" s="6">
        <f t="shared" si="282"/>
        <v>-7.1428571428571425E-2</v>
      </c>
      <c r="GQ323" s="6">
        <f t="shared" si="282"/>
        <v>0</v>
      </c>
      <c r="GR323" s="6">
        <f t="shared" si="282"/>
        <v>-0.125</v>
      </c>
      <c r="GS323" s="6">
        <f t="shared" si="282"/>
        <v>-5.8823529411764705E-2</v>
      </c>
      <c r="GT323" s="6">
        <f t="shared" ref="GT323:HB353" si="298">(BW323-BX323)/BX323</f>
        <v>0</v>
      </c>
      <c r="GU323" s="6">
        <f t="shared" si="298"/>
        <v>-0.15</v>
      </c>
      <c r="GV323" s="6">
        <f t="shared" si="298"/>
        <v>0</v>
      </c>
      <c r="GW323" s="6">
        <f t="shared" si="298"/>
        <v>0</v>
      </c>
      <c r="GX323" s="6">
        <f t="shared" si="298"/>
        <v>0</v>
      </c>
      <c r="GY323" s="6">
        <f t="shared" si="298"/>
        <v>0.53846153846153844</v>
      </c>
      <c r="GZ323" s="6">
        <f t="shared" si="298"/>
        <v>-7.1428571428571425E-2</v>
      </c>
      <c r="HA323" s="6">
        <f t="shared" si="298"/>
        <v>0</v>
      </c>
      <c r="HB323" s="6">
        <f t="shared" si="298"/>
        <v>-0.33333333333333331</v>
      </c>
      <c r="HC323" s="6">
        <f t="shared" ref="HC323:HI353" si="299">(CF323-CG323)/CG323</f>
        <v>0</v>
      </c>
      <c r="HD323" s="6">
        <f t="shared" si="299"/>
        <v>0</v>
      </c>
      <c r="HE323" s="6">
        <f t="shared" si="299"/>
        <v>-4.5454545454545456E-2</v>
      </c>
      <c r="HF323" s="6">
        <f t="shared" si="299"/>
        <v>-4.3478260869565216E-2</v>
      </c>
      <c r="HG323" s="6">
        <f t="shared" si="299"/>
        <v>-0.08</v>
      </c>
      <c r="HH323" s="6">
        <f t="shared" si="299"/>
        <v>0</v>
      </c>
      <c r="HI323" s="6">
        <f t="shared" si="299"/>
        <v>0.19047619047619047</v>
      </c>
      <c r="HJ323" s="6">
        <f t="shared" si="295"/>
        <v>0</v>
      </c>
      <c r="HK323" s="6">
        <f t="shared" si="295"/>
        <v>-8.6956521739130432E-2</v>
      </c>
      <c r="HL323" s="6">
        <f t="shared" si="284"/>
        <v>0</v>
      </c>
      <c r="HM323" s="6">
        <f t="shared" si="284"/>
        <v>0</v>
      </c>
      <c r="HN323" s="6">
        <f t="shared" si="284"/>
        <v>4.5454545454545456E-2</v>
      </c>
      <c r="HO323" s="6">
        <f t="shared" si="284"/>
        <v>0</v>
      </c>
      <c r="HP323" s="6">
        <f t="shared" si="284"/>
        <v>0</v>
      </c>
      <c r="HQ323" s="6">
        <f t="shared" si="284"/>
        <v>0</v>
      </c>
      <c r="HR323" s="6">
        <f t="shared" si="284"/>
        <v>-4.3478260869565216E-2</v>
      </c>
      <c r="HS323" s="6">
        <f t="shared" si="284"/>
        <v>-0.08</v>
      </c>
      <c r="HT323" s="6">
        <f t="shared" si="296"/>
        <v>-3.8461538461538464E-2</v>
      </c>
      <c r="HU323" s="6">
        <f t="shared" si="296"/>
        <v>-3.7037037037037035E-2</v>
      </c>
      <c r="HV323" s="6">
        <f t="shared" ref="HV323:ID353" si="300">(CY323-CZ323)/CZ323</f>
        <v>-6.8965517241379309E-2</v>
      </c>
      <c r="HW323" s="6">
        <f t="shared" si="300"/>
        <v>0</v>
      </c>
      <c r="HX323" s="6">
        <f t="shared" si="300"/>
        <v>0</v>
      </c>
      <c r="HY323" s="6">
        <f t="shared" si="300"/>
        <v>0</v>
      </c>
      <c r="HZ323" s="6">
        <f t="shared" si="300"/>
        <v>0</v>
      </c>
      <c r="IA323" s="6">
        <f t="shared" si="300"/>
        <v>0</v>
      </c>
      <c r="IB323" s="6">
        <f t="shared" si="300"/>
        <v>0</v>
      </c>
      <c r="IC323" s="6">
        <f t="shared" si="300"/>
        <v>-3.3333333333333333E-2</v>
      </c>
      <c r="ID323" s="6">
        <f t="shared" si="300"/>
        <v>-3.2258064516129031E-2</v>
      </c>
      <c r="IE323" s="6">
        <f t="shared" ref="IE323:IK353" si="301">(DH323-DI323)/DI323</f>
        <v>0</v>
      </c>
      <c r="IF323" s="6">
        <f t="shared" si="301"/>
        <v>-3.125E-2</v>
      </c>
      <c r="IG323" s="6">
        <f t="shared" si="301"/>
        <v>0</v>
      </c>
      <c r="IH323" s="6">
        <f t="shared" si="301"/>
        <v>-3.0303030303030304E-2</v>
      </c>
      <c r="II323" s="6">
        <f t="shared" si="301"/>
        <v>0</v>
      </c>
      <c r="IJ323" s="6">
        <f t="shared" si="301"/>
        <v>0</v>
      </c>
      <c r="IK323" s="6">
        <f t="shared" si="301"/>
        <v>0</v>
      </c>
      <c r="IL323" s="6">
        <f t="shared" si="297"/>
        <v>0</v>
      </c>
      <c r="IM323" s="6">
        <f t="shared" si="297"/>
        <v>-2.9411764705882353E-2</v>
      </c>
      <c r="IN323" s="6">
        <f t="shared" si="285"/>
        <v>-5.5555555555555552E-2</v>
      </c>
    </row>
    <row r="324" spans="1:248" x14ac:dyDescent="0.3">
      <c r="A324" s="7" t="s">
        <v>93</v>
      </c>
      <c r="B324">
        <v>0</v>
      </c>
      <c r="C324">
        <v>0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3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10</v>
      </c>
      <c r="AS324">
        <v>12</v>
      </c>
      <c r="AT324">
        <v>14</v>
      </c>
      <c r="AU324">
        <v>14</v>
      </c>
      <c r="AV324">
        <v>14</v>
      </c>
      <c r="AW324">
        <v>15</v>
      </c>
      <c r="AX324">
        <v>16</v>
      </c>
      <c r="AY324">
        <v>18</v>
      </c>
      <c r="AZ324">
        <v>6</v>
      </c>
      <c r="BA324">
        <v>6</v>
      </c>
      <c r="BB324">
        <v>6</v>
      </c>
      <c r="BC324">
        <v>6</v>
      </c>
      <c r="BD324">
        <v>6</v>
      </c>
      <c r="BE324">
        <v>6</v>
      </c>
      <c r="BF324">
        <v>6</v>
      </c>
      <c r="BG324">
        <v>6</v>
      </c>
      <c r="BH324">
        <v>6</v>
      </c>
      <c r="BI324">
        <v>8</v>
      </c>
      <c r="BJ324">
        <v>8</v>
      </c>
      <c r="BK324">
        <v>8</v>
      </c>
      <c r="BL324">
        <v>9</v>
      </c>
      <c r="BM324">
        <v>9</v>
      </c>
      <c r="BN324">
        <v>10</v>
      </c>
      <c r="BO324">
        <v>10</v>
      </c>
      <c r="BP324">
        <v>10</v>
      </c>
      <c r="BQ324">
        <v>10</v>
      </c>
      <c r="BR324">
        <v>13</v>
      </c>
      <c r="BS324">
        <v>13</v>
      </c>
      <c r="BT324">
        <v>14</v>
      </c>
      <c r="BU324">
        <v>14</v>
      </c>
      <c r="BV324">
        <v>16</v>
      </c>
      <c r="BW324">
        <v>17</v>
      </c>
      <c r="BX324">
        <v>17</v>
      </c>
      <c r="BY324">
        <v>20</v>
      </c>
      <c r="BZ324">
        <v>20</v>
      </c>
      <c r="CA324">
        <v>20</v>
      </c>
      <c r="CB324">
        <v>20</v>
      </c>
      <c r="CC324">
        <v>13</v>
      </c>
      <c r="CD324">
        <v>14</v>
      </c>
      <c r="CE324">
        <v>14</v>
      </c>
      <c r="CF324">
        <v>21</v>
      </c>
      <c r="CG324">
        <v>21</v>
      </c>
      <c r="CH324">
        <v>21</v>
      </c>
      <c r="CI324">
        <v>22</v>
      </c>
      <c r="CJ324">
        <v>23</v>
      </c>
      <c r="CK324">
        <v>25</v>
      </c>
      <c r="CL324">
        <v>25</v>
      </c>
      <c r="CM324">
        <v>21</v>
      </c>
      <c r="CN324">
        <v>21</v>
      </c>
      <c r="CO324">
        <v>23</v>
      </c>
      <c r="CP324">
        <v>23</v>
      </c>
      <c r="CQ324">
        <v>23</v>
      </c>
      <c r="CR324">
        <v>22</v>
      </c>
      <c r="CS324">
        <v>22</v>
      </c>
      <c r="CT324">
        <v>22</v>
      </c>
      <c r="CU324">
        <v>22</v>
      </c>
      <c r="CV324">
        <v>23</v>
      </c>
      <c r="CW324">
        <v>25</v>
      </c>
      <c r="CX324">
        <v>26</v>
      </c>
      <c r="CY324">
        <v>27</v>
      </c>
      <c r="CZ324">
        <v>29</v>
      </c>
      <c r="DA324">
        <v>29</v>
      </c>
      <c r="DB324">
        <v>29</v>
      </c>
      <c r="DC324">
        <v>29</v>
      </c>
      <c r="DD324">
        <v>29</v>
      </c>
      <c r="DE324">
        <v>29</v>
      </c>
      <c r="DF324">
        <v>29</v>
      </c>
      <c r="DG324">
        <v>30</v>
      </c>
      <c r="DH324">
        <v>31</v>
      </c>
      <c r="DI324">
        <v>31</v>
      </c>
      <c r="DJ324">
        <v>32</v>
      </c>
      <c r="DK324">
        <v>32</v>
      </c>
      <c r="DL324">
        <v>33</v>
      </c>
      <c r="DM324">
        <v>33</v>
      </c>
      <c r="DN324">
        <v>33</v>
      </c>
      <c r="DO324">
        <v>33</v>
      </c>
      <c r="DP324">
        <v>33</v>
      </c>
      <c r="DQ324">
        <v>34</v>
      </c>
      <c r="DR324">
        <v>36</v>
      </c>
      <c r="DS324" s="2">
        <f t="shared" si="286"/>
        <v>0</v>
      </c>
      <c r="DT324" s="2">
        <f t="shared" si="287"/>
        <v>36</v>
      </c>
      <c r="DU324" s="2">
        <f t="shared" si="288"/>
        <v>36</v>
      </c>
      <c r="DV324" s="3">
        <f t="shared" si="289"/>
        <v>1</v>
      </c>
      <c r="DW324" s="3">
        <f t="shared" si="290"/>
        <v>0</v>
      </c>
      <c r="DX324" s="5">
        <f>VLOOKUP(A324,'продажи Вист'!A:D,4,0)</f>
        <v>4</v>
      </c>
      <c r="DY324" s="6" t="e">
        <f t="shared" si="291"/>
        <v>#DIV/0!</v>
      </c>
      <c r="DZ324" s="6">
        <f t="shared" si="292"/>
        <v>-1</v>
      </c>
      <c r="EA324" s="6">
        <f t="shared" si="293"/>
        <v>0</v>
      </c>
      <c r="EB324" s="6">
        <f t="shared" si="293"/>
        <v>0</v>
      </c>
      <c r="EC324" s="6">
        <f t="shared" si="293"/>
        <v>0</v>
      </c>
      <c r="ED324" s="6">
        <f t="shared" si="293"/>
        <v>0</v>
      </c>
      <c r="EE324" s="6">
        <f t="shared" si="293"/>
        <v>0</v>
      </c>
      <c r="EF324" s="6">
        <f t="shared" si="293"/>
        <v>0</v>
      </c>
      <c r="EG324" s="6">
        <f t="shared" si="293"/>
        <v>0</v>
      </c>
      <c r="EH324" s="6">
        <f t="shared" si="293"/>
        <v>0</v>
      </c>
      <c r="EI324" s="6">
        <f t="shared" si="294"/>
        <v>0</v>
      </c>
      <c r="EJ324" s="6">
        <f t="shared" si="294"/>
        <v>0</v>
      </c>
      <c r="EK324" s="6">
        <f t="shared" si="294"/>
        <v>0</v>
      </c>
      <c r="EL324" s="6">
        <f t="shared" si="294"/>
        <v>0</v>
      </c>
      <c r="EM324" s="6">
        <f t="shared" si="294"/>
        <v>0</v>
      </c>
      <c r="EN324" s="6">
        <f t="shared" si="294"/>
        <v>0</v>
      </c>
      <c r="EO324" s="6">
        <f t="shared" si="294"/>
        <v>0</v>
      </c>
      <c r="EP324" s="6">
        <f t="shared" si="294"/>
        <v>0</v>
      </c>
      <c r="EQ324" s="6">
        <f t="shared" si="283"/>
        <v>0</v>
      </c>
      <c r="ER324" s="6">
        <f t="shared" si="283"/>
        <v>0</v>
      </c>
      <c r="ES324" s="6">
        <f t="shared" si="276"/>
        <v>0</v>
      </c>
      <c r="ET324" s="6">
        <f t="shared" si="276"/>
        <v>0</v>
      </c>
      <c r="EU324" s="6">
        <f t="shared" si="276"/>
        <v>0</v>
      </c>
      <c r="EV324" s="6">
        <f t="shared" si="276"/>
        <v>0</v>
      </c>
      <c r="EW324" s="6">
        <f t="shared" si="276"/>
        <v>0</v>
      </c>
      <c r="EX324" s="6">
        <f t="shared" si="276"/>
        <v>0</v>
      </c>
      <c r="EY324" s="6">
        <f t="shared" si="276"/>
        <v>0</v>
      </c>
      <c r="EZ324" s="6">
        <f t="shared" si="276"/>
        <v>0</v>
      </c>
      <c r="FA324" s="6">
        <f t="shared" si="277"/>
        <v>0</v>
      </c>
      <c r="FB324" s="6">
        <f t="shared" si="277"/>
        <v>0</v>
      </c>
      <c r="FC324" s="6">
        <f t="shared" si="277"/>
        <v>0</v>
      </c>
      <c r="FD324" s="6">
        <f t="shared" si="277"/>
        <v>0</v>
      </c>
      <c r="FE324" s="6">
        <f t="shared" si="277"/>
        <v>0</v>
      </c>
      <c r="FF324" s="6">
        <f t="shared" si="277"/>
        <v>-0.66666666666666663</v>
      </c>
      <c r="FG324" s="6">
        <f t="shared" si="277"/>
        <v>-0.25</v>
      </c>
      <c r="FH324" s="6">
        <f t="shared" si="277"/>
        <v>0</v>
      </c>
      <c r="FI324" s="6">
        <f t="shared" si="278"/>
        <v>0</v>
      </c>
      <c r="FJ324" s="6">
        <f t="shared" si="278"/>
        <v>0</v>
      </c>
      <c r="FK324" s="6">
        <f t="shared" si="278"/>
        <v>0</v>
      </c>
      <c r="FL324" s="6">
        <f t="shared" si="278"/>
        <v>0</v>
      </c>
      <c r="FM324" s="6">
        <f t="shared" si="278"/>
        <v>0</v>
      </c>
      <c r="FN324" s="6">
        <f t="shared" si="278"/>
        <v>-0.6</v>
      </c>
      <c r="FO324" s="6">
        <f t="shared" si="278"/>
        <v>-0.16666666666666666</v>
      </c>
      <c r="FP324" s="6">
        <f t="shared" si="278"/>
        <v>-0.14285714285714285</v>
      </c>
      <c r="FQ324" s="6">
        <f t="shared" si="279"/>
        <v>0</v>
      </c>
      <c r="FR324" s="6">
        <f t="shared" si="279"/>
        <v>0</v>
      </c>
      <c r="FS324" s="6">
        <f t="shared" si="279"/>
        <v>-6.6666666666666666E-2</v>
      </c>
      <c r="FT324" s="6">
        <f t="shared" si="279"/>
        <v>-6.25E-2</v>
      </c>
      <c r="FU324" s="6">
        <f t="shared" si="279"/>
        <v>-0.1111111111111111</v>
      </c>
      <c r="FV324" s="6">
        <f t="shared" si="279"/>
        <v>2</v>
      </c>
      <c r="FW324" s="6">
        <f t="shared" si="279"/>
        <v>0</v>
      </c>
      <c r="FX324" s="6">
        <f t="shared" si="279"/>
        <v>0</v>
      </c>
      <c r="FY324" s="6">
        <f t="shared" si="280"/>
        <v>0</v>
      </c>
      <c r="FZ324" s="6">
        <f t="shared" si="280"/>
        <v>0</v>
      </c>
      <c r="GA324" s="6">
        <f t="shared" si="280"/>
        <v>0</v>
      </c>
      <c r="GB324" s="6">
        <f t="shared" si="280"/>
        <v>0</v>
      </c>
      <c r="GC324" s="6">
        <f t="shared" si="280"/>
        <v>0</v>
      </c>
      <c r="GD324" s="6">
        <f t="shared" si="280"/>
        <v>0</v>
      </c>
      <c r="GE324" s="6">
        <f t="shared" si="280"/>
        <v>-0.25</v>
      </c>
      <c r="GF324" s="6">
        <f t="shared" si="280"/>
        <v>0</v>
      </c>
      <c r="GG324" s="6">
        <f t="shared" si="281"/>
        <v>0</v>
      </c>
      <c r="GH324" s="6">
        <f t="shared" si="281"/>
        <v>-0.1111111111111111</v>
      </c>
      <c r="GI324" s="6">
        <f t="shared" si="281"/>
        <v>0</v>
      </c>
      <c r="GJ324" s="6">
        <f t="shared" si="281"/>
        <v>-0.1</v>
      </c>
      <c r="GK324" s="6">
        <f t="shared" si="281"/>
        <v>0</v>
      </c>
      <c r="GL324" s="6">
        <f t="shared" si="281"/>
        <v>0</v>
      </c>
      <c r="GM324" s="6">
        <f t="shared" si="281"/>
        <v>0</v>
      </c>
      <c r="GN324" s="6">
        <f t="shared" si="281"/>
        <v>-0.23076923076923078</v>
      </c>
      <c r="GO324" s="6">
        <f t="shared" si="282"/>
        <v>0</v>
      </c>
      <c r="GP324" s="6">
        <f t="shared" si="282"/>
        <v>-7.1428571428571425E-2</v>
      </c>
      <c r="GQ324" s="6">
        <f t="shared" si="282"/>
        <v>0</v>
      </c>
      <c r="GR324" s="6">
        <f t="shared" si="282"/>
        <v>-0.125</v>
      </c>
      <c r="GS324" s="6">
        <f t="shared" si="282"/>
        <v>-5.8823529411764705E-2</v>
      </c>
      <c r="GT324" s="6">
        <f t="shared" si="298"/>
        <v>0</v>
      </c>
      <c r="GU324" s="6">
        <f t="shared" si="298"/>
        <v>-0.15</v>
      </c>
      <c r="GV324" s="6">
        <f t="shared" si="298"/>
        <v>0</v>
      </c>
      <c r="GW324" s="6">
        <f t="shared" si="298"/>
        <v>0</v>
      </c>
      <c r="GX324" s="6">
        <f t="shared" si="298"/>
        <v>0</v>
      </c>
      <c r="GY324" s="6">
        <f t="shared" si="298"/>
        <v>0.53846153846153844</v>
      </c>
      <c r="GZ324" s="6">
        <f t="shared" si="298"/>
        <v>-7.1428571428571425E-2</v>
      </c>
      <c r="HA324" s="6">
        <f t="shared" si="298"/>
        <v>0</v>
      </c>
      <c r="HB324" s="6">
        <f t="shared" si="298"/>
        <v>-0.33333333333333331</v>
      </c>
      <c r="HC324" s="6">
        <f t="shared" si="299"/>
        <v>0</v>
      </c>
      <c r="HD324" s="6">
        <f t="shared" si="299"/>
        <v>0</v>
      </c>
      <c r="HE324" s="6">
        <f t="shared" si="299"/>
        <v>-4.5454545454545456E-2</v>
      </c>
      <c r="HF324" s="6">
        <f t="shared" si="299"/>
        <v>-4.3478260869565216E-2</v>
      </c>
      <c r="HG324" s="6">
        <f t="shared" si="299"/>
        <v>-0.08</v>
      </c>
      <c r="HH324" s="6">
        <f t="shared" si="299"/>
        <v>0</v>
      </c>
      <c r="HI324" s="6">
        <f t="shared" si="299"/>
        <v>0.19047619047619047</v>
      </c>
      <c r="HJ324" s="6">
        <f t="shared" si="295"/>
        <v>0</v>
      </c>
      <c r="HK324" s="6">
        <f t="shared" si="295"/>
        <v>-8.6956521739130432E-2</v>
      </c>
      <c r="HL324" s="6">
        <f t="shared" si="284"/>
        <v>0</v>
      </c>
      <c r="HM324" s="6">
        <f t="shared" si="284"/>
        <v>0</v>
      </c>
      <c r="HN324" s="6">
        <f t="shared" si="284"/>
        <v>4.5454545454545456E-2</v>
      </c>
      <c r="HO324" s="6">
        <f t="shared" si="284"/>
        <v>0</v>
      </c>
      <c r="HP324" s="6">
        <f t="shared" si="284"/>
        <v>0</v>
      </c>
      <c r="HQ324" s="6">
        <f t="shared" si="284"/>
        <v>0</v>
      </c>
      <c r="HR324" s="6">
        <f t="shared" si="284"/>
        <v>-4.3478260869565216E-2</v>
      </c>
      <c r="HS324" s="6">
        <f t="shared" si="284"/>
        <v>-0.08</v>
      </c>
      <c r="HT324" s="6">
        <f t="shared" si="296"/>
        <v>-3.8461538461538464E-2</v>
      </c>
      <c r="HU324" s="6">
        <f t="shared" si="296"/>
        <v>-3.7037037037037035E-2</v>
      </c>
      <c r="HV324" s="6">
        <f t="shared" si="300"/>
        <v>-6.8965517241379309E-2</v>
      </c>
      <c r="HW324" s="6">
        <f t="shared" si="300"/>
        <v>0</v>
      </c>
      <c r="HX324" s="6">
        <f t="shared" si="300"/>
        <v>0</v>
      </c>
      <c r="HY324" s="6">
        <f t="shared" si="300"/>
        <v>0</v>
      </c>
      <c r="HZ324" s="6">
        <f t="shared" si="300"/>
        <v>0</v>
      </c>
      <c r="IA324" s="6">
        <f t="shared" si="300"/>
        <v>0</v>
      </c>
      <c r="IB324" s="6">
        <f t="shared" si="300"/>
        <v>0</v>
      </c>
      <c r="IC324" s="6">
        <f t="shared" si="300"/>
        <v>-3.3333333333333333E-2</v>
      </c>
      <c r="ID324" s="6">
        <f t="shared" si="300"/>
        <v>-3.2258064516129031E-2</v>
      </c>
      <c r="IE324" s="6">
        <f t="shared" si="301"/>
        <v>0</v>
      </c>
      <c r="IF324" s="6">
        <f t="shared" si="301"/>
        <v>-3.125E-2</v>
      </c>
      <c r="IG324" s="6">
        <f t="shared" si="301"/>
        <v>0</v>
      </c>
      <c r="IH324" s="6">
        <f t="shared" si="301"/>
        <v>-3.0303030303030304E-2</v>
      </c>
      <c r="II324" s="6">
        <f t="shared" si="301"/>
        <v>0</v>
      </c>
      <c r="IJ324" s="6">
        <f t="shared" si="301"/>
        <v>0</v>
      </c>
      <c r="IK324" s="6">
        <f t="shared" si="301"/>
        <v>0</v>
      </c>
      <c r="IL324" s="6">
        <f t="shared" si="297"/>
        <v>0</v>
      </c>
      <c r="IM324" s="6">
        <f t="shared" si="297"/>
        <v>-2.9411764705882353E-2</v>
      </c>
      <c r="IN324" s="6">
        <f t="shared" si="285"/>
        <v>-5.5555555555555552E-2</v>
      </c>
    </row>
    <row r="325" spans="1:248" x14ac:dyDescent="0.3">
      <c r="A325" s="7" t="s">
        <v>96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</v>
      </c>
      <c r="K325">
        <v>4</v>
      </c>
      <c r="L325">
        <v>4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6</v>
      </c>
      <c r="AK325">
        <v>6</v>
      </c>
      <c r="AL325">
        <v>6</v>
      </c>
      <c r="AM325">
        <v>6</v>
      </c>
      <c r="AN325">
        <v>6</v>
      </c>
      <c r="AO325">
        <v>6</v>
      </c>
      <c r="AP325">
        <v>6</v>
      </c>
      <c r="AQ325">
        <v>6</v>
      </c>
      <c r="AR325">
        <v>6</v>
      </c>
      <c r="AS325">
        <v>6</v>
      </c>
      <c r="AT325">
        <v>6</v>
      </c>
      <c r="AU325">
        <v>6</v>
      </c>
      <c r="AV325">
        <v>6</v>
      </c>
      <c r="AW325">
        <v>6</v>
      </c>
      <c r="AX325">
        <v>6</v>
      </c>
      <c r="AY325">
        <v>6</v>
      </c>
      <c r="AZ325">
        <v>6</v>
      </c>
      <c r="BA325">
        <v>6</v>
      </c>
      <c r="BB325">
        <v>6</v>
      </c>
      <c r="BC325">
        <v>6</v>
      </c>
      <c r="BD325">
        <v>6</v>
      </c>
      <c r="BE325">
        <v>6</v>
      </c>
      <c r="BF325">
        <v>6</v>
      </c>
      <c r="BG325">
        <v>6</v>
      </c>
      <c r="BH325">
        <v>6</v>
      </c>
      <c r="BI325">
        <v>6</v>
      </c>
      <c r="BJ325">
        <v>6</v>
      </c>
      <c r="BK325">
        <v>6</v>
      </c>
      <c r="BL325">
        <v>6</v>
      </c>
      <c r="BM325">
        <v>6</v>
      </c>
      <c r="BN325">
        <v>6</v>
      </c>
      <c r="BO325">
        <v>6</v>
      </c>
      <c r="BP325">
        <v>6</v>
      </c>
      <c r="BQ325">
        <v>6</v>
      </c>
      <c r="BR325">
        <v>6</v>
      </c>
      <c r="BS325">
        <v>6</v>
      </c>
      <c r="BT325">
        <v>6</v>
      </c>
      <c r="BU325">
        <v>6</v>
      </c>
      <c r="BV325">
        <v>6</v>
      </c>
      <c r="BW325">
        <v>6</v>
      </c>
      <c r="BX325">
        <v>6</v>
      </c>
      <c r="BY325">
        <v>6</v>
      </c>
      <c r="BZ325">
        <v>6</v>
      </c>
      <c r="CA325">
        <v>6</v>
      </c>
      <c r="CB325">
        <v>6</v>
      </c>
      <c r="CC325">
        <v>6</v>
      </c>
      <c r="CD325">
        <v>6</v>
      </c>
      <c r="CE325">
        <v>6</v>
      </c>
      <c r="CF325">
        <v>6</v>
      </c>
      <c r="CG325">
        <v>6</v>
      </c>
      <c r="CH325">
        <v>6</v>
      </c>
      <c r="CI325">
        <v>6</v>
      </c>
      <c r="CJ325">
        <v>6</v>
      </c>
      <c r="CK325">
        <v>6</v>
      </c>
      <c r="CL325">
        <v>6</v>
      </c>
      <c r="CM325">
        <v>6</v>
      </c>
      <c r="CN325">
        <v>6</v>
      </c>
      <c r="CO325">
        <v>6</v>
      </c>
      <c r="CP325">
        <v>6</v>
      </c>
      <c r="CQ325">
        <v>9</v>
      </c>
      <c r="CR325">
        <v>9</v>
      </c>
      <c r="CS325">
        <v>9</v>
      </c>
      <c r="CT325">
        <v>9</v>
      </c>
      <c r="CU325">
        <v>9</v>
      </c>
      <c r="CV325">
        <v>9</v>
      </c>
      <c r="CW325">
        <v>9</v>
      </c>
      <c r="CX325">
        <v>9</v>
      </c>
      <c r="CY325">
        <v>9</v>
      </c>
      <c r="CZ325">
        <v>9</v>
      </c>
      <c r="DA325">
        <v>9</v>
      </c>
      <c r="DB325">
        <v>9</v>
      </c>
      <c r="DC325">
        <v>9</v>
      </c>
      <c r="DD325">
        <v>9</v>
      </c>
      <c r="DE325">
        <v>9</v>
      </c>
      <c r="DF325">
        <v>9</v>
      </c>
      <c r="DG325">
        <v>9</v>
      </c>
      <c r="DH325">
        <v>9</v>
      </c>
      <c r="DI325">
        <v>9</v>
      </c>
      <c r="DJ325">
        <v>9</v>
      </c>
      <c r="DK325">
        <v>9</v>
      </c>
      <c r="DL325">
        <v>9</v>
      </c>
      <c r="DM325">
        <v>9</v>
      </c>
      <c r="DN325">
        <v>9</v>
      </c>
      <c r="DO325">
        <v>9</v>
      </c>
      <c r="DP325">
        <v>9</v>
      </c>
      <c r="DQ325">
        <v>9</v>
      </c>
      <c r="DR325">
        <v>9</v>
      </c>
      <c r="DS325" s="2">
        <f t="shared" si="286"/>
        <v>0</v>
      </c>
      <c r="DT325" s="2">
        <f t="shared" si="287"/>
        <v>9</v>
      </c>
      <c r="DU325" s="2">
        <f t="shared" si="288"/>
        <v>9</v>
      </c>
      <c r="DV325" s="3">
        <f t="shared" si="289"/>
        <v>1</v>
      </c>
      <c r="DW325" s="3">
        <f t="shared" si="290"/>
        <v>0</v>
      </c>
      <c r="DX325" s="5" t="e">
        <f>VLOOKUP(A325,'продажи Вист'!A:D,4,0)</f>
        <v>#N/A</v>
      </c>
      <c r="DY325" s="6" t="e">
        <f t="shared" si="291"/>
        <v>#DIV/0!</v>
      </c>
      <c r="DZ325" s="6" t="e">
        <f t="shared" si="292"/>
        <v>#DIV/0!</v>
      </c>
      <c r="EA325" s="6" t="e">
        <f t="shared" si="293"/>
        <v>#DIV/0!</v>
      </c>
      <c r="EB325" s="6" t="e">
        <f t="shared" si="293"/>
        <v>#DIV/0!</v>
      </c>
      <c r="EC325" s="6" t="e">
        <f t="shared" si="293"/>
        <v>#DIV/0!</v>
      </c>
      <c r="ED325" s="6" t="e">
        <f t="shared" si="293"/>
        <v>#DIV/0!</v>
      </c>
      <c r="EE325" s="6" t="e">
        <f t="shared" si="293"/>
        <v>#DIV/0!</v>
      </c>
      <c r="EF325" s="6">
        <f t="shared" si="293"/>
        <v>-1</v>
      </c>
      <c r="EG325" s="6">
        <f t="shared" si="293"/>
        <v>0</v>
      </c>
      <c r="EH325" s="6">
        <f t="shared" si="293"/>
        <v>0</v>
      </c>
      <c r="EI325" s="6">
        <f t="shared" si="294"/>
        <v>0</v>
      </c>
      <c r="EJ325" s="6">
        <f t="shared" si="294"/>
        <v>0</v>
      </c>
      <c r="EK325" s="6">
        <f t="shared" si="294"/>
        <v>0</v>
      </c>
      <c r="EL325" s="6">
        <f t="shared" si="294"/>
        <v>0</v>
      </c>
      <c r="EM325" s="6">
        <f t="shared" si="294"/>
        <v>0</v>
      </c>
      <c r="EN325" s="6">
        <f t="shared" si="294"/>
        <v>0</v>
      </c>
      <c r="EO325" s="6">
        <f t="shared" si="294"/>
        <v>0</v>
      </c>
      <c r="EP325" s="6">
        <f t="shared" si="294"/>
        <v>0</v>
      </c>
      <c r="EQ325" s="6">
        <f t="shared" si="283"/>
        <v>0</v>
      </c>
      <c r="ER325" s="6">
        <f t="shared" si="283"/>
        <v>0</v>
      </c>
      <c r="ES325" s="6">
        <f t="shared" si="276"/>
        <v>0</v>
      </c>
      <c r="ET325" s="6">
        <f t="shared" si="276"/>
        <v>0</v>
      </c>
      <c r="EU325" s="6">
        <f t="shared" si="276"/>
        <v>0</v>
      </c>
      <c r="EV325" s="6">
        <f t="shared" si="276"/>
        <v>0</v>
      </c>
      <c r="EW325" s="6">
        <f t="shared" si="276"/>
        <v>0</v>
      </c>
      <c r="EX325" s="6">
        <f t="shared" si="276"/>
        <v>0</v>
      </c>
      <c r="EY325" s="6">
        <f t="shared" si="276"/>
        <v>0</v>
      </c>
      <c r="EZ325" s="6">
        <f t="shared" si="276"/>
        <v>0</v>
      </c>
      <c r="FA325" s="6">
        <f t="shared" si="277"/>
        <v>0</v>
      </c>
      <c r="FB325" s="6">
        <f t="shared" si="277"/>
        <v>0</v>
      </c>
      <c r="FC325" s="6">
        <f t="shared" si="277"/>
        <v>0</v>
      </c>
      <c r="FD325" s="6">
        <f t="shared" si="277"/>
        <v>0</v>
      </c>
      <c r="FE325" s="6">
        <f t="shared" si="277"/>
        <v>0</v>
      </c>
      <c r="FF325" s="6">
        <f t="shared" si="277"/>
        <v>-0.33333333333333331</v>
      </c>
      <c r="FG325" s="6">
        <f t="shared" si="277"/>
        <v>0</v>
      </c>
      <c r="FH325" s="6">
        <f t="shared" si="277"/>
        <v>0</v>
      </c>
      <c r="FI325" s="6">
        <f t="shared" si="278"/>
        <v>0</v>
      </c>
      <c r="FJ325" s="6">
        <f t="shared" si="278"/>
        <v>0</v>
      </c>
      <c r="FK325" s="6">
        <f t="shared" si="278"/>
        <v>0</v>
      </c>
      <c r="FL325" s="6">
        <f t="shared" si="278"/>
        <v>0</v>
      </c>
      <c r="FM325" s="6">
        <f t="shared" si="278"/>
        <v>0</v>
      </c>
      <c r="FN325" s="6">
        <f t="shared" si="278"/>
        <v>0</v>
      </c>
      <c r="FO325" s="6">
        <f t="shared" si="278"/>
        <v>0</v>
      </c>
      <c r="FP325" s="6">
        <f t="shared" si="278"/>
        <v>0</v>
      </c>
      <c r="FQ325" s="6">
        <f t="shared" si="279"/>
        <v>0</v>
      </c>
      <c r="FR325" s="6">
        <f t="shared" si="279"/>
        <v>0</v>
      </c>
      <c r="FS325" s="6">
        <f t="shared" si="279"/>
        <v>0</v>
      </c>
      <c r="FT325" s="6">
        <f t="shared" si="279"/>
        <v>0</v>
      </c>
      <c r="FU325" s="6">
        <f t="shared" si="279"/>
        <v>0</v>
      </c>
      <c r="FV325" s="6">
        <f t="shared" si="279"/>
        <v>0</v>
      </c>
      <c r="FW325" s="6">
        <f t="shared" si="279"/>
        <v>0</v>
      </c>
      <c r="FX325" s="6">
        <f t="shared" si="279"/>
        <v>0</v>
      </c>
      <c r="FY325" s="6">
        <f t="shared" si="280"/>
        <v>0</v>
      </c>
      <c r="FZ325" s="6">
        <f t="shared" si="280"/>
        <v>0</v>
      </c>
      <c r="GA325" s="6">
        <f t="shared" si="280"/>
        <v>0</v>
      </c>
      <c r="GB325" s="6">
        <f t="shared" si="280"/>
        <v>0</v>
      </c>
      <c r="GC325" s="6">
        <f t="shared" si="280"/>
        <v>0</v>
      </c>
      <c r="GD325" s="6">
        <f t="shared" si="280"/>
        <v>0</v>
      </c>
      <c r="GE325" s="6">
        <f t="shared" si="280"/>
        <v>0</v>
      </c>
      <c r="GF325" s="6">
        <f t="shared" si="280"/>
        <v>0</v>
      </c>
      <c r="GG325" s="6">
        <f t="shared" si="281"/>
        <v>0</v>
      </c>
      <c r="GH325" s="6">
        <f t="shared" si="281"/>
        <v>0</v>
      </c>
      <c r="GI325" s="6">
        <f t="shared" si="281"/>
        <v>0</v>
      </c>
      <c r="GJ325" s="6">
        <f t="shared" si="281"/>
        <v>0</v>
      </c>
      <c r="GK325" s="6">
        <f t="shared" si="281"/>
        <v>0</v>
      </c>
      <c r="GL325" s="6">
        <f t="shared" si="281"/>
        <v>0</v>
      </c>
      <c r="GM325" s="6">
        <f t="shared" si="281"/>
        <v>0</v>
      </c>
      <c r="GN325" s="6">
        <f t="shared" si="281"/>
        <v>0</v>
      </c>
      <c r="GO325" s="6">
        <f t="shared" si="282"/>
        <v>0</v>
      </c>
      <c r="GP325" s="6">
        <f t="shared" si="282"/>
        <v>0</v>
      </c>
      <c r="GQ325" s="6">
        <f t="shared" si="282"/>
        <v>0</v>
      </c>
      <c r="GR325" s="6">
        <f t="shared" si="282"/>
        <v>0</v>
      </c>
      <c r="GS325" s="6">
        <f t="shared" si="282"/>
        <v>0</v>
      </c>
      <c r="GT325" s="6">
        <f t="shared" si="298"/>
        <v>0</v>
      </c>
      <c r="GU325" s="6">
        <f t="shared" si="298"/>
        <v>0</v>
      </c>
      <c r="GV325" s="6">
        <f t="shared" si="298"/>
        <v>0</v>
      </c>
      <c r="GW325" s="6">
        <f t="shared" si="298"/>
        <v>0</v>
      </c>
      <c r="GX325" s="6">
        <f t="shared" si="298"/>
        <v>0</v>
      </c>
      <c r="GY325" s="6">
        <f t="shared" si="298"/>
        <v>0</v>
      </c>
      <c r="GZ325" s="6">
        <f t="shared" si="298"/>
        <v>0</v>
      </c>
      <c r="HA325" s="6">
        <f t="shared" si="298"/>
        <v>0</v>
      </c>
      <c r="HB325" s="6">
        <f t="shared" si="298"/>
        <v>0</v>
      </c>
      <c r="HC325" s="6">
        <f t="shared" si="299"/>
        <v>0</v>
      </c>
      <c r="HD325" s="6">
        <f t="shared" si="299"/>
        <v>0</v>
      </c>
      <c r="HE325" s="6">
        <f t="shared" si="299"/>
        <v>0</v>
      </c>
      <c r="HF325" s="6">
        <f t="shared" si="299"/>
        <v>0</v>
      </c>
      <c r="HG325" s="6">
        <f t="shared" si="299"/>
        <v>0</v>
      </c>
      <c r="HH325" s="6">
        <f t="shared" si="299"/>
        <v>0</v>
      </c>
      <c r="HI325" s="6">
        <f t="shared" si="299"/>
        <v>0</v>
      </c>
      <c r="HJ325" s="6">
        <f t="shared" si="295"/>
        <v>0</v>
      </c>
      <c r="HK325" s="6">
        <f t="shared" si="295"/>
        <v>0</v>
      </c>
      <c r="HL325" s="6">
        <f t="shared" si="284"/>
        <v>0</v>
      </c>
      <c r="HM325" s="6">
        <f t="shared" si="284"/>
        <v>-0.33333333333333331</v>
      </c>
      <c r="HN325" s="6">
        <f t="shared" si="284"/>
        <v>0</v>
      </c>
      <c r="HO325" s="6">
        <f t="shared" si="284"/>
        <v>0</v>
      </c>
      <c r="HP325" s="6">
        <f t="shared" si="284"/>
        <v>0</v>
      </c>
      <c r="HQ325" s="6">
        <f t="shared" si="284"/>
        <v>0</v>
      </c>
      <c r="HR325" s="6">
        <f t="shared" si="284"/>
        <v>0</v>
      </c>
      <c r="HS325" s="6">
        <f t="shared" si="284"/>
        <v>0</v>
      </c>
      <c r="HT325" s="6">
        <f t="shared" si="296"/>
        <v>0</v>
      </c>
      <c r="HU325" s="6">
        <f t="shared" si="296"/>
        <v>0</v>
      </c>
      <c r="HV325" s="6">
        <f t="shared" si="300"/>
        <v>0</v>
      </c>
      <c r="HW325" s="6">
        <f t="shared" si="300"/>
        <v>0</v>
      </c>
      <c r="HX325" s="6">
        <f t="shared" si="300"/>
        <v>0</v>
      </c>
      <c r="HY325" s="6">
        <f t="shared" si="300"/>
        <v>0</v>
      </c>
      <c r="HZ325" s="6">
        <f t="shared" si="300"/>
        <v>0</v>
      </c>
      <c r="IA325" s="6">
        <f t="shared" si="300"/>
        <v>0</v>
      </c>
      <c r="IB325" s="6">
        <f t="shared" si="300"/>
        <v>0</v>
      </c>
      <c r="IC325" s="6">
        <f t="shared" si="300"/>
        <v>0</v>
      </c>
      <c r="ID325" s="6">
        <f t="shared" si="300"/>
        <v>0</v>
      </c>
      <c r="IE325" s="6">
        <f t="shared" si="301"/>
        <v>0</v>
      </c>
      <c r="IF325" s="6">
        <f t="shared" si="301"/>
        <v>0</v>
      </c>
      <c r="IG325" s="6">
        <f t="shared" si="301"/>
        <v>0</v>
      </c>
      <c r="IH325" s="6">
        <f t="shared" si="301"/>
        <v>0</v>
      </c>
      <c r="II325" s="6">
        <f t="shared" si="301"/>
        <v>0</v>
      </c>
      <c r="IJ325" s="6">
        <f t="shared" si="301"/>
        <v>0</v>
      </c>
      <c r="IK325" s="6">
        <f t="shared" si="301"/>
        <v>0</v>
      </c>
      <c r="IL325" s="6">
        <f t="shared" si="297"/>
        <v>0</v>
      </c>
      <c r="IM325" s="6">
        <f t="shared" si="297"/>
        <v>0</v>
      </c>
      <c r="IN325" s="6">
        <f t="shared" si="285"/>
        <v>0</v>
      </c>
    </row>
    <row r="326" spans="1:248" x14ac:dyDescent="0.3">
      <c r="A326" s="8" t="s">
        <v>98</v>
      </c>
      <c r="B326">
        <v>5</v>
      </c>
      <c r="C326">
        <v>5</v>
      </c>
      <c r="D326">
        <v>6</v>
      </c>
      <c r="E326">
        <v>6</v>
      </c>
      <c r="F326">
        <v>6</v>
      </c>
      <c r="G326">
        <v>6</v>
      </c>
      <c r="H326">
        <v>6</v>
      </c>
      <c r="I326">
        <v>6</v>
      </c>
      <c r="J326">
        <v>6</v>
      </c>
      <c r="K326">
        <v>6</v>
      </c>
      <c r="L326">
        <v>6</v>
      </c>
      <c r="M326">
        <v>6</v>
      </c>
      <c r="N326">
        <v>6</v>
      </c>
      <c r="O326">
        <v>6</v>
      </c>
      <c r="P326">
        <v>7</v>
      </c>
      <c r="Q326">
        <v>7</v>
      </c>
      <c r="R326">
        <v>8</v>
      </c>
      <c r="S326">
        <v>8</v>
      </c>
      <c r="T326">
        <v>8</v>
      </c>
      <c r="U326">
        <v>8</v>
      </c>
      <c r="V326">
        <v>8</v>
      </c>
      <c r="W326">
        <v>8</v>
      </c>
      <c r="X326">
        <v>9</v>
      </c>
      <c r="Y326">
        <v>9</v>
      </c>
      <c r="Z326">
        <v>9</v>
      </c>
      <c r="AA326">
        <v>9</v>
      </c>
      <c r="AB326">
        <v>9</v>
      </c>
      <c r="AC326">
        <v>9</v>
      </c>
      <c r="AD326">
        <v>10</v>
      </c>
      <c r="AE326">
        <v>10</v>
      </c>
      <c r="AF326">
        <v>10</v>
      </c>
      <c r="AG326">
        <v>10</v>
      </c>
      <c r="AH326">
        <v>10</v>
      </c>
      <c r="AI326">
        <v>10</v>
      </c>
      <c r="AJ326">
        <v>11</v>
      </c>
      <c r="AK326">
        <v>12</v>
      </c>
      <c r="AL326">
        <v>12</v>
      </c>
      <c r="AM326">
        <v>12</v>
      </c>
      <c r="AN326">
        <v>12</v>
      </c>
      <c r="AO326">
        <v>12</v>
      </c>
      <c r="AP326">
        <v>12</v>
      </c>
      <c r="AQ326">
        <v>12</v>
      </c>
      <c r="AR326">
        <v>17</v>
      </c>
      <c r="AS326">
        <v>17</v>
      </c>
      <c r="AT326">
        <v>17</v>
      </c>
      <c r="AU326">
        <v>17</v>
      </c>
      <c r="AV326">
        <v>17</v>
      </c>
      <c r="AW326">
        <v>17</v>
      </c>
      <c r="AX326">
        <v>17</v>
      </c>
      <c r="AY326">
        <v>16</v>
      </c>
      <c r="AZ326">
        <v>16</v>
      </c>
      <c r="BA326">
        <v>14</v>
      </c>
      <c r="BB326">
        <v>15</v>
      </c>
      <c r="BC326">
        <v>14</v>
      </c>
      <c r="BD326">
        <v>14</v>
      </c>
      <c r="BE326">
        <v>15</v>
      </c>
      <c r="BF326">
        <v>15</v>
      </c>
      <c r="BG326">
        <v>15</v>
      </c>
      <c r="BH326">
        <v>15</v>
      </c>
      <c r="BI326">
        <v>15</v>
      </c>
      <c r="BJ326">
        <v>15</v>
      </c>
      <c r="BK326">
        <v>15</v>
      </c>
      <c r="BL326">
        <v>15</v>
      </c>
      <c r="BM326">
        <v>15</v>
      </c>
      <c r="BN326">
        <v>15</v>
      </c>
      <c r="BO326">
        <v>15</v>
      </c>
      <c r="BP326">
        <v>15</v>
      </c>
      <c r="BQ326">
        <v>15</v>
      </c>
      <c r="BR326">
        <v>15</v>
      </c>
      <c r="BS326">
        <v>15</v>
      </c>
      <c r="BT326">
        <v>15</v>
      </c>
      <c r="BU326">
        <v>15</v>
      </c>
      <c r="BV326">
        <v>15</v>
      </c>
      <c r="BW326">
        <v>15</v>
      </c>
      <c r="BX326">
        <v>15</v>
      </c>
      <c r="BY326">
        <v>15</v>
      </c>
      <c r="BZ326">
        <v>15</v>
      </c>
      <c r="CA326">
        <v>15</v>
      </c>
      <c r="CB326">
        <v>15</v>
      </c>
      <c r="CC326">
        <v>15</v>
      </c>
      <c r="CD326">
        <v>15</v>
      </c>
      <c r="CE326">
        <v>15</v>
      </c>
      <c r="CF326">
        <v>13</v>
      </c>
      <c r="CG326">
        <v>13</v>
      </c>
      <c r="CH326">
        <v>13</v>
      </c>
      <c r="CI326">
        <v>13</v>
      </c>
      <c r="CJ326">
        <v>13</v>
      </c>
      <c r="CK326">
        <v>13</v>
      </c>
      <c r="CL326">
        <v>13</v>
      </c>
      <c r="CM326">
        <v>13</v>
      </c>
      <c r="CN326">
        <v>13</v>
      </c>
      <c r="CO326">
        <v>14</v>
      </c>
      <c r="CP326">
        <v>14</v>
      </c>
      <c r="CQ326">
        <v>15</v>
      </c>
      <c r="CR326">
        <v>17</v>
      </c>
      <c r="CS326">
        <v>17</v>
      </c>
      <c r="CT326">
        <v>17</v>
      </c>
      <c r="CU326">
        <v>17</v>
      </c>
      <c r="CV326">
        <v>17</v>
      </c>
      <c r="CW326">
        <v>17</v>
      </c>
      <c r="CX326">
        <v>17</v>
      </c>
      <c r="CY326">
        <v>17</v>
      </c>
      <c r="CZ326">
        <v>17</v>
      </c>
      <c r="DA326">
        <v>17</v>
      </c>
      <c r="DB326">
        <v>17</v>
      </c>
      <c r="DC326">
        <v>17</v>
      </c>
      <c r="DD326">
        <v>17</v>
      </c>
      <c r="DE326">
        <v>18</v>
      </c>
      <c r="DF326">
        <v>18</v>
      </c>
      <c r="DG326">
        <v>18</v>
      </c>
      <c r="DH326">
        <v>18</v>
      </c>
      <c r="DI326">
        <v>18</v>
      </c>
      <c r="DJ326">
        <v>18</v>
      </c>
      <c r="DK326">
        <v>18</v>
      </c>
      <c r="DL326">
        <v>18</v>
      </c>
      <c r="DM326">
        <v>18</v>
      </c>
      <c r="DN326">
        <v>19</v>
      </c>
      <c r="DO326">
        <v>19</v>
      </c>
      <c r="DP326">
        <v>19</v>
      </c>
      <c r="DQ326">
        <v>19</v>
      </c>
      <c r="DR326">
        <v>19</v>
      </c>
      <c r="DS326" s="2">
        <f t="shared" si="286"/>
        <v>5</v>
      </c>
      <c r="DT326" s="2">
        <f t="shared" si="287"/>
        <v>19</v>
      </c>
      <c r="DU326" s="2">
        <f t="shared" si="288"/>
        <v>14</v>
      </c>
      <c r="DV326" s="3">
        <f t="shared" si="289"/>
        <v>0.73684210526315796</v>
      </c>
      <c r="DW326" s="3">
        <f t="shared" si="290"/>
        <v>0.26315789473684209</v>
      </c>
      <c r="DX326" s="5" t="e">
        <f>VLOOKUP(A326,'продажи Вист'!A:D,4,0)</f>
        <v>#N/A</v>
      </c>
      <c r="DY326" s="6">
        <f t="shared" si="291"/>
        <v>0</v>
      </c>
      <c r="DZ326" s="6">
        <f t="shared" si="292"/>
        <v>-0.16666666666666666</v>
      </c>
      <c r="EA326" s="6">
        <f t="shared" si="293"/>
        <v>0</v>
      </c>
      <c r="EB326" s="6">
        <f t="shared" si="293"/>
        <v>0</v>
      </c>
      <c r="EC326" s="6">
        <f t="shared" si="293"/>
        <v>0</v>
      </c>
      <c r="ED326" s="6">
        <f t="shared" si="293"/>
        <v>0</v>
      </c>
      <c r="EE326" s="6">
        <f t="shared" si="293"/>
        <v>0</v>
      </c>
      <c r="EF326" s="6">
        <f t="shared" si="293"/>
        <v>0</v>
      </c>
      <c r="EG326" s="6">
        <f t="shared" si="293"/>
        <v>0</v>
      </c>
      <c r="EH326" s="6">
        <f t="shared" si="293"/>
        <v>0</v>
      </c>
      <c r="EI326" s="6">
        <f t="shared" si="294"/>
        <v>0</v>
      </c>
      <c r="EJ326" s="6">
        <f t="shared" si="294"/>
        <v>0</v>
      </c>
      <c r="EK326" s="6">
        <f t="shared" si="294"/>
        <v>0</v>
      </c>
      <c r="EL326" s="6">
        <f t="shared" si="294"/>
        <v>-0.14285714285714285</v>
      </c>
      <c r="EM326" s="6">
        <f t="shared" si="294"/>
        <v>0</v>
      </c>
      <c r="EN326" s="6">
        <f t="shared" si="294"/>
        <v>-0.125</v>
      </c>
      <c r="EO326" s="6">
        <f t="shared" si="294"/>
        <v>0</v>
      </c>
      <c r="EP326" s="6">
        <f t="shared" si="294"/>
        <v>0</v>
      </c>
      <c r="EQ326" s="6">
        <f t="shared" si="283"/>
        <v>0</v>
      </c>
      <c r="ER326" s="6">
        <f t="shared" si="283"/>
        <v>0</v>
      </c>
      <c r="ES326" s="6">
        <f t="shared" si="276"/>
        <v>0</v>
      </c>
      <c r="ET326" s="6">
        <f t="shared" si="276"/>
        <v>-0.1111111111111111</v>
      </c>
      <c r="EU326" s="6">
        <f t="shared" si="276"/>
        <v>0</v>
      </c>
      <c r="EV326" s="6">
        <f t="shared" si="276"/>
        <v>0</v>
      </c>
      <c r="EW326" s="6">
        <f t="shared" si="276"/>
        <v>0</v>
      </c>
      <c r="EX326" s="6">
        <f t="shared" si="276"/>
        <v>0</v>
      </c>
      <c r="EY326" s="6">
        <f t="shared" si="276"/>
        <v>0</v>
      </c>
      <c r="EZ326" s="6">
        <f t="shared" si="276"/>
        <v>-0.1</v>
      </c>
      <c r="FA326" s="6">
        <f t="shared" si="277"/>
        <v>0</v>
      </c>
      <c r="FB326" s="6">
        <f t="shared" si="277"/>
        <v>0</v>
      </c>
      <c r="FC326" s="6">
        <f t="shared" si="277"/>
        <v>0</v>
      </c>
      <c r="FD326" s="6">
        <f t="shared" si="277"/>
        <v>0</v>
      </c>
      <c r="FE326" s="6">
        <f t="shared" si="277"/>
        <v>0</v>
      </c>
      <c r="FF326" s="6">
        <f t="shared" si="277"/>
        <v>-9.0909090909090912E-2</v>
      </c>
      <c r="FG326" s="6">
        <f t="shared" si="277"/>
        <v>-8.3333333333333329E-2</v>
      </c>
      <c r="FH326" s="6">
        <f t="shared" si="277"/>
        <v>0</v>
      </c>
      <c r="FI326" s="6">
        <f t="shared" si="278"/>
        <v>0</v>
      </c>
      <c r="FJ326" s="6">
        <f t="shared" si="278"/>
        <v>0</v>
      </c>
      <c r="FK326" s="6">
        <f t="shared" si="278"/>
        <v>0</v>
      </c>
      <c r="FL326" s="6">
        <f t="shared" si="278"/>
        <v>0</v>
      </c>
      <c r="FM326" s="6">
        <f t="shared" si="278"/>
        <v>0</v>
      </c>
      <c r="FN326" s="6">
        <f t="shared" si="278"/>
        <v>-0.29411764705882354</v>
      </c>
      <c r="FO326" s="6">
        <f t="shared" si="278"/>
        <v>0</v>
      </c>
      <c r="FP326" s="6">
        <f t="shared" si="278"/>
        <v>0</v>
      </c>
      <c r="FQ326" s="6">
        <f t="shared" si="279"/>
        <v>0</v>
      </c>
      <c r="FR326" s="6">
        <f t="shared" si="279"/>
        <v>0</v>
      </c>
      <c r="FS326" s="6">
        <f t="shared" si="279"/>
        <v>0</v>
      </c>
      <c r="FT326" s="6">
        <f t="shared" si="279"/>
        <v>0</v>
      </c>
      <c r="FU326" s="6">
        <f t="shared" si="279"/>
        <v>6.25E-2</v>
      </c>
      <c r="FV326" s="6">
        <f t="shared" si="279"/>
        <v>0</v>
      </c>
      <c r="FW326" s="6">
        <f t="shared" si="279"/>
        <v>0.14285714285714285</v>
      </c>
      <c r="FX326" s="6">
        <f t="shared" si="279"/>
        <v>-6.6666666666666666E-2</v>
      </c>
      <c r="FY326" s="6">
        <f t="shared" si="280"/>
        <v>7.1428571428571425E-2</v>
      </c>
      <c r="FZ326" s="6">
        <f t="shared" si="280"/>
        <v>0</v>
      </c>
      <c r="GA326" s="6">
        <f t="shared" si="280"/>
        <v>-6.6666666666666666E-2</v>
      </c>
      <c r="GB326" s="6">
        <f t="shared" si="280"/>
        <v>0</v>
      </c>
      <c r="GC326" s="6">
        <f t="shared" si="280"/>
        <v>0</v>
      </c>
      <c r="GD326" s="6">
        <f t="shared" si="280"/>
        <v>0</v>
      </c>
      <c r="GE326" s="6">
        <f t="shared" si="280"/>
        <v>0</v>
      </c>
      <c r="GF326" s="6">
        <f t="shared" si="280"/>
        <v>0</v>
      </c>
      <c r="GG326" s="6">
        <f t="shared" si="281"/>
        <v>0</v>
      </c>
      <c r="GH326" s="6">
        <f t="shared" si="281"/>
        <v>0</v>
      </c>
      <c r="GI326" s="6">
        <f t="shared" si="281"/>
        <v>0</v>
      </c>
      <c r="GJ326" s="6">
        <f t="shared" si="281"/>
        <v>0</v>
      </c>
      <c r="GK326" s="6">
        <f t="shared" si="281"/>
        <v>0</v>
      </c>
      <c r="GL326" s="6">
        <f t="shared" si="281"/>
        <v>0</v>
      </c>
      <c r="GM326" s="6">
        <f t="shared" si="281"/>
        <v>0</v>
      </c>
      <c r="GN326" s="6">
        <f t="shared" si="281"/>
        <v>0</v>
      </c>
      <c r="GO326" s="6">
        <f t="shared" si="282"/>
        <v>0</v>
      </c>
      <c r="GP326" s="6">
        <f t="shared" si="282"/>
        <v>0</v>
      </c>
      <c r="GQ326" s="6">
        <f t="shared" si="282"/>
        <v>0</v>
      </c>
      <c r="GR326" s="6">
        <f t="shared" si="282"/>
        <v>0</v>
      </c>
      <c r="GS326" s="6">
        <f t="shared" si="282"/>
        <v>0</v>
      </c>
      <c r="GT326" s="6">
        <f t="shared" si="298"/>
        <v>0</v>
      </c>
      <c r="GU326" s="6">
        <f t="shared" si="298"/>
        <v>0</v>
      </c>
      <c r="GV326" s="6">
        <f t="shared" si="298"/>
        <v>0</v>
      </c>
      <c r="GW326" s="6">
        <f t="shared" si="298"/>
        <v>0</v>
      </c>
      <c r="GX326" s="6">
        <f t="shared" si="298"/>
        <v>0</v>
      </c>
      <c r="GY326" s="6">
        <f t="shared" si="298"/>
        <v>0</v>
      </c>
      <c r="GZ326" s="6">
        <f t="shared" si="298"/>
        <v>0</v>
      </c>
      <c r="HA326" s="6">
        <f t="shared" si="298"/>
        <v>0</v>
      </c>
      <c r="HB326" s="6">
        <f t="shared" si="298"/>
        <v>0.15384615384615385</v>
      </c>
      <c r="HC326" s="6">
        <f t="shared" si="299"/>
        <v>0</v>
      </c>
      <c r="HD326" s="6">
        <f t="shared" si="299"/>
        <v>0</v>
      </c>
      <c r="HE326" s="6">
        <f t="shared" si="299"/>
        <v>0</v>
      </c>
      <c r="HF326" s="6">
        <f t="shared" si="299"/>
        <v>0</v>
      </c>
      <c r="HG326" s="6">
        <f t="shared" si="299"/>
        <v>0</v>
      </c>
      <c r="HH326" s="6">
        <f t="shared" si="299"/>
        <v>0</v>
      </c>
      <c r="HI326" s="6">
        <f t="shared" si="299"/>
        <v>0</v>
      </c>
      <c r="HJ326" s="6">
        <f t="shared" si="295"/>
        <v>0</v>
      </c>
      <c r="HK326" s="6">
        <f t="shared" si="295"/>
        <v>-7.1428571428571425E-2</v>
      </c>
      <c r="HL326" s="6">
        <f t="shared" si="284"/>
        <v>0</v>
      </c>
      <c r="HM326" s="6">
        <f t="shared" si="284"/>
        <v>-6.6666666666666666E-2</v>
      </c>
      <c r="HN326" s="6">
        <f t="shared" si="284"/>
        <v>-0.11764705882352941</v>
      </c>
      <c r="HO326" s="6">
        <f t="shared" si="284"/>
        <v>0</v>
      </c>
      <c r="HP326" s="6">
        <f t="shared" si="284"/>
        <v>0</v>
      </c>
      <c r="HQ326" s="6">
        <f t="shared" si="284"/>
        <v>0</v>
      </c>
      <c r="HR326" s="6">
        <f t="shared" si="284"/>
        <v>0</v>
      </c>
      <c r="HS326" s="6">
        <f t="shared" si="284"/>
        <v>0</v>
      </c>
      <c r="HT326" s="6">
        <f t="shared" si="296"/>
        <v>0</v>
      </c>
      <c r="HU326" s="6">
        <f t="shared" si="296"/>
        <v>0</v>
      </c>
      <c r="HV326" s="6">
        <f t="shared" si="300"/>
        <v>0</v>
      </c>
      <c r="HW326" s="6">
        <f t="shared" si="300"/>
        <v>0</v>
      </c>
      <c r="HX326" s="6">
        <f t="shared" si="300"/>
        <v>0</v>
      </c>
      <c r="HY326" s="6">
        <f t="shared" si="300"/>
        <v>0</v>
      </c>
      <c r="HZ326" s="6">
        <f t="shared" si="300"/>
        <v>0</v>
      </c>
      <c r="IA326" s="6">
        <f t="shared" si="300"/>
        <v>-5.5555555555555552E-2</v>
      </c>
      <c r="IB326" s="6">
        <f t="shared" si="300"/>
        <v>0</v>
      </c>
      <c r="IC326" s="6">
        <f t="shared" si="300"/>
        <v>0</v>
      </c>
      <c r="ID326" s="6">
        <f t="shared" si="300"/>
        <v>0</v>
      </c>
      <c r="IE326" s="6">
        <f t="shared" si="301"/>
        <v>0</v>
      </c>
      <c r="IF326" s="6">
        <f t="shared" si="301"/>
        <v>0</v>
      </c>
      <c r="IG326" s="6">
        <f t="shared" si="301"/>
        <v>0</v>
      </c>
      <c r="IH326" s="6">
        <f t="shared" si="301"/>
        <v>0</v>
      </c>
      <c r="II326" s="6">
        <f t="shared" si="301"/>
        <v>0</v>
      </c>
      <c r="IJ326" s="6">
        <f t="shared" si="301"/>
        <v>-5.2631578947368418E-2</v>
      </c>
      <c r="IK326" s="6">
        <f t="shared" si="301"/>
        <v>0</v>
      </c>
      <c r="IL326" s="6">
        <f t="shared" si="297"/>
        <v>0</v>
      </c>
      <c r="IM326" s="6">
        <f t="shared" si="297"/>
        <v>0</v>
      </c>
      <c r="IN326" s="6">
        <f t="shared" si="285"/>
        <v>0</v>
      </c>
    </row>
    <row r="327" spans="1:248" x14ac:dyDescent="0.3">
      <c r="A327" s="8" t="s">
        <v>132</v>
      </c>
      <c r="B327">
        <v>4</v>
      </c>
      <c r="C327">
        <v>6</v>
      </c>
      <c r="D327">
        <v>6</v>
      </c>
      <c r="E327">
        <v>6</v>
      </c>
      <c r="F327">
        <v>6</v>
      </c>
      <c r="G327">
        <v>6</v>
      </c>
      <c r="H327">
        <v>6</v>
      </c>
      <c r="I327">
        <v>6</v>
      </c>
      <c r="J327">
        <v>6</v>
      </c>
      <c r="K327">
        <v>6</v>
      </c>
      <c r="L327">
        <v>6</v>
      </c>
      <c r="M327">
        <v>6</v>
      </c>
      <c r="N327">
        <v>6</v>
      </c>
      <c r="O327">
        <v>6</v>
      </c>
      <c r="P327">
        <v>6</v>
      </c>
      <c r="Q327">
        <v>6</v>
      </c>
      <c r="R327">
        <v>6</v>
      </c>
      <c r="S327">
        <v>6</v>
      </c>
      <c r="T327">
        <v>6</v>
      </c>
      <c r="U327">
        <v>6</v>
      </c>
      <c r="V327">
        <v>6</v>
      </c>
      <c r="W327">
        <v>6</v>
      </c>
      <c r="X327">
        <v>7</v>
      </c>
      <c r="Y327">
        <v>7</v>
      </c>
      <c r="Z327">
        <v>7</v>
      </c>
      <c r="AA327">
        <v>7</v>
      </c>
      <c r="AB327">
        <v>7</v>
      </c>
      <c r="AC327">
        <v>7</v>
      </c>
      <c r="AD327">
        <v>7</v>
      </c>
      <c r="AE327">
        <v>7</v>
      </c>
      <c r="AF327">
        <v>7</v>
      </c>
      <c r="AG327">
        <v>7</v>
      </c>
      <c r="AH327">
        <v>7</v>
      </c>
      <c r="AI327">
        <v>7</v>
      </c>
      <c r="AJ327">
        <v>8</v>
      </c>
      <c r="AK327">
        <v>6</v>
      </c>
      <c r="AL327">
        <v>6</v>
      </c>
      <c r="AM327">
        <v>6</v>
      </c>
      <c r="AN327">
        <v>6</v>
      </c>
      <c r="AO327">
        <v>6</v>
      </c>
      <c r="AP327">
        <v>6</v>
      </c>
      <c r="AQ327">
        <v>4</v>
      </c>
      <c r="AR327">
        <v>12</v>
      </c>
      <c r="AS327">
        <v>12</v>
      </c>
      <c r="AT327">
        <v>12</v>
      </c>
      <c r="AU327">
        <v>12</v>
      </c>
      <c r="AV327">
        <v>12</v>
      </c>
      <c r="AW327">
        <v>12</v>
      </c>
      <c r="AX327">
        <v>12</v>
      </c>
      <c r="AY327">
        <v>12</v>
      </c>
      <c r="AZ327">
        <v>12</v>
      </c>
      <c r="BA327">
        <v>12</v>
      </c>
      <c r="BB327">
        <v>12</v>
      </c>
      <c r="BC327">
        <v>12</v>
      </c>
      <c r="BD327">
        <v>12</v>
      </c>
      <c r="BE327">
        <v>12</v>
      </c>
      <c r="BF327">
        <v>12</v>
      </c>
      <c r="BG327">
        <v>12</v>
      </c>
      <c r="BH327">
        <v>12</v>
      </c>
      <c r="BI327">
        <v>12</v>
      </c>
      <c r="BJ327">
        <v>12</v>
      </c>
      <c r="BK327">
        <v>12</v>
      </c>
      <c r="BL327">
        <v>13</v>
      </c>
      <c r="BM327">
        <v>13</v>
      </c>
      <c r="BN327">
        <v>13</v>
      </c>
      <c r="BO327">
        <v>14</v>
      </c>
      <c r="BP327">
        <v>14</v>
      </c>
      <c r="BQ327">
        <v>14</v>
      </c>
      <c r="BR327">
        <v>14</v>
      </c>
      <c r="BS327">
        <v>14</v>
      </c>
      <c r="BT327">
        <v>15</v>
      </c>
      <c r="BU327">
        <v>15</v>
      </c>
      <c r="BV327">
        <v>15</v>
      </c>
      <c r="BW327">
        <v>15</v>
      </c>
      <c r="BX327">
        <v>15</v>
      </c>
      <c r="BY327">
        <v>15</v>
      </c>
      <c r="BZ327">
        <v>15</v>
      </c>
      <c r="CA327">
        <v>15</v>
      </c>
      <c r="CB327">
        <v>15</v>
      </c>
      <c r="CC327">
        <v>15</v>
      </c>
      <c r="CD327">
        <v>15</v>
      </c>
      <c r="CE327">
        <v>15</v>
      </c>
      <c r="CF327">
        <v>15</v>
      </c>
      <c r="CG327">
        <v>15</v>
      </c>
      <c r="CH327">
        <v>15</v>
      </c>
      <c r="CI327">
        <v>15</v>
      </c>
      <c r="CJ327">
        <v>15</v>
      </c>
      <c r="CK327">
        <v>10</v>
      </c>
      <c r="CL327">
        <v>10</v>
      </c>
      <c r="CM327">
        <v>10</v>
      </c>
      <c r="CN327">
        <v>10</v>
      </c>
      <c r="CO327">
        <v>10</v>
      </c>
      <c r="CP327">
        <v>10</v>
      </c>
      <c r="CQ327">
        <v>10</v>
      </c>
      <c r="CR327">
        <v>10</v>
      </c>
      <c r="CS327">
        <v>10</v>
      </c>
      <c r="CT327">
        <v>10</v>
      </c>
      <c r="CU327">
        <v>10</v>
      </c>
      <c r="CV327">
        <v>10</v>
      </c>
      <c r="CW327">
        <v>10</v>
      </c>
      <c r="CX327">
        <v>10</v>
      </c>
      <c r="CY327">
        <v>10</v>
      </c>
      <c r="CZ327">
        <v>10</v>
      </c>
      <c r="DA327">
        <v>10</v>
      </c>
      <c r="DB327">
        <v>10</v>
      </c>
      <c r="DC327">
        <v>10</v>
      </c>
      <c r="DD327">
        <v>10</v>
      </c>
      <c r="DE327">
        <v>11</v>
      </c>
      <c r="DF327">
        <v>11</v>
      </c>
      <c r="DG327">
        <v>11</v>
      </c>
      <c r="DH327">
        <v>11</v>
      </c>
      <c r="DI327">
        <v>11</v>
      </c>
      <c r="DJ327">
        <v>11</v>
      </c>
      <c r="DK327">
        <v>11</v>
      </c>
      <c r="DL327">
        <v>11</v>
      </c>
      <c r="DM327">
        <v>12</v>
      </c>
      <c r="DN327">
        <v>13</v>
      </c>
      <c r="DO327">
        <v>13</v>
      </c>
      <c r="DP327">
        <v>13</v>
      </c>
      <c r="DQ327">
        <v>13</v>
      </c>
      <c r="DR327">
        <v>13</v>
      </c>
      <c r="DS327" s="2">
        <f t="shared" si="286"/>
        <v>4</v>
      </c>
      <c r="DT327" s="2">
        <f t="shared" si="287"/>
        <v>13</v>
      </c>
      <c r="DU327" s="2">
        <f t="shared" si="288"/>
        <v>9</v>
      </c>
      <c r="DV327" s="3">
        <f t="shared" si="289"/>
        <v>0.69230769230769229</v>
      </c>
      <c r="DW327" s="3">
        <f t="shared" si="290"/>
        <v>0.30769230769230771</v>
      </c>
      <c r="DX327" s="5" t="e">
        <f>VLOOKUP(A327,'продажи Вист'!A:D,4,0)</f>
        <v>#N/A</v>
      </c>
      <c r="DY327" s="6">
        <f t="shared" si="291"/>
        <v>-0.33333333333333331</v>
      </c>
      <c r="DZ327" s="6">
        <f t="shared" si="292"/>
        <v>0</v>
      </c>
      <c r="EA327" s="6">
        <f t="shared" si="293"/>
        <v>0</v>
      </c>
      <c r="EB327" s="6">
        <f t="shared" si="293"/>
        <v>0</v>
      </c>
      <c r="EC327" s="6">
        <f t="shared" si="293"/>
        <v>0</v>
      </c>
      <c r="ED327" s="6">
        <f t="shared" si="293"/>
        <v>0</v>
      </c>
      <c r="EE327" s="6">
        <f t="shared" si="293"/>
        <v>0</v>
      </c>
      <c r="EF327" s="6">
        <f t="shared" si="293"/>
        <v>0</v>
      </c>
      <c r="EG327" s="6">
        <f t="shared" si="293"/>
        <v>0</v>
      </c>
      <c r="EH327" s="6">
        <f t="shared" si="293"/>
        <v>0</v>
      </c>
      <c r="EI327" s="6">
        <f t="shared" si="294"/>
        <v>0</v>
      </c>
      <c r="EJ327" s="6">
        <f t="shared" si="294"/>
        <v>0</v>
      </c>
      <c r="EK327" s="6">
        <f t="shared" si="294"/>
        <v>0</v>
      </c>
      <c r="EL327" s="6">
        <f t="shared" si="294"/>
        <v>0</v>
      </c>
      <c r="EM327" s="6">
        <f t="shared" si="294"/>
        <v>0</v>
      </c>
      <c r="EN327" s="6">
        <f t="shared" si="294"/>
        <v>0</v>
      </c>
      <c r="EO327" s="6">
        <f t="shared" si="294"/>
        <v>0</v>
      </c>
      <c r="EP327" s="6">
        <f t="shared" si="294"/>
        <v>0</v>
      </c>
      <c r="EQ327" s="6">
        <f t="shared" si="283"/>
        <v>0</v>
      </c>
      <c r="ER327" s="6">
        <f t="shared" si="283"/>
        <v>0</v>
      </c>
      <c r="ES327" s="6">
        <f t="shared" si="276"/>
        <v>0</v>
      </c>
      <c r="ET327" s="6">
        <f t="shared" si="276"/>
        <v>-0.14285714285714285</v>
      </c>
      <c r="EU327" s="6">
        <f t="shared" si="276"/>
        <v>0</v>
      </c>
      <c r="EV327" s="6">
        <f t="shared" si="276"/>
        <v>0</v>
      </c>
      <c r="EW327" s="6">
        <f t="shared" si="276"/>
        <v>0</v>
      </c>
      <c r="EX327" s="6">
        <f t="shared" si="276"/>
        <v>0</v>
      </c>
      <c r="EY327" s="6">
        <f t="shared" si="276"/>
        <v>0</v>
      </c>
      <c r="EZ327" s="6">
        <f t="shared" si="276"/>
        <v>0</v>
      </c>
      <c r="FA327" s="6">
        <f t="shared" si="277"/>
        <v>0</v>
      </c>
      <c r="FB327" s="6">
        <f t="shared" si="277"/>
        <v>0</v>
      </c>
      <c r="FC327" s="6">
        <f t="shared" si="277"/>
        <v>0</v>
      </c>
      <c r="FD327" s="6">
        <f t="shared" si="277"/>
        <v>0</v>
      </c>
      <c r="FE327" s="6">
        <f t="shared" si="277"/>
        <v>0</v>
      </c>
      <c r="FF327" s="6">
        <f t="shared" si="277"/>
        <v>-0.125</v>
      </c>
      <c r="FG327" s="6">
        <f t="shared" si="277"/>
        <v>0.33333333333333331</v>
      </c>
      <c r="FH327" s="6">
        <f t="shared" si="277"/>
        <v>0</v>
      </c>
      <c r="FI327" s="6">
        <f t="shared" si="278"/>
        <v>0</v>
      </c>
      <c r="FJ327" s="6">
        <f t="shared" si="278"/>
        <v>0</v>
      </c>
      <c r="FK327" s="6">
        <f t="shared" si="278"/>
        <v>0</v>
      </c>
      <c r="FL327" s="6">
        <f t="shared" si="278"/>
        <v>0</v>
      </c>
      <c r="FM327" s="6">
        <f t="shared" si="278"/>
        <v>0.5</v>
      </c>
      <c r="FN327" s="6">
        <f t="shared" si="278"/>
        <v>-0.66666666666666663</v>
      </c>
      <c r="FO327" s="6">
        <f t="shared" si="278"/>
        <v>0</v>
      </c>
      <c r="FP327" s="6">
        <f t="shared" si="278"/>
        <v>0</v>
      </c>
      <c r="FQ327" s="6">
        <f t="shared" si="279"/>
        <v>0</v>
      </c>
      <c r="FR327" s="6">
        <f t="shared" si="279"/>
        <v>0</v>
      </c>
      <c r="FS327" s="6">
        <f t="shared" si="279"/>
        <v>0</v>
      </c>
      <c r="FT327" s="6">
        <f t="shared" si="279"/>
        <v>0</v>
      </c>
      <c r="FU327" s="6">
        <f t="shared" si="279"/>
        <v>0</v>
      </c>
      <c r="FV327" s="6">
        <f t="shared" si="279"/>
        <v>0</v>
      </c>
      <c r="FW327" s="6">
        <f t="shared" si="279"/>
        <v>0</v>
      </c>
      <c r="FX327" s="6">
        <f t="shared" si="279"/>
        <v>0</v>
      </c>
      <c r="FY327" s="6">
        <f t="shared" si="280"/>
        <v>0</v>
      </c>
      <c r="FZ327" s="6">
        <f t="shared" si="280"/>
        <v>0</v>
      </c>
      <c r="GA327" s="6">
        <f t="shared" si="280"/>
        <v>0</v>
      </c>
      <c r="GB327" s="6">
        <f t="shared" si="280"/>
        <v>0</v>
      </c>
      <c r="GC327" s="6">
        <f t="shared" si="280"/>
        <v>0</v>
      </c>
      <c r="GD327" s="6">
        <f t="shared" si="280"/>
        <v>0</v>
      </c>
      <c r="GE327" s="6">
        <f t="shared" si="280"/>
        <v>0</v>
      </c>
      <c r="GF327" s="6">
        <f t="shared" si="280"/>
        <v>0</v>
      </c>
      <c r="GG327" s="6">
        <f t="shared" si="281"/>
        <v>0</v>
      </c>
      <c r="GH327" s="6">
        <f t="shared" si="281"/>
        <v>-7.6923076923076927E-2</v>
      </c>
      <c r="GI327" s="6">
        <f t="shared" si="281"/>
        <v>0</v>
      </c>
      <c r="GJ327" s="6">
        <f t="shared" si="281"/>
        <v>0</v>
      </c>
      <c r="GK327" s="6">
        <f t="shared" si="281"/>
        <v>-7.1428571428571425E-2</v>
      </c>
      <c r="GL327" s="6">
        <f t="shared" si="281"/>
        <v>0</v>
      </c>
      <c r="GM327" s="6">
        <f t="shared" si="281"/>
        <v>0</v>
      </c>
      <c r="GN327" s="6">
        <f t="shared" si="281"/>
        <v>0</v>
      </c>
      <c r="GO327" s="6">
        <f t="shared" si="282"/>
        <v>0</v>
      </c>
      <c r="GP327" s="6">
        <f t="shared" si="282"/>
        <v>-6.6666666666666666E-2</v>
      </c>
      <c r="GQ327" s="6">
        <f t="shared" si="282"/>
        <v>0</v>
      </c>
      <c r="GR327" s="6">
        <f t="shared" si="282"/>
        <v>0</v>
      </c>
      <c r="GS327" s="6">
        <f t="shared" si="282"/>
        <v>0</v>
      </c>
      <c r="GT327" s="6">
        <f t="shared" si="298"/>
        <v>0</v>
      </c>
      <c r="GU327" s="6">
        <f t="shared" si="298"/>
        <v>0</v>
      </c>
      <c r="GV327" s="6">
        <f t="shared" si="298"/>
        <v>0</v>
      </c>
      <c r="GW327" s="6">
        <f t="shared" si="298"/>
        <v>0</v>
      </c>
      <c r="GX327" s="6">
        <f t="shared" si="298"/>
        <v>0</v>
      </c>
      <c r="GY327" s="6">
        <f t="shared" si="298"/>
        <v>0</v>
      </c>
      <c r="GZ327" s="6">
        <f t="shared" si="298"/>
        <v>0</v>
      </c>
      <c r="HA327" s="6">
        <f t="shared" si="298"/>
        <v>0</v>
      </c>
      <c r="HB327" s="6">
        <f t="shared" si="298"/>
        <v>0</v>
      </c>
      <c r="HC327" s="6">
        <f t="shared" si="299"/>
        <v>0</v>
      </c>
      <c r="HD327" s="6">
        <f t="shared" si="299"/>
        <v>0</v>
      </c>
      <c r="HE327" s="6">
        <f t="shared" si="299"/>
        <v>0</v>
      </c>
      <c r="HF327" s="6">
        <f t="shared" si="299"/>
        <v>0</v>
      </c>
      <c r="HG327" s="6">
        <f t="shared" si="299"/>
        <v>0.5</v>
      </c>
      <c r="HH327" s="6">
        <f t="shared" si="299"/>
        <v>0</v>
      </c>
      <c r="HI327" s="6">
        <f t="shared" si="299"/>
        <v>0</v>
      </c>
      <c r="HJ327" s="6">
        <f t="shared" si="295"/>
        <v>0</v>
      </c>
      <c r="HK327" s="6">
        <f t="shared" si="295"/>
        <v>0</v>
      </c>
      <c r="HL327" s="6">
        <f t="shared" si="284"/>
        <v>0</v>
      </c>
      <c r="HM327" s="6">
        <f t="shared" si="284"/>
        <v>0</v>
      </c>
      <c r="HN327" s="6">
        <f t="shared" si="284"/>
        <v>0</v>
      </c>
      <c r="HO327" s="6">
        <f t="shared" si="284"/>
        <v>0</v>
      </c>
      <c r="HP327" s="6">
        <f t="shared" si="284"/>
        <v>0</v>
      </c>
      <c r="HQ327" s="6">
        <f t="shared" si="284"/>
        <v>0</v>
      </c>
      <c r="HR327" s="6">
        <f t="shared" si="284"/>
        <v>0</v>
      </c>
      <c r="HS327" s="6">
        <f t="shared" si="284"/>
        <v>0</v>
      </c>
      <c r="HT327" s="6">
        <f t="shared" si="296"/>
        <v>0</v>
      </c>
      <c r="HU327" s="6">
        <f t="shared" si="296"/>
        <v>0</v>
      </c>
      <c r="HV327" s="6">
        <f t="shared" si="300"/>
        <v>0</v>
      </c>
      <c r="HW327" s="6">
        <f t="shared" si="300"/>
        <v>0</v>
      </c>
      <c r="HX327" s="6">
        <f t="shared" si="300"/>
        <v>0</v>
      </c>
      <c r="HY327" s="6">
        <f t="shared" si="300"/>
        <v>0</v>
      </c>
      <c r="HZ327" s="6">
        <f t="shared" si="300"/>
        <v>0</v>
      </c>
      <c r="IA327" s="6">
        <f t="shared" si="300"/>
        <v>-9.0909090909090912E-2</v>
      </c>
      <c r="IB327" s="6">
        <f t="shared" si="300"/>
        <v>0</v>
      </c>
      <c r="IC327" s="6">
        <f t="shared" si="300"/>
        <v>0</v>
      </c>
      <c r="ID327" s="6">
        <f t="shared" si="300"/>
        <v>0</v>
      </c>
      <c r="IE327" s="6">
        <f t="shared" si="301"/>
        <v>0</v>
      </c>
      <c r="IF327" s="6">
        <f t="shared" si="301"/>
        <v>0</v>
      </c>
      <c r="IG327" s="6">
        <f t="shared" si="301"/>
        <v>0</v>
      </c>
      <c r="IH327" s="6">
        <f t="shared" si="301"/>
        <v>0</v>
      </c>
      <c r="II327" s="6">
        <f t="shared" si="301"/>
        <v>-8.3333333333333329E-2</v>
      </c>
      <c r="IJ327" s="6">
        <f t="shared" si="301"/>
        <v>-7.6923076923076927E-2</v>
      </c>
      <c r="IK327" s="6">
        <f t="shared" si="301"/>
        <v>0</v>
      </c>
      <c r="IL327" s="6">
        <f t="shared" si="297"/>
        <v>0</v>
      </c>
      <c r="IM327" s="6">
        <f t="shared" si="297"/>
        <v>0</v>
      </c>
      <c r="IN327" s="6">
        <f t="shared" si="285"/>
        <v>0</v>
      </c>
    </row>
    <row r="328" spans="1:248" x14ac:dyDescent="0.3">
      <c r="A328" s="8" t="s">
        <v>132</v>
      </c>
      <c r="B328">
        <v>4</v>
      </c>
      <c r="C328">
        <v>6</v>
      </c>
      <c r="D328">
        <v>6</v>
      </c>
      <c r="E328">
        <v>6</v>
      </c>
      <c r="F328">
        <v>6</v>
      </c>
      <c r="G328">
        <v>6</v>
      </c>
      <c r="H328">
        <v>6</v>
      </c>
      <c r="I328">
        <v>6</v>
      </c>
      <c r="J328">
        <v>6</v>
      </c>
      <c r="K328">
        <v>6</v>
      </c>
      <c r="L328">
        <v>6</v>
      </c>
      <c r="M328">
        <v>6</v>
      </c>
      <c r="N328">
        <v>6</v>
      </c>
      <c r="O328">
        <v>6</v>
      </c>
      <c r="P328">
        <v>6</v>
      </c>
      <c r="Q328">
        <v>6</v>
      </c>
      <c r="R328">
        <v>6</v>
      </c>
      <c r="S328">
        <v>6</v>
      </c>
      <c r="T328">
        <v>6</v>
      </c>
      <c r="U328">
        <v>6</v>
      </c>
      <c r="V328">
        <v>6</v>
      </c>
      <c r="W328">
        <v>6</v>
      </c>
      <c r="X328">
        <v>7</v>
      </c>
      <c r="Y328">
        <v>7</v>
      </c>
      <c r="Z328">
        <v>7</v>
      </c>
      <c r="AA328">
        <v>7</v>
      </c>
      <c r="AB328">
        <v>7</v>
      </c>
      <c r="AC328">
        <v>7</v>
      </c>
      <c r="AD328">
        <v>7</v>
      </c>
      <c r="AE328">
        <v>7</v>
      </c>
      <c r="AF328">
        <v>7</v>
      </c>
      <c r="AG328">
        <v>7</v>
      </c>
      <c r="AH328">
        <v>7</v>
      </c>
      <c r="AI328">
        <v>7</v>
      </c>
      <c r="AJ328">
        <v>8</v>
      </c>
      <c r="AK328">
        <v>6</v>
      </c>
      <c r="AL328">
        <v>6</v>
      </c>
      <c r="AM328">
        <v>6</v>
      </c>
      <c r="AN328">
        <v>6</v>
      </c>
      <c r="AO328">
        <v>6</v>
      </c>
      <c r="AP328">
        <v>6</v>
      </c>
      <c r="AQ328">
        <v>4</v>
      </c>
      <c r="AR328">
        <v>12</v>
      </c>
      <c r="AS328">
        <v>12</v>
      </c>
      <c r="AT328">
        <v>12</v>
      </c>
      <c r="AU328">
        <v>12</v>
      </c>
      <c r="AV328">
        <v>12</v>
      </c>
      <c r="AW328">
        <v>12</v>
      </c>
      <c r="AX328">
        <v>12</v>
      </c>
      <c r="AY328">
        <v>12</v>
      </c>
      <c r="AZ328">
        <v>12</v>
      </c>
      <c r="BA328">
        <v>12</v>
      </c>
      <c r="BB328">
        <v>12</v>
      </c>
      <c r="BC328">
        <v>12</v>
      </c>
      <c r="BD328">
        <v>12</v>
      </c>
      <c r="BE328">
        <v>12</v>
      </c>
      <c r="BF328">
        <v>12</v>
      </c>
      <c r="BG328">
        <v>12</v>
      </c>
      <c r="BH328">
        <v>12</v>
      </c>
      <c r="BI328">
        <v>12</v>
      </c>
      <c r="BJ328">
        <v>12</v>
      </c>
      <c r="BK328">
        <v>12</v>
      </c>
      <c r="BL328">
        <v>13</v>
      </c>
      <c r="BM328">
        <v>13</v>
      </c>
      <c r="BN328">
        <v>13</v>
      </c>
      <c r="BO328">
        <v>14</v>
      </c>
      <c r="BP328">
        <v>14</v>
      </c>
      <c r="BQ328">
        <v>14</v>
      </c>
      <c r="BR328">
        <v>14</v>
      </c>
      <c r="BS328">
        <v>14</v>
      </c>
      <c r="BT328">
        <v>15</v>
      </c>
      <c r="BU328">
        <v>15</v>
      </c>
      <c r="BV328">
        <v>15</v>
      </c>
      <c r="BW328">
        <v>15</v>
      </c>
      <c r="BX328">
        <v>15</v>
      </c>
      <c r="BY328">
        <v>15</v>
      </c>
      <c r="BZ328">
        <v>15</v>
      </c>
      <c r="CA328">
        <v>15</v>
      </c>
      <c r="CB328">
        <v>15</v>
      </c>
      <c r="CC328">
        <v>15</v>
      </c>
      <c r="CD328">
        <v>15</v>
      </c>
      <c r="CE328">
        <v>15</v>
      </c>
      <c r="CF328">
        <v>15</v>
      </c>
      <c r="CG328">
        <v>15</v>
      </c>
      <c r="CH328">
        <v>15</v>
      </c>
      <c r="CI328">
        <v>15</v>
      </c>
      <c r="CJ328">
        <v>15</v>
      </c>
      <c r="CK328">
        <v>10</v>
      </c>
      <c r="CL328">
        <v>10</v>
      </c>
      <c r="CM328">
        <v>10</v>
      </c>
      <c r="CN328">
        <v>10</v>
      </c>
      <c r="CO328">
        <v>10</v>
      </c>
      <c r="CP328">
        <v>10</v>
      </c>
      <c r="CQ328">
        <v>10</v>
      </c>
      <c r="CR328">
        <v>10</v>
      </c>
      <c r="CS328">
        <v>10</v>
      </c>
      <c r="CT328">
        <v>10</v>
      </c>
      <c r="CU328">
        <v>10</v>
      </c>
      <c r="CV328">
        <v>10</v>
      </c>
      <c r="CW328">
        <v>10</v>
      </c>
      <c r="CX328">
        <v>10</v>
      </c>
      <c r="CY328">
        <v>10</v>
      </c>
      <c r="CZ328">
        <v>10</v>
      </c>
      <c r="DA328">
        <v>10</v>
      </c>
      <c r="DB328">
        <v>10</v>
      </c>
      <c r="DC328">
        <v>10</v>
      </c>
      <c r="DD328">
        <v>10</v>
      </c>
      <c r="DE328">
        <v>11</v>
      </c>
      <c r="DF328">
        <v>11</v>
      </c>
      <c r="DG328">
        <v>11</v>
      </c>
      <c r="DH328">
        <v>11</v>
      </c>
      <c r="DI328">
        <v>11</v>
      </c>
      <c r="DJ328">
        <v>11</v>
      </c>
      <c r="DK328">
        <v>11</v>
      </c>
      <c r="DL328">
        <v>11</v>
      </c>
      <c r="DM328">
        <v>12</v>
      </c>
      <c r="DN328">
        <v>13</v>
      </c>
      <c r="DO328">
        <v>13</v>
      </c>
      <c r="DP328">
        <v>13</v>
      </c>
      <c r="DQ328">
        <v>13</v>
      </c>
      <c r="DR328">
        <v>13</v>
      </c>
      <c r="DS328" s="2">
        <f t="shared" si="286"/>
        <v>4</v>
      </c>
      <c r="DT328" s="2">
        <f t="shared" si="287"/>
        <v>13</v>
      </c>
      <c r="DU328" s="2">
        <f t="shared" si="288"/>
        <v>9</v>
      </c>
      <c r="DV328" s="3">
        <f t="shared" si="289"/>
        <v>0.69230769230769229</v>
      </c>
      <c r="DW328" s="3">
        <f t="shared" si="290"/>
        <v>0.30769230769230771</v>
      </c>
      <c r="DX328" s="5" t="e">
        <f>VLOOKUP(A328,'продажи Вист'!A:D,4,0)</f>
        <v>#N/A</v>
      </c>
      <c r="DY328" s="6">
        <f t="shared" si="291"/>
        <v>-0.33333333333333331</v>
      </c>
      <c r="DZ328" s="6">
        <f t="shared" si="292"/>
        <v>0</v>
      </c>
      <c r="EA328" s="6">
        <f t="shared" si="293"/>
        <v>0</v>
      </c>
      <c r="EB328" s="6">
        <f t="shared" si="293"/>
        <v>0</v>
      </c>
      <c r="EC328" s="6">
        <f t="shared" si="293"/>
        <v>0</v>
      </c>
      <c r="ED328" s="6">
        <f t="shared" si="293"/>
        <v>0</v>
      </c>
      <c r="EE328" s="6">
        <f t="shared" si="293"/>
        <v>0</v>
      </c>
      <c r="EF328" s="6">
        <f t="shared" si="293"/>
        <v>0</v>
      </c>
      <c r="EG328" s="6">
        <f t="shared" si="293"/>
        <v>0</v>
      </c>
      <c r="EH328" s="6">
        <f t="shared" si="293"/>
        <v>0</v>
      </c>
      <c r="EI328" s="6">
        <f t="shared" si="294"/>
        <v>0</v>
      </c>
      <c r="EJ328" s="6">
        <f t="shared" si="294"/>
        <v>0</v>
      </c>
      <c r="EK328" s="6">
        <f t="shared" si="294"/>
        <v>0</v>
      </c>
      <c r="EL328" s="6">
        <f t="shared" si="294"/>
        <v>0</v>
      </c>
      <c r="EM328" s="6">
        <f t="shared" si="294"/>
        <v>0</v>
      </c>
      <c r="EN328" s="6">
        <f t="shared" si="294"/>
        <v>0</v>
      </c>
      <c r="EO328" s="6">
        <f t="shared" si="294"/>
        <v>0</v>
      </c>
      <c r="EP328" s="6">
        <f t="shared" si="294"/>
        <v>0</v>
      </c>
      <c r="EQ328" s="6">
        <f t="shared" si="283"/>
        <v>0</v>
      </c>
      <c r="ER328" s="6">
        <f t="shared" si="283"/>
        <v>0</v>
      </c>
      <c r="ES328" s="6">
        <f t="shared" si="276"/>
        <v>0</v>
      </c>
      <c r="ET328" s="6">
        <f t="shared" si="276"/>
        <v>-0.14285714285714285</v>
      </c>
      <c r="EU328" s="6">
        <f t="shared" si="276"/>
        <v>0</v>
      </c>
      <c r="EV328" s="6">
        <f t="shared" si="276"/>
        <v>0</v>
      </c>
      <c r="EW328" s="6">
        <f t="shared" si="276"/>
        <v>0</v>
      </c>
      <c r="EX328" s="6">
        <f t="shared" si="276"/>
        <v>0</v>
      </c>
      <c r="EY328" s="6">
        <f t="shared" si="276"/>
        <v>0</v>
      </c>
      <c r="EZ328" s="6">
        <f t="shared" si="276"/>
        <v>0</v>
      </c>
      <c r="FA328" s="6">
        <f t="shared" si="277"/>
        <v>0</v>
      </c>
      <c r="FB328" s="6">
        <f t="shared" si="277"/>
        <v>0</v>
      </c>
      <c r="FC328" s="6">
        <f t="shared" si="277"/>
        <v>0</v>
      </c>
      <c r="FD328" s="6">
        <f t="shared" si="277"/>
        <v>0</v>
      </c>
      <c r="FE328" s="6">
        <f t="shared" si="277"/>
        <v>0</v>
      </c>
      <c r="FF328" s="6">
        <f t="shared" si="277"/>
        <v>-0.125</v>
      </c>
      <c r="FG328" s="6">
        <f t="shared" si="277"/>
        <v>0.33333333333333331</v>
      </c>
      <c r="FH328" s="6">
        <f t="shared" si="277"/>
        <v>0</v>
      </c>
      <c r="FI328" s="6">
        <f t="shared" si="278"/>
        <v>0</v>
      </c>
      <c r="FJ328" s="6">
        <f t="shared" si="278"/>
        <v>0</v>
      </c>
      <c r="FK328" s="6">
        <f t="shared" si="278"/>
        <v>0</v>
      </c>
      <c r="FL328" s="6">
        <f t="shared" si="278"/>
        <v>0</v>
      </c>
      <c r="FM328" s="6">
        <f t="shared" si="278"/>
        <v>0.5</v>
      </c>
      <c r="FN328" s="6">
        <f t="shared" si="278"/>
        <v>-0.66666666666666663</v>
      </c>
      <c r="FO328" s="6">
        <f t="shared" si="278"/>
        <v>0</v>
      </c>
      <c r="FP328" s="6">
        <f t="shared" si="278"/>
        <v>0</v>
      </c>
      <c r="FQ328" s="6">
        <f t="shared" si="279"/>
        <v>0</v>
      </c>
      <c r="FR328" s="6">
        <f t="shared" si="279"/>
        <v>0</v>
      </c>
      <c r="FS328" s="6">
        <f t="shared" si="279"/>
        <v>0</v>
      </c>
      <c r="FT328" s="6">
        <f t="shared" si="279"/>
        <v>0</v>
      </c>
      <c r="FU328" s="6">
        <f t="shared" si="279"/>
        <v>0</v>
      </c>
      <c r="FV328" s="6">
        <f t="shared" si="279"/>
        <v>0</v>
      </c>
      <c r="FW328" s="6">
        <f t="shared" si="279"/>
        <v>0</v>
      </c>
      <c r="FX328" s="6">
        <f t="shared" si="279"/>
        <v>0</v>
      </c>
      <c r="FY328" s="6">
        <f t="shared" si="280"/>
        <v>0</v>
      </c>
      <c r="FZ328" s="6">
        <f t="shared" si="280"/>
        <v>0</v>
      </c>
      <c r="GA328" s="6">
        <f t="shared" si="280"/>
        <v>0</v>
      </c>
      <c r="GB328" s="6">
        <f t="shared" si="280"/>
        <v>0</v>
      </c>
      <c r="GC328" s="6">
        <f t="shared" si="280"/>
        <v>0</v>
      </c>
      <c r="GD328" s="6">
        <f t="shared" si="280"/>
        <v>0</v>
      </c>
      <c r="GE328" s="6">
        <f t="shared" si="280"/>
        <v>0</v>
      </c>
      <c r="GF328" s="6">
        <f t="shared" si="280"/>
        <v>0</v>
      </c>
      <c r="GG328" s="6">
        <f t="shared" si="281"/>
        <v>0</v>
      </c>
      <c r="GH328" s="6">
        <f t="shared" si="281"/>
        <v>-7.6923076923076927E-2</v>
      </c>
      <c r="GI328" s="6">
        <f t="shared" si="281"/>
        <v>0</v>
      </c>
      <c r="GJ328" s="6">
        <f t="shared" si="281"/>
        <v>0</v>
      </c>
      <c r="GK328" s="6">
        <f t="shared" si="281"/>
        <v>-7.1428571428571425E-2</v>
      </c>
      <c r="GL328" s="6">
        <f t="shared" si="281"/>
        <v>0</v>
      </c>
      <c r="GM328" s="6">
        <f t="shared" si="281"/>
        <v>0</v>
      </c>
      <c r="GN328" s="6">
        <f t="shared" si="281"/>
        <v>0</v>
      </c>
      <c r="GO328" s="6">
        <f t="shared" si="282"/>
        <v>0</v>
      </c>
      <c r="GP328" s="6">
        <f t="shared" si="282"/>
        <v>-6.6666666666666666E-2</v>
      </c>
      <c r="GQ328" s="6">
        <f t="shared" si="282"/>
        <v>0</v>
      </c>
      <c r="GR328" s="6">
        <f t="shared" si="282"/>
        <v>0</v>
      </c>
      <c r="GS328" s="6">
        <f t="shared" si="282"/>
        <v>0</v>
      </c>
      <c r="GT328" s="6">
        <f t="shared" si="298"/>
        <v>0</v>
      </c>
      <c r="GU328" s="6">
        <f t="shared" si="298"/>
        <v>0</v>
      </c>
      <c r="GV328" s="6">
        <f t="shared" si="298"/>
        <v>0</v>
      </c>
      <c r="GW328" s="6">
        <f t="shared" si="298"/>
        <v>0</v>
      </c>
      <c r="GX328" s="6">
        <f t="shared" si="298"/>
        <v>0</v>
      </c>
      <c r="GY328" s="6">
        <f t="shared" si="298"/>
        <v>0</v>
      </c>
      <c r="GZ328" s="6">
        <f t="shared" si="298"/>
        <v>0</v>
      </c>
      <c r="HA328" s="6">
        <f t="shared" si="298"/>
        <v>0</v>
      </c>
      <c r="HB328" s="6">
        <f t="shared" si="298"/>
        <v>0</v>
      </c>
      <c r="HC328" s="6">
        <f t="shared" si="299"/>
        <v>0</v>
      </c>
      <c r="HD328" s="6">
        <f t="shared" si="299"/>
        <v>0</v>
      </c>
      <c r="HE328" s="6">
        <f t="shared" si="299"/>
        <v>0</v>
      </c>
      <c r="HF328" s="6">
        <f t="shared" si="299"/>
        <v>0</v>
      </c>
      <c r="HG328" s="6">
        <f t="shared" si="299"/>
        <v>0.5</v>
      </c>
      <c r="HH328" s="6">
        <f t="shared" si="299"/>
        <v>0</v>
      </c>
      <c r="HI328" s="6">
        <f t="shared" si="299"/>
        <v>0</v>
      </c>
      <c r="HJ328" s="6">
        <f t="shared" si="295"/>
        <v>0</v>
      </c>
      <c r="HK328" s="6">
        <f t="shared" si="295"/>
        <v>0</v>
      </c>
      <c r="HL328" s="6">
        <f t="shared" si="284"/>
        <v>0</v>
      </c>
      <c r="HM328" s="6">
        <f t="shared" si="284"/>
        <v>0</v>
      </c>
      <c r="HN328" s="6">
        <f t="shared" si="284"/>
        <v>0</v>
      </c>
      <c r="HO328" s="6">
        <f t="shared" si="284"/>
        <v>0</v>
      </c>
      <c r="HP328" s="6">
        <f t="shared" si="284"/>
        <v>0</v>
      </c>
      <c r="HQ328" s="6">
        <f t="shared" si="284"/>
        <v>0</v>
      </c>
      <c r="HR328" s="6">
        <f t="shared" si="284"/>
        <v>0</v>
      </c>
      <c r="HS328" s="6">
        <f t="shared" si="284"/>
        <v>0</v>
      </c>
      <c r="HT328" s="6">
        <f t="shared" si="296"/>
        <v>0</v>
      </c>
      <c r="HU328" s="6">
        <f t="shared" si="296"/>
        <v>0</v>
      </c>
      <c r="HV328" s="6">
        <f t="shared" si="300"/>
        <v>0</v>
      </c>
      <c r="HW328" s="6">
        <f t="shared" si="300"/>
        <v>0</v>
      </c>
      <c r="HX328" s="6">
        <f t="shared" si="300"/>
        <v>0</v>
      </c>
      <c r="HY328" s="6">
        <f t="shared" si="300"/>
        <v>0</v>
      </c>
      <c r="HZ328" s="6">
        <f t="shared" si="300"/>
        <v>0</v>
      </c>
      <c r="IA328" s="6">
        <f t="shared" si="300"/>
        <v>-9.0909090909090912E-2</v>
      </c>
      <c r="IB328" s="6">
        <f t="shared" si="300"/>
        <v>0</v>
      </c>
      <c r="IC328" s="6">
        <f t="shared" si="300"/>
        <v>0</v>
      </c>
      <c r="ID328" s="6">
        <f t="shared" si="300"/>
        <v>0</v>
      </c>
      <c r="IE328" s="6">
        <f t="shared" si="301"/>
        <v>0</v>
      </c>
      <c r="IF328" s="6">
        <f t="shared" si="301"/>
        <v>0</v>
      </c>
      <c r="IG328" s="6">
        <f t="shared" si="301"/>
        <v>0</v>
      </c>
      <c r="IH328" s="6">
        <f t="shared" si="301"/>
        <v>0</v>
      </c>
      <c r="II328" s="6">
        <f t="shared" si="301"/>
        <v>-8.3333333333333329E-2</v>
      </c>
      <c r="IJ328" s="6">
        <f t="shared" si="301"/>
        <v>-7.6923076923076927E-2</v>
      </c>
      <c r="IK328" s="6">
        <f t="shared" si="301"/>
        <v>0</v>
      </c>
      <c r="IL328" s="6">
        <f t="shared" si="297"/>
        <v>0</v>
      </c>
      <c r="IM328" s="6">
        <f t="shared" si="297"/>
        <v>0</v>
      </c>
      <c r="IN328" s="6">
        <f t="shared" si="285"/>
        <v>0</v>
      </c>
    </row>
    <row r="329" spans="1:248" x14ac:dyDescent="0.3">
      <c r="A329" s="7" t="s">
        <v>134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8</v>
      </c>
      <c r="AS329">
        <v>8</v>
      </c>
      <c r="AT329">
        <v>8</v>
      </c>
      <c r="AU329">
        <v>8</v>
      </c>
      <c r="AV329">
        <v>8</v>
      </c>
      <c r="AW329">
        <v>8</v>
      </c>
      <c r="AX329">
        <v>8</v>
      </c>
      <c r="AY329">
        <v>8</v>
      </c>
      <c r="AZ329">
        <v>8</v>
      </c>
      <c r="BA329">
        <v>9</v>
      </c>
      <c r="BB329">
        <v>9</v>
      </c>
      <c r="BC329">
        <v>9</v>
      </c>
      <c r="BD329">
        <v>9</v>
      </c>
      <c r="BE329">
        <v>9</v>
      </c>
      <c r="BF329">
        <v>9</v>
      </c>
      <c r="BG329">
        <v>9</v>
      </c>
      <c r="BH329">
        <v>9</v>
      </c>
      <c r="BI329">
        <v>9</v>
      </c>
      <c r="BJ329">
        <v>9</v>
      </c>
      <c r="BK329">
        <v>9</v>
      </c>
      <c r="BL329">
        <v>10</v>
      </c>
      <c r="BM329">
        <v>11</v>
      </c>
      <c r="BN329">
        <v>11</v>
      </c>
      <c r="BO329">
        <v>12</v>
      </c>
      <c r="BP329">
        <v>12</v>
      </c>
      <c r="BQ329">
        <v>12</v>
      </c>
      <c r="BR329">
        <v>12</v>
      </c>
      <c r="BS329">
        <v>12</v>
      </c>
      <c r="BT329">
        <v>12</v>
      </c>
      <c r="BU329">
        <v>12</v>
      </c>
      <c r="BV329">
        <v>14</v>
      </c>
      <c r="BW329">
        <v>14</v>
      </c>
      <c r="BX329">
        <v>13</v>
      </c>
      <c r="BY329">
        <v>13</v>
      </c>
      <c r="BZ329">
        <v>13</v>
      </c>
      <c r="CA329">
        <v>13</v>
      </c>
      <c r="CB329">
        <v>16</v>
      </c>
      <c r="CC329">
        <v>16</v>
      </c>
      <c r="CD329">
        <v>16</v>
      </c>
      <c r="CE329">
        <v>16</v>
      </c>
      <c r="CF329">
        <v>16</v>
      </c>
      <c r="CG329">
        <v>16</v>
      </c>
      <c r="CH329">
        <v>16</v>
      </c>
      <c r="CI329">
        <v>17</v>
      </c>
      <c r="CJ329">
        <v>17</v>
      </c>
      <c r="CK329">
        <v>17</v>
      </c>
      <c r="CL329">
        <v>17</v>
      </c>
      <c r="CM329">
        <v>17</v>
      </c>
      <c r="CN329">
        <v>17</v>
      </c>
      <c r="CO329">
        <v>17</v>
      </c>
      <c r="CP329">
        <v>17</v>
      </c>
      <c r="CQ329">
        <v>17</v>
      </c>
      <c r="CR329">
        <v>17</v>
      </c>
      <c r="CS329">
        <v>17</v>
      </c>
      <c r="CT329">
        <v>17</v>
      </c>
      <c r="CU329">
        <v>17</v>
      </c>
      <c r="CV329">
        <v>17</v>
      </c>
      <c r="CW329">
        <v>17</v>
      </c>
      <c r="CX329">
        <v>17</v>
      </c>
      <c r="CY329">
        <v>18</v>
      </c>
      <c r="CZ329">
        <v>19</v>
      </c>
      <c r="DA329">
        <v>19</v>
      </c>
      <c r="DB329">
        <v>19</v>
      </c>
      <c r="DC329">
        <v>19</v>
      </c>
      <c r="DD329">
        <v>19</v>
      </c>
      <c r="DE329">
        <v>19</v>
      </c>
      <c r="DF329">
        <v>19</v>
      </c>
      <c r="DG329">
        <v>19</v>
      </c>
      <c r="DH329">
        <v>19</v>
      </c>
      <c r="DI329">
        <v>19</v>
      </c>
      <c r="DJ329">
        <v>19</v>
      </c>
      <c r="DK329">
        <v>19</v>
      </c>
      <c r="DL329">
        <v>20</v>
      </c>
      <c r="DM329">
        <v>21</v>
      </c>
      <c r="DN329">
        <v>21</v>
      </c>
      <c r="DO329">
        <v>21</v>
      </c>
      <c r="DP329">
        <v>21</v>
      </c>
      <c r="DQ329">
        <v>21</v>
      </c>
      <c r="DR329">
        <v>22</v>
      </c>
      <c r="DS329" s="2">
        <f t="shared" si="286"/>
        <v>0</v>
      </c>
      <c r="DT329" s="2">
        <f t="shared" si="287"/>
        <v>22</v>
      </c>
      <c r="DU329" s="2">
        <f t="shared" si="288"/>
        <v>22</v>
      </c>
      <c r="DV329" s="3">
        <f t="shared" si="289"/>
        <v>1</v>
      </c>
      <c r="DW329" s="3">
        <f t="shared" si="290"/>
        <v>0</v>
      </c>
      <c r="DX329" s="5">
        <f>VLOOKUP(A329,'продажи Вист'!A:D,4,0)</f>
        <v>1</v>
      </c>
      <c r="DY329" s="6" t="e">
        <f t="shared" si="291"/>
        <v>#DIV/0!</v>
      </c>
      <c r="DZ329" s="6" t="e">
        <f t="shared" si="292"/>
        <v>#DIV/0!</v>
      </c>
      <c r="EA329" s="6" t="e">
        <f t="shared" si="293"/>
        <v>#DIV/0!</v>
      </c>
      <c r="EB329" s="6" t="e">
        <f t="shared" si="293"/>
        <v>#DIV/0!</v>
      </c>
      <c r="EC329" s="6" t="e">
        <f t="shared" si="293"/>
        <v>#DIV/0!</v>
      </c>
      <c r="ED329" s="6" t="e">
        <f t="shared" si="293"/>
        <v>#DIV/0!</v>
      </c>
      <c r="EE329" s="6" t="e">
        <f t="shared" si="293"/>
        <v>#DIV/0!</v>
      </c>
      <c r="EF329" s="6" t="e">
        <f t="shared" si="293"/>
        <v>#DIV/0!</v>
      </c>
      <c r="EG329" s="6" t="e">
        <f t="shared" si="293"/>
        <v>#DIV/0!</v>
      </c>
      <c r="EH329" s="6" t="e">
        <f t="shared" si="293"/>
        <v>#DIV/0!</v>
      </c>
      <c r="EI329" s="6" t="e">
        <f t="shared" si="294"/>
        <v>#DIV/0!</v>
      </c>
      <c r="EJ329" s="6" t="e">
        <f t="shared" si="294"/>
        <v>#DIV/0!</v>
      </c>
      <c r="EK329" s="6" t="e">
        <f t="shared" si="294"/>
        <v>#DIV/0!</v>
      </c>
      <c r="EL329" s="6" t="e">
        <f t="shared" si="294"/>
        <v>#DIV/0!</v>
      </c>
      <c r="EM329" s="6" t="e">
        <f t="shared" si="294"/>
        <v>#DIV/0!</v>
      </c>
      <c r="EN329" s="6" t="e">
        <f t="shared" si="294"/>
        <v>#DIV/0!</v>
      </c>
      <c r="EO329" s="6" t="e">
        <f t="shared" si="294"/>
        <v>#DIV/0!</v>
      </c>
      <c r="EP329" s="6" t="e">
        <f t="shared" si="294"/>
        <v>#DIV/0!</v>
      </c>
      <c r="EQ329" s="6" t="e">
        <f t="shared" si="283"/>
        <v>#DIV/0!</v>
      </c>
      <c r="ER329" s="6" t="e">
        <f t="shared" si="283"/>
        <v>#DIV/0!</v>
      </c>
      <c r="ES329" s="6" t="e">
        <f t="shared" si="276"/>
        <v>#DIV/0!</v>
      </c>
      <c r="ET329" s="6" t="e">
        <f t="shared" si="276"/>
        <v>#DIV/0!</v>
      </c>
      <c r="EU329" s="6" t="e">
        <f t="shared" si="276"/>
        <v>#DIV/0!</v>
      </c>
      <c r="EV329" s="6" t="e">
        <f t="shared" si="276"/>
        <v>#DIV/0!</v>
      </c>
      <c r="EW329" s="6" t="e">
        <f t="shared" si="276"/>
        <v>#DIV/0!</v>
      </c>
      <c r="EX329" s="6" t="e">
        <f t="shared" si="276"/>
        <v>#DIV/0!</v>
      </c>
      <c r="EY329" s="6">
        <f t="shared" si="276"/>
        <v>-1</v>
      </c>
      <c r="EZ329" s="6">
        <f t="shared" si="276"/>
        <v>0</v>
      </c>
      <c r="FA329" s="6">
        <f t="shared" si="277"/>
        <v>0</v>
      </c>
      <c r="FB329" s="6">
        <f t="shared" si="277"/>
        <v>0</v>
      </c>
      <c r="FC329" s="6">
        <f t="shared" si="277"/>
        <v>0</v>
      </c>
      <c r="FD329" s="6">
        <f t="shared" si="277"/>
        <v>0</v>
      </c>
      <c r="FE329" s="6">
        <f t="shared" si="277"/>
        <v>0</v>
      </c>
      <c r="FF329" s="6">
        <f t="shared" si="277"/>
        <v>0</v>
      </c>
      <c r="FG329" s="6">
        <f t="shared" si="277"/>
        <v>0</v>
      </c>
      <c r="FH329" s="6">
        <f t="shared" si="277"/>
        <v>0</v>
      </c>
      <c r="FI329" s="6">
        <f t="shared" si="278"/>
        <v>0</v>
      </c>
      <c r="FJ329" s="6">
        <f t="shared" si="278"/>
        <v>0</v>
      </c>
      <c r="FK329" s="6">
        <f t="shared" si="278"/>
        <v>0</v>
      </c>
      <c r="FL329" s="6">
        <f t="shared" si="278"/>
        <v>0</v>
      </c>
      <c r="FM329" s="6">
        <f t="shared" si="278"/>
        <v>0</v>
      </c>
      <c r="FN329" s="6">
        <f t="shared" si="278"/>
        <v>-0.875</v>
      </c>
      <c r="FO329" s="6">
        <f t="shared" si="278"/>
        <v>0</v>
      </c>
      <c r="FP329" s="6">
        <f t="shared" si="278"/>
        <v>0</v>
      </c>
      <c r="FQ329" s="6">
        <f t="shared" si="279"/>
        <v>0</v>
      </c>
      <c r="FR329" s="6">
        <f t="shared" si="279"/>
        <v>0</v>
      </c>
      <c r="FS329" s="6">
        <f t="shared" si="279"/>
        <v>0</v>
      </c>
      <c r="FT329" s="6">
        <f t="shared" si="279"/>
        <v>0</v>
      </c>
      <c r="FU329" s="6">
        <f t="shared" si="279"/>
        <v>0</v>
      </c>
      <c r="FV329" s="6">
        <f t="shared" si="279"/>
        <v>0</v>
      </c>
      <c r="FW329" s="6">
        <f t="shared" si="279"/>
        <v>-0.1111111111111111</v>
      </c>
      <c r="FX329" s="6">
        <f t="shared" si="279"/>
        <v>0</v>
      </c>
      <c r="FY329" s="6">
        <f t="shared" si="280"/>
        <v>0</v>
      </c>
      <c r="FZ329" s="6">
        <f t="shared" si="280"/>
        <v>0</v>
      </c>
      <c r="GA329" s="6">
        <f t="shared" si="280"/>
        <v>0</v>
      </c>
      <c r="GB329" s="6">
        <f t="shared" si="280"/>
        <v>0</v>
      </c>
      <c r="GC329" s="6">
        <f t="shared" si="280"/>
        <v>0</v>
      </c>
      <c r="GD329" s="6">
        <f t="shared" si="280"/>
        <v>0</v>
      </c>
      <c r="GE329" s="6">
        <f t="shared" si="280"/>
        <v>0</v>
      </c>
      <c r="GF329" s="6">
        <f t="shared" si="280"/>
        <v>0</v>
      </c>
      <c r="GG329" s="6">
        <f t="shared" si="281"/>
        <v>0</v>
      </c>
      <c r="GH329" s="6">
        <f t="shared" si="281"/>
        <v>-0.1</v>
      </c>
      <c r="GI329" s="6">
        <f t="shared" si="281"/>
        <v>-9.0909090909090912E-2</v>
      </c>
      <c r="GJ329" s="6">
        <f t="shared" si="281"/>
        <v>0</v>
      </c>
      <c r="GK329" s="6">
        <f t="shared" si="281"/>
        <v>-8.3333333333333329E-2</v>
      </c>
      <c r="GL329" s="6">
        <f t="shared" si="281"/>
        <v>0</v>
      </c>
      <c r="GM329" s="6">
        <f t="shared" si="281"/>
        <v>0</v>
      </c>
      <c r="GN329" s="6">
        <f t="shared" si="281"/>
        <v>0</v>
      </c>
      <c r="GO329" s="6">
        <f t="shared" si="282"/>
        <v>0</v>
      </c>
      <c r="GP329" s="6">
        <f t="shared" si="282"/>
        <v>0</v>
      </c>
      <c r="GQ329" s="6">
        <f t="shared" si="282"/>
        <v>0</v>
      </c>
      <c r="GR329" s="6">
        <f t="shared" si="282"/>
        <v>-0.14285714285714285</v>
      </c>
      <c r="GS329" s="6">
        <f t="shared" si="282"/>
        <v>0</v>
      </c>
      <c r="GT329" s="6">
        <f t="shared" si="298"/>
        <v>7.6923076923076927E-2</v>
      </c>
      <c r="GU329" s="6">
        <f t="shared" si="298"/>
        <v>0</v>
      </c>
      <c r="GV329" s="6">
        <f t="shared" si="298"/>
        <v>0</v>
      </c>
      <c r="GW329" s="6">
        <f t="shared" si="298"/>
        <v>0</v>
      </c>
      <c r="GX329" s="6">
        <f t="shared" si="298"/>
        <v>-0.1875</v>
      </c>
      <c r="GY329" s="6">
        <f t="shared" si="298"/>
        <v>0</v>
      </c>
      <c r="GZ329" s="6">
        <f t="shared" si="298"/>
        <v>0</v>
      </c>
      <c r="HA329" s="6">
        <f t="shared" si="298"/>
        <v>0</v>
      </c>
      <c r="HB329" s="6">
        <f t="shared" si="298"/>
        <v>0</v>
      </c>
      <c r="HC329" s="6">
        <f t="shared" si="299"/>
        <v>0</v>
      </c>
      <c r="HD329" s="6">
        <f t="shared" si="299"/>
        <v>0</v>
      </c>
      <c r="HE329" s="6">
        <f t="shared" si="299"/>
        <v>-5.8823529411764705E-2</v>
      </c>
      <c r="HF329" s="6">
        <f t="shared" si="299"/>
        <v>0</v>
      </c>
      <c r="HG329" s="6">
        <f t="shared" si="299"/>
        <v>0</v>
      </c>
      <c r="HH329" s="6">
        <f t="shared" si="299"/>
        <v>0</v>
      </c>
      <c r="HI329" s="6">
        <f t="shared" si="299"/>
        <v>0</v>
      </c>
      <c r="HJ329" s="6">
        <f t="shared" si="295"/>
        <v>0</v>
      </c>
      <c r="HK329" s="6">
        <f t="shared" si="295"/>
        <v>0</v>
      </c>
      <c r="HL329" s="6">
        <f t="shared" si="284"/>
        <v>0</v>
      </c>
      <c r="HM329" s="6">
        <f t="shared" si="284"/>
        <v>0</v>
      </c>
      <c r="HN329" s="6">
        <f t="shared" si="284"/>
        <v>0</v>
      </c>
      <c r="HO329" s="6">
        <f t="shared" si="284"/>
        <v>0</v>
      </c>
      <c r="HP329" s="6">
        <f t="shared" si="284"/>
        <v>0</v>
      </c>
      <c r="HQ329" s="6">
        <f t="shared" si="284"/>
        <v>0</v>
      </c>
      <c r="HR329" s="6">
        <f t="shared" si="284"/>
        <v>0</v>
      </c>
      <c r="HS329" s="6">
        <f t="shared" si="284"/>
        <v>0</v>
      </c>
      <c r="HT329" s="6">
        <f t="shared" si="296"/>
        <v>0</v>
      </c>
      <c r="HU329" s="6">
        <f t="shared" si="296"/>
        <v>-5.5555555555555552E-2</v>
      </c>
      <c r="HV329" s="6">
        <f t="shared" si="300"/>
        <v>-5.2631578947368418E-2</v>
      </c>
      <c r="HW329" s="6">
        <f t="shared" si="300"/>
        <v>0</v>
      </c>
      <c r="HX329" s="6">
        <f t="shared" si="300"/>
        <v>0</v>
      </c>
      <c r="HY329" s="6">
        <f t="shared" si="300"/>
        <v>0</v>
      </c>
      <c r="HZ329" s="6">
        <f t="shared" si="300"/>
        <v>0</v>
      </c>
      <c r="IA329" s="6">
        <f t="shared" si="300"/>
        <v>0</v>
      </c>
      <c r="IB329" s="6">
        <f t="shared" si="300"/>
        <v>0</v>
      </c>
      <c r="IC329" s="6">
        <f t="shared" si="300"/>
        <v>0</v>
      </c>
      <c r="ID329" s="6">
        <f t="shared" si="300"/>
        <v>0</v>
      </c>
      <c r="IE329" s="6">
        <f t="shared" si="301"/>
        <v>0</v>
      </c>
      <c r="IF329" s="6">
        <f t="shared" si="301"/>
        <v>0</v>
      </c>
      <c r="IG329" s="6">
        <f t="shared" si="301"/>
        <v>0</v>
      </c>
      <c r="IH329" s="6">
        <f t="shared" si="301"/>
        <v>-0.05</v>
      </c>
      <c r="II329" s="6">
        <f t="shared" si="301"/>
        <v>-4.7619047619047616E-2</v>
      </c>
      <c r="IJ329" s="6">
        <f t="shared" si="301"/>
        <v>0</v>
      </c>
      <c r="IK329" s="6">
        <f t="shared" si="301"/>
        <v>0</v>
      </c>
      <c r="IL329" s="6">
        <f t="shared" si="297"/>
        <v>0</v>
      </c>
      <c r="IM329" s="6">
        <f t="shared" si="297"/>
        <v>0</v>
      </c>
      <c r="IN329" s="6">
        <f t="shared" si="285"/>
        <v>-4.5454545454545456E-2</v>
      </c>
    </row>
    <row r="330" spans="1:248" x14ac:dyDescent="0.3">
      <c r="A330" s="7" t="s">
        <v>134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8</v>
      </c>
      <c r="AS330">
        <v>8</v>
      </c>
      <c r="AT330">
        <v>8</v>
      </c>
      <c r="AU330">
        <v>8</v>
      </c>
      <c r="AV330">
        <v>8</v>
      </c>
      <c r="AW330">
        <v>8</v>
      </c>
      <c r="AX330">
        <v>8</v>
      </c>
      <c r="AY330">
        <v>8</v>
      </c>
      <c r="AZ330">
        <v>8</v>
      </c>
      <c r="BA330">
        <v>9</v>
      </c>
      <c r="BB330">
        <v>9</v>
      </c>
      <c r="BC330">
        <v>9</v>
      </c>
      <c r="BD330">
        <v>9</v>
      </c>
      <c r="BE330">
        <v>9</v>
      </c>
      <c r="BF330">
        <v>9</v>
      </c>
      <c r="BG330">
        <v>9</v>
      </c>
      <c r="BH330">
        <v>9</v>
      </c>
      <c r="BI330">
        <v>9</v>
      </c>
      <c r="BJ330">
        <v>9</v>
      </c>
      <c r="BK330">
        <v>9</v>
      </c>
      <c r="BL330">
        <v>10</v>
      </c>
      <c r="BM330">
        <v>11</v>
      </c>
      <c r="BN330">
        <v>11</v>
      </c>
      <c r="BO330">
        <v>12</v>
      </c>
      <c r="BP330">
        <v>12</v>
      </c>
      <c r="BQ330">
        <v>12</v>
      </c>
      <c r="BR330">
        <v>12</v>
      </c>
      <c r="BS330">
        <v>12</v>
      </c>
      <c r="BT330">
        <v>12</v>
      </c>
      <c r="BU330">
        <v>12</v>
      </c>
      <c r="BV330">
        <v>14</v>
      </c>
      <c r="BW330">
        <v>14</v>
      </c>
      <c r="BX330">
        <v>13</v>
      </c>
      <c r="BY330">
        <v>13</v>
      </c>
      <c r="BZ330">
        <v>13</v>
      </c>
      <c r="CA330">
        <v>13</v>
      </c>
      <c r="CB330">
        <v>16</v>
      </c>
      <c r="CC330">
        <v>16</v>
      </c>
      <c r="CD330">
        <v>16</v>
      </c>
      <c r="CE330">
        <v>16</v>
      </c>
      <c r="CF330">
        <v>16</v>
      </c>
      <c r="CG330">
        <v>16</v>
      </c>
      <c r="CH330">
        <v>16</v>
      </c>
      <c r="CI330">
        <v>17</v>
      </c>
      <c r="CJ330">
        <v>17</v>
      </c>
      <c r="CK330">
        <v>17</v>
      </c>
      <c r="CL330">
        <v>17</v>
      </c>
      <c r="CM330">
        <v>17</v>
      </c>
      <c r="CN330">
        <v>17</v>
      </c>
      <c r="CO330">
        <v>17</v>
      </c>
      <c r="CP330">
        <v>17</v>
      </c>
      <c r="CQ330">
        <v>17</v>
      </c>
      <c r="CR330">
        <v>17</v>
      </c>
      <c r="CS330">
        <v>17</v>
      </c>
      <c r="CT330">
        <v>17</v>
      </c>
      <c r="CU330">
        <v>17</v>
      </c>
      <c r="CV330">
        <v>17</v>
      </c>
      <c r="CW330">
        <v>17</v>
      </c>
      <c r="CX330">
        <v>17</v>
      </c>
      <c r="CY330">
        <v>18</v>
      </c>
      <c r="CZ330">
        <v>19</v>
      </c>
      <c r="DA330">
        <v>19</v>
      </c>
      <c r="DB330">
        <v>19</v>
      </c>
      <c r="DC330">
        <v>19</v>
      </c>
      <c r="DD330">
        <v>19</v>
      </c>
      <c r="DE330">
        <v>19</v>
      </c>
      <c r="DF330">
        <v>19</v>
      </c>
      <c r="DG330">
        <v>19</v>
      </c>
      <c r="DH330">
        <v>19</v>
      </c>
      <c r="DI330">
        <v>19</v>
      </c>
      <c r="DJ330">
        <v>19</v>
      </c>
      <c r="DK330">
        <v>19</v>
      </c>
      <c r="DL330">
        <v>20</v>
      </c>
      <c r="DM330">
        <v>21</v>
      </c>
      <c r="DN330">
        <v>21</v>
      </c>
      <c r="DO330">
        <v>21</v>
      </c>
      <c r="DP330">
        <v>21</v>
      </c>
      <c r="DQ330">
        <v>21</v>
      </c>
      <c r="DR330">
        <v>22</v>
      </c>
      <c r="DS330" s="2">
        <f t="shared" si="286"/>
        <v>0</v>
      </c>
      <c r="DT330" s="2">
        <f t="shared" si="287"/>
        <v>22</v>
      </c>
      <c r="DU330" s="2">
        <f t="shared" si="288"/>
        <v>22</v>
      </c>
      <c r="DV330" s="3">
        <f t="shared" si="289"/>
        <v>1</v>
      </c>
      <c r="DW330" s="3">
        <f t="shared" si="290"/>
        <v>0</v>
      </c>
      <c r="DX330" s="5">
        <f>VLOOKUP(A330,'продажи Вист'!A:D,4,0)</f>
        <v>1</v>
      </c>
      <c r="DY330" s="6" t="e">
        <f t="shared" si="291"/>
        <v>#DIV/0!</v>
      </c>
      <c r="DZ330" s="6" t="e">
        <f t="shared" si="292"/>
        <v>#DIV/0!</v>
      </c>
      <c r="EA330" s="6" t="e">
        <f t="shared" si="293"/>
        <v>#DIV/0!</v>
      </c>
      <c r="EB330" s="6" t="e">
        <f t="shared" si="293"/>
        <v>#DIV/0!</v>
      </c>
      <c r="EC330" s="6" t="e">
        <f t="shared" si="293"/>
        <v>#DIV/0!</v>
      </c>
      <c r="ED330" s="6" t="e">
        <f t="shared" si="293"/>
        <v>#DIV/0!</v>
      </c>
      <c r="EE330" s="6" t="e">
        <f t="shared" si="293"/>
        <v>#DIV/0!</v>
      </c>
      <c r="EF330" s="6" t="e">
        <f t="shared" si="293"/>
        <v>#DIV/0!</v>
      </c>
      <c r="EG330" s="6" t="e">
        <f t="shared" si="293"/>
        <v>#DIV/0!</v>
      </c>
      <c r="EH330" s="6" t="e">
        <f t="shared" si="293"/>
        <v>#DIV/0!</v>
      </c>
      <c r="EI330" s="6" t="e">
        <f t="shared" si="294"/>
        <v>#DIV/0!</v>
      </c>
      <c r="EJ330" s="6" t="e">
        <f t="shared" si="294"/>
        <v>#DIV/0!</v>
      </c>
      <c r="EK330" s="6" t="e">
        <f t="shared" si="294"/>
        <v>#DIV/0!</v>
      </c>
      <c r="EL330" s="6" t="e">
        <f t="shared" si="294"/>
        <v>#DIV/0!</v>
      </c>
      <c r="EM330" s="6" t="e">
        <f t="shared" si="294"/>
        <v>#DIV/0!</v>
      </c>
      <c r="EN330" s="6" t="e">
        <f t="shared" si="294"/>
        <v>#DIV/0!</v>
      </c>
      <c r="EO330" s="6" t="e">
        <f t="shared" si="294"/>
        <v>#DIV/0!</v>
      </c>
      <c r="EP330" s="6" t="e">
        <f t="shared" si="294"/>
        <v>#DIV/0!</v>
      </c>
      <c r="EQ330" s="6" t="e">
        <f t="shared" si="283"/>
        <v>#DIV/0!</v>
      </c>
      <c r="ER330" s="6" t="e">
        <f t="shared" si="283"/>
        <v>#DIV/0!</v>
      </c>
      <c r="ES330" s="6" t="e">
        <f t="shared" si="276"/>
        <v>#DIV/0!</v>
      </c>
      <c r="ET330" s="6" t="e">
        <f t="shared" si="276"/>
        <v>#DIV/0!</v>
      </c>
      <c r="EU330" s="6" t="e">
        <f t="shared" si="276"/>
        <v>#DIV/0!</v>
      </c>
      <c r="EV330" s="6" t="e">
        <f t="shared" si="276"/>
        <v>#DIV/0!</v>
      </c>
      <c r="EW330" s="6" t="e">
        <f t="shared" si="276"/>
        <v>#DIV/0!</v>
      </c>
      <c r="EX330" s="6" t="e">
        <f t="shared" si="276"/>
        <v>#DIV/0!</v>
      </c>
      <c r="EY330" s="6">
        <f t="shared" si="276"/>
        <v>-1</v>
      </c>
      <c r="EZ330" s="6">
        <f t="shared" si="276"/>
        <v>0</v>
      </c>
      <c r="FA330" s="6">
        <f t="shared" si="277"/>
        <v>0</v>
      </c>
      <c r="FB330" s="6">
        <f t="shared" si="277"/>
        <v>0</v>
      </c>
      <c r="FC330" s="6">
        <f t="shared" si="277"/>
        <v>0</v>
      </c>
      <c r="FD330" s="6">
        <f t="shared" si="277"/>
        <v>0</v>
      </c>
      <c r="FE330" s="6">
        <f t="shared" si="277"/>
        <v>0</v>
      </c>
      <c r="FF330" s="6">
        <f t="shared" si="277"/>
        <v>0</v>
      </c>
      <c r="FG330" s="6">
        <f t="shared" si="277"/>
        <v>0</v>
      </c>
      <c r="FH330" s="6">
        <f t="shared" si="277"/>
        <v>0</v>
      </c>
      <c r="FI330" s="6">
        <f t="shared" si="278"/>
        <v>0</v>
      </c>
      <c r="FJ330" s="6">
        <f t="shared" si="278"/>
        <v>0</v>
      </c>
      <c r="FK330" s="6">
        <f t="shared" si="278"/>
        <v>0</v>
      </c>
      <c r="FL330" s="6">
        <f t="shared" si="278"/>
        <v>0</v>
      </c>
      <c r="FM330" s="6">
        <f t="shared" si="278"/>
        <v>0</v>
      </c>
      <c r="FN330" s="6">
        <f t="shared" si="278"/>
        <v>-0.875</v>
      </c>
      <c r="FO330" s="6">
        <f t="shared" si="278"/>
        <v>0</v>
      </c>
      <c r="FP330" s="6">
        <f t="shared" si="278"/>
        <v>0</v>
      </c>
      <c r="FQ330" s="6">
        <f t="shared" si="279"/>
        <v>0</v>
      </c>
      <c r="FR330" s="6">
        <f t="shared" si="279"/>
        <v>0</v>
      </c>
      <c r="FS330" s="6">
        <f t="shared" si="279"/>
        <v>0</v>
      </c>
      <c r="FT330" s="6">
        <f t="shared" si="279"/>
        <v>0</v>
      </c>
      <c r="FU330" s="6">
        <f t="shared" si="279"/>
        <v>0</v>
      </c>
      <c r="FV330" s="6">
        <f t="shared" si="279"/>
        <v>0</v>
      </c>
      <c r="FW330" s="6">
        <f t="shared" si="279"/>
        <v>-0.1111111111111111</v>
      </c>
      <c r="FX330" s="6">
        <f t="shared" si="279"/>
        <v>0</v>
      </c>
      <c r="FY330" s="6">
        <f t="shared" si="280"/>
        <v>0</v>
      </c>
      <c r="FZ330" s="6">
        <f t="shared" si="280"/>
        <v>0</v>
      </c>
      <c r="GA330" s="6">
        <f t="shared" si="280"/>
        <v>0</v>
      </c>
      <c r="GB330" s="6">
        <f t="shared" si="280"/>
        <v>0</v>
      </c>
      <c r="GC330" s="6">
        <f t="shared" si="280"/>
        <v>0</v>
      </c>
      <c r="GD330" s="6">
        <f t="shared" si="280"/>
        <v>0</v>
      </c>
      <c r="GE330" s="6">
        <f t="shared" si="280"/>
        <v>0</v>
      </c>
      <c r="GF330" s="6">
        <f t="shared" si="280"/>
        <v>0</v>
      </c>
      <c r="GG330" s="6">
        <f t="shared" si="281"/>
        <v>0</v>
      </c>
      <c r="GH330" s="6">
        <f t="shared" si="281"/>
        <v>-0.1</v>
      </c>
      <c r="GI330" s="6">
        <f t="shared" si="281"/>
        <v>-9.0909090909090912E-2</v>
      </c>
      <c r="GJ330" s="6">
        <f t="shared" si="281"/>
        <v>0</v>
      </c>
      <c r="GK330" s="6">
        <f t="shared" si="281"/>
        <v>-8.3333333333333329E-2</v>
      </c>
      <c r="GL330" s="6">
        <f t="shared" si="281"/>
        <v>0</v>
      </c>
      <c r="GM330" s="6">
        <f t="shared" si="281"/>
        <v>0</v>
      </c>
      <c r="GN330" s="6">
        <f t="shared" si="281"/>
        <v>0</v>
      </c>
      <c r="GO330" s="6">
        <f t="shared" si="282"/>
        <v>0</v>
      </c>
      <c r="GP330" s="6">
        <f t="shared" si="282"/>
        <v>0</v>
      </c>
      <c r="GQ330" s="6">
        <f t="shared" si="282"/>
        <v>0</v>
      </c>
      <c r="GR330" s="6">
        <f t="shared" si="282"/>
        <v>-0.14285714285714285</v>
      </c>
      <c r="GS330" s="6">
        <f t="shared" si="282"/>
        <v>0</v>
      </c>
      <c r="GT330" s="6">
        <f t="shared" si="298"/>
        <v>7.6923076923076927E-2</v>
      </c>
      <c r="GU330" s="6">
        <f t="shared" si="298"/>
        <v>0</v>
      </c>
      <c r="GV330" s="6">
        <f t="shared" si="298"/>
        <v>0</v>
      </c>
      <c r="GW330" s="6">
        <f t="shared" si="298"/>
        <v>0</v>
      </c>
      <c r="GX330" s="6">
        <f t="shared" si="298"/>
        <v>-0.1875</v>
      </c>
      <c r="GY330" s="6">
        <f t="shared" si="298"/>
        <v>0</v>
      </c>
      <c r="GZ330" s="6">
        <f t="shared" si="298"/>
        <v>0</v>
      </c>
      <c r="HA330" s="6">
        <f t="shared" si="298"/>
        <v>0</v>
      </c>
      <c r="HB330" s="6">
        <f t="shared" ref="HB330:HB353" si="302">(CE330-CF330)/CF330</f>
        <v>0</v>
      </c>
      <c r="HC330" s="6">
        <f t="shared" si="299"/>
        <v>0</v>
      </c>
      <c r="HD330" s="6">
        <f t="shared" si="299"/>
        <v>0</v>
      </c>
      <c r="HE330" s="6">
        <f t="shared" si="299"/>
        <v>-5.8823529411764705E-2</v>
      </c>
      <c r="HF330" s="6">
        <f t="shared" si="299"/>
        <v>0</v>
      </c>
      <c r="HG330" s="6">
        <f t="shared" si="299"/>
        <v>0</v>
      </c>
      <c r="HH330" s="6">
        <f t="shared" si="299"/>
        <v>0</v>
      </c>
      <c r="HI330" s="6">
        <f t="shared" si="299"/>
        <v>0</v>
      </c>
      <c r="HJ330" s="6">
        <f t="shared" si="295"/>
        <v>0</v>
      </c>
      <c r="HK330" s="6">
        <f t="shared" si="295"/>
        <v>0</v>
      </c>
      <c r="HL330" s="6">
        <f t="shared" si="284"/>
        <v>0</v>
      </c>
      <c r="HM330" s="6">
        <f t="shared" si="284"/>
        <v>0</v>
      </c>
      <c r="HN330" s="6">
        <f t="shared" si="284"/>
        <v>0</v>
      </c>
      <c r="HO330" s="6">
        <f t="shared" si="284"/>
        <v>0</v>
      </c>
      <c r="HP330" s="6">
        <f t="shared" si="284"/>
        <v>0</v>
      </c>
      <c r="HQ330" s="6">
        <f t="shared" si="284"/>
        <v>0</v>
      </c>
      <c r="HR330" s="6">
        <f t="shared" si="284"/>
        <v>0</v>
      </c>
      <c r="HS330" s="6">
        <f t="shared" si="284"/>
        <v>0</v>
      </c>
      <c r="HT330" s="6">
        <f t="shared" si="296"/>
        <v>0</v>
      </c>
      <c r="HU330" s="6">
        <f t="shared" si="296"/>
        <v>-5.5555555555555552E-2</v>
      </c>
      <c r="HV330" s="6">
        <f t="shared" si="300"/>
        <v>-5.2631578947368418E-2</v>
      </c>
      <c r="HW330" s="6">
        <f t="shared" si="300"/>
        <v>0</v>
      </c>
      <c r="HX330" s="6">
        <f t="shared" si="300"/>
        <v>0</v>
      </c>
      <c r="HY330" s="6">
        <f t="shared" si="300"/>
        <v>0</v>
      </c>
      <c r="HZ330" s="6">
        <f t="shared" si="300"/>
        <v>0</v>
      </c>
      <c r="IA330" s="6">
        <f t="shared" si="300"/>
        <v>0</v>
      </c>
      <c r="IB330" s="6">
        <f t="shared" si="300"/>
        <v>0</v>
      </c>
      <c r="IC330" s="6">
        <f t="shared" si="300"/>
        <v>0</v>
      </c>
      <c r="ID330" s="6">
        <f t="shared" ref="ID330:ID353" si="303">(DG330-DH330)/DH330</f>
        <v>0</v>
      </c>
      <c r="IE330" s="6">
        <f t="shared" si="301"/>
        <v>0</v>
      </c>
      <c r="IF330" s="6">
        <f t="shared" si="301"/>
        <v>0</v>
      </c>
      <c r="IG330" s="6">
        <f t="shared" si="301"/>
        <v>0</v>
      </c>
      <c r="IH330" s="6">
        <f t="shared" si="301"/>
        <v>-0.05</v>
      </c>
      <c r="II330" s="6">
        <f t="shared" si="301"/>
        <v>-4.7619047619047616E-2</v>
      </c>
      <c r="IJ330" s="6">
        <f t="shared" si="301"/>
        <v>0</v>
      </c>
      <c r="IK330" s="6">
        <f t="shared" si="301"/>
        <v>0</v>
      </c>
      <c r="IL330" s="6">
        <f t="shared" si="297"/>
        <v>0</v>
      </c>
      <c r="IM330" s="6">
        <f t="shared" si="297"/>
        <v>0</v>
      </c>
      <c r="IN330" s="6">
        <f t="shared" si="285"/>
        <v>-4.5454545454545456E-2</v>
      </c>
    </row>
    <row r="331" spans="1:248" x14ac:dyDescent="0.3">
      <c r="A331" s="8" t="s">
        <v>140</v>
      </c>
      <c r="B331">
        <v>3</v>
      </c>
      <c r="C331">
        <v>3</v>
      </c>
      <c r="D331">
        <v>3</v>
      </c>
      <c r="E331">
        <v>3</v>
      </c>
      <c r="F331">
        <v>3</v>
      </c>
      <c r="G331">
        <v>3</v>
      </c>
      <c r="H331">
        <v>3</v>
      </c>
      <c r="I331">
        <v>3</v>
      </c>
      <c r="J331">
        <v>3</v>
      </c>
      <c r="K331">
        <v>3</v>
      </c>
      <c r="L331">
        <v>3</v>
      </c>
      <c r="M331">
        <v>3</v>
      </c>
      <c r="N331">
        <v>3</v>
      </c>
      <c r="O331">
        <v>3</v>
      </c>
      <c r="P331">
        <v>3</v>
      </c>
      <c r="Q331">
        <v>3</v>
      </c>
      <c r="R331">
        <v>3</v>
      </c>
      <c r="S331">
        <v>3</v>
      </c>
      <c r="T331">
        <v>3</v>
      </c>
      <c r="U331">
        <v>3</v>
      </c>
      <c r="V331">
        <v>3</v>
      </c>
      <c r="W331">
        <v>3</v>
      </c>
      <c r="X331">
        <v>3</v>
      </c>
      <c r="Y331">
        <v>3</v>
      </c>
      <c r="Z331">
        <v>3</v>
      </c>
      <c r="AA331">
        <v>3</v>
      </c>
      <c r="AB331">
        <v>3</v>
      </c>
      <c r="AC331">
        <v>3</v>
      </c>
      <c r="AD331">
        <v>3</v>
      </c>
      <c r="AE331">
        <v>3</v>
      </c>
      <c r="AF331">
        <v>3</v>
      </c>
      <c r="AG331">
        <v>3</v>
      </c>
      <c r="AH331">
        <v>3</v>
      </c>
      <c r="AI331">
        <v>3</v>
      </c>
      <c r="AJ331">
        <v>3</v>
      </c>
      <c r="AK331">
        <v>3</v>
      </c>
      <c r="AL331">
        <v>3</v>
      </c>
      <c r="AM331">
        <v>3</v>
      </c>
      <c r="AN331">
        <v>3</v>
      </c>
      <c r="AO331">
        <v>3</v>
      </c>
      <c r="AP331">
        <v>3</v>
      </c>
      <c r="AQ331">
        <v>3</v>
      </c>
      <c r="AR331">
        <v>7</v>
      </c>
      <c r="AS331">
        <v>8</v>
      </c>
      <c r="AT331">
        <v>8</v>
      </c>
      <c r="AU331">
        <v>8</v>
      </c>
      <c r="AV331">
        <v>8</v>
      </c>
      <c r="AW331">
        <v>9</v>
      </c>
      <c r="AX331">
        <v>9</v>
      </c>
      <c r="AY331">
        <v>9</v>
      </c>
      <c r="AZ331">
        <v>9</v>
      </c>
      <c r="BA331">
        <v>9</v>
      </c>
      <c r="BB331">
        <v>9</v>
      </c>
      <c r="BC331">
        <v>9</v>
      </c>
      <c r="BD331">
        <v>9</v>
      </c>
      <c r="BE331">
        <v>9</v>
      </c>
      <c r="BF331">
        <v>9</v>
      </c>
      <c r="BG331">
        <v>9</v>
      </c>
      <c r="BH331">
        <v>9</v>
      </c>
      <c r="BI331">
        <v>9</v>
      </c>
      <c r="BJ331">
        <v>9</v>
      </c>
      <c r="BK331">
        <v>9</v>
      </c>
      <c r="BL331">
        <v>9</v>
      </c>
      <c r="BM331">
        <v>9</v>
      </c>
      <c r="BN331">
        <v>9</v>
      </c>
      <c r="BO331">
        <v>9</v>
      </c>
      <c r="BP331">
        <v>9</v>
      </c>
      <c r="BQ331">
        <v>9</v>
      </c>
      <c r="BR331">
        <v>9</v>
      </c>
      <c r="BS331">
        <v>9</v>
      </c>
      <c r="BT331">
        <v>9</v>
      </c>
      <c r="BU331">
        <v>9</v>
      </c>
      <c r="BV331">
        <v>9</v>
      </c>
      <c r="BW331">
        <v>9</v>
      </c>
      <c r="BX331">
        <v>9</v>
      </c>
      <c r="BY331">
        <v>9</v>
      </c>
      <c r="BZ331">
        <v>9</v>
      </c>
      <c r="CA331">
        <v>9</v>
      </c>
      <c r="CB331">
        <v>9</v>
      </c>
      <c r="CC331">
        <v>10</v>
      </c>
      <c r="CD331">
        <v>10</v>
      </c>
      <c r="CE331">
        <v>10</v>
      </c>
      <c r="CF331">
        <v>10</v>
      </c>
      <c r="CG331">
        <v>10</v>
      </c>
      <c r="CH331">
        <v>10</v>
      </c>
      <c r="CI331">
        <v>10</v>
      </c>
      <c r="CJ331">
        <v>10</v>
      </c>
      <c r="CK331">
        <v>10</v>
      </c>
      <c r="CL331">
        <v>10</v>
      </c>
      <c r="CM331">
        <v>10</v>
      </c>
      <c r="CN331">
        <v>10</v>
      </c>
      <c r="CO331">
        <v>12</v>
      </c>
      <c r="CP331">
        <v>12</v>
      </c>
      <c r="CQ331">
        <v>13</v>
      </c>
      <c r="CR331">
        <v>13</v>
      </c>
      <c r="CS331">
        <v>13</v>
      </c>
      <c r="CT331">
        <v>13</v>
      </c>
      <c r="CU331">
        <v>13</v>
      </c>
      <c r="CV331">
        <v>13</v>
      </c>
      <c r="CW331">
        <v>13</v>
      </c>
      <c r="CX331">
        <v>13</v>
      </c>
      <c r="CY331">
        <v>13</v>
      </c>
      <c r="CZ331">
        <v>13</v>
      </c>
      <c r="DA331">
        <v>13</v>
      </c>
      <c r="DB331">
        <v>13</v>
      </c>
      <c r="DC331">
        <v>13</v>
      </c>
      <c r="DD331">
        <v>14</v>
      </c>
      <c r="DE331">
        <v>14</v>
      </c>
      <c r="DF331">
        <v>14</v>
      </c>
      <c r="DG331">
        <v>14</v>
      </c>
      <c r="DH331">
        <v>14</v>
      </c>
      <c r="DI331">
        <v>14</v>
      </c>
      <c r="DJ331">
        <v>14</v>
      </c>
      <c r="DK331">
        <v>14</v>
      </c>
      <c r="DL331">
        <v>14</v>
      </c>
      <c r="DM331">
        <v>14</v>
      </c>
      <c r="DN331">
        <v>14</v>
      </c>
      <c r="DO331">
        <v>14</v>
      </c>
      <c r="DP331">
        <v>14</v>
      </c>
      <c r="DQ331">
        <v>14</v>
      </c>
      <c r="DR331">
        <v>14</v>
      </c>
      <c r="DS331" s="2">
        <f t="shared" si="286"/>
        <v>3</v>
      </c>
      <c r="DT331" s="2">
        <f t="shared" si="287"/>
        <v>14</v>
      </c>
      <c r="DU331" s="2">
        <f t="shared" si="288"/>
        <v>11</v>
      </c>
      <c r="DV331" s="3">
        <f t="shared" si="289"/>
        <v>0.7857142857142857</v>
      </c>
      <c r="DW331" s="3">
        <f t="shared" si="290"/>
        <v>0.21428571428571427</v>
      </c>
      <c r="DX331" s="5">
        <f>VLOOKUP(A331,'продажи Вист'!A:D,4,0)</f>
        <v>1</v>
      </c>
      <c r="DY331" s="6">
        <f t="shared" si="291"/>
        <v>0</v>
      </c>
      <c r="DZ331" s="6">
        <f t="shared" si="292"/>
        <v>0</v>
      </c>
      <c r="EA331" s="6">
        <f t="shared" si="293"/>
        <v>0</v>
      </c>
      <c r="EB331" s="6">
        <f t="shared" si="293"/>
        <v>0</v>
      </c>
      <c r="EC331" s="6">
        <f t="shared" si="293"/>
        <v>0</v>
      </c>
      <c r="ED331" s="6">
        <f t="shared" si="293"/>
        <v>0</v>
      </c>
      <c r="EE331" s="6">
        <f t="shared" si="293"/>
        <v>0</v>
      </c>
      <c r="EF331" s="6">
        <f t="shared" si="293"/>
        <v>0</v>
      </c>
      <c r="EG331" s="6">
        <f t="shared" si="293"/>
        <v>0</v>
      </c>
      <c r="EH331" s="6">
        <f t="shared" si="293"/>
        <v>0</v>
      </c>
      <c r="EI331" s="6">
        <f t="shared" si="294"/>
        <v>0</v>
      </c>
      <c r="EJ331" s="6">
        <f t="shared" si="294"/>
        <v>0</v>
      </c>
      <c r="EK331" s="6">
        <f t="shared" si="294"/>
        <v>0</v>
      </c>
      <c r="EL331" s="6">
        <f t="shared" si="294"/>
        <v>0</v>
      </c>
      <c r="EM331" s="6">
        <f t="shared" si="294"/>
        <v>0</v>
      </c>
      <c r="EN331" s="6">
        <f t="shared" si="294"/>
        <v>0</v>
      </c>
      <c r="EO331" s="6">
        <f t="shared" si="294"/>
        <v>0</v>
      </c>
      <c r="EP331" s="6">
        <f t="shared" si="294"/>
        <v>0</v>
      </c>
      <c r="EQ331" s="6">
        <f t="shared" si="283"/>
        <v>0</v>
      </c>
      <c r="ER331" s="6">
        <f t="shared" si="283"/>
        <v>0</v>
      </c>
      <c r="ES331" s="6">
        <f t="shared" si="276"/>
        <v>0</v>
      </c>
      <c r="ET331" s="6">
        <f t="shared" si="276"/>
        <v>0</v>
      </c>
      <c r="EU331" s="6">
        <f t="shared" si="276"/>
        <v>0</v>
      </c>
      <c r="EV331" s="6">
        <f t="shared" si="276"/>
        <v>0</v>
      </c>
      <c r="EW331" s="6">
        <f t="shared" si="276"/>
        <v>0</v>
      </c>
      <c r="EX331" s="6">
        <f t="shared" si="276"/>
        <v>0</v>
      </c>
      <c r="EY331" s="6">
        <f t="shared" si="276"/>
        <v>0</v>
      </c>
      <c r="EZ331" s="6">
        <f t="shared" si="276"/>
        <v>0</v>
      </c>
      <c r="FA331" s="6">
        <f t="shared" si="277"/>
        <v>0</v>
      </c>
      <c r="FB331" s="6">
        <f t="shared" si="277"/>
        <v>0</v>
      </c>
      <c r="FC331" s="6">
        <f t="shared" si="277"/>
        <v>0</v>
      </c>
      <c r="FD331" s="6">
        <f t="shared" si="277"/>
        <v>0</v>
      </c>
      <c r="FE331" s="6">
        <f t="shared" si="277"/>
        <v>0</v>
      </c>
      <c r="FF331" s="6">
        <f t="shared" si="277"/>
        <v>0</v>
      </c>
      <c r="FG331" s="6">
        <f t="shared" si="277"/>
        <v>0</v>
      </c>
      <c r="FH331" s="6">
        <f t="shared" si="277"/>
        <v>0</v>
      </c>
      <c r="FI331" s="6">
        <f t="shared" si="278"/>
        <v>0</v>
      </c>
      <c r="FJ331" s="6">
        <f t="shared" si="278"/>
        <v>0</v>
      </c>
      <c r="FK331" s="6">
        <f t="shared" si="278"/>
        <v>0</v>
      </c>
      <c r="FL331" s="6">
        <f t="shared" si="278"/>
        <v>0</v>
      </c>
      <c r="FM331" s="6">
        <f t="shared" si="278"/>
        <v>0</v>
      </c>
      <c r="FN331" s="6">
        <f t="shared" si="278"/>
        <v>-0.5714285714285714</v>
      </c>
      <c r="FO331" s="6">
        <f t="shared" si="278"/>
        <v>-0.125</v>
      </c>
      <c r="FP331" s="6">
        <f t="shared" si="278"/>
        <v>0</v>
      </c>
      <c r="FQ331" s="6">
        <f t="shared" si="279"/>
        <v>0</v>
      </c>
      <c r="FR331" s="6">
        <f t="shared" si="279"/>
        <v>0</v>
      </c>
      <c r="FS331" s="6">
        <f t="shared" si="279"/>
        <v>-0.1111111111111111</v>
      </c>
      <c r="FT331" s="6">
        <f t="shared" si="279"/>
        <v>0</v>
      </c>
      <c r="FU331" s="6">
        <f t="shared" si="279"/>
        <v>0</v>
      </c>
      <c r="FV331" s="6">
        <f t="shared" si="279"/>
        <v>0</v>
      </c>
      <c r="FW331" s="6">
        <f t="shared" si="279"/>
        <v>0</v>
      </c>
      <c r="FX331" s="6">
        <f t="shared" si="279"/>
        <v>0</v>
      </c>
      <c r="FY331" s="6">
        <f t="shared" si="280"/>
        <v>0</v>
      </c>
      <c r="FZ331" s="6">
        <f t="shared" si="280"/>
        <v>0</v>
      </c>
      <c r="GA331" s="6">
        <f t="shared" si="280"/>
        <v>0</v>
      </c>
      <c r="GB331" s="6">
        <f t="shared" si="280"/>
        <v>0</v>
      </c>
      <c r="GC331" s="6">
        <f t="shared" si="280"/>
        <v>0</v>
      </c>
      <c r="GD331" s="6">
        <f t="shared" si="280"/>
        <v>0</v>
      </c>
      <c r="GE331" s="6">
        <f t="shared" si="280"/>
        <v>0</v>
      </c>
      <c r="GF331" s="6">
        <f t="shared" si="280"/>
        <v>0</v>
      </c>
      <c r="GG331" s="6">
        <f t="shared" si="281"/>
        <v>0</v>
      </c>
      <c r="GH331" s="6">
        <f t="shared" si="281"/>
        <v>0</v>
      </c>
      <c r="GI331" s="6">
        <f t="shared" si="281"/>
        <v>0</v>
      </c>
      <c r="GJ331" s="6">
        <f t="shared" si="281"/>
        <v>0</v>
      </c>
      <c r="GK331" s="6">
        <f t="shared" si="281"/>
        <v>0</v>
      </c>
      <c r="GL331" s="6">
        <f t="shared" si="281"/>
        <v>0</v>
      </c>
      <c r="GM331" s="6">
        <f t="shared" si="281"/>
        <v>0</v>
      </c>
      <c r="GN331" s="6">
        <f t="shared" si="281"/>
        <v>0</v>
      </c>
      <c r="GO331" s="6">
        <f t="shared" si="282"/>
        <v>0</v>
      </c>
      <c r="GP331" s="6">
        <f t="shared" si="282"/>
        <v>0</v>
      </c>
      <c r="GQ331" s="6">
        <f t="shared" si="282"/>
        <v>0</v>
      </c>
      <c r="GR331" s="6">
        <f t="shared" si="282"/>
        <v>0</v>
      </c>
      <c r="GS331" s="6">
        <f t="shared" si="282"/>
        <v>0</v>
      </c>
      <c r="GT331" s="6">
        <f t="shared" si="298"/>
        <v>0</v>
      </c>
      <c r="GU331" s="6">
        <f t="shared" si="298"/>
        <v>0</v>
      </c>
      <c r="GV331" s="6">
        <f t="shared" si="298"/>
        <v>0</v>
      </c>
      <c r="GW331" s="6">
        <f t="shared" si="298"/>
        <v>0</v>
      </c>
      <c r="GX331" s="6">
        <f t="shared" si="298"/>
        <v>0</v>
      </c>
      <c r="GY331" s="6">
        <f t="shared" si="298"/>
        <v>-0.1</v>
      </c>
      <c r="GZ331" s="6">
        <f t="shared" si="298"/>
        <v>0</v>
      </c>
      <c r="HA331" s="6">
        <f t="shared" si="298"/>
        <v>0</v>
      </c>
      <c r="HB331" s="6">
        <f t="shared" si="302"/>
        <v>0</v>
      </c>
      <c r="HC331" s="6">
        <f t="shared" si="299"/>
        <v>0</v>
      </c>
      <c r="HD331" s="6">
        <f t="shared" si="299"/>
        <v>0</v>
      </c>
      <c r="HE331" s="6">
        <f t="shared" si="299"/>
        <v>0</v>
      </c>
      <c r="HF331" s="6">
        <f t="shared" si="299"/>
        <v>0</v>
      </c>
      <c r="HG331" s="6">
        <f t="shared" si="299"/>
        <v>0</v>
      </c>
      <c r="HH331" s="6">
        <f t="shared" si="299"/>
        <v>0</v>
      </c>
      <c r="HI331" s="6">
        <f t="shared" si="299"/>
        <v>0</v>
      </c>
      <c r="HJ331" s="6">
        <f t="shared" si="295"/>
        <v>0</v>
      </c>
      <c r="HK331" s="6">
        <f t="shared" si="295"/>
        <v>-0.16666666666666666</v>
      </c>
      <c r="HL331" s="6">
        <f t="shared" si="284"/>
        <v>0</v>
      </c>
      <c r="HM331" s="6">
        <f t="shared" si="284"/>
        <v>-7.6923076923076927E-2</v>
      </c>
      <c r="HN331" s="6">
        <f t="shared" si="284"/>
        <v>0</v>
      </c>
      <c r="HO331" s="6">
        <f t="shared" si="284"/>
        <v>0</v>
      </c>
      <c r="HP331" s="6">
        <f t="shared" si="284"/>
        <v>0</v>
      </c>
      <c r="HQ331" s="6">
        <f t="shared" si="284"/>
        <v>0</v>
      </c>
      <c r="HR331" s="6">
        <f t="shared" si="284"/>
        <v>0</v>
      </c>
      <c r="HS331" s="6">
        <f t="shared" si="284"/>
        <v>0</v>
      </c>
      <c r="HT331" s="6">
        <f t="shared" si="296"/>
        <v>0</v>
      </c>
      <c r="HU331" s="6">
        <f t="shared" si="296"/>
        <v>0</v>
      </c>
      <c r="HV331" s="6">
        <f t="shared" si="300"/>
        <v>0</v>
      </c>
      <c r="HW331" s="6">
        <f t="shared" si="300"/>
        <v>0</v>
      </c>
      <c r="HX331" s="6">
        <f t="shared" si="300"/>
        <v>0</v>
      </c>
      <c r="HY331" s="6">
        <f t="shared" si="300"/>
        <v>0</v>
      </c>
      <c r="HZ331" s="6">
        <f t="shared" si="300"/>
        <v>-7.1428571428571425E-2</v>
      </c>
      <c r="IA331" s="6">
        <f t="shared" si="300"/>
        <v>0</v>
      </c>
      <c r="IB331" s="6">
        <f t="shared" si="300"/>
        <v>0</v>
      </c>
      <c r="IC331" s="6">
        <f t="shared" si="300"/>
        <v>0</v>
      </c>
      <c r="ID331" s="6">
        <f t="shared" si="303"/>
        <v>0</v>
      </c>
      <c r="IE331" s="6">
        <f t="shared" si="301"/>
        <v>0</v>
      </c>
      <c r="IF331" s="6">
        <f t="shared" si="301"/>
        <v>0</v>
      </c>
      <c r="IG331" s="6">
        <f t="shared" si="301"/>
        <v>0</v>
      </c>
      <c r="IH331" s="6">
        <f t="shared" si="301"/>
        <v>0</v>
      </c>
      <c r="II331" s="6">
        <f t="shared" si="301"/>
        <v>0</v>
      </c>
      <c r="IJ331" s="6">
        <f t="shared" si="301"/>
        <v>0</v>
      </c>
      <c r="IK331" s="6">
        <f t="shared" si="301"/>
        <v>0</v>
      </c>
      <c r="IL331" s="6">
        <f t="shared" si="297"/>
        <v>0</v>
      </c>
      <c r="IM331" s="6">
        <f t="shared" si="297"/>
        <v>0</v>
      </c>
      <c r="IN331" s="6">
        <f t="shared" si="285"/>
        <v>0</v>
      </c>
    </row>
    <row r="332" spans="1:248" x14ac:dyDescent="0.3">
      <c r="A332" s="8" t="s">
        <v>141</v>
      </c>
      <c r="B332">
        <v>32</v>
      </c>
      <c r="C332">
        <v>35</v>
      </c>
      <c r="D332">
        <v>35</v>
      </c>
      <c r="E332">
        <v>35</v>
      </c>
      <c r="F332">
        <v>35</v>
      </c>
      <c r="G332">
        <v>35</v>
      </c>
      <c r="H332">
        <v>37</v>
      </c>
      <c r="I332">
        <v>38</v>
      </c>
      <c r="J332">
        <v>40</v>
      </c>
      <c r="K332">
        <v>40</v>
      </c>
      <c r="L332">
        <v>42</v>
      </c>
      <c r="M332">
        <v>42</v>
      </c>
      <c r="N332">
        <v>42</v>
      </c>
      <c r="O332">
        <v>42</v>
      </c>
      <c r="P332">
        <v>45</v>
      </c>
      <c r="Q332">
        <v>46</v>
      </c>
      <c r="R332">
        <v>46</v>
      </c>
      <c r="S332">
        <v>46</v>
      </c>
      <c r="T332">
        <v>46</v>
      </c>
      <c r="U332">
        <v>46</v>
      </c>
      <c r="V332">
        <v>46</v>
      </c>
      <c r="W332">
        <v>47</v>
      </c>
      <c r="X332">
        <v>47</v>
      </c>
      <c r="Y332">
        <v>47</v>
      </c>
      <c r="Z332">
        <v>47</v>
      </c>
      <c r="AA332">
        <v>47</v>
      </c>
      <c r="AB332">
        <v>47</v>
      </c>
      <c r="AC332">
        <v>47</v>
      </c>
      <c r="AD332">
        <v>51</v>
      </c>
      <c r="AE332">
        <v>51</v>
      </c>
      <c r="AF332">
        <v>51</v>
      </c>
      <c r="AG332">
        <v>51</v>
      </c>
      <c r="AH332">
        <v>37</v>
      </c>
      <c r="AI332">
        <v>39</v>
      </c>
      <c r="AJ332">
        <v>41</v>
      </c>
      <c r="AK332">
        <v>41</v>
      </c>
      <c r="AL332">
        <v>41</v>
      </c>
      <c r="AM332">
        <v>41</v>
      </c>
      <c r="AN332">
        <v>41</v>
      </c>
      <c r="AO332">
        <v>41</v>
      </c>
      <c r="AP332">
        <v>41</v>
      </c>
      <c r="AQ332">
        <v>35</v>
      </c>
      <c r="AR332">
        <v>82</v>
      </c>
      <c r="AS332">
        <v>87</v>
      </c>
      <c r="AT332">
        <v>90</v>
      </c>
      <c r="AU332">
        <v>90</v>
      </c>
      <c r="AV332">
        <v>90</v>
      </c>
      <c r="AW332">
        <v>91</v>
      </c>
      <c r="AX332">
        <v>83</v>
      </c>
      <c r="AY332">
        <v>85</v>
      </c>
      <c r="AZ332">
        <v>85</v>
      </c>
      <c r="BA332">
        <v>85</v>
      </c>
      <c r="BB332">
        <v>85</v>
      </c>
      <c r="BC332">
        <v>85</v>
      </c>
      <c r="BD332">
        <v>85</v>
      </c>
      <c r="BE332">
        <v>85</v>
      </c>
      <c r="BF332">
        <v>85</v>
      </c>
      <c r="BG332">
        <v>86</v>
      </c>
      <c r="BH332">
        <v>87</v>
      </c>
      <c r="BI332">
        <v>88</v>
      </c>
      <c r="BJ332">
        <v>88</v>
      </c>
      <c r="BK332">
        <v>88</v>
      </c>
      <c r="BL332">
        <v>92</v>
      </c>
      <c r="BM332">
        <v>95</v>
      </c>
      <c r="BN332">
        <v>97</v>
      </c>
      <c r="BO332">
        <v>99</v>
      </c>
      <c r="BP332">
        <v>99</v>
      </c>
      <c r="BQ332">
        <v>99</v>
      </c>
      <c r="BR332">
        <v>101</v>
      </c>
      <c r="BS332">
        <v>101</v>
      </c>
      <c r="BT332">
        <v>102</v>
      </c>
      <c r="BU332">
        <v>104</v>
      </c>
      <c r="BV332">
        <v>106</v>
      </c>
      <c r="BW332">
        <v>108</v>
      </c>
      <c r="BX332">
        <v>108</v>
      </c>
      <c r="BY332">
        <v>109</v>
      </c>
      <c r="BZ332">
        <v>109</v>
      </c>
      <c r="CA332">
        <v>109</v>
      </c>
      <c r="CB332">
        <v>111</v>
      </c>
      <c r="CC332">
        <v>111</v>
      </c>
      <c r="CD332">
        <v>114</v>
      </c>
      <c r="CE332">
        <v>115</v>
      </c>
      <c r="CF332">
        <v>118</v>
      </c>
      <c r="CG332">
        <v>118</v>
      </c>
      <c r="CH332">
        <v>118</v>
      </c>
      <c r="CI332">
        <v>119</v>
      </c>
      <c r="CJ332">
        <v>121</v>
      </c>
      <c r="CK332">
        <v>125</v>
      </c>
      <c r="CL332">
        <v>125</v>
      </c>
      <c r="CM332">
        <v>125</v>
      </c>
      <c r="CN332">
        <v>125</v>
      </c>
      <c r="CO332">
        <v>126</v>
      </c>
      <c r="CP332">
        <v>126</v>
      </c>
      <c r="CQ332">
        <v>127</v>
      </c>
      <c r="CR332">
        <v>129</v>
      </c>
      <c r="CS332">
        <v>129</v>
      </c>
      <c r="CT332">
        <v>129</v>
      </c>
      <c r="CU332">
        <v>129</v>
      </c>
      <c r="CV332">
        <v>129</v>
      </c>
      <c r="CW332">
        <v>129</v>
      </c>
      <c r="CX332">
        <v>129</v>
      </c>
      <c r="CY332">
        <v>129</v>
      </c>
      <c r="CZ332">
        <v>131</v>
      </c>
      <c r="DA332">
        <v>131</v>
      </c>
      <c r="DB332">
        <v>131</v>
      </c>
      <c r="DC332">
        <v>132</v>
      </c>
      <c r="DD332">
        <v>132</v>
      </c>
      <c r="DE332">
        <v>124</v>
      </c>
      <c r="DF332">
        <v>124</v>
      </c>
      <c r="DG332">
        <v>125</v>
      </c>
      <c r="DH332">
        <v>125</v>
      </c>
      <c r="DI332">
        <v>125</v>
      </c>
      <c r="DJ332">
        <v>95</v>
      </c>
      <c r="DK332">
        <v>95</v>
      </c>
      <c r="DL332">
        <v>95</v>
      </c>
      <c r="DM332">
        <v>95</v>
      </c>
      <c r="DN332">
        <v>96</v>
      </c>
      <c r="DO332">
        <v>96</v>
      </c>
      <c r="DP332">
        <v>96</v>
      </c>
      <c r="DQ332">
        <v>97</v>
      </c>
      <c r="DR332">
        <v>97</v>
      </c>
      <c r="DS332" s="2">
        <f t="shared" si="286"/>
        <v>32</v>
      </c>
      <c r="DT332" s="2">
        <f t="shared" si="287"/>
        <v>97</v>
      </c>
      <c r="DU332" s="2">
        <f t="shared" si="288"/>
        <v>65</v>
      </c>
      <c r="DV332" s="3">
        <f t="shared" si="289"/>
        <v>0.67010309278350522</v>
      </c>
      <c r="DW332" s="3">
        <f t="shared" si="290"/>
        <v>0.32989690721649484</v>
      </c>
      <c r="DX332" s="5">
        <f>VLOOKUP(A332,'продажи Вист'!A:D,4,0)</f>
        <v>10</v>
      </c>
      <c r="DY332" s="6">
        <f t="shared" si="291"/>
        <v>-8.5714285714285715E-2</v>
      </c>
      <c r="DZ332" s="6">
        <f t="shared" si="292"/>
        <v>0</v>
      </c>
      <c r="EA332" s="6">
        <f t="shared" si="293"/>
        <v>0</v>
      </c>
      <c r="EB332" s="6">
        <f t="shared" si="293"/>
        <v>0</v>
      </c>
      <c r="EC332" s="6">
        <f t="shared" si="293"/>
        <v>0</v>
      </c>
      <c r="ED332" s="6">
        <f t="shared" si="293"/>
        <v>-5.4054054054054057E-2</v>
      </c>
      <c r="EE332" s="6">
        <f t="shared" si="293"/>
        <v>-2.6315789473684209E-2</v>
      </c>
      <c r="EF332" s="6">
        <f t="shared" si="293"/>
        <v>-0.05</v>
      </c>
      <c r="EG332" s="6">
        <f t="shared" si="293"/>
        <v>0</v>
      </c>
      <c r="EH332" s="6">
        <f t="shared" si="293"/>
        <v>-4.7619047619047616E-2</v>
      </c>
      <c r="EI332" s="6">
        <f t="shared" si="294"/>
        <v>0</v>
      </c>
      <c r="EJ332" s="6">
        <f t="shared" si="294"/>
        <v>0</v>
      </c>
      <c r="EK332" s="6">
        <f t="shared" si="294"/>
        <v>0</v>
      </c>
      <c r="EL332" s="6">
        <f t="shared" si="294"/>
        <v>-6.6666666666666666E-2</v>
      </c>
      <c r="EM332" s="6">
        <f t="shared" si="294"/>
        <v>-2.1739130434782608E-2</v>
      </c>
      <c r="EN332" s="6">
        <f t="shared" si="294"/>
        <v>0</v>
      </c>
      <c r="EO332" s="6">
        <f t="shared" si="294"/>
        <v>0</v>
      </c>
      <c r="EP332" s="6">
        <f t="shared" si="294"/>
        <v>0</v>
      </c>
      <c r="EQ332" s="6">
        <f t="shared" si="283"/>
        <v>0</v>
      </c>
      <c r="ER332" s="6">
        <f t="shared" si="283"/>
        <v>0</v>
      </c>
      <c r="ES332" s="6">
        <f t="shared" si="276"/>
        <v>-2.1276595744680851E-2</v>
      </c>
      <c r="ET332" s="6">
        <f t="shared" si="276"/>
        <v>0</v>
      </c>
      <c r="EU332" s="6">
        <f t="shared" si="276"/>
        <v>0</v>
      </c>
      <c r="EV332" s="6">
        <f t="shared" si="276"/>
        <v>0</v>
      </c>
      <c r="EW332" s="6">
        <f t="shared" si="276"/>
        <v>0</v>
      </c>
      <c r="EX332" s="6">
        <f t="shared" si="276"/>
        <v>0</v>
      </c>
      <c r="EY332" s="6">
        <f t="shared" si="276"/>
        <v>0</v>
      </c>
      <c r="EZ332" s="6">
        <f t="shared" si="276"/>
        <v>-7.8431372549019607E-2</v>
      </c>
      <c r="FA332" s="6">
        <f t="shared" si="277"/>
        <v>0</v>
      </c>
      <c r="FB332" s="6">
        <f t="shared" si="277"/>
        <v>0</v>
      </c>
      <c r="FC332" s="6">
        <f t="shared" si="277"/>
        <v>0</v>
      </c>
      <c r="FD332" s="6">
        <f t="shared" si="277"/>
        <v>0.3783783783783784</v>
      </c>
      <c r="FE332" s="6">
        <f t="shared" si="277"/>
        <v>-5.128205128205128E-2</v>
      </c>
      <c r="FF332" s="6">
        <f t="shared" si="277"/>
        <v>-4.878048780487805E-2</v>
      </c>
      <c r="FG332" s="6">
        <f t="shared" si="277"/>
        <v>0</v>
      </c>
      <c r="FH332" s="6">
        <f t="shared" si="277"/>
        <v>0</v>
      </c>
      <c r="FI332" s="6">
        <f t="shared" si="278"/>
        <v>0</v>
      </c>
      <c r="FJ332" s="6">
        <f t="shared" si="278"/>
        <v>0</v>
      </c>
      <c r="FK332" s="6">
        <f t="shared" si="278"/>
        <v>0</v>
      </c>
      <c r="FL332" s="6">
        <f t="shared" si="278"/>
        <v>0</v>
      </c>
      <c r="FM332" s="6">
        <f t="shared" si="278"/>
        <v>0.17142857142857143</v>
      </c>
      <c r="FN332" s="6">
        <f t="shared" si="278"/>
        <v>-0.57317073170731703</v>
      </c>
      <c r="FO332" s="6">
        <f t="shared" si="278"/>
        <v>-5.7471264367816091E-2</v>
      </c>
      <c r="FP332" s="6">
        <f t="shared" si="278"/>
        <v>-3.3333333333333333E-2</v>
      </c>
      <c r="FQ332" s="6">
        <f t="shared" si="279"/>
        <v>0</v>
      </c>
      <c r="FR332" s="6">
        <f t="shared" si="279"/>
        <v>0</v>
      </c>
      <c r="FS332" s="6">
        <f t="shared" si="279"/>
        <v>-1.098901098901099E-2</v>
      </c>
      <c r="FT332" s="6">
        <f t="shared" si="279"/>
        <v>9.6385542168674704E-2</v>
      </c>
      <c r="FU332" s="6">
        <f t="shared" si="279"/>
        <v>-2.3529411764705882E-2</v>
      </c>
      <c r="FV332" s="6">
        <f t="shared" si="279"/>
        <v>0</v>
      </c>
      <c r="FW332" s="6">
        <f t="shared" si="279"/>
        <v>0</v>
      </c>
      <c r="FX332" s="6">
        <f t="shared" si="279"/>
        <v>0</v>
      </c>
      <c r="FY332" s="6">
        <f t="shared" si="280"/>
        <v>0</v>
      </c>
      <c r="FZ332" s="6">
        <f t="shared" si="280"/>
        <v>0</v>
      </c>
      <c r="GA332" s="6">
        <f t="shared" si="280"/>
        <v>0</v>
      </c>
      <c r="GB332" s="6">
        <f t="shared" si="280"/>
        <v>0</v>
      </c>
      <c r="GC332" s="6">
        <f t="shared" si="280"/>
        <v>-1.1627906976744186E-2</v>
      </c>
      <c r="GD332" s="6">
        <f t="shared" si="280"/>
        <v>-1.1494252873563218E-2</v>
      </c>
      <c r="GE332" s="6">
        <f t="shared" si="280"/>
        <v>-1.1363636363636364E-2</v>
      </c>
      <c r="GF332" s="6">
        <f t="shared" si="280"/>
        <v>0</v>
      </c>
      <c r="GG332" s="6">
        <f t="shared" si="281"/>
        <v>0</v>
      </c>
      <c r="GH332" s="6">
        <f t="shared" si="281"/>
        <v>-4.3478260869565216E-2</v>
      </c>
      <c r="GI332" s="6">
        <f t="shared" si="281"/>
        <v>-3.1578947368421054E-2</v>
      </c>
      <c r="GJ332" s="6">
        <f t="shared" si="281"/>
        <v>-2.0618556701030927E-2</v>
      </c>
      <c r="GK332" s="6">
        <f t="shared" si="281"/>
        <v>-2.0202020202020204E-2</v>
      </c>
      <c r="GL332" s="6">
        <f t="shared" si="281"/>
        <v>0</v>
      </c>
      <c r="GM332" s="6">
        <f t="shared" si="281"/>
        <v>0</v>
      </c>
      <c r="GN332" s="6">
        <f t="shared" si="281"/>
        <v>-1.9801980198019802E-2</v>
      </c>
      <c r="GO332" s="6">
        <f t="shared" si="282"/>
        <v>0</v>
      </c>
      <c r="GP332" s="6">
        <f t="shared" si="282"/>
        <v>-9.8039215686274508E-3</v>
      </c>
      <c r="GQ332" s="6">
        <f t="shared" si="282"/>
        <v>-1.9230769230769232E-2</v>
      </c>
      <c r="GR332" s="6">
        <f t="shared" si="282"/>
        <v>-1.8867924528301886E-2</v>
      </c>
      <c r="GS332" s="6">
        <f t="shared" si="282"/>
        <v>-1.8518518518518517E-2</v>
      </c>
      <c r="GT332" s="6">
        <f t="shared" si="298"/>
        <v>0</v>
      </c>
      <c r="GU332" s="6">
        <f t="shared" si="298"/>
        <v>-9.1743119266055051E-3</v>
      </c>
      <c r="GV332" s="6">
        <f t="shared" si="298"/>
        <v>0</v>
      </c>
      <c r="GW332" s="6">
        <f t="shared" si="298"/>
        <v>0</v>
      </c>
      <c r="GX332" s="6">
        <f t="shared" si="298"/>
        <v>-1.8018018018018018E-2</v>
      </c>
      <c r="GY332" s="6">
        <f t="shared" si="298"/>
        <v>0</v>
      </c>
      <c r="GZ332" s="6">
        <f t="shared" si="298"/>
        <v>-2.6315789473684209E-2</v>
      </c>
      <c r="HA332" s="6">
        <f t="shared" si="298"/>
        <v>-8.6956521739130436E-3</v>
      </c>
      <c r="HB332" s="6">
        <f t="shared" si="302"/>
        <v>-2.5423728813559324E-2</v>
      </c>
      <c r="HC332" s="6">
        <f t="shared" si="299"/>
        <v>0</v>
      </c>
      <c r="HD332" s="6">
        <f t="shared" si="299"/>
        <v>0</v>
      </c>
      <c r="HE332" s="6">
        <f t="shared" si="299"/>
        <v>-8.4033613445378148E-3</v>
      </c>
      <c r="HF332" s="6">
        <f t="shared" si="299"/>
        <v>-1.6528925619834711E-2</v>
      </c>
      <c r="HG332" s="6">
        <f t="shared" si="299"/>
        <v>-3.2000000000000001E-2</v>
      </c>
      <c r="HH332" s="6">
        <f t="shared" si="299"/>
        <v>0</v>
      </c>
      <c r="HI332" s="6">
        <f t="shared" si="299"/>
        <v>0</v>
      </c>
      <c r="HJ332" s="6">
        <f t="shared" si="295"/>
        <v>0</v>
      </c>
      <c r="HK332" s="6">
        <f t="shared" si="295"/>
        <v>-7.9365079365079361E-3</v>
      </c>
      <c r="HL332" s="6">
        <f t="shared" si="284"/>
        <v>0</v>
      </c>
      <c r="HM332" s="6">
        <f t="shared" si="284"/>
        <v>-7.874015748031496E-3</v>
      </c>
      <c r="HN332" s="6">
        <f t="shared" si="284"/>
        <v>-1.5503875968992248E-2</v>
      </c>
      <c r="HO332" s="6">
        <f t="shared" si="284"/>
        <v>0</v>
      </c>
      <c r="HP332" s="6">
        <f t="shared" si="284"/>
        <v>0</v>
      </c>
      <c r="HQ332" s="6">
        <f t="shared" si="284"/>
        <v>0</v>
      </c>
      <c r="HR332" s="6">
        <f t="shared" si="284"/>
        <v>0</v>
      </c>
      <c r="HS332" s="6">
        <f t="shared" si="284"/>
        <v>0</v>
      </c>
      <c r="HT332" s="6">
        <f t="shared" si="296"/>
        <v>0</v>
      </c>
      <c r="HU332" s="6">
        <f t="shared" si="296"/>
        <v>0</v>
      </c>
      <c r="HV332" s="6">
        <f t="shared" si="300"/>
        <v>-1.5267175572519083E-2</v>
      </c>
      <c r="HW332" s="6">
        <f t="shared" si="300"/>
        <v>0</v>
      </c>
      <c r="HX332" s="6">
        <f t="shared" si="300"/>
        <v>0</v>
      </c>
      <c r="HY332" s="6">
        <f t="shared" si="300"/>
        <v>-7.575757575757576E-3</v>
      </c>
      <c r="HZ332" s="6">
        <f t="shared" si="300"/>
        <v>0</v>
      </c>
      <c r="IA332" s="6">
        <f t="shared" si="300"/>
        <v>6.4516129032258063E-2</v>
      </c>
      <c r="IB332" s="6">
        <f t="shared" si="300"/>
        <v>0</v>
      </c>
      <c r="IC332" s="6">
        <f t="shared" si="300"/>
        <v>-8.0000000000000002E-3</v>
      </c>
      <c r="ID332" s="6">
        <f t="shared" si="303"/>
        <v>0</v>
      </c>
      <c r="IE332" s="6">
        <f t="shared" si="301"/>
        <v>0</v>
      </c>
      <c r="IF332" s="6">
        <f t="shared" si="301"/>
        <v>0.31578947368421051</v>
      </c>
      <c r="IG332" s="6">
        <f t="shared" si="301"/>
        <v>0</v>
      </c>
      <c r="IH332" s="6">
        <f t="shared" si="301"/>
        <v>0</v>
      </c>
      <c r="II332" s="6">
        <f t="shared" si="301"/>
        <v>0</v>
      </c>
      <c r="IJ332" s="6">
        <f t="shared" si="301"/>
        <v>-1.0416666666666666E-2</v>
      </c>
      <c r="IK332" s="6">
        <f t="shared" si="301"/>
        <v>0</v>
      </c>
      <c r="IL332" s="6">
        <f t="shared" si="297"/>
        <v>0</v>
      </c>
      <c r="IM332" s="6">
        <f t="shared" si="297"/>
        <v>-1.0309278350515464E-2</v>
      </c>
      <c r="IN332" s="6">
        <f t="shared" si="285"/>
        <v>0</v>
      </c>
    </row>
    <row r="333" spans="1:248" x14ac:dyDescent="0.3">
      <c r="A333" s="8" t="s">
        <v>151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3</v>
      </c>
      <c r="BS333">
        <v>3</v>
      </c>
      <c r="BT333">
        <v>3</v>
      </c>
      <c r="BU333">
        <v>3</v>
      </c>
      <c r="BV333">
        <v>3</v>
      </c>
      <c r="BW333">
        <v>3</v>
      </c>
      <c r="BX333">
        <v>3</v>
      </c>
      <c r="BY333">
        <v>3</v>
      </c>
      <c r="BZ333">
        <v>3</v>
      </c>
      <c r="CA333">
        <v>3</v>
      </c>
      <c r="CB333">
        <v>3</v>
      </c>
      <c r="CC333">
        <v>3</v>
      </c>
      <c r="CD333">
        <v>3</v>
      </c>
      <c r="CE333">
        <v>3</v>
      </c>
      <c r="CF333">
        <v>3</v>
      </c>
      <c r="CG333">
        <v>3</v>
      </c>
      <c r="CH333">
        <v>3</v>
      </c>
      <c r="CI333">
        <v>3</v>
      </c>
      <c r="CJ333">
        <v>3</v>
      </c>
      <c r="CK333">
        <v>3</v>
      </c>
      <c r="CL333">
        <v>3</v>
      </c>
      <c r="CM333">
        <v>3</v>
      </c>
      <c r="CN333">
        <v>3</v>
      </c>
      <c r="CO333">
        <v>3</v>
      </c>
      <c r="CP333">
        <v>3</v>
      </c>
      <c r="CQ333">
        <v>3</v>
      </c>
      <c r="CR333">
        <v>3</v>
      </c>
      <c r="CS333">
        <v>3</v>
      </c>
      <c r="CT333">
        <v>3</v>
      </c>
      <c r="CU333">
        <v>3</v>
      </c>
      <c r="CV333">
        <v>3</v>
      </c>
      <c r="CW333">
        <v>3</v>
      </c>
      <c r="CX333">
        <v>3</v>
      </c>
      <c r="CY333">
        <v>3</v>
      </c>
      <c r="CZ333">
        <v>3</v>
      </c>
      <c r="DA333">
        <v>3</v>
      </c>
      <c r="DB333">
        <v>3</v>
      </c>
      <c r="DC333">
        <v>3</v>
      </c>
      <c r="DD333">
        <v>3</v>
      </c>
      <c r="DE333">
        <v>3</v>
      </c>
      <c r="DF333">
        <v>3</v>
      </c>
      <c r="DG333">
        <v>3</v>
      </c>
      <c r="DH333">
        <v>3</v>
      </c>
      <c r="DI333">
        <v>3</v>
      </c>
      <c r="DJ333">
        <v>3</v>
      </c>
      <c r="DK333">
        <v>3</v>
      </c>
      <c r="DL333">
        <v>3</v>
      </c>
      <c r="DM333">
        <v>3</v>
      </c>
      <c r="DN333">
        <v>4</v>
      </c>
      <c r="DO333">
        <v>4</v>
      </c>
      <c r="DP333">
        <v>2</v>
      </c>
      <c r="DQ333">
        <v>2</v>
      </c>
      <c r="DR333">
        <v>2</v>
      </c>
      <c r="DS333" s="2">
        <f t="shared" si="286"/>
        <v>1</v>
      </c>
      <c r="DT333" s="2">
        <f t="shared" si="287"/>
        <v>2</v>
      </c>
      <c r="DU333" s="2">
        <f t="shared" si="288"/>
        <v>1</v>
      </c>
      <c r="DV333" s="3">
        <f t="shared" si="289"/>
        <v>0.5</v>
      </c>
      <c r="DW333" s="3">
        <f t="shared" si="290"/>
        <v>0.5</v>
      </c>
      <c r="DX333" s="5">
        <f>VLOOKUP(A333,'продажи Вист'!A:D,4,0)</f>
        <v>1</v>
      </c>
      <c r="DY333" s="6">
        <f t="shared" si="291"/>
        <v>0</v>
      </c>
      <c r="DZ333" s="6">
        <f t="shared" si="292"/>
        <v>0</v>
      </c>
      <c r="EA333" s="6">
        <f t="shared" si="293"/>
        <v>0</v>
      </c>
      <c r="EB333" s="6">
        <f t="shared" si="293"/>
        <v>0</v>
      </c>
      <c r="EC333" s="6">
        <f t="shared" si="293"/>
        <v>0</v>
      </c>
      <c r="ED333" s="6">
        <f t="shared" si="293"/>
        <v>0</v>
      </c>
      <c r="EE333" s="6">
        <f t="shared" si="293"/>
        <v>0</v>
      </c>
      <c r="EF333" s="6">
        <f t="shared" si="293"/>
        <v>0</v>
      </c>
      <c r="EG333" s="6">
        <f t="shared" si="293"/>
        <v>0</v>
      </c>
      <c r="EH333" s="6">
        <f t="shared" si="293"/>
        <v>0</v>
      </c>
      <c r="EI333" s="6">
        <f t="shared" si="294"/>
        <v>0</v>
      </c>
      <c r="EJ333" s="6">
        <f t="shared" si="294"/>
        <v>0</v>
      </c>
      <c r="EK333" s="6">
        <f t="shared" si="294"/>
        <v>0</v>
      </c>
      <c r="EL333" s="6">
        <f t="shared" si="294"/>
        <v>0</v>
      </c>
      <c r="EM333" s="6">
        <f t="shared" si="294"/>
        <v>0</v>
      </c>
      <c r="EN333" s="6">
        <f t="shared" si="294"/>
        <v>0</v>
      </c>
      <c r="EO333" s="6">
        <f t="shared" si="294"/>
        <v>0</v>
      </c>
      <c r="EP333" s="6">
        <f t="shared" si="294"/>
        <v>0</v>
      </c>
      <c r="EQ333" s="6">
        <f t="shared" si="283"/>
        <v>0</v>
      </c>
      <c r="ER333" s="6">
        <f t="shared" si="283"/>
        <v>0</v>
      </c>
      <c r="ES333" s="6">
        <f t="shared" si="276"/>
        <v>0</v>
      </c>
      <c r="ET333" s="6">
        <f t="shared" si="276"/>
        <v>0</v>
      </c>
      <c r="EU333" s="6">
        <f t="shared" si="276"/>
        <v>0</v>
      </c>
      <c r="EV333" s="6">
        <f t="shared" si="276"/>
        <v>0</v>
      </c>
      <c r="EW333" s="6">
        <f t="shared" si="276"/>
        <v>0</v>
      </c>
      <c r="EX333" s="6">
        <f t="shared" si="276"/>
        <v>0</v>
      </c>
      <c r="EY333" s="6">
        <f t="shared" si="276"/>
        <v>0</v>
      </c>
      <c r="EZ333" s="6">
        <f t="shared" si="276"/>
        <v>0</v>
      </c>
      <c r="FA333" s="6">
        <f t="shared" si="277"/>
        <v>0</v>
      </c>
      <c r="FB333" s="6">
        <f t="shared" si="277"/>
        <v>0</v>
      </c>
      <c r="FC333" s="6">
        <f t="shared" si="277"/>
        <v>0</v>
      </c>
      <c r="FD333" s="6">
        <f t="shared" si="277"/>
        <v>0</v>
      </c>
      <c r="FE333" s="6">
        <f t="shared" si="277"/>
        <v>0</v>
      </c>
      <c r="FF333" s="6">
        <f t="shared" si="277"/>
        <v>0</v>
      </c>
      <c r="FG333" s="6">
        <f t="shared" si="277"/>
        <v>0</v>
      </c>
      <c r="FH333" s="6">
        <f t="shared" si="277"/>
        <v>0</v>
      </c>
      <c r="FI333" s="6">
        <f t="shared" si="278"/>
        <v>0</v>
      </c>
      <c r="FJ333" s="6">
        <f t="shared" si="278"/>
        <v>0</v>
      </c>
      <c r="FK333" s="6">
        <f t="shared" si="278"/>
        <v>0</v>
      </c>
      <c r="FL333" s="6">
        <f t="shared" si="278"/>
        <v>0</v>
      </c>
      <c r="FM333" s="6">
        <f t="shared" si="278"/>
        <v>0</v>
      </c>
      <c r="FN333" s="6">
        <f t="shared" si="278"/>
        <v>0</v>
      </c>
      <c r="FO333" s="6">
        <f t="shared" si="278"/>
        <v>0</v>
      </c>
      <c r="FP333" s="6">
        <f t="shared" si="278"/>
        <v>0</v>
      </c>
      <c r="FQ333" s="6">
        <f t="shared" si="279"/>
        <v>0</v>
      </c>
      <c r="FR333" s="6">
        <f t="shared" si="279"/>
        <v>0</v>
      </c>
      <c r="FS333" s="6">
        <f t="shared" si="279"/>
        <v>0</v>
      </c>
      <c r="FT333" s="6">
        <f t="shared" si="279"/>
        <v>0</v>
      </c>
      <c r="FU333" s="6">
        <f t="shared" si="279"/>
        <v>0</v>
      </c>
      <c r="FV333" s="6">
        <f t="shared" si="279"/>
        <v>0</v>
      </c>
      <c r="FW333" s="6">
        <f t="shared" si="279"/>
        <v>0</v>
      </c>
      <c r="FX333" s="6">
        <f t="shared" si="279"/>
        <v>0</v>
      </c>
      <c r="FY333" s="6">
        <f t="shared" si="280"/>
        <v>0</v>
      </c>
      <c r="FZ333" s="6">
        <f t="shared" si="280"/>
        <v>0</v>
      </c>
      <c r="GA333" s="6">
        <f t="shared" si="280"/>
        <v>0</v>
      </c>
      <c r="GB333" s="6">
        <f t="shared" si="280"/>
        <v>0</v>
      </c>
      <c r="GC333" s="6">
        <f t="shared" si="280"/>
        <v>0</v>
      </c>
      <c r="GD333" s="6">
        <f t="shared" si="280"/>
        <v>0</v>
      </c>
      <c r="GE333" s="6">
        <f t="shared" si="280"/>
        <v>0</v>
      </c>
      <c r="GF333" s="6">
        <f t="shared" si="280"/>
        <v>0</v>
      </c>
      <c r="GG333" s="6">
        <f t="shared" si="281"/>
        <v>0</v>
      </c>
      <c r="GH333" s="6">
        <f t="shared" si="281"/>
        <v>0</v>
      </c>
      <c r="GI333" s="6">
        <f t="shared" si="281"/>
        <v>0</v>
      </c>
      <c r="GJ333" s="6">
        <f t="shared" si="281"/>
        <v>0</v>
      </c>
      <c r="GK333" s="6">
        <f t="shared" si="281"/>
        <v>0</v>
      </c>
      <c r="GL333" s="6">
        <f t="shared" si="281"/>
        <v>0</v>
      </c>
      <c r="GM333" s="6">
        <f t="shared" si="281"/>
        <v>0</v>
      </c>
      <c r="GN333" s="6">
        <f t="shared" si="281"/>
        <v>-0.66666666666666663</v>
      </c>
      <c r="GO333" s="6">
        <f t="shared" si="282"/>
        <v>0</v>
      </c>
      <c r="GP333" s="6">
        <f t="shared" si="282"/>
        <v>0</v>
      </c>
      <c r="GQ333" s="6">
        <f t="shared" si="282"/>
        <v>0</v>
      </c>
      <c r="GR333" s="6">
        <f t="shared" si="282"/>
        <v>0</v>
      </c>
      <c r="GS333" s="6">
        <f t="shared" si="282"/>
        <v>0</v>
      </c>
      <c r="GT333" s="6">
        <f t="shared" si="298"/>
        <v>0</v>
      </c>
      <c r="GU333" s="6">
        <f t="shared" si="298"/>
        <v>0</v>
      </c>
      <c r="GV333" s="6">
        <f t="shared" si="298"/>
        <v>0</v>
      </c>
      <c r="GW333" s="6">
        <f t="shared" si="298"/>
        <v>0</v>
      </c>
      <c r="GX333" s="6">
        <f t="shared" si="298"/>
        <v>0</v>
      </c>
      <c r="GY333" s="6">
        <f t="shared" si="298"/>
        <v>0</v>
      </c>
      <c r="GZ333" s="6">
        <f t="shared" si="298"/>
        <v>0</v>
      </c>
      <c r="HA333" s="6">
        <f t="shared" si="298"/>
        <v>0</v>
      </c>
      <c r="HB333" s="6">
        <f t="shared" si="302"/>
        <v>0</v>
      </c>
      <c r="HC333" s="6">
        <f t="shared" si="299"/>
        <v>0</v>
      </c>
      <c r="HD333" s="6">
        <f t="shared" si="299"/>
        <v>0</v>
      </c>
      <c r="HE333" s="6">
        <f t="shared" si="299"/>
        <v>0</v>
      </c>
      <c r="HF333" s="6">
        <f t="shared" si="299"/>
        <v>0</v>
      </c>
      <c r="HG333" s="6">
        <f t="shared" si="299"/>
        <v>0</v>
      </c>
      <c r="HH333" s="6">
        <f t="shared" si="299"/>
        <v>0</v>
      </c>
      <c r="HI333" s="6">
        <f t="shared" si="299"/>
        <v>0</v>
      </c>
      <c r="HJ333" s="6">
        <f t="shared" si="295"/>
        <v>0</v>
      </c>
      <c r="HK333" s="6">
        <f t="shared" si="295"/>
        <v>0</v>
      </c>
      <c r="HL333" s="6">
        <f t="shared" si="284"/>
        <v>0</v>
      </c>
      <c r="HM333" s="6">
        <f t="shared" si="284"/>
        <v>0</v>
      </c>
      <c r="HN333" s="6">
        <f t="shared" si="284"/>
        <v>0</v>
      </c>
      <c r="HO333" s="6">
        <f t="shared" si="284"/>
        <v>0</v>
      </c>
      <c r="HP333" s="6">
        <f t="shared" si="284"/>
        <v>0</v>
      </c>
      <c r="HQ333" s="6">
        <f t="shared" si="284"/>
        <v>0</v>
      </c>
      <c r="HR333" s="6">
        <f t="shared" si="284"/>
        <v>0</v>
      </c>
      <c r="HS333" s="6">
        <f t="shared" si="284"/>
        <v>0</v>
      </c>
      <c r="HT333" s="6">
        <f t="shared" si="296"/>
        <v>0</v>
      </c>
      <c r="HU333" s="6">
        <f t="shared" si="296"/>
        <v>0</v>
      </c>
      <c r="HV333" s="6">
        <f t="shared" si="300"/>
        <v>0</v>
      </c>
      <c r="HW333" s="6">
        <f t="shared" si="300"/>
        <v>0</v>
      </c>
      <c r="HX333" s="6">
        <f t="shared" si="300"/>
        <v>0</v>
      </c>
      <c r="HY333" s="6">
        <f t="shared" si="300"/>
        <v>0</v>
      </c>
      <c r="HZ333" s="6">
        <f t="shared" si="300"/>
        <v>0</v>
      </c>
      <c r="IA333" s="6">
        <f t="shared" si="300"/>
        <v>0</v>
      </c>
      <c r="IB333" s="6">
        <f t="shared" si="300"/>
        <v>0</v>
      </c>
      <c r="IC333" s="6">
        <f t="shared" si="300"/>
        <v>0</v>
      </c>
      <c r="ID333" s="6">
        <f t="shared" si="303"/>
        <v>0</v>
      </c>
      <c r="IE333" s="6">
        <f t="shared" si="301"/>
        <v>0</v>
      </c>
      <c r="IF333" s="6">
        <f t="shared" si="301"/>
        <v>0</v>
      </c>
      <c r="IG333" s="6">
        <f t="shared" si="301"/>
        <v>0</v>
      </c>
      <c r="IH333" s="6">
        <f t="shared" si="301"/>
        <v>0</v>
      </c>
      <c r="II333" s="6">
        <f t="shared" si="301"/>
        <v>0</v>
      </c>
      <c r="IJ333" s="6">
        <f t="shared" si="301"/>
        <v>-0.25</v>
      </c>
      <c r="IK333" s="6">
        <f t="shared" si="301"/>
        <v>0</v>
      </c>
      <c r="IL333" s="6">
        <f t="shared" si="297"/>
        <v>1</v>
      </c>
      <c r="IM333" s="6">
        <f t="shared" si="297"/>
        <v>0</v>
      </c>
      <c r="IN333" s="6">
        <f t="shared" si="285"/>
        <v>0</v>
      </c>
    </row>
    <row r="334" spans="1:248" x14ac:dyDescent="0.3">
      <c r="A334" s="8" t="s">
        <v>159</v>
      </c>
      <c r="B334">
        <v>11</v>
      </c>
      <c r="C334">
        <v>11</v>
      </c>
      <c r="D334">
        <v>11</v>
      </c>
      <c r="E334">
        <v>11</v>
      </c>
      <c r="F334">
        <v>11</v>
      </c>
      <c r="G334">
        <v>11</v>
      </c>
      <c r="H334">
        <v>11</v>
      </c>
      <c r="I334">
        <v>11</v>
      </c>
      <c r="J334">
        <v>12</v>
      </c>
      <c r="K334">
        <v>12</v>
      </c>
      <c r="L334">
        <v>12</v>
      </c>
      <c r="M334">
        <v>12</v>
      </c>
      <c r="N334">
        <v>12</v>
      </c>
      <c r="O334">
        <v>12</v>
      </c>
      <c r="P334">
        <v>13</v>
      </c>
      <c r="Q334">
        <v>13</v>
      </c>
      <c r="R334">
        <v>13</v>
      </c>
      <c r="S334">
        <v>13</v>
      </c>
      <c r="T334">
        <v>13</v>
      </c>
      <c r="U334">
        <v>13</v>
      </c>
      <c r="V334">
        <v>13</v>
      </c>
      <c r="W334">
        <v>14</v>
      </c>
      <c r="X334">
        <v>14</v>
      </c>
      <c r="Y334">
        <v>14</v>
      </c>
      <c r="Z334">
        <v>14</v>
      </c>
      <c r="AA334">
        <v>14</v>
      </c>
      <c r="AB334">
        <v>14</v>
      </c>
      <c r="AC334">
        <v>15</v>
      </c>
      <c r="AD334">
        <v>15</v>
      </c>
      <c r="AE334">
        <v>15</v>
      </c>
      <c r="AF334">
        <v>15</v>
      </c>
      <c r="AG334">
        <v>15</v>
      </c>
      <c r="AH334">
        <v>15</v>
      </c>
      <c r="AI334">
        <v>17</v>
      </c>
      <c r="AJ334">
        <v>17</v>
      </c>
      <c r="AK334">
        <v>17</v>
      </c>
      <c r="AL334">
        <v>17</v>
      </c>
      <c r="AM334">
        <v>17</v>
      </c>
      <c r="AN334">
        <v>17</v>
      </c>
      <c r="AO334">
        <v>17</v>
      </c>
      <c r="AP334">
        <v>17</v>
      </c>
      <c r="AQ334">
        <v>17</v>
      </c>
      <c r="AR334">
        <v>18</v>
      </c>
      <c r="AS334">
        <v>18</v>
      </c>
      <c r="AT334">
        <v>19</v>
      </c>
      <c r="AU334">
        <v>19</v>
      </c>
      <c r="AV334">
        <v>19</v>
      </c>
      <c r="AW334">
        <v>19</v>
      </c>
      <c r="AX334">
        <v>19</v>
      </c>
      <c r="AY334">
        <v>20</v>
      </c>
      <c r="AZ334">
        <v>21</v>
      </c>
      <c r="BA334">
        <v>21</v>
      </c>
      <c r="BB334">
        <v>21</v>
      </c>
      <c r="BC334">
        <v>21</v>
      </c>
      <c r="BD334">
        <v>21</v>
      </c>
      <c r="BE334">
        <v>21</v>
      </c>
      <c r="BF334">
        <v>23</v>
      </c>
      <c r="BG334">
        <v>25</v>
      </c>
      <c r="BH334">
        <v>27</v>
      </c>
      <c r="BI334">
        <v>29</v>
      </c>
      <c r="BJ334">
        <v>29</v>
      </c>
      <c r="BK334">
        <v>29</v>
      </c>
      <c r="BL334">
        <v>29</v>
      </c>
      <c r="BM334">
        <v>29</v>
      </c>
      <c r="BN334">
        <v>29</v>
      </c>
      <c r="BO334">
        <v>30</v>
      </c>
      <c r="BP334">
        <v>30</v>
      </c>
      <c r="BQ334">
        <v>30</v>
      </c>
      <c r="BR334">
        <v>31</v>
      </c>
      <c r="BS334">
        <v>31</v>
      </c>
      <c r="BT334">
        <v>31</v>
      </c>
      <c r="BU334">
        <v>31</v>
      </c>
      <c r="BV334">
        <v>34</v>
      </c>
      <c r="BW334">
        <v>34</v>
      </c>
      <c r="BX334">
        <v>34</v>
      </c>
      <c r="BY334">
        <v>34</v>
      </c>
      <c r="BZ334">
        <v>34</v>
      </c>
      <c r="CA334">
        <v>34</v>
      </c>
      <c r="CB334">
        <v>34</v>
      </c>
      <c r="CC334">
        <v>35</v>
      </c>
      <c r="CD334">
        <v>35</v>
      </c>
      <c r="CE334">
        <v>35</v>
      </c>
      <c r="CF334">
        <v>35</v>
      </c>
      <c r="CG334">
        <v>35</v>
      </c>
      <c r="CH334">
        <v>35</v>
      </c>
      <c r="CI334">
        <v>35</v>
      </c>
      <c r="CJ334">
        <v>35</v>
      </c>
      <c r="CK334">
        <v>36</v>
      </c>
      <c r="CL334">
        <v>36</v>
      </c>
      <c r="CM334">
        <v>36</v>
      </c>
      <c r="CN334">
        <v>36</v>
      </c>
      <c r="CO334">
        <v>38</v>
      </c>
      <c r="CP334">
        <v>38</v>
      </c>
      <c r="CQ334">
        <v>38</v>
      </c>
      <c r="CR334">
        <v>38</v>
      </c>
      <c r="CS334">
        <v>38</v>
      </c>
      <c r="CT334">
        <v>38</v>
      </c>
      <c r="CU334">
        <v>38</v>
      </c>
      <c r="CV334">
        <v>38</v>
      </c>
      <c r="CW334">
        <v>38</v>
      </c>
      <c r="CX334">
        <v>39</v>
      </c>
      <c r="CY334">
        <v>39</v>
      </c>
      <c r="CZ334">
        <v>40</v>
      </c>
      <c r="DA334">
        <v>40</v>
      </c>
      <c r="DB334">
        <v>41</v>
      </c>
      <c r="DC334">
        <v>42</v>
      </c>
      <c r="DD334">
        <v>42</v>
      </c>
      <c r="DE334">
        <v>43</v>
      </c>
      <c r="DF334">
        <v>43</v>
      </c>
      <c r="DG334">
        <v>38</v>
      </c>
      <c r="DH334">
        <v>38</v>
      </c>
      <c r="DI334">
        <v>31</v>
      </c>
      <c r="DJ334">
        <v>31</v>
      </c>
      <c r="DK334">
        <v>31</v>
      </c>
      <c r="DL334">
        <v>31</v>
      </c>
      <c r="DM334">
        <v>33</v>
      </c>
      <c r="DN334">
        <v>31</v>
      </c>
      <c r="DO334">
        <v>32</v>
      </c>
      <c r="DP334">
        <v>32</v>
      </c>
      <c r="DQ334">
        <v>33</v>
      </c>
      <c r="DR334">
        <v>33</v>
      </c>
      <c r="DS334" s="2">
        <f t="shared" si="286"/>
        <v>11</v>
      </c>
      <c r="DT334" s="2">
        <f t="shared" si="287"/>
        <v>33</v>
      </c>
      <c r="DU334" s="2">
        <f t="shared" si="288"/>
        <v>22</v>
      </c>
      <c r="DV334" s="3">
        <f t="shared" si="289"/>
        <v>0.66666666666666674</v>
      </c>
      <c r="DW334" s="3">
        <f t="shared" si="290"/>
        <v>0.33333333333333331</v>
      </c>
      <c r="DX334" s="5">
        <f>VLOOKUP(A334,'продажи Вист'!A:D,4,0)</f>
        <v>5</v>
      </c>
      <c r="DY334" s="6">
        <f t="shared" si="291"/>
        <v>0</v>
      </c>
      <c r="DZ334" s="6">
        <f t="shared" si="292"/>
        <v>0</v>
      </c>
      <c r="EA334" s="6">
        <f t="shared" si="293"/>
        <v>0</v>
      </c>
      <c r="EB334" s="6">
        <f t="shared" si="293"/>
        <v>0</v>
      </c>
      <c r="EC334" s="6">
        <f t="shared" si="293"/>
        <v>0</v>
      </c>
      <c r="ED334" s="6">
        <f t="shared" si="293"/>
        <v>0</v>
      </c>
      <c r="EE334" s="6">
        <f t="shared" si="293"/>
        <v>0</v>
      </c>
      <c r="EF334" s="6">
        <f t="shared" si="293"/>
        <v>-8.3333333333333329E-2</v>
      </c>
      <c r="EG334" s="6">
        <f t="shared" si="293"/>
        <v>0</v>
      </c>
      <c r="EH334" s="6">
        <f t="shared" si="293"/>
        <v>0</v>
      </c>
      <c r="EI334" s="6">
        <f t="shared" si="294"/>
        <v>0</v>
      </c>
      <c r="EJ334" s="6">
        <f t="shared" si="294"/>
        <v>0</v>
      </c>
      <c r="EK334" s="6">
        <f t="shared" si="294"/>
        <v>0</v>
      </c>
      <c r="EL334" s="6">
        <f t="shared" si="294"/>
        <v>-7.6923076923076927E-2</v>
      </c>
      <c r="EM334" s="6">
        <f t="shared" si="294"/>
        <v>0</v>
      </c>
      <c r="EN334" s="6">
        <f t="shared" si="294"/>
        <v>0</v>
      </c>
      <c r="EO334" s="6">
        <f t="shared" si="294"/>
        <v>0</v>
      </c>
      <c r="EP334" s="6">
        <f t="shared" si="294"/>
        <v>0</v>
      </c>
      <c r="EQ334" s="6">
        <f t="shared" si="283"/>
        <v>0</v>
      </c>
      <c r="ER334" s="6">
        <f t="shared" si="283"/>
        <v>0</v>
      </c>
      <c r="ES334" s="6">
        <f t="shared" si="276"/>
        <v>-7.1428571428571425E-2</v>
      </c>
      <c r="ET334" s="6">
        <f t="shared" si="276"/>
        <v>0</v>
      </c>
      <c r="EU334" s="6">
        <f t="shared" si="276"/>
        <v>0</v>
      </c>
      <c r="EV334" s="6">
        <f t="shared" si="276"/>
        <v>0</v>
      </c>
      <c r="EW334" s="6">
        <f t="shared" si="276"/>
        <v>0</v>
      </c>
      <c r="EX334" s="6">
        <f t="shared" si="276"/>
        <v>0</v>
      </c>
      <c r="EY334" s="6">
        <f t="shared" si="276"/>
        <v>-6.6666666666666666E-2</v>
      </c>
      <c r="EZ334" s="6">
        <f t="shared" si="276"/>
        <v>0</v>
      </c>
      <c r="FA334" s="6">
        <f t="shared" si="277"/>
        <v>0</v>
      </c>
      <c r="FB334" s="6">
        <f t="shared" si="277"/>
        <v>0</v>
      </c>
      <c r="FC334" s="6">
        <f t="shared" si="277"/>
        <v>0</v>
      </c>
      <c r="FD334" s="6">
        <f t="shared" si="277"/>
        <v>0</v>
      </c>
      <c r="FE334" s="6">
        <f t="shared" si="277"/>
        <v>-0.11764705882352941</v>
      </c>
      <c r="FF334" s="6">
        <f t="shared" si="277"/>
        <v>0</v>
      </c>
      <c r="FG334" s="6">
        <f t="shared" si="277"/>
        <v>0</v>
      </c>
      <c r="FH334" s="6">
        <f t="shared" si="277"/>
        <v>0</v>
      </c>
      <c r="FI334" s="6">
        <f t="shared" si="278"/>
        <v>0</v>
      </c>
      <c r="FJ334" s="6">
        <f t="shared" si="278"/>
        <v>0</v>
      </c>
      <c r="FK334" s="6">
        <f t="shared" si="278"/>
        <v>0</v>
      </c>
      <c r="FL334" s="6">
        <f t="shared" si="278"/>
        <v>0</v>
      </c>
      <c r="FM334" s="6">
        <f t="shared" si="278"/>
        <v>0</v>
      </c>
      <c r="FN334" s="6">
        <f t="shared" si="278"/>
        <v>-5.5555555555555552E-2</v>
      </c>
      <c r="FO334" s="6">
        <f t="shared" si="278"/>
        <v>0</v>
      </c>
      <c r="FP334" s="6">
        <f t="shared" si="278"/>
        <v>-5.2631578947368418E-2</v>
      </c>
      <c r="FQ334" s="6">
        <f t="shared" si="279"/>
        <v>0</v>
      </c>
      <c r="FR334" s="6">
        <f t="shared" si="279"/>
        <v>0</v>
      </c>
      <c r="FS334" s="6">
        <f t="shared" si="279"/>
        <v>0</v>
      </c>
      <c r="FT334" s="6">
        <f t="shared" si="279"/>
        <v>0</v>
      </c>
      <c r="FU334" s="6">
        <f t="shared" si="279"/>
        <v>-0.05</v>
      </c>
      <c r="FV334" s="6">
        <f t="shared" si="279"/>
        <v>-4.7619047619047616E-2</v>
      </c>
      <c r="FW334" s="6">
        <f t="shared" si="279"/>
        <v>0</v>
      </c>
      <c r="FX334" s="6">
        <f t="shared" si="279"/>
        <v>0</v>
      </c>
      <c r="FY334" s="6">
        <f t="shared" si="280"/>
        <v>0</v>
      </c>
      <c r="FZ334" s="6">
        <f t="shared" si="280"/>
        <v>0</v>
      </c>
      <c r="GA334" s="6">
        <f t="shared" si="280"/>
        <v>0</v>
      </c>
      <c r="GB334" s="6">
        <f t="shared" si="280"/>
        <v>-8.6956521739130432E-2</v>
      </c>
      <c r="GC334" s="6">
        <f t="shared" si="280"/>
        <v>-0.08</v>
      </c>
      <c r="GD334" s="6">
        <f t="shared" si="280"/>
        <v>-7.407407407407407E-2</v>
      </c>
      <c r="GE334" s="6">
        <f t="shared" si="280"/>
        <v>-6.8965517241379309E-2</v>
      </c>
      <c r="GF334" s="6">
        <f t="shared" si="280"/>
        <v>0</v>
      </c>
      <c r="GG334" s="6">
        <f t="shared" si="281"/>
        <v>0</v>
      </c>
      <c r="GH334" s="6">
        <f t="shared" si="281"/>
        <v>0</v>
      </c>
      <c r="GI334" s="6">
        <f t="shared" si="281"/>
        <v>0</v>
      </c>
      <c r="GJ334" s="6">
        <f t="shared" si="281"/>
        <v>0</v>
      </c>
      <c r="GK334" s="6">
        <f t="shared" si="281"/>
        <v>-3.3333333333333333E-2</v>
      </c>
      <c r="GL334" s="6">
        <f t="shared" si="281"/>
        <v>0</v>
      </c>
      <c r="GM334" s="6">
        <f t="shared" si="281"/>
        <v>0</v>
      </c>
      <c r="GN334" s="6">
        <f t="shared" si="281"/>
        <v>-3.2258064516129031E-2</v>
      </c>
      <c r="GO334" s="6">
        <f t="shared" si="282"/>
        <v>0</v>
      </c>
      <c r="GP334" s="6">
        <f t="shared" si="282"/>
        <v>0</v>
      </c>
      <c r="GQ334" s="6">
        <f t="shared" si="282"/>
        <v>0</v>
      </c>
      <c r="GR334" s="6">
        <f t="shared" si="282"/>
        <v>-8.8235294117647065E-2</v>
      </c>
      <c r="GS334" s="6">
        <f t="shared" si="282"/>
        <v>0</v>
      </c>
      <c r="GT334" s="6">
        <f t="shared" si="298"/>
        <v>0</v>
      </c>
      <c r="GU334" s="6">
        <f t="shared" si="298"/>
        <v>0</v>
      </c>
      <c r="GV334" s="6">
        <f t="shared" si="298"/>
        <v>0</v>
      </c>
      <c r="GW334" s="6">
        <f t="shared" si="298"/>
        <v>0</v>
      </c>
      <c r="GX334" s="6">
        <f t="shared" si="298"/>
        <v>0</v>
      </c>
      <c r="GY334" s="6">
        <f t="shared" si="298"/>
        <v>-2.8571428571428571E-2</v>
      </c>
      <c r="GZ334" s="6">
        <f t="shared" si="298"/>
        <v>0</v>
      </c>
      <c r="HA334" s="6">
        <f t="shared" si="298"/>
        <v>0</v>
      </c>
      <c r="HB334" s="6">
        <f t="shared" si="302"/>
        <v>0</v>
      </c>
      <c r="HC334" s="6">
        <f t="shared" si="299"/>
        <v>0</v>
      </c>
      <c r="HD334" s="6">
        <f t="shared" si="299"/>
        <v>0</v>
      </c>
      <c r="HE334" s="6">
        <f t="shared" si="299"/>
        <v>0</v>
      </c>
      <c r="HF334" s="6">
        <f t="shared" si="299"/>
        <v>0</v>
      </c>
      <c r="HG334" s="6">
        <f t="shared" si="299"/>
        <v>-2.7777777777777776E-2</v>
      </c>
      <c r="HH334" s="6">
        <f t="shared" si="299"/>
        <v>0</v>
      </c>
      <c r="HI334" s="6">
        <f t="shared" si="299"/>
        <v>0</v>
      </c>
      <c r="HJ334" s="6">
        <f t="shared" si="295"/>
        <v>0</v>
      </c>
      <c r="HK334" s="6">
        <f t="shared" si="295"/>
        <v>-5.2631578947368418E-2</v>
      </c>
      <c r="HL334" s="6">
        <f t="shared" si="284"/>
        <v>0</v>
      </c>
      <c r="HM334" s="6">
        <f t="shared" si="284"/>
        <v>0</v>
      </c>
      <c r="HN334" s="6">
        <f t="shared" si="284"/>
        <v>0</v>
      </c>
      <c r="HO334" s="6">
        <f t="shared" si="284"/>
        <v>0</v>
      </c>
      <c r="HP334" s="6">
        <f t="shared" si="284"/>
        <v>0</v>
      </c>
      <c r="HQ334" s="6">
        <f t="shared" si="284"/>
        <v>0</v>
      </c>
      <c r="HR334" s="6">
        <f t="shared" si="284"/>
        <v>0</v>
      </c>
      <c r="HS334" s="6">
        <f t="shared" si="284"/>
        <v>0</v>
      </c>
      <c r="HT334" s="6">
        <f t="shared" si="296"/>
        <v>-2.564102564102564E-2</v>
      </c>
      <c r="HU334" s="6">
        <f t="shared" si="296"/>
        <v>0</v>
      </c>
      <c r="HV334" s="6">
        <f t="shared" si="300"/>
        <v>-2.5000000000000001E-2</v>
      </c>
      <c r="HW334" s="6">
        <f t="shared" si="300"/>
        <v>0</v>
      </c>
      <c r="HX334" s="6">
        <f t="shared" si="300"/>
        <v>-2.4390243902439025E-2</v>
      </c>
      <c r="HY334" s="6">
        <f t="shared" si="300"/>
        <v>-2.3809523809523808E-2</v>
      </c>
      <c r="HZ334" s="6">
        <f t="shared" si="300"/>
        <v>0</v>
      </c>
      <c r="IA334" s="6">
        <f t="shared" si="300"/>
        <v>-2.3255813953488372E-2</v>
      </c>
      <c r="IB334" s="6">
        <f t="shared" si="300"/>
        <v>0</v>
      </c>
      <c r="IC334" s="6">
        <f t="shared" si="300"/>
        <v>0.13157894736842105</v>
      </c>
      <c r="ID334" s="6">
        <f t="shared" si="303"/>
        <v>0</v>
      </c>
      <c r="IE334" s="6">
        <f t="shared" si="301"/>
        <v>0.22580645161290322</v>
      </c>
      <c r="IF334" s="6">
        <f t="shared" si="301"/>
        <v>0</v>
      </c>
      <c r="IG334" s="6">
        <f t="shared" si="301"/>
        <v>0</v>
      </c>
      <c r="IH334" s="6">
        <f t="shared" si="301"/>
        <v>0</v>
      </c>
      <c r="II334" s="6">
        <f t="shared" si="301"/>
        <v>-6.0606060606060608E-2</v>
      </c>
      <c r="IJ334" s="6">
        <f t="shared" si="301"/>
        <v>6.4516129032258063E-2</v>
      </c>
      <c r="IK334" s="6">
        <f t="shared" si="301"/>
        <v>-3.125E-2</v>
      </c>
      <c r="IL334" s="6">
        <f t="shared" si="297"/>
        <v>0</v>
      </c>
      <c r="IM334" s="6">
        <f t="shared" si="297"/>
        <v>-3.0303030303030304E-2</v>
      </c>
      <c r="IN334" s="6">
        <f t="shared" si="285"/>
        <v>0</v>
      </c>
    </row>
    <row r="335" spans="1:248" x14ac:dyDescent="0.3">
      <c r="A335" s="7" t="s">
        <v>160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2</v>
      </c>
      <c r="AD335">
        <v>3</v>
      </c>
      <c r="AE335">
        <v>3</v>
      </c>
      <c r="AF335">
        <v>3</v>
      </c>
      <c r="AG335">
        <v>3</v>
      </c>
      <c r="AH335">
        <v>3</v>
      </c>
      <c r="AI335">
        <v>3</v>
      </c>
      <c r="AJ335">
        <v>4</v>
      </c>
      <c r="AK335">
        <v>4</v>
      </c>
      <c r="AL335">
        <v>4</v>
      </c>
      <c r="AM335">
        <v>4</v>
      </c>
      <c r="AN335">
        <v>4</v>
      </c>
      <c r="AO335">
        <v>4</v>
      </c>
      <c r="AP335">
        <v>4</v>
      </c>
      <c r="AQ335">
        <v>4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8</v>
      </c>
      <c r="BU335">
        <v>8</v>
      </c>
      <c r="BV335">
        <v>8</v>
      </c>
      <c r="BW335">
        <v>8</v>
      </c>
      <c r="BX335">
        <v>7</v>
      </c>
      <c r="BY335">
        <v>7</v>
      </c>
      <c r="BZ335">
        <v>7</v>
      </c>
      <c r="CA335">
        <v>7</v>
      </c>
      <c r="CB335">
        <v>8</v>
      </c>
      <c r="CC335">
        <v>8</v>
      </c>
      <c r="CD335">
        <v>8</v>
      </c>
      <c r="CE335">
        <v>8</v>
      </c>
      <c r="CF335">
        <v>8</v>
      </c>
      <c r="CG335">
        <v>8</v>
      </c>
      <c r="CH335">
        <v>8</v>
      </c>
      <c r="CI335">
        <v>8</v>
      </c>
      <c r="CJ335">
        <v>8</v>
      </c>
      <c r="CK335">
        <v>8</v>
      </c>
      <c r="CL335">
        <v>8</v>
      </c>
      <c r="CM335">
        <v>8</v>
      </c>
      <c r="CN335">
        <v>8</v>
      </c>
      <c r="CO335">
        <v>7</v>
      </c>
      <c r="CP335">
        <v>7</v>
      </c>
      <c r="CQ335">
        <v>8</v>
      </c>
      <c r="CR335">
        <v>8</v>
      </c>
      <c r="CS335">
        <v>8</v>
      </c>
      <c r="CT335">
        <v>8</v>
      </c>
      <c r="CU335">
        <v>8</v>
      </c>
      <c r="CV335">
        <v>8</v>
      </c>
      <c r="CW335">
        <v>8</v>
      </c>
      <c r="CX335">
        <v>8</v>
      </c>
      <c r="CY335">
        <v>8</v>
      </c>
      <c r="CZ335">
        <v>8</v>
      </c>
      <c r="DA335">
        <v>8</v>
      </c>
      <c r="DB335">
        <v>8</v>
      </c>
      <c r="DC335">
        <v>8</v>
      </c>
      <c r="DD335">
        <v>8</v>
      </c>
      <c r="DE335">
        <v>8</v>
      </c>
      <c r="DF335">
        <v>8</v>
      </c>
      <c r="DG335">
        <v>8</v>
      </c>
      <c r="DH335">
        <v>8</v>
      </c>
      <c r="DI335">
        <v>8</v>
      </c>
      <c r="DJ335">
        <v>8</v>
      </c>
      <c r="DK335">
        <v>8</v>
      </c>
      <c r="DL335">
        <v>8</v>
      </c>
      <c r="DM335">
        <v>8</v>
      </c>
      <c r="DN335">
        <v>8</v>
      </c>
      <c r="DO335">
        <v>8</v>
      </c>
      <c r="DP335">
        <v>8</v>
      </c>
      <c r="DQ335">
        <v>8</v>
      </c>
      <c r="DR335">
        <v>8</v>
      </c>
      <c r="DS335" s="2">
        <f t="shared" si="286"/>
        <v>0</v>
      </c>
      <c r="DT335" s="2">
        <f t="shared" si="287"/>
        <v>8</v>
      </c>
      <c r="DU335" s="2">
        <f t="shared" si="288"/>
        <v>8</v>
      </c>
      <c r="DV335" s="3">
        <f t="shared" si="289"/>
        <v>1</v>
      </c>
      <c r="DW335" s="3">
        <f t="shared" si="290"/>
        <v>0</v>
      </c>
      <c r="DX335" s="5">
        <f>VLOOKUP(A335,'продажи Вист'!A:D,4,0)</f>
        <v>1</v>
      </c>
      <c r="DY335" s="6" t="e">
        <f t="shared" si="291"/>
        <v>#DIV/0!</v>
      </c>
      <c r="DZ335" s="6" t="e">
        <f t="shared" si="292"/>
        <v>#DIV/0!</v>
      </c>
      <c r="EA335" s="6" t="e">
        <f t="shared" si="293"/>
        <v>#DIV/0!</v>
      </c>
      <c r="EB335" s="6" t="e">
        <f t="shared" si="293"/>
        <v>#DIV/0!</v>
      </c>
      <c r="EC335" s="6" t="e">
        <f t="shared" si="293"/>
        <v>#DIV/0!</v>
      </c>
      <c r="ED335" s="6" t="e">
        <f t="shared" si="293"/>
        <v>#DIV/0!</v>
      </c>
      <c r="EE335" s="6" t="e">
        <f t="shared" si="293"/>
        <v>#DIV/0!</v>
      </c>
      <c r="EF335" s="6" t="e">
        <f t="shared" si="293"/>
        <v>#DIV/0!</v>
      </c>
      <c r="EG335" s="6" t="e">
        <f t="shared" si="293"/>
        <v>#DIV/0!</v>
      </c>
      <c r="EH335" s="6" t="e">
        <f t="shared" si="293"/>
        <v>#DIV/0!</v>
      </c>
      <c r="EI335" s="6" t="e">
        <f t="shared" si="294"/>
        <v>#DIV/0!</v>
      </c>
      <c r="EJ335" s="6" t="e">
        <f t="shared" si="294"/>
        <v>#DIV/0!</v>
      </c>
      <c r="EK335" s="6" t="e">
        <f t="shared" si="294"/>
        <v>#DIV/0!</v>
      </c>
      <c r="EL335" s="6" t="e">
        <f t="shared" si="294"/>
        <v>#DIV/0!</v>
      </c>
      <c r="EM335" s="6" t="e">
        <f t="shared" si="294"/>
        <v>#DIV/0!</v>
      </c>
      <c r="EN335" s="6" t="e">
        <f t="shared" si="294"/>
        <v>#DIV/0!</v>
      </c>
      <c r="EO335" s="6" t="e">
        <f t="shared" si="294"/>
        <v>#DIV/0!</v>
      </c>
      <c r="EP335" s="6" t="e">
        <f t="shared" si="294"/>
        <v>#DIV/0!</v>
      </c>
      <c r="EQ335" s="6" t="e">
        <f t="shared" si="283"/>
        <v>#DIV/0!</v>
      </c>
      <c r="ER335" s="6" t="e">
        <f t="shared" si="283"/>
        <v>#DIV/0!</v>
      </c>
      <c r="ES335" s="6" t="e">
        <f t="shared" si="276"/>
        <v>#DIV/0!</v>
      </c>
      <c r="ET335" s="6" t="e">
        <f t="shared" si="276"/>
        <v>#DIV/0!</v>
      </c>
      <c r="EU335" s="6" t="e">
        <f t="shared" si="276"/>
        <v>#DIV/0!</v>
      </c>
      <c r="EV335" s="6" t="e">
        <f t="shared" si="276"/>
        <v>#DIV/0!</v>
      </c>
      <c r="EW335" s="6" t="e">
        <f t="shared" si="276"/>
        <v>#DIV/0!</v>
      </c>
      <c r="EX335" s="6" t="e">
        <f t="shared" si="276"/>
        <v>#DIV/0!</v>
      </c>
      <c r="EY335" s="6">
        <f t="shared" si="276"/>
        <v>-1</v>
      </c>
      <c r="EZ335" s="6">
        <f t="shared" si="276"/>
        <v>-0.33333333333333331</v>
      </c>
      <c r="FA335" s="6">
        <f t="shared" si="277"/>
        <v>0</v>
      </c>
      <c r="FB335" s="6">
        <f t="shared" si="277"/>
        <v>0</v>
      </c>
      <c r="FC335" s="6">
        <f t="shared" si="277"/>
        <v>0</v>
      </c>
      <c r="FD335" s="6">
        <f t="shared" si="277"/>
        <v>0</v>
      </c>
      <c r="FE335" s="6">
        <f t="shared" si="277"/>
        <v>0</v>
      </c>
      <c r="FF335" s="6">
        <f t="shared" si="277"/>
        <v>-0.25</v>
      </c>
      <c r="FG335" s="6">
        <f t="shared" si="277"/>
        <v>0</v>
      </c>
      <c r="FH335" s="6">
        <f t="shared" si="277"/>
        <v>0</v>
      </c>
      <c r="FI335" s="6">
        <f t="shared" si="278"/>
        <v>0</v>
      </c>
      <c r="FJ335" s="6">
        <f t="shared" si="278"/>
        <v>0</v>
      </c>
      <c r="FK335" s="6">
        <f t="shared" si="278"/>
        <v>0</v>
      </c>
      <c r="FL335" s="6">
        <f t="shared" si="278"/>
        <v>0</v>
      </c>
      <c r="FM335" s="6">
        <f t="shared" si="278"/>
        <v>0</v>
      </c>
      <c r="FN335" s="6">
        <f t="shared" si="278"/>
        <v>-0.42857142857142855</v>
      </c>
      <c r="FO335" s="6">
        <f t="shared" si="278"/>
        <v>0</v>
      </c>
      <c r="FP335" s="6">
        <f t="shared" si="278"/>
        <v>0</v>
      </c>
      <c r="FQ335" s="6">
        <f t="shared" si="279"/>
        <v>0</v>
      </c>
      <c r="FR335" s="6">
        <f t="shared" si="279"/>
        <v>0</v>
      </c>
      <c r="FS335" s="6">
        <f t="shared" si="279"/>
        <v>0</v>
      </c>
      <c r="FT335" s="6">
        <f t="shared" si="279"/>
        <v>0</v>
      </c>
      <c r="FU335" s="6">
        <f t="shared" si="279"/>
        <v>0</v>
      </c>
      <c r="FV335" s="6">
        <f t="shared" si="279"/>
        <v>0</v>
      </c>
      <c r="FW335" s="6">
        <f t="shared" si="279"/>
        <v>0</v>
      </c>
      <c r="FX335" s="6">
        <f t="shared" si="279"/>
        <v>0</v>
      </c>
      <c r="FY335" s="6">
        <f t="shared" si="280"/>
        <v>0</v>
      </c>
      <c r="FZ335" s="6">
        <f t="shared" si="280"/>
        <v>0</v>
      </c>
      <c r="GA335" s="6">
        <f t="shared" si="280"/>
        <v>0</v>
      </c>
      <c r="GB335" s="6">
        <f t="shared" si="280"/>
        <v>0</v>
      </c>
      <c r="GC335" s="6">
        <f t="shared" si="280"/>
        <v>0</v>
      </c>
      <c r="GD335" s="6">
        <f t="shared" si="280"/>
        <v>0</v>
      </c>
      <c r="GE335" s="6">
        <f t="shared" si="280"/>
        <v>0</v>
      </c>
      <c r="GF335" s="6">
        <f t="shared" si="280"/>
        <v>0</v>
      </c>
      <c r="GG335" s="6">
        <f t="shared" si="281"/>
        <v>0</v>
      </c>
      <c r="GH335" s="6">
        <f t="shared" si="281"/>
        <v>0</v>
      </c>
      <c r="GI335" s="6">
        <f t="shared" si="281"/>
        <v>0</v>
      </c>
      <c r="GJ335" s="6">
        <f t="shared" si="281"/>
        <v>0</v>
      </c>
      <c r="GK335" s="6">
        <f t="shared" si="281"/>
        <v>0</v>
      </c>
      <c r="GL335" s="6">
        <f t="shared" si="281"/>
        <v>0</v>
      </c>
      <c r="GM335" s="6">
        <f t="shared" si="281"/>
        <v>0</v>
      </c>
      <c r="GN335" s="6">
        <f t="shared" si="281"/>
        <v>0</v>
      </c>
      <c r="GO335" s="6">
        <f t="shared" si="282"/>
        <v>0</v>
      </c>
      <c r="GP335" s="6">
        <f t="shared" si="282"/>
        <v>-0.125</v>
      </c>
      <c r="GQ335" s="6">
        <f t="shared" si="282"/>
        <v>0</v>
      </c>
      <c r="GR335" s="6">
        <f t="shared" si="282"/>
        <v>0</v>
      </c>
      <c r="GS335" s="6">
        <f t="shared" si="282"/>
        <v>0</v>
      </c>
      <c r="GT335" s="6">
        <f t="shared" si="298"/>
        <v>0.14285714285714285</v>
      </c>
      <c r="GU335" s="6">
        <f t="shared" si="298"/>
        <v>0</v>
      </c>
      <c r="GV335" s="6">
        <f t="shared" si="298"/>
        <v>0</v>
      </c>
      <c r="GW335" s="6">
        <f t="shared" si="298"/>
        <v>0</v>
      </c>
      <c r="GX335" s="6">
        <f t="shared" si="298"/>
        <v>-0.125</v>
      </c>
      <c r="GY335" s="6">
        <f t="shared" si="298"/>
        <v>0</v>
      </c>
      <c r="GZ335" s="6">
        <f t="shared" si="298"/>
        <v>0</v>
      </c>
      <c r="HA335" s="6">
        <f t="shared" si="298"/>
        <v>0</v>
      </c>
      <c r="HB335" s="6">
        <f t="shared" si="302"/>
        <v>0</v>
      </c>
      <c r="HC335" s="6">
        <f t="shared" si="299"/>
        <v>0</v>
      </c>
      <c r="HD335" s="6">
        <f t="shared" si="299"/>
        <v>0</v>
      </c>
      <c r="HE335" s="6">
        <f t="shared" si="299"/>
        <v>0</v>
      </c>
      <c r="HF335" s="6">
        <f t="shared" si="299"/>
        <v>0</v>
      </c>
      <c r="HG335" s="6">
        <f t="shared" si="299"/>
        <v>0</v>
      </c>
      <c r="HH335" s="6">
        <f t="shared" si="299"/>
        <v>0</v>
      </c>
      <c r="HI335" s="6">
        <f t="shared" si="299"/>
        <v>0</v>
      </c>
      <c r="HJ335" s="6">
        <f t="shared" si="295"/>
        <v>0</v>
      </c>
      <c r="HK335" s="6">
        <f t="shared" si="295"/>
        <v>0.14285714285714285</v>
      </c>
      <c r="HL335" s="6">
        <f t="shared" si="284"/>
        <v>0</v>
      </c>
      <c r="HM335" s="6">
        <f t="shared" si="284"/>
        <v>-0.125</v>
      </c>
      <c r="HN335" s="6">
        <f t="shared" si="284"/>
        <v>0</v>
      </c>
      <c r="HO335" s="6">
        <f t="shared" si="284"/>
        <v>0</v>
      </c>
      <c r="HP335" s="6">
        <f t="shared" si="284"/>
        <v>0</v>
      </c>
      <c r="HQ335" s="6">
        <f t="shared" si="284"/>
        <v>0</v>
      </c>
      <c r="HR335" s="6">
        <f t="shared" si="284"/>
        <v>0</v>
      </c>
      <c r="HS335" s="6">
        <f t="shared" si="284"/>
        <v>0</v>
      </c>
      <c r="HT335" s="6">
        <f t="shared" si="296"/>
        <v>0</v>
      </c>
      <c r="HU335" s="6">
        <f t="shared" si="296"/>
        <v>0</v>
      </c>
      <c r="HV335" s="6">
        <f t="shared" si="300"/>
        <v>0</v>
      </c>
      <c r="HW335" s="6">
        <f t="shared" si="300"/>
        <v>0</v>
      </c>
      <c r="HX335" s="6">
        <f t="shared" si="300"/>
        <v>0</v>
      </c>
      <c r="HY335" s="6">
        <f t="shared" si="300"/>
        <v>0</v>
      </c>
      <c r="HZ335" s="6">
        <f t="shared" si="300"/>
        <v>0</v>
      </c>
      <c r="IA335" s="6">
        <f t="shared" si="300"/>
        <v>0</v>
      </c>
      <c r="IB335" s="6">
        <f t="shared" si="300"/>
        <v>0</v>
      </c>
      <c r="IC335" s="6">
        <f t="shared" si="300"/>
        <v>0</v>
      </c>
      <c r="ID335" s="6">
        <f t="shared" si="303"/>
        <v>0</v>
      </c>
      <c r="IE335" s="6">
        <f t="shared" si="301"/>
        <v>0</v>
      </c>
      <c r="IF335" s="6">
        <f t="shared" si="301"/>
        <v>0</v>
      </c>
      <c r="IG335" s="6">
        <f t="shared" si="301"/>
        <v>0</v>
      </c>
      <c r="IH335" s="6">
        <f t="shared" si="301"/>
        <v>0</v>
      </c>
      <c r="II335" s="6">
        <f t="shared" si="301"/>
        <v>0</v>
      </c>
      <c r="IJ335" s="6">
        <f t="shared" si="301"/>
        <v>0</v>
      </c>
      <c r="IK335" s="6">
        <f t="shared" si="301"/>
        <v>0</v>
      </c>
      <c r="IL335" s="6">
        <f t="shared" si="297"/>
        <v>0</v>
      </c>
      <c r="IM335" s="6">
        <f t="shared" si="297"/>
        <v>0</v>
      </c>
      <c r="IN335" s="6">
        <f t="shared" si="285"/>
        <v>0</v>
      </c>
    </row>
    <row r="336" spans="1:248" x14ac:dyDescent="0.3">
      <c r="A336" s="8" t="s">
        <v>162</v>
      </c>
      <c r="B336">
        <v>4</v>
      </c>
      <c r="C336">
        <v>4</v>
      </c>
      <c r="D336">
        <v>4</v>
      </c>
      <c r="E336">
        <v>4</v>
      </c>
      <c r="F336">
        <v>4</v>
      </c>
      <c r="G336">
        <v>4</v>
      </c>
      <c r="H336">
        <v>4</v>
      </c>
      <c r="I336">
        <v>4</v>
      </c>
      <c r="J336">
        <v>4</v>
      </c>
      <c r="K336">
        <v>4</v>
      </c>
      <c r="L336">
        <v>4</v>
      </c>
      <c r="M336">
        <v>4</v>
      </c>
      <c r="N336">
        <v>4</v>
      </c>
      <c r="O336">
        <v>5</v>
      </c>
      <c r="P336">
        <v>5</v>
      </c>
      <c r="Q336">
        <v>5</v>
      </c>
      <c r="R336">
        <v>5</v>
      </c>
      <c r="S336">
        <v>5</v>
      </c>
      <c r="T336">
        <v>5</v>
      </c>
      <c r="U336">
        <v>5</v>
      </c>
      <c r="V336">
        <v>5</v>
      </c>
      <c r="W336">
        <v>5</v>
      </c>
      <c r="X336">
        <v>5</v>
      </c>
      <c r="Y336">
        <v>5</v>
      </c>
      <c r="Z336">
        <v>5</v>
      </c>
      <c r="AA336">
        <v>5</v>
      </c>
      <c r="AB336">
        <v>5</v>
      </c>
      <c r="AC336">
        <v>5</v>
      </c>
      <c r="AD336">
        <v>5</v>
      </c>
      <c r="AE336">
        <v>5</v>
      </c>
      <c r="AF336">
        <v>5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  <c r="AN336">
        <v>5</v>
      </c>
      <c r="AO336">
        <v>5</v>
      </c>
      <c r="AP336">
        <v>5</v>
      </c>
      <c r="AQ336">
        <v>5</v>
      </c>
      <c r="AR336">
        <v>5</v>
      </c>
      <c r="AS336">
        <v>5</v>
      </c>
      <c r="AT336">
        <v>5</v>
      </c>
      <c r="AU336">
        <v>5</v>
      </c>
      <c r="AV336">
        <v>5</v>
      </c>
      <c r="AW336">
        <v>7</v>
      </c>
      <c r="AX336">
        <v>7</v>
      </c>
      <c r="AY336">
        <v>7</v>
      </c>
      <c r="AZ336">
        <v>7</v>
      </c>
      <c r="BA336">
        <v>7</v>
      </c>
      <c r="BB336">
        <v>7</v>
      </c>
      <c r="BC336">
        <v>7</v>
      </c>
      <c r="BD336">
        <v>7</v>
      </c>
      <c r="BE336">
        <v>7</v>
      </c>
      <c r="BF336">
        <v>7</v>
      </c>
      <c r="BG336">
        <v>7</v>
      </c>
      <c r="BH336">
        <v>9</v>
      </c>
      <c r="BI336">
        <v>9</v>
      </c>
      <c r="BJ336">
        <v>9</v>
      </c>
      <c r="BK336">
        <v>9</v>
      </c>
      <c r="BL336">
        <v>9</v>
      </c>
      <c r="BM336">
        <v>9</v>
      </c>
      <c r="BN336">
        <v>9</v>
      </c>
      <c r="BO336">
        <v>9</v>
      </c>
      <c r="BP336">
        <v>9</v>
      </c>
      <c r="BQ336">
        <v>9</v>
      </c>
      <c r="BR336">
        <v>11</v>
      </c>
      <c r="BS336">
        <v>11</v>
      </c>
      <c r="BT336">
        <v>11</v>
      </c>
      <c r="BU336">
        <v>11</v>
      </c>
      <c r="BV336">
        <v>11</v>
      </c>
      <c r="BW336">
        <v>11</v>
      </c>
      <c r="BX336">
        <v>11</v>
      </c>
      <c r="BY336">
        <v>11</v>
      </c>
      <c r="BZ336">
        <v>11</v>
      </c>
      <c r="CA336">
        <v>11</v>
      </c>
      <c r="CB336">
        <v>11</v>
      </c>
      <c r="CC336">
        <v>11</v>
      </c>
      <c r="CD336">
        <v>11</v>
      </c>
      <c r="CE336">
        <v>11</v>
      </c>
      <c r="CF336">
        <v>11</v>
      </c>
      <c r="CG336">
        <v>11</v>
      </c>
      <c r="CH336">
        <v>11</v>
      </c>
      <c r="CI336">
        <v>11</v>
      </c>
      <c r="CJ336">
        <v>11</v>
      </c>
      <c r="CK336">
        <v>11</v>
      </c>
      <c r="CL336">
        <v>11</v>
      </c>
      <c r="CM336">
        <v>11</v>
      </c>
      <c r="CN336">
        <v>11</v>
      </c>
      <c r="CO336">
        <v>11</v>
      </c>
      <c r="CP336">
        <v>11</v>
      </c>
      <c r="CQ336">
        <v>11</v>
      </c>
      <c r="CR336">
        <v>11</v>
      </c>
      <c r="CS336">
        <v>11</v>
      </c>
      <c r="CT336">
        <v>11</v>
      </c>
      <c r="CU336">
        <v>11</v>
      </c>
      <c r="CV336">
        <v>11</v>
      </c>
      <c r="CW336">
        <v>11</v>
      </c>
      <c r="CX336">
        <v>11</v>
      </c>
      <c r="CY336">
        <v>11</v>
      </c>
      <c r="CZ336">
        <v>11</v>
      </c>
      <c r="DA336">
        <v>11</v>
      </c>
      <c r="DB336">
        <v>11</v>
      </c>
      <c r="DC336">
        <v>11</v>
      </c>
      <c r="DD336">
        <v>11</v>
      </c>
      <c r="DE336">
        <v>11</v>
      </c>
      <c r="DF336">
        <v>11</v>
      </c>
      <c r="DG336">
        <v>11</v>
      </c>
      <c r="DH336">
        <v>11</v>
      </c>
      <c r="DI336">
        <v>11</v>
      </c>
      <c r="DJ336">
        <v>11</v>
      </c>
      <c r="DK336">
        <v>11</v>
      </c>
      <c r="DL336">
        <v>11</v>
      </c>
      <c r="DM336">
        <v>11</v>
      </c>
      <c r="DN336">
        <v>11</v>
      </c>
      <c r="DO336">
        <v>11</v>
      </c>
      <c r="DP336">
        <v>11</v>
      </c>
      <c r="DQ336">
        <v>11</v>
      </c>
      <c r="DR336">
        <v>11</v>
      </c>
      <c r="DS336" s="2">
        <f t="shared" si="286"/>
        <v>4</v>
      </c>
      <c r="DT336" s="2">
        <f t="shared" si="287"/>
        <v>11</v>
      </c>
      <c r="DU336" s="2">
        <f t="shared" si="288"/>
        <v>7</v>
      </c>
      <c r="DV336" s="3">
        <f t="shared" si="289"/>
        <v>0.63636363636363635</v>
      </c>
      <c r="DW336" s="3">
        <f t="shared" si="290"/>
        <v>0.36363636363636365</v>
      </c>
      <c r="DX336" s="5">
        <f>VLOOKUP(A336,'продажи Вист'!A:D,4,0)</f>
        <v>2</v>
      </c>
      <c r="DY336" s="6">
        <f t="shared" si="291"/>
        <v>0</v>
      </c>
      <c r="DZ336" s="6">
        <f t="shared" si="292"/>
        <v>0</v>
      </c>
      <c r="EA336" s="6">
        <f t="shared" si="293"/>
        <v>0</v>
      </c>
      <c r="EB336" s="6">
        <f t="shared" si="293"/>
        <v>0</v>
      </c>
      <c r="EC336" s="6">
        <f t="shared" si="293"/>
        <v>0</v>
      </c>
      <c r="ED336" s="6">
        <f t="shared" si="293"/>
        <v>0</v>
      </c>
      <c r="EE336" s="6">
        <f t="shared" si="293"/>
        <v>0</v>
      </c>
      <c r="EF336" s="6">
        <f t="shared" si="293"/>
        <v>0</v>
      </c>
      <c r="EG336" s="6">
        <f t="shared" si="293"/>
        <v>0</v>
      </c>
      <c r="EH336" s="6">
        <f t="shared" si="293"/>
        <v>0</v>
      </c>
      <c r="EI336" s="6">
        <f t="shared" si="294"/>
        <v>0</v>
      </c>
      <c r="EJ336" s="6">
        <f t="shared" si="294"/>
        <v>0</v>
      </c>
      <c r="EK336" s="6">
        <f t="shared" si="294"/>
        <v>-0.2</v>
      </c>
      <c r="EL336" s="6">
        <f t="shared" si="294"/>
        <v>0</v>
      </c>
      <c r="EM336" s="6">
        <f t="shared" si="294"/>
        <v>0</v>
      </c>
      <c r="EN336" s="6">
        <f t="shared" si="294"/>
        <v>0</v>
      </c>
      <c r="EO336" s="6">
        <f t="shared" si="294"/>
        <v>0</v>
      </c>
      <c r="EP336" s="6">
        <f t="shared" si="294"/>
        <v>0</v>
      </c>
      <c r="EQ336" s="6">
        <f t="shared" si="283"/>
        <v>0</v>
      </c>
      <c r="ER336" s="6">
        <f t="shared" si="283"/>
        <v>0</v>
      </c>
      <c r="ES336" s="6">
        <f t="shared" si="276"/>
        <v>0</v>
      </c>
      <c r="ET336" s="6">
        <f t="shared" si="276"/>
        <v>0</v>
      </c>
      <c r="EU336" s="6">
        <f t="shared" si="276"/>
        <v>0</v>
      </c>
      <c r="EV336" s="6">
        <f t="shared" si="276"/>
        <v>0</v>
      </c>
      <c r="EW336" s="6">
        <f t="shared" si="276"/>
        <v>0</v>
      </c>
      <c r="EX336" s="6">
        <f t="shared" si="276"/>
        <v>0</v>
      </c>
      <c r="EY336" s="6">
        <f t="shared" si="276"/>
        <v>0</v>
      </c>
      <c r="EZ336" s="6">
        <f t="shared" si="276"/>
        <v>0</v>
      </c>
      <c r="FA336" s="6">
        <f t="shared" si="277"/>
        <v>0</v>
      </c>
      <c r="FB336" s="6">
        <f t="shared" si="277"/>
        <v>0</v>
      </c>
      <c r="FC336" s="6">
        <f t="shared" si="277"/>
        <v>0</v>
      </c>
      <c r="FD336" s="6">
        <f t="shared" si="277"/>
        <v>0</v>
      </c>
      <c r="FE336" s="6">
        <f t="shared" si="277"/>
        <v>0</v>
      </c>
      <c r="FF336" s="6">
        <f t="shared" si="277"/>
        <v>0</v>
      </c>
      <c r="FG336" s="6">
        <f t="shared" si="277"/>
        <v>0</v>
      </c>
      <c r="FH336" s="6">
        <f t="shared" si="277"/>
        <v>0</v>
      </c>
      <c r="FI336" s="6">
        <f t="shared" si="278"/>
        <v>0</v>
      </c>
      <c r="FJ336" s="6">
        <f t="shared" si="278"/>
        <v>0</v>
      </c>
      <c r="FK336" s="6">
        <f t="shared" si="278"/>
        <v>0</v>
      </c>
      <c r="FL336" s="6">
        <f t="shared" si="278"/>
        <v>0</v>
      </c>
      <c r="FM336" s="6">
        <f t="shared" si="278"/>
        <v>0</v>
      </c>
      <c r="FN336" s="6">
        <f t="shared" si="278"/>
        <v>0</v>
      </c>
      <c r="FO336" s="6">
        <f t="shared" si="278"/>
        <v>0</v>
      </c>
      <c r="FP336" s="6">
        <f t="shared" si="278"/>
        <v>0</v>
      </c>
      <c r="FQ336" s="6">
        <f t="shared" si="279"/>
        <v>0</v>
      </c>
      <c r="FR336" s="6">
        <f t="shared" si="279"/>
        <v>0</v>
      </c>
      <c r="FS336" s="6">
        <f t="shared" si="279"/>
        <v>-0.2857142857142857</v>
      </c>
      <c r="FT336" s="6">
        <f t="shared" si="279"/>
        <v>0</v>
      </c>
      <c r="FU336" s="6">
        <f t="shared" si="279"/>
        <v>0</v>
      </c>
      <c r="FV336" s="6">
        <f t="shared" si="279"/>
        <v>0</v>
      </c>
      <c r="FW336" s="6">
        <f t="shared" si="279"/>
        <v>0</v>
      </c>
      <c r="FX336" s="6">
        <f t="shared" si="279"/>
        <v>0</v>
      </c>
      <c r="FY336" s="6">
        <f t="shared" si="280"/>
        <v>0</v>
      </c>
      <c r="FZ336" s="6">
        <f t="shared" si="280"/>
        <v>0</v>
      </c>
      <c r="GA336" s="6">
        <f t="shared" si="280"/>
        <v>0</v>
      </c>
      <c r="GB336" s="6">
        <f t="shared" si="280"/>
        <v>0</v>
      </c>
      <c r="GC336" s="6">
        <f t="shared" si="280"/>
        <v>0</v>
      </c>
      <c r="GD336" s="6">
        <f t="shared" si="280"/>
        <v>-0.22222222222222221</v>
      </c>
      <c r="GE336" s="6">
        <f t="shared" si="280"/>
        <v>0</v>
      </c>
      <c r="GF336" s="6">
        <f t="shared" si="280"/>
        <v>0</v>
      </c>
      <c r="GG336" s="6">
        <f t="shared" si="281"/>
        <v>0</v>
      </c>
      <c r="GH336" s="6">
        <f t="shared" si="281"/>
        <v>0</v>
      </c>
      <c r="GI336" s="6">
        <f t="shared" si="281"/>
        <v>0</v>
      </c>
      <c r="GJ336" s="6">
        <f t="shared" si="281"/>
        <v>0</v>
      </c>
      <c r="GK336" s="6">
        <f t="shared" si="281"/>
        <v>0</v>
      </c>
      <c r="GL336" s="6">
        <f t="shared" si="281"/>
        <v>0</v>
      </c>
      <c r="GM336" s="6">
        <f t="shared" si="281"/>
        <v>0</v>
      </c>
      <c r="GN336" s="6">
        <f t="shared" si="281"/>
        <v>-0.18181818181818182</v>
      </c>
      <c r="GO336" s="6">
        <f t="shared" si="282"/>
        <v>0</v>
      </c>
      <c r="GP336" s="6">
        <f t="shared" si="282"/>
        <v>0</v>
      </c>
      <c r="GQ336" s="6">
        <f t="shared" si="282"/>
        <v>0</v>
      </c>
      <c r="GR336" s="6">
        <f t="shared" si="282"/>
        <v>0</v>
      </c>
      <c r="GS336" s="6">
        <f t="shared" si="282"/>
        <v>0</v>
      </c>
      <c r="GT336" s="6">
        <f t="shared" si="298"/>
        <v>0</v>
      </c>
      <c r="GU336" s="6">
        <f t="shared" si="298"/>
        <v>0</v>
      </c>
      <c r="GV336" s="6">
        <f t="shared" si="298"/>
        <v>0</v>
      </c>
      <c r="GW336" s="6">
        <f t="shared" si="298"/>
        <v>0</v>
      </c>
      <c r="GX336" s="6">
        <f t="shared" si="298"/>
        <v>0</v>
      </c>
      <c r="GY336" s="6">
        <f t="shared" si="298"/>
        <v>0</v>
      </c>
      <c r="GZ336" s="6">
        <f t="shared" si="298"/>
        <v>0</v>
      </c>
      <c r="HA336" s="6">
        <f t="shared" si="298"/>
        <v>0</v>
      </c>
      <c r="HB336" s="6">
        <f t="shared" si="302"/>
        <v>0</v>
      </c>
      <c r="HC336" s="6">
        <f t="shared" si="299"/>
        <v>0</v>
      </c>
      <c r="HD336" s="6">
        <f t="shared" si="299"/>
        <v>0</v>
      </c>
      <c r="HE336" s="6">
        <f t="shared" si="299"/>
        <v>0</v>
      </c>
      <c r="HF336" s="6">
        <f t="shared" si="299"/>
        <v>0</v>
      </c>
      <c r="HG336" s="6">
        <f t="shared" si="299"/>
        <v>0</v>
      </c>
      <c r="HH336" s="6">
        <f t="shared" si="299"/>
        <v>0</v>
      </c>
      <c r="HI336" s="6">
        <f t="shared" si="299"/>
        <v>0</v>
      </c>
      <c r="HJ336" s="6">
        <f t="shared" si="295"/>
        <v>0</v>
      </c>
      <c r="HK336" s="6">
        <f t="shared" si="295"/>
        <v>0</v>
      </c>
      <c r="HL336" s="6">
        <f t="shared" si="284"/>
        <v>0</v>
      </c>
      <c r="HM336" s="6">
        <f t="shared" si="284"/>
        <v>0</v>
      </c>
      <c r="HN336" s="6">
        <f t="shared" si="284"/>
        <v>0</v>
      </c>
      <c r="HO336" s="6">
        <f t="shared" si="284"/>
        <v>0</v>
      </c>
      <c r="HP336" s="6">
        <f t="shared" si="284"/>
        <v>0</v>
      </c>
      <c r="HQ336" s="6">
        <f t="shared" si="284"/>
        <v>0</v>
      </c>
      <c r="HR336" s="6">
        <f t="shared" si="284"/>
        <v>0</v>
      </c>
      <c r="HS336" s="6">
        <f t="shared" si="284"/>
        <v>0</v>
      </c>
      <c r="HT336" s="6">
        <f t="shared" si="296"/>
        <v>0</v>
      </c>
      <c r="HU336" s="6">
        <f t="shared" si="296"/>
        <v>0</v>
      </c>
      <c r="HV336" s="6">
        <f t="shared" si="300"/>
        <v>0</v>
      </c>
      <c r="HW336" s="6">
        <f t="shared" si="300"/>
        <v>0</v>
      </c>
      <c r="HX336" s="6">
        <f t="shared" si="300"/>
        <v>0</v>
      </c>
      <c r="HY336" s="6">
        <f t="shared" si="300"/>
        <v>0</v>
      </c>
      <c r="HZ336" s="6">
        <f t="shared" si="300"/>
        <v>0</v>
      </c>
      <c r="IA336" s="6">
        <f t="shared" si="300"/>
        <v>0</v>
      </c>
      <c r="IB336" s="6">
        <f t="shared" si="300"/>
        <v>0</v>
      </c>
      <c r="IC336" s="6">
        <f t="shared" si="300"/>
        <v>0</v>
      </c>
      <c r="ID336" s="6">
        <f t="shared" si="303"/>
        <v>0</v>
      </c>
      <c r="IE336" s="6">
        <f t="shared" si="301"/>
        <v>0</v>
      </c>
      <c r="IF336" s="6">
        <f t="shared" si="301"/>
        <v>0</v>
      </c>
      <c r="IG336" s="6">
        <f t="shared" si="301"/>
        <v>0</v>
      </c>
      <c r="IH336" s="6">
        <f t="shared" si="301"/>
        <v>0</v>
      </c>
      <c r="II336" s="6">
        <f t="shared" si="301"/>
        <v>0</v>
      </c>
      <c r="IJ336" s="6">
        <f t="shared" si="301"/>
        <v>0</v>
      </c>
      <c r="IK336" s="6">
        <f t="shared" si="301"/>
        <v>0</v>
      </c>
      <c r="IL336" s="6">
        <f t="shared" si="297"/>
        <v>0</v>
      </c>
      <c r="IM336" s="6">
        <f t="shared" si="297"/>
        <v>0</v>
      </c>
      <c r="IN336" s="6">
        <f t="shared" si="285"/>
        <v>0</v>
      </c>
    </row>
    <row r="337" spans="1:248" x14ac:dyDescent="0.3">
      <c r="A337" s="8" t="s">
        <v>163</v>
      </c>
      <c r="B337">
        <v>8</v>
      </c>
      <c r="C337">
        <v>8</v>
      </c>
      <c r="D337">
        <v>8</v>
      </c>
      <c r="E337">
        <v>9</v>
      </c>
      <c r="F337">
        <v>9</v>
      </c>
      <c r="G337">
        <v>9</v>
      </c>
      <c r="H337">
        <v>9</v>
      </c>
      <c r="I337">
        <v>9</v>
      </c>
      <c r="J337">
        <v>10</v>
      </c>
      <c r="K337">
        <v>10</v>
      </c>
      <c r="L337">
        <v>10</v>
      </c>
      <c r="M337">
        <v>10</v>
      </c>
      <c r="N337">
        <v>10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>
        <v>10</v>
      </c>
      <c r="Y337">
        <v>10</v>
      </c>
      <c r="Z337">
        <v>10</v>
      </c>
      <c r="AA337">
        <v>10</v>
      </c>
      <c r="AB337">
        <v>10</v>
      </c>
      <c r="AC337">
        <v>11</v>
      </c>
      <c r="AD337">
        <v>11</v>
      </c>
      <c r="AE337">
        <v>11</v>
      </c>
      <c r="AF337">
        <v>11</v>
      </c>
      <c r="AG337">
        <v>11</v>
      </c>
      <c r="AH337">
        <v>11</v>
      </c>
      <c r="AI337">
        <v>11</v>
      </c>
      <c r="AJ337">
        <v>12</v>
      </c>
      <c r="AK337">
        <v>13</v>
      </c>
      <c r="AL337">
        <v>13</v>
      </c>
      <c r="AM337">
        <v>13</v>
      </c>
      <c r="AN337">
        <v>13</v>
      </c>
      <c r="AO337">
        <v>13</v>
      </c>
      <c r="AP337">
        <v>13</v>
      </c>
      <c r="AQ337">
        <v>13</v>
      </c>
      <c r="AR337">
        <v>16</v>
      </c>
      <c r="AS337">
        <v>16</v>
      </c>
      <c r="AT337">
        <v>17</v>
      </c>
      <c r="AU337">
        <v>17</v>
      </c>
      <c r="AV337">
        <v>17</v>
      </c>
      <c r="AW337">
        <v>17</v>
      </c>
      <c r="AX337">
        <v>17</v>
      </c>
      <c r="AY337">
        <v>18</v>
      </c>
      <c r="AZ337">
        <v>18</v>
      </c>
      <c r="BA337">
        <v>18</v>
      </c>
      <c r="BB337">
        <v>18</v>
      </c>
      <c r="BC337">
        <v>18</v>
      </c>
      <c r="BD337">
        <v>18</v>
      </c>
      <c r="BE337">
        <v>18</v>
      </c>
      <c r="BF337">
        <v>18</v>
      </c>
      <c r="BG337">
        <v>18</v>
      </c>
      <c r="BH337">
        <v>18</v>
      </c>
      <c r="BI337">
        <v>18</v>
      </c>
      <c r="BJ337">
        <v>18</v>
      </c>
      <c r="BK337">
        <v>18</v>
      </c>
      <c r="BL337">
        <v>18</v>
      </c>
      <c r="BM337">
        <v>18</v>
      </c>
      <c r="BN337">
        <v>18</v>
      </c>
      <c r="BO337">
        <v>18</v>
      </c>
      <c r="BP337">
        <v>18</v>
      </c>
      <c r="BQ337">
        <v>18</v>
      </c>
      <c r="BR337">
        <v>18</v>
      </c>
      <c r="BS337">
        <v>18</v>
      </c>
      <c r="BT337">
        <v>18</v>
      </c>
      <c r="BU337">
        <v>18</v>
      </c>
      <c r="BV337">
        <v>17</v>
      </c>
      <c r="BW337">
        <v>17</v>
      </c>
      <c r="BX337">
        <v>17</v>
      </c>
      <c r="BY337">
        <v>17</v>
      </c>
      <c r="BZ337">
        <v>17</v>
      </c>
      <c r="CA337">
        <v>17</v>
      </c>
      <c r="CB337">
        <v>18</v>
      </c>
      <c r="CC337">
        <v>18</v>
      </c>
      <c r="CD337">
        <v>18</v>
      </c>
      <c r="CE337">
        <v>18</v>
      </c>
      <c r="CF337">
        <v>18</v>
      </c>
      <c r="CG337">
        <v>18</v>
      </c>
      <c r="CH337">
        <v>18</v>
      </c>
      <c r="CI337">
        <v>18</v>
      </c>
      <c r="CJ337">
        <v>18</v>
      </c>
      <c r="CK337">
        <v>18</v>
      </c>
      <c r="CL337">
        <v>18</v>
      </c>
      <c r="CM337">
        <v>18</v>
      </c>
      <c r="CN337">
        <v>18</v>
      </c>
      <c r="CO337">
        <v>19</v>
      </c>
      <c r="CP337">
        <v>19</v>
      </c>
      <c r="CQ337">
        <v>19</v>
      </c>
      <c r="CR337">
        <v>19</v>
      </c>
      <c r="CS337">
        <v>19</v>
      </c>
      <c r="CT337">
        <v>19</v>
      </c>
      <c r="CU337">
        <v>19</v>
      </c>
      <c r="CV337">
        <v>19</v>
      </c>
      <c r="CW337">
        <v>19</v>
      </c>
      <c r="CX337">
        <v>19</v>
      </c>
      <c r="CY337">
        <v>19</v>
      </c>
      <c r="CZ337">
        <v>19</v>
      </c>
      <c r="DA337">
        <v>19</v>
      </c>
      <c r="DB337">
        <v>19</v>
      </c>
      <c r="DC337">
        <v>19</v>
      </c>
      <c r="DD337">
        <v>20</v>
      </c>
      <c r="DE337">
        <v>20</v>
      </c>
      <c r="DF337">
        <v>20</v>
      </c>
      <c r="DG337">
        <v>20</v>
      </c>
      <c r="DH337">
        <v>20</v>
      </c>
      <c r="DI337">
        <v>20</v>
      </c>
      <c r="DJ337">
        <v>20</v>
      </c>
      <c r="DK337">
        <v>20</v>
      </c>
      <c r="DL337">
        <v>20</v>
      </c>
      <c r="DM337">
        <v>21</v>
      </c>
      <c r="DN337">
        <v>21</v>
      </c>
      <c r="DO337">
        <v>21</v>
      </c>
      <c r="DP337">
        <v>21</v>
      </c>
      <c r="DQ337">
        <v>21</v>
      </c>
      <c r="DR337">
        <v>21</v>
      </c>
      <c r="DS337" s="2">
        <f t="shared" si="286"/>
        <v>8</v>
      </c>
      <c r="DT337" s="2">
        <f t="shared" si="287"/>
        <v>21</v>
      </c>
      <c r="DU337" s="2">
        <f t="shared" si="288"/>
        <v>13</v>
      </c>
      <c r="DV337" s="3">
        <f t="shared" si="289"/>
        <v>0.61904761904761907</v>
      </c>
      <c r="DW337" s="3">
        <f t="shared" si="290"/>
        <v>0.38095238095238093</v>
      </c>
      <c r="DX337" s="5">
        <f>VLOOKUP(A337,'продажи Вист'!A:D,4,0)</f>
        <v>1</v>
      </c>
      <c r="DY337" s="6">
        <f t="shared" si="291"/>
        <v>0</v>
      </c>
      <c r="DZ337" s="6">
        <f t="shared" si="292"/>
        <v>0</v>
      </c>
      <c r="EA337" s="6">
        <f t="shared" si="293"/>
        <v>-0.1111111111111111</v>
      </c>
      <c r="EB337" s="6">
        <f t="shared" si="293"/>
        <v>0</v>
      </c>
      <c r="EC337" s="6">
        <f t="shared" si="293"/>
        <v>0</v>
      </c>
      <c r="ED337" s="6">
        <f t="shared" si="293"/>
        <v>0</v>
      </c>
      <c r="EE337" s="6">
        <f t="shared" si="293"/>
        <v>0</v>
      </c>
      <c r="EF337" s="6">
        <f t="shared" si="293"/>
        <v>-0.1</v>
      </c>
      <c r="EG337" s="6">
        <f t="shared" si="293"/>
        <v>0</v>
      </c>
      <c r="EH337" s="6">
        <f t="shared" si="293"/>
        <v>0</v>
      </c>
      <c r="EI337" s="6">
        <f t="shared" si="294"/>
        <v>0</v>
      </c>
      <c r="EJ337" s="6">
        <f t="shared" si="294"/>
        <v>0</v>
      </c>
      <c r="EK337" s="6">
        <f t="shared" si="294"/>
        <v>0</v>
      </c>
      <c r="EL337" s="6">
        <f t="shared" si="294"/>
        <v>0</v>
      </c>
      <c r="EM337" s="6">
        <f t="shared" si="294"/>
        <v>0</v>
      </c>
      <c r="EN337" s="6">
        <f t="shared" si="294"/>
        <v>0</v>
      </c>
      <c r="EO337" s="6">
        <f t="shared" si="294"/>
        <v>0</v>
      </c>
      <c r="EP337" s="6">
        <f t="shared" si="294"/>
        <v>0</v>
      </c>
      <c r="EQ337" s="6">
        <f t="shared" si="283"/>
        <v>0</v>
      </c>
      <c r="ER337" s="6">
        <f t="shared" si="283"/>
        <v>0</v>
      </c>
      <c r="ES337" s="6">
        <f t="shared" si="276"/>
        <v>0</v>
      </c>
      <c r="ET337" s="6">
        <f t="shared" si="276"/>
        <v>0</v>
      </c>
      <c r="EU337" s="6">
        <f t="shared" si="276"/>
        <v>0</v>
      </c>
      <c r="EV337" s="6">
        <f t="shared" si="276"/>
        <v>0</v>
      </c>
      <c r="EW337" s="6">
        <f t="shared" si="276"/>
        <v>0</v>
      </c>
      <c r="EX337" s="6">
        <f t="shared" si="276"/>
        <v>0</v>
      </c>
      <c r="EY337" s="6">
        <f t="shared" si="276"/>
        <v>-9.0909090909090912E-2</v>
      </c>
      <c r="EZ337" s="6">
        <f t="shared" ref="EZ337:EZ353" si="304">(AC337-AD337)/AD337</f>
        <v>0</v>
      </c>
      <c r="FA337" s="6">
        <f t="shared" si="277"/>
        <v>0</v>
      </c>
      <c r="FB337" s="6">
        <f t="shared" si="277"/>
        <v>0</v>
      </c>
      <c r="FC337" s="6">
        <f t="shared" si="277"/>
        <v>0</v>
      </c>
      <c r="FD337" s="6">
        <f t="shared" si="277"/>
        <v>0</v>
      </c>
      <c r="FE337" s="6">
        <f t="shared" si="277"/>
        <v>0</v>
      </c>
      <c r="FF337" s="6">
        <f t="shared" si="277"/>
        <v>-8.3333333333333329E-2</v>
      </c>
      <c r="FG337" s="6">
        <f t="shared" si="277"/>
        <v>-7.6923076923076927E-2</v>
      </c>
      <c r="FH337" s="6">
        <f t="shared" ref="FH337:FH353" si="305">(AK337-AL337)/AL337</f>
        <v>0</v>
      </c>
      <c r="FI337" s="6">
        <f t="shared" si="278"/>
        <v>0</v>
      </c>
      <c r="FJ337" s="6">
        <f t="shared" si="278"/>
        <v>0</v>
      </c>
      <c r="FK337" s="6">
        <f t="shared" si="278"/>
        <v>0</v>
      </c>
      <c r="FL337" s="6">
        <f t="shared" si="278"/>
        <v>0</v>
      </c>
      <c r="FM337" s="6">
        <f t="shared" si="278"/>
        <v>0</v>
      </c>
      <c r="FN337" s="6">
        <f t="shared" si="278"/>
        <v>-0.1875</v>
      </c>
      <c r="FO337" s="6">
        <f t="shared" si="278"/>
        <v>0</v>
      </c>
      <c r="FP337" s="6">
        <f t="shared" ref="FP337:FP353" si="306">(AS337-AT337)/AT337</f>
        <v>-5.8823529411764705E-2</v>
      </c>
      <c r="FQ337" s="6">
        <f t="shared" si="279"/>
        <v>0</v>
      </c>
      <c r="FR337" s="6">
        <f t="shared" si="279"/>
        <v>0</v>
      </c>
      <c r="FS337" s="6">
        <f t="shared" si="279"/>
        <v>0</v>
      </c>
      <c r="FT337" s="6">
        <f t="shared" si="279"/>
        <v>0</v>
      </c>
      <c r="FU337" s="6">
        <f t="shared" si="279"/>
        <v>-5.5555555555555552E-2</v>
      </c>
      <c r="FV337" s="6">
        <f t="shared" si="279"/>
        <v>0</v>
      </c>
      <c r="FW337" s="6">
        <f t="shared" si="279"/>
        <v>0</v>
      </c>
      <c r="FX337" s="6">
        <f t="shared" ref="FX337:FX353" si="307">(BA337-BB337)/BB337</f>
        <v>0</v>
      </c>
      <c r="FY337" s="6">
        <f t="shared" si="280"/>
        <v>0</v>
      </c>
      <c r="FZ337" s="6">
        <f t="shared" si="280"/>
        <v>0</v>
      </c>
      <c r="GA337" s="6">
        <f t="shared" si="280"/>
        <v>0</v>
      </c>
      <c r="GB337" s="6">
        <f t="shared" si="280"/>
        <v>0</v>
      </c>
      <c r="GC337" s="6">
        <f t="shared" si="280"/>
        <v>0</v>
      </c>
      <c r="GD337" s="6">
        <f t="shared" si="280"/>
        <v>0</v>
      </c>
      <c r="GE337" s="6">
        <f t="shared" si="280"/>
        <v>0</v>
      </c>
      <c r="GF337" s="6">
        <f t="shared" ref="GF337:GF353" si="308">(BI337-BJ337)/BJ337</f>
        <v>0</v>
      </c>
      <c r="GG337" s="6">
        <f t="shared" si="281"/>
        <v>0</v>
      </c>
      <c r="GH337" s="6">
        <f t="shared" si="281"/>
        <v>0</v>
      </c>
      <c r="GI337" s="6">
        <f t="shared" si="281"/>
        <v>0</v>
      </c>
      <c r="GJ337" s="6">
        <f t="shared" si="281"/>
        <v>0</v>
      </c>
      <c r="GK337" s="6">
        <f t="shared" si="281"/>
        <v>0</v>
      </c>
      <c r="GL337" s="6">
        <f t="shared" si="281"/>
        <v>0</v>
      </c>
      <c r="GM337" s="6">
        <f t="shared" si="281"/>
        <v>0</v>
      </c>
      <c r="GN337" s="6">
        <f t="shared" ref="GN337:GN353" si="309">(BQ337-BR337)/BR337</f>
        <v>0</v>
      </c>
      <c r="GO337" s="6">
        <f t="shared" si="282"/>
        <v>0</v>
      </c>
      <c r="GP337" s="6">
        <f t="shared" si="282"/>
        <v>0</v>
      </c>
      <c r="GQ337" s="6">
        <f t="shared" si="282"/>
        <v>0</v>
      </c>
      <c r="GR337" s="6">
        <f t="shared" si="282"/>
        <v>5.8823529411764705E-2</v>
      </c>
      <c r="GS337" s="6">
        <f t="shared" si="282"/>
        <v>0</v>
      </c>
      <c r="GT337" s="6">
        <f t="shared" si="298"/>
        <v>0</v>
      </c>
      <c r="GU337" s="6">
        <f t="shared" si="298"/>
        <v>0</v>
      </c>
      <c r="GV337" s="6">
        <f t="shared" si="298"/>
        <v>0</v>
      </c>
      <c r="GW337" s="6">
        <f t="shared" si="298"/>
        <v>0</v>
      </c>
      <c r="GX337" s="6">
        <f t="shared" si="298"/>
        <v>-5.5555555555555552E-2</v>
      </c>
      <c r="GY337" s="6">
        <f t="shared" si="298"/>
        <v>0</v>
      </c>
      <c r="GZ337" s="6">
        <f t="shared" si="298"/>
        <v>0</v>
      </c>
      <c r="HA337" s="6">
        <f t="shared" si="298"/>
        <v>0</v>
      </c>
      <c r="HB337" s="6">
        <f t="shared" si="302"/>
        <v>0</v>
      </c>
      <c r="HC337" s="6">
        <f t="shared" si="299"/>
        <v>0</v>
      </c>
      <c r="HD337" s="6">
        <f t="shared" si="299"/>
        <v>0</v>
      </c>
      <c r="HE337" s="6">
        <f t="shared" si="299"/>
        <v>0</v>
      </c>
      <c r="HF337" s="6">
        <f t="shared" si="299"/>
        <v>0</v>
      </c>
      <c r="HG337" s="6">
        <f t="shared" si="299"/>
        <v>0</v>
      </c>
      <c r="HH337" s="6">
        <f t="shared" si="299"/>
        <v>0</v>
      </c>
      <c r="HI337" s="6">
        <f t="shared" si="299"/>
        <v>0</v>
      </c>
      <c r="HJ337" s="6">
        <f t="shared" si="295"/>
        <v>0</v>
      </c>
      <c r="HK337" s="6">
        <f t="shared" si="295"/>
        <v>-5.2631578947368418E-2</v>
      </c>
      <c r="HL337" s="6">
        <f t="shared" si="284"/>
        <v>0</v>
      </c>
      <c r="HM337" s="6">
        <f t="shared" si="284"/>
        <v>0</v>
      </c>
      <c r="HN337" s="6">
        <f t="shared" si="284"/>
        <v>0</v>
      </c>
      <c r="HO337" s="6">
        <f t="shared" si="284"/>
        <v>0</v>
      </c>
      <c r="HP337" s="6">
        <f t="shared" si="284"/>
        <v>0</v>
      </c>
      <c r="HQ337" s="6">
        <f t="shared" si="284"/>
        <v>0</v>
      </c>
      <c r="HR337" s="6">
        <f t="shared" si="284"/>
        <v>0</v>
      </c>
      <c r="HS337" s="6">
        <f t="shared" si="284"/>
        <v>0</v>
      </c>
      <c r="HT337" s="6">
        <f t="shared" si="296"/>
        <v>0</v>
      </c>
      <c r="HU337" s="6">
        <f t="shared" si="296"/>
        <v>0</v>
      </c>
      <c r="HV337" s="6">
        <f t="shared" si="300"/>
        <v>0</v>
      </c>
      <c r="HW337" s="6">
        <f t="shared" si="300"/>
        <v>0</v>
      </c>
      <c r="HX337" s="6">
        <f t="shared" si="300"/>
        <v>0</v>
      </c>
      <c r="HY337" s="6">
        <f t="shared" si="300"/>
        <v>0</v>
      </c>
      <c r="HZ337" s="6">
        <f t="shared" si="300"/>
        <v>-0.05</v>
      </c>
      <c r="IA337" s="6">
        <f t="shared" si="300"/>
        <v>0</v>
      </c>
      <c r="IB337" s="6">
        <f t="shared" si="300"/>
        <v>0</v>
      </c>
      <c r="IC337" s="6">
        <f t="shared" si="300"/>
        <v>0</v>
      </c>
      <c r="ID337" s="6">
        <f t="shared" si="303"/>
        <v>0</v>
      </c>
      <c r="IE337" s="6">
        <f t="shared" si="301"/>
        <v>0</v>
      </c>
      <c r="IF337" s="6">
        <f t="shared" si="301"/>
        <v>0</v>
      </c>
      <c r="IG337" s="6">
        <f t="shared" si="301"/>
        <v>0</v>
      </c>
      <c r="IH337" s="6">
        <f t="shared" si="301"/>
        <v>0</v>
      </c>
      <c r="II337" s="6">
        <f t="shared" si="301"/>
        <v>-4.7619047619047616E-2</v>
      </c>
      <c r="IJ337" s="6">
        <f t="shared" si="301"/>
        <v>0</v>
      </c>
      <c r="IK337" s="6">
        <f t="shared" si="301"/>
        <v>0</v>
      </c>
      <c r="IL337" s="6">
        <f t="shared" si="297"/>
        <v>0</v>
      </c>
      <c r="IM337" s="6">
        <f t="shared" si="297"/>
        <v>0</v>
      </c>
      <c r="IN337" s="6">
        <f t="shared" si="285"/>
        <v>0</v>
      </c>
    </row>
    <row r="338" spans="1:248" x14ac:dyDescent="0.3">
      <c r="A338" s="8" t="s">
        <v>166</v>
      </c>
      <c r="B338">
        <v>3</v>
      </c>
      <c r="C338">
        <v>3</v>
      </c>
      <c r="D338">
        <v>3</v>
      </c>
      <c r="E338">
        <v>3</v>
      </c>
      <c r="F338">
        <v>3</v>
      </c>
      <c r="G338">
        <v>3</v>
      </c>
      <c r="H338">
        <v>3</v>
      </c>
      <c r="I338">
        <v>3</v>
      </c>
      <c r="J338">
        <v>3</v>
      </c>
      <c r="K338">
        <v>3</v>
      </c>
      <c r="L338">
        <v>3</v>
      </c>
      <c r="M338">
        <v>3</v>
      </c>
      <c r="N338">
        <v>3</v>
      </c>
      <c r="O338">
        <v>3</v>
      </c>
      <c r="P338">
        <v>3</v>
      </c>
      <c r="Q338">
        <v>3</v>
      </c>
      <c r="R338">
        <v>3</v>
      </c>
      <c r="S338">
        <v>3</v>
      </c>
      <c r="T338">
        <v>3</v>
      </c>
      <c r="U338">
        <v>3</v>
      </c>
      <c r="V338">
        <v>3</v>
      </c>
      <c r="W338">
        <v>3</v>
      </c>
      <c r="X338">
        <v>3</v>
      </c>
      <c r="Y338">
        <v>3</v>
      </c>
      <c r="Z338">
        <v>3</v>
      </c>
      <c r="AA338">
        <v>3</v>
      </c>
      <c r="AB338">
        <v>3</v>
      </c>
      <c r="AC338">
        <v>3</v>
      </c>
      <c r="AD338">
        <v>3</v>
      </c>
      <c r="AE338">
        <v>3</v>
      </c>
      <c r="AF338">
        <v>3</v>
      </c>
      <c r="AG338">
        <v>3</v>
      </c>
      <c r="AH338">
        <v>3</v>
      </c>
      <c r="AI338">
        <v>3</v>
      </c>
      <c r="AJ338">
        <v>4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3</v>
      </c>
      <c r="AR338">
        <v>16</v>
      </c>
      <c r="AS338">
        <v>17</v>
      </c>
      <c r="AT338">
        <v>17</v>
      </c>
      <c r="AU338">
        <v>17</v>
      </c>
      <c r="AV338">
        <v>17</v>
      </c>
      <c r="AW338">
        <v>17</v>
      </c>
      <c r="AX338">
        <v>17</v>
      </c>
      <c r="AY338">
        <v>17</v>
      </c>
      <c r="AZ338">
        <v>11</v>
      </c>
      <c r="BA338">
        <v>9</v>
      </c>
      <c r="BB338">
        <v>9</v>
      </c>
      <c r="BC338">
        <v>9</v>
      </c>
      <c r="BD338">
        <v>9</v>
      </c>
      <c r="BE338">
        <v>9</v>
      </c>
      <c r="BF338">
        <v>9</v>
      </c>
      <c r="BG338">
        <v>9</v>
      </c>
      <c r="BH338">
        <v>10</v>
      </c>
      <c r="BI338">
        <v>5</v>
      </c>
      <c r="BJ338">
        <v>5</v>
      </c>
      <c r="BK338">
        <v>5</v>
      </c>
      <c r="BL338">
        <v>5</v>
      </c>
      <c r="BM338">
        <v>5</v>
      </c>
      <c r="BN338">
        <v>7</v>
      </c>
      <c r="BO338">
        <v>7</v>
      </c>
      <c r="BP338">
        <v>7</v>
      </c>
      <c r="BQ338">
        <v>7</v>
      </c>
      <c r="BR338">
        <v>8</v>
      </c>
      <c r="BS338">
        <v>8</v>
      </c>
      <c r="BT338">
        <v>8</v>
      </c>
      <c r="BU338">
        <v>8</v>
      </c>
      <c r="BV338">
        <v>8</v>
      </c>
      <c r="BW338">
        <v>9</v>
      </c>
      <c r="BX338">
        <v>9</v>
      </c>
      <c r="BY338">
        <v>10</v>
      </c>
      <c r="BZ338">
        <v>10</v>
      </c>
      <c r="CA338">
        <v>10</v>
      </c>
      <c r="CB338">
        <v>10</v>
      </c>
      <c r="CC338">
        <v>10</v>
      </c>
      <c r="CD338">
        <v>11</v>
      </c>
      <c r="CE338">
        <v>11</v>
      </c>
      <c r="CF338">
        <v>13</v>
      </c>
      <c r="CG338">
        <v>13</v>
      </c>
      <c r="CH338">
        <v>13</v>
      </c>
      <c r="CI338">
        <v>13</v>
      </c>
      <c r="CJ338">
        <v>13</v>
      </c>
      <c r="CK338">
        <v>13</v>
      </c>
      <c r="CL338">
        <v>13</v>
      </c>
      <c r="CM338">
        <v>13</v>
      </c>
      <c r="CN338">
        <v>13</v>
      </c>
      <c r="CO338">
        <v>13</v>
      </c>
      <c r="CP338">
        <v>13</v>
      </c>
      <c r="CQ338">
        <v>13</v>
      </c>
      <c r="CR338">
        <v>14</v>
      </c>
      <c r="CS338">
        <v>14</v>
      </c>
      <c r="CT338">
        <v>14</v>
      </c>
      <c r="CU338">
        <v>14</v>
      </c>
      <c r="CV338">
        <v>14</v>
      </c>
      <c r="CW338">
        <v>14</v>
      </c>
      <c r="CX338">
        <v>14</v>
      </c>
      <c r="CY338">
        <v>14</v>
      </c>
      <c r="CZ338">
        <v>16</v>
      </c>
      <c r="DA338">
        <v>16</v>
      </c>
      <c r="DB338">
        <v>16</v>
      </c>
      <c r="DC338">
        <v>17</v>
      </c>
      <c r="DD338">
        <v>17</v>
      </c>
      <c r="DE338">
        <v>17</v>
      </c>
      <c r="DF338">
        <v>17</v>
      </c>
      <c r="DG338">
        <v>19</v>
      </c>
      <c r="DH338">
        <v>19</v>
      </c>
      <c r="DI338">
        <v>19</v>
      </c>
      <c r="DJ338">
        <v>19</v>
      </c>
      <c r="DK338">
        <v>20</v>
      </c>
      <c r="DL338">
        <v>21</v>
      </c>
      <c r="DM338">
        <v>22</v>
      </c>
      <c r="DN338">
        <v>23</v>
      </c>
      <c r="DO338">
        <v>23</v>
      </c>
      <c r="DP338">
        <v>23</v>
      </c>
      <c r="DQ338">
        <v>23</v>
      </c>
      <c r="DR338">
        <v>23</v>
      </c>
      <c r="DS338" s="2">
        <f t="shared" si="286"/>
        <v>3</v>
      </c>
      <c r="DT338" s="2">
        <f t="shared" si="287"/>
        <v>23</v>
      </c>
      <c r="DU338" s="2">
        <f t="shared" si="288"/>
        <v>20</v>
      </c>
      <c r="DV338" s="3">
        <f t="shared" si="289"/>
        <v>0.86956521739130432</v>
      </c>
      <c r="DW338" s="3">
        <f t="shared" si="290"/>
        <v>0.13043478260869565</v>
      </c>
      <c r="DX338" s="5">
        <f>VLOOKUP(A338,'продажи Вист'!A:D,4,0)</f>
        <v>1</v>
      </c>
      <c r="DY338" s="6">
        <f t="shared" si="291"/>
        <v>0</v>
      </c>
      <c r="DZ338" s="6">
        <f t="shared" si="292"/>
        <v>0</v>
      </c>
      <c r="EA338" s="6">
        <f t="shared" si="293"/>
        <v>0</v>
      </c>
      <c r="EB338" s="6">
        <f t="shared" si="293"/>
        <v>0</v>
      </c>
      <c r="EC338" s="6">
        <f t="shared" si="293"/>
        <v>0</v>
      </c>
      <c r="ED338" s="6">
        <f t="shared" si="293"/>
        <v>0</v>
      </c>
      <c r="EE338" s="6">
        <f t="shared" si="293"/>
        <v>0</v>
      </c>
      <c r="EF338" s="6">
        <f t="shared" si="293"/>
        <v>0</v>
      </c>
      <c r="EG338" s="6">
        <f t="shared" si="293"/>
        <v>0</v>
      </c>
      <c r="EH338" s="6">
        <f t="shared" si="293"/>
        <v>0</v>
      </c>
      <c r="EI338" s="6">
        <f t="shared" si="294"/>
        <v>0</v>
      </c>
      <c r="EJ338" s="6">
        <f t="shared" si="294"/>
        <v>0</v>
      </c>
      <c r="EK338" s="6">
        <f t="shared" si="294"/>
        <v>0</v>
      </c>
      <c r="EL338" s="6">
        <f t="shared" si="294"/>
        <v>0</v>
      </c>
      <c r="EM338" s="6">
        <f t="shared" si="294"/>
        <v>0</v>
      </c>
      <c r="EN338" s="6">
        <f t="shared" si="294"/>
        <v>0</v>
      </c>
      <c r="EO338" s="6">
        <f t="shared" si="294"/>
        <v>0</v>
      </c>
      <c r="EP338" s="6">
        <f t="shared" si="294"/>
        <v>0</v>
      </c>
      <c r="EQ338" s="6">
        <f t="shared" si="283"/>
        <v>0</v>
      </c>
      <c r="ER338" s="6">
        <f t="shared" si="283"/>
        <v>0</v>
      </c>
      <c r="ES338" s="6">
        <f t="shared" si="276"/>
        <v>0</v>
      </c>
      <c r="ET338" s="6">
        <f t="shared" si="276"/>
        <v>0</v>
      </c>
      <c r="EU338" s="6">
        <f t="shared" si="276"/>
        <v>0</v>
      </c>
      <c r="EV338" s="6">
        <f t="shared" si="276"/>
        <v>0</v>
      </c>
      <c r="EW338" s="6">
        <f t="shared" si="276"/>
        <v>0</v>
      </c>
      <c r="EX338" s="6">
        <f t="shared" si="276"/>
        <v>0</v>
      </c>
      <c r="EY338" s="6">
        <f t="shared" si="276"/>
        <v>0</v>
      </c>
      <c r="EZ338" s="6">
        <f t="shared" si="304"/>
        <v>0</v>
      </c>
      <c r="FA338" s="6">
        <f t="shared" si="277"/>
        <v>0</v>
      </c>
      <c r="FB338" s="6">
        <f t="shared" si="277"/>
        <v>0</v>
      </c>
      <c r="FC338" s="6">
        <f t="shared" si="277"/>
        <v>0</v>
      </c>
      <c r="FD338" s="6">
        <f t="shared" si="277"/>
        <v>0</v>
      </c>
      <c r="FE338" s="6">
        <f t="shared" si="277"/>
        <v>0</v>
      </c>
      <c r="FF338" s="6">
        <f t="shared" si="277"/>
        <v>-0.25</v>
      </c>
      <c r="FG338" s="6">
        <f t="shared" si="277"/>
        <v>1</v>
      </c>
      <c r="FH338" s="6">
        <f t="shared" si="305"/>
        <v>0</v>
      </c>
      <c r="FI338" s="6">
        <f t="shared" si="278"/>
        <v>0</v>
      </c>
      <c r="FJ338" s="6">
        <f t="shared" si="278"/>
        <v>0</v>
      </c>
      <c r="FK338" s="6">
        <f t="shared" si="278"/>
        <v>0</v>
      </c>
      <c r="FL338" s="6">
        <f t="shared" si="278"/>
        <v>0</v>
      </c>
      <c r="FM338" s="6">
        <f t="shared" si="278"/>
        <v>-0.33333333333333331</v>
      </c>
      <c r="FN338" s="6">
        <f t="shared" si="278"/>
        <v>-0.8125</v>
      </c>
      <c r="FO338" s="6">
        <f t="shared" si="278"/>
        <v>-5.8823529411764705E-2</v>
      </c>
      <c r="FP338" s="6">
        <f t="shared" si="306"/>
        <v>0</v>
      </c>
      <c r="FQ338" s="6">
        <f t="shared" si="279"/>
        <v>0</v>
      </c>
      <c r="FR338" s="6">
        <f t="shared" si="279"/>
        <v>0</v>
      </c>
      <c r="FS338" s="6">
        <f t="shared" si="279"/>
        <v>0</v>
      </c>
      <c r="FT338" s="6">
        <f t="shared" si="279"/>
        <v>0</v>
      </c>
      <c r="FU338" s="6">
        <f t="shared" si="279"/>
        <v>0</v>
      </c>
      <c r="FV338" s="6">
        <f t="shared" si="279"/>
        <v>0.54545454545454541</v>
      </c>
      <c r="FW338" s="6">
        <f t="shared" si="279"/>
        <v>0.22222222222222221</v>
      </c>
      <c r="FX338" s="6">
        <f t="shared" si="307"/>
        <v>0</v>
      </c>
      <c r="FY338" s="6">
        <f t="shared" si="280"/>
        <v>0</v>
      </c>
      <c r="FZ338" s="6">
        <f t="shared" si="280"/>
        <v>0</v>
      </c>
      <c r="GA338" s="6">
        <f t="shared" si="280"/>
        <v>0</v>
      </c>
      <c r="GB338" s="6">
        <f t="shared" si="280"/>
        <v>0</v>
      </c>
      <c r="GC338" s="6">
        <f t="shared" si="280"/>
        <v>0</v>
      </c>
      <c r="GD338" s="6">
        <f t="shared" si="280"/>
        <v>-0.1</v>
      </c>
      <c r="GE338" s="6">
        <f t="shared" si="280"/>
        <v>1</v>
      </c>
      <c r="GF338" s="6">
        <f t="shared" si="308"/>
        <v>0</v>
      </c>
      <c r="GG338" s="6">
        <f t="shared" si="281"/>
        <v>0</v>
      </c>
      <c r="GH338" s="6">
        <f t="shared" si="281"/>
        <v>0</v>
      </c>
      <c r="GI338" s="6">
        <f t="shared" si="281"/>
        <v>0</v>
      </c>
      <c r="GJ338" s="6">
        <f t="shared" si="281"/>
        <v>-0.2857142857142857</v>
      </c>
      <c r="GK338" s="6">
        <f t="shared" si="281"/>
        <v>0</v>
      </c>
      <c r="GL338" s="6">
        <f t="shared" si="281"/>
        <v>0</v>
      </c>
      <c r="GM338" s="6">
        <f t="shared" si="281"/>
        <v>0</v>
      </c>
      <c r="GN338" s="6">
        <f t="shared" si="309"/>
        <v>-0.125</v>
      </c>
      <c r="GO338" s="6">
        <f t="shared" si="282"/>
        <v>0</v>
      </c>
      <c r="GP338" s="6">
        <f t="shared" si="282"/>
        <v>0</v>
      </c>
      <c r="GQ338" s="6">
        <f t="shared" si="282"/>
        <v>0</v>
      </c>
      <c r="GR338" s="6">
        <f t="shared" si="282"/>
        <v>0</v>
      </c>
      <c r="GS338" s="6">
        <f t="shared" si="282"/>
        <v>-0.1111111111111111</v>
      </c>
      <c r="GT338" s="6">
        <f t="shared" si="298"/>
        <v>0</v>
      </c>
      <c r="GU338" s="6">
        <f t="shared" si="298"/>
        <v>-0.1</v>
      </c>
      <c r="GV338" s="6">
        <f t="shared" si="298"/>
        <v>0</v>
      </c>
      <c r="GW338" s="6">
        <f t="shared" si="298"/>
        <v>0</v>
      </c>
      <c r="GX338" s="6">
        <f t="shared" si="298"/>
        <v>0</v>
      </c>
      <c r="GY338" s="6">
        <f t="shared" si="298"/>
        <v>0</v>
      </c>
      <c r="GZ338" s="6">
        <f t="shared" si="298"/>
        <v>-9.0909090909090912E-2</v>
      </c>
      <c r="HA338" s="6">
        <f t="shared" si="298"/>
        <v>0</v>
      </c>
      <c r="HB338" s="6">
        <f t="shared" si="302"/>
        <v>-0.15384615384615385</v>
      </c>
      <c r="HC338" s="6">
        <f t="shared" si="299"/>
        <v>0</v>
      </c>
      <c r="HD338" s="6">
        <f t="shared" si="299"/>
        <v>0</v>
      </c>
      <c r="HE338" s="6">
        <f t="shared" si="299"/>
        <v>0</v>
      </c>
      <c r="HF338" s="6">
        <f t="shared" si="299"/>
        <v>0</v>
      </c>
      <c r="HG338" s="6">
        <f t="shared" si="299"/>
        <v>0</v>
      </c>
      <c r="HH338" s="6">
        <f t="shared" si="299"/>
        <v>0</v>
      </c>
      <c r="HI338" s="6">
        <f t="shared" si="299"/>
        <v>0</v>
      </c>
      <c r="HJ338" s="6">
        <f t="shared" si="295"/>
        <v>0</v>
      </c>
      <c r="HK338" s="6">
        <f t="shared" si="295"/>
        <v>0</v>
      </c>
      <c r="HL338" s="6">
        <f t="shared" si="284"/>
        <v>0</v>
      </c>
      <c r="HM338" s="6">
        <f t="shared" si="284"/>
        <v>0</v>
      </c>
      <c r="HN338" s="6">
        <f t="shared" si="284"/>
        <v>-7.1428571428571425E-2</v>
      </c>
      <c r="HO338" s="6">
        <f t="shared" si="284"/>
        <v>0</v>
      </c>
      <c r="HP338" s="6">
        <f t="shared" si="284"/>
        <v>0</v>
      </c>
      <c r="HQ338" s="6">
        <f t="shared" si="284"/>
        <v>0</v>
      </c>
      <c r="HR338" s="6">
        <f t="shared" si="284"/>
        <v>0</v>
      </c>
      <c r="HS338" s="6">
        <f t="shared" si="284"/>
        <v>0</v>
      </c>
      <c r="HT338" s="6">
        <f t="shared" si="296"/>
        <v>0</v>
      </c>
      <c r="HU338" s="6">
        <f t="shared" si="296"/>
        <v>0</v>
      </c>
      <c r="HV338" s="6">
        <f t="shared" si="300"/>
        <v>-0.125</v>
      </c>
      <c r="HW338" s="6">
        <f t="shared" si="300"/>
        <v>0</v>
      </c>
      <c r="HX338" s="6">
        <f t="shared" si="300"/>
        <v>0</v>
      </c>
      <c r="HY338" s="6">
        <f t="shared" si="300"/>
        <v>-5.8823529411764705E-2</v>
      </c>
      <c r="HZ338" s="6">
        <f t="shared" si="300"/>
        <v>0</v>
      </c>
      <c r="IA338" s="6">
        <f t="shared" si="300"/>
        <v>0</v>
      </c>
      <c r="IB338" s="6">
        <f t="shared" si="300"/>
        <v>0</v>
      </c>
      <c r="IC338" s="6">
        <f t="shared" si="300"/>
        <v>-0.10526315789473684</v>
      </c>
      <c r="ID338" s="6">
        <f t="shared" si="303"/>
        <v>0</v>
      </c>
      <c r="IE338" s="6">
        <f t="shared" si="301"/>
        <v>0</v>
      </c>
      <c r="IF338" s="6">
        <f t="shared" si="301"/>
        <v>0</v>
      </c>
      <c r="IG338" s="6">
        <f t="shared" si="301"/>
        <v>-0.05</v>
      </c>
      <c r="IH338" s="6">
        <f t="shared" si="301"/>
        <v>-4.7619047619047616E-2</v>
      </c>
      <c r="II338" s="6">
        <f t="shared" si="301"/>
        <v>-4.5454545454545456E-2</v>
      </c>
      <c r="IJ338" s="6">
        <f t="shared" si="301"/>
        <v>-4.3478260869565216E-2</v>
      </c>
      <c r="IK338" s="6">
        <f t="shared" si="301"/>
        <v>0</v>
      </c>
      <c r="IL338" s="6">
        <f t="shared" si="297"/>
        <v>0</v>
      </c>
      <c r="IM338" s="6">
        <f t="shared" si="297"/>
        <v>0</v>
      </c>
      <c r="IN338" s="6">
        <f t="shared" si="285"/>
        <v>0</v>
      </c>
    </row>
    <row r="339" spans="1:248" x14ac:dyDescent="0.3">
      <c r="A339" s="8" t="s">
        <v>167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2</v>
      </c>
      <c r="BI339">
        <v>2</v>
      </c>
      <c r="BJ339">
        <v>2</v>
      </c>
      <c r="BK339">
        <v>2</v>
      </c>
      <c r="BL339">
        <v>2</v>
      </c>
      <c r="BM339">
        <v>2</v>
      </c>
      <c r="BN339">
        <v>2</v>
      </c>
      <c r="BO339">
        <v>2</v>
      </c>
      <c r="BP339">
        <v>2</v>
      </c>
      <c r="BQ339">
        <v>2</v>
      </c>
      <c r="BR339">
        <v>2</v>
      </c>
      <c r="BS339">
        <v>2</v>
      </c>
      <c r="BT339">
        <v>2</v>
      </c>
      <c r="BU339">
        <v>2</v>
      </c>
      <c r="BV339">
        <v>2</v>
      </c>
      <c r="BW339">
        <v>2</v>
      </c>
      <c r="BX339">
        <v>2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2</v>
      </c>
      <c r="CJ339">
        <v>2</v>
      </c>
      <c r="CK339">
        <v>2</v>
      </c>
      <c r="CL339">
        <v>2</v>
      </c>
      <c r="CM339">
        <v>2</v>
      </c>
      <c r="CN339">
        <v>2</v>
      </c>
      <c r="CO339">
        <v>2</v>
      </c>
      <c r="CP339">
        <v>2</v>
      </c>
      <c r="CQ339">
        <v>2</v>
      </c>
      <c r="CR339">
        <v>2</v>
      </c>
      <c r="CS339">
        <v>2</v>
      </c>
      <c r="CT339">
        <v>2</v>
      </c>
      <c r="CU339">
        <v>2</v>
      </c>
      <c r="CV339">
        <v>2</v>
      </c>
      <c r="CW339">
        <v>2</v>
      </c>
      <c r="CX339">
        <v>2</v>
      </c>
      <c r="CY339">
        <v>2</v>
      </c>
      <c r="CZ339">
        <v>3</v>
      </c>
      <c r="DA339">
        <v>3</v>
      </c>
      <c r="DB339">
        <v>3</v>
      </c>
      <c r="DC339">
        <v>3</v>
      </c>
      <c r="DD339">
        <v>3</v>
      </c>
      <c r="DE339">
        <v>3</v>
      </c>
      <c r="DF339">
        <v>3</v>
      </c>
      <c r="DG339">
        <v>3</v>
      </c>
      <c r="DH339">
        <v>3</v>
      </c>
      <c r="DI339">
        <v>3</v>
      </c>
      <c r="DJ339">
        <v>3</v>
      </c>
      <c r="DK339">
        <v>3</v>
      </c>
      <c r="DL339">
        <v>3</v>
      </c>
      <c r="DM339">
        <v>3</v>
      </c>
      <c r="DN339">
        <v>3</v>
      </c>
      <c r="DO339">
        <v>3</v>
      </c>
      <c r="DP339">
        <v>3</v>
      </c>
      <c r="DQ339">
        <v>3</v>
      </c>
      <c r="DR339">
        <v>3</v>
      </c>
      <c r="DS339" s="2">
        <f t="shared" si="286"/>
        <v>1</v>
      </c>
      <c r="DT339" s="2">
        <f t="shared" si="287"/>
        <v>3</v>
      </c>
      <c r="DU339" s="2">
        <f t="shared" si="288"/>
        <v>2</v>
      </c>
      <c r="DV339" s="3">
        <f t="shared" si="289"/>
        <v>0.66666666666666674</v>
      </c>
      <c r="DW339" s="3">
        <f t="shared" si="290"/>
        <v>0.33333333333333331</v>
      </c>
      <c r="DX339" s="5" t="e">
        <f>VLOOKUP(A339,'продажи Вист'!A:D,4,0)</f>
        <v>#N/A</v>
      </c>
      <c r="DY339" s="6">
        <f t="shared" si="291"/>
        <v>0</v>
      </c>
      <c r="DZ339" s="6">
        <f t="shared" si="292"/>
        <v>0</v>
      </c>
      <c r="EA339" s="6">
        <f t="shared" si="293"/>
        <v>0</v>
      </c>
      <c r="EB339" s="6">
        <f t="shared" si="293"/>
        <v>0</v>
      </c>
      <c r="EC339" s="6">
        <f t="shared" si="293"/>
        <v>0</v>
      </c>
      <c r="ED339" s="6">
        <f t="shared" si="293"/>
        <v>0</v>
      </c>
      <c r="EE339" s="6">
        <f t="shared" si="293"/>
        <v>0</v>
      </c>
      <c r="EF339" s="6">
        <f t="shared" si="293"/>
        <v>0</v>
      </c>
      <c r="EG339" s="6">
        <f t="shared" si="293"/>
        <v>0</v>
      </c>
      <c r="EH339" s="6">
        <f t="shared" si="293"/>
        <v>0</v>
      </c>
      <c r="EI339" s="6">
        <f t="shared" si="294"/>
        <v>0</v>
      </c>
      <c r="EJ339" s="6">
        <f t="shared" si="294"/>
        <v>0</v>
      </c>
      <c r="EK339" s="6">
        <f t="shared" si="294"/>
        <v>0</v>
      </c>
      <c r="EL339" s="6">
        <f t="shared" si="294"/>
        <v>0</v>
      </c>
      <c r="EM339" s="6">
        <f t="shared" si="294"/>
        <v>0</v>
      </c>
      <c r="EN339" s="6">
        <f t="shared" si="294"/>
        <v>0</v>
      </c>
      <c r="EO339" s="6">
        <f t="shared" si="294"/>
        <v>0</v>
      </c>
      <c r="EP339" s="6">
        <f t="shared" si="294"/>
        <v>0</v>
      </c>
      <c r="EQ339" s="6">
        <f t="shared" si="283"/>
        <v>0</v>
      </c>
      <c r="ER339" s="6">
        <f t="shared" si="283"/>
        <v>0</v>
      </c>
      <c r="ES339" s="6">
        <f t="shared" si="276"/>
        <v>0</v>
      </c>
      <c r="ET339" s="6">
        <f t="shared" si="276"/>
        <v>0</v>
      </c>
      <c r="EU339" s="6">
        <f t="shared" si="276"/>
        <v>0</v>
      </c>
      <c r="EV339" s="6">
        <f t="shared" si="276"/>
        <v>0</v>
      </c>
      <c r="EW339" s="6">
        <f t="shared" si="276"/>
        <v>0</v>
      </c>
      <c r="EX339" s="6">
        <f t="shared" si="276"/>
        <v>0</v>
      </c>
      <c r="EY339" s="6">
        <f t="shared" si="276"/>
        <v>0</v>
      </c>
      <c r="EZ339" s="6">
        <f t="shared" si="304"/>
        <v>0</v>
      </c>
      <c r="FA339" s="6">
        <f t="shared" si="277"/>
        <v>0</v>
      </c>
      <c r="FB339" s="6">
        <f t="shared" si="277"/>
        <v>0</v>
      </c>
      <c r="FC339" s="6">
        <f t="shared" si="277"/>
        <v>0</v>
      </c>
      <c r="FD339" s="6">
        <f t="shared" si="277"/>
        <v>0</v>
      </c>
      <c r="FE339" s="6">
        <f t="shared" si="277"/>
        <v>0</v>
      </c>
      <c r="FF339" s="6">
        <f t="shared" si="277"/>
        <v>0</v>
      </c>
      <c r="FG339" s="6">
        <f t="shared" si="277"/>
        <v>0</v>
      </c>
      <c r="FH339" s="6">
        <f t="shared" si="305"/>
        <v>0</v>
      </c>
      <c r="FI339" s="6">
        <f t="shared" si="278"/>
        <v>0</v>
      </c>
      <c r="FJ339" s="6">
        <f t="shared" si="278"/>
        <v>0</v>
      </c>
      <c r="FK339" s="6">
        <f t="shared" si="278"/>
        <v>0</v>
      </c>
      <c r="FL339" s="6">
        <f t="shared" si="278"/>
        <v>0</v>
      </c>
      <c r="FM339" s="6">
        <f t="shared" si="278"/>
        <v>0</v>
      </c>
      <c r="FN339" s="6">
        <f t="shared" si="278"/>
        <v>0</v>
      </c>
      <c r="FO339" s="6">
        <f t="shared" si="278"/>
        <v>0</v>
      </c>
      <c r="FP339" s="6">
        <f t="shared" si="306"/>
        <v>0</v>
      </c>
      <c r="FQ339" s="6">
        <f t="shared" si="279"/>
        <v>0</v>
      </c>
      <c r="FR339" s="6">
        <f t="shared" si="279"/>
        <v>0</v>
      </c>
      <c r="FS339" s="6">
        <f t="shared" si="279"/>
        <v>0</v>
      </c>
      <c r="FT339" s="6">
        <f t="shared" si="279"/>
        <v>0</v>
      </c>
      <c r="FU339" s="6">
        <f t="shared" si="279"/>
        <v>0</v>
      </c>
      <c r="FV339" s="6">
        <f t="shared" si="279"/>
        <v>0</v>
      </c>
      <c r="FW339" s="6">
        <f t="shared" si="279"/>
        <v>0</v>
      </c>
      <c r="FX339" s="6">
        <f t="shared" si="307"/>
        <v>0</v>
      </c>
      <c r="FY339" s="6">
        <f t="shared" si="280"/>
        <v>0</v>
      </c>
      <c r="FZ339" s="6">
        <f t="shared" si="280"/>
        <v>0</v>
      </c>
      <c r="GA339" s="6">
        <f t="shared" si="280"/>
        <v>0</v>
      </c>
      <c r="GB339" s="6">
        <f t="shared" si="280"/>
        <v>0</v>
      </c>
      <c r="GC339" s="6">
        <f t="shared" si="280"/>
        <v>0</v>
      </c>
      <c r="GD339" s="6">
        <f t="shared" si="280"/>
        <v>-0.5</v>
      </c>
      <c r="GE339" s="6">
        <f t="shared" si="280"/>
        <v>0</v>
      </c>
      <c r="GF339" s="6">
        <f t="shared" si="308"/>
        <v>0</v>
      </c>
      <c r="GG339" s="6">
        <f t="shared" si="281"/>
        <v>0</v>
      </c>
      <c r="GH339" s="6">
        <f t="shared" si="281"/>
        <v>0</v>
      </c>
      <c r="GI339" s="6">
        <f t="shared" si="281"/>
        <v>0</v>
      </c>
      <c r="GJ339" s="6">
        <f t="shared" si="281"/>
        <v>0</v>
      </c>
      <c r="GK339" s="6">
        <f t="shared" si="281"/>
        <v>0</v>
      </c>
      <c r="GL339" s="6">
        <f t="shared" si="281"/>
        <v>0</v>
      </c>
      <c r="GM339" s="6">
        <f t="shared" si="281"/>
        <v>0</v>
      </c>
      <c r="GN339" s="6">
        <f t="shared" si="309"/>
        <v>0</v>
      </c>
      <c r="GO339" s="6">
        <f t="shared" si="282"/>
        <v>0</v>
      </c>
      <c r="GP339" s="6">
        <f t="shared" si="282"/>
        <v>0</v>
      </c>
      <c r="GQ339" s="6">
        <f t="shared" si="282"/>
        <v>0</v>
      </c>
      <c r="GR339" s="6">
        <f t="shared" si="282"/>
        <v>0</v>
      </c>
      <c r="GS339" s="6">
        <f t="shared" si="282"/>
        <v>0</v>
      </c>
      <c r="GT339" s="6">
        <f t="shared" si="298"/>
        <v>0</v>
      </c>
      <c r="GU339" s="6">
        <f t="shared" si="298"/>
        <v>0</v>
      </c>
      <c r="GV339" s="6">
        <f t="shared" si="298"/>
        <v>0</v>
      </c>
      <c r="GW339" s="6">
        <f t="shared" si="298"/>
        <v>0</v>
      </c>
      <c r="GX339" s="6">
        <f t="shared" si="298"/>
        <v>0</v>
      </c>
      <c r="GY339" s="6">
        <f t="shared" si="298"/>
        <v>0</v>
      </c>
      <c r="GZ339" s="6">
        <f t="shared" si="298"/>
        <v>0</v>
      </c>
      <c r="HA339" s="6">
        <f t="shared" si="298"/>
        <v>0</v>
      </c>
      <c r="HB339" s="6">
        <f t="shared" si="302"/>
        <v>0</v>
      </c>
      <c r="HC339" s="6">
        <f t="shared" si="299"/>
        <v>0</v>
      </c>
      <c r="HD339" s="6">
        <f t="shared" si="299"/>
        <v>0</v>
      </c>
      <c r="HE339" s="6">
        <f t="shared" si="299"/>
        <v>0</v>
      </c>
      <c r="HF339" s="6">
        <f t="shared" si="299"/>
        <v>0</v>
      </c>
      <c r="HG339" s="6">
        <f t="shared" si="299"/>
        <v>0</v>
      </c>
      <c r="HH339" s="6">
        <f t="shared" si="299"/>
        <v>0</v>
      </c>
      <c r="HI339" s="6">
        <f t="shared" si="299"/>
        <v>0</v>
      </c>
      <c r="HJ339" s="6">
        <f t="shared" si="295"/>
        <v>0</v>
      </c>
      <c r="HK339" s="6">
        <f t="shared" si="295"/>
        <v>0</v>
      </c>
      <c r="HL339" s="6">
        <f t="shared" si="284"/>
        <v>0</v>
      </c>
      <c r="HM339" s="6">
        <f t="shared" si="284"/>
        <v>0</v>
      </c>
      <c r="HN339" s="6">
        <f t="shared" si="284"/>
        <v>0</v>
      </c>
      <c r="HO339" s="6">
        <f t="shared" si="284"/>
        <v>0</v>
      </c>
      <c r="HP339" s="6">
        <f t="shared" si="284"/>
        <v>0</v>
      </c>
      <c r="HQ339" s="6">
        <f t="shared" si="284"/>
        <v>0</v>
      </c>
      <c r="HR339" s="6">
        <f t="shared" si="284"/>
        <v>0</v>
      </c>
      <c r="HS339" s="6">
        <f t="shared" si="284"/>
        <v>0</v>
      </c>
      <c r="HT339" s="6">
        <f t="shared" si="296"/>
        <v>0</v>
      </c>
      <c r="HU339" s="6">
        <f t="shared" si="296"/>
        <v>0</v>
      </c>
      <c r="HV339" s="6">
        <f t="shared" si="300"/>
        <v>-0.33333333333333331</v>
      </c>
      <c r="HW339" s="6">
        <f t="shared" si="300"/>
        <v>0</v>
      </c>
      <c r="HX339" s="6">
        <f t="shared" si="300"/>
        <v>0</v>
      </c>
      <c r="HY339" s="6">
        <f t="shared" si="300"/>
        <v>0</v>
      </c>
      <c r="HZ339" s="6">
        <f t="shared" si="300"/>
        <v>0</v>
      </c>
      <c r="IA339" s="6">
        <f t="shared" si="300"/>
        <v>0</v>
      </c>
      <c r="IB339" s="6">
        <f t="shared" si="300"/>
        <v>0</v>
      </c>
      <c r="IC339" s="6">
        <f t="shared" si="300"/>
        <v>0</v>
      </c>
      <c r="ID339" s="6">
        <f t="shared" si="303"/>
        <v>0</v>
      </c>
      <c r="IE339" s="6">
        <f t="shared" si="301"/>
        <v>0</v>
      </c>
      <c r="IF339" s="6">
        <f t="shared" si="301"/>
        <v>0</v>
      </c>
      <c r="IG339" s="6">
        <f t="shared" si="301"/>
        <v>0</v>
      </c>
      <c r="IH339" s="6">
        <f t="shared" si="301"/>
        <v>0</v>
      </c>
      <c r="II339" s="6">
        <f t="shared" si="301"/>
        <v>0</v>
      </c>
      <c r="IJ339" s="6">
        <f t="shared" si="301"/>
        <v>0</v>
      </c>
      <c r="IK339" s="6">
        <f t="shared" si="301"/>
        <v>0</v>
      </c>
      <c r="IL339" s="6">
        <f t="shared" si="297"/>
        <v>0</v>
      </c>
      <c r="IM339" s="6">
        <f t="shared" si="297"/>
        <v>0</v>
      </c>
      <c r="IN339" s="6">
        <f t="shared" si="285"/>
        <v>0</v>
      </c>
    </row>
    <row r="340" spans="1:248" x14ac:dyDescent="0.3">
      <c r="A340" s="8" t="s">
        <v>166</v>
      </c>
      <c r="B340">
        <v>3</v>
      </c>
      <c r="C340">
        <v>3</v>
      </c>
      <c r="D340">
        <v>3</v>
      </c>
      <c r="E340">
        <v>3</v>
      </c>
      <c r="F340">
        <v>3</v>
      </c>
      <c r="G340">
        <v>3</v>
      </c>
      <c r="H340">
        <v>3</v>
      </c>
      <c r="I340">
        <v>3</v>
      </c>
      <c r="J340">
        <v>3</v>
      </c>
      <c r="K340">
        <v>3</v>
      </c>
      <c r="L340">
        <v>3</v>
      </c>
      <c r="M340">
        <v>3</v>
      </c>
      <c r="N340">
        <v>3</v>
      </c>
      <c r="O340">
        <v>3</v>
      </c>
      <c r="P340">
        <v>3</v>
      </c>
      <c r="Q340">
        <v>3</v>
      </c>
      <c r="R340">
        <v>3</v>
      </c>
      <c r="S340">
        <v>3</v>
      </c>
      <c r="T340">
        <v>3</v>
      </c>
      <c r="U340">
        <v>3</v>
      </c>
      <c r="V340">
        <v>3</v>
      </c>
      <c r="W340">
        <v>3</v>
      </c>
      <c r="X340">
        <v>3</v>
      </c>
      <c r="Y340">
        <v>3</v>
      </c>
      <c r="Z340">
        <v>3</v>
      </c>
      <c r="AA340">
        <v>3</v>
      </c>
      <c r="AB340">
        <v>3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3</v>
      </c>
      <c r="AI340">
        <v>3</v>
      </c>
      <c r="AJ340">
        <v>4</v>
      </c>
      <c r="AK340">
        <v>2</v>
      </c>
      <c r="AL340">
        <v>2</v>
      </c>
      <c r="AM340">
        <v>2</v>
      </c>
      <c r="AN340">
        <v>2</v>
      </c>
      <c r="AO340">
        <v>2</v>
      </c>
      <c r="AP340">
        <v>2</v>
      </c>
      <c r="AQ340">
        <v>3</v>
      </c>
      <c r="AR340">
        <v>16</v>
      </c>
      <c r="AS340">
        <v>17</v>
      </c>
      <c r="AT340">
        <v>17</v>
      </c>
      <c r="AU340">
        <v>17</v>
      </c>
      <c r="AV340">
        <v>17</v>
      </c>
      <c r="AW340">
        <v>17</v>
      </c>
      <c r="AX340">
        <v>17</v>
      </c>
      <c r="AY340">
        <v>17</v>
      </c>
      <c r="AZ340">
        <v>11</v>
      </c>
      <c r="BA340">
        <v>9</v>
      </c>
      <c r="BB340">
        <v>9</v>
      </c>
      <c r="BC340">
        <v>9</v>
      </c>
      <c r="BD340">
        <v>9</v>
      </c>
      <c r="BE340">
        <v>9</v>
      </c>
      <c r="BF340">
        <v>9</v>
      </c>
      <c r="BG340">
        <v>9</v>
      </c>
      <c r="BH340">
        <v>10</v>
      </c>
      <c r="BI340">
        <v>5</v>
      </c>
      <c r="BJ340">
        <v>5</v>
      </c>
      <c r="BK340">
        <v>5</v>
      </c>
      <c r="BL340">
        <v>5</v>
      </c>
      <c r="BM340">
        <v>5</v>
      </c>
      <c r="BN340">
        <v>7</v>
      </c>
      <c r="BO340">
        <v>7</v>
      </c>
      <c r="BP340">
        <v>7</v>
      </c>
      <c r="BQ340">
        <v>7</v>
      </c>
      <c r="BR340">
        <v>8</v>
      </c>
      <c r="BS340">
        <v>8</v>
      </c>
      <c r="BT340">
        <v>8</v>
      </c>
      <c r="BU340">
        <v>8</v>
      </c>
      <c r="BV340">
        <v>8</v>
      </c>
      <c r="BW340">
        <v>9</v>
      </c>
      <c r="BX340">
        <v>9</v>
      </c>
      <c r="BY340">
        <v>10</v>
      </c>
      <c r="BZ340">
        <v>10</v>
      </c>
      <c r="CA340">
        <v>10</v>
      </c>
      <c r="CB340">
        <v>10</v>
      </c>
      <c r="CC340">
        <v>10</v>
      </c>
      <c r="CD340">
        <v>11</v>
      </c>
      <c r="CE340">
        <v>11</v>
      </c>
      <c r="CF340">
        <v>13</v>
      </c>
      <c r="CG340">
        <v>13</v>
      </c>
      <c r="CH340">
        <v>13</v>
      </c>
      <c r="CI340">
        <v>13</v>
      </c>
      <c r="CJ340">
        <v>13</v>
      </c>
      <c r="CK340">
        <v>13</v>
      </c>
      <c r="CL340">
        <v>13</v>
      </c>
      <c r="CM340">
        <v>13</v>
      </c>
      <c r="CN340">
        <v>13</v>
      </c>
      <c r="CO340">
        <v>13</v>
      </c>
      <c r="CP340">
        <v>13</v>
      </c>
      <c r="CQ340">
        <v>13</v>
      </c>
      <c r="CR340">
        <v>14</v>
      </c>
      <c r="CS340">
        <v>14</v>
      </c>
      <c r="CT340">
        <v>14</v>
      </c>
      <c r="CU340">
        <v>14</v>
      </c>
      <c r="CV340">
        <v>14</v>
      </c>
      <c r="CW340">
        <v>14</v>
      </c>
      <c r="CX340">
        <v>14</v>
      </c>
      <c r="CY340">
        <v>14</v>
      </c>
      <c r="CZ340">
        <v>16</v>
      </c>
      <c r="DA340">
        <v>16</v>
      </c>
      <c r="DB340">
        <v>16</v>
      </c>
      <c r="DC340">
        <v>17</v>
      </c>
      <c r="DD340">
        <v>17</v>
      </c>
      <c r="DE340">
        <v>17</v>
      </c>
      <c r="DF340">
        <v>17</v>
      </c>
      <c r="DG340">
        <v>19</v>
      </c>
      <c r="DH340">
        <v>19</v>
      </c>
      <c r="DI340">
        <v>19</v>
      </c>
      <c r="DJ340">
        <v>19</v>
      </c>
      <c r="DK340">
        <v>20</v>
      </c>
      <c r="DL340">
        <v>21</v>
      </c>
      <c r="DM340">
        <v>22</v>
      </c>
      <c r="DN340">
        <v>23</v>
      </c>
      <c r="DO340">
        <v>23</v>
      </c>
      <c r="DP340">
        <v>23</v>
      </c>
      <c r="DQ340">
        <v>23</v>
      </c>
      <c r="DR340">
        <v>23</v>
      </c>
      <c r="DS340" s="2">
        <f t="shared" si="286"/>
        <v>3</v>
      </c>
      <c r="DT340" s="2">
        <f t="shared" si="287"/>
        <v>23</v>
      </c>
      <c r="DU340" s="2">
        <f t="shared" si="288"/>
        <v>20</v>
      </c>
      <c r="DV340" s="3">
        <f t="shared" si="289"/>
        <v>0.86956521739130432</v>
      </c>
      <c r="DW340" s="3">
        <f t="shared" si="290"/>
        <v>0.13043478260869565</v>
      </c>
      <c r="DX340" s="5">
        <f>VLOOKUP(A340,'продажи Вист'!A:D,4,0)</f>
        <v>1</v>
      </c>
      <c r="DY340" s="6">
        <f t="shared" si="291"/>
        <v>0</v>
      </c>
      <c r="DZ340" s="6">
        <f t="shared" si="292"/>
        <v>0</v>
      </c>
      <c r="EA340" s="6">
        <f t="shared" si="293"/>
        <v>0</v>
      </c>
      <c r="EB340" s="6">
        <f t="shared" si="293"/>
        <v>0</v>
      </c>
      <c r="EC340" s="6">
        <f t="shared" si="293"/>
        <v>0</v>
      </c>
      <c r="ED340" s="6">
        <f t="shared" si="293"/>
        <v>0</v>
      </c>
      <c r="EE340" s="6">
        <f t="shared" si="293"/>
        <v>0</v>
      </c>
      <c r="EF340" s="6">
        <f t="shared" si="293"/>
        <v>0</v>
      </c>
      <c r="EG340" s="6">
        <f t="shared" si="293"/>
        <v>0</v>
      </c>
      <c r="EH340" s="6">
        <f t="shared" si="293"/>
        <v>0</v>
      </c>
      <c r="EI340" s="6">
        <f t="shared" si="294"/>
        <v>0</v>
      </c>
      <c r="EJ340" s="6">
        <f t="shared" si="294"/>
        <v>0</v>
      </c>
      <c r="EK340" s="6">
        <f t="shared" si="294"/>
        <v>0</v>
      </c>
      <c r="EL340" s="6">
        <f t="shared" si="294"/>
        <v>0</v>
      </c>
      <c r="EM340" s="6">
        <f t="shared" si="294"/>
        <v>0</v>
      </c>
      <c r="EN340" s="6">
        <f t="shared" si="294"/>
        <v>0</v>
      </c>
      <c r="EO340" s="6">
        <f t="shared" si="294"/>
        <v>0</v>
      </c>
      <c r="EP340" s="6">
        <f t="shared" si="294"/>
        <v>0</v>
      </c>
      <c r="EQ340" s="6">
        <f t="shared" si="283"/>
        <v>0</v>
      </c>
      <c r="ER340" s="6">
        <f t="shared" si="283"/>
        <v>0</v>
      </c>
      <c r="ES340" s="6">
        <f t="shared" si="276"/>
        <v>0</v>
      </c>
      <c r="ET340" s="6">
        <f t="shared" si="276"/>
        <v>0</v>
      </c>
      <c r="EU340" s="6">
        <f t="shared" si="276"/>
        <v>0</v>
      </c>
      <c r="EV340" s="6">
        <f t="shared" si="276"/>
        <v>0</v>
      </c>
      <c r="EW340" s="6">
        <f t="shared" si="276"/>
        <v>0</v>
      </c>
      <c r="EX340" s="6">
        <f t="shared" si="276"/>
        <v>0</v>
      </c>
      <c r="EY340" s="6">
        <f t="shared" si="276"/>
        <v>0</v>
      </c>
      <c r="EZ340" s="6">
        <f t="shared" si="304"/>
        <v>0</v>
      </c>
      <c r="FA340" s="6">
        <f t="shared" si="277"/>
        <v>0</v>
      </c>
      <c r="FB340" s="6">
        <f t="shared" si="277"/>
        <v>0</v>
      </c>
      <c r="FC340" s="6">
        <f t="shared" si="277"/>
        <v>0</v>
      </c>
      <c r="FD340" s="6">
        <f t="shared" si="277"/>
        <v>0</v>
      </c>
      <c r="FE340" s="6">
        <f t="shared" si="277"/>
        <v>0</v>
      </c>
      <c r="FF340" s="6">
        <f t="shared" si="277"/>
        <v>-0.25</v>
      </c>
      <c r="FG340" s="6">
        <f t="shared" si="277"/>
        <v>1</v>
      </c>
      <c r="FH340" s="6">
        <f t="shared" si="305"/>
        <v>0</v>
      </c>
      <c r="FI340" s="6">
        <f t="shared" si="278"/>
        <v>0</v>
      </c>
      <c r="FJ340" s="6">
        <f t="shared" si="278"/>
        <v>0</v>
      </c>
      <c r="FK340" s="6">
        <f t="shared" si="278"/>
        <v>0</v>
      </c>
      <c r="FL340" s="6">
        <f t="shared" si="278"/>
        <v>0</v>
      </c>
      <c r="FM340" s="6">
        <f t="shared" si="278"/>
        <v>-0.33333333333333331</v>
      </c>
      <c r="FN340" s="6">
        <f t="shared" si="278"/>
        <v>-0.8125</v>
      </c>
      <c r="FO340" s="6">
        <f t="shared" si="278"/>
        <v>-5.8823529411764705E-2</v>
      </c>
      <c r="FP340" s="6">
        <f t="shared" si="306"/>
        <v>0</v>
      </c>
      <c r="FQ340" s="6">
        <f t="shared" si="279"/>
        <v>0</v>
      </c>
      <c r="FR340" s="6">
        <f t="shared" si="279"/>
        <v>0</v>
      </c>
      <c r="FS340" s="6">
        <f t="shared" si="279"/>
        <v>0</v>
      </c>
      <c r="FT340" s="6">
        <f t="shared" si="279"/>
        <v>0</v>
      </c>
      <c r="FU340" s="6">
        <f t="shared" si="279"/>
        <v>0</v>
      </c>
      <c r="FV340" s="6">
        <f t="shared" si="279"/>
        <v>0.54545454545454541</v>
      </c>
      <c r="FW340" s="6">
        <f t="shared" si="279"/>
        <v>0.22222222222222221</v>
      </c>
      <c r="FX340" s="6">
        <f t="shared" si="307"/>
        <v>0</v>
      </c>
      <c r="FY340" s="6">
        <f t="shared" si="280"/>
        <v>0</v>
      </c>
      <c r="FZ340" s="6">
        <f t="shared" si="280"/>
        <v>0</v>
      </c>
      <c r="GA340" s="6">
        <f t="shared" si="280"/>
        <v>0</v>
      </c>
      <c r="GB340" s="6">
        <f t="shared" si="280"/>
        <v>0</v>
      </c>
      <c r="GC340" s="6">
        <f t="shared" si="280"/>
        <v>0</v>
      </c>
      <c r="GD340" s="6">
        <f t="shared" si="280"/>
        <v>-0.1</v>
      </c>
      <c r="GE340" s="6">
        <f t="shared" si="280"/>
        <v>1</v>
      </c>
      <c r="GF340" s="6">
        <f t="shared" si="308"/>
        <v>0</v>
      </c>
      <c r="GG340" s="6">
        <f t="shared" si="281"/>
        <v>0</v>
      </c>
      <c r="GH340" s="6">
        <f t="shared" si="281"/>
        <v>0</v>
      </c>
      <c r="GI340" s="6">
        <f t="shared" si="281"/>
        <v>0</v>
      </c>
      <c r="GJ340" s="6">
        <f t="shared" si="281"/>
        <v>-0.2857142857142857</v>
      </c>
      <c r="GK340" s="6">
        <f t="shared" si="281"/>
        <v>0</v>
      </c>
      <c r="GL340" s="6">
        <f t="shared" si="281"/>
        <v>0</v>
      </c>
      <c r="GM340" s="6">
        <f t="shared" si="281"/>
        <v>0</v>
      </c>
      <c r="GN340" s="6">
        <f t="shared" si="309"/>
        <v>-0.125</v>
      </c>
      <c r="GO340" s="6">
        <f t="shared" si="282"/>
        <v>0</v>
      </c>
      <c r="GP340" s="6">
        <f t="shared" si="282"/>
        <v>0</v>
      </c>
      <c r="GQ340" s="6">
        <f t="shared" si="282"/>
        <v>0</v>
      </c>
      <c r="GR340" s="6">
        <f t="shared" si="282"/>
        <v>0</v>
      </c>
      <c r="GS340" s="6">
        <f t="shared" si="282"/>
        <v>-0.1111111111111111</v>
      </c>
      <c r="GT340" s="6">
        <f t="shared" si="298"/>
        <v>0</v>
      </c>
      <c r="GU340" s="6">
        <f t="shared" si="298"/>
        <v>-0.1</v>
      </c>
      <c r="GV340" s="6">
        <f t="shared" si="298"/>
        <v>0</v>
      </c>
      <c r="GW340" s="6">
        <f t="shared" si="298"/>
        <v>0</v>
      </c>
      <c r="GX340" s="6">
        <f t="shared" si="298"/>
        <v>0</v>
      </c>
      <c r="GY340" s="6">
        <f t="shared" si="298"/>
        <v>0</v>
      </c>
      <c r="GZ340" s="6">
        <f t="shared" si="298"/>
        <v>-9.0909090909090912E-2</v>
      </c>
      <c r="HA340" s="6">
        <f t="shared" si="298"/>
        <v>0</v>
      </c>
      <c r="HB340" s="6">
        <f t="shared" si="302"/>
        <v>-0.15384615384615385</v>
      </c>
      <c r="HC340" s="6">
        <f t="shared" si="299"/>
        <v>0</v>
      </c>
      <c r="HD340" s="6">
        <f t="shared" si="299"/>
        <v>0</v>
      </c>
      <c r="HE340" s="6">
        <f t="shared" si="299"/>
        <v>0</v>
      </c>
      <c r="HF340" s="6">
        <f t="shared" si="299"/>
        <v>0</v>
      </c>
      <c r="HG340" s="6">
        <f t="shared" si="299"/>
        <v>0</v>
      </c>
      <c r="HH340" s="6">
        <f t="shared" si="299"/>
        <v>0</v>
      </c>
      <c r="HI340" s="6">
        <f t="shared" si="299"/>
        <v>0</v>
      </c>
      <c r="HJ340" s="6">
        <f t="shared" si="295"/>
        <v>0</v>
      </c>
      <c r="HK340" s="6">
        <f t="shared" si="295"/>
        <v>0</v>
      </c>
      <c r="HL340" s="6">
        <f t="shared" si="284"/>
        <v>0</v>
      </c>
      <c r="HM340" s="6">
        <f t="shared" si="284"/>
        <v>0</v>
      </c>
      <c r="HN340" s="6">
        <f t="shared" si="284"/>
        <v>-7.1428571428571425E-2</v>
      </c>
      <c r="HO340" s="6">
        <f t="shared" si="284"/>
        <v>0</v>
      </c>
      <c r="HP340" s="6">
        <f t="shared" si="284"/>
        <v>0</v>
      </c>
      <c r="HQ340" s="6">
        <f t="shared" si="284"/>
        <v>0</v>
      </c>
      <c r="HR340" s="6">
        <f t="shared" si="284"/>
        <v>0</v>
      </c>
      <c r="HS340" s="6">
        <f t="shared" si="284"/>
        <v>0</v>
      </c>
      <c r="HT340" s="6">
        <f t="shared" si="296"/>
        <v>0</v>
      </c>
      <c r="HU340" s="6">
        <f t="shared" si="296"/>
        <v>0</v>
      </c>
      <c r="HV340" s="6">
        <f t="shared" si="300"/>
        <v>-0.125</v>
      </c>
      <c r="HW340" s="6">
        <f t="shared" si="300"/>
        <v>0</v>
      </c>
      <c r="HX340" s="6">
        <f t="shared" si="300"/>
        <v>0</v>
      </c>
      <c r="HY340" s="6">
        <f t="shared" si="300"/>
        <v>-5.8823529411764705E-2</v>
      </c>
      <c r="HZ340" s="6">
        <f t="shared" si="300"/>
        <v>0</v>
      </c>
      <c r="IA340" s="6">
        <f t="shared" si="300"/>
        <v>0</v>
      </c>
      <c r="IB340" s="6">
        <f t="shared" si="300"/>
        <v>0</v>
      </c>
      <c r="IC340" s="6">
        <f t="shared" si="300"/>
        <v>-0.10526315789473684</v>
      </c>
      <c r="ID340" s="6">
        <f t="shared" si="303"/>
        <v>0</v>
      </c>
      <c r="IE340" s="6">
        <f t="shared" si="301"/>
        <v>0</v>
      </c>
      <c r="IF340" s="6">
        <f t="shared" si="301"/>
        <v>0</v>
      </c>
      <c r="IG340" s="6">
        <f t="shared" si="301"/>
        <v>-0.05</v>
      </c>
      <c r="IH340" s="6">
        <f t="shared" si="301"/>
        <v>-4.7619047619047616E-2</v>
      </c>
      <c r="II340" s="6">
        <f t="shared" si="301"/>
        <v>-4.5454545454545456E-2</v>
      </c>
      <c r="IJ340" s="6">
        <f t="shared" si="301"/>
        <v>-4.3478260869565216E-2</v>
      </c>
      <c r="IK340" s="6">
        <f t="shared" si="301"/>
        <v>0</v>
      </c>
      <c r="IL340" s="6">
        <f t="shared" si="297"/>
        <v>0</v>
      </c>
      <c r="IM340" s="6">
        <f t="shared" si="297"/>
        <v>0</v>
      </c>
      <c r="IN340" s="6">
        <f t="shared" si="285"/>
        <v>0</v>
      </c>
    </row>
    <row r="341" spans="1:248" x14ac:dyDescent="0.3">
      <c r="A341" s="8" t="s">
        <v>168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2</v>
      </c>
      <c r="S341">
        <v>2</v>
      </c>
      <c r="T341">
        <v>2</v>
      </c>
      <c r="U341">
        <v>2</v>
      </c>
      <c r="V341">
        <v>2</v>
      </c>
      <c r="W341">
        <v>2</v>
      </c>
      <c r="X341">
        <v>3</v>
      </c>
      <c r="Y341">
        <v>3</v>
      </c>
      <c r="Z341">
        <v>3</v>
      </c>
      <c r="AA341">
        <v>3</v>
      </c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3</v>
      </c>
      <c r="AI341">
        <v>3</v>
      </c>
      <c r="AJ341">
        <v>3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5</v>
      </c>
      <c r="AR341">
        <v>10</v>
      </c>
      <c r="AS341">
        <v>10</v>
      </c>
      <c r="AT341">
        <v>12</v>
      </c>
      <c r="AU341">
        <v>12</v>
      </c>
      <c r="AV341">
        <v>12</v>
      </c>
      <c r="AW341">
        <v>12</v>
      </c>
      <c r="AX341">
        <v>12</v>
      </c>
      <c r="AY341">
        <v>12</v>
      </c>
      <c r="AZ341">
        <v>12</v>
      </c>
      <c r="BA341">
        <v>13</v>
      </c>
      <c r="BB341">
        <v>13</v>
      </c>
      <c r="BC341">
        <v>13</v>
      </c>
      <c r="BD341">
        <v>13</v>
      </c>
      <c r="BE341">
        <v>13</v>
      </c>
      <c r="BF341">
        <v>13</v>
      </c>
      <c r="BG341">
        <v>13</v>
      </c>
      <c r="BH341">
        <v>13</v>
      </c>
      <c r="BI341">
        <v>14</v>
      </c>
      <c r="BJ341">
        <v>14</v>
      </c>
      <c r="BK341">
        <v>14</v>
      </c>
      <c r="BL341">
        <v>14</v>
      </c>
      <c r="BM341">
        <v>14</v>
      </c>
      <c r="BN341">
        <v>14</v>
      </c>
      <c r="BO341">
        <v>14</v>
      </c>
      <c r="BP341">
        <v>14</v>
      </c>
      <c r="BQ341">
        <v>14</v>
      </c>
      <c r="BR341">
        <v>14</v>
      </c>
      <c r="BS341">
        <v>14</v>
      </c>
      <c r="BT341">
        <v>14</v>
      </c>
      <c r="BU341">
        <v>14</v>
      </c>
      <c r="BV341">
        <v>14</v>
      </c>
      <c r="BW341">
        <v>14</v>
      </c>
      <c r="BX341">
        <v>16</v>
      </c>
      <c r="BY341">
        <v>16</v>
      </c>
      <c r="BZ341">
        <v>16</v>
      </c>
      <c r="CA341">
        <v>16</v>
      </c>
      <c r="CB341">
        <v>16</v>
      </c>
      <c r="CC341">
        <v>16</v>
      </c>
      <c r="CD341">
        <v>16</v>
      </c>
      <c r="CE341">
        <v>16</v>
      </c>
      <c r="CF341">
        <v>12</v>
      </c>
      <c r="CG341">
        <v>12</v>
      </c>
      <c r="CH341">
        <v>12</v>
      </c>
      <c r="CI341">
        <v>12</v>
      </c>
      <c r="CJ341">
        <v>13</v>
      </c>
      <c r="CK341">
        <v>13</v>
      </c>
      <c r="CL341">
        <v>13</v>
      </c>
      <c r="CM341">
        <v>13</v>
      </c>
      <c r="CN341">
        <v>13</v>
      </c>
      <c r="CO341">
        <v>13</v>
      </c>
      <c r="CP341">
        <v>13</v>
      </c>
      <c r="CQ341">
        <v>13</v>
      </c>
      <c r="CR341">
        <v>13</v>
      </c>
      <c r="CS341">
        <v>13</v>
      </c>
      <c r="CT341">
        <v>13</v>
      </c>
      <c r="CU341">
        <v>13</v>
      </c>
      <c r="CV341">
        <v>13</v>
      </c>
      <c r="CW341">
        <v>13</v>
      </c>
      <c r="CX341">
        <v>14</v>
      </c>
      <c r="CY341">
        <v>15</v>
      </c>
      <c r="CZ341">
        <v>15</v>
      </c>
      <c r="DA341">
        <v>16</v>
      </c>
      <c r="DB341">
        <v>16</v>
      </c>
      <c r="DC341">
        <v>16</v>
      </c>
      <c r="DD341">
        <v>14</v>
      </c>
      <c r="DE341">
        <v>14</v>
      </c>
      <c r="DF341">
        <v>14</v>
      </c>
      <c r="DG341">
        <v>14</v>
      </c>
      <c r="DH341">
        <v>14</v>
      </c>
      <c r="DI341">
        <v>14</v>
      </c>
      <c r="DJ341">
        <v>14</v>
      </c>
      <c r="DK341">
        <v>14</v>
      </c>
      <c r="DL341">
        <v>15</v>
      </c>
      <c r="DM341">
        <v>15</v>
      </c>
      <c r="DN341">
        <v>15</v>
      </c>
      <c r="DO341">
        <v>16</v>
      </c>
      <c r="DP341">
        <v>16</v>
      </c>
      <c r="DQ341">
        <v>16</v>
      </c>
      <c r="DR341">
        <v>16</v>
      </c>
      <c r="DS341" s="2">
        <f t="shared" si="286"/>
        <v>1</v>
      </c>
      <c r="DT341" s="2">
        <f t="shared" si="287"/>
        <v>16</v>
      </c>
      <c r="DU341" s="2">
        <f t="shared" si="288"/>
        <v>15</v>
      </c>
      <c r="DV341" s="3">
        <f t="shared" si="289"/>
        <v>0.9375</v>
      </c>
      <c r="DW341" s="3">
        <f t="shared" si="290"/>
        <v>6.25E-2</v>
      </c>
      <c r="DX341" s="5" t="e">
        <f>VLOOKUP(A341,'продажи Вист'!A:D,4,0)</f>
        <v>#N/A</v>
      </c>
      <c r="DY341" s="6">
        <f t="shared" si="291"/>
        <v>0</v>
      </c>
      <c r="DZ341" s="6">
        <f t="shared" si="292"/>
        <v>0</v>
      </c>
      <c r="EA341" s="6">
        <f t="shared" si="293"/>
        <v>0</v>
      </c>
      <c r="EB341" s="6">
        <f t="shared" si="293"/>
        <v>0</v>
      </c>
      <c r="EC341" s="6">
        <f t="shared" si="293"/>
        <v>0</v>
      </c>
      <c r="ED341" s="6">
        <f t="shared" si="293"/>
        <v>0</v>
      </c>
      <c r="EE341" s="6">
        <f t="shared" si="293"/>
        <v>0</v>
      </c>
      <c r="EF341" s="6">
        <f t="shared" si="293"/>
        <v>0</v>
      </c>
      <c r="EG341" s="6">
        <f t="shared" si="293"/>
        <v>0</v>
      </c>
      <c r="EH341" s="6">
        <f t="shared" si="293"/>
        <v>0</v>
      </c>
      <c r="EI341" s="6">
        <f t="shared" si="294"/>
        <v>0</v>
      </c>
      <c r="EJ341" s="6">
        <f t="shared" si="294"/>
        <v>0</v>
      </c>
      <c r="EK341" s="6">
        <f t="shared" si="294"/>
        <v>0</v>
      </c>
      <c r="EL341" s="6">
        <f t="shared" si="294"/>
        <v>0</v>
      </c>
      <c r="EM341" s="6">
        <f t="shared" si="294"/>
        <v>0</v>
      </c>
      <c r="EN341" s="6">
        <f t="shared" si="294"/>
        <v>-0.5</v>
      </c>
      <c r="EO341" s="6">
        <f t="shared" si="294"/>
        <v>0</v>
      </c>
      <c r="EP341" s="6">
        <f t="shared" si="294"/>
        <v>0</v>
      </c>
      <c r="EQ341" s="6">
        <f t="shared" si="283"/>
        <v>0</v>
      </c>
      <c r="ER341" s="6">
        <f t="shared" si="283"/>
        <v>0</v>
      </c>
      <c r="ES341" s="6">
        <f t="shared" si="276"/>
        <v>0</v>
      </c>
      <c r="ET341" s="6">
        <f t="shared" si="276"/>
        <v>-0.33333333333333331</v>
      </c>
      <c r="EU341" s="6">
        <f t="shared" si="276"/>
        <v>0</v>
      </c>
      <c r="EV341" s="6">
        <f t="shared" si="276"/>
        <v>0</v>
      </c>
      <c r="EW341" s="6">
        <f t="shared" si="276"/>
        <v>0</v>
      </c>
      <c r="EX341" s="6">
        <f t="shared" si="276"/>
        <v>0</v>
      </c>
      <c r="EY341" s="6">
        <f t="shared" si="276"/>
        <v>0</v>
      </c>
      <c r="EZ341" s="6">
        <f t="shared" si="304"/>
        <v>0</v>
      </c>
      <c r="FA341" s="6">
        <f t="shared" si="277"/>
        <v>0</v>
      </c>
      <c r="FB341" s="6">
        <f t="shared" si="277"/>
        <v>0</v>
      </c>
      <c r="FC341" s="6">
        <f t="shared" si="277"/>
        <v>0</v>
      </c>
      <c r="FD341" s="6">
        <f t="shared" si="277"/>
        <v>0</v>
      </c>
      <c r="FE341" s="6">
        <f t="shared" si="277"/>
        <v>0</v>
      </c>
      <c r="FF341" s="6">
        <f t="shared" si="277"/>
        <v>0</v>
      </c>
      <c r="FG341" s="6">
        <f t="shared" si="277"/>
        <v>-0.25</v>
      </c>
      <c r="FH341" s="6">
        <f t="shared" si="305"/>
        <v>0</v>
      </c>
      <c r="FI341" s="6">
        <f t="shared" si="278"/>
        <v>0</v>
      </c>
      <c r="FJ341" s="6">
        <f t="shared" si="278"/>
        <v>0</v>
      </c>
      <c r="FK341" s="6">
        <f t="shared" si="278"/>
        <v>0</v>
      </c>
      <c r="FL341" s="6">
        <f t="shared" si="278"/>
        <v>0</v>
      </c>
      <c r="FM341" s="6">
        <f t="shared" si="278"/>
        <v>-0.2</v>
      </c>
      <c r="FN341" s="6">
        <f t="shared" si="278"/>
        <v>-0.5</v>
      </c>
      <c r="FO341" s="6">
        <f t="shared" si="278"/>
        <v>0</v>
      </c>
      <c r="FP341" s="6">
        <f t="shared" si="306"/>
        <v>-0.16666666666666666</v>
      </c>
      <c r="FQ341" s="6">
        <f t="shared" si="279"/>
        <v>0</v>
      </c>
      <c r="FR341" s="6">
        <f t="shared" si="279"/>
        <v>0</v>
      </c>
      <c r="FS341" s="6">
        <f t="shared" si="279"/>
        <v>0</v>
      </c>
      <c r="FT341" s="6">
        <f t="shared" si="279"/>
        <v>0</v>
      </c>
      <c r="FU341" s="6">
        <f t="shared" si="279"/>
        <v>0</v>
      </c>
      <c r="FV341" s="6">
        <f t="shared" si="279"/>
        <v>0</v>
      </c>
      <c r="FW341" s="6">
        <f t="shared" si="279"/>
        <v>-7.6923076923076927E-2</v>
      </c>
      <c r="FX341" s="6">
        <f t="shared" si="307"/>
        <v>0</v>
      </c>
      <c r="FY341" s="6">
        <f t="shared" si="280"/>
        <v>0</v>
      </c>
      <c r="FZ341" s="6">
        <f t="shared" si="280"/>
        <v>0</v>
      </c>
      <c r="GA341" s="6">
        <f t="shared" si="280"/>
        <v>0</v>
      </c>
      <c r="GB341" s="6">
        <f t="shared" si="280"/>
        <v>0</v>
      </c>
      <c r="GC341" s="6">
        <f t="shared" si="280"/>
        <v>0</v>
      </c>
      <c r="GD341" s="6">
        <f t="shared" si="280"/>
        <v>0</v>
      </c>
      <c r="GE341" s="6">
        <f t="shared" si="280"/>
        <v>-7.1428571428571425E-2</v>
      </c>
      <c r="GF341" s="6">
        <f t="shared" si="308"/>
        <v>0</v>
      </c>
      <c r="GG341" s="6">
        <f t="shared" si="281"/>
        <v>0</v>
      </c>
      <c r="GH341" s="6">
        <f t="shared" si="281"/>
        <v>0</v>
      </c>
      <c r="GI341" s="6">
        <f t="shared" si="281"/>
        <v>0</v>
      </c>
      <c r="GJ341" s="6">
        <f t="shared" si="281"/>
        <v>0</v>
      </c>
      <c r="GK341" s="6">
        <f t="shared" si="281"/>
        <v>0</v>
      </c>
      <c r="GL341" s="6">
        <f t="shared" si="281"/>
        <v>0</v>
      </c>
      <c r="GM341" s="6">
        <f t="shared" si="281"/>
        <v>0</v>
      </c>
      <c r="GN341" s="6">
        <f t="shared" si="309"/>
        <v>0</v>
      </c>
      <c r="GO341" s="6">
        <f t="shared" si="282"/>
        <v>0</v>
      </c>
      <c r="GP341" s="6">
        <f t="shared" si="282"/>
        <v>0</v>
      </c>
      <c r="GQ341" s="6">
        <f t="shared" si="282"/>
        <v>0</v>
      </c>
      <c r="GR341" s="6">
        <f t="shared" si="282"/>
        <v>0</v>
      </c>
      <c r="GS341" s="6">
        <f t="shared" si="282"/>
        <v>0</v>
      </c>
      <c r="GT341" s="6">
        <f t="shared" si="298"/>
        <v>-0.125</v>
      </c>
      <c r="GU341" s="6">
        <f t="shared" si="298"/>
        <v>0</v>
      </c>
      <c r="GV341" s="6">
        <f t="shared" si="298"/>
        <v>0</v>
      </c>
      <c r="GW341" s="6">
        <f t="shared" si="298"/>
        <v>0</v>
      </c>
      <c r="GX341" s="6">
        <f t="shared" si="298"/>
        <v>0</v>
      </c>
      <c r="GY341" s="6">
        <f t="shared" si="298"/>
        <v>0</v>
      </c>
      <c r="GZ341" s="6">
        <f t="shared" si="298"/>
        <v>0</v>
      </c>
      <c r="HA341" s="6">
        <f t="shared" si="298"/>
        <v>0</v>
      </c>
      <c r="HB341" s="6">
        <f t="shared" si="302"/>
        <v>0.33333333333333331</v>
      </c>
      <c r="HC341" s="6">
        <f t="shared" si="299"/>
        <v>0</v>
      </c>
      <c r="HD341" s="6">
        <f t="shared" si="299"/>
        <v>0</v>
      </c>
      <c r="HE341" s="6">
        <f t="shared" si="299"/>
        <v>0</v>
      </c>
      <c r="HF341" s="6">
        <f t="shared" si="299"/>
        <v>-7.6923076923076927E-2</v>
      </c>
      <c r="HG341" s="6">
        <f t="shared" si="299"/>
        <v>0</v>
      </c>
      <c r="HH341" s="6">
        <f t="shared" si="299"/>
        <v>0</v>
      </c>
      <c r="HI341" s="6">
        <f t="shared" si="299"/>
        <v>0</v>
      </c>
      <c r="HJ341" s="6">
        <f t="shared" si="295"/>
        <v>0</v>
      </c>
      <c r="HK341" s="6">
        <f t="shared" si="295"/>
        <v>0</v>
      </c>
      <c r="HL341" s="6">
        <f t="shared" si="284"/>
        <v>0</v>
      </c>
      <c r="HM341" s="6">
        <f t="shared" si="284"/>
        <v>0</v>
      </c>
      <c r="HN341" s="6">
        <f t="shared" si="284"/>
        <v>0</v>
      </c>
      <c r="HO341" s="6">
        <f t="shared" si="284"/>
        <v>0</v>
      </c>
      <c r="HP341" s="6">
        <f t="shared" si="284"/>
        <v>0</v>
      </c>
      <c r="HQ341" s="6">
        <f t="shared" si="284"/>
        <v>0</v>
      </c>
      <c r="HR341" s="6">
        <f t="shared" si="284"/>
        <v>0</v>
      </c>
      <c r="HS341" s="6">
        <f t="shared" si="284"/>
        <v>0</v>
      </c>
      <c r="HT341" s="6">
        <f t="shared" si="296"/>
        <v>-7.1428571428571425E-2</v>
      </c>
      <c r="HU341" s="6">
        <f t="shared" si="296"/>
        <v>-6.6666666666666666E-2</v>
      </c>
      <c r="HV341" s="6">
        <f t="shared" si="300"/>
        <v>0</v>
      </c>
      <c r="HW341" s="6">
        <f t="shared" si="300"/>
        <v>-6.25E-2</v>
      </c>
      <c r="HX341" s="6">
        <f t="shared" si="300"/>
        <v>0</v>
      </c>
      <c r="HY341" s="6">
        <f t="shared" si="300"/>
        <v>0</v>
      </c>
      <c r="HZ341" s="6">
        <f t="shared" si="300"/>
        <v>0.14285714285714285</v>
      </c>
      <c r="IA341" s="6">
        <f t="shared" si="300"/>
        <v>0</v>
      </c>
      <c r="IB341" s="6">
        <f t="shared" si="300"/>
        <v>0</v>
      </c>
      <c r="IC341" s="6">
        <f t="shared" si="300"/>
        <v>0</v>
      </c>
      <c r="ID341" s="6">
        <f t="shared" si="303"/>
        <v>0</v>
      </c>
      <c r="IE341" s="6">
        <f t="shared" si="301"/>
        <v>0</v>
      </c>
      <c r="IF341" s="6">
        <f t="shared" si="301"/>
        <v>0</v>
      </c>
      <c r="IG341" s="6">
        <f t="shared" si="301"/>
        <v>0</v>
      </c>
      <c r="IH341" s="6">
        <f t="shared" si="301"/>
        <v>-6.6666666666666666E-2</v>
      </c>
      <c r="II341" s="6">
        <f t="shared" si="301"/>
        <v>0</v>
      </c>
      <c r="IJ341" s="6">
        <f t="shared" si="301"/>
        <v>0</v>
      </c>
      <c r="IK341" s="6">
        <f t="shared" si="301"/>
        <v>-6.25E-2</v>
      </c>
      <c r="IL341" s="6">
        <f t="shared" si="297"/>
        <v>0</v>
      </c>
      <c r="IM341" s="6">
        <f t="shared" si="297"/>
        <v>0</v>
      </c>
      <c r="IN341" s="6">
        <f t="shared" si="285"/>
        <v>0</v>
      </c>
    </row>
    <row r="342" spans="1:248" x14ac:dyDescent="0.3">
      <c r="A342" s="7" t="s">
        <v>182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2</v>
      </c>
      <c r="CX342">
        <v>2</v>
      </c>
      <c r="CY342">
        <v>3</v>
      </c>
      <c r="CZ342">
        <v>4</v>
      </c>
      <c r="DA342">
        <v>4</v>
      </c>
      <c r="DB342">
        <v>4</v>
      </c>
      <c r="DC342">
        <v>4</v>
      </c>
      <c r="DD342">
        <v>4</v>
      </c>
      <c r="DE342">
        <v>4</v>
      </c>
      <c r="DF342">
        <v>5</v>
      </c>
      <c r="DG342">
        <v>5</v>
      </c>
      <c r="DH342">
        <v>5</v>
      </c>
      <c r="DI342">
        <v>5</v>
      </c>
      <c r="DJ342">
        <v>5</v>
      </c>
      <c r="DK342">
        <v>3</v>
      </c>
      <c r="DL342">
        <v>4</v>
      </c>
      <c r="DM342">
        <v>5</v>
      </c>
      <c r="DN342">
        <v>6</v>
      </c>
      <c r="DO342">
        <v>6</v>
      </c>
      <c r="DP342">
        <v>6</v>
      </c>
      <c r="DQ342">
        <v>7</v>
      </c>
      <c r="DR342">
        <v>7</v>
      </c>
      <c r="DS342" s="2">
        <f t="shared" si="286"/>
        <v>0</v>
      </c>
      <c r="DT342" s="2">
        <f t="shared" si="287"/>
        <v>7</v>
      </c>
      <c r="DU342" s="2">
        <f t="shared" si="288"/>
        <v>7</v>
      </c>
      <c r="DV342" s="3">
        <f t="shared" si="289"/>
        <v>1</v>
      </c>
      <c r="DW342" s="3">
        <f t="shared" si="290"/>
        <v>0</v>
      </c>
      <c r="DX342" s="5">
        <f>VLOOKUP(A342,'продажи Вист'!A:D,4,0)</f>
        <v>2</v>
      </c>
      <c r="DY342" s="6" t="e">
        <f t="shared" si="291"/>
        <v>#DIV/0!</v>
      </c>
      <c r="DZ342" s="6" t="e">
        <f t="shared" si="292"/>
        <v>#DIV/0!</v>
      </c>
      <c r="EA342" s="6" t="e">
        <f t="shared" si="293"/>
        <v>#DIV/0!</v>
      </c>
      <c r="EB342" s="6" t="e">
        <f t="shared" si="293"/>
        <v>#DIV/0!</v>
      </c>
      <c r="EC342" s="6" t="e">
        <f t="shared" si="293"/>
        <v>#DIV/0!</v>
      </c>
      <c r="ED342" s="6" t="e">
        <f t="shared" si="293"/>
        <v>#DIV/0!</v>
      </c>
      <c r="EE342" s="6" t="e">
        <f t="shared" si="293"/>
        <v>#DIV/0!</v>
      </c>
      <c r="EF342" s="6" t="e">
        <f t="shared" si="293"/>
        <v>#DIV/0!</v>
      </c>
      <c r="EG342" s="6" t="e">
        <f t="shared" si="293"/>
        <v>#DIV/0!</v>
      </c>
      <c r="EH342" s="6" t="e">
        <f t="shared" si="293"/>
        <v>#DIV/0!</v>
      </c>
      <c r="EI342" s="6" t="e">
        <f t="shared" si="294"/>
        <v>#DIV/0!</v>
      </c>
      <c r="EJ342" s="6" t="e">
        <f t="shared" si="294"/>
        <v>#DIV/0!</v>
      </c>
      <c r="EK342" s="6" t="e">
        <f t="shared" si="294"/>
        <v>#DIV/0!</v>
      </c>
      <c r="EL342" s="6" t="e">
        <f t="shared" si="294"/>
        <v>#DIV/0!</v>
      </c>
      <c r="EM342" s="6" t="e">
        <f t="shared" si="294"/>
        <v>#DIV/0!</v>
      </c>
      <c r="EN342" s="6" t="e">
        <f t="shared" si="294"/>
        <v>#DIV/0!</v>
      </c>
      <c r="EO342" s="6" t="e">
        <f t="shared" si="294"/>
        <v>#DIV/0!</v>
      </c>
      <c r="EP342" s="6" t="e">
        <f t="shared" si="294"/>
        <v>#DIV/0!</v>
      </c>
      <c r="EQ342" s="6" t="e">
        <f t="shared" si="283"/>
        <v>#DIV/0!</v>
      </c>
      <c r="ER342" s="6" t="e">
        <f t="shared" si="283"/>
        <v>#DIV/0!</v>
      </c>
      <c r="ES342" s="6" t="e">
        <f t="shared" si="276"/>
        <v>#DIV/0!</v>
      </c>
      <c r="ET342" s="6" t="e">
        <f t="shared" si="276"/>
        <v>#DIV/0!</v>
      </c>
      <c r="EU342" s="6" t="e">
        <f t="shared" si="276"/>
        <v>#DIV/0!</v>
      </c>
      <c r="EV342" s="6" t="e">
        <f t="shared" si="276"/>
        <v>#DIV/0!</v>
      </c>
      <c r="EW342" s="6" t="e">
        <f t="shared" si="276"/>
        <v>#DIV/0!</v>
      </c>
      <c r="EX342" s="6" t="e">
        <f t="shared" si="276"/>
        <v>#DIV/0!</v>
      </c>
      <c r="EY342" s="6" t="e">
        <f t="shared" si="276"/>
        <v>#DIV/0!</v>
      </c>
      <c r="EZ342" s="6" t="e">
        <f t="shared" si="304"/>
        <v>#DIV/0!</v>
      </c>
      <c r="FA342" s="6" t="e">
        <f t="shared" si="277"/>
        <v>#DIV/0!</v>
      </c>
      <c r="FB342" s="6" t="e">
        <f t="shared" si="277"/>
        <v>#DIV/0!</v>
      </c>
      <c r="FC342" s="6" t="e">
        <f t="shared" si="277"/>
        <v>#DIV/0!</v>
      </c>
      <c r="FD342" s="6" t="e">
        <f t="shared" si="277"/>
        <v>#DIV/0!</v>
      </c>
      <c r="FE342" s="6" t="e">
        <f t="shared" si="277"/>
        <v>#DIV/0!</v>
      </c>
      <c r="FF342" s="6" t="e">
        <f t="shared" si="277"/>
        <v>#DIV/0!</v>
      </c>
      <c r="FG342" s="6" t="e">
        <f t="shared" si="277"/>
        <v>#DIV/0!</v>
      </c>
      <c r="FH342" s="6" t="e">
        <f t="shared" si="305"/>
        <v>#DIV/0!</v>
      </c>
      <c r="FI342" s="6" t="e">
        <f t="shared" si="278"/>
        <v>#DIV/0!</v>
      </c>
      <c r="FJ342" s="6" t="e">
        <f t="shared" si="278"/>
        <v>#DIV/0!</v>
      </c>
      <c r="FK342" s="6" t="e">
        <f t="shared" si="278"/>
        <v>#DIV/0!</v>
      </c>
      <c r="FL342" s="6" t="e">
        <f t="shared" si="278"/>
        <v>#DIV/0!</v>
      </c>
      <c r="FM342" s="6" t="e">
        <f t="shared" si="278"/>
        <v>#DIV/0!</v>
      </c>
      <c r="FN342" s="6" t="e">
        <f t="shared" si="278"/>
        <v>#DIV/0!</v>
      </c>
      <c r="FO342" s="6" t="e">
        <f t="shared" si="278"/>
        <v>#DIV/0!</v>
      </c>
      <c r="FP342" s="6" t="e">
        <f t="shared" si="306"/>
        <v>#DIV/0!</v>
      </c>
      <c r="FQ342" s="6" t="e">
        <f t="shared" si="279"/>
        <v>#DIV/0!</v>
      </c>
      <c r="FR342" s="6" t="e">
        <f t="shared" si="279"/>
        <v>#DIV/0!</v>
      </c>
      <c r="FS342" s="6" t="e">
        <f t="shared" si="279"/>
        <v>#DIV/0!</v>
      </c>
      <c r="FT342" s="6" t="e">
        <f t="shared" si="279"/>
        <v>#DIV/0!</v>
      </c>
      <c r="FU342" s="6" t="e">
        <f t="shared" si="279"/>
        <v>#DIV/0!</v>
      </c>
      <c r="FV342" s="6" t="e">
        <f t="shared" si="279"/>
        <v>#DIV/0!</v>
      </c>
      <c r="FW342" s="6" t="e">
        <f t="shared" si="279"/>
        <v>#DIV/0!</v>
      </c>
      <c r="FX342" s="6" t="e">
        <f t="shared" si="307"/>
        <v>#DIV/0!</v>
      </c>
      <c r="FY342" s="6" t="e">
        <f t="shared" si="280"/>
        <v>#DIV/0!</v>
      </c>
      <c r="FZ342" s="6" t="e">
        <f t="shared" si="280"/>
        <v>#DIV/0!</v>
      </c>
      <c r="GA342" s="6" t="e">
        <f t="shared" si="280"/>
        <v>#DIV/0!</v>
      </c>
      <c r="GB342" s="6" t="e">
        <f t="shared" si="280"/>
        <v>#DIV/0!</v>
      </c>
      <c r="GC342" s="6" t="e">
        <f t="shared" si="280"/>
        <v>#DIV/0!</v>
      </c>
      <c r="GD342" s="6" t="e">
        <f t="shared" si="280"/>
        <v>#DIV/0!</v>
      </c>
      <c r="GE342" s="6" t="e">
        <f t="shared" si="280"/>
        <v>#DIV/0!</v>
      </c>
      <c r="GF342" s="6" t="e">
        <f t="shared" si="308"/>
        <v>#DIV/0!</v>
      </c>
      <c r="GG342" s="6" t="e">
        <f t="shared" si="281"/>
        <v>#DIV/0!</v>
      </c>
      <c r="GH342" s="6" t="e">
        <f t="shared" si="281"/>
        <v>#DIV/0!</v>
      </c>
      <c r="GI342" s="6" t="e">
        <f t="shared" si="281"/>
        <v>#DIV/0!</v>
      </c>
      <c r="GJ342" s="6" t="e">
        <f t="shared" si="281"/>
        <v>#DIV/0!</v>
      </c>
      <c r="GK342" s="6" t="e">
        <f t="shared" si="281"/>
        <v>#DIV/0!</v>
      </c>
      <c r="GL342" s="6" t="e">
        <f t="shared" si="281"/>
        <v>#DIV/0!</v>
      </c>
      <c r="GM342" s="6" t="e">
        <f t="shared" si="281"/>
        <v>#DIV/0!</v>
      </c>
      <c r="GN342" s="6" t="e">
        <f t="shared" si="309"/>
        <v>#DIV/0!</v>
      </c>
      <c r="GO342" s="6" t="e">
        <f t="shared" si="282"/>
        <v>#DIV/0!</v>
      </c>
      <c r="GP342" s="6" t="e">
        <f t="shared" si="282"/>
        <v>#DIV/0!</v>
      </c>
      <c r="GQ342" s="6" t="e">
        <f t="shared" si="282"/>
        <v>#DIV/0!</v>
      </c>
      <c r="GR342" s="6" t="e">
        <f t="shared" si="282"/>
        <v>#DIV/0!</v>
      </c>
      <c r="GS342" s="6" t="e">
        <f t="shared" si="282"/>
        <v>#DIV/0!</v>
      </c>
      <c r="GT342" s="6" t="e">
        <f t="shared" si="298"/>
        <v>#DIV/0!</v>
      </c>
      <c r="GU342" s="6" t="e">
        <f t="shared" si="298"/>
        <v>#DIV/0!</v>
      </c>
      <c r="GV342" s="6" t="e">
        <f t="shared" si="298"/>
        <v>#DIV/0!</v>
      </c>
      <c r="GW342" s="6" t="e">
        <f t="shared" si="298"/>
        <v>#DIV/0!</v>
      </c>
      <c r="GX342" s="6" t="e">
        <f t="shared" si="298"/>
        <v>#DIV/0!</v>
      </c>
      <c r="GY342" s="6" t="e">
        <f t="shared" si="298"/>
        <v>#DIV/0!</v>
      </c>
      <c r="GZ342" s="6" t="e">
        <f t="shared" si="298"/>
        <v>#DIV/0!</v>
      </c>
      <c r="HA342" s="6" t="e">
        <f t="shared" si="298"/>
        <v>#DIV/0!</v>
      </c>
      <c r="HB342" s="6" t="e">
        <f t="shared" si="302"/>
        <v>#DIV/0!</v>
      </c>
      <c r="HC342" s="6" t="e">
        <f t="shared" si="299"/>
        <v>#DIV/0!</v>
      </c>
      <c r="HD342" s="6" t="e">
        <f t="shared" si="299"/>
        <v>#DIV/0!</v>
      </c>
      <c r="HE342" s="6" t="e">
        <f t="shared" si="299"/>
        <v>#DIV/0!</v>
      </c>
      <c r="HF342" s="6" t="e">
        <f t="shared" si="299"/>
        <v>#DIV/0!</v>
      </c>
      <c r="HG342" s="6" t="e">
        <f t="shared" si="299"/>
        <v>#DIV/0!</v>
      </c>
      <c r="HH342" s="6" t="e">
        <f t="shared" si="299"/>
        <v>#DIV/0!</v>
      </c>
      <c r="HI342" s="6" t="e">
        <f t="shared" si="299"/>
        <v>#DIV/0!</v>
      </c>
      <c r="HJ342" s="6" t="e">
        <f t="shared" si="295"/>
        <v>#DIV/0!</v>
      </c>
      <c r="HK342" s="6" t="e">
        <f t="shared" si="295"/>
        <v>#DIV/0!</v>
      </c>
      <c r="HL342" s="6" t="e">
        <f t="shared" si="284"/>
        <v>#DIV/0!</v>
      </c>
      <c r="HM342" s="6">
        <f t="shared" si="284"/>
        <v>-1</v>
      </c>
      <c r="HN342" s="6">
        <f t="shared" si="284"/>
        <v>0</v>
      </c>
      <c r="HO342" s="6">
        <f t="shared" si="284"/>
        <v>0</v>
      </c>
      <c r="HP342" s="6">
        <f t="shared" si="284"/>
        <v>0</v>
      </c>
      <c r="HQ342" s="6">
        <f t="shared" si="284"/>
        <v>0</v>
      </c>
      <c r="HR342" s="6">
        <f t="shared" si="284"/>
        <v>0</v>
      </c>
      <c r="HS342" s="6">
        <f t="shared" si="284"/>
        <v>-0.5</v>
      </c>
      <c r="HT342" s="6">
        <f t="shared" si="296"/>
        <v>0</v>
      </c>
      <c r="HU342" s="6">
        <f t="shared" si="296"/>
        <v>-0.33333333333333331</v>
      </c>
      <c r="HV342" s="6">
        <f t="shared" si="300"/>
        <v>-0.25</v>
      </c>
      <c r="HW342" s="6">
        <f t="shared" si="300"/>
        <v>0</v>
      </c>
      <c r="HX342" s="6">
        <f t="shared" si="300"/>
        <v>0</v>
      </c>
      <c r="HY342" s="6">
        <f t="shared" si="300"/>
        <v>0</v>
      </c>
      <c r="HZ342" s="6">
        <f t="shared" si="300"/>
        <v>0</v>
      </c>
      <c r="IA342" s="6">
        <f t="shared" si="300"/>
        <v>0</v>
      </c>
      <c r="IB342" s="6">
        <f t="shared" si="300"/>
        <v>-0.2</v>
      </c>
      <c r="IC342" s="6">
        <f t="shared" si="300"/>
        <v>0</v>
      </c>
      <c r="ID342" s="6">
        <f t="shared" si="303"/>
        <v>0</v>
      </c>
      <c r="IE342" s="6">
        <f t="shared" si="301"/>
        <v>0</v>
      </c>
      <c r="IF342" s="6">
        <f t="shared" si="301"/>
        <v>0</v>
      </c>
      <c r="IG342" s="6">
        <f t="shared" si="301"/>
        <v>0.66666666666666663</v>
      </c>
      <c r="IH342" s="6">
        <f t="shared" si="301"/>
        <v>-0.25</v>
      </c>
      <c r="II342" s="6">
        <f t="shared" si="301"/>
        <v>-0.2</v>
      </c>
      <c r="IJ342" s="6">
        <f t="shared" si="301"/>
        <v>-0.16666666666666666</v>
      </c>
      <c r="IK342" s="6">
        <f t="shared" si="301"/>
        <v>0</v>
      </c>
      <c r="IL342" s="6">
        <f t="shared" si="297"/>
        <v>0</v>
      </c>
      <c r="IM342" s="6">
        <f t="shared" si="297"/>
        <v>-0.14285714285714285</v>
      </c>
      <c r="IN342" s="6">
        <f t="shared" si="285"/>
        <v>0</v>
      </c>
    </row>
    <row r="343" spans="1:248" x14ac:dyDescent="0.3">
      <c r="A343" s="7" t="s">
        <v>187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2</v>
      </c>
      <c r="CL343">
        <v>2</v>
      </c>
      <c r="CM343">
        <v>2</v>
      </c>
      <c r="CN343">
        <v>2</v>
      </c>
      <c r="CO343">
        <v>2</v>
      </c>
      <c r="CP343">
        <v>2</v>
      </c>
      <c r="CQ343">
        <v>2</v>
      </c>
      <c r="CR343">
        <v>2</v>
      </c>
      <c r="CS343">
        <v>2</v>
      </c>
      <c r="CT343">
        <v>2</v>
      </c>
      <c r="CU343">
        <v>2</v>
      </c>
      <c r="CV343">
        <v>2</v>
      </c>
      <c r="CW343">
        <v>3</v>
      </c>
      <c r="CX343">
        <v>3</v>
      </c>
      <c r="CY343">
        <v>4</v>
      </c>
      <c r="CZ343">
        <v>4</v>
      </c>
      <c r="DA343">
        <v>4</v>
      </c>
      <c r="DB343">
        <v>4</v>
      </c>
      <c r="DC343">
        <v>4</v>
      </c>
      <c r="DD343">
        <v>4</v>
      </c>
      <c r="DE343">
        <v>4</v>
      </c>
      <c r="DF343">
        <v>6</v>
      </c>
      <c r="DG343">
        <v>7</v>
      </c>
      <c r="DH343">
        <v>7</v>
      </c>
      <c r="DI343">
        <v>7</v>
      </c>
      <c r="DJ343">
        <v>7</v>
      </c>
      <c r="DK343">
        <v>7</v>
      </c>
      <c r="DL343">
        <v>10</v>
      </c>
      <c r="DM343">
        <v>12</v>
      </c>
      <c r="DN343">
        <v>14</v>
      </c>
      <c r="DO343">
        <v>14</v>
      </c>
      <c r="DP343">
        <v>14</v>
      </c>
      <c r="DQ343">
        <v>14</v>
      </c>
      <c r="DR343">
        <v>14</v>
      </c>
      <c r="DS343" s="2">
        <f t="shared" si="286"/>
        <v>0</v>
      </c>
      <c r="DT343" s="2">
        <f t="shared" si="287"/>
        <v>14</v>
      </c>
      <c r="DU343" s="2">
        <f t="shared" si="288"/>
        <v>14</v>
      </c>
      <c r="DV343" s="3">
        <f t="shared" si="289"/>
        <v>1</v>
      </c>
      <c r="DW343" s="3">
        <f t="shared" si="290"/>
        <v>0</v>
      </c>
      <c r="DX343" s="5" t="e">
        <f>VLOOKUP(A343,'продажи Вист'!A:D,4,0)</f>
        <v>#N/A</v>
      </c>
      <c r="DY343" s="6" t="e">
        <f t="shared" si="291"/>
        <v>#DIV/0!</v>
      </c>
      <c r="DZ343" s="6" t="e">
        <f t="shared" si="292"/>
        <v>#DIV/0!</v>
      </c>
      <c r="EA343" s="6" t="e">
        <f t="shared" si="293"/>
        <v>#DIV/0!</v>
      </c>
      <c r="EB343" s="6" t="e">
        <f t="shared" si="293"/>
        <v>#DIV/0!</v>
      </c>
      <c r="EC343" s="6" t="e">
        <f t="shared" si="293"/>
        <v>#DIV/0!</v>
      </c>
      <c r="ED343" s="6" t="e">
        <f t="shared" si="293"/>
        <v>#DIV/0!</v>
      </c>
      <c r="EE343" s="6" t="e">
        <f t="shared" si="293"/>
        <v>#DIV/0!</v>
      </c>
      <c r="EF343" s="6" t="e">
        <f t="shared" si="293"/>
        <v>#DIV/0!</v>
      </c>
      <c r="EG343" s="6" t="e">
        <f t="shared" si="293"/>
        <v>#DIV/0!</v>
      </c>
      <c r="EH343" s="6" t="e">
        <f t="shared" si="293"/>
        <v>#DIV/0!</v>
      </c>
      <c r="EI343" s="6" t="e">
        <f t="shared" si="294"/>
        <v>#DIV/0!</v>
      </c>
      <c r="EJ343" s="6" t="e">
        <f t="shared" si="294"/>
        <v>#DIV/0!</v>
      </c>
      <c r="EK343" s="6" t="e">
        <f t="shared" si="294"/>
        <v>#DIV/0!</v>
      </c>
      <c r="EL343" s="6" t="e">
        <f t="shared" si="294"/>
        <v>#DIV/0!</v>
      </c>
      <c r="EM343" s="6" t="e">
        <f t="shared" si="294"/>
        <v>#DIV/0!</v>
      </c>
      <c r="EN343" s="6" t="e">
        <f t="shared" si="294"/>
        <v>#DIV/0!</v>
      </c>
      <c r="EO343" s="6" t="e">
        <f t="shared" si="294"/>
        <v>#DIV/0!</v>
      </c>
      <c r="EP343" s="6" t="e">
        <f t="shared" si="294"/>
        <v>#DIV/0!</v>
      </c>
      <c r="EQ343" s="6" t="e">
        <f t="shared" si="283"/>
        <v>#DIV/0!</v>
      </c>
      <c r="ER343" s="6" t="e">
        <f t="shared" si="283"/>
        <v>#DIV/0!</v>
      </c>
      <c r="ES343" s="6" t="e">
        <f t="shared" si="276"/>
        <v>#DIV/0!</v>
      </c>
      <c r="ET343" s="6" t="e">
        <f t="shared" si="276"/>
        <v>#DIV/0!</v>
      </c>
      <c r="EU343" s="6" t="e">
        <f t="shared" si="276"/>
        <v>#DIV/0!</v>
      </c>
      <c r="EV343" s="6" t="e">
        <f t="shared" si="276"/>
        <v>#DIV/0!</v>
      </c>
      <c r="EW343" s="6" t="e">
        <f t="shared" si="276"/>
        <v>#DIV/0!</v>
      </c>
      <c r="EX343" s="6" t="e">
        <f t="shared" si="276"/>
        <v>#DIV/0!</v>
      </c>
      <c r="EY343" s="6" t="e">
        <f t="shared" si="276"/>
        <v>#DIV/0!</v>
      </c>
      <c r="EZ343" s="6" t="e">
        <f t="shared" si="304"/>
        <v>#DIV/0!</v>
      </c>
      <c r="FA343" s="6" t="e">
        <f t="shared" si="277"/>
        <v>#DIV/0!</v>
      </c>
      <c r="FB343" s="6" t="e">
        <f t="shared" si="277"/>
        <v>#DIV/0!</v>
      </c>
      <c r="FC343" s="6" t="e">
        <f t="shared" si="277"/>
        <v>#DIV/0!</v>
      </c>
      <c r="FD343" s="6" t="e">
        <f t="shared" si="277"/>
        <v>#DIV/0!</v>
      </c>
      <c r="FE343" s="6" t="e">
        <f t="shared" si="277"/>
        <v>#DIV/0!</v>
      </c>
      <c r="FF343" s="6" t="e">
        <f t="shared" si="277"/>
        <v>#DIV/0!</v>
      </c>
      <c r="FG343" s="6" t="e">
        <f t="shared" si="277"/>
        <v>#DIV/0!</v>
      </c>
      <c r="FH343" s="6" t="e">
        <f t="shared" si="305"/>
        <v>#DIV/0!</v>
      </c>
      <c r="FI343" s="6" t="e">
        <f t="shared" si="278"/>
        <v>#DIV/0!</v>
      </c>
      <c r="FJ343" s="6" t="e">
        <f t="shared" si="278"/>
        <v>#DIV/0!</v>
      </c>
      <c r="FK343" s="6" t="e">
        <f t="shared" si="278"/>
        <v>#DIV/0!</v>
      </c>
      <c r="FL343" s="6" t="e">
        <f t="shared" si="278"/>
        <v>#DIV/0!</v>
      </c>
      <c r="FM343" s="6" t="e">
        <f t="shared" si="278"/>
        <v>#DIV/0!</v>
      </c>
      <c r="FN343" s="6" t="e">
        <f t="shared" si="278"/>
        <v>#DIV/0!</v>
      </c>
      <c r="FO343" s="6" t="e">
        <f t="shared" si="278"/>
        <v>#DIV/0!</v>
      </c>
      <c r="FP343" s="6" t="e">
        <f t="shared" si="306"/>
        <v>#DIV/0!</v>
      </c>
      <c r="FQ343" s="6" t="e">
        <f t="shared" si="279"/>
        <v>#DIV/0!</v>
      </c>
      <c r="FR343" s="6" t="e">
        <f t="shared" si="279"/>
        <v>#DIV/0!</v>
      </c>
      <c r="FS343" s="6" t="e">
        <f t="shared" si="279"/>
        <v>#DIV/0!</v>
      </c>
      <c r="FT343" s="6" t="e">
        <f t="shared" si="279"/>
        <v>#DIV/0!</v>
      </c>
      <c r="FU343" s="6" t="e">
        <f t="shared" si="279"/>
        <v>#DIV/0!</v>
      </c>
      <c r="FV343" s="6" t="e">
        <f t="shared" si="279"/>
        <v>#DIV/0!</v>
      </c>
      <c r="FW343" s="6" t="e">
        <f t="shared" si="279"/>
        <v>#DIV/0!</v>
      </c>
      <c r="FX343" s="6" t="e">
        <f t="shared" si="307"/>
        <v>#DIV/0!</v>
      </c>
      <c r="FY343" s="6" t="e">
        <f t="shared" si="280"/>
        <v>#DIV/0!</v>
      </c>
      <c r="FZ343" s="6" t="e">
        <f t="shared" si="280"/>
        <v>#DIV/0!</v>
      </c>
      <c r="GA343" s="6" t="e">
        <f t="shared" si="280"/>
        <v>#DIV/0!</v>
      </c>
      <c r="GB343" s="6" t="e">
        <f t="shared" si="280"/>
        <v>#DIV/0!</v>
      </c>
      <c r="GC343" s="6" t="e">
        <f t="shared" si="280"/>
        <v>#DIV/0!</v>
      </c>
      <c r="GD343" s="6" t="e">
        <f t="shared" si="280"/>
        <v>#DIV/0!</v>
      </c>
      <c r="GE343" s="6" t="e">
        <f t="shared" si="280"/>
        <v>#DIV/0!</v>
      </c>
      <c r="GF343" s="6" t="e">
        <f t="shared" si="308"/>
        <v>#DIV/0!</v>
      </c>
      <c r="GG343" s="6" t="e">
        <f t="shared" si="281"/>
        <v>#DIV/0!</v>
      </c>
      <c r="GH343" s="6" t="e">
        <f t="shared" si="281"/>
        <v>#DIV/0!</v>
      </c>
      <c r="GI343" s="6" t="e">
        <f t="shared" si="281"/>
        <v>#DIV/0!</v>
      </c>
      <c r="GJ343" s="6" t="e">
        <f t="shared" si="281"/>
        <v>#DIV/0!</v>
      </c>
      <c r="GK343" s="6" t="e">
        <f t="shared" si="281"/>
        <v>#DIV/0!</v>
      </c>
      <c r="GL343" s="6" t="e">
        <f t="shared" si="281"/>
        <v>#DIV/0!</v>
      </c>
      <c r="GM343" s="6" t="e">
        <f t="shared" si="281"/>
        <v>#DIV/0!</v>
      </c>
      <c r="GN343" s="6" t="e">
        <f t="shared" si="309"/>
        <v>#DIV/0!</v>
      </c>
      <c r="GO343" s="6" t="e">
        <f t="shared" si="282"/>
        <v>#DIV/0!</v>
      </c>
      <c r="GP343" s="6" t="e">
        <f t="shared" si="282"/>
        <v>#DIV/0!</v>
      </c>
      <c r="GQ343" s="6" t="e">
        <f t="shared" si="282"/>
        <v>#DIV/0!</v>
      </c>
      <c r="GR343" s="6" t="e">
        <f t="shared" si="282"/>
        <v>#DIV/0!</v>
      </c>
      <c r="GS343" s="6" t="e">
        <f t="shared" si="282"/>
        <v>#DIV/0!</v>
      </c>
      <c r="GT343" s="6" t="e">
        <f t="shared" si="298"/>
        <v>#DIV/0!</v>
      </c>
      <c r="GU343" s="6" t="e">
        <f t="shared" si="298"/>
        <v>#DIV/0!</v>
      </c>
      <c r="GV343" s="6" t="e">
        <f t="shared" si="298"/>
        <v>#DIV/0!</v>
      </c>
      <c r="GW343" s="6" t="e">
        <f t="shared" si="298"/>
        <v>#DIV/0!</v>
      </c>
      <c r="GX343" s="6" t="e">
        <f t="shared" si="298"/>
        <v>#DIV/0!</v>
      </c>
      <c r="GY343" s="6" t="e">
        <f t="shared" si="298"/>
        <v>#DIV/0!</v>
      </c>
      <c r="GZ343" s="6" t="e">
        <f t="shared" si="298"/>
        <v>#DIV/0!</v>
      </c>
      <c r="HA343" s="6" t="e">
        <f t="shared" si="298"/>
        <v>#DIV/0!</v>
      </c>
      <c r="HB343" s="6" t="e">
        <f t="shared" si="302"/>
        <v>#DIV/0!</v>
      </c>
      <c r="HC343" s="6" t="e">
        <f t="shared" si="299"/>
        <v>#DIV/0!</v>
      </c>
      <c r="HD343" s="6" t="e">
        <f t="shared" si="299"/>
        <v>#DIV/0!</v>
      </c>
      <c r="HE343" s="6" t="e">
        <f t="shared" si="299"/>
        <v>#DIV/0!</v>
      </c>
      <c r="HF343" s="6" t="e">
        <f t="shared" si="299"/>
        <v>#DIV/0!</v>
      </c>
      <c r="HG343" s="6">
        <f t="shared" si="299"/>
        <v>-1</v>
      </c>
      <c r="HH343" s="6">
        <f t="shared" si="299"/>
        <v>0</v>
      </c>
      <c r="HI343" s="6">
        <f t="shared" si="299"/>
        <v>0</v>
      </c>
      <c r="HJ343" s="6">
        <f t="shared" si="295"/>
        <v>0</v>
      </c>
      <c r="HK343" s="6">
        <f t="shared" si="295"/>
        <v>0</v>
      </c>
      <c r="HL343" s="6">
        <f t="shared" si="284"/>
        <v>0</v>
      </c>
      <c r="HM343" s="6">
        <f t="shared" si="284"/>
        <v>0</v>
      </c>
      <c r="HN343" s="6">
        <f t="shared" si="284"/>
        <v>0</v>
      </c>
      <c r="HO343" s="6">
        <f t="shared" si="284"/>
        <v>0</v>
      </c>
      <c r="HP343" s="6">
        <f t="shared" si="284"/>
        <v>0</v>
      </c>
      <c r="HQ343" s="6">
        <f t="shared" si="284"/>
        <v>0</v>
      </c>
      <c r="HR343" s="6">
        <f t="shared" si="284"/>
        <v>0</v>
      </c>
      <c r="HS343" s="6">
        <f t="shared" si="284"/>
        <v>-0.33333333333333331</v>
      </c>
      <c r="HT343" s="6">
        <f t="shared" si="296"/>
        <v>0</v>
      </c>
      <c r="HU343" s="6">
        <f t="shared" si="296"/>
        <v>-0.25</v>
      </c>
      <c r="HV343" s="6">
        <f t="shared" si="300"/>
        <v>0</v>
      </c>
      <c r="HW343" s="6">
        <f t="shared" si="300"/>
        <v>0</v>
      </c>
      <c r="HX343" s="6">
        <f t="shared" si="300"/>
        <v>0</v>
      </c>
      <c r="HY343" s="6">
        <f t="shared" si="300"/>
        <v>0</v>
      </c>
      <c r="HZ343" s="6">
        <f t="shared" si="300"/>
        <v>0</v>
      </c>
      <c r="IA343" s="6">
        <f t="shared" si="300"/>
        <v>0</v>
      </c>
      <c r="IB343" s="6">
        <f t="shared" si="300"/>
        <v>-0.33333333333333331</v>
      </c>
      <c r="IC343" s="6">
        <f t="shared" si="300"/>
        <v>-0.14285714285714285</v>
      </c>
      <c r="ID343" s="6">
        <f t="shared" si="303"/>
        <v>0</v>
      </c>
      <c r="IE343" s="6">
        <f t="shared" si="301"/>
        <v>0</v>
      </c>
      <c r="IF343" s="6">
        <f t="shared" si="301"/>
        <v>0</v>
      </c>
      <c r="IG343" s="6">
        <f t="shared" si="301"/>
        <v>0</v>
      </c>
      <c r="IH343" s="6">
        <f t="shared" si="301"/>
        <v>-0.3</v>
      </c>
      <c r="II343" s="6">
        <f t="shared" si="301"/>
        <v>-0.16666666666666666</v>
      </c>
      <c r="IJ343" s="6">
        <f t="shared" si="301"/>
        <v>-0.14285714285714285</v>
      </c>
      <c r="IK343" s="6">
        <f t="shared" si="301"/>
        <v>0</v>
      </c>
      <c r="IL343" s="6">
        <f t="shared" si="297"/>
        <v>0</v>
      </c>
      <c r="IM343" s="6">
        <f t="shared" si="297"/>
        <v>0</v>
      </c>
      <c r="IN343" s="6">
        <f t="shared" si="285"/>
        <v>0</v>
      </c>
    </row>
    <row r="344" spans="1:248" x14ac:dyDescent="0.3">
      <c r="A344" s="8" t="s">
        <v>197</v>
      </c>
      <c r="B344">
        <v>4</v>
      </c>
      <c r="C344">
        <v>6</v>
      </c>
      <c r="D344">
        <v>6</v>
      </c>
      <c r="E344">
        <v>7</v>
      </c>
      <c r="F344">
        <v>7</v>
      </c>
      <c r="G344">
        <v>7</v>
      </c>
      <c r="H344">
        <v>7</v>
      </c>
      <c r="I344">
        <v>8</v>
      </c>
      <c r="J344">
        <v>9</v>
      </c>
      <c r="K344">
        <v>9</v>
      </c>
      <c r="L344">
        <v>10</v>
      </c>
      <c r="M344">
        <v>10</v>
      </c>
      <c r="N344">
        <v>10</v>
      </c>
      <c r="O344">
        <v>11</v>
      </c>
      <c r="P344">
        <v>12</v>
      </c>
      <c r="Q344">
        <v>13</v>
      </c>
      <c r="R344">
        <v>15</v>
      </c>
      <c r="S344">
        <v>15</v>
      </c>
      <c r="T344">
        <v>15</v>
      </c>
      <c r="U344">
        <v>15</v>
      </c>
      <c r="V344">
        <v>16</v>
      </c>
      <c r="W344">
        <v>17</v>
      </c>
      <c r="X344">
        <v>18</v>
      </c>
      <c r="Y344">
        <v>18</v>
      </c>
      <c r="Z344">
        <v>18</v>
      </c>
      <c r="AA344">
        <v>18</v>
      </c>
      <c r="AB344">
        <v>18</v>
      </c>
      <c r="AC344">
        <v>18</v>
      </c>
      <c r="AD344">
        <v>20</v>
      </c>
      <c r="AE344">
        <v>20</v>
      </c>
      <c r="AF344">
        <v>20</v>
      </c>
      <c r="AG344">
        <v>20</v>
      </c>
      <c r="AH344">
        <v>20</v>
      </c>
      <c r="AI344">
        <v>21</v>
      </c>
      <c r="AJ344">
        <v>21</v>
      </c>
      <c r="AK344">
        <v>21</v>
      </c>
      <c r="AL344">
        <v>21</v>
      </c>
      <c r="AM344">
        <v>21</v>
      </c>
      <c r="AN344">
        <v>21</v>
      </c>
      <c r="AO344">
        <v>21</v>
      </c>
      <c r="AP344">
        <v>16</v>
      </c>
      <c r="AQ344">
        <v>17</v>
      </c>
      <c r="AR344">
        <v>17</v>
      </c>
      <c r="AS344">
        <v>18</v>
      </c>
      <c r="AT344">
        <v>18</v>
      </c>
      <c r="AU344">
        <v>18</v>
      </c>
      <c r="AV344">
        <v>18</v>
      </c>
      <c r="AW344">
        <v>18</v>
      </c>
      <c r="AX344">
        <v>19</v>
      </c>
      <c r="AY344">
        <v>18</v>
      </c>
      <c r="AZ344">
        <v>19</v>
      </c>
      <c r="BA344">
        <v>20</v>
      </c>
      <c r="BB344">
        <v>20</v>
      </c>
      <c r="BC344">
        <v>20</v>
      </c>
      <c r="BD344">
        <v>20</v>
      </c>
      <c r="BE344">
        <v>20</v>
      </c>
      <c r="BF344">
        <v>21</v>
      </c>
      <c r="BG344">
        <v>22</v>
      </c>
      <c r="BH344">
        <v>23</v>
      </c>
      <c r="BI344">
        <v>23</v>
      </c>
      <c r="BJ344">
        <v>23</v>
      </c>
      <c r="BK344">
        <v>23</v>
      </c>
      <c r="BL344">
        <v>23</v>
      </c>
      <c r="BM344">
        <v>24</v>
      </c>
      <c r="BN344">
        <v>22</v>
      </c>
      <c r="BO344">
        <v>22</v>
      </c>
      <c r="BP344">
        <v>22</v>
      </c>
      <c r="BQ344">
        <v>22</v>
      </c>
      <c r="BR344">
        <v>26</v>
      </c>
      <c r="BS344">
        <v>26</v>
      </c>
      <c r="BT344">
        <v>26</v>
      </c>
      <c r="BU344">
        <v>26</v>
      </c>
      <c r="BV344">
        <v>26</v>
      </c>
      <c r="BW344">
        <v>26</v>
      </c>
      <c r="BX344">
        <v>28</v>
      </c>
      <c r="BY344">
        <v>28</v>
      </c>
      <c r="BZ344">
        <v>28</v>
      </c>
      <c r="CA344">
        <v>28</v>
      </c>
      <c r="CB344">
        <v>19</v>
      </c>
      <c r="CC344">
        <v>19</v>
      </c>
      <c r="CD344">
        <v>22</v>
      </c>
      <c r="CE344">
        <v>23</v>
      </c>
      <c r="CF344">
        <v>24</v>
      </c>
      <c r="CG344">
        <v>24</v>
      </c>
      <c r="CH344">
        <v>24</v>
      </c>
      <c r="CI344">
        <v>24</v>
      </c>
      <c r="CJ344">
        <v>24</v>
      </c>
      <c r="CK344">
        <v>25</v>
      </c>
      <c r="CL344">
        <v>25</v>
      </c>
      <c r="CM344">
        <v>25</v>
      </c>
      <c r="CN344">
        <v>25</v>
      </c>
      <c r="CO344">
        <v>25</v>
      </c>
      <c r="CP344">
        <v>25</v>
      </c>
      <c r="CQ344">
        <v>25</v>
      </c>
      <c r="CR344">
        <v>25</v>
      </c>
      <c r="CS344">
        <v>25</v>
      </c>
      <c r="CT344">
        <v>25</v>
      </c>
      <c r="CU344">
        <v>25</v>
      </c>
      <c r="CV344">
        <v>25</v>
      </c>
      <c r="CW344">
        <v>25</v>
      </c>
      <c r="CX344">
        <v>25</v>
      </c>
      <c r="CY344">
        <v>25</v>
      </c>
      <c r="CZ344">
        <v>25</v>
      </c>
      <c r="DA344">
        <v>25</v>
      </c>
      <c r="DB344">
        <v>25</v>
      </c>
      <c r="DC344">
        <v>25</v>
      </c>
      <c r="DD344">
        <v>24</v>
      </c>
      <c r="DE344">
        <v>24</v>
      </c>
      <c r="DF344">
        <v>24</v>
      </c>
      <c r="DG344">
        <v>26</v>
      </c>
      <c r="DH344">
        <v>26</v>
      </c>
      <c r="DI344">
        <v>26</v>
      </c>
      <c r="DJ344">
        <v>26</v>
      </c>
      <c r="DK344">
        <v>26</v>
      </c>
      <c r="DL344">
        <v>26</v>
      </c>
      <c r="DM344">
        <v>26</v>
      </c>
      <c r="DN344">
        <v>24</v>
      </c>
      <c r="DO344">
        <v>25</v>
      </c>
      <c r="DP344">
        <v>25</v>
      </c>
      <c r="DQ344">
        <v>16</v>
      </c>
      <c r="DR344">
        <v>16</v>
      </c>
      <c r="DS344" s="2">
        <f t="shared" si="286"/>
        <v>4</v>
      </c>
      <c r="DT344" s="2">
        <f t="shared" si="287"/>
        <v>16</v>
      </c>
      <c r="DU344" s="2">
        <f t="shared" si="288"/>
        <v>12</v>
      </c>
      <c r="DV344" s="3">
        <f t="shared" si="289"/>
        <v>0.75</v>
      </c>
      <c r="DW344" s="3">
        <f t="shared" si="290"/>
        <v>0.25</v>
      </c>
      <c r="DX344" s="5" t="e">
        <f>VLOOKUP(A344,'продажи Вист'!A:D,4,0)</f>
        <v>#N/A</v>
      </c>
      <c r="DY344" s="6">
        <f t="shared" si="291"/>
        <v>-0.33333333333333331</v>
      </c>
      <c r="DZ344" s="6">
        <f t="shared" si="292"/>
        <v>0</v>
      </c>
      <c r="EA344" s="6">
        <f t="shared" si="293"/>
        <v>-0.14285714285714285</v>
      </c>
      <c r="EB344" s="6">
        <f t="shared" si="293"/>
        <v>0</v>
      </c>
      <c r="EC344" s="6">
        <f t="shared" si="293"/>
        <v>0</v>
      </c>
      <c r="ED344" s="6">
        <f t="shared" si="293"/>
        <v>0</v>
      </c>
      <c r="EE344" s="6">
        <f t="shared" si="293"/>
        <v>-0.125</v>
      </c>
      <c r="EF344" s="6">
        <f t="shared" si="293"/>
        <v>-0.1111111111111111</v>
      </c>
      <c r="EG344" s="6">
        <f t="shared" si="293"/>
        <v>0</v>
      </c>
      <c r="EH344" s="6">
        <f t="shared" si="293"/>
        <v>-0.1</v>
      </c>
      <c r="EI344" s="6">
        <f t="shared" si="294"/>
        <v>0</v>
      </c>
      <c r="EJ344" s="6">
        <f t="shared" si="294"/>
        <v>0</v>
      </c>
      <c r="EK344" s="6">
        <f t="shared" si="294"/>
        <v>-9.0909090909090912E-2</v>
      </c>
      <c r="EL344" s="6">
        <f t="shared" si="294"/>
        <v>-8.3333333333333329E-2</v>
      </c>
      <c r="EM344" s="6">
        <f t="shared" si="294"/>
        <v>-7.6923076923076927E-2</v>
      </c>
      <c r="EN344" s="6">
        <f t="shared" si="294"/>
        <v>-0.13333333333333333</v>
      </c>
      <c r="EO344" s="6">
        <f t="shared" si="294"/>
        <v>0</v>
      </c>
      <c r="EP344" s="6">
        <f t="shared" si="294"/>
        <v>0</v>
      </c>
      <c r="EQ344" s="6">
        <f t="shared" si="283"/>
        <v>0</v>
      </c>
      <c r="ER344" s="6">
        <f t="shared" si="283"/>
        <v>-6.25E-2</v>
      </c>
      <c r="ES344" s="6">
        <f t="shared" si="276"/>
        <v>-5.8823529411764705E-2</v>
      </c>
      <c r="ET344" s="6">
        <f t="shared" si="276"/>
        <v>-5.5555555555555552E-2</v>
      </c>
      <c r="EU344" s="6">
        <f t="shared" si="276"/>
        <v>0</v>
      </c>
      <c r="EV344" s="6">
        <f t="shared" si="276"/>
        <v>0</v>
      </c>
      <c r="EW344" s="6">
        <f t="shared" si="276"/>
        <v>0</v>
      </c>
      <c r="EX344" s="6">
        <f t="shared" si="276"/>
        <v>0</v>
      </c>
      <c r="EY344" s="6">
        <f t="shared" si="276"/>
        <v>0</v>
      </c>
      <c r="EZ344" s="6">
        <f t="shared" si="304"/>
        <v>-0.1</v>
      </c>
      <c r="FA344" s="6">
        <f t="shared" si="277"/>
        <v>0</v>
      </c>
      <c r="FB344" s="6">
        <f t="shared" si="277"/>
        <v>0</v>
      </c>
      <c r="FC344" s="6">
        <f t="shared" si="277"/>
        <v>0</v>
      </c>
      <c r="FD344" s="6">
        <f t="shared" si="277"/>
        <v>0</v>
      </c>
      <c r="FE344" s="6">
        <f t="shared" si="277"/>
        <v>-4.7619047619047616E-2</v>
      </c>
      <c r="FF344" s="6">
        <f t="shared" si="277"/>
        <v>0</v>
      </c>
      <c r="FG344" s="6">
        <f t="shared" si="277"/>
        <v>0</v>
      </c>
      <c r="FH344" s="6">
        <f t="shared" si="305"/>
        <v>0</v>
      </c>
      <c r="FI344" s="6">
        <f t="shared" si="278"/>
        <v>0</v>
      </c>
      <c r="FJ344" s="6">
        <f t="shared" si="278"/>
        <v>0</v>
      </c>
      <c r="FK344" s="6">
        <f t="shared" si="278"/>
        <v>0</v>
      </c>
      <c r="FL344" s="6">
        <f t="shared" si="278"/>
        <v>0.3125</v>
      </c>
      <c r="FM344" s="6">
        <f t="shared" si="278"/>
        <v>-5.8823529411764705E-2</v>
      </c>
      <c r="FN344" s="6">
        <f t="shared" si="278"/>
        <v>0</v>
      </c>
      <c r="FO344" s="6">
        <f t="shared" si="278"/>
        <v>-5.5555555555555552E-2</v>
      </c>
      <c r="FP344" s="6">
        <f t="shared" si="306"/>
        <v>0</v>
      </c>
      <c r="FQ344" s="6">
        <f t="shared" si="279"/>
        <v>0</v>
      </c>
      <c r="FR344" s="6">
        <f t="shared" si="279"/>
        <v>0</v>
      </c>
      <c r="FS344" s="6">
        <f t="shared" si="279"/>
        <v>0</v>
      </c>
      <c r="FT344" s="6">
        <f t="shared" si="279"/>
        <v>-5.2631578947368418E-2</v>
      </c>
      <c r="FU344" s="6">
        <f t="shared" si="279"/>
        <v>5.5555555555555552E-2</v>
      </c>
      <c r="FV344" s="6">
        <f t="shared" si="279"/>
        <v>-5.2631578947368418E-2</v>
      </c>
      <c r="FW344" s="6">
        <f t="shared" si="279"/>
        <v>-0.05</v>
      </c>
      <c r="FX344" s="6">
        <f t="shared" si="307"/>
        <v>0</v>
      </c>
      <c r="FY344" s="6">
        <f t="shared" si="280"/>
        <v>0</v>
      </c>
      <c r="FZ344" s="6">
        <f t="shared" si="280"/>
        <v>0</v>
      </c>
      <c r="GA344" s="6">
        <f t="shared" si="280"/>
        <v>0</v>
      </c>
      <c r="GB344" s="6">
        <f t="shared" si="280"/>
        <v>-4.7619047619047616E-2</v>
      </c>
      <c r="GC344" s="6">
        <f t="shared" si="280"/>
        <v>-4.5454545454545456E-2</v>
      </c>
      <c r="GD344" s="6">
        <f t="shared" si="280"/>
        <v>-4.3478260869565216E-2</v>
      </c>
      <c r="GE344" s="6">
        <f t="shared" si="280"/>
        <v>0</v>
      </c>
      <c r="GF344" s="6">
        <f t="shared" si="308"/>
        <v>0</v>
      </c>
      <c r="GG344" s="6">
        <f t="shared" si="281"/>
        <v>0</v>
      </c>
      <c r="GH344" s="6">
        <f t="shared" si="281"/>
        <v>0</v>
      </c>
      <c r="GI344" s="6">
        <f t="shared" si="281"/>
        <v>-4.1666666666666664E-2</v>
      </c>
      <c r="GJ344" s="6">
        <f t="shared" si="281"/>
        <v>9.0909090909090912E-2</v>
      </c>
      <c r="GK344" s="6">
        <f t="shared" si="281"/>
        <v>0</v>
      </c>
      <c r="GL344" s="6">
        <f t="shared" si="281"/>
        <v>0</v>
      </c>
      <c r="GM344" s="6">
        <f t="shared" si="281"/>
        <v>0</v>
      </c>
      <c r="GN344" s="6">
        <f t="shared" si="309"/>
        <v>-0.15384615384615385</v>
      </c>
      <c r="GO344" s="6">
        <f t="shared" si="282"/>
        <v>0</v>
      </c>
      <c r="GP344" s="6">
        <f t="shared" si="282"/>
        <v>0</v>
      </c>
      <c r="GQ344" s="6">
        <f t="shared" si="282"/>
        <v>0</v>
      </c>
      <c r="GR344" s="6">
        <f t="shared" si="282"/>
        <v>0</v>
      </c>
      <c r="GS344" s="6">
        <f t="shared" si="282"/>
        <v>0</v>
      </c>
      <c r="GT344" s="6">
        <f t="shared" si="298"/>
        <v>-7.1428571428571425E-2</v>
      </c>
      <c r="GU344" s="6">
        <f t="shared" si="298"/>
        <v>0</v>
      </c>
      <c r="GV344" s="6">
        <f t="shared" si="298"/>
        <v>0</v>
      </c>
      <c r="GW344" s="6">
        <f t="shared" si="298"/>
        <v>0</v>
      </c>
      <c r="GX344" s="6">
        <f t="shared" si="298"/>
        <v>0.47368421052631576</v>
      </c>
      <c r="GY344" s="6">
        <f t="shared" si="298"/>
        <v>0</v>
      </c>
      <c r="GZ344" s="6">
        <f t="shared" si="298"/>
        <v>-0.13636363636363635</v>
      </c>
      <c r="HA344" s="6">
        <f t="shared" si="298"/>
        <v>-4.3478260869565216E-2</v>
      </c>
      <c r="HB344" s="6">
        <f t="shared" si="302"/>
        <v>-4.1666666666666664E-2</v>
      </c>
      <c r="HC344" s="6">
        <f t="shared" si="299"/>
        <v>0</v>
      </c>
      <c r="HD344" s="6">
        <f t="shared" si="299"/>
        <v>0</v>
      </c>
      <c r="HE344" s="6">
        <f t="shared" si="299"/>
        <v>0</v>
      </c>
      <c r="HF344" s="6">
        <f t="shared" si="299"/>
        <v>0</v>
      </c>
      <c r="HG344" s="6">
        <f t="shared" si="299"/>
        <v>-0.04</v>
      </c>
      <c r="HH344" s="6">
        <f t="shared" si="299"/>
        <v>0</v>
      </c>
      <c r="HI344" s="6">
        <f t="shared" si="299"/>
        <v>0</v>
      </c>
      <c r="HJ344" s="6">
        <f t="shared" si="295"/>
        <v>0</v>
      </c>
      <c r="HK344" s="6">
        <f t="shared" si="295"/>
        <v>0</v>
      </c>
      <c r="HL344" s="6">
        <f t="shared" si="284"/>
        <v>0</v>
      </c>
      <c r="HM344" s="6">
        <f t="shared" si="284"/>
        <v>0</v>
      </c>
      <c r="HN344" s="6">
        <f t="shared" si="284"/>
        <v>0</v>
      </c>
      <c r="HO344" s="6">
        <f t="shared" si="284"/>
        <v>0</v>
      </c>
      <c r="HP344" s="6">
        <f t="shared" si="284"/>
        <v>0</v>
      </c>
      <c r="HQ344" s="6">
        <f t="shared" si="284"/>
        <v>0</v>
      </c>
      <c r="HR344" s="6">
        <f t="shared" si="284"/>
        <v>0</v>
      </c>
      <c r="HS344" s="6">
        <f t="shared" si="284"/>
        <v>0</v>
      </c>
      <c r="HT344" s="6">
        <f t="shared" si="296"/>
        <v>0</v>
      </c>
      <c r="HU344" s="6">
        <f t="shared" si="296"/>
        <v>0</v>
      </c>
      <c r="HV344" s="6">
        <f t="shared" si="300"/>
        <v>0</v>
      </c>
      <c r="HW344" s="6">
        <f t="shared" si="300"/>
        <v>0</v>
      </c>
      <c r="HX344" s="6">
        <f t="shared" si="300"/>
        <v>0</v>
      </c>
      <c r="HY344" s="6">
        <f t="shared" si="300"/>
        <v>0</v>
      </c>
      <c r="HZ344" s="6">
        <f t="shared" si="300"/>
        <v>4.1666666666666664E-2</v>
      </c>
      <c r="IA344" s="6">
        <f t="shared" si="300"/>
        <v>0</v>
      </c>
      <c r="IB344" s="6">
        <f t="shared" si="300"/>
        <v>0</v>
      </c>
      <c r="IC344" s="6">
        <f t="shared" si="300"/>
        <v>-7.6923076923076927E-2</v>
      </c>
      <c r="ID344" s="6">
        <f t="shared" si="303"/>
        <v>0</v>
      </c>
      <c r="IE344" s="6">
        <f t="shared" si="301"/>
        <v>0</v>
      </c>
      <c r="IF344" s="6">
        <f t="shared" si="301"/>
        <v>0</v>
      </c>
      <c r="IG344" s="6">
        <f t="shared" si="301"/>
        <v>0</v>
      </c>
      <c r="IH344" s="6">
        <f t="shared" si="301"/>
        <v>0</v>
      </c>
      <c r="II344" s="6">
        <f t="shared" si="301"/>
        <v>0</v>
      </c>
      <c r="IJ344" s="6">
        <f t="shared" si="301"/>
        <v>8.3333333333333329E-2</v>
      </c>
      <c r="IK344" s="6">
        <f t="shared" si="301"/>
        <v>-0.04</v>
      </c>
      <c r="IL344" s="6">
        <f t="shared" si="297"/>
        <v>0</v>
      </c>
      <c r="IM344" s="6">
        <f t="shared" si="297"/>
        <v>0.5625</v>
      </c>
      <c r="IN344" s="6">
        <f t="shared" si="285"/>
        <v>0</v>
      </c>
    </row>
    <row r="345" spans="1:248" x14ac:dyDescent="0.3">
      <c r="A345" s="7" t="s">
        <v>216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 s="2">
        <f t="shared" si="286"/>
        <v>0</v>
      </c>
      <c r="DT345" s="2">
        <f t="shared" si="287"/>
        <v>1</v>
      </c>
      <c r="DU345" s="2">
        <f t="shared" si="288"/>
        <v>1</v>
      </c>
      <c r="DV345" s="3">
        <f t="shared" si="289"/>
        <v>1</v>
      </c>
      <c r="DW345" s="3">
        <f t="shared" si="290"/>
        <v>0</v>
      </c>
      <c r="DX345" s="5">
        <f>VLOOKUP(A345,'продажи Вист'!A:D,4,0)</f>
        <v>1</v>
      </c>
      <c r="DY345" s="6" t="e">
        <f t="shared" si="291"/>
        <v>#DIV/0!</v>
      </c>
      <c r="DZ345" s="6" t="e">
        <f t="shared" si="292"/>
        <v>#DIV/0!</v>
      </c>
      <c r="EA345" s="6" t="e">
        <f t="shared" si="293"/>
        <v>#DIV/0!</v>
      </c>
      <c r="EB345" s="6" t="e">
        <f t="shared" si="293"/>
        <v>#DIV/0!</v>
      </c>
      <c r="EC345" s="6" t="e">
        <f t="shared" si="293"/>
        <v>#DIV/0!</v>
      </c>
      <c r="ED345" s="6" t="e">
        <f t="shared" si="293"/>
        <v>#DIV/0!</v>
      </c>
      <c r="EE345" s="6" t="e">
        <f t="shared" si="293"/>
        <v>#DIV/0!</v>
      </c>
      <c r="EF345" s="6" t="e">
        <f t="shared" si="293"/>
        <v>#DIV/0!</v>
      </c>
      <c r="EG345" s="6" t="e">
        <f t="shared" si="293"/>
        <v>#DIV/0!</v>
      </c>
      <c r="EH345" s="6" t="e">
        <f t="shared" si="293"/>
        <v>#DIV/0!</v>
      </c>
      <c r="EI345" s="6" t="e">
        <f t="shared" si="294"/>
        <v>#DIV/0!</v>
      </c>
      <c r="EJ345" s="6" t="e">
        <f t="shared" si="294"/>
        <v>#DIV/0!</v>
      </c>
      <c r="EK345" s="6" t="e">
        <f t="shared" si="294"/>
        <v>#DIV/0!</v>
      </c>
      <c r="EL345" s="6">
        <f t="shared" si="294"/>
        <v>-1</v>
      </c>
      <c r="EM345" s="6">
        <f t="shared" si="294"/>
        <v>0</v>
      </c>
      <c r="EN345" s="6">
        <f t="shared" si="294"/>
        <v>0</v>
      </c>
      <c r="EO345" s="6">
        <f t="shared" si="294"/>
        <v>0</v>
      </c>
      <c r="EP345" s="6">
        <f t="shared" si="294"/>
        <v>0</v>
      </c>
      <c r="EQ345" s="6">
        <f t="shared" si="283"/>
        <v>0</v>
      </c>
      <c r="ER345" s="6">
        <f t="shared" si="283"/>
        <v>0</v>
      </c>
      <c r="ES345" s="6">
        <f t="shared" si="276"/>
        <v>0</v>
      </c>
      <c r="ET345" s="6">
        <f t="shared" si="276"/>
        <v>0</v>
      </c>
      <c r="EU345" s="6">
        <f t="shared" si="276"/>
        <v>0</v>
      </c>
      <c r="EV345" s="6">
        <f t="shared" si="276"/>
        <v>0</v>
      </c>
      <c r="EW345" s="6">
        <f t="shared" si="276"/>
        <v>0</v>
      </c>
      <c r="EX345" s="6">
        <f t="shared" si="276"/>
        <v>0</v>
      </c>
      <c r="EY345" s="6">
        <f t="shared" si="276"/>
        <v>0</v>
      </c>
      <c r="EZ345" s="6">
        <f t="shared" si="304"/>
        <v>0</v>
      </c>
      <c r="FA345" s="6">
        <f t="shared" si="277"/>
        <v>0</v>
      </c>
      <c r="FB345" s="6">
        <f t="shared" si="277"/>
        <v>0</v>
      </c>
      <c r="FC345" s="6">
        <f t="shared" si="277"/>
        <v>0</v>
      </c>
      <c r="FD345" s="6">
        <f t="shared" si="277"/>
        <v>0</v>
      </c>
      <c r="FE345" s="6">
        <f t="shared" si="277"/>
        <v>0</v>
      </c>
      <c r="FF345" s="6">
        <f t="shared" si="277"/>
        <v>0</v>
      </c>
      <c r="FG345" s="6">
        <f t="shared" si="277"/>
        <v>0</v>
      </c>
      <c r="FH345" s="6">
        <f t="shared" si="305"/>
        <v>0</v>
      </c>
      <c r="FI345" s="6">
        <f t="shared" si="278"/>
        <v>0</v>
      </c>
      <c r="FJ345" s="6">
        <f t="shared" si="278"/>
        <v>0</v>
      </c>
      <c r="FK345" s="6">
        <f t="shared" si="278"/>
        <v>0</v>
      </c>
      <c r="FL345" s="6">
        <f t="shared" si="278"/>
        <v>0</v>
      </c>
      <c r="FM345" s="6">
        <f t="shared" si="278"/>
        <v>0</v>
      </c>
      <c r="FN345" s="6">
        <f t="shared" si="278"/>
        <v>0</v>
      </c>
      <c r="FO345" s="6">
        <f t="shared" si="278"/>
        <v>0</v>
      </c>
      <c r="FP345" s="6">
        <f t="shared" si="306"/>
        <v>0</v>
      </c>
      <c r="FQ345" s="6">
        <f t="shared" si="279"/>
        <v>0</v>
      </c>
      <c r="FR345" s="6">
        <f t="shared" si="279"/>
        <v>0</v>
      </c>
      <c r="FS345" s="6">
        <f t="shared" si="279"/>
        <v>0</v>
      </c>
      <c r="FT345" s="6" t="e">
        <f t="shared" si="279"/>
        <v>#DIV/0!</v>
      </c>
      <c r="FU345" s="6" t="e">
        <f t="shared" si="279"/>
        <v>#DIV/0!</v>
      </c>
      <c r="FV345" s="6" t="e">
        <f t="shared" si="279"/>
        <v>#DIV/0!</v>
      </c>
      <c r="FW345" s="6" t="e">
        <f t="shared" si="279"/>
        <v>#DIV/0!</v>
      </c>
      <c r="FX345" s="6" t="e">
        <f t="shared" si="307"/>
        <v>#DIV/0!</v>
      </c>
      <c r="FY345" s="6" t="e">
        <f t="shared" si="280"/>
        <v>#DIV/0!</v>
      </c>
      <c r="FZ345" s="6" t="e">
        <f t="shared" si="280"/>
        <v>#DIV/0!</v>
      </c>
      <c r="GA345" s="6" t="e">
        <f t="shared" si="280"/>
        <v>#DIV/0!</v>
      </c>
      <c r="GB345" s="6" t="e">
        <f t="shared" si="280"/>
        <v>#DIV/0!</v>
      </c>
      <c r="GC345" s="6" t="e">
        <f t="shared" si="280"/>
        <v>#DIV/0!</v>
      </c>
      <c r="GD345" s="6" t="e">
        <f t="shared" si="280"/>
        <v>#DIV/0!</v>
      </c>
      <c r="GE345" s="6" t="e">
        <f t="shared" si="280"/>
        <v>#DIV/0!</v>
      </c>
      <c r="GF345" s="6" t="e">
        <f t="shared" si="308"/>
        <v>#DIV/0!</v>
      </c>
      <c r="GG345" s="6" t="e">
        <f t="shared" si="281"/>
        <v>#DIV/0!</v>
      </c>
      <c r="GH345" s="6" t="e">
        <f t="shared" si="281"/>
        <v>#DIV/0!</v>
      </c>
      <c r="GI345" s="6" t="e">
        <f t="shared" si="281"/>
        <v>#DIV/0!</v>
      </c>
      <c r="GJ345" s="6" t="e">
        <f t="shared" si="281"/>
        <v>#DIV/0!</v>
      </c>
      <c r="GK345" s="6" t="e">
        <f t="shared" si="281"/>
        <v>#DIV/0!</v>
      </c>
      <c r="GL345" s="6" t="e">
        <f t="shared" si="281"/>
        <v>#DIV/0!</v>
      </c>
      <c r="GM345" s="6" t="e">
        <f t="shared" si="281"/>
        <v>#DIV/0!</v>
      </c>
      <c r="GN345" s="6" t="e">
        <f t="shared" si="309"/>
        <v>#DIV/0!</v>
      </c>
      <c r="GO345" s="6" t="e">
        <f t="shared" si="282"/>
        <v>#DIV/0!</v>
      </c>
      <c r="GP345" s="6" t="e">
        <f t="shared" si="282"/>
        <v>#DIV/0!</v>
      </c>
      <c r="GQ345" s="6" t="e">
        <f t="shared" si="282"/>
        <v>#DIV/0!</v>
      </c>
      <c r="GR345" s="6" t="e">
        <f t="shared" si="282"/>
        <v>#DIV/0!</v>
      </c>
      <c r="GS345" s="6" t="e">
        <f t="shared" si="282"/>
        <v>#DIV/0!</v>
      </c>
      <c r="GT345" s="6" t="e">
        <f t="shared" si="298"/>
        <v>#DIV/0!</v>
      </c>
      <c r="GU345" s="6" t="e">
        <f t="shared" si="298"/>
        <v>#DIV/0!</v>
      </c>
      <c r="GV345" s="6" t="e">
        <f t="shared" si="298"/>
        <v>#DIV/0!</v>
      </c>
      <c r="GW345" s="6" t="e">
        <f t="shared" si="298"/>
        <v>#DIV/0!</v>
      </c>
      <c r="GX345" s="6" t="e">
        <f t="shared" si="298"/>
        <v>#DIV/0!</v>
      </c>
      <c r="GY345" s="6" t="e">
        <f t="shared" si="298"/>
        <v>#DIV/0!</v>
      </c>
      <c r="GZ345" s="6" t="e">
        <f t="shared" si="298"/>
        <v>#DIV/0!</v>
      </c>
      <c r="HA345" s="6" t="e">
        <f t="shared" si="298"/>
        <v>#DIV/0!</v>
      </c>
      <c r="HB345" s="6" t="e">
        <f t="shared" si="302"/>
        <v>#DIV/0!</v>
      </c>
      <c r="HC345" s="6" t="e">
        <f t="shared" si="299"/>
        <v>#DIV/0!</v>
      </c>
      <c r="HD345" s="6" t="e">
        <f t="shared" si="299"/>
        <v>#DIV/0!</v>
      </c>
      <c r="HE345" s="6" t="e">
        <f t="shared" si="299"/>
        <v>#DIV/0!</v>
      </c>
      <c r="HF345" s="6" t="e">
        <f t="shared" si="299"/>
        <v>#DIV/0!</v>
      </c>
      <c r="HG345" s="6" t="e">
        <f t="shared" si="299"/>
        <v>#DIV/0!</v>
      </c>
      <c r="HH345" s="6" t="e">
        <f t="shared" si="299"/>
        <v>#DIV/0!</v>
      </c>
      <c r="HI345" s="6" t="e">
        <f t="shared" si="299"/>
        <v>#DIV/0!</v>
      </c>
      <c r="HJ345" s="6" t="e">
        <f t="shared" si="295"/>
        <v>#DIV/0!</v>
      </c>
      <c r="HK345" s="6" t="e">
        <f t="shared" si="295"/>
        <v>#DIV/0!</v>
      </c>
      <c r="HL345" s="6" t="e">
        <f t="shared" si="284"/>
        <v>#DIV/0!</v>
      </c>
      <c r="HM345" s="6" t="e">
        <f t="shared" si="284"/>
        <v>#DIV/0!</v>
      </c>
      <c r="HN345" s="6" t="e">
        <f t="shared" si="284"/>
        <v>#DIV/0!</v>
      </c>
      <c r="HO345" s="6" t="e">
        <f t="shared" si="284"/>
        <v>#DIV/0!</v>
      </c>
      <c r="HP345" s="6" t="e">
        <f t="shared" si="284"/>
        <v>#DIV/0!</v>
      </c>
      <c r="HQ345" s="6" t="e">
        <f t="shared" si="284"/>
        <v>#DIV/0!</v>
      </c>
      <c r="HR345" s="6" t="e">
        <f t="shared" si="284"/>
        <v>#DIV/0!</v>
      </c>
      <c r="HS345" s="6" t="e">
        <f t="shared" si="284"/>
        <v>#DIV/0!</v>
      </c>
      <c r="HT345" s="6" t="e">
        <f t="shared" si="296"/>
        <v>#DIV/0!</v>
      </c>
      <c r="HU345" s="6" t="e">
        <f t="shared" si="296"/>
        <v>#DIV/0!</v>
      </c>
      <c r="HV345" s="6" t="e">
        <f t="shared" si="300"/>
        <v>#DIV/0!</v>
      </c>
      <c r="HW345" s="6" t="e">
        <f t="shared" si="300"/>
        <v>#DIV/0!</v>
      </c>
      <c r="HX345" s="6" t="e">
        <f t="shared" si="300"/>
        <v>#DIV/0!</v>
      </c>
      <c r="HY345" s="6" t="e">
        <f t="shared" si="300"/>
        <v>#DIV/0!</v>
      </c>
      <c r="HZ345" s="6" t="e">
        <f t="shared" si="300"/>
        <v>#DIV/0!</v>
      </c>
      <c r="IA345" s="6">
        <f t="shared" si="300"/>
        <v>-1</v>
      </c>
      <c r="IB345" s="6">
        <f t="shared" si="300"/>
        <v>0</v>
      </c>
      <c r="IC345" s="6">
        <f t="shared" si="300"/>
        <v>0</v>
      </c>
      <c r="ID345" s="6">
        <f t="shared" si="303"/>
        <v>0</v>
      </c>
      <c r="IE345" s="6">
        <f t="shared" si="301"/>
        <v>0</v>
      </c>
      <c r="IF345" s="6">
        <f t="shared" si="301"/>
        <v>0</v>
      </c>
      <c r="IG345" s="6">
        <f t="shared" si="301"/>
        <v>0</v>
      </c>
      <c r="IH345" s="6">
        <f t="shared" si="301"/>
        <v>0</v>
      </c>
      <c r="II345" s="6">
        <f t="shared" si="301"/>
        <v>0</v>
      </c>
      <c r="IJ345" s="6">
        <f t="shared" si="301"/>
        <v>0</v>
      </c>
      <c r="IK345" s="6">
        <f t="shared" si="301"/>
        <v>0</v>
      </c>
      <c r="IL345" s="6">
        <f t="shared" si="297"/>
        <v>0</v>
      </c>
      <c r="IM345" s="6">
        <f t="shared" si="297"/>
        <v>0</v>
      </c>
      <c r="IN345" s="6">
        <f t="shared" si="285"/>
        <v>0</v>
      </c>
    </row>
    <row r="346" spans="1:248" x14ac:dyDescent="0.3">
      <c r="A346" s="8" t="s">
        <v>224</v>
      </c>
      <c r="B346">
        <v>9</v>
      </c>
      <c r="C346">
        <v>9</v>
      </c>
      <c r="D346">
        <v>9</v>
      </c>
      <c r="E346">
        <v>9</v>
      </c>
      <c r="F346">
        <v>9</v>
      </c>
      <c r="G346">
        <v>9</v>
      </c>
      <c r="H346">
        <v>9</v>
      </c>
      <c r="I346">
        <v>9</v>
      </c>
      <c r="J346">
        <v>9</v>
      </c>
      <c r="K346">
        <v>9</v>
      </c>
      <c r="L346">
        <v>9</v>
      </c>
      <c r="M346">
        <v>9</v>
      </c>
      <c r="N346">
        <v>9</v>
      </c>
      <c r="O346">
        <v>9</v>
      </c>
      <c r="P346">
        <v>9</v>
      </c>
      <c r="Q346">
        <v>9</v>
      </c>
      <c r="R346">
        <v>9</v>
      </c>
      <c r="S346">
        <v>9</v>
      </c>
      <c r="T346">
        <v>9</v>
      </c>
      <c r="U346">
        <v>9</v>
      </c>
      <c r="V346">
        <v>9</v>
      </c>
      <c r="W346">
        <v>9</v>
      </c>
      <c r="X346">
        <v>10</v>
      </c>
      <c r="Y346">
        <v>14</v>
      </c>
      <c r="Z346">
        <v>17</v>
      </c>
      <c r="AA346">
        <v>17</v>
      </c>
      <c r="AB346">
        <v>17</v>
      </c>
      <c r="AC346">
        <v>18</v>
      </c>
      <c r="AD346">
        <v>25</v>
      </c>
      <c r="AE346">
        <v>25</v>
      </c>
      <c r="AF346">
        <v>25</v>
      </c>
      <c r="AG346">
        <v>25</v>
      </c>
      <c r="AH346">
        <v>25</v>
      </c>
      <c r="AI346">
        <v>26</v>
      </c>
      <c r="AJ346">
        <v>20</v>
      </c>
      <c r="AK346">
        <v>20</v>
      </c>
      <c r="AL346">
        <v>20</v>
      </c>
      <c r="AM346">
        <v>20</v>
      </c>
      <c r="AN346">
        <v>20</v>
      </c>
      <c r="AO346">
        <v>20</v>
      </c>
      <c r="AP346">
        <v>20</v>
      </c>
      <c r="AQ346">
        <v>20</v>
      </c>
      <c r="AR346">
        <v>74</v>
      </c>
      <c r="AS346">
        <v>83</v>
      </c>
      <c r="AT346">
        <v>83</v>
      </c>
      <c r="AU346">
        <v>83</v>
      </c>
      <c r="AV346">
        <v>83</v>
      </c>
      <c r="AW346">
        <v>85</v>
      </c>
      <c r="AX346">
        <v>86</v>
      </c>
      <c r="AY346">
        <v>86</v>
      </c>
      <c r="AZ346">
        <v>87</v>
      </c>
      <c r="BA346">
        <v>90</v>
      </c>
      <c r="BB346">
        <v>90</v>
      </c>
      <c r="BC346">
        <v>90</v>
      </c>
      <c r="BD346">
        <v>90</v>
      </c>
      <c r="BE346">
        <v>90</v>
      </c>
      <c r="BF346">
        <v>93</v>
      </c>
      <c r="BG346">
        <v>97</v>
      </c>
      <c r="BH346">
        <v>97</v>
      </c>
      <c r="BI346">
        <v>97</v>
      </c>
      <c r="BJ346">
        <v>97</v>
      </c>
      <c r="BK346">
        <v>97</v>
      </c>
      <c r="BL346">
        <v>90</v>
      </c>
      <c r="BM346">
        <v>90</v>
      </c>
      <c r="BN346">
        <v>92</v>
      </c>
      <c r="BO346">
        <v>94</v>
      </c>
      <c r="BP346">
        <v>94</v>
      </c>
      <c r="BQ346">
        <v>97</v>
      </c>
      <c r="BR346">
        <v>100</v>
      </c>
      <c r="BS346">
        <v>100</v>
      </c>
      <c r="BT346">
        <v>100</v>
      </c>
      <c r="BU346">
        <v>100</v>
      </c>
      <c r="BV346">
        <v>92</v>
      </c>
      <c r="BW346">
        <v>96</v>
      </c>
      <c r="BX346">
        <v>98</v>
      </c>
      <c r="BY346">
        <v>28</v>
      </c>
      <c r="BZ346">
        <v>28</v>
      </c>
      <c r="CA346">
        <v>28</v>
      </c>
      <c r="CB346">
        <v>31</v>
      </c>
      <c r="CC346">
        <v>34</v>
      </c>
      <c r="CD346">
        <v>36</v>
      </c>
      <c r="CE346">
        <v>40</v>
      </c>
      <c r="CF346">
        <v>43</v>
      </c>
      <c r="CG346">
        <v>43</v>
      </c>
      <c r="CH346">
        <v>43</v>
      </c>
      <c r="CI346">
        <v>43</v>
      </c>
      <c r="CJ346">
        <v>44</v>
      </c>
      <c r="CK346">
        <v>49</v>
      </c>
      <c r="CL346">
        <v>49</v>
      </c>
      <c r="CM346">
        <v>49</v>
      </c>
      <c r="CN346">
        <v>49</v>
      </c>
      <c r="CO346">
        <v>55</v>
      </c>
      <c r="CP346">
        <v>55</v>
      </c>
      <c r="CQ346">
        <v>57</v>
      </c>
      <c r="CR346">
        <v>57</v>
      </c>
      <c r="CS346">
        <v>57</v>
      </c>
      <c r="CT346">
        <v>57</v>
      </c>
      <c r="CU346">
        <v>57</v>
      </c>
      <c r="CV346">
        <v>57</v>
      </c>
      <c r="CW346">
        <v>61</v>
      </c>
      <c r="CX346">
        <v>61</v>
      </c>
      <c r="CY346">
        <v>61</v>
      </c>
      <c r="CZ346">
        <v>64</v>
      </c>
      <c r="DA346">
        <v>64</v>
      </c>
      <c r="DB346">
        <v>64</v>
      </c>
      <c r="DC346">
        <v>67</v>
      </c>
      <c r="DD346">
        <v>68</v>
      </c>
      <c r="DE346">
        <v>72</v>
      </c>
      <c r="DF346">
        <v>75</v>
      </c>
      <c r="DG346">
        <v>80</v>
      </c>
      <c r="DH346">
        <v>80</v>
      </c>
      <c r="DI346">
        <v>80</v>
      </c>
      <c r="DJ346">
        <v>82</v>
      </c>
      <c r="DK346">
        <v>23</v>
      </c>
      <c r="DL346">
        <v>25</v>
      </c>
      <c r="DM346">
        <v>27</v>
      </c>
      <c r="DN346">
        <v>30</v>
      </c>
      <c r="DO346">
        <v>30</v>
      </c>
      <c r="DP346">
        <v>30</v>
      </c>
      <c r="DQ346">
        <v>34</v>
      </c>
      <c r="DR346">
        <v>36</v>
      </c>
      <c r="DS346" s="2">
        <f t="shared" si="286"/>
        <v>9</v>
      </c>
      <c r="DT346" s="2">
        <f t="shared" si="287"/>
        <v>36</v>
      </c>
      <c r="DU346" s="2">
        <f t="shared" si="288"/>
        <v>27</v>
      </c>
      <c r="DV346" s="3">
        <f t="shared" si="289"/>
        <v>0.75</v>
      </c>
      <c r="DW346" s="3">
        <f t="shared" si="290"/>
        <v>0.25</v>
      </c>
      <c r="DX346" s="5">
        <f>VLOOKUP(A346,'продажи Вист'!A:D,4,0)</f>
        <v>19</v>
      </c>
      <c r="DY346" s="6">
        <f t="shared" si="291"/>
        <v>0</v>
      </c>
      <c r="DZ346" s="6">
        <f t="shared" si="292"/>
        <v>0</v>
      </c>
      <c r="EA346" s="6">
        <f t="shared" si="293"/>
        <v>0</v>
      </c>
      <c r="EB346" s="6">
        <f t="shared" si="293"/>
        <v>0</v>
      </c>
      <c r="EC346" s="6">
        <f t="shared" si="293"/>
        <v>0</v>
      </c>
      <c r="ED346" s="6">
        <f t="shared" si="293"/>
        <v>0</v>
      </c>
      <c r="EE346" s="6">
        <f t="shared" si="293"/>
        <v>0</v>
      </c>
      <c r="EF346" s="6">
        <f t="shared" si="293"/>
        <v>0</v>
      </c>
      <c r="EG346" s="6">
        <f t="shared" si="293"/>
        <v>0</v>
      </c>
      <c r="EH346" s="6">
        <f t="shared" si="293"/>
        <v>0</v>
      </c>
      <c r="EI346" s="6">
        <f t="shared" si="294"/>
        <v>0</v>
      </c>
      <c r="EJ346" s="6">
        <f t="shared" si="294"/>
        <v>0</v>
      </c>
      <c r="EK346" s="6">
        <f t="shared" si="294"/>
        <v>0</v>
      </c>
      <c r="EL346" s="6">
        <f t="shared" si="294"/>
        <v>0</v>
      </c>
      <c r="EM346" s="6">
        <f t="shared" si="294"/>
        <v>0</v>
      </c>
      <c r="EN346" s="6">
        <f t="shared" si="294"/>
        <v>0</v>
      </c>
      <c r="EO346" s="6">
        <f t="shared" si="294"/>
        <v>0</v>
      </c>
      <c r="EP346" s="6">
        <f t="shared" si="294"/>
        <v>0</v>
      </c>
      <c r="EQ346" s="6">
        <f t="shared" si="283"/>
        <v>0</v>
      </c>
      <c r="ER346" s="6">
        <f t="shared" si="283"/>
        <v>0</v>
      </c>
      <c r="ES346" s="6">
        <f t="shared" si="276"/>
        <v>0</v>
      </c>
      <c r="ET346" s="6">
        <f t="shared" si="276"/>
        <v>-0.1</v>
      </c>
      <c r="EU346" s="6">
        <f t="shared" si="276"/>
        <v>-0.2857142857142857</v>
      </c>
      <c r="EV346" s="6">
        <f t="shared" si="276"/>
        <v>-0.17647058823529413</v>
      </c>
      <c r="EW346" s="6">
        <f t="shared" si="276"/>
        <v>0</v>
      </c>
      <c r="EX346" s="6">
        <f t="shared" si="276"/>
        <v>0</v>
      </c>
      <c r="EY346" s="6">
        <f t="shared" si="276"/>
        <v>-5.5555555555555552E-2</v>
      </c>
      <c r="EZ346" s="6">
        <f t="shared" si="304"/>
        <v>-0.28000000000000003</v>
      </c>
      <c r="FA346" s="6">
        <f t="shared" si="277"/>
        <v>0</v>
      </c>
      <c r="FB346" s="6">
        <f t="shared" si="277"/>
        <v>0</v>
      </c>
      <c r="FC346" s="6">
        <f t="shared" si="277"/>
        <v>0</v>
      </c>
      <c r="FD346" s="6">
        <f t="shared" si="277"/>
        <v>0</v>
      </c>
      <c r="FE346" s="6">
        <f t="shared" si="277"/>
        <v>-3.8461538461538464E-2</v>
      </c>
      <c r="FF346" s="6">
        <f t="shared" si="277"/>
        <v>0.3</v>
      </c>
      <c r="FG346" s="6">
        <f t="shared" si="277"/>
        <v>0</v>
      </c>
      <c r="FH346" s="6">
        <f t="shared" si="305"/>
        <v>0</v>
      </c>
      <c r="FI346" s="6">
        <f t="shared" si="278"/>
        <v>0</v>
      </c>
      <c r="FJ346" s="6">
        <f t="shared" si="278"/>
        <v>0</v>
      </c>
      <c r="FK346" s="6">
        <f t="shared" si="278"/>
        <v>0</v>
      </c>
      <c r="FL346" s="6">
        <f t="shared" si="278"/>
        <v>0</v>
      </c>
      <c r="FM346" s="6">
        <f t="shared" si="278"/>
        <v>0</v>
      </c>
      <c r="FN346" s="6">
        <f t="shared" si="278"/>
        <v>-0.72972972972972971</v>
      </c>
      <c r="FO346" s="6">
        <f t="shared" si="278"/>
        <v>-0.10843373493975904</v>
      </c>
      <c r="FP346" s="6">
        <f t="shared" si="306"/>
        <v>0</v>
      </c>
      <c r="FQ346" s="6">
        <f t="shared" si="279"/>
        <v>0</v>
      </c>
      <c r="FR346" s="6">
        <f t="shared" si="279"/>
        <v>0</v>
      </c>
      <c r="FS346" s="6">
        <f t="shared" si="279"/>
        <v>-2.3529411764705882E-2</v>
      </c>
      <c r="FT346" s="6">
        <f t="shared" si="279"/>
        <v>-1.1627906976744186E-2</v>
      </c>
      <c r="FU346" s="6">
        <f t="shared" si="279"/>
        <v>0</v>
      </c>
      <c r="FV346" s="6">
        <f t="shared" si="279"/>
        <v>-1.1494252873563218E-2</v>
      </c>
      <c r="FW346" s="6">
        <f t="shared" si="279"/>
        <v>-3.3333333333333333E-2</v>
      </c>
      <c r="FX346" s="6">
        <f t="shared" si="307"/>
        <v>0</v>
      </c>
      <c r="FY346" s="6">
        <f t="shared" si="280"/>
        <v>0</v>
      </c>
      <c r="FZ346" s="6">
        <f t="shared" si="280"/>
        <v>0</v>
      </c>
      <c r="GA346" s="6">
        <f t="shared" si="280"/>
        <v>0</v>
      </c>
      <c r="GB346" s="6">
        <f t="shared" si="280"/>
        <v>-3.2258064516129031E-2</v>
      </c>
      <c r="GC346" s="6">
        <f t="shared" si="280"/>
        <v>-4.1237113402061855E-2</v>
      </c>
      <c r="GD346" s="6">
        <f t="shared" si="280"/>
        <v>0</v>
      </c>
      <c r="GE346" s="6">
        <f t="shared" si="280"/>
        <v>0</v>
      </c>
      <c r="GF346" s="6">
        <f t="shared" si="308"/>
        <v>0</v>
      </c>
      <c r="GG346" s="6">
        <f t="shared" si="281"/>
        <v>0</v>
      </c>
      <c r="GH346" s="6">
        <f t="shared" si="281"/>
        <v>7.7777777777777779E-2</v>
      </c>
      <c r="GI346" s="6">
        <f t="shared" si="281"/>
        <v>0</v>
      </c>
      <c r="GJ346" s="6">
        <f t="shared" si="281"/>
        <v>-2.1739130434782608E-2</v>
      </c>
      <c r="GK346" s="6">
        <f t="shared" si="281"/>
        <v>-2.1276595744680851E-2</v>
      </c>
      <c r="GL346" s="6">
        <f t="shared" si="281"/>
        <v>0</v>
      </c>
      <c r="GM346" s="6">
        <f t="shared" si="281"/>
        <v>-3.0927835051546393E-2</v>
      </c>
      <c r="GN346" s="6">
        <f t="shared" si="309"/>
        <v>-0.03</v>
      </c>
      <c r="GO346" s="6">
        <f t="shared" si="282"/>
        <v>0</v>
      </c>
      <c r="GP346" s="6">
        <f t="shared" si="282"/>
        <v>0</v>
      </c>
      <c r="GQ346" s="6">
        <f t="shared" si="282"/>
        <v>0</v>
      </c>
      <c r="GR346" s="6">
        <f t="shared" si="282"/>
        <v>8.6956521739130432E-2</v>
      </c>
      <c r="GS346" s="6">
        <f t="shared" si="282"/>
        <v>-4.1666666666666664E-2</v>
      </c>
      <c r="GT346" s="6">
        <f t="shared" si="298"/>
        <v>-2.0408163265306121E-2</v>
      </c>
      <c r="GU346" s="6">
        <f t="shared" si="298"/>
        <v>2.5</v>
      </c>
      <c r="GV346" s="6">
        <f t="shared" si="298"/>
        <v>0</v>
      </c>
      <c r="GW346" s="6">
        <f t="shared" si="298"/>
        <v>0</v>
      </c>
      <c r="GX346" s="6">
        <f t="shared" si="298"/>
        <v>-9.6774193548387094E-2</v>
      </c>
      <c r="GY346" s="6">
        <f t="shared" si="298"/>
        <v>-8.8235294117647065E-2</v>
      </c>
      <c r="GZ346" s="6">
        <f t="shared" si="298"/>
        <v>-5.5555555555555552E-2</v>
      </c>
      <c r="HA346" s="6">
        <f t="shared" si="298"/>
        <v>-0.1</v>
      </c>
      <c r="HB346" s="6">
        <f t="shared" si="302"/>
        <v>-6.9767441860465115E-2</v>
      </c>
      <c r="HC346" s="6">
        <f t="shared" si="299"/>
        <v>0</v>
      </c>
      <c r="HD346" s="6">
        <f t="shared" si="299"/>
        <v>0</v>
      </c>
      <c r="HE346" s="6">
        <f t="shared" si="299"/>
        <v>0</v>
      </c>
      <c r="HF346" s="6">
        <f t="shared" si="299"/>
        <v>-2.2727272727272728E-2</v>
      </c>
      <c r="HG346" s="6">
        <f t="shared" si="299"/>
        <v>-0.10204081632653061</v>
      </c>
      <c r="HH346" s="6">
        <f t="shared" si="299"/>
        <v>0</v>
      </c>
      <c r="HI346" s="6">
        <f t="shared" si="299"/>
        <v>0</v>
      </c>
      <c r="HJ346" s="6">
        <f t="shared" si="295"/>
        <v>0</v>
      </c>
      <c r="HK346" s="6">
        <f t="shared" si="295"/>
        <v>-0.10909090909090909</v>
      </c>
      <c r="HL346" s="6">
        <f t="shared" si="284"/>
        <v>0</v>
      </c>
      <c r="HM346" s="6">
        <f t="shared" si="284"/>
        <v>-3.5087719298245612E-2</v>
      </c>
      <c r="HN346" s="6">
        <f t="shared" si="284"/>
        <v>0</v>
      </c>
      <c r="HO346" s="6">
        <f t="shared" si="284"/>
        <v>0</v>
      </c>
      <c r="HP346" s="6">
        <f t="shared" si="284"/>
        <v>0</v>
      </c>
      <c r="HQ346" s="6">
        <f t="shared" si="284"/>
        <v>0</v>
      </c>
      <c r="HR346" s="6">
        <f t="shared" si="284"/>
        <v>0</v>
      </c>
      <c r="HS346" s="6">
        <f t="shared" si="284"/>
        <v>-6.5573770491803282E-2</v>
      </c>
      <c r="HT346" s="6">
        <f t="shared" si="296"/>
        <v>0</v>
      </c>
      <c r="HU346" s="6">
        <f t="shared" si="296"/>
        <v>0</v>
      </c>
      <c r="HV346" s="6">
        <f t="shared" si="300"/>
        <v>-4.6875E-2</v>
      </c>
      <c r="HW346" s="6">
        <f t="shared" si="300"/>
        <v>0</v>
      </c>
      <c r="HX346" s="6">
        <f t="shared" si="300"/>
        <v>0</v>
      </c>
      <c r="HY346" s="6">
        <f t="shared" si="300"/>
        <v>-4.4776119402985072E-2</v>
      </c>
      <c r="HZ346" s="6">
        <f t="shared" si="300"/>
        <v>-1.4705882352941176E-2</v>
      </c>
      <c r="IA346" s="6">
        <f t="shared" si="300"/>
        <v>-5.5555555555555552E-2</v>
      </c>
      <c r="IB346" s="6">
        <f t="shared" si="300"/>
        <v>-0.04</v>
      </c>
      <c r="IC346" s="6">
        <f t="shared" si="300"/>
        <v>-6.25E-2</v>
      </c>
      <c r="ID346" s="6">
        <f t="shared" si="303"/>
        <v>0</v>
      </c>
      <c r="IE346" s="6">
        <f t="shared" si="301"/>
        <v>0</v>
      </c>
      <c r="IF346" s="6">
        <f t="shared" si="301"/>
        <v>-2.4390243902439025E-2</v>
      </c>
      <c r="IG346" s="6">
        <f t="shared" si="301"/>
        <v>2.5652173913043477</v>
      </c>
      <c r="IH346" s="6">
        <f t="shared" si="301"/>
        <v>-0.08</v>
      </c>
      <c r="II346" s="6">
        <f t="shared" si="301"/>
        <v>-7.407407407407407E-2</v>
      </c>
      <c r="IJ346" s="6">
        <f t="shared" si="301"/>
        <v>-0.1</v>
      </c>
      <c r="IK346" s="6">
        <f t="shared" si="301"/>
        <v>0</v>
      </c>
      <c r="IL346" s="6">
        <f t="shared" si="297"/>
        <v>0</v>
      </c>
      <c r="IM346" s="6">
        <f t="shared" si="297"/>
        <v>-0.11764705882352941</v>
      </c>
      <c r="IN346" s="6">
        <f t="shared" si="285"/>
        <v>-5.5555555555555552E-2</v>
      </c>
    </row>
    <row r="347" spans="1:248" x14ac:dyDescent="0.3">
      <c r="A347" s="8" t="s">
        <v>229</v>
      </c>
      <c r="B347">
        <v>11</v>
      </c>
      <c r="C347">
        <v>11</v>
      </c>
      <c r="D347">
        <v>11</v>
      </c>
      <c r="E347">
        <v>11</v>
      </c>
      <c r="F347">
        <v>11</v>
      </c>
      <c r="G347">
        <v>11</v>
      </c>
      <c r="H347">
        <v>11</v>
      </c>
      <c r="I347">
        <v>11</v>
      </c>
      <c r="J347">
        <v>11</v>
      </c>
      <c r="K347">
        <v>11</v>
      </c>
      <c r="L347">
        <v>11</v>
      </c>
      <c r="M347">
        <v>11</v>
      </c>
      <c r="N347">
        <v>11</v>
      </c>
      <c r="O347">
        <v>11</v>
      </c>
      <c r="P347">
        <v>11</v>
      </c>
      <c r="Q347">
        <v>11</v>
      </c>
      <c r="R347">
        <v>11</v>
      </c>
      <c r="S347">
        <v>11</v>
      </c>
      <c r="T347">
        <v>11</v>
      </c>
      <c r="U347">
        <v>11</v>
      </c>
      <c r="V347">
        <v>11</v>
      </c>
      <c r="W347">
        <v>11</v>
      </c>
      <c r="X347">
        <v>11</v>
      </c>
      <c r="Y347">
        <v>11</v>
      </c>
      <c r="Z347">
        <v>11</v>
      </c>
      <c r="AA347">
        <v>11</v>
      </c>
      <c r="AB347">
        <v>11</v>
      </c>
      <c r="AC347">
        <v>11</v>
      </c>
      <c r="AD347">
        <v>11</v>
      </c>
      <c r="AE347">
        <v>11</v>
      </c>
      <c r="AF347">
        <v>11</v>
      </c>
      <c r="AG347">
        <v>11</v>
      </c>
      <c r="AH347">
        <v>11</v>
      </c>
      <c r="AI347">
        <v>11</v>
      </c>
      <c r="AJ347">
        <v>12</v>
      </c>
      <c r="AK347">
        <v>12</v>
      </c>
      <c r="AL347">
        <v>12</v>
      </c>
      <c r="AM347">
        <v>12</v>
      </c>
      <c r="AN347">
        <v>12</v>
      </c>
      <c r="AO347">
        <v>12</v>
      </c>
      <c r="AP347">
        <v>12</v>
      </c>
      <c r="AQ347">
        <v>12</v>
      </c>
      <c r="AR347">
        <v>12</v>
      </c>
      <c r="AS347">
        <v>12</v>
      </c>
      <c r="AT347">
        <v>12</v>
      </c>
      <c r="AU347">
        <v>12</v>
      </c>
      <c r="AV347">
        <v>12</v>
      </c>
      <c r="AW347">
        <v>12</v>
      </c>
      <c r="AX347">
        <v>12</v>
      </c>
      <c r="AY347">
        <v>12</v>
      </c>
      <c r="AZ347">
        <v>12</v>
      </c>
      <c r="BA347">
        <v>12</v>
      </c>
      <c r="BB347">
        <v>11</v>
      </c>
      <c r="BC347">
        <v>12</v>
      </c>
      <c r="BD347">
        <v>12</v>
      </c>
      <c r="BE347">
        <v>11</v>
      </c>
      <c r="BF347">
        <v>11</v>
      </c>
      <c r="BG347">
        <v>11</v>
      </c>
      <c r="BH347">
        <v>11</v>
      </c>
      <c r="BI347">
        <v>11</v>
      </c>
      <c r="BJ347">
        <v>11</v>
      </c>
      <c r="BK347">
        <v>11</v>
      </c>
      <c r="BL347">
        <v>12</v>
      </c>
      <c r="BM347">
        <v>13</v>
      </c>
      <c r="BN347">
        <v>13</v>
      </c>
      <c r="BO347">
        <v>14</v>
      </c>
      <c r="BP347">
        <v>14</v>
      </c>
      <c r="BQ347">
        <v>14</v>
      </c>
      <c r="BR347">
        <v>14</v>
      </c>
      <c r="BS347">
        <v>14</v>
      </c>
      <c r="BT347">
        <v>14</v>
      </c>
      <c r="BU347">
        <v>14</v>
      </c>
      <c r="BV347">
        <v>15</v>
      </c>
      <c r="BW347">
        <v>18</v>
      </c>
      <c r="BX347">
        <v>18</v>
      </c>
      <c r="BY347">
        <v>18</v>
      </c>
      <c r="BZ347">
        <v>18</v>
      </c>
      <c r="CA347">
        <v>18</v>
      </c>
      <c r="CB347">
        <v>19</v>
      </c>
      <c r="CC347">
        <v>19</v>
      </c>
      <c r="CD347">
        <v>19</v>
      </c>
      <c r="CE347">
        <v>19</v>
      </c>
      <c r="CF347">
        <v>19</v>
      </c>
      <c r="CG347">
        <v>19</v>
      </c>
      <c r="CH347">
        <v>19</v>
      </c>
      <c r="CI347">
        <v>19</v>
      </c>
      <c r="CJ347">
        <v>19</v>
      </c>
      <c r="CK347">
        <v>19</v>
      </c>
      <c r="CL347">
        <v>19</v>
      </c>
      <c r="CM347">
        <v>19</v>
      </c>
      <c r="CN347">
        <v>19</v>
      </c>
      <c r="CO347">
        <v>20</v>
      </c>
      <c r="CP347">
        <v>20</v>
      </c>
      <c r="CQ347">
        <v>20</v>
      </c>
      <c r="CR347">
        <v>20</v>
      </c>
      <c r="CS347">
        <v>20</v>
      </c>
      <c r="CT347">
        <v>20</v>
      </c>
      <c r="CU347">
        <v>20</v>
      </c>
      <c r="CV347">
        <v>21</v>
      </c>
      <c r="CW347">
        <v>21</v>
      </c>
      <c r="CX347">
        <v>21</v>
      </c>
      <c r="CY347">
        <v>22</v>
      </c>
      <c r="CZ347">
        <v>22</v>
      </c>
      <c r="DA347">
        <v>22</v>
      </c>
      <c r="DB347">
        <v>22</v>
      </c>
      <c r="DC347">
        <v>22</v>
      </c>
      <c r="DD347">
        <v>22</v>
      </c>
      <c r="DE347">
        <v>22</v>
      </c>
      <c r="DF347">
        <v>22</v>
      </c>
      <c r="DG347">
        <v>22</v>
      </c>
      <c r="DH347">
        <v>22</v>
      </c>
      <c r="DI347">
        <v>22</v>
      </c>
      <c r="DJ347">
        <v>22</v>
      </c>
      <c r="DK347">
        <v>22</v>
      </c>
      <c r="DL347">
        <v>22</v>
      </c>
      <c r="DM347">
        <v>22</v>
      </c>
      <c r="DN347">
        <v>22</v>
      </c>
      <c r="DO347">
        <v>22</v>
      </c>
      <c r="DP347">
        <v>22</v>
      </c>
      <c r="DQ347">
        <v>22</v>
      </c>
      <c r="DR347">
        <v>22</v>
      </c>
      <c r="DS347" s="2">
        <f t="shared" si="286"/>
        <v>11</v>
      </c>
      <c r="DT347" s="2">
        <f t="shared" si="287"/>
        <v>22</v>
      </c>
      <c r="DU347" s="2">
        <f t="shared" si="288"/>
        <v>11</v>
      </c>
      <c r="DV347" s="3">
        <f t="shared" si="289"/>
        <v>0.5</v>
      </c>
      <c r="DW347" s="3">
        <f t="shared" si="290"/>
        <v>0.5</v>
      </c>
      <c r="DX347" s="5">
        <f>VLOOKUP(A347,'продажи Вист'!A:D,4,0)</f>
        <v>1</v>
      </c>
      <c r="DY347" s="6">
        <f t="shared" si="291"/>
        <v>0</v>
      </c>
      <c r="DZ347" s="6">
        <f t="shared" si="292"/>
        <v>0</v>
      </c>
      <c r="EA347" s="6">
        <f t="shared" si="293"/>
        <v>0</v>
      </c>
      <c r="EB347" s="6">
        <f t="shared" si="293"/>
        <v>0</v>
      </c>
      <c r="EC347" s="6">
        <f t="shared" si="293"/>
        <v>0</v>
      </c>
      <c r="ED347" s="6">
        <f t="shared" si="293"/>
        <v>0</v>
      </c>
      <c r="EE347" s="6">
        <f t="shared" si="293"/>
        <v>0</v>
      </c>
      <c r="EF347" s="6">
        <f t="shared" si="293"/>
        <v>0</v>
      </c>
      <c r="EG347" s="6">
        <f t="shared" si="293"/>
        <v>0</v>
      </c>
      <c r="EH347" s="6">
        <f t="shared" si="293"/>
        <v>0</v>
      </c>
      <c r="EI347" s="6">
        <f t="shared" si="294"/>
        <v>0</v>
      </c>
      <c r="EJ347" s="6">
        <f t="shared" si="294"/>
        <v>0</v>
      </c>
      <c r="EK347" s="6">
        <f t="shared" si="294"/>
        <v>0</v>
      </c>
      <c r="EL347" s="6">
        <f t="shared" si="294"/>
        <v>0</v>
      </c>
      <c r="EM347" s="6">
        <f t="shared" si="294"/>
        <v>0</v>
      </c>
      <c r="EN347" s="6">
        <f t="shared" si="294"/>
        <v>0</v>
      </c>
      <c r="EO347" s="6">
        <f t="shared" si="294"/>
        <v>0</v>
      </c>
      <c r="EP347" s="6">
        <f t="shared" si="294"/>
        <v>0</v>
      </c>
      <c r="EQ347" s="6">
        <f t="shared" si="283"/>
        <v>0</v>
      </c>
      <c r="ER347" s="6">
        <f t="shared" si="283"/>
        <v>0</v>
      </c>
      <c r="ES347" s="6">
        <f t="shared" si="276"/>
        <v>0</v>
      </c>
      <c r="ET347" s="6">
        <f t="shared" si="276"/>
        <v>0</v>
      </c>
      <c r="EU347" s="6">
        <f t="shared" si="276"/>
        <v>0</v>
      </c>
      <c r="EV347" s="6">
        <f t="shared" si="276"/>
        <v>0</v>
      </c>
      <c r="EW347" s="6">
        <f t="shared" si="276"/>
        <v>0</v>
      </c>
      <c r="EX347" s="6">
        <f t="shared" si="276"/>
        <v>0</v>
      </c>
      <c r="EY347" s="6">
        <f t="shared" si="276"/>
        <v>0</v>
      </c>
      <c r="EZ347" s="6">
        <f t="shared" si="304"/>
        <v>0</v>
      </c>
      <c r="FA347" s="6">
        <f t="shared" si="277"/>
        <v>0</v>
      </c>
      <c r="FB347" s="6">
        <f t="shared" si="277"/>
        <v>0</v>
      </c>
      <c r="FC347" s="6">
        <f t="shared" si="277"/>
        <v>0</v>
      </c>
      <c r="FD347" s="6">
        <f t="shared" si="277"/>
        <v>0</v>
      </c>
      <c r="FE347" s="6">
        <f t="shared" si="277"/>
        <v>0</v>
      </c>
      <c r="FF347" s="6">
        <f t="shared" si="277"/>
        <v>-8.3333333333333329E-2</v>
      </c>
      <c r="FG347" s="6">
        <f t="shared" si="277"/>
        <v>0</v>
      </c>
      <c r="FH347" s="6">
        <f t="shared" si="305"/>
        <v>0</v>
      </c>
      <c r="FI347" s="6">
        <f t="shared" si="278"/>
        <v>0</v>
      </c>
      <c r="FJ347" s="6">
        <f t="shared" si="278"/>
        <v>0</v>
      </c>
      <c r="FK347" s="6">
        <f t="shared" si="278"/>
        <v>0</v>
      </c>
      <c r="FL347" s="6">
        <f t="shared" si="278"/>
        <v>0</v>
      </c>
      <c r="FM347" s="6">
        <f t="shared" si="278"/>
        <v>0</v>
      </c>
      <c r="FN347" s="6">
        <f t="shared" si="278"/>
        <v>0</v>
      </c>
      <c r="FO347" s="6">
        <f t="shared" si="278"/>
        <v>0</v>
      </c>
      <c r="FP347" s="6">
        <f t="shared" si="306"/>
        <v>0</v>
      </c>
      <c r="FQ347" s="6">
        <f t="shared" si="279"/>
        <v>0</v>
      </c>
      <c r="FR347" s="6">
        <f t="shared" si="279"/>
        <v>0</v>
      </c>
      <c r="FS347" s="6">
        <f t="shared" si="279"/>
        <v>0</v>
      </c>
      <c r="FT347" s="6">
        <f t="shared" si="279"/>
        <v>0</v>
      </c>
      <c r="FU347" s="6">
        <f t="shared" si="279"/>
        <v>0</v>
      </c>
      <c r="FV347" s="6">
        <f t="shared" si="279"/>
        <v>0</v>
      </c>
      <c r="FW347" s="6">
        <f t="shared" si="279"/>
        <v>0</v>
      </c>
      <c r="FX347" s="6">
        <f t="shared" si="307"/>
        <v>9.0909090909090912E-2</v>
      </c>
      <c r="FY347" s="6">
        <f t="shared" si="280"/>
        <v>-8.3333333333333329E-2</v>
      </c>
      <c r="FZ347" s="6">
        <f t="shared" si="280"/>
        <v>0</v>
      </c>
      <c r="GA347" s="6">
        <f t="shared" si="280"/>
        <v>9.0909090909090912E-2</v>
      </c>
      <c r="GB347" s="6">
        <f t="shared" si="280"/>
        <v>0</v>
      </c>
      <c r="GC347" s="6">
        <f t="shared" si="280"/>
        <v>0</v>
      </c>
      <c r="GD347" s="6">
        <f t="shared" si="280"/>
        <v>0</v>
      </c>
      <c r="GE347" s="6">
        <f t="shared" si="280"/>
        <v>0</v>
      </c>
      <c r="GF347" s="6">
        <f t="shared" si="308"/>
        <v>0</v>
      </c>
      <c r="GG347" s="6">
        <f t="shared" si="281"/>
        <v>0</v>
      </c>
      <c r="GH347" s="6">
        <f t="shared" si="281"/>
        <v>-8.3333333333333329E-2</v>
      </c>
      <c r="GI347" s="6">
        <f t="shared" si="281"/>
        <v>-7.6923076923076927E-2</v>
      </c>
      <c r="GJ347" s="6">
        <f t="shared" si="281"/>
        <v>0</v>
      </c>
      <c r="GK347" s="6">
        <f t="shared" si="281"/>
        <v>-7.1428571428571425E-2</v>
      </c>
      <c r="GL347" s="6">
        <f t="shared" si="281"/>
        <v>0</v>
      </c>
      <c r="GM347" s="6">
        <f t="shared" si="281"/>
        <v>0</v>
      </c>
      <c r="GN347" s="6">
        <f t="shared" si="309"/>
        <v>0</v>
      </c>
      <c r="GO347" s="6">
        <f t="shared" si="282"/>
        <v>0</v>
      </c>
      <c r="GP347" s="6">
        <f t="shared" si="282"/>
        <v>0</v>
      </c>
      <c r="GQ347" s="6">
        <f t="shared" si="282"/>
        <v>0</v>
      </c>
      <c r="GR347" s="6">
        <f t="shared" si="282"/>
        <v>-6.6666666666666666E-2</v>
      </c>
      <c r="GS347" s="6">
        <f t="shared" si="282"/>
        <v>-0.16666666666666666</v>
      </c>
      <c r="GT347" s="6">
        <f t="shared" si="298"/>
        <v>0</v>
      </c>
      <c r="GU347" s="6">
        <f t="shared" si="298"/>
        <v>0</v>
      </c>
      <c r="GV347" s="6">
        <f t="shared" si="298"/>
        <v>0</v>
      </c>
      <c r="GW347" s="6">
        <f t="shared" si="298"/>
        <v>0</v>
      </c>
      <c r="GX347" s="6">
        <f t="shared" si="298"/>
        <v>-5.2631578947368418E-2</v>
      </c>
      <c r="GY347" s="6">
        <f t="shared" si="298"/>
        <v>0</v>
      </c>
      <c r="GZ347" s="6">
        <f t="shared" si="298"/>
        <v>0</v>
      </c>
      <c r="HA347" s="6">
        <f t="shared" si="298"/>
        <v>0</v>
      </c>
      <c r="HB347" s="6">
        <f t="shared" si="302"/>
        <v>0</v>
      </c>
      <c r="HC347" s="6">
        <f t="shared" si="299"/>
        <v>0</v>
      </c>
      <c r="HD347" s="6">
        <f t="shared" si="299"/>
        <v>0</v>
      </c>
      <c r="HE347" s="6">
        <f t="shared" si="299"/>
        <v>0</v>
      </c>
      <c r="HF347" s="6">
        <f t="shared" si="299"/>
        <v>0</v>
      </c>
      <c r="HG347" s="6">
        <f t="shared" si="299"/>
        <v>0</v>
      </c>
      <c r="HH347" s="6">
        <f t="shared" si="299"/>
        <v>0</v>
      </c>
      <c r="HI347" s="6">
        <f t="shared" si="299"/>
        <v>0</v>
      </c>
      <c r="HJ347" s="6">
        <f t="shared" si="295"/>
        <v>0</v>
      </c>
      <c r="HK347" s="6">
        <f t="shared" si="295"/>
        <v>-0.05</v>
      </c>
      <c r="HL347" s="6">
        <f t="shared" si="284"/>
        <v>0</v>
      </c>
      <c r="HM347" s="6">
        <f t="shared" si="284"/>
        <v>0</v>
      </c>
      <c r="HN347" s="6">
        <f t="shared" si="284"/>
        <v>0</v>
      </c>
      <c r="HO347" s="6">
        <f t="shared" si="284"/>
        <v>0</v>
      </c>
      <c r="HP347" s="6">
        <f t="shared" si="284"/>
        <v>0</v>
      </c>
      <c r="HQ347" s="6">
        <f t="shared" si="284"/>
        <v>0</v>
      </c>
      <c r="HR347" s="6">
        <f t="shared" si="284"/>
        <v>-4.7619047619047616E-2</v>
      </c>
      <c r="HS347" s="6">
        <f t="shared" si="284"/>
        <v>0</v>
      </c>
      <c r="HT347" s="6">
        <f t="shared" si="296"/>
        <v>0</v>
      </c>
      <c r="HU347" s="6">
        <f t="shared" si="296"/>
        <v>-4.5454545454545456E-2</v>
      </c>
      <c r="HV347" s="6">
        <f t="shared" si="300"/>
        <v>0</v>
      </c>
      <c r="HW347" s="6">
        <f t="shared" si="300"/>
        <v>0</v>
      </c>
      <c r="HX347" s="6">
        <f t="shared" si="300"/>
        <v>0</v>
      </c>
      <c r="HY347" s="6">
        <f t="shared" si="300"/>
        <v>0</v>
      </c>
      <c r="HZ347" s="6">
        <f t="shared" si="300"/>
        <v>0</v>
      </c>
      <c r="IA347" s="6">
        <f t="shared" si="300"/>
        <v>0</v>
      </c>
      <c r="IB347" s="6">
        <f t="shared" si="300"/>
        <v>0</v>
      </c>
      <c r="IC347" s="6">
        <f t="shared" si="300"/>
        <v>0</v>
      </c>
      <c r="ID347" s="6">
        <f t="shared" si="303"/>
        <v>0</v>
      </c>
      <c r="IE347" s="6">
        <f t="shared" si="301"/>
        <v>0</v>
      </c>
      <c r="IF347" s="6">
        <f t="shared" si="301"/>
        <v>0</v>
      </c>
      <c r="IG347" s="6">
        <f t="shared" si="301"/>
        <v>0</v>
      </c>
      <c r="IH347" s="6">
        <f t="shared" si="301"/>
        <v>0</v>
      </c>
      <c r="II347" s="6">
        <f t="shared" si="301"/>
        <v>0</v>
      </c>
      <c r="IJ347" s="6">
        <f t="shared" si="301"/>
        <v>0</v>
      </c>
      <c r="IK347" s="6">
        <f t="shared" si="301"/>
        <v>0</v>
      </c>
      <c r="IL347" s="6">
        <f t="shared" si="297"/>
        <v>0</v>
      </c>
      <c r="IM347" s="6">
        <f t="shared" si="297"/>
        <v>0</v>
      </c>
      <c r="IN347" s="6">
        <f t="shared" si="285"/>
        <v>0</v>
      </c>
    </row>
    <row r="348" spans="1:248" x14ac:dyDescent="0.3">
      <c r="A348" s="8" t="s">
        <v>254</v>
      </c>
      <c r="B348">
        <v>2</v>
      </c>
      <c r="C348">
        <v>2</v>
      </c>
      <c r="D348">
        <v>2</v>
      </c>
      <c r="E348">
        <v>2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4</v>
      </c>
      <c r="CD348">
        <v>4</v>
      </c>
      <c r="CE348">
        <v>4</v>
      </c>
      <c r="CF348">
        <v>4</v>
      </c>
      <c r="CG348">
        <v>4</v>
      </c>
      <c r="CH348">
        <v>4</v>
      </c>
      <c r="CI348">
        <v>4</v>
      </c>
      <c r="CJ348">
        <v>4</v>
      </c>
      <c r="CK348">
        <v>4</v>
      </c>
      <c r="CL348">
        <v>4</v>
      </c>
      <c r="CM348">
        <v>4</v>
      </c>
      <c r="CN348">
        <v>4</v>
      </c>
      <c r="CO348">
        <v>4</v>
      </c>
      <c r="CP348">
        <v>4</v>
      </c>
      <c r="CQ348">
        <v>4</v>
      </c>
      <c r="CR348">
        <v>4</v>
      </c>
      <c r="CS348">
        <v>4</v>
      </c>
      <c r="CT348">
        <v>4</v>
      </c>
      <c r="CU348">
        <v>4</v>
      </c>
      <c r="CV348">
        <v>4</v>
      </c>
      <c r="CW348">
        <v>4</v>
      </c>
      <c r="CX348">
        <v>4</v>
      </c>
      <c r="CY348">
        <v>4</v>
      </c>
      <c r="CZ348">
        <v>4</v>
      </c>
      <c r="DA348">
        <v>4</v>
      </c>
      <c r="DB348">
        <v>4</v>
      </c>
      <c r="DC348">
        <v>4</v>
      </c>
      <c r="DD348">
        <v>4</v>
      </c>
      <c r="DE348">
        <v>4</v>
      </c>
      <c r="DF348">
        <v>4</v>
      </c>
      <c r="DG348">
        <v>4</v>
      </c>
      <c r="DH348">
        <v>4</v>
      </c>
      <c r="DI348">
        <v>4</v>
      </c>
      <c r="DJ348">
        <v>4</v>
      </c>
      <c r="DK348">
        <v>4</v>
      </c>
      <c r="DL348">
        <v>4</v>
      </c>
      <c r="DM348">
        <v>4</v>
      </c>
      <c r="DN348">
        <v>4</v>
      </c>
      <c r="DO348">
        <v>4</v>
      </c>
      <c r="DP348">
        <v>4</v>
      </c>
      <c r="DQ348">
        <v>4</v>
      </c>
      <c r="DR348">
        <v>4</v>
      </c>
      <c r="DS348" s="2">
        <f t="shared" si="286"/>
        <v>2</v>
      </c>
      <c r="DT348" s="2">
        <f t="shared" si="287"/>
        <v>4</v>
      </c>
      <c r="DU348" s="2">
        <f t="shared" si="288"/>
        <v>2</v>
      </c>
      <c r="DV348" s="3">
        <f t="shared" si="289"/>
        <v>0.5</v>
      </c>
      <c r="DW348" s="3">
        <f t="shared" si="290"/>
        <v>0.5</v>
      </c>
      <c r="DX348" s="5" t="e">
        <f>VLOOKUP(A348,'продажи Вист'!A:D,4,0)</f>
        <v>#N/A</v>
      </c>
      <c r="DY348" s="6">
        <f t="shared" si="291"/>
        <v>0</v>
      </c>
      <c r="DZ348" s="6">
        <f t="shared" si="292"/>
        <v>0</v>
      </c>
      <c r="EA348" s="6">
        <f t="shared" si="293"/>
        <v>0</v>
      </c>
      <c r="EB348" s="6">
        <f t="shared" si="293"/>
        <v>0</v>
      </c>
      <c r="EC348" s="6">
        <f t="shared" si="293"/>
        <v>0</v>
      </c>
      <c r="ED348" s="6">
        <f t="shared" si="293"/>
        <v>0</v>
      </c>
      <c r="EE348" s="6">
        <f t="shared" si="293"/>
        <v>0</v>
      </c>
      <c r="EF348" s="6">
        <f t="shared" si="293"/>
        <v>0</v>
      </c>
      <c r="EG348" s="6">
        <f t="shared" si="293"/>
        <v>0</v>
      </c>
      <c r="EH348" s="6">
        <f t="shared" si="293"/>
        <v>0</v>
      </c>
      <c r="EI348" s="6">
        <f t="shared" si="294"/>
        <v>0</v>
      </c>
      <c r="EJ348" s="6">
        <f t="shared" si="294"/>
        <v>0</v>
      </c>
      <c r="EK348" s="6">
        <f t="shared" si="294"/>
        <v>0</v>
      </c>
      <c r="EL348" s="6">
        <f t="shared" si="294"/>
        <v>0</v>
      </c>
      <c r="EM348" s="6">
        <f t="shared" si="294"/>
        <v>0</v>
      </c>
      <c r="EN348" s="6">
        <f t="shared" si="294"/>
        <v>0</v>
      </c>
      <c r="EO348" s="6">
        <f t="shared" si="294"/>
        <v>0</v>
      </c>
      <c r="EP348" s="6">
        <f t="shared" si="294"/>
        <v>0</v>
      </c>
      <c r="EQ348" s="6">
        <f t="shared" si="283"/>
        <v>0</v>
      </c>
      <c r="ER348" s="6">
        <f t="shared" si="283"/>
        <v>0</v>
      </c>
      <c r="ES348" s="6">
        <f t="shared" si="276"/>
        <v>0</v>
      </c>
      <c r="ET348" s="6">
        <f t="shared" si="276"/>
        <v>0</v>
      </c>
      <c r="EU348" s="6">
        <f t="shared" si="276"/>
        <v>0</v>
      </c>
      <c r="EV348" s="6">
        <f t="shared" si="276"/>
        <v>0</v>
      </c>
      <c r="EW348" s="6">
        <f t="shared" si="276"/>
        <v>0</v>
      </c>
      <c r="EX348" s="6">
        <f t="shared" si="276"/>
        <v>0</v>
      </c>
      <c r="EY348" s="6">
        <f t="shared" si="276"/>
        <v>0</v>
      </c>
      <c r="EZ348" s="6">
        <f t="shared" si="304"/>
        <v>0</v>
      </c>
      <c r="FA348" s="6">
        <f t="shared" si="277"/>
        <v>0</v>
      </c>
      <c r="FB348" s="6">
        <f t="shared" si="277"/>
        <v>0</v>
      </c>
      <c r="FC348" s="6">
        <f t="shared" si="277"/>
        <v>0</v>
      </c>
      <c r="FD348" s="6">
        <f t="shared" si="277"/>
        <v>0</v>
      </c>
      <c r="FE348" s="6">
        <f t="shared" si="277"/>
        <v>0</v>
      </c>
      <c r="FF348" s="6">
        <f t="shared" si="277"/>
        <v>0</v>
      </c>
      <c r="FG348" s="6">
        <f t="shared" si="277"/>
        <v>0</v>
      </c>
      <c r="FH348" s="6">
        <f t="shared" si="305"/>
        <v>0</v>
      </c>
      <c r="FI348" s="6">
        <f t="shared" si="278"/>
        <v>0</v>
      </c>
      <c r="FJ348" s="6">
        <f t="shared" si="278"/>
        <v>0</v>
      </c>
      <c r="FK348" s="6">
        <f t="shared" si="278"/>
        <v>0</v>
      </c>
      <c r="FL348" s="6">
        <f t="shared" si="278"/>
        <v>0</v>
      </c>
      <c r="FM348" s="6">
        <f t="shared" si="278"/>
        <v>0</v>
      </c>
      <c r="FN348" s="6">
        <f t="shared" si="278"/>
        <v>0</v>
      </c>
      <c r="FO348" s="6">
        <f t="shared" si="278"/>
        <v>0</v>
      </c>
      <c r="FP348" s="6">
        <f t="shared" si="306"/>
        <v>0</v>
      </c>
      <c r="FQ348" s="6">
        <f t="shared" si="279"/>
        <v>0</v>
      </c>
      <c r="FR348" s="6">
        <f t="shared" si="279"/>
        <v>0</v>
      </c>
      <c r="FS348" s="6">
        <f t="shared" si="279"/>
        <v>0</v>
      </c>
      <c r="FT348" s="6">
        <f t="shared" si="279"/>
        <v>0</v>
      </c>
      <c r="FU348" s="6">
        <f t="shared" si="279"/>
        <v>0</v>
      </c>
      <c r="FV348" s="6">
        <f t="shared" si="279"/>
        <v>0</v>
      </c>
      <c r="FW348" s="6">
        <f t="shared" si="279"/>
        <v>0</v>
      </c>
      <c r="FX348" s="6">
        <f t="shared" si="307"/>
        <v>0</v>
      </c>
      <c r="FY348" s="6">
        <f t="shared" si="280"/>
        <v>0</v>
      </c>
      <c r="FZ348" s="6">
        <f t="shared" si="280"/>
        <v>0</v>
      </c>
      <c r="GA348" s="6">
        <f t="shared" si="280"/>
        <v>0</v>
      </c>
      <c r="GB348" s="6">
        <f t="shared" si="280"/>
        <v>0</v>
      </c>
      <c r="GC348" s="6">
        <f t="shared" si="280"/>
        <v>0</v>
      </c>
      <c r="GD348" s="6">
        <f t="shared" si="280"/>
        <v>0</v>
      </c>
      <c r="GE348" s="6">
        <f t="shared" si="280"/>
        <v>0</v>
      </c>
      <c r="GF348" s="6">
        <f t="shared" si="308"/>
        <v>0</v>
      </c>
      <c r="GG348" s="6">
        <f t="shared" si="281"/>
        <v>0</v>
      </c>
      <c r="GH348" s="6">
        <f t="shared" si="281"/>
        <v>-0.33333333333333331</v>
      </c>
      <c r="GI348" s="6">
        <f t="shared" si="281"/>
        <v>0</v>
      </c>
      <c r="GJ348" s="6">
        <f t="shared" si="281"/>
        <v>0</v>
      </c>
      <c r="GK348" s="6">
        <f t="shared" si="281"/>
        <v>0</v>
      </c>
      <c r="GL348" s="6">
        <f t="shared" si="281"/>
        <v>0</v>
      </c>
      <c r="GM348" s="6">
        <f t="shared" si="281"/>
        <v>0</v>
      </c>
      <c r="GN348" s="6">
        <f t="shared" si="309"/>
        <v>0</v>
      </c>
      <c r="GO348" s="6">
        <f t="shared" si="282"/>
        <v>0</v>
      </c>
      <c r="GP348" s="6">
        <f t="shared" si="282"/>
        <v>0</v>
      </c>
      <c r="GQ348" s="6">
        <f t="shared" si="282"/>
        <v>0</v>
      </c>
      <c r="GR348" s="6">
        <f t="shared" si="282"/>
        <v>0</v>
      </c>
      <c r="GS348" s="6">
        <f t="shared" si="282"/>
        <v>0</v>
      </c>
      <c r="GT348" s="6">
        <f t="shared" si="298"/>
        <v>0</v>
      </c>
      <c r="GU348" s="6">
        <f t="shared" si="298"/>
        <v>0</v>
      </c>
      <c r="GV348" s="6">
        <f t="shared" si="298"/>
        <v>0</v>
      </c>
      <c r="GW348" s="6">
        <f t="shared" si="298"/>
        <v>0</v>
      </c>
      <c r="GX348" s="6">
        <f t="shared" si="298"/>
        <v>0</v>
      </c>
      <c r="GY348" s="6">
        <f t="shared" si="298"/>
        <v>-0.25</v>
      </c>
      <c r="GZ348" s="6">
        <f t="shared" si="298"/>
        <v>0</v>
      </c>
      <c r="HA348" s="6">
        <f t="shared" si="298"/>
        <v>0</v>
      </c>
      <c r="HB348" s="6">
        <f t="shared" si="302"/>
        <v>0</v>
      </c>
      <c r="HC348" s="6">
        <f t="shared" si="299"/>
        <v>0</v>
      </c>
      <c r="HD348" s="6">
        <f t="shared" si="299"/>
        <v>0</v>
      </c>
      <c r="HE348" s="6">
        <f t="shared" si="299"/>
        <v>0</v>
      </c>
      <c r="HF348" s="6">
        <f t="shared" si="299"/>
        <v>0</v>
      </c>
      <c r="HG348" s="6">
        <f t="shared" si="299"/>
        <v>0</v>
      </c>
      <c r="HH348" s="6">
        <f t="shared" si="299"/>
        <v>0</v>
      </c>
      <c r="HI348" s="6">
        <f t="shared" si="299"/>
        <v>0</v>
      </c>
      <c r="HJ348" s="6">
        <f t="shared" si="295"/>
        <v>0</v>
      </c>
      <c r="HK348" s="6">
        <f t="shared" si="295"/>
        <v>0</v>
      </c>
      <c r="HL348" s="6">
        <f t="shared" si="284"/>
        <v>0</v>
      </c>
      <c r="HM348" s="6">
        <f t="shared" si="284"/>
        <v>0</v>
      </c>
      <c r="HN348" s="6">
        <f t="shared" si="284"/>
        <v>0</v>
      </c>
      <c r="HO348" s="6">
        <f t="shared" si="284"/>
        <v>0</v>
      </c>
      <c r="HP348" s="6">
        <f t="shared" si="284"/>
        <v>0</v>
      </c>
      <c r="HQ348" s="6">
        <f t="shared" si="284"/>
        <v>0</v>
      </c>
      <c r="HR348" s="6">
        <f t="shared" si="284"/>
        <v>0</v>
      </c>
      <c r="HS348" s="6">
        <f t="shared" si="284"/>
        <v>0</v>
      </c>
      <c r="HT348" s="6">
        <f t="shared" si="296"/>
        <v>0</v>
      </c>
      <c r="HU348" s="6">
        <f t="shared" si="296"/>
        <v>0</v>
      </c>
      <c r="HV348" s="6">
        <f t="shared" si="300"/>
        <v>0</v>
      </c>
      <c r="HW348" s="6">
        <f t="shared" si="300"/>
        <v>0</v>
      </c>
      <c r="HX348" s="6">
        <f t="shared" si="300"/>
        <v>0</v>
      </c>
      <c r="HY348" s="6">
        <f t="shared" si="300"/>
        <v>0</v>
      </c>
      <c r="HZ348" s="6">
        <f t="shared" si="300"/>
        <v>0</v>
      </c>
      <c r="IA348" s="6">
        <f t="shared" si="300"/>
        <v>0</v>
      </c>
      <c r="IB348" s="6">
        <f t="shared" si="300"/>
        <v>0</v>
      </c>
      <c r="IC348" s="6">
        <f t="shared" si="300"/>
        <v>0</v>
      </c>
      <c r="ID348" s="6">
        <f t="shared" si="303"/>
        <v>0</v>
      </c>
      <c r="IE348" s="6">
        <f t="shared" si="301"/>
        <v>0</v>
      </c>
      <c r="IF348" s="6">
        <f t="shared" si="301"/>
        <v>0</v>
      </c>
      <c r="IG348" s="6">
        <f t="shared" si="301"/>
        <v>0</v>
      </c>
      <c r="IH348" s="6">
        <f t="shared" si="301"/>
        <v>0</v>
      </c>
      <c r="II348" s="6">
        <f t="shared" si="301"/>
        <v>0</v>
      </c>
      <c r="IJ348" s="6">
        <f t="shared" si="301"/>
        <v>0</v>
      </c>
      <c r="IK348" s="6">
        <f t="shared" si="301"/>
        <v>0</v>
      </c>
      <c r="IL348" s="6">
        <f t="shared" si="297"/>
        <v>0</v>
      </c>
      <c r="IM348" s="6">
        <f t="shared" si="297"/>
        <v>0</v>
      </c>
      <c r="IN348" s="6">
        <f t="shared" si="285"/>
        <v>0</v>
      </c>
    </row>
    <row r="349" spans="1:248" x14ac:dyDescent="0.3">
      <c r="A349" s="7" t="s">
        <v>258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2</v>
      </c>
      <c r="DA349">
        <v>2</v>
      </c>
      <c r="DB349">
        <v>2</v>
      </c>
      <c r="DC349">
        <v>2</v>
      </c>
      <c r="DD349">
        <v>2</v>
      </c>
      <c r="DE349">
        <v>2</v>
      </c>
      <c r="DF349">
        <v>2</v>
      </c>
      <c r="DG349">
        <v>2</v>
      </c>
      <c r="DH349">
        <v>2</v>
      </c>
      <c r="DI349">
        <v>2</v>
      </c>
      <c r="DJ349">
        <v>2</v>
      </c>
      <c r="DK349">
        <v>2</v>
      </c>
      <c r="DL349">
        <v>2</v>
      </c>
      <c r="DM349">
        <v>2</v>
      </c>
      <c r="DN349">
        <v>2</v>
      </c>
      <c r="DO349">
        <v>2</v>
      </c>
      <c r="DP349">
        <v>2</v>
      </c>
      <c r="DQ349">
        <v>2</v>
      </c>
      <c r="DR349">
        <v>2</v>
      </c>
      <c r="DS349" s="2">
        <f t="shared" si="286"/>
        <v>0</v>
      </c>
      <c r="DT349" s="2">
        <f t="shared" si="287"/>
        <v>2</v>
      </c>
      <c r="DU349" s="2">
        <f t="shared" si="288"/>
        <v>2</v>
      </c>
      <c r="DV349" s="3">
        <f t="shared" si="289"/>
        <v>1</v>
      </c>
      <c r="DW349" s="3">
        <f t="shared" si="290"/>
        <v>0</v>
      </c>
      <c r="DX349" s="5">
        <f>VLOOKUP(A349,'продажи Вист'!A:D,4,0)</f>
        <v>1</v>
      </c>
      <c r="DY349" s="6" t="e">
        <f t="shared" si="291"/>
        <v>#DIV/0!</v>
      </c>
      <c r="DZ349" s="6" t="e">
        <f t="shared" si="292"/>
        <v>#DIV/0!</v>
      </c>
      <c r="EA349" s="6" t="e">
        <f t="shared" si="293"/>
        <v>#DIV/0!</v>
      </c>
      <c r="EB349" s="6" t="e">
        <f t="shared" si="293"/>
        <v>#DIV/0!</v>
      </c>
      <c r="EC349" s="6" t="e">
        <f t="shared" si="293"/>
        <v>#DIV/0!</v>
      </c>
      <c r="ED349" s="6" t="e">
        <f t="shared" si="293"/>
        <v>#DIV/0!</v>
      </c>
      <c r="EE349" s="6" t="e">
        <f t="shared" si="293"/>
        <v>#DIV/0!</v>
      </c>
      <c r="EF349" s="6" t="e">
        <f t="shared" si="293"/>
        <v>#DIV/0!</v>
      </c>
      <c r="EG349" s="6" t="e">
        <f t="shared" si="293"/>
        <v>#DIV/0!</v>
      </c>
      <c r="EH349" s="6" t="e">
        <f t="shared" si="293"/>
        <v>#DIV/0!</v>
      </c>
      <c r="EI349" s="6" t="e">
        <f t="shared" si="294"/>
        <v>#DIV/0!</v>
      </c>
      <c r="EJ349" s="6" t="e">
        <f t="shared" si="294"/>
        <v>#DIV/0!</v>
      </c>
      <c r="EK349" s="6" t="e">
        <f t="shared" si="294"/>
        <v>#DIV/0!</v>
      </c>
      <c r="EL349" s="6" t="e">
        <f t="shared" si="294"/>
        <v>#DIV/0!</v>
      </c>
      <c r="EM349" s="6" t="e">
        <f t="shared" si="294"/>
        <v>#DIV/0!</v>
      </c>
      <c r="EN349" s="6" t="e">
        <f t="shared" si="294"/>
        <v>#DIV/0!</v>
      </c>
      <c r="EO349" s="6" t="e">
        <f t="shared" si="294"/>
        <v>#DIV/0!</v>
      </c>
      <c r="EP349" s="6" t="e">
        <f t="shared" si="294"/>
        <v>#DIV/0!</v>
      </c>
      <c r="EQ349" s="6" t="e">
        <f t="shared" si="283"/>
        <v>#DIV/0!</v>
      </c>
      <c r="ER349" s="6" t="e">
        <f t="shared" si="283"/>
        <v>#DIV/0!</v>
      </c>
      <c r="ES349" s="6" t="e">
        <f t="shared" si="276"/>
        <v>#DIV/0!</v>
      </c>
      <c r="ET349" s="6" t="e">
        <f t="shared" si="276"/>
        <v>#DIV/0!</v>
      </c>
      <c r="EU349" s="6" t="e">
        <f t="shared" si="276"/>
        <v>#DIV/0!</v>
      </c>
      <c r="EV349" s="6" t="e">
        <f t="shared" si="276"/>
        <v>#DIV/0!</v>
      </c>
      <c r="EW349" s="6" t="e">
        <f t="shared" si="276"/>
        <v>#DIV/0!</v>
      </c>
      <c r="EX349" s="6" t="e">
        <f t="shared" si="276"/>
        <v>#DIV/0!</v>
      </c>
      <c r="EY349" s="6" t="e">
        <f t="shared" si="276"/>
        <v>#DIV/0!</v>
      </c>
      <c r="EZ349" s="6" t="e">
        <f t="shared" si="304"/>
        <v>#DIV/0!</v>
      </c>
      <c r="FA349" s="6" t="e">
        <f t="shared" si="277"/>
        <v>#DIV/0!</v>
      </c>
      <c r="FB349" s="6" t="e">
        <f t="shared" si="277"/>
        <v>#DIV/0!</v>
      </c>
      <c r="FC349" s="6" t="e">
        <f t="shared" si="277"/>
        <v>#DIV/0!</v>
      </c>
      <c r="FD349" s="6" t="e">
        <f t="shared" si="277"/>
        <v>#DIV/0!</v>
      </c>
      <c r="FE349" s="6" t="e">
        <f t="shared" si="277"/>
        <v>#DIV/0!</v>
      </c>
      <c r="FF349" s="6" t="e">
        <f t="shared" si="277"/>
        <v>#DIV/0!</v>
      </c>
      <c r="FG349" s="6" t="e">
        <f t="shared" si="277"/>
        <v>#DIV/0!</v>
      </c>
      <c r="FH349" s="6" t="e">
        <f t="shared" si="305"/>
        <v>#DIV/0!</v>
      </c>
      <c r="FI349" s="6" t="e">
        <f t="shared" si="278"/>
        <v>#DIV/0!</v>
      </c>
      <c r="FJ349" s="6" t="e">
        <f t="shared" si="278"/>
        <v>#DIV/0!</v>
      </c>
      <c r="FK349" s="6" t="e">
        <f t="shared" si="278"/>
        <v>#DIV/0!</v>
      </c>
      <c r="FL349" s="6" t="e">
        <f t="shared" si="278"/>
        <v>#DIV/0!</v>
      </c>
      <c r="FM349" s="6" t="e">
        <f t="shared" si="278"/>
        <v>#DIV/0!</v>
      </c>
      <c r="FN349" s="6" t="e">
        <f t="shared" si="278"/>
        <v>#DIV/0!</v>
      </c>
      <c r="FO349" s="6" t="e">
        <f t="shared" si="278"/>
        <v>#DIV/0!</v>
      </c>
      <c r="FP349" s="6" t="e">
        <f t="shared" si="306"/>
        <v>#DIV/0!</v>
      </c>
      <c r="FQ349" s="6" t="e">
        <f t="shared" si="279"/>
        <v>#DIV/0!</v>
      </c>
      <c r="FR349" s="6" t="e">
        <f t="shared" si="279"/>
        <v>#DIV/0!</v>
      </c>
      <c r="FS349" s="6" t="e">
        <f t="shared" si="279"/>
        <v>#DIV/0!</v>
      </c>
      <c r="FT349" s="6" t="e">
        <f t="shared" si="279"/>
        <v>#DIV/0!</v>
      </c>
      <c r="FU349" s="6" t="e">
        <f t="shared" si="279"/>
        <v>#DIV/0!</v>
      </c>
      <c r="FV349" s="6" t="e">
        <f t="shared" si="279"/>
        <v>#DIV/0!</v>
      </c>
      <c r="FW349" s="6" t="e">
        <f t="shared" si="279"/>
        <v>#DIV/0!</v>
      </c>
      <c r="FX349" s="6" t="e">
        <f t="shared" si="307"/>
        <v>#DIV/0!</v>
      </c>
      <c r="FY349" s="6" t="e">
        <f t="shared" si="280"/>
        <v>#DIV/0!</v>
      </c>
      <c r="FZ349" s="6" t="e">
        <f t="shared" si="280"/>
        <v>#DIV/0!</v>
      </c>
      <c r="GA349" s="6" t="e">
        <f t="shared" si="280"/>
        <v>#DIV/0!</v>
      </c>
      <c r="GB349" s="6" t="e">
        <f t="shared" si="280"/>
        <v>#DIV/0!</v>
      </c>
      <c r="GC349" s="6" t="e">
        <f t="shared" si="280"/>
        <v>#DIV/0!</v>
      </c>
      <c r="GD349" s="6" t="e">
        <f t="shared" si="280"/>
        <v>#DIV/0!</v>
      </c>
      <c r="GE349" s="6" t="e">
        <f t="shared" si="280"/>
        <v>#DIV/0!</v>
      </c>
      <c r="GF349" s="6" t="e">
        <f t="shared" si="308"/>
        <v>#DIV/0!</v>
      </c>
      <c r="GG349" s="6" t="e">
        <f t="shared" si="281"/>
        <v>#DIV/0!</v>
      </c>
      <c r="GH349" s="6" t="e">
        <f t="shared" si="281"/>
        <v>#DIV/0!</v>
      </c>
      <c r="GI349" s="6" t="e">
        <f t="shared" si="281"/>
        <v>#DIV/0!</v>
      </c>
      <c r="GJ349" s="6" t="e">
        <f t="shared" si="281"/>
        <v>#DIV/0!</v>
      </c>
      <c r="GK349" s="6" t="e">
        <f t="shared" si="281"/>
        <v>#DIV/0!</v>
      </c>
      <c r="GL349" s="6" t="e">
        <f t="shared" si="281"/>
        <v>#DIV/0!</v>
      </c>
      <c r="GM349" s="6" t="e">
        <f t="shared" si="281"/>
        <v>#DIV/0!</v>
      </c>
      <c r="GN349" s="6" t="e">
        <f t="shared" si="309"/>
        <v>#DIV/0!</v>
      </c>
      <c r="GO349" s="6" t="e">
        <f t="shared" si="282"/>
        <v>#DIV/0!</v>
      </c>
      <c r="GP349" s="6" t="e">
        <f t="shared" si="282"/>
        <v>#DIV/0!</v>
      </c>
      <c r="GQ349" s="6" t="e">
        <f t="shared" si="282"/>
        <v>#DIV/0!</v>
      </c>
      <c r="GR349" s="6" t="e">
        <f t="shared" si="282"/>
        <v>#DIV/0!</v>
      </c>
      <c r="GS349" s="6" t="e">
        <f t="shared" si="282"/>
        <v>#DIV/0!</v>
      </c>
      <c r="GT349" s="6" t="e">
        <f t="shared" si="298"/>
        <v>#DIV/0!</v>
      </c>
      <c r="GU349" s="6" t="e">
        <f t="shared" si="298"/>
        <v>#DIV/0!</v>
      </c>
      <c r="GV349" s="6" t="e">
        <f t="shared" si="298"/>
        <v>#DIV/0!</v>
      </c>
      <c r="GW349" s="6" t="e">
        <f t="shared" si="298"/>
        <v>#DIV/0!</v>
      </c>
      <c r="GX349" s="6" t="e">
        <f t="shared" si="298"/>
        <v>#DIV/0!</v>
      </c>
      <c r="GY349" s="6" t="e">
        <f t="shared" si="298"/>
        <v>#DIV/0!</v>
      </c>
      <c r="GZ349" s="6" t="e">
        <f t="shared" si="298"/>
        <v>#DIV/0!</v>
      </c>
      <c r="HA349" s="6" t="e">
        <f t="shared" si="298"/>
        <v>#DIV/0!</v>
      </c>
      <c r="HB349" s="6" t="e">
        <f t="shared" si="302"/>
        <v>#DIV/0!</v>
      </c>
      <c r="HC349" s="6" t="e">
        <f t="shared" si="299"/>
        <v>#DIV/0!</v>
      </c>
      <c r="HD349" s="6" t="e">
        <f t="shared" si="299"/>
        <v>#DIV/0!</v>
      </c>
      <c r="HE349" s="6" t="e">
        <f t="shared" si="299"/>
        <v>#DIV/0!</v>
      </c>
      <c r="HF349" s="6" t="e">
        <f t="shared" si="299"/>
        <v>#DIV/0!</v>
      </c>
      <c r="HG349" s="6" t="e">
        <f t="shared" si="299"/>
        <v>#DIV/0!</v>
      </c>
      <c r="HH349" s="6" t="e">
        <f t="shared" si="299"/>
        <v>#DIV/0!</v>
      </c>
      <c r="HI349" s="6" t="e">
        <f t="shared" si="299"/>
        <v>#DIV/0!</v>
      </c>
      <c r="HJ349" s="6" t="e">
        <f t="shared" si="295"/>
        <v>#DIV/0!</v>
      </c>
      <c r="HK349" s="6" t="e">
        <f t="shared" si="295"/>
        <v>#DIV/0!</v>
      </c>
      <c r="HL349" s="6" t="e">
        <f t="shared" si="284"/>
        <v>#DIV/0!</v>
      </c>
      <c r="HM349" s="6">
        <f t="shared" si="284"/>
        <v>-1</v>
      </c>
      <c r="HN349" s="6">
        <f t="shared" si="284"/>
        <v>0</v>
      </c>
      <c r="HO349" s="6">
        <f t="shared" si="284"/>
        <v>0</v>
      </c>
      <c r="HP349" s="6">
        <f t="shared" si="284"/>
        <v>0</v>
      </c>
      <c r="HQ349" s="6">
        <f t="shared" si="284"/>
        <v>0</v>
      </c>
      <c r="HR349" s="6">
        <f t="shared" si="284"/>
        <v>0</v>
      </c>
      <c r="HS349" s="6">
        <f t="shared" si="284"/>
        <v>0</v>
      </c>
      <c r="HT349" s="6">
        <f t="shared" si="296"/>
        <v>0</v>
      </c>
      <c r="HU349" s="6">
        <f t="shared" si="296"/>
        <v>0</v>
      </c>
      <c r="HV349" s="6">
        <f t="shared" si="300"/>
        <v>-0.5</v>
      </c>
      <c r="HW349" s="6">
        <f t="shared" si="300"/>
        <v>0</v>
      </c>
      <c r="HX349" s="6">
        <f t="shared" si="300"/>
        <v>0</v>
      </c>
      <c r="HY349" s="6">
        <f t="shared" si="300"/>
        <v>0</v>
      </c>
      <c r="HZ349" s="6">
        <f t="shared" si="300"/>
        <v>0</v>
      </c>
      <c r="IA349" s="6">
        <f t="shared" si="300"/>
        <v>0</v>
      </c>
      <c r="IB349" s="6">
        <f t="shared" si="300"/>
        <v>0</v>
      </c>
      <c r="IC349" s="6">
        <f t="shared" si="300"/>
        <v>0</v>
      </c>
      <c r="ID349" s="6">
        <f t="shared" si="303"/>
        <v>0</v>
      </c>
      <c r="IE349" s="6">
        <f t="shared" si="301"/>
        <v>0</v>
      </c>
      <c r="IF349" s="6">
        <f t="shared" si="301"/>
        <v>0</v>
      </c>
      <c r="IG349" s="6">
        <f t="shared" si="301"/>
        <v>0</v>
      </c>
      <c r="IH349" s="6">
        <f t="shared" si="301"/>
        <v>0</v>
      </c>
      <c r="II349" s="6">
        <f t="shared" si="301"/>
        <v>0</v>
      </c>
      <c r="IJ349" s="6">
        <f t="shared" si="301"/>
        <v>0</v>
      </c>
      <c r="IK349" s="6">
        <f t="shared" si="301"/>
        <v>0</v>
      </c>
      <c r="IL349" s="6">
        <f t="shared" si="297"/>
        <v>0</v>
      </c>
      <c r="IM349" s="6">
        <f t="shared" si="297"/>
        <v>0</v>
      </c>
      <c r="IN349" s="6">
        <f t="shared" si="285"/>
        <v>0</v>
      </c>
    </row>
    <row r="350" spans="1:248" x14ac:dyDescent="0.3">
      <c r="A350" s="8" t="s">
        <v>259</v>
      </c>
      <c r="B350">
        <v>14</v>
      </c>
      <c r="C350">
        <v>15</v>
      </c>
      <c r="D350">
        <v>15</v>
      </c>
      <c r="E350">
        <v>16</v>
      </c>
      <c r="F350">
        <v>16</v>
      </c>
      <c r="G350">
        <v>16</v>
      </c>
      <c r="H350">
        <v>16</v>
      </c>
      <c r="I350">
        <v>16</v>
      </c>
      <c r="J350">
        <v>17</v>
      </c>
      <c r="K350">
        <v>17</v>
      </c>
      <c r="L350">
        <v>18</v>
      </c>
      <c r="M350">
        <v>18</v>
      </c>
      <c r="N350">
        <v>18</v>
      </c>
      <c r="O350">
        <v>18</v>
      </c>
      <c r="P350">
        <v>18</v>
      </c>
      <c r="Q350">
        <v>19</v>
      </c>
      <c r="R350">
        <v>19</v>
      </c>
      <c r="S350">
        <v>19</v>
      </c>
      <c r="T350">
        <v>19</v>
      </c>
      <c r="U350">
        <v>19</v>
      </c>
      <c r="V350">
        <v>19</v>
      </c>
      <c r="W350">
        <v>19</v>
      </c>
      <c r="X350">
        <v>19</v>
      </c>
      <c r="Y350">
        <v>19</v>
      </c>
      <c r="Z350">
        <v>10</v>
      </c>
      <c r="AA350">
        <v>10</v>
      </c>
      <c r="AB350">
        <v>10</v>
      </c>
      <c r="AC350">
        <v>10</v>
      </c>
      <c r="AD350">
        <v>11</v>
      </c>
      <c r="AE350">
        <v>11</v>
      </c>
      <c r="AF350">
        <v>11</v>
      </c>
      <c r="AG350">
        <v>11</v>
      </c>
      <c r="AH350">
        <v>11</v>
      </c>
      <c r="AI350">
        <v>12</v>
      </c>
      <c r="AJ350">
        <v>22</v>
      </c>
      <c r="AK350">
        <v>22</v>
      </c>
      <c r="AL350">
        <v>22</v>
      </c>
      <c r="AM350">
        <v>22</v>
      </c>
      <c r="AN350">
        <v>22</v>
      </c>
      <c r="AO350">
        <v>22</v>
      </c>
      <c r="AP350">
        <v>22</v>
      </c>
      <c r="AQ350">
        <v>22</v>
      </c>
      <c r="AR350">
        <v>25</v>
      </c>
      <c r="AS350">
        <v>27</v>
      </c>
      <c r="AT350">
        <v>27</v>
      </c>
      <c r="AU350">
        <v>27</v>
      </c>
      <c r="AV350">
        <v>27</v>
      </c>
      <c r="AW350">
        <v>27</v>
      </c>
      <c r="AX350">
        <v>27</v>
      </c>
      <c r="AY350">
        <v>28</v>
      </c>
      <c r="AZ350">
        <v>29</v>
      </c>
      <c r="BA350">
        <v>29</v>
      </c>
      <c r="BB350">
        <v>29</v>
      </c>
      <c r="BC350">
        <v>29</v>
      </c>
      <c r="BD350">
        <v>29</v>
      </c>
      <c r="BE350">
        <v>29</v>
      </c>
      <c r="BF350">
        <v>29</v>
      </c>
      <c r="BG350">
        <v>30</v>
      </c>
      <c r="BH350">
        <v>30</v>
      </c>
      <c r="BI350">
        <v>30</v>
      </c>
      <c r="BJ350">
        <v>30</v>
      </c>
      <c r="BK350">
        <v>30</v>
      </c>
      <c r="BL350">
        <v>30</v>
      </c>
      <c r="BM350">
        <v>32</v>
      </c>
      <c r="BN350">
        <v>32</v>
      </c>
      <c r="BO350">
        <v>32</v>
      </c>
      <c r="BP350">
        <v>32</v>
      </c>
      <c r="BQ350">
        <v>32</v>
      </c>
      <c r="BR350">
        <v>33</v>
      </c>
      <c r="BS350">
        <v>33</v>
      </c>
      <c r="BT350">
        <v>33</v>
      </c>
      <c r="BU350">
        <v>33</v>
      </c>
      <c r="BV350">
        <v>36</v>
      </c>
      <c r="BW350">
        <v>36</v>
      </c>
      <c r="BX350">
        <v>38</v>
      </c>
      <c r="BY350">
        <v>38</v>
      </c>
      <c r="BZ350">
        <v>38</v>
      </c>
      <c r="CA350">
        <v>38</v>
      </c>
      <c r="CB350">
        <v>38</v>
      </c>
      <c r="CC350">
        <v>38</v>
      </c>
      <c r="CD350">
        <v>38</v>
      </c>
      <c r="CE350">
        <v>38</v>
      </c>
      <c r="CF350">
        <v>39</v>
      </c>
      <c r="CG350">
        <v>39</v>
      </c>
      <c r="CH350">
        <v>39</v>
      </c>
      <c r="CI350">
        <v>40</v>
      </c>
      <c r="CJ350">
        <v>40</v>
      </c>
      <c r="CK350">
        <v>41</v>
      </c>
      <c r="CL350">
        <v>41</v>
      </c>
      <c r="CM350">
        <v>41</v>
      </c>
      <c r="CN350">
        <v>41</v>
      </c>
      <c r="CO350">
        <v>43</v>
      </c>
      <c r="CP350">
        <v>43</v>
      </c>
      <c r="CQ350">
        <v>44</v>
      </c>
      <c r="CR350">
        <v>40</v>
      </c>
      <c r="CS350">
        <v>40</v>
      </c>
      <c r="CT350">
        <v>40</v>
      </c>
      <c r="CU350">
        <v>40</v>
      </c>
      <c r="CV350">
        <v>40</v>
      </c>
      <c r="CW350">
        <v>40</v>
      </c>
      <c r="CX350">
        <v>40</v>
      </c>
      <c r="CY350">
        <v>40</v>
      </c>
      <c r="CZ350">
        <v>42</v>
      </c>
      <c r="DA350">
        <v>42</v>
      </c>
      <c r="DB350">
        <v>42</v>
      </c>
      <c r="DC350">
        <v>44</v>
      </c>
      <c r="DD350">
        <v>44</v>
      </c>
      <c r="DE350">
        <v>44</v>
      </c>
      <c r="DF350">
        <v>45</v>
      </c>
      <c r="DG350">
        <v>45</v>
      </c>
      <c r="DH350">
        <v>37</v>
      </c>
      <c r="DI350">
        <v>37</v>
      </c>
      <c r="DJ350">
        <v>37</v>
      </c>
      <c r="DK350">
        <v>37</v>
      </c>
      <c r="DL350">
        <v>37</v>
      </c>
      <c r="DM350">
        <v>40</v>
      </c>
      <c r="DN350">
        <v>40</v>
      </c>
      <c r="DO350">
        <v>41</v>
      </c>
      <c r="DP350">
        <v>41</v>
      </c>
      <c r="DQ350">
        <v>42</v>
      </c>
      <c r="DR350">
        <v>42</v>
      </c>
      <c r="DS350" s="2">
        <f t="shared" si="286"/>
        <v>14</v>
      </c>
      <c r="DT350" s="2">
        <f t="shared" si="287"/>
        <v>42</v>
      </c>
      <c r="DU350" s="2">
        <f t="shared" si="288"/>
        <v>28</v>
      </c>
      <c r="DV350" s="3">
        <f t="shared" si="289"/>
        <v>0.66666666666666674</v>
      </c>
      <c r="DW350" s="3">
        <f t="shared" si="290"/>
        <v>0.33333333333333331</v>
      </c>
      <c r="DX350" s="5">
        <f>VLOOKUP(A350,'продажи Вист'!A:D,4,0)</f>
        <v>3</v>
      </c>
      <c r="DY350" s="6">
        <f t="shared" si="291"/>
        <v>-6.6666666666666666E-2</v>
      </c>
      <c r="DZ350" s="6">
        <f t="shared" si="292"/>
        <v>0</v>
      </c>
      <c r="EA350" s="6">
        <f t="shared" si="293"/>
        <v>-6.25E-2</v>
      </c>
      <c r="EB350" s="6">
        <f t="shared" si="293"/>
        <v>0</v>
      </c>
      <c r="EC350" s="6">
        <f t="shared" si="293"/>
        <v>0</v>
      </c>
      <c r="ED350" s="6">
        <f t="shared" si="293"/>
        <v>0</v>
      </c>
      <c r="EE350" s="6">
        <f t="shared" si="293"/>
        <v>0</v>
      </c>
      <c r="EF350" s="6">
        <f t="shared" si="293"/>
        <v>-5.8823529411764705E-2</v>
      </c>
      <c r="EG350" s="6">
        <f t="shared" si="293"/>
        <v>0</v>
      </c>
      <c r="EH350" s="6">
        <f t="shared" si="293"/>
        <v>-5.5555555555555552E-2</v>
      </c>
      <c r="EI350" s="6">
        <f t="shared" si="294"/>
        <v>0</v>
      </c>
      <c r="EJ350" s="6">
        <f t="shared" si="294"/>
        <v>0</v>
      </c>
      <c r="EK350" s="6">
        <f t="shared" si="294"/>
        <v>0</v>
      </c>
      <c r="EL350" s="6">
        <f t="shared" si="294"/>
        <v>0</v>
      </c>
      <c r="EM350" s="6">
        <f t="shared" si="294"/>
        <v>-5.2631578947368418E-2</v>
      </c>
      <c r="EN350" s="6">
        <f t="shared" si="294"/>
        <v>0</v>
      </c>
      <c r="EO350" s="6">
        <f t="shared" si="294"/>
        <v>0</v>
      </c>
      <c r="EP350" s="6">
        <f t="shared" si="294"/>
        <v>0</v>
      </c>
      <c r="EQ350" s="6">
        <f t="shared" si="283"/>
        <v>0</v>
      </c>
      <c r="ER350" s="6">
        <f t="shared" si="283"/>
        <v>0</v>
      </c>
      <c r="ES350" s="6">
        <f t="shared" si="276"/>
        <v>0</v>
      </c>
      <c r="ET350" s="6">
        <f t="shared" si="276"/>
        <v>0</v>
      </c>
      <c r="EU350" s="6">
        <f t="shared" si="276"/>
        <v>0</v>
      </c>
      <c r="EV350" s="6">
        <f t="shared" si="276"/>
        <v>0.9</v>
      </c>
      <c r="EW350" s="6">
        <f t="shared" si="276"/>
        <v>0</v>
      </c>
      <c r="EX350" s="6">
        <f t="shared" si="276"/>
        <v>0</v>
      </c>
      <c r="EY350" s="6">
        <f t="shared" si="276"/>
        <v>0</v>
      </c>
      <c r="EZ350" s="6">
        <f t="shared" si="304"/>
        <v>-9.0909090909090912E-2</v>
      </c>
      <c r="FA350" s="6">
        <f t="shared" si="277"/>
        <v>0</v>
      </c>
      <c r="FB350" s="6">
        <f t="shared" si="277"/>
        <v>0</v>
      </c>
      <c r="FC350" s="6">
        <f t="shared" si="277"/>
        <v>0</v>
      </c>
      <c r="FD350" s="6">
        <f t="shared" si="277"/>
        <v>0</v>
      </c>
      <c r="FE350" s="6">
        <f t="shared" si="277"/>
        <v>-8.3333333333333329E-2</v>
      </c>
      <c r="FF350" s="6">
        <f t="shared" si="277"/>
        <v>-0.45454545454545453</v>
      </c>
      <c r="FG350" s="6">
        <f t="shared" si="277"/>
        <v>0</v>
      </c>
      <c r="FH350" s="6">
        <f t="shared" si="305"/>
        <v>0</v>
      </c>
      <c r="FI350" s="6">
        <f t="shared" si="278"/>
        <v>0</v>
      </c>
      <c r="FJ350" s="6">
        <f t="shared" si="278"/>
        <v>0</v>
      </c>
      <c r="FK350" s="6">
        <f t="shared" si="278"/>
        <v>0</v>
      </c>
      <c r="FL350" s="6">
        <f t="shared" si="278"/>
        <v>0</v>
      </c>
      <c r="FM350" s="6">
        <f t="shared" si="278"/>
        <v>0</v>
      </c>
      <c r="FN350" s="6">
        <f t="shared" si="278"/>
        <v>-0.12</v>
      </c>
      <c r="FO350" s="6">
        <f t="shared" si="278"/>
        <v>-7.407407407407407E-2</v>
      </c>
      <c r="FP350" s="6">
        <f t="shared" si="306"/>
        <v>0</v>
      </c>
      <c r="FQ350" s="6">
        <f t="shared" si="279"/>
        <v>0</v>
      </c>
      <c r="FR350" s="6">
        <f t="shared" si="279"/>
        <v>0</v>
      </c>
      <c r="FS350" s="6">
        <f t="shared" si="279"/>
        <v>0</v>
      </c>
      <c r="FT350" s="6">
        <f t="shared" si="279"/>
        <v>0</v>
      </c>
      <c r="FU350" s="6">
        <f t="shared" si="279"/>
        <v>-3.5714285714285712E-2</v>
      </c>
      <c r="FV350" s="6">
        <f t="shared" si="279"/>
        <v>-3.4482758620689655E-2</v>
      </c>
      <c r="FW350" s="6">
        <f t="shared" si="279"/>
        <v>0</v>
      </c>
      <c r="FX350" s="6">
        <f t="shared" si="307"/>
        <v>0</v>
      </c>
      <c r="FY350" s="6">
        <f t="shared" si="280"/>
        <v>0</v>
      </c>
      <c r="FZ350" s="6">
        <f t="shared" si="280"/>
        <v>0</v>
      </c>
      <c r="GA350" s="6">
        <f t="shared" si="280"/>
        <v>0</v>
      </c>
      <c r="GB350" s="6">
        <f t="shared" si="280"/>
        <v>0</v>
      </c>
      <c r="GC350" s="6">
        <f t="shared" si="280"/>
        <v>-3.3333333333333333E-2</v>
      </c>
      <c r="GD350" s="6">
        <f t="shared" si="280"/>
        <v>0</v>
      </c>
      <c r="GE350" s="6">
        <f t="shared" si="280"/>
        <v>0</v>
      </c>
      <c r="GF350" s="6">
        <f t="shared" si="308"/>
        <v>0</v>
      </c>
      <c r="GG350" s="6">
        <f t="shared" si="281"/>
        <v>0</v>
      </c>
      <c r="GH350" s="6">
        <f t="shared" si="281"/>
        <v>0</v>
      </c>
      <c r="GI350" s="6">
        <f t="shared" si="281"/>
        <v>-6.25E-2</v>
      </c>
      <c r="GJ350" s="6">
        <f t="shared" si="281"/>
        <v>0</v>
      </c>
      <c r="GK350" s="6">
        <f t="shared" si="281"/>
        <v>0</v>
      </c>
      <c r="GL350" s="6">
        <f t="shared" si="281"/>
        <v>0</v>
      </c>
      <c r="GM350" s="6">
        <f t="shared" si="281"/>
        <v>0</v>
      </c>
      <c r="GN350" s="6">
        <f t="shared" si="309"/>
        <v>-3.0303030303030304E-2</v>
      </c>
      <c r="GO350" s="6">
        <f t="shared" si="282"/>
        <v>0</v>
      </c>
      <c r="GP350" s="6">
        <f t="shared" si="282"/>
        <v>0</v>
      </c>
      <c r="GQ350" s="6">
        <f t="shared" si="282"/>
        <v>0</v>
      </c>
      <c r="GR350" s="6">
        <f t="shared" si="282"/>
        <v>-8.3333333333333329E-2</v>
      </c>
      <c r="GS350" s="6">
        <f t="shared" si="282"/>
        <v>0</v>
      </c>
      <c r="GT350" s="6">
        <f t="shared" si="298"/>
        <v>-5.2631578947368418E-2</v>
      </c>
      <c r="GU350" s="6">
        <f t="shared" si="298"/>
        <v>0</v>
      </c>
      <c r="GV350" s="6">
        <f t="shared" si="298"/>
        <v>0</v>
      </c>
      <c r="GW350" s="6">
        <f t="shared" si="298"/>
        <v>0</v>
      </c>
      <c r="GX350" s="6">
        <f t="shared" si="298"/>
        <v>0</v>
      </c>
      <c r="GY350" s="6">
        <f t="shared" si="298"/>
        <v>0</v>
      </c>
      <c r="GZ350" s="6">
        <f t="shared" si="298"/>
        <v>0</v>
      </c>
      <c r="HA350" s="6">
        <f t="shared" si="298"/>
        <v>0</v>
      </c>
      <c r="HB350" s="6">
        <f t="shared" si="302"/>
        <v>-2.564102564102564E-2</v>
      </c>
      <c r="HC350" s="6">
        <f t="shared" si="299"/>
        <v>0</v>
      </c>
      <c r="HD350" s="6">
        <f t="shared" si="299"/>
        <v>0</v>
      </c>
      <c r="HE350" s="6">
        <f t="shared" si="299"/>
        <v>-2.5000000000000001E-2</v>
      </c>
      <c r="HF350" s="6">
        <f t="shared" si="299"/>
        <v>0</v>
      </c>
      <c r="HG350" s="6">
        <f t="shared" si="299"/>
        <v>-2.4390243902439025E-2</v>
      </c>
      <c r="HH350" s="6">
        <f t="shared" si="299"/>
        <v>0</v>
      </c>
      <c r="HI350" s="6">
        <f t="shared" si="299"/>
        <v>0</v>
      </c>
      <c r="HJ350" s="6">
        <f t="shared" si="295"/>
        <v>0</v>
      </c>
      <c r="HK350" s="6">
        <f t="shared" si="295"/>
        <v>-4.6511627906976744E-2</v>
      </c>
      <c r="HL350" s="6">
        <f t="shared" si="284"/>
        <v>0</v>
      </c>
      <c r="HM350" s="6">
        <f t="shared" si="284"/>
        <v>-2.2727272727272728E-2</v>
      </c>
      <c r="HN350" s="6">
        <f t="shared" si="284"/>
        <v>0.1</v>
      </c>
      <c r="HO350" s="6">
        <f t="shared" si="284"/>
        <v>0</v>
      </c>
      <c r="HP350" s="6">
        <f t="shared" si="284"/>
        <v>0</v>
      </c>
      <c r="HQ350" s="6">
        <f t="shared" si="284"/>
        <v>0</v>
      </c>
      <c r="HR350" s="6">
        <f t="shared" si="284"/>
        <v>0</v>
      </c>
      <c r="HS350" s="6">
        <f t="shared" si="284"/>
        <v>0</v>
      </c>
      <c r="HT350" s="6">
        <f t="shared" si="296"/>
        <v>0</v>
      </c>
      <c r="HU350" s="6">
        <f t="shared" si="296"/>
        <v>0</v>
      </c>
      <c r="HV350" s="6">
        <f t="shared" si="300"/>
        <v>-4.7619047619047616E-2</v>
      </c>
      <c r="HW350" s="6">
        <f t="shared" si="300"/>
        <v>0</v>
      </c>
      <c r="HX350" s="6">
        <f t="shared" si="300"/>
        <v>0</v>
      </c>
      <c r="HY350" s="6">
        <f t="shared" si="300"/>
        <v>-4.5454545454545456E-2</v>
      </c>
      <c r="HZ350" s="6">
        <f t="shared" si="300"/>
        <v>0</v>
      </c>
      <c r="IA350" s="6">
        <f t="shared" si="300"/>
        <v>0</v>
      </c>
      <c r="IB350" s="6">
        <f t="shared" si="300"/>
        <v>-2.2222222222222223E-2</v>
      </c>
      <c r="IC350" s="6">
        <f t="shared" si="300"/>
        <v>0</v>
      </c>
      <c r="ID350" s="6">
        <f t="shared" si="303"/>
        <v>0.21621621621621623</v>
      </c>
      <c r="IE350" s="6">
        <f t="shared" si="301"/>
        <v>0</v>
      </c>
      <c r="IF350" s="6">
        <f t="shared" si="301"/>
        <v>0</v>
      </c>
      <c r="IG350" s="6">
        <f t="shared" si="301"/>
        <v>0</v>
      </c>
      <c r="IH350" s="6">
        <f t="shared" si="301"/>
        <v>0</v>
      </c>
      <c r="II350" s="6">
        <f t="shared" si="301"/>
        <v>-7.4999999999999997E-2</v>
      </c>
      <c r="IJ350" s="6">
        <f t="shared" si="301"/>
        <v>0</v>
      </c>
      <c r="IK350" s="6">
        <f t="shared" si="301"/>
        <v>-2.4390243902439025E-2</v>
      </c>
      <c r="IL350" s="6">
        <f t="shared" si="297"/>
        <v>0</v>
      </c>
      <c r="IM350" s="6">
        <f t="shared" si="297"/>
        <v>-2.3809523809523808E-2</v>
      </c>
      <c r="IN350" s="6">
        <f t="shared" si="285"/>
        <v>0</v>
      </c>
    </row>
    <row r="351" spans="1:248" x14ac:dyDescent="0.3">
      <c r="A351" s="8" t="s">
        <v>262</v>
      </c>
      <c r="B351">
        <v>8</v>
      </c>
      <c r="C351">
        <v>8</v>
      </c>
      <c r="D351">
        <v>7</v>
      </c>
      <c r="E351">
        <v>7</v>
      </c>
      <c r="F351">
        <v>7</v>
      </c>
      <c r="G351">
        <v>7</v>
      </c>
      <c r="H351">
        <v>7</v>
      </c>
      <c r="I351">
        <v>7</v>
      </c>
      <c r="J351">
        <v>7</v>
      </c>
      <c r="K351">
        <v>7</v>
      </c>
      <c r="L351">
        <v>7</v>
      </c>
      <c r="M351">
        <v>7</v>
      </c>
      <c r="N351">
        <v>7</v>
      </c>
      <c r="O351">
        <v>7</v>
      </c>
      <c r="P351">
        <v>7</v>
      </c>
      <c r="Q351">
        <v>7</v>
      </c>
      <c r="R351">
        <v>7</v>
      </c>
      <c r="S351">
        <v>7</v>
      </c>
      <c r="T351">
        <v>7</v>
      </c>
      <c r="U351">
        <v>7</v>
      </c>
      <c r="V351">
        <v>7</v>
      </c>
      <c r="W351">
        <v>7</v>
      </c>
      <c r="X351">
        <v>7</v>
      </c>
      <c r="Y351">
        <v>7</v>
      </c>
      <c r="Z351">
        <v>7</v>
      </c>
      <c r="AA351">
        <v>7</v>
      </c>
      <c r="AB351">
        <v>7</v>
      </c>
      <c r="AC351">
        <v>7</v>
      </c>
      <c r="AD351">
        <v>8</v>
      </c>
      <c r="AE351">
        <v>8</v>
      </c>
      <c r="AF351">
        <v>8</v>
      </c>
      <c r="AG351">
        <v>8</v>
      </c>
      <c r="AH351">
        <v>8</v>
      </c>
      <c r="AI351">
        <v>8</v>
      </c>
      <c r="AJ351">
        <v>8</v>
      </c>
      <c r="AK351">
        <v>8</v>
      </c>
      <c r="AL351">
        <v>8</v>
      </c>
      <c r="AM351">
        <v>8</v>
      </c>
      <c r="AN351">
        <v>8</v>
      </c>
      <c r="AO351">
        <v>8</v>
      </c>
      <c r="AP351">
        <v>8</v>
      </c>
      <c r="AQ351">
        <v>8</v>
      </c>
      <c r="AR351">
        <v>16</v>
      </c>
      <c r="AS351">
        <v>16</v>
      </c>
      <c r="AT351">
        <v>16</v>
      </c>
      <c r="AU351">
        <v>16</v>
      </c>
      <c r="AV351">
        <v>16</v>
      </c>
      <c r="AW351">
        <v>16</v>
      </c>
      <c r="AX351">
        <v>16</v>
      </c>
      <c r="AY351">
        <v>16</v>
      </c>
      <c r="AZ351">
        <v>16</v>
      </c>
      <c r="BA351">
        <v>16</v>
      </c>
      <c r="BB351">
        <v>16</v>
      </c>
      <c r="BC351">
        <v>16</v>
      </c>
      <c r="BD351">
        <v>16</v>
      </c>
      <c r="BE351">
        <v>16</v>
      </c>
      <c r="BF351">
        <v>16</v>
      </c>
      <c r="BG351">
        <v>16</v>
      </c>
      <c r="BH351">
        <v>16</v>
      </c>
      <c r="BI351">
        <v>17</v>
      </c>
      <c r="BJ351">
        <v>17</v>
      </c>
      <c r="BK351">
        <v>17</v>
      </c>
      <c r="BL351">
        <v>17</v>
      </c>
      <c r="BM351">
        <v>17</v>
      </c>
      <c r="BN351">
        <v>17</v>
      </c>
      <c r="BO351">
        <v>17</v>
      </c>
      <c r="BP351">
        <v>17</v>
      </c>
      <c r="BQ351">
        <v>17</v>
      </c>
      <c r="BR351">
        <v>17</v>
      </c>
      <c r="BS351">
        <v>17</v>
      </c>
      <c r="BT351">
        <v>17</v>
      </c>
      <c r="BU351">
        <v>16</v>
      </c>
      <c r="BV351">
        <v>17</v>
      </c>
      <c r="BW351">
        <v>17</v>
      </c>
      <c r="BX351">
        <v>17</v>
      </c>
      <c r="BY351">
        <v>17</v>
      </c>
      <c r="BZ351">
        <v>17</v>
      </c>
      <c r="CA351">
        <v>17</v>
      </c>
      <c r="CB351">
        <v>18</v>
      </c>
      <c r="CC351">
        <v>18</v>
      </c>
      <c r="CD351">
        <v>18</v>
      </c>
      <c r="CE351">
        <v>18</v>
      </c>
      <c r="CF351">
        <v>19</v>
      </c>
      <c r="CG351">
        <v>19</v>
      </c>
      <c r="CH351">
        <v>19</v>
      </c>
      <c r="CI351">
        <v>19</v>
      </c>
      <c r="CJ351">
        <v>19</v>
      </c>
      <c r="CK351">
        <v>19</v>
      </c>
      <c r="CL351">
        <v>19</v>
      </c>
      <c r="CM351">
        <v>19</v>
      </c>
      <c r="CN351">
        <v>19</v>
      </c>
      <c r="CO351">
        <v>19</v>
      </c>
      <c r="CP351">
        <v>19</v>
      </c>
      <c r="CQ351">
        <v>19</v>
      </c>
      <c r="CR351">
        <v>19</v>
      </c>
      <c r="CS351">
        <v>19</v>
      </c>
      <c r="CT351">
        <v>19</v>
      </c>
      <c r="CU351">
        <v>19</v>
      </c>
      <c r="CV351">
        <v>19</v>
      </c>
      <c r="CW351">
        <v>19</v>
      </c>
      <c r="CX351">
        <v>19</v>
      </c>
      <c r="CY351">
        <v>20</v>
      </c>
      <c r="CZ351">
        <v>22</v>
      </c>
      <c r="DA351">
        <v>22</v>
      </c>
      <c r="DB351">
        <v>22</v>
      </c>
      <c r="DC351">
        <v>23</v>
      </c>
      <c r="DD351">
        <v>23</v>
      </c>
      <c r="DE351">
        <v>23</v>
      </c>
      <c r="DF351">
        <v>23</v>
      </c>
      <c r="DG351">
        <v>23</v>
      </c>
      <c r="DH351">
        <v>23</v>
      </c>
      <c r="DI351">
        <v>23</v>
      </c>
      <c r="DJ351">
        <v>23</v>
      </c>
      <c r="DK351">
        <v>23</v>
      </c>
      <c r="DL351">
        <v>23</v>
      </c>
      <c r="DM351">
        <v>23</v>
      </c>
      <c r="DN351">
        <v>23</v>
      </c>
      <c r="DO351">
        <v>23</v>
      </c>
      <c r="DP351">
        <v>23</v>
      </c>
      <c r="DQ351">
        <v>23</v>
      </c>
      <c r="DR351">
        <v>23</v>
      </c>
      <c r="DS351" s="2">
        <f t="shared" si="286"/>
        <v>8</v>
      </c>
      <c r="DT351" s="2">
        <f t="shared" si="287"/>
        <v>23</v>
      </c>
      <c r="DU351" s="2">
        <f t="shared" si="288"/>
        <v>15</v>
      </c>
      <c r="DV351" s="3">
        <f t="shared" si="289"/>
        <v>0.65217391304347827</v>
      </c>
      <c r="DW351" s="3">
        <f t="shared" si="290"/>
        <v>0.34782608695652173</v>
      </c>
      <c r="DX351" s="5">
        <f>VLOOKUP(A351,'продажи Вист'!A:D,4,0)</f>
        <v>1</v>
      </c>
      <c r="DY351" s="6">
        <f t="shared" si="291"/>
        <v>0</v>
      </c>
      <c r="DZ351" s="6">
        <f t="shared" si="292"/>
        <v>0.14285714285714285</v>
      </c>
      <c r="EA351" s="6">
        <f t="shared" si="293"/>
        <v>0</v>
      </c>
      <c r="EB351" s="6">
        <f t="shared" si="293"/>
        <v>0</v>
      </c>
      <c r="EC351" s="6">
        <f t="shared" si="293"/>
        <v>0</v>
      </c>
      <c r="ED351" s="6">
        <f t="shared" si="293"/>
        <v>0</v>
      </c>
      <c r="EE351" s="6">
        <f t="shared" si="293"/>
        <v>0</v>
      </c>
      <c r="EF351" s="6">
        <f t="shared" si="293"/>
        <v>0</v>
      </c>
      <c r="EG351" s="6">
        <f t="shared" si="293"/>
        <v>0</v>
      </c>
      <c r="EH351" s="6">
        <f t="shared" si="293"/>
        <v>0</v>
      </c>
      <c r="EI351" s="6">
        <f t="shared" si="294"/>
        <v>0</v>
      </c>
      <c r="EJ351" s="6">
        <f t="shared" si="294"/>
        <v>0</v>
      </c>
      <c r="EK351" s="6">
        <f t="shared" si="294"/>
        <v>0</v>
      </c>
      <c r="EL351" s="6">
        <f t="shared" si="294"/>
        <v>0</v>
      </c>
      <c r="EM351" s="6">
        <f t="shared" si="294"/>
        <v>0</v>
      </c>
      <c r="EN351" s="6">
        <f t="shared" si="294"/>
        <v>0</v>
      </c>
      <c r="EO351" s="6">
        <f t="shared" si="294"/>
        <v>0</v>
      </c>
      <c r="EP351" s="6">
        <f t="shared" si="294"/>
        <v>0</v>
      </c>
      <c r="EQ351" s="6">
        <f t="shared" si="283"/>
        <v>0</v>
      </c>
      <c r="ER351" s="6">
        <f t="shared" si="283"/>
        <v>0</v>
      </c>
      <c r="ES351" s="6">
        <f t="shared" si="276"/>
        <v>0</v>
      </c>
      <c r="ET351" s="6">
        <f t="shared" si="276"/>
        <v>0</v>
      </c>
      <c r="EU351" s="6">
        <f t="shared" si="276"/>
        <v>0</v>
      </c>
      <c r="EV351" s="6">
        <f t="shared" si="276"/>
        <v>0</v>
      </c>
      <c r="EW351" s="6">
        <f t="shared" si="276"/>
        <v>0</v>
      </c>
      <c r="EX351" s="6">
        <f t="shared" si="276"/>
        <v>0</v>
      </c>
      <c r="EY351" s="6">
        <f t="shared" si="276"/>
        <v>0</v>
      </c>
      <c r="EZ351" s="6">
        <f t="shared" si="304"/>
        <v>-0.125</v>
      </c>
      <c r="FA351" s="6">
        <f t="shared" si="277"/>
        <v>0</v>
      </c>
      <c r="FB351" s="6">
        <f t="shared" si="277"/>
        <v>0</v>
      </c>
      <c r="FC351" s="6">
        <f t="shared" si="277"/>
        <v>0</v>
      </c>
      <c r="FD351" s="6">
        <f t="shared" si="277"/>
        <v>0</v>
      </c>
      <c r="FE351" s="6">
        <f t="shared" si="277"/>
        <v>0</v>
      </c>
      <c r="FF351" s="6">
        <f t="shared" si="277"/>
        <v>0</v>
      </c>
      <c r="FG351" s="6">
        <f t="shared" si="277"/>
        <v>0</v>
      </c>
      <c r="FH351" s="6">
        <f t="shared" si="305"/>
        <v>0</v>
      </c>
      <c r="FI351" s="6">
        <f t="shared" si="278"/>
        <v>0</v>
      </c>
      <c r="FJ351" s="6">
        <f t="shared" si="278"/>
        <v>0</v>
      </c>
      <c r="FK351" s="6">
        <f t="shared" si="278"/>
        <v>0</v>
      </c>
      <c r="FL351" s="6">
        <f t="shared" si="278"/>
        <v>0</v>
      </c>
      <c r="FM351" s="6">
        <f t="shared" si="278"/>
        <v>0</v>
      </c>
      <c r="FN351" s="6">
        <f t="shared" si="278"/>
        <v>-0.5</v>
      </c>
      <c r="FO351" s="6">
        <f t="shared" si="278"/>
        <v>0</v>
      </c>
      <c r="FP351" s="6">
        <f t="shared" si="306"/>
        <v>0</v>
      </c>
      <c r="FQ351" s="6">
        <f t="shared" si="279"/>
        <v>0</v>
      </c>
      <c r="FR351" s="6">
        <f t="shared" si="279"/>
        <v>0</v>
      </c>
      <c r="FS351" s="6">
        <f t="shared" si="279"/>
        <v>0</v>
      </c>
      <c r="FT351" s="6">
        <f t="shared" si="279"/>
        <v>0</v>
      </c>
      <c r="FU351" s="6">
        <f t="shared" si="279"/>
        <v>0</v>
      </c>
      <c r="FV351" s="6">
        <f t="shared" si="279"/>
        <v>0</v>
      </c>
      <c r="FW351" s="6">
        <f t="shared" si="279"/>
        <v>0</v>
      </c>
      <c r="FX351" s="6">
        <f t="shared" si="307"/>
        <v>0</v>
      </c>
      <c r="FY351" s="6">
        <f t="shared" si="280"/>
        <v>0</v>
      </c>
      <c r="FZ351" s="6">
        <f t="shared" si="280"/>
        <v>0</v>
      </c>
      <c r="GA351" s="6">
        <f t="shared" si="280"/>
        <v>0</v>
      </c>
      <c r="GB351" s="6">
        <f t="shared" si="280"/>
        <v>0</v>
      </c>
      <c r="GC351" s="6">
        <f t="shared" si="280"/>
        <v>0</v>
      </c>
      <c r="GD351" s="6">
        <f t="shared" si="280"/>
        <v>0</v>
      </c>
      <c r="GE351" s="6">
        <f t="shared" si="280"/>
        <v>-5.8823529411764705E-2</v>
      </c>
      <c r="GF351" s="6">
        <f t="shared" si="308"/>
        <v>0</v>
      </c>
      <c r="GG351" s="6">
        <f t="shared" si="281"/>
        <v>0</v>
      </c>
      <c r="GH351" s="6">
        <f t="shared" si="281"/>
        <v>0</v>
      </c>
      <c r="GI351" s="6">
        <f t="shared" si="281"/>
        <v>0</v>
      </c>
      <c r="GJ351" s="6">
        <f t="shared" si="281"/>
        <v>0</v>
      </c>
      <c r="GK351" s="6">
        <f t="shared" si="281"/>
        <v>0</v>
      </c>
      <c r="GL351" s="6">
        <f t="shared" si="281"/>
        <v>0</v>
      </c>
      <c r="GM351" s="6">
        <f t="shared" si="281"/>
        <v>0</v>
      </c>
      <c r="GN351" s="6">
        <f t="shared" si="309"/>
        <v>0</v>
      </c>
      <c r="GO351" s="6">
        <f t="shared" si="282"/>
        <v>0</v>
      </c>
      <c r="GP351" s="6">
        <f t="shared" si="282"/>
        <v>0</v>
      </c>
      <c r="GQ351" s="6">
        <f t="shared" si="282"/>
        <v>6.25E-2</v>
      </c>
      <c r="GR351" s="6">
        <f t="shared" si="282"/>
        <v>-5.8823529411764705E-2</v>
      </c>
      <c r="GS351" s="6">
        <f t="shared" si="282"/>
        <v>0</v>
      </c>
      <c r="GT351" s="6">
        <f t="shared" si="298"/>
        <v>0</v>
      </c>
      <c r="GU351" s="6">
        <f t="shared" si="298"/>
        <v>0</v>
      </c>
      <c r="GV351" s="6">
        <f t="shared" si="298"/>
        <v>0</v>
      </c>
      <c r="GW351" s="6">
        <f t="shared" si="298"/>
        <v>0</v>
      </c>
      <c r="GX351" s="6">
        <f t="shared" si="298"/>
        <v>-5.5555555555555552E-2</v>
      </c>
      <c r="GY351" s="6">
        <f t="shared" si="298"/>
        <v>0</v>
      </c>
      <c r="GZ351" s="6">
        <f t="shared" si="298"/>
        <v>0</v>
      </c>
      <c r="HA351" s="6">
        <f t="shared" si="298"/>
        <v>0</v>
      </c>
      <c r="HB351" s="6">
        <f t="shared" si="302"/>
        <v>-5.2631578947368418E-2</v>
      </c>
      <c r="HC351" s="6">
        <f t="shared" si="299"/>
        <v>0</v>
      </c>
      <c r="HD351" s="6">
        <f t="shared" si="299"/>
        <v>0</v>
      </c>
      <c r="HE351" s="6">
        <f t="shared" si="299"/>
        <v>0</v>
      </c>
      <c r="HF351" s="6">
        <f t="shared" si="299"/>
        <v>0</v>
      </c>
      <c r="HG351" s="6">
        <f t="shared" si="299"/>
        <v>0</v>
      </c>
      <c r="HH351" s="6">
        <f t="shared" si="299"/>
        <v>0</v>
      </c>
      <c r="HI351" s="6">
        <f t="shared" si="299"/>
        <v>0</v>
      </c>
      <c r="HJ351" s="6">
        <f t="shared" si="295"/>
        <v>0</v>
      </c>
      <c r="HK351" s="6">
        <f t="shared" si="295"/>
        <v>0</v>
      </c>
      <c r="HL351" s="6">
        <f t="shared" si="284"/>
        <v>0</v>
      </c>
      <c r="HM351" s="6">
        <f t="shared" si="284"/>
        <v>0</v>
      </c>
      <c r="HN351" s="6">
        <f t="shared" si="284"/>
        <v>0</v>
      </c>
      <c r="HO351" s="6">
        <f t="shared" si="284"/>
        <v>0</v>
      </c>
      <c r="HP351" s="6">
        <f t="shared" si="284"/>
        <v>0</v>
      </c>
      <c r="HQ351" s="6">
        <f t="shared" si="284"/>
        <v>0</v>
      </c>
      <c r="HR351" s="6">
        <f t="shared" si="284"/>
        <v>0</v>
      </c>
      <c r="HS351" s="6">
        <f t="shared" si="284"/>
        <v>0</v>
      </c>
      <c r="HT351" s="6">
        <f t="shared" si="296"/>
        <v>0</v>
      </c>
      <c r="HU351" s="6">
        <f t="shared" si="296"/>
        <v>-0.05</v>
      </c>
      <c r="HV351" s="6">
        <f t="shared" si="300"/>
        <v>-9.0909090909090912E-2</v>
      </c>
      <c r="HW351" s="6">
        <f t="shared" si="300"/>
        <v>0</v>
      </c>
      <c r="HX351" s="6">
        <f t="shared" si="300"/>
        <v>0</v>
      </c>
      <c r="HY351" s="6">
        <f t="shared" si="300"/>
        <v>-4.3478260869565216E-2</v>
      </c>
      <c r="HZ351" s="6">
        <f t="shared" si="300"/>
        <v>0</v>
      </c>
      <c r="IA351" s="6">
        <f t="shared" si="300"/>
        <v>0</v>
      </c>
      <c r="IB351" s="6">
        <f t="shared" si="300"/>
        <v>0</v>
      </c>
      <c r="IC351" s="6">
        <f t="shared" si="300"/>
        <v>0</v>
      </c>
      <c r="ID351" s="6">
        <f t="shared" si="303"/>
        <v>0</v>
      </c>
      <c r="IE351" s="6">
        <f t="shared" si="301"/>
        <v>0</v>
      </c>
      <c r="IF351" s="6">
        <f t="shared" si="301"/>
        <v>0</v>
      </c>
      <c r="IG351" s="6">
        <f t="shared" si="301"/>
        <v>0</v>
      </c>
      <c r="IH351" s="6">
        <f t="shared" si="301"/>
        <v>0</v>
      </c>
      <c r="II351" s="6">
        <f t="shared" si="301"/>
        <v>0</v>
      </c>
      <c r="IJ351" s="6">
        <f t="shared" si="301"/>
        <v>0</v>
      </c>
      <c r="IK351" s="6">
        <f t="shared" si="301"/>
        <v>0</v>
      </c>
      <c r="IL351" s="6">
        <f t="shared" si="297"/>
        <v>0</v>
      </c>
      <c r="IM351" s="6">
        <f t="shared" si="297"/>
        <v>0</v>
      </c>
      <c r="IN351" s="6">
        <f t="shared" si="285"/>
        <v>0</v>
      </c>
    </row>
    <row r="352" spans="1:248" x14ac:dyDescent="0.3">
      <c r="A352" s="8" t="s">
        <v>267</v>
      </c>
      <c r="B352">
        <v>3</v>
      </c>
      <c r="C352">
        <v>3</v>
      </c>
      <c r="D352">
        <v>3</v>
      </c>
      <c r="E352">
        <v>3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3</v>
      </c>
      <c r="P352">
        <v>3</v>
      </c>
      <c r="Q352">
        <v>3</v>
      </c>
      <c r="R352">
        <v>3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3</v>
      </c>
      <c r="Z352">
        <v>3</v>
      </c>
      <c r="AA352">
        <v>3</v>
      </c>
      <c r="AB352">
        <v>3</v>
      </c>
      <c r="AC352">
        <v>3</v>
      </c>
      <c r="AD352">
        <v>3</v>
      </c>
      <c r="AE352">
        <v>3</v>
      </c>
      <c r="AF352">
        <v>3</v>
      </c>
      <c r="AG352">
        <v>3</v>
      </c>
      <c r="AH352">
        <v>3</v>
      </c>
      <c r="AI352">
        <v>3</v>
      </c>
      <c r="AJ352">
        <v>3</v>
      </c>
      <c r="AK352">
        <v>3</v>
      </c>
      <c r="AL352">
        <v>3</v>
      </c>
      <c r="AM352">
        <v>3</v>
      </c>
      <c r="AN352">
        <v>3</v>
      </c>
      <c r="AO352">
        <v>3</v>
      </c>
      <c r="AP352">
        <v>3</v>
      </c>
      <c r="AQ352">
        <v>3</v>
      </c>
      <c r="AR352">
        <v>3</v>
      </c>
      <c r="AS352">
        <v>3</v>
      </c>
      <c r="AT352">
        <v>3</v>
      </c>
      <c r="AU352">
        <v>3</v>
      </c>
      <c r="AV352">
        <v>3</v>
      </c>
      <c r="AW352">
        <v>3</v>
      </c>
      <c r="AX352">
        <v>3</v>
      </c>
      <c r="AY352">
        <v>3</v>
      </c>
      <c r="AZ352">
        <v>3</v>
      </c>
      <c r="BA352">
        <v>3</v>
      </c>
      <c r="BB352">
        <v>3</v>
      </c>
      <c r="BC352">
        <v>3</v>
      </c>
      <c r="BD352">
        <v>3</v>
      </c>
      <c r="BE352">
        <v>3</v>
      </c>
      <c r="BF352">
        <v>3</v>
      </c>
      <c r="BG352">
        <v>3</v>
      </c>
      <c r="BH352">
        <v>3</v>
      </c>
      <c r="BI352">
        <v>3</v>
      </c>
      <c r="BJ352">
        <v>3</v>
      </c>
      <c r="BK352">
        <v>3</v>
      </c>
      <c r="BL352">
        <v>3</v>
      </c>
      <c r="BM352">
        <v>4</v>
      </c>
      <c r="BN352">
        <v>4</v>
      </c>
      <c r="BO352">
        <v>4</v>
      </c>
      <c r="BP352">
        <v>4</v>
      </c>
      <c r="BQ352">
        <v>4</v>
      </c>
      <c r="BR352">
        <v>4</v>
      </c>
      <c r="BS352">
        <v>4</v>
      </c>
      <c r="BT352">
        <v>4</v>
      </c>
      <c r="BU352">
        <v>4</v>
      </c>
      <c r="BV352">
        <v>4</v>
      </c>
      <c r="BW352">
        <v>5</v>
      </c>
      <c r="BX352">
        <v>6</v>
      </c>
      <c r="BY352">
        <v>6</v>
      </c>
      <c r="BZ352">
        <v>6</v>
      </c>
      <c r="CA352">
        <v>6</v>
      </c>
      <c r="CB352">
        <v>6</v>
      </c>
      <c r="CC352">
        <v>7</v>
      </c>
      <c r="CD352">
        <v>7</v>
      </c>
      <c r="CE352">
        <v>7</v>
      </c>
      <c r="CF352">
        <v>7</v>
      </c>
      <c r="CG352">
        <v>7</v>
      </c>
      <c r="CH352">
        <v>7</v>
      </c>
      <c r="CI352">
        <v>7</v>
      </c>
      <c r="CJ352">
        <v>7</v>
      </c>
      <c r="CK352">
        <v>7</v>
      </c>
      <c r="CL352">
        <v>7</v>
      </c>
      <c r="CM352">
        <v>7</v>
      </c>
      <c r="CN352">
        <v>7</v>
      </c>
      <c r="CO352">
        <v>7</v>
      </c>
      <c r="CP352">
        <v>7</v>
      </c>
      <c r="CQ352">
        <v>7</v>
      </c>
      <c r="CR352">
        <v>7</v>
      </c>
      <c r="CS352">
        <v>7</v>
      </c>
      <c r="CT352">
        <v>7</v>
      </c>
      <c r="CU352">
        <v>7</v>
      </c>
      <c r="CV352">
        <v>7</v>
      </c>
      <c r="CW352">
        <v>7</v>
      </c>
      <c r="CX352">
        <v>7</v>
      </c>
      <c r="CY352">
        <v>7</v>
      </c>
      <c r="CZ352">
        <v>7</v>
      </c>
      <c r="DA352">
        <v>7</v>
      </c>
      <c r="DB352">
        <v>7</v>
      </c>
      <c r="DC352">
        <v>8</v>
      </c>
      <c r="DD352">
        <v>8</v>
      </c>
      <c r="DE352">
        <v>8</v>
      </c>
      <c r="DF352">
        <v>9</v>
      </c>
      <c r="DG352">
        <v>10</v>
      </c>
      <c r="DH352">
        <v>10</v>
      </c>
      <c r="DI352">
        <v>10</v>
      </c>
      <c r="DJ352">
        <v>10</v>
      </c>
      <c r="DK352">
        <v>10</v>
      </c>
      <c r="DL352">
        <v>10</v>
      </c>
      <c r="DM352">
        <v>10</v>
      </c>
      <c r="DN352">
        <v>11</v>
      </c>
      <c r="DO352">
        <v>11</v>
      </c>
      <c r="DP352">
        <v>11</v>
      </c>
      <c r="DQ352">
        <v>11</v>
      </c>
      <c r="DR352">
        <v>8</v>
      </c>
      <c r="DS352" s="2">
        <f t="shared" si="286"/>
        <v>3</v>
      </c>
      <c r="DT352" s="2">
        <f t="shared" si="287"/>
        <v>8</v>
      </c>
      <c r="DU352" s="2">
        <f t="shared" si="288"/>
        <v>5</v>
      </c>
      <c r="DV352" s="3">
        <f t="shared" si="289"/>
        <v>0.625</v>
      </c>
      <c r="DW352" s="3">
        <f t="shared" si="290"/>
        <v>0.375</v>
      </c>
      <c r="DX352" s="5" t="e">
        <f>VLOOKUP(A352,'продажи Вист'!A:D,4,0)</f>
        <v>#N/A</v>
      </c>
      <c r="DY352" s="6">
        <f t="shared" si="291"/>
        <v>0</v>
      </c>
      <c r="DZ352" s="6">
        <f t="shared" si="292"/>
        <v>0</v>
      </c>
      <c r="EA352" s="6">
        <f t="shared" si="293"/>
        <v>0</v>
      </c>
      <c r="EB352" s="6">
        <f t="shared" si="293"/>
        <v>0</v>
      </c>
      <c r="EC352" s="6">
        <f t="shared" si="293"/>
        <v>0</v>
      </c>
      <c r="ED352" s="6">
        <f t="shared" si="293"/>
        <v>0</v>
      </c>
      <c r="EE352" s="6">
        <f t="shared" si="293"/>
        <v>0</v>
      </c>
      <c r="EF352" s="6">
        <f t="shared" si="293"/>
        <v>0</v>
      </c>
      <c r="EG352" s="6">
        <f t="shared" si="293"/>
        <v>0</v>
      </c>
      <c r="EH352" s="6">
        <f t="shared" si="293"/>
        <v>0</v>
      </c>
      <c r="EI352" s="6">
        <f t="shared" si="294"/>
        <v>0</v>
      </c>
      <c r="EJ352" s="6">
        <f t="shared" si="294"/>
        <v>0</v>
      </c>
      <c r="EK352" s="6">
        <f t="shared" si="294"/>
        <v>0</v>
      </c>
      <c r="EL352" s="6">
        <f t="shared" si="294"/>
        <v>0</v>
      </c>
      <c r="EM352" s="6">
        <f t="shared" si="294"/>
        <v>0</v>
      </c>
      <c r="EN352" s="6">
        <f t="shared" si="294"/>
        <v>0</v>
      </c>
      <c r="EO352" s="6">
        <f t="shared" si="294"/>
        <v>0</v>
      </c>
      <c r="EP352" s="6">
        <f t="shared" si="294"/>
        <v>0</v>
      </c>
      <c r="EQ352" s="6">
        <f t="shared" si="283"/>
        <v>0</v>
      </c>
      <c r="ER352" s="6">
        <f t="shared" si="283"/>
        <v>0</v>
      </c>
      <c r="ES352" s="6">
        <f t="shared" si="276"/>
        <v>0</v>
      </c>
      <c r="ET352" s="6">
        <f t="shared" si="276"/>
        <v>0</v>
      </c>
      <c r="EU352" s="6">
        <f t="shared" si="276"/>
        <v>0</v>
      </c>
      <c r="EV352" s="6">
        <f t="shared" si="276"/>
        <v>0</v>
      </c>
      <c r="EW352" s="6">
        <f t="shared" si="276"/>
        <v>0</v>
      </c>
      <c r="EX352" s="6">
        <f t="shared" si="276"/>
        <v>0</v>
      </c>
      <c r="EY352" s="6">
        <f t="shared" si="276"/>
        <v>0</v>
      </c>
      <c r="EZ352" s="6">
        <f t="shared" si="304"/>
        <v>0</v>
      </c>
      <c r="FA352" s="6">
        <f t="shared" si="277"/>
        <v>0</v>
      </c>
      <c r="FB352" s="6">
        <f t="shared" si="277"/>
        <v>0</v>
      </c>
      <c r="FC352" s="6">
        <f t="shared" si="277"/>
        <v>0</v>
      </c>
      <c r="FD352" s="6">
        <f t="shared" si="277"/>
        <v>0</v>
      </c>
      <c r="FE352" s="6">
        <f t="shared" si="277"/>
        <v>0</v>
      </c>
      <c r="FF352" s="6">
        <f t="shared" si="277"/>
        <v>0</v>
      </c>
      <c r="FG352" s="6">
        <f t="shared" si="277"/>
        <v>0</v>
      </c>
      <c r="FH352" s="6">
        <f t="shared" si="305"/>
        <v>0</v>
      </c>
      <c r="FI352" s="6">
        <f t="shared" si="278"/>
        <v>0</v>
      </c>
      <c r="FJ352" s="6">
        <f t="shared" si="278"/>
        <v>0</v>
      </c>
      <c r="FK352" s="6">
        <f t="shared" si="278"/>
        <v>0</v>
      </c>
      <c r="FL352" s="6">
        <f t="shared" si="278"/>
        <v>0</v>
      </c>
      <c r="FM352" s="6">
        <f t="shared" si="278"/>
        <v>0</v>
      </c>
      <c r="FN352" s="6">
        <f t="shared" si="278"/>
        <v>0</v>
      </c>
      <c r="FO352" s="6">
        <f t="shared" si="278"/>
        <v>0</v>
      </c>
      <c r="FP352" s="6">
        <f t="shared" si="306"/>
        <v>0</v>
      </c>
      <c r="FQ352" s="6">
        <f t="shared" si="279"/>
        <v>0</v>
      </c>
      <c r="FR352" s="6">
        <f t="shared" si="279"/>
        <v>0</v>
      </c>
      <c r="FS352" s="6">
        <f t="shared" si="279"/>
        <v>0</v>
      </c>
      <c r="FT352" s="6">
        <f t="shared" si="279"/>
        <v>0</v>
      </c>
      <c r="FU352" s="6">
        <f t="shared" si="279"/>
        <v>0</v>
      </c>
      <c r="FV352" s="6">
        <f t="shared" si="279"/>
        <v>0</v>
      </c>
      <c r="FW352" s="6">
        <f t="shared" si="279"/>
        <v>0</v>
      </c>
      <c r="FX352" s="6">
        <f t="shared" si="307"/>
        <v>0</v>
      </c>
      <c r="FY352" s="6">
        <f t="shared" si="280"/>
        <v>0</v>
      </c>
      <c r="FZ352" s="6">
        <f t="shared" si="280"/>
        <v>0</v>
      </c>
      <c r="GA352" s="6">
        <f t="shared" si="280"/>
        <v>0</v>
      </c>
      <c r="GB352" s="6">
        <f t="shared" si="280"/>
        <v>0</v>
      </c>
      <c r="GC352" s="6">
        <f t="shared" si="280"/>
        <v>0</v>
      </c>
      <c r="GD352" s="6">
        <f t="shared" si="280"/>
        <v>0</v>
      </c>
      <c r="GE352" s="6">
        <f t="shared" si="280"/>
        <v>0</v>
      </c>
      <c r="GF352" s="6">
        <f t="shared" si="308"/>
        <v>0</v>
      </c>
      <c r="GG352" s="6">
        <f t="shared" si="281"/>
        <v>0</v>
      </c>
      <c r="GH352" s="6">
        <f t="shared" si="281"/>
        <v>0</v>
      </c>
      <c r="GI352" s="6">
        <f t="shared" si="281"/>
        <v>-0.25</v>
      </c>
      <c r="GJ352" s="6">
        <f t="shared" si="281"/>
        <v>0</v>
      </c>
      <c r="GK352" s="6">
        <f t="shared" si="281"/>
        <v>0</v>
      </c>
      <c r="GL352" s="6">
        <f t="shared" si="281"/>
        <v>0</v>
      </c>
      <c r="GM352" s="6">
        <f t="shared" si="281"/>
        <v>0</v>
      </c>
      <c r="GN352" s="6">
        <f t="shared" si="309"/>
        <v>0</v>
      </c>
      <c r="GO352" s="6">
        <f t="shared" si="282"/>
        <v>0</v>
      </c>
      <c r="GP352" s="6">
        <f t="shared" si="282"/>
        <v>0</v>
      </c>
      <c r="GQ352" s="6">
        <f t="shared" si="282"/>
        <v>0</v>
      </c>
      <c r="GR352" s="6">
        <f t="shared" si="282"/>
        <v>0</v>
      </c>
      <c r="GS352" s="6">
        <f t="shared" si="282"/>
        <v>-0.2</v>
      </c>
      <c r="GT352" s="6">
        <f t="shared" si="298"/>
        <v>-0.16666666666666666</v>
      </c>
      <c r="GU352" s="6">
        <f t="shared" si="298"/>
        <v>0</v>
      </c>
      <c r="GV352" s="6">
        <f t="shared" si="298"/>
        <v>0</v>
      </c>
      <c r="GW352" s="6">
        <f t="shared" si="298"/>
        <v>0</v>
      </c>
      <c r="GX352" s="6">
        <f t="shared" si="298"/>
        <v>0</v>
      </c>
      <c r="GY352" s="6">
        <f t="shared" si="298"/>
        <v>-0.14285714285714285</v>
      </c>
      <c r="GZ352" s="6">
        <f t="shared" si="298"/>
        <v>0</v>
      </c>
      <c r="HA352" s="6">
        <f t="shared" si="298"/>
        <v>0</v>
      </c>
      <c r="HB352" s="6">
        <f t="shared" si="302"/>
        <v>0</v>
      </c>
      <c r="HC352" s="6">
        <f t="shared" si="299"/>
        <v>0</v>
      </c>
      <c r="HD352" s="6">
        <f t="shared" si="299"/>
        <v>0</v>
      </c>
      <c r="HE352" s="6">
        <f t="shared" si="299"/>
        <v>0</v>
      </c>
      <c r="HF352" s="6">
        <f t="shared" si="299"/>
        <v>0</v>
      </c>
      <c r="HG352" s="6">
        <f t="shared" si="299"/>
        <v>0</v>
      </c>
      <c r="HH352" s="6">
        <f t="shared" si="299"/>
        <v>0</v>
      </c>
      <c r="HI352" s="6">
        <f t="shared" si="299"/>
        <v>0</v>
      </c>
      <c r="HJ352" s="6">
        <f t="shared" si="295"/>
        <v>0</v>
      </c>
      <c r="HK352" s="6">
        <f t="shared" si="295"/>
        <v>0</v>
      </c>
      <c r="HL352" s="6">
        <f t="shared" si="284"/>
        <v>0</v>
      </c>
      <c r="HM352" s="6">
        <f t="shared" si="284"/>
        <v>0</v>
      </c>
      <c r="HN352" s="6">
        <f t="shared" si="284"/>
        <v>0</v>
      </c>
      <c r="HO352" s="6">
        <f t="shared" si="284"/>
        <v>0</v>
      </c>
      <c r="HP352" s="6">
        <f t="shared" si="284"/>
        <v>0</v>
      </c>
      <c r="HQ352" s="6">
        <f t="shared" si="284"/>
        <v>0</v>
      </c>
      <c r="HR352" s="6">
        <f t="shared" si="284"/>
        <v>0</v>
      </c>
      <c r="HS352" s="6">
        <f t="shared" ref="HS352:HS353" si="310">(CV352-CW352)/CW352</f>
        <v>0</v>
      </c>
      <c r="HT352" s="6">
        <f t="shared" si="296"/>
        <v>0</v>
      </c>
      <c r="HU352" s="6">
        <f t="shared" si="296"/>
        <v>0</v>
      </c>
      <c r="HV352" s="6">
        <f t="shared" si="300"/>
        <v>0</v>
      </c>
      <c r="HW352" s="6">
        <f t="shared" si="300"/>
        <v>0</v>
      </c>
      <c r="HX352" s="6">
        <f t="shared" si="300"/>
        <v>0</v>
      </c>
      <c r="HY352" s="6">
        <f t="shared" si="300"/>
        <v>-0.125</v>
      </c>
      <c r="HZ352" s="6">
        <f t="shared" si="300"/>
        <v>0</v>
      </c>
      <c r="IA352" s="6">
        <f t="shared" si="300"/>
        <v>0</v>
      </c>
      <c r="IB352" s="6">
        <f t="shared" si="300"/>
        <v>-0.1111111111111111</v>
      </c>
      <c r="IC352" s="6">
        <f t="shared" si="300"/>
        <v>-0.1</v>
      </c>
      <c r="ID352" s="6">
        <f t="shared" si="303"/>
        <v>0</v>
      </c>
      <c r="IE352" s="6">
        <f t="shared" si="301"/>
        <v>0</v>
      </c>
      <c r="IF352" s="6">
        <f t="shared" si="301"/>
        <v>0</v>
      </c>
      <c r="IG352" s="6">
        <f t="shared" si="301"/>
        <v>0</v>
      </c>
      <c r="IH352" s="6">
        <f t="shared" si="301"/>
        <v>0</v>
      </c>
      <c r="II352" s="6">
        <f t="shared" si="301"/>
        <v>0</v>
      </c>
      <c r="IJ352" s="6">
        <f t="shared" si="301"/>
        <v>-9.0909090909090912E-2</v>
      </c>
      <c r="IK352" s="6">
        <f t="shared" si="301"/>
        <v>0</v>
      </c>
      <c r="IL352" s="6">
        <f t="shared" si="297"/>
        <v>0</v>
      </c>
      <c r="IM352" s="6">
        <f t="shared" si="297"/>
        <v>0</v>
      </c>
      <c r="IN352" s="6">
        <f t="shared" si="285"/>
        <v>0.375</v>
      </c>
    </row>
    <row r="353" spans="1:248" x14ac:dyDescent="0.3">
      <c r="A353" s="8" t="s">
        <v>286</v>
      </c>
      <c r="B353">
        <v>6</v>
      </c>
      <c r="C353">
        <v>4</v>
      </c>
      <c r="D353">
        <v>4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6</v>
      </c>
      <c r="K353">
        <v>6</v>
      </c>
      <c r="L353">
        <v>7</v>
      </c>
      <c r="M353">
        <v>7</v>
      </c>
      <c r="N353">
        <v>7</v>
      </c>
      <c r="O353">
        <v>7</v>
      </c>
      <c r="P353">
        <v>7</v>
      </c>
      <c r="Q353">
        <v>7</v>
      </c>
      <c r="R353">
        <v>7</v>
      </c>
      <c r="S353">
        <v>7</v>
      </c>
      <c r="T353">
        <v>7</v>
      </c>
      <c r="U353">
        <v>7</v>
      </c>
      <c r="V353">
        <v>7</v>
      </c>
      <c r="W353">
        <v>7</v>
      </c>
      <c r="X353">
        <v>7</v>
      </c>
      <c r="Y353">
        <v>7</v>
      </c>
      <c r="Z353">
        <v>7</v>
      </c>
      <c r="AA353">
        <v>7</v>
      </c>
      <c r="AB353">
        <v>7</v>
      </c>
      <c r="AC353">
        <v>7</v>
      </c>
      <c r="AD353">
        <v>7</v>
      </c>
      <c r="AE353">
        <v>7</v>
      </c>
      <c r="AF353">
        <v>7</v>
      </c>
      <c r="AG353">
        <v>7</v>
      </c>
      <c r="AH353">
        <v>7</v>
      </c>
      <c r="AI353">
        <v>7</v>
      </c>
      <c r="AJ353">
        <v>8</v>
      </c>
      <c r="AK353">
        <v>8</v>
      </c>
      <c r="AL353">
        <v>8</v>
      </c>
      <c r="AM353">
        <v>8</v>
      </c>
      <c r="AN353">
        <v>8</v>
      </c>
      <c r="AO353">
        <v>8</v>
      </c>
      <c r="AP353">
        <v>6</v>
      </c>
      <c r="AQ353">
        <v>7</v>
      </c>
      <c r="AR353">
        <v>21</v>
      </c>
      <c r="AS353">
        <v>21</v>
      </c>
      <c r="AT353">
        <v>21</v>
      </c>
      <c r="AU353">
        <v>21</v>
      </c>
      <c r="AV353">
        <v>21</v>
      </c>
      <c r="AW353">
        <v>21</v>
      </c>
      <c r="AX353">
        <v>21</v>
      </c>
      <c r="AY353">
        <v>21</v>
      </c>
      <c r="AZ353">
        <v>21</v>
      </c>
      <c r="BA353">
        <v>21</v>
      </c>
      <c r="BB353">
        <v>21</v>
      </c>
      <c r="BC353">
        <v>22</v>
      </c>
      <c r="BD353">
        <v>21</v>
      </c>
      <c r="BE353">
        <v>22</v>
      </c>
      <c r="BF353">
        <v>22</v>
      </c>
      <c r="BG353">
        <v>22</v>
      </c>
      <c r="BH353">
        <v>22</v>
      </c>
      <c r="BI353">
        <v>24</v>
      </c>
      <c r="BJ353">
        <v>24</v>
      </c>
      <c r="BK353">
        <v>24</v>
      </c>
      <c r="BL353">
        <v>24</v>
      </c>
      <c r="BM353">
        <v>24</v>
      </c>
      <c r="BN353">
        <v>25</v>
      </c>
      <c r="BO353">
        <v>25</v>
      </c>
      <c r="BP353">
        <v>25</v>
      </c>
      <c r="BQ353">
        <v>25</v>
      </c>
      <c r="BR353">
        <v>25</v>
      </c>
      <c r="BS353">
        <v>25</v>
      </c>
      <c r="BT353">
        <v>25</v>
      </c>
      <c r="BU353">
        <v>25</v>
      </c>
      <c r="BV353">
        <v>25</v>
      </c>
      <c r="BW353">
        <v>26</v>
      </c>
      <c r="BX353">
        <v>26</v>
      </c>
      <c r="BY353">
        <v>27</v>
      </c>
      <c r="BZ353">
        <v>27</v>
      </c>
      <c r="CA353">
        <v>27</v>
      </c>
      <c r="CB353">
        <v>27</v>
      </c>
      <c r="CC353">
        <v>29</v>
      </c>
      <c r="CD353">
        <v>29</v>
      </c>
      <c r="CE353">
        <v>29</v>
      </c>
      <c r="CF353">
        <v>30</v>
      </c>
      <c r="CG353">
        <v>30</v>
      </c>
      <c r="CH353">
        <v>30</v>
      </c>
      <c r="CI353">
        <v>30</v>
      </c>
      <c r="CJ353">
        <v>30</v>
      </c>
      <c r="CK353">
        <v>31</v>
      </c>
      <c r="CL353">
        <v>31</v>
      </c>
      <c r="CM353">
        <v>31</v>
      </c>
      <c r="CN353">
        <v>31</v>
      </c>
      <c r="CO353">
        <v>32</v>
      </c>
      <c r="CP353">
        <v>32</v>
      </c>
      <c r="CQ353">
        <v>32</v>
      </c>
      <c r="CR353">
        <v>29</v>
      </c>
      <c r="CS353">
        <v>29</v>
      </c>
      <c r="CT353">
        <v>29</v>
      </c>
      <c r="CU353">
        <v>29</v>
      </c>
      <c r="CV353">
        <v>29</v>
      </c>
      <c r="CW353">
        <v>29</v>
      </c>
      <c r="CX353">
        <v>29</v>
      </c>
      <c r="CY353">
        <v>31</v>
      </c>
      <c r="CZ353">
        <v>31</v>
      </c>
      <c r="DA353">
        <v>31</v>
      </c>
      <c r="DB353">
        <v>31</v>
      </c>
      <c r="DC353">
        <v>31</v>
      </c>
      <c r="DD353">
        <v>32</v>
      </c>
      <c r="DE353">
        <v>32</v>
      </c>
      <c r="DF353">
        <v>32</v>
      </c>
      <c r="DG353">
        <v>33</v>
      </c>
      <c r="DH353">
        <v>33</v>
      </c>
      <c r="DI353">
        <v>33</v>
      </c>
      <c r="DJ353">
        <v>33</v>
      </c>
      <c r="DK353">
        <v>33</v>
      </c>
      <c r="DL353">
        <v>33</v>
      </c>
      <c r="DM353">
        <v>33</v>
      </c>
      <c r="DN353">
        <v>30</v>
      </c>
      <c r="DO353">
        <v>30</v>
      </c>
      <c r="DP353">
        <v>30</v>
      </c>
      <c r="DQ353">
        <v>30</v>
      </c>
      <c r="DR353">
        <v>30</v>
      </c>
      <c r="DS353" s="2">
        <f t="shared" si="286"/>
        <v>6</v>
      </c>
      <c r="DT353" s="2">
        <f t="shared" si="287"/>
        <v>30</v>
      </c>
      <c r="DU353" s="2">
        <f t="shared" si="288"/>
        <v>24</v>
      </c>
      <c r="DV353" s="3">
        <f t="shared" si="289"/>
        <v>0.8</v>
      </c>
      <c r="DW353" s="3">
        <f t="shared" si="290"/>
        <v>0.2</v>
      </c>
      <c r="DX353" s="5" t="e">
        <f>VLOOKUP(A353,'продажи Вист'!A:D,4,0)</f>
        <v>#N/A</v>
      </c>
      <c r="DY353" s="6">
        <f t="shared" si="291"/>
        <v>0.5</v>
      </c>
      <c r="DZ353" s="6">
        <f t="shared" si="292"/>
        <v>0</v>
      </c>
      <c r="EA353" s="6">
        <f t="shared" si="293"/>
        <v>-0.2</v>
      </c>
      <c r="EB353" s="6">
        <f t="shared" si="293"/>
        <v>0</v>
      </c>
      <c r="EC353" s="6">
        <f t="shared" si="293"/>
        <v>0</v>
      </c>
      <c r="ED353" s="6">
        <f t="shared" si="293"/>
        <v>0</v>
      </c>
      <c r="EE353" s="6">
        <f t="shared" si="293"/>
        <v>0</v>
      </c>
      <c r="EF353" s="6">
        <f t="shared" si="293"/>
        <v>-0.16666666666666666</v>
      </c>
      <c r="EG353" s="6">
        <f t="shared" si="293"/>
        <v>0</v>
      </c>
      <c r="EH353" s="6">
        <f t="shared" ref="EH353" si="311">(K353-L353)/L353</f>
        <v>-0.14285714285714285</v>
      </c>
      <c r="EI353" s="6">
        <f t="shared" si="294"/>
        <v>0</v>
      </c>
      <c r="EJ353" s="6">
        <f t="shared" si="294"/>
        <v>0</v>
      </c>
      <c r="EK353" s="6">
        <f t="shared" si="294"/>
        <v>0</v>
      </c>
      <c r="EL353" s="6">
        <f t="shared" si="294"/>
        <v>0</v>
      </c>
      <c r="EM353" s="6">
        <f t="shared" si="294"/>
        <v>0</v>
      </c>
      <c r="EN353" s="6">
        <f t="shared" si="294"/>
        <v>0</v>
      </c>
      <c r="EO353" s="6">
        <f t="shared" si="294"/>
        <v>0</v>
      </c>
      <c r="EP353" s="6">
        <f t="shared" ref="EP353" si="312">(S353-T353)/T353</f>
        <v>0</v>
      </c>
      <c r="EQ353" s="6">
        <f t="shared" si="283"/>
        <v>0</v>
      </c>
      <c r="ER353" s="6">
        <f t="shared" si="283"/>
        <v>0</v>
      </c>
      <c r="ES353" s="6">
        <f t="shared" si="276"/>
        <v>0</v>
      </c>
      <c r="ET353" s="6">
        <f t="shared" si="276"/>
        <v>0</v>
      </c>
      <c r="EU353" s="6">
        <f t="shared" si="276"/>
        <v>0</v>
      </c>
      <c r="EV353" s="6">
        <f t="shared" si="276"/>
        <v>0</v>
      </c>
      <c r="EW353" s="6">
        <f t="shared" si="276"/>
        <v>0</v>
      </c>
      <c r="EX353" s="6">
        <f t="shared" si="276"/>
        <v>0</v>
      </c>
      <c r="EY353" s="6">
        <f t="shared" si="276"/>
        <v>0</v>
      </c>
      <c r="EZ353" s="6">
        <f t="shared" si="304"/>
        <v>0</v>
      </c>
      <c r="FA353" s="6">
        <f t="shared" si="277"/>
        <v>0</v>
      </c>
      <c r="FB353" s="6">
        <f t="shared" si="277"/>
        <v>0</v>
      </c>
      <c r="FC353" s="6">
        <f t="shared" si="277"/>
        <v>0</v>
      </c>
      <c r="FD353" s="6">
        <f t="shared" si="277"/>
        <v>0</v>
      </c>
      <c r="FE353" s="6">
        <f t="shared" si="277"/>
        <v>0</v>
      </c>
      <c r="FF353" s="6">
        <f t="shared" si="277"/>
        <v>-0.125</v>
      </c>
      <c r="FG353" s="6">
        <f t="shared" si="277"/>
        <v>0</v>
      </c>
      <c r="FH353" s="6">
        <f t="shared" si="305"/>
        <v>0</v>
      </c>
      <c r="FI353" s="6">
        <f t="shared" si="278"/>
        <v>0</v>
      </c>
      <c r="FJ353" s="6">
        <f t="shared" si="278"/>
        <v>0</v>
      </c>
      <c r="FK353" s="6">
        <f t="shared" si="278"/>
        <v>0</v>
      </c>
      <c r="FL353" s="6">
        <f t="shared" si="278"/>
        <v>0.33333333333333331</v>
      </c>
      <c r="FM353" s="6">
        <f t="shared" si="278"/>
        <v>-0.14285714285714285</v>
      </c>
      <c r="FN353" s="6">
        <f t="shared" si="278"/>
        <v>-0.66666666666666663</v>
      </c>
      <c r="FO353" s="6">
        <f t="shared" si="278"/>
        <v>0</v>
      </c>
      <c r="FP353" s="6">
        <f t="shared" si="306"/>
        <v>0</v>
      </c>
      <c r="FQ353" s="6">
        <f t="shared" si="279"/>
        <v>0</v>
      </c>
      <c r="FR353" s="6">
        <f t="shared" si="279"/>
        <v>0</v>
      </c>
      <c r="FS353" s="6">
        <f t="shared" si="279"/>
        <v>0</v>
      </c>
      <c r="FT353" s="6">
        <f t="shared" si="279"/>
        <v>0</v>
      </c>
      <c r="FU353" s="6">
        <f t="shared" si="279"/>
        <v>0</v>
      </c>
      <c r="FV353" s="6">
        <f t="shared" si="279"/>
        <v>0</v>
      </c>
      <c r="FW353" s="6">
        <f t="shared" si="279"/>
        <v>0</v>
      </c>
      <c r="FX353" s="6">
        <f t="shared" si="307"/>
        <v>0</v>
      </c>
      <c r="FY353" s="6">
        <f t="shared" si="280"/>
        <v>-4.5454545454545456E-2</v>
      </c>
      <c r="FZ353" s="6">
        <f t="shared" si="280"/>
        <v>4.7619047619047616E-2</v>
      </c>
      <c r="GA353" s="6">
        <f t="shared" si="280"/>
        <v>-4.5454545454545456E-2</v>
      </c>
      <c r="GB353" s="6">
        <f t="shared" si="280"/>
        <v>0</v>
      </c>
      <c r="GC353" s="6">
        <f t="shared" si="280"/>
        <v>0</v>
      </c>
      <c r="GD353" s="6">
        <f t="shared" si="280"/>
        <v>0</v>
      </c>
      <c r="GE353" s="6">
        <f t="shared" si="280"/>
        <v>-8.3333333333333329E-2</v>
      </c>
      <c r="GF353" s="6">
        <f t="shared" si="308"/>
        <v>0</v>
      </c>
      <c r="GG353" s="6">
        <f t="shared" si="281"/>
        <v>0</v>
      </c>
      <c r="GH353" s="6">
        <f t="shared" si="281"/>
        <v>0</v>
      </c>
      <c r="GI353" s="6">
        <f t="shared" si="281"/>
        <v>0</v>
      </c>
      <c r="GJ353" s="6">
        <f t="shared" si="281"/>
        <v>-0.04</v>
      </c>
      <c r="GK353" s="6">
        <f t="shared" si="281"/>
        <v>0</v>
      </c>
      <c r="GL353" s="6">
        <f t="shared" si="281"/>
        <v>0</v>
      </c>
      <c r="GM353" s="6">
        <f t="shared" si="281"/>
        <v>0</v>
      </c>
      <c r="GN353" s="6">
        <f t="shared" si="309"/>
        <v>0</v>
      </c>
      <c r="GO353" s="6">
        <f t="shared" si="282"/>
        <v>0</v>
      </c>
      <c r="GP353" s="6">
        <f t="shared" si="282"/>
        <v>0</v>
      </c>
      <c r="GQ353" s="6">
        <f t="shared" si="282"/>
        <v>0</v>
      </c>
      <c r="GR353" s="6">
        <f t="shared" si="282"/>
        <v>0</v>
      </c>
      <c r="GS353" s="6">
        <f t="shared" si="282"/>
        <v>-3.8461538461538464E-2</v>
      </c>
      <c r="GT353" s="6">
        <f t="shared" si="298"/>
        <v>0</v>
      </c>
      <c r="GU353" s="6">
        <f t="shared" si="298"/>
        <v>-3.7037037037037035E-2</v>
      </c>
      <c r="GV353" s="6">
        <f t="shared" si="298"/>
        <v>0</v>
      </c>
      <c r="GW353" s="6">
        <f t="shared" si="298"/>
        <v>0</v>
      </c>
      <c r="GX353" s="6">
        <f t="shared" si="298"/>
        <v>0</v>
      </c>
      <c r="GY353" s="6">
        <f t="shared" si="298"/>
        <v>-6.8965517241379309E-2</v>
      </c>
      <c r="GZ353" s="6">
        <f t="shared" si="298"/>
        <v>0</v>
      </c>
      <c r="HA353" s="6">
        <f t="shared" si="298"/>
        <v>0</v>
      </c>
      <c r="HB353" s="6">
        <f t="shared" si="302"/>
        <v>-3.3333333333333333E-2</v>
      </c>
      <c r="HC353" s="6">
        <f t="shared" si="299"/>
        <v>0</v>
      </c>
      <c r="HD353" s="6">
        <f t="shared" si="299"/>
        <v>0</v>
      </c>
      <c r="HE353" s="6">
        <f t="shared" si="299"/>
        <v>0</v>
      </c>
      <c r="HF353" s="6">
        <f t="shared" si="299"/>
        <v>0</v>
      </c>
      <c r="HG353" s="6">
        <f t="shared" si="299"/>
        <v>-3.2258064516129031E-2</v>
      </c>
      <c r="HH353" s="6">
        <f t="shared" si="299"/>
        <v>0</v>
      </c>
      <c r="HI353" s="6">
        <f t="shared" si="299"/>
        <v>0</v>
      </c>
      <c r="HJ353" s="6">
        <f t="shared" si="295"/>
        <v>0</v>
      </c>
      <c r="HK353" s="6">
        <f t="shared" si="295"/>
        <v>-3.125E-2</v>
      </c>
      <c r="HL353" s="6">
        <f t="shared" si="284"/>
        <v>0</v>
      </c>
      <c r="HM353" s="6">
        <f t="shared" si="284"/>
        <v>0</v>
      </c>
      <c r="HN353" s="6">
        <f t="shared" si="284"/>
        <v>0.10344827586206896</v>
      </c>
      <c r="HO353" s="6">
        <f t="shared" si="284"/>
        <v>0</v>
      </c>
      <c r="HP353" s="6">
        <f t="shared" si="284"/>
        <v>0</v>
      </c>
      <c r="HQ353" s="6">
        <f t="shared" si="284"/>
        <v>0</v>
      </c>
      <c r="HR353" s="6">
        <f t="shared" si="284"/>
        <v>0</v>
      </c>
      <c r="HS353" s="6">
        <f t="shared" si="310"/>
        <v>0</v>
      </c>
      <c r="HT353" s="6">
        <f t="shared" si="296"/>
        <v>0</v>
      </c>
      <c r="HU353" s="6">
        <f t="shared" si="296"/>
        <v>-6.4516129032258063E-2</v>
      </c>
      <c r="HV353" s="6">
        <f t="shared" si="300"/>
        <v>0</v>
      </c>
      <c r="HW353" s="6">
        <f t="shared" si="300"/>
        <v>0</v>
      </c>
      <c r="HX353" s="6">
        <f t="shared" si="300"/>
        <v>0</v>
      </c>
      <c r="HY353" s="6">
        <f t="shared" si="300"/>
        <v>0</v>
      </c>
      <c r="HZ353" s="6">
        <f t="shared" si="300"/>
        <v>-3.125E-2</v>
      </c>
      <c r="IA353" s="6">
        <f t="shared" si="300"/>
        <v>0</v>
      </c>
      <c r="IB353" s="6">
        <f t="shared" si="300"/>
        <v>0</v>
      </c>
      <c r="IC353" s="6">
        <f t="shared" si="300"/>
        <v>-3.0303030303030304E-2</v>
      </c>
      <c r="ID353" s="6">
        <f t="shared" si="303"/>
        <v>0</v>
      </c>
      <c r="IE353" s="6">
        <f t="shared" si="301"/>
        <v>0</v>
      </c>
      <c r="IF353" s="6">
        <f t="shared" si="301"/>
        <v>0</v>
      </c>
      <c r="IG353" s="6">
        <f t="shared" si="301"/>
        <v>0</v>
      </c>
      <c r="IH353" s="6">
        <f t="shared" si="301"/>
        <v>0</v>
      </c>
      <c r="II353" s="6">
        <f t="shared" si="301"/>
        <v>0</v>
      </c>
      <c r="IJ353" s="6">
        <f t="shared" si="301"/>
        <v>0.1</v>
      </c>
      <c r="IK353" s="6">
        <f t="shared" si="301"/>
        <v>0</v>
      </c>
      <c r="IL353" s="6">
        <f t="shared" si="297"/>
        <v>0</v>
      </c>
      <c r="IM353" s="6">
        <f t="shared" si="297"/>
        <v>0</v>
      </c>
      <c r="IN353" s="6">
        <f t="shared" si="285"/>
        <v>0</v>
      </c>
    </row>
  </sheetData>
  <autoFilter ref="A1:IN353" xr:uid="{4CEEE0BD-B156-4794-BE51-D3947F6358AE}"/>
  <conditionalFormatting sqref="DX1:IN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069E6-BB0B-4E04-9FF8-B13427685821}">
  <dimension ref="A1:H17875"/>
  <sheetViews>
    <sheetView workbookViewId="0">
      <selection activeCell="K11" sqref="K11"/>
    </sheetView>
  </sheetViews>
  <sheetFormatPr defaultRowHeight="14.4" x14ac:dyDescent="0.3"/>
  <sheetData>
    <row r="1" spans="1:8" x14ac:dyDescent="0.3">
      <c r="A1" s="10" t="s">
        <v>343</v>
      </c>
      <c r="B1" s="10" t="s">
        <v>344</v>
      </c>
      <c r="C1" s="10" t="s">
        <v>345</v>
      </c>
      <c r="D1" s="10" t="s">
        <v>346</v>
      </c>
      <c r="E1" s="10" t="s">
        <v>347</v>
      </c>
      <c r="F1" s="10" t="s">
        <v>348</v>
      </c>
      <c r="G1" s="10" t="s">
        <v>349</v>
      </c>
      <c r="H1" s="10" t="s">
        <v>350</v>
      </c>
    </row>
    <row r="2" spans="1:8" x14ac:dyDescent="0.3">
      <c r="A2" s="11" t="s">
        <v>351</v>
      </c>
      <c r="B2" s="11" t="s">
        <v>352</v>
      </c>
      <c r="C2" s="12" t="s">
        <v>353</v>
      </c>
      <c r="D2" s="13">
        <v>10339</v>
      </c>
      <c r="E2" s="14">
        <v>364764.03</v>
      </c>
      <c r="F2" s="14">
        <v>127348.93</v>
      </c>
      <c r="G2" s="15">
        <v>7.97</v>
      </c>
      <c r="H2" s="16">
        <v>68</v>
      </c>
    </row>
    <row r="3" spans="1:8" x14ac:dyDescent="0.3">
      <c r="A3" s="11" t="s">
        <v>354</v>
      </c>
      <c r="B3" s="11" t="s">
        <v>355</v>
      </c>
      <c r="C3" s="12" t="s">
        <v>353</v>
      </c>
      <c r="D3" s="13">
        <v>6748</v>
      </c>
      <c r="E3" s="14">
        <v>3844261.13</v>
      </c>
      <c r="F3" s="14">
        <v>1184580.94</v>
      </c>
      <c r="G3" s="15">
        <v>5.2</v>
      </c>
      <c r="H3" s="16">
        <v>45</v>
      </c>
    </row>
    <row r="4" spans="1:8" x14ac:dyDescent="0.3">
      <c r="A4" s="11" t="s">
        <v>356</v>
      </c>
      <c r="B4" s="11" t="s">
        <v>357</v>
      </c>
      <c r="C4" s="12" t="s">
        <v>353</v>
      </c>
      <c r="D4" s="13">
        <v>5238</v>
      </c>
      <c r="E4" s="14">
        <v>68005.27</v>
      </c>
      <c r="F4" s="14">
        <v>24092.5</v>
      </c>
      <c r="G4" s="15">
        <v>4.04</v>
      </c>
      <c r="H4" s="16">
        <v>18</v>
      </c>
    </row>
    <row r="5" spans="1:8" x14ac:dyDescent="0.3">
      <c r="A5" s="11" t="s">
        <v>358</v>
      </c>
      <c r="B5" s="11" t="s">
        <v>359</v>
      </c>
      <c r="C5" s="12" t="s">
        <v>353</v>
      </c>
      <c r="D5" s="13">
        <v>2731</v>
      </c>
      <c r="E5" s="14">
        <v>102709.85</v>
      </c>
      <c r="F5" s="14">
        <v>25067.61</v>
      </c>
      <c r="G5" s="15">
        <v>2.11</v>
      </c>
      <c r="H5" s="16">
        <v>49</v>
      </c>
    </row>
    <row r="6" spans="1:8" x14ac:dyDescent="0.3">
      <c r="A6" s="11" t="s">
        <v>360</v>
      </c>
      <c r="B6" s="11" t="s">
        <v>361</v>
      </c>
      <c r="C6" s="12" t="s">
        <v>353</v>
      </c>
      <c r="D6" s="13">
        <v>1554</v>
      </c>
      <c r="E6" s="14">
        <v>105452.47</v>
      </c>
      <c r="F6" s="14">
        <v>16938.91</v>
      </c>
      <c r="G6" s="15">
        <v>1.2</v>
      </c>
      <c r="H6" s="16">
        <v>96</v>
      </c>
    </row>
    <row r="7" spans="1:8" x14ac:dyDescent="0.3">
      <c r="A7" s="11" t="s">
        <v>362</v>
      </c>
      <c r="B7" s="11" t="s">
        <v>363</v>
      </c>
      <c r="C7" s="12" t="s">
        <v>353</v>
      </c>
      <c r="D7" s="13">
        <v>1257</v>
      </c>
      <c r="E7" s="14">
        <v>738861.24</v>
      </c>
      <c r="F7" s="14">
        <v>167826.13</v>
      </c>
      <c r="G7" s="15">
        <v>0.97</v>
      </c>
      <c r="H7" s="16">
        <v>32</v>
      </c>
    </row>
    <row r="8" spans="1:8" x14ac:dyDescent="0.3">
      <c r="A8" s="11" t="s">
        <v>364</v>
      </c>
      <c r="B8" s="11" t="s">
        <v>355</v>
      </c>
      <c r="C8" s="12" t="s">
        <v>353</v>
      </c>
      <c r="D8" s="13">
        <v>1145</v>
      </c>
      <c r="E8" s="14">
        <v>839917.66</v>
      </c>
      <c r="F8" s="14">
        <v>217994.18</v>
      </c>
      <c r="G8" s="15">
        <v>0.88</v>
      </c>
      <c r="H8" s="16">
        <v>92</v>
      </c>
    </row>
    <row r="9" spans="1:8" x14ac:dyDescent="0.3">
      <c r="A9" s="11" t="s">
        <v>365</v>
      </c>
      <c r="B9" s="11" t="s">
        <v>355</v>
      </c>
      <c r="C9" s="12" t="s">
        <v>353</v>
      </c>
      <c r="D9" s="13">
        <v>1001</v>
      </c>
      <c r="E9" s="14">
        <v>477281.86</v>
      </c>
      <c r="F9" s="14">
        <v>167372.89000000001</v>
      </c>
      <c r="G9" s="15">
        <v>0.77</v>
      </c>
      <c r="H9" s="16">
        <v>133</v>
      </c>
    </row>
    <row r="10" spans="1:8" x14ac:dyDescent="0.3">
      <c r="A10" s="11" t="s">
        <v>366</v>
      </c>
      <c r="B10" s="11" t="s">
        <v>363</v>
      </c>
      <c r="C10" s="12" t="s">
        <v>353</v>
      </c>
      <c r="D10" s="16">
        <v>978</v>
      </c>
      <c r="E10" s="14">
        <v>452071.94</v>
      </c>
      <c r="F10" s="14">
        <v>125627.37</v>
      </c>
      <c r="G10" s="15">
        <v>0.75</v>
      </c>
      <c r="H10" s="16">
        <v>22</v>
      </c>
    </row>
    <row r="11" spans="1:8" x14ac:dyDescent="0.3">
      <c r="A11" s="11" t="s">
        <v>367</v>
      </c>
      <c r="B11" s="11" t="s">
        <v>368</v>
      </c>
      <c r="C11" s="12" t="s">
        <v>353</v>
      </c>
      <c r="D11" s="16">
        <v>970</v>
      </c>
      <c r="E11" s="14">
        <v>16822.8</v>
      </c>
      <c r="F11" s="14">
        <v>4435</v>
      </c>
      <c r="G11" s="15">
        <v>0.75</v>
      </c>
      <c r="H11" s="16">
        <v>10</v>
      </c>
    </row>
    <row r="12" spans="1:8" x14ac:dyDescent="0.3">
      <c r="A12" s="11" t="s">
        <v>369</v>
      </c>
      <c r="B12" s="11" t="s">
        <v>370</v>
      </c>
      <c r="C12" s="12" t="s">
        <v>353</v>
      </c>
      <c r="D12" s="16">
        <v>951</v>
      </c>
      <c r="E12" s="14">
        <v>66105.34</v>
      </c>
      <c r="F12" s="14">
        <v>14197.99</v>
      </c>
      <c r="G12" s="15">
        <v>0.73</v>
      </c>
      <c r="H12" s="16">
        <v>26</v>
      </c>
    </row>
    <row r="13" spans="1:8" x14ac:dyDescent="0.3">
      <c r="A13" s="11" t="s">
        <v>371</v>
      </c>
      <c r="B13" s="11" t="s">
        <v>372</v>
      </c>
      <c r="C13" s="12" t="s">
        <v>353</v>
      </c>
      <c r="D13" s="16">
        <v>870</v>
      </c>
      <c r="E13" s="14">
        <v>398897.54</v>
      </c>
      <c r="F13" s="14">
        <v>79691.33</v>
      </c>
      <c r="G13" s="15">
        <v>0.67</v>
      </c>
      <c r="H13" s="16">
        <v>76</v>
      </c>
    </row>
    <row r="14" spans="1:8" x14ac:dyDescent="0.3">
      <c r="A14" s="11" t="s">
        <v>373</v>
      </c>
      <c r="B14" s="11" t="s">
        <v>372</v>
      </c>
      <c r="C14" s="12" t="s">
        <v>353</v>
      </c>
      <c r="D14" s="16">
        <v>837</v>
      </c>
      <c r="E14" s="14">
        <v>417399.88</v>
      </c>
      <c r="F14" s="14">
        <v>103482.62</v>
      </c>
      <c r="G14" s="15">
        <v>0.65</v>
      </c>
      <c r="H14" s="16">
        <v>37</v>
      </c>
    </row>
    <row r="15" spans="1:8" x14ac:dyDescent="0.3">
      <c r="A15" s="11" t="s">
        <v>374</v>
      </c>
      <c r="B15" s="11" t="s">
        <v>375</v>
      </c>
      <c r="C15" s="12" t="s">
        <v>353</v>
      </c>
      <c r="D15" s="16">
        <v>791</v>
      </c>
      <c r="E15" s="14">
        <v>37133.65</v>
      </c>
      <c r="F15" s="14">
        <v>6629.09</v>
      </c>
      <c r="G15" s="15">
        <v>0.61</v>
      </c>
      <c r="H15" s="16">
        <v>47</v>
      </c>
    </row>
    <row r="16" spans="1:8" x14ac:dyDescent="0.3">
      <c r="A16" s="11" t="s">
        <v>376</v>
      </c>
      <c r="B16" s="11" t="s">
        <v>377</v>
      </c>
      <c r="C16" s="12" t="s">
        <v>353</v>
      </c>
      <c r="D16" s="16">
        <v>777</v>
      </c>
      <c r="E16" s="14">
        <v>36263.660000000003</v>
      </c>
      <c r="F16" s="14">
        <v>8942.41</v>
      </c>
      <c r="G16" s="15">
        <v>0.6</v>
      </c>
      <c r="H16" s="16">
        <v>48</v>
      </c>
    </row>
    <row r="17" spans="1:8" x14ac:dyDescent="0.3">
      <c r="A17" s="11" t="s">
        <v>378</v>
      </c>
      <c r="B17" s="11" t="s">
        <v>379</v>
      </c>
      <c r="C17" s="12" t="s">
        <v>353</v>
      </c>
      <c r="D17" s="16">
        <v>768</v>
      </c>
      <c r="E17" s="14">
        <v>82259.11</v>
      </c>
      <c r="F17" s="14">
        <v>67243.92</v>
      </c>
      <c r="G17" s="15">
        <v>0.59</v>
      </c>
      <c r="H17" s="16">
        <v>9</v>
      </c>
    </row>
    <row r="18" spans="1:8" x14ac:dyDescent="0.3">
      <c r="A18" s="11" t="s">
        <v>380</v>
      </c>
      <c r="B18" s="11" t="s">
        <v>381</v>
      </c>
      <c r="C18" s="12" t="s">
        <v>353</v>
      </c>
      <c r="D18" s="16">
        <v>751</v>
      </c>
      <c r="E18" s="14">
        <v>16228.77</v>
      </c>
      <c r="F18" s="14">
        <v>3823.04</v>
      </c>
      <c r="G18" s="15">
        <v>0.57999999999999996</v>
      </c>
      <c r="H18" s="16">
        <v>41</v>
      </c>
    </row>
    <row r="19" spans="1:8" x14ac:dyDescent="0.3">
      <c r="A19" s="11" t="s">
        <v>382</v>
      </c>
      <c r="B19" s="11" t="s">
        <v>383</v>
      </c>
      <c r="C19" s="12" t="s">
        <v>353</v>
      </c>
      <c r="D19" s="16">
        <v>746</v>
      </c>
      <c r="E19" s="14">
        <v>15646.99</v>
      </c>
      <c r="F19" s="14">
        <v>12200.1</v>
      </c>
      <c r="G19" s="15">
        <v>0.57999999999999996</v>
      </c>
      <c r="H19" s="11"/>
    </row>
    <row r="20" spans="1:8" x14ac:dyDescent="0.3">
      <c r="A20" s="11" t="s">
        <v>384</v>
      </c>
      <c r="B20" s="11" t="s">
        <v>385</v>
      </c>
      <c r="C20" s="12" t="s">
        <v>353</v>
      </c>
      <c r="D20" s="17">
        <v>609.5</v>
      </c>
      <c r="E20" s="14">
        <v>210537.61</v>
      </c>
      <c r="F20" s="14">
        <v>73266.289999999994</v>
      </c>
      <c r="G20" s="15">
        <v>0.47</v>
      </c>
      <c r="H20" s="16">
        <v>1</v>
      </c>
    </row>
    <row r="21" spans="1:8" x14ac:dyDescent="0.3">
      <c r="A21" s="11" t="s">
        <v>386</v>
      </c>
      <c r="B21" s="11" t="s">
        <v>387</v>
      </c>
      <c r="C21" s="12" t="s">
        <v>353</v>
      </c>
      <c r="D21" s="16">
        <v>602</v>
      </c>
      <c r="E21" s="14">
        <v>23652.78</v>
      </c>
      <c r="F21" s="14">
        <v>6358.66</v>
      </c>
      <c r="G21" s="15">
        <v>0.46</v>
      </c>
      <c r="H21" s="16">
        <v>10</v>
      </c>
    </row>
    <row r="22" spans="1:8" x14ac:dyDescent="0.3">
      <c r="A22" s="11" t="s">
        <v>388</v>
      </c>
      <c r="B22" s="11" t="s">
        <v>389</v>
      </c>
      <c r="C22" s="12" t="s">
        <v>353</v>
      </c>
      <c r="D22" s="16">
        <v>564</v>
      </c>
      <c r="E22" s="14">
        <v>74784.45</v>
      </c>
      <c r="F22" s="14">
        <v>12628.71</v>
      </c>
      <c r="G22" s="15">
        <v>0.43</v>
      </c>
      <c r="H22" s="16">
        <v>9</v>
      </c>
    </row>
    <row r="23" spans="1:8" x14ac:dyDescent="0.3">
      <c r="A23" s="11" t="s">
        <v>390</v>
      </c>
      <c r="B23" s="11" t="s">
        <v>391</v>
      </c>
      <c r="C23" s="12" t="s">
        <v>353</v>
      </c>
      <c r="D23" s="16">
        <v>556</v>
      </c>
      <c r="E23" s="14">
        <v>600604.78</v>
      </c>
      <c r="F23" s="14">
        <v>205204.59</v>
      </c>
      <c r="G23" s="15">
        <v>0.43</v>
      </c>
      <c r="H23" s="16">
        <v>17</v>
      </c>
    </row>
    <row r="24" spans="1:8" x14ac:dyDescent="0.3">
      <c r="A24" s="11" t="s">
        <v>392</v>
      </c>
      <c r="B24" s="11" t="s">
        <v>393</v>
      </c>
      <c r="C24" s="12" t="s">
        <v>353</v>
      </c>
      <c r="D24" s="16">
        <v>447</v>
      </c>
      <c r="E24" s="14">
        <v>56211.31</v>
      </c>
      <c r="F24" s="15">
        <v>185.95</v>
      </c>
      <c r="G24" s="15">
        <v>0.34</v>
      </c>
      <c r="H24" s="16">
        <v>39</v>
      </c>
    </row>
    <row r="25" spans="1:8" x14ac:dyDescent="0.3">
      <c r="A25" s="11" t="s">
        <v>394</v>
      </c>
      <c r="B25" s="11" t="s">
        <v>395</v>
      </c>
      <c r="C25" s="12" t="s">
        <v>353</v>
      </c>
      <c r="D25" s="16">
        <v>425</v>
      </c>
      <c r="E25" s="14">
        <v>68024.539999999994</v>
      </c>
      <c r="F25" s="14">
        <v>6586.54</v>
      </c>
      <c r="G25" s="15">
        <v>0.33</v>
      </c>
      <c r="H25" s="11"/>
    </row>
    <row r="26" spans="1:8" x14ac:dyDescent="0.3">
      <c r="A26" s="11" t="s">
        <v>396</v>
      </c>
      <c r="B26" s="11" t="s">
        <v>355</v>
      </c>
      <c r="C26" s="12" t="s">
        <v>353</v>
      </c>
      <c r="D26" s="16">
        <v>382</v>
      </c>
      <c r="E26" s="14">
        <v>219595.97</v>
      </c>
      <c r="F26" s="14">
        <v>76968.47</v>
      </c>
      <c r="G26" s="15">
        <v>0.28999999999999998</v>
      </c>
      <c r="H26" s="16">
        <v>21</v>
      </c>
    </row>
    <row r="27" spans="1:8" x14ac:dyDescent="0.3">
      <c r="A27" s="11" t="s">
        <v>397</v>
      </c>
      <c r="B27" s="11" t="s">
        <v>398</v>
      </c>
      <c r="C27" s="12" t="s">
        <v>353</v>
      </c>
      <c r="D27" s="16">
        <v>376</v>
      </c>
      <c r="E27" s="14">
        <v>26531.19</v>
      </c>
      <c r="F27" s="14">
        <v>4168.37</v>
      </c>
      <c r="G27" s="15">
        <v>0.28999999999999998</v>
      </c>
      <c r="H27" s="16">
        <v>12</v>
      </c>
    </row>
    <row r="28" spans="1:8" x14ac:dyDescent="0.3">
      <c r="A28" s="11" t="s">
        <v>399</v>
      </c>
      <c r="B28" s="11" t="s">
        <v>400</v>
      </c>
      <c r="C28" s="12" t="s">
        <v>353</v>
      </c>
      <c r="D28" s="16">
        <v>369</v>
      </c>
      <c r="E28" s="14">
        <v>402157.47</v>
      </c>
      <c r="F28" s="14">
        <v>101085.39</v>
      </c>
      <c r="G28" s="15">
        <v>0.28000000000000003</v>
      </c>
      <c r="H28" s="11"/>
    </row>
    <row r="29" spans="1:8" x14ac:dyDescent="0.3">
      <c r="A29" s="11" t="s">
        <v>401</v>
      </c>
      <c r="B29" s="11" t="s">
        <v>372</v>
      </c>
      <c r="C29" s="12" t="s">
        <v>353</v>
      </c>
      <c r="D29" s="16">
        <v>355</v>
      </c>
      <c r="E29" s="14">
        <v>307138.56</v>
      </c>
      <c r="F29" s="14">
        <v>76002.89</v>
      </c>
      <c r="G29" s="15">
        <v>0.27</v>
      </c>
      <c r="H29" s="16">
        <v>22</v>
      </c>
    </row>
    <row r="30" spans="1:8" x14ac:dyDescent="0.3">
      <c r="A30" s="11" t="s">
        <v>402</v>
      </c>
      <c r="B30" s="11" t="s">
        <v>403</v>
      </c>
      <c r="C30" s="12" t="s">
        <v>353</v>
      </c>
      <c r="D30" s="16">
        <v>309</v>
      </c>
      <c r="E30" s="14">
        <v>244268.34</v>
      </c>
      <c r="F30" s="14">
        <v>81788.62</v>
      </c>
      <c r="G30" s="15">
        <v>0.24</v>
      </c>
      <c r="H30" s="16">
        <v>1</v>
      </c>
    </row>
    <row r="31" spans="1:8" x14ac:dyDescent="0.3">
      <c r="A31" s="11" t="s">
        <v>404</v>
      </c>
      <c r="B31" s="11" t="s">
        <v>405</v>
      </c>
      <c r="C31" s="12" t="s">
        <v>353</v>
      </c>
      <c r="D31" s="16">
        <v>297</v>
      </c>
      <c r="E31" s="14">
        <v>220529.32</v>
      </c>
      <c r="F31" s="14">
        <v>69598.84</v>
      </c>
      <c r="G31" s="15">
        <v>0.23</v>
      </c>
      <c r="H31" s="16">
        <v>5</v>
      </c>
    </row>
    <row r="32" spans="1:8" x14ac:dyDescent="0.3">
      <c r="A32" s="11" t="s">
        <v>406</v>
      </c>
      <c r="B32" s="11" t="s">
        <v>400</v>
      </c>
      <c r="C32" s="12" t="s">
        <v>353</v>
      </c>
      <c r="D32" s="16">
        <v>293</v>
      </c>
      <c r="E32" s="14">
        <v>402719.39</v>
      </c>
      <c r="F32" s="14">
        <v>119241.93</v>
      </c>
      <c r="G32" s="15">
        <v>0.23</v>
      </c>
      <c r="H32" s="16">
        <v>9</v>
      </c>
    </row>
    <row r="33" spans="1:8" x14ac:dyDescent="0.3">
      <c r="A33" s="11" t="s">
        <v>407</v>
      </c>
      <c r="B33" s="11" t="s">
        <v>408</v>
      </c>
      <c r="C33" s="12" t="s">
        <v>353</v>
      </c>
      <c r="D33" s="16">
        <v>278</v>
      </c>
      <c r="E33" s="14">
        <v>316744.63</v>
      </c>
      <c r="F33" s="14">
        <v>45152.81</v>
      </c>
      <c r="G33" s="15">
        <v>0.21</v>
      </c>
      <c r="H33" s="16">
        <v>31</v>
      </c>
    </row>
    <row r="34" spans="1:8" x14ac:dyDescent="0.3">
      <c r="A34" s="11" t="s">
        <v>409</v>
      </c>
      <c r="B34" s="11" t="s">
        <v>410</v>
      </c>
      <c r="C34" s="12" t="s">
        <v>353</v>
      </c>
      <c r="D34" s="16">
        <v>272</v>
      </c>
      <c r="E34" s="14">
        <v>2579.67</v>
      </c>
      <c r="F34" s="15">
        <v>84.57</v>
      </c>
      <c r="G34" s="15">
        <v>0.21</v>
      </c>
      <c r="H34" s="16">
        <v>10</v>
      </c>
    </row>
    <row r="35" spans="1:8" x14ac:dyDescent="0.3">
      <c r="A35" s="11" t="s">
        <v>411</v>
      </c>
      <c r="B35" s="11" t="s">
        <v>355</v>
      </c>
      <c r="C35" s="12" t="s">
        <v>353</v>
      </c>
      <c r="D35" s="16">
        <v>267</v>
      </c>
      <c r="E35" s="14">
        <v>286900.06</v>
      </c>
      <c r="F35" s="14">
        <v>80391.850000000006</v>
      </c>
      <c r="G35" s="15">
        <v>0.21</v>
      </c>
      <c r="H35" s="16">
        <v>10</v>
      </c>
    </row>
    <row r="36" spans="1:8" x14ac:dyDescent="0.3">
      <c r="A36" s="11" t="s">
        <v>412</v>
      </c>
      <c r="B36" s="11" t="s">
        <v>413</v>
      </c>
      <c r="C36" s="12" t="s">
        <v>353</v>
      </c>
      <c r="D36" s="16">
        <v>250</v>
      </c>
      <c r="E36" s="14">
        <v>457713.63</v>
      </c>
      <c r="F36" s="14">
        <v>115866.78</v>
      </c>
      <c r="G36" s="15">
        <v>0.19</v>
      </c>
      <c r="H36" s="16">
        <v>8</v>
      </c>
    </row>
    <row r="37" spans="1:8" x14ac:dyDescent="0.3">
      <c r="A37" s="11" t="s">
        <v>414</v>
      </c>
      <c r="B37" s="11" t="s">
        <v>415</v>
      </c>
      <c r="C37" s="12" t="s">
        <v>353</v>
      </c>
      <c r="D37" s="16">
        <v>244</v>
      </c>
      <c r="E37" s="14">
        <v>316647.18</v>
      </c>
      <c r="F37" s="14">
        <v>108060.95</v>
      </c>
      <c r="G37" s="15">
        <v>0.19</v>
      </c>
      <c r="H37" s="16">
        <v>6</v>
      </c>
    </row>
    <row r="38" spans="1:8" x14ac:dyDescent="0.3">
      <c r="A38" s="11" t="s">
        <v>416</v>
      </c>
      <c r="B38" s="11" t="s">
        <v>417</v>
      </c>
      <c r="C38" s="12" t="s">
        <v>353</v>
      </c>
      <c r="D38" s="16">
        <v>242</v>
      </c>
      <c r="E38" s="14">
        <v>254316.38</v>
      </c>
      <c r="F38" s="14">
        <v>27511.66</v>
      </c>
      <c r="G38" s="15">
        <v>0.19</v>
      </c>
      <c r="H38" s="16">
        <v>22</v>
      </c>
    </row>
    <row r="39" spans="1:8" x14ac:dyDescent="0.3">
      <c r="A39" s="11" t="s">
        <v>418</v>
      </c>
      <c r="B39" s="11" t="s">
        <v>419</v>
      </c>
      <c r="C39" s="12" t="s">
        <v>353</v>
      </c>
      <c r="D39" s="16">
        <v>237</v>
      </c>
      <c r="E39" s="14">
        <v>800588.12</v>
      </c>
      <c r="F39" s="14">
        <v>673425.13</v>
      </c>
      <c r="G39" s="15">
        <v>0.18</v>
      </c>
      <c r="H39" s="16">
        <v>8</v>
      </c>
    </row>
    <row r="40" spans="1:8" x14ac:dyDescent="0.3">
      <c r="A40" s="11" t="s">
        <v>420</v>
      </c>
      <c r="B40" s="11" t="s">
        <v>421</v>
      </c>
      <c r="C40" s="12" t="s">
        <v>353</v>
      </c>
      <c r="D40" s="16">
        <v>236</v>
      </c>
      <c r="E40" s="14">
        <v>1619597.12</v>
      </c>
      <c r="F40" s="14">
        <v>1197824.3500000001</v>
      </c>
      <c r="G40" s="15">
        <v>0.18</v>
      </c>
      <c r="H40" s="16">
        <v>13</v>
      </c>
    </row>
    <row r="41" spans="1:8" x14ac:dyDescent="0.3">
      <c r="A41" s="11" t="s">
        <v>422</v>
      </c>
      <c r="B41" s="11" t="s">
        <v>423</v>
      </c>
      <c r="C41" s="12" t="s">
        <v>353</v>
      </c>
      <c r="D41" s="16">
        <v>232</v>
      </c>
      <c r="E41" s="14">
        <v>126026</v>
      </c>
      <c r="F41" s="14">
        <v>6818.26</v>
      </c>
      <c r="G41" s="15">
        <v>0.18</v>
      </c>
      <c r="H41" s="11"/>
    </row>
    <row r="42" spans="1:8" x14ac:dyDescent="0.3">
      <c r="A42" s="11" t="s">
        <v>424</v>
      </c>
      <c r="B42" s="11" t="s">
        <v>425</v>
      </c>
      <c r="C42" s="12" t="s">
        <v>353</v>
      </c>
      <c r="D42" s="16">
        <v>227</v>
      </c>
      <c r="E42" s="14">
        <v>29327.55</v>
      </c>
      <c r="F42" s="14">
        <v>9381.7199999999993</v>
      </c>
      <c r="G42" s="15">
        <v>0.18</v>
      </c>
      <c r="H42" s="16">
        <v>31</v>
      </c>
    </row>
    <row r="43" spans="1:8" x14ac:dyDescent="0.3">
      <c r="A43" s="11" t="s">
        <v>426</v>
      </c>
      <c r="B43" s="11" t="s">
        <v>427</v>
      </c>
      <c r="C43" s="12" t="s">
        <v>353</v>
      </c>
      <c r="D43" s="16">
        <v>219</v>
      </c>
      <c r="E43" s="14">
        <v>4542.37</v>
      </c>
      <c r="F43" s="14">
        <v>1368.57</v>
      </c>
      <c r="G43" s="15">
        <v>0.17</v>
      </c>
      <c r="H43" s="16">
        <v>42</v>
      </c>
    </row>
    <row r="44" spans="1:8" x14ac:dyDescent="0.3">
      <c r="A44" s="11" t="s">
        <v>428</v>
      </c>
      <c r="B44" s="11" t="s">
        <v>400</v>
      </c>
      <c r="C44" s="12" t="s">
        <v>353</v>
      </c>
      <c r="D44" s="16">
        <v>218</v>
      </c>
      <c r="E44" s="14">
        <v>435085.79</v>
      </c>
      <c r="F44" s="14">
        <v>132340.96</v>
      </c>
      <c r="G44" s="15">
        <v>0.17</v>
      </c>
      <c r="H44" s="16">
        <v>7</v>
      </c>
    </row>
    <row r="45" spans="1:8" x14ac:dyDescent="0.3">
      <c r="A45" s="11" t="s">
        <v>429</v>
      </c>
      <c r="B45" s="11" t="s">
        <v>403</v>
      </c>
      <c r="C45" s="12" t="s">
        <v>353</v>
      </c>
      <c r="D45" s="16">
        <v>204</v>
      </c>
      <c r="E45" s="14">
        <v>204843.26</v>
      </c>
      <c r="F45" s="14">
        <v>69948.95</v>
      </c>
      <c r="G45" s="15">
        <v>0.16</v>
      </c>
      <c r="H45" s="16">
        <v>7</v>
      </c>
    </row>
    <row r="46" spans="1:8" x14ac:dyDescent="0.3">
      <c r="A46" s="11" t="s">
        <v>430</v>
      </c>
      <c r="B46" s="11" t="s">
        <v>431</v>
      </c>
      <c r="C46" s="12" t="s">
        <v>353</v>
      </c>
      <c r="D46" s="16">
        <v>202</v>
      </c>
      <c r="E46" s="14">
        <v>9563.56</v>
      </c>
      <c r="F46" s="14">
        <v>9412.36</v>
      </c>
      <c r="G46" s="15">
        <v>0.16</v>
      </c>
      <c r="H46" s="11"/>
    </row>
    <row r="47" spans="1:8" x14ac:dyDescent="0.3">
      <c r="A47" s="11" t="s">
        <v>432</v>
      </c>
      <c r="B47" s="11" t="s">
        <v>433</v>
      </c>
      <c r="C47" s="12" t="s">
        <v>353</v>
      </c>
      <c r="D47" s="16">
        <v>202</v>
      </c>
      <c r="E47" s="14">
        <v>507951.57</v>
      </c>
      <c r="F47" s="14">
        <v>114073.93</v>
      </c>
      <c r="G47" s="15">
        <v>0.16</v>
      </c>
      <c r="H47" s="16">
        <v>14</v>
      </c>
    </row>
    <row r="48" spans="1:8" x14ac:dyDescent="0.3">
      <c r="A48" s="11" t="s">
        <v>434</v>
      </c>
      <c r="B48" s="11" t="s">
        <v>435</v>
      </c>
      <c r="C48" s="12" t="s">
        <v>353</v>
      </c>
      <c r="D48" s="16">
        <v>202</v>
      </c>
      <c r="E48" s="14">
        <v>34199.35</v>
      </c>
      <c r="F48" s="14">
        <v>3081.27</v>
      </c>
      <c r="G48" s="15">
        <v>0.16</v>
      </c>
      <c r="H48" s="16">
        <v>8</v>
      </c>
    </row>
    <row r="49" spans="1:8" x14ac:dyDescent="0.3">
      <c r="A49" s="11" t="s">
        <v>436</v>
      </c>
      <c r="B49" s="11" t="s">
        <v>372</v>
      </c>
      <c r="C49" s="12" t="s">
        <v>353</v>
      </c>
      <c r="D49" s="16">
        <v>201</v>
      </c>
      <c r="E49" s="14">
        <v>48811.37</v>
      </c>
      <c r="F49" s="14">
        <v>12205.19</v>
      </c>
      <c r="G49" s="15">
        <v>0.15</v>
      </c>
      <c r="H49" s="16">
        <v>7</v>
      </c>
    </row>
    <row r="50" spans="1:8" x14ac:dyDescent="0.3">
      <c r="A50" s="11" t="s">
        <v>437</v>
      </c>
      <c r="B50" s="11" t="s">
        <v>438</v>
      </c>
      <c r="C50" s="12" t="s">
        <v>353</v>
      </c>
      <c r="D50" s="16">
        <v>200</v>
      </c>
      <c r="E50" s="14">
        <v>3728</v>
      </c>
      <c r="F50" s="15">
        <v>36.799999999999997</v>
      </c>
      <c r="G50" s="15">
        <v>0.15</v>
      </c>
      <c r="H50" s="11"/>
    </row>
    <row r="51" spans="1:8" x14ac:dyDescent="0.3">
      <c r="A51" s="11" t="s">
        <v>439</v>
      </c>
      <c r="B51" s="11" t="s">
        <v>355</v>
      </c>
      <c r="C51" s="12" t="s">
        <v>353</v>
      </c>
      <c r="D51" s="16">
        <v>198</v>
      </c>
      <c r="E51" s="14">
        <v>149341.15</v>
      </c>
      <c r="F51" s="14">
        <v>51658.07</v>
      </c>
      <c r="G51" s="15">
        <v>0.15</v>
      </c>
      <c r="H51" s="16">
        <v>76</v>
      </c>
    </row>
    <row r="52" spans="1:8" x14ac:dyDescent="0.3">
      <c r="A52" s="11" t="s">
        <v>440</v>
      </c>
      <c r="B52" s="11" t="s">
        <v>355</v>
      </c>
      <c r="C52" s="12" t="s">
        <v>353</v>
      </c>
      <c r="D52" s="16">
        <v>196</v>
      </c>
      <c r="E52" s="14">
        <v>231728.75</v>
      </c>
      <c r="F52" s="14">
        <v>58159.34</v>
      </c>
      <c r="G52" s="15">
        <v>0.15</v>
      </c>
      <c r="H52" s="16">
        <v>8</v>
      </c>
    </row>
    <row r="53" spans="1:8" x14ac:dyDescent="0.3">
      <c r="A53" s="11" t="s">
        <v>441</v>
      </c>
      <c r="B53" s="11" t="s">
        <v>442</v>
      </c>
      <c r="C53" s="12" t="s">
        <v>353</v>
      </c>
      <c r="D53" s="16">
        <v>191</v>
      </c>
      <c r="E53" s="14">
        <v>8466.74</v>
      </c>
      <c r="F53" s="14">
        <v>6154.63</v>
      </c>
      <c r="G53" s="15">
        <v>0.15</v>
      </c>
      <c r="H53" s="11"/>
    </row>
    <row r="54" spans="1:8" x14ac:dyDescent="0.3">
      <c r="A54" s="11" t="s">
        <v>443</v>
      </c>
      <c r="B54" s="11" t="s">
        <v>444</v>
      </c>
      <c r="C54" s="12" t="s">
        <v>353</v>
      </c>
      <c r="D54" s="16">
        <v>190</v>
      </c>
      <c r="E54" s="14">
        <v>32047.34</v>
      </c>
      <c r="F54" s="14">
        <v>3794.66</v>
      </c>
      <c r="G54" s="15">
        <v>0.15</v>
      </c>
      <c r="H54" s="11"/>
    </row>
    <row r="55" spans="1:8" x14ac:dyDescent="0.3">
      <c r="A55" s="11" t="s">
        <v>445</v>
      </c>
      <c r="B55" s="11" t="s">
        <v>379</v>
      </c>
      <c r="C55" s="12" t="s">
        <v>353</v>
      </c>
      <c r="D55" s="16">
        <v>186</v>
      </c>
      <c r="E55" s="14">
        <v>6712.07</v>
      </c>
      <c r="F55" s="14">
        <v>5687.3</v>
      </c>
      <c r="G55" s="15">
        <v>0.14000000000000001</v>
      </c>
      <c r="H55" s="11"/>
    </row>
    <row r="56" spans="1:8" x14ac:dyDescent="0.3">
      <c r="A56" s="11" t="s">
        <v>446</v>
      </c>
      <c r="B56" s="11" t="s">
        <v>447</v>
      </c>
      <c r="C56" s="12" t="s">
        <v>353</v>
      </c>
      <c r="D56" s="16">
        <v>182</v>
      </c>
      <c r="E56" s="14">
        <v>301245.59000000003</v>
      </c>
      <c r="F56" s="14">
        <v>92430.64</v>
      </c>
      <c r="G56" s="15">
        <v>0.14000000000000001</v>
      </c>
      <c r="H56" s="16">
        <v>7</v>
      </c>
    </row>
    <row r="57" spans="1:8" x14ac:dyDescent="0.3">
      <c r="A57" s="11" t="s">
        <v>448</v>
      </c>
      <c r="B57" s="11" t="s">
        <v>413</v>
      </c>
      <c r="C57" s="12" t="s">
        <v>353</v>
      </c>
      <c r="D57" s="16">
        <v>180</v>
      </c>
      <c r="E57" s="14">
        <v>815658.65</v>
      </c>
      <c r="F57" s="14">
        <v>238609.96</v>
      </c>
      <c r="G57" s="15">
        <v>0.14000000000000001</v>
      </c>
      <c r="H57" s="16">
        <v>4</v>
      </c>
    </row>
    <row r="58" spans="1:8" x14ac:dyDescent="0.3">
      <c r="A58" s="11" t="s">
        <v>449</v>
      </c>
      <c r="B58" s="11" t="s">
        <v>355</v>
      </c>
      <c r="C58" s="12" t="s">
        <v>353</v>
      </c>
      <c r="D58" s="16">
        <v>179</v>
      </c>
      <c r="E58" s="14">
        <v>113500.34</v>
      </c>
      <c r="F58" s="14">
        <v>36612.81</v>
      </c>
      <c r="G58" s="15">
        <v>0.14000000000000001</v>
      </c>
      <c r="H58" s="16">
        <v>7</v>
      </c>
    </row>
    <row r="59" spans="1:8" x14ac:dyDescent="0.3">
      <c r="A59" s="11" t="s">
        <v>450</v>
      </c>
      <c r="B59" s="11" t="s">
        <v>451</v>
      </c>
      <c r="C59" s="12" t="s">
        <v>353</v>
      </c>
      <c r="D59" s="16">
        <v>178</v>
      </c>
      <c r="E59" s="14">
        <v>222912.43</v>
      </c>
      <c r="F59" s="14">
        <v>75249.88</v>
      </c>
      <c r="G59" s="15">
        <v>0.14000000000000001</v>
      </c>
      <c r="H59" s="16">
        <v>4</v>
      </c>
    </row>
    <row r="60" spans="1:8" x14ac:dyDescent="0.3">
      <c r="A60" s="11" t="s">
        <v>452</v>
      </c>
      <c r="B60" s="11" t="s">
        <v>355</v>
      </c>
      <c r="C60" s="12" t="s">
        <v>353</v>
      </c>
      <c r="D60" s="16">
        <v>178</v>
      </c>
      <c r="E60" s="14">
        <v>42894.92</v>
      </c>
      <c r="F60" s="14">
        <v>2953.02</v>
      </c>
      <c r="G60" s="15">
        <v>0.14000000000000001</v>
      </c>
      <c r="H60" s="11"/>
    </row>
    <row r="61" spans="1:8" x14ac:dyDescent="0.3">
      <c r="A61" s="11" t="s">
        <v>453</v>
      </c>
      <c r="B61" s="11" t="s">
        <v>433</v>
      </c>
      <c r="C61" s="12" t="s">
        <v>353</v>
      </c>
      <c r="D61" s="16">
        <v>177</v>
      </c>
      <c r="E61" s="14">
        <v>174896.68</v>
      </c>
      <c r="F61" s="14">
        <v>11245.85</v>
      </c>
      <c r="G61" s="15">
        <v>0.14000000000000001</v>
      </c>
      <c r="H61" s="11"/>
    </row>
    <row r="62" spans="1:8" x14ac:dyDescent="0.3">
      <c r="A62" s="11" t="s">
        <v>454</v>
      </c>
      <c r="B62" s="11" t="s">
        <v>455</v>
      </c>
      <c r="C62" s="12" t="s">
        <v>353</v>
      </c>
      <c r="D62" s="16">
        <v>171</v>
      </c>
      <c r="E62" s="14">
        <v>2308309.62</v>
      </c>
      <c r="F62" s="14">
        <v>1840446.35</v>
      </c>
      <c r="G62" s="15">
        <v>0.13</v>
      </c>
      <c r="H62" s="11"/>
    </row>
    <row r="63" spans="1:8" x14ac:dyDescent="0.3">
      <c r="A63" s="11" t="s">
        <v>456</v>
      </c>
      <c r="B63" s="11" t="s">
        <v>457</v>
      </c>
      <c r="C63" s="12" t="s">
        <v>353</v>
      </c>
      <c r="D63" s="16">
        <v>171</v>
      </c>
      <c r="E63" s="14">
        <v>1596.79</v>
      </c>
      <c r="F63" s="15">
        <v>12.64</v>
      </c>
      <c r="G63" s="15">
        <v>0.13</v>
      </c>
      <c r="H63" s="11"/>
    </row>
    <row r="64" spans="1:8" x14ac:dyDescent="0.3">
      <c r="A64" s="11" t="s">
        <v>458</v>
      </c>
      <c r="B64" s="11" t="s">
        <v>459</v>
      </c>
      <c r="C64" s="12" t="s">
        <v>353</v>
      </c>
      <c r="D64" s="16">
        <v>170</v>
      </c>
      <c r="E64" s="14">
        <v>38975.519999999997</v>
      </c>
      <c r="F64" s="14">
        <v>3198.91</v>
      </c>
      <c r="G64" s="15">
        <v>0.13</v>
      </c>
      <c r="H64" s="11"/>
    </row>
    <row r="65" spans="1:8" x14ac:dyDescent="0.3">
      <c r="A65" s="11" t="s">
        <v>460</v>
      </c>
      <c r="B65" s="11" t="s">
        <v>461</v>
      </c>
      <c r="C65" s="12" t="s">
        <v>353</v>
      </c>
      <c r="D65" s="16">
        <v>170</v>
      </c>
      <c r="E65" s="14">
        <v>1607.75</v>
      </c>
      <c r="F65" s="15">
        <v>63.75</v>
      </c>
      <c r="G65" s="15">
        <v>0.13</v>
      </c>
      <c r="H65" s="11"/>
    </row>
    <row r="66" spans="1:8" x14ac:dyDescent="0.3">
      <c r="A66" s="11" t="s">
        <v>462</v>
      </c>
      <c r="B66" s="11" t="s">
        <v>438</v>
      </c>
      <c r="C66" s="12" t="s">
        <v>353</v>
      </c>
      <c r="D66" s="16">
        <v>170</v>
      </c>
      <c r="E66" s="14">
        <v>3321.8</v>
      </c>
      <c r="F66" s="11"/>
      <c r="G66" s="15">
        <v>0.13</v>
      </c>
      <c r="H66" s="11"/>
    </row>
    <row r="67" spans="1:8" x14ac:dyDescent="0.3">
      <c r="A67" s="11" t="s">
        <v>463</v>
      </c>
      <c r="B67" s="11" t="s">
        <v>464</v>
      </c>
      <c r="C67" s="12" t="s">
        <v>353</v>
      </c>
      <c r="D67" s="16">
        <v>163</v>
      </c>
      <c r="E67" s="14">
        <v>162533.07</v>
      </c>
      <c r="F67" s="14">
        <v>48406.31</v>
      </c>
      <c r="G67" s="15">
        <v>0.13</v>
      </c>
      <c r="H67" s="16">
        <v>2</v>
      </c>
    </row>
    <row r="68" spans="1:8" x14ac:dyDescent="0.3">
      <c r="A68" s="11" t="s">
        <v>465</v>
      </c>
      <c r="B68" s="11" t="s">
        <v>466</v>
      </c>
      <c r="C68" s="12" t="s">
        <v>353</v>
      </c>
      <c r="D68" s="16">
        <v>162</v>
      </c>
      <c r="E68" s="14">
        <v>7123.68</v>
      </c>
      <c r="F68" s="14">
        <v>1526.7</v>
      </c>
      <c r="G68" s="15">
        <v>0.12</v>
      </c>
      <c r="H68" s="11"/>
    </row>
    <row r="69" spans="1:8" x14ac:dyDescent="0.3">
      <c r="A69" s="11" t="s">
        <v>467</v>
      </c>
      <c r="B69" s="11" t="s">
        <v>468</v>
      </c>
      <c r="C69" s="12" t="s">
        <v>353</v>
      </c>
      <c r="D69" s="16">
        <v>161</v>
      </c>
      <c r="E69" s="14">
        <v>13526.04</v>
      </c>
      <c r="F69" s="15">
        <v>197.63</v>
      </c>
      <c r="G69" s="15">
        <v>0.12</v>
      </c>
      <c r="H69" s="16">
        <v>26</v>
      </c>
    </row>
    <row r="70" spans="1:8" x14ac:dyDescent="0.3">
      <c r="A70" s="11" t="s">
        <v>469</v>
      </c>
      <c r="B70" s="11" t="s">
        <v>470</v>
      </c>
      <c r="C70" s="12" t="s">
        <v>353</v>
      </c>
      <c r="D70" s="16">
        <v>160</v>
      </c>
      <c r="E70" s="14">
        <v>19206.099999999999</v>
      </c>
      <c r="F70" s="15">
        <v>353.62</v>
      </c>
      <c r="G70" s="15">
        <v>0.12</v>
      </c>
      <c r="H70" s="11"/>
    </row>
    <row r="71" spans="1:8" x14ac:dyDescent="0.3">
      <c r="A71" s="11" t="s">
        <v>471</v>
      </c>
      <c r="B71" s="11" t="s">
        <v>472</v>
      </c>
      <c r="C71" s="12" t="s">
        <v>353</v>
      </c>
      <c r="D71" s="16">
        <v>160</v>
      </c>
      <c r="E71" s="14">
        <v>4704.3999999999996</v>
      </c>
      <c r="F71" s="15">
        <v>260.47000000000003</v>
      </c>
      <c r="G71" s="15">
        <v>0.12</v>
      </c>
      <c r="H71" s="16">
        <v>5</v>
      </c>
    </row>
    <row r="72" spans="1:8" x14ac:dyDescent="0.3">
      <c r="A72" s="11" t="s">
        <v>473</v>
      </c>
      <c r="B72" s="11" t="s">
        <v>474</v>
      </c>
      <c r="C72" s="12" t="s">
        <v>353</v>
      </c>
      <c r="D72" s="16">
        <v>158</v>
      </c>
      <c r="E72" s="14">
        <v>560271.71</v>
      </c>
      <c r="F72" s="14">
        <v>99519.67</v>
      </c>
      <c r="G72" s="15">
        <v>0.12</v>
      </c>
      <c r="H72" s="16">
        <v>8</v>
      </c>
    </row>
    <row r="73" spans="1:8" x14ac:dyDescent="0.3">
      <c r="A73" s="11" t="s">
        <v>475</v>
      </c>
      <c r="B73" s="11" t="s">
        <v>476</v>
      </c>
      <c r="C73" s="12" t="s">
        <v>353</v>
      </c>
      <c r="D73" s="16">
        <v>157</v>
      </c>
      <c r="E73" s="14">
        <v>13498.51</v>
      </c>
      <c r="F73" s="14">
        <v>2695.28</v>
      </c>
      <c r="G73" s="15">
        <v>0.12</v>
      </c>
      <c r="H73" s="16">
        <v>8</v>
      </c>
    </row>
    <row r="74" spans="1:8" x14ac:dyDescent="0.3">
      <c r="A74" s="11" t="s">
        <v>477</v>
      </c>
      <c r="B74" s="11" t="s">
        <v>478</v>
      </c>
      <c r="C74" s="12" t="s">
        <v>353</v>
      </c>
      <c r="D74" s="16">
        <v>155</v>
      </c>
      <c r="E74" s="14">
        <v>702894.64</v>
      </c>
      <c r="F74" s="14">
        <v>121576.3</v>
      </c>
      <c r="G74" s="15">
        <v>0.12</v>
      </c>
      <c r="H74" s="16">
        <v>2</v>
      </c>
    </row>
    <row r="75" spans="1:8" x14ac:dyDescent="0.3">
      <c r="A75" s="11" t="s">
        <v>479</v>
      </c>
      <c r="B75" s="11" t="s">
        <v>480</v>
      </c>
      <c r="C75" s="12" t="s">
        <v>353</v>
      </c>
      <c r="D75" s="16">
        <v>154</v>
      </c>
      <c r="E75" s="14">
        <v>33833.43</v>
      </c>
      <c r="F75" s="14">
        <v>2883.48</v>
      </c>
      <c r="G75" s="15">
        <v>0.12</v>
      </c>
      <c r="H75" s="16">
        <v>10</v>
      </c>
    </row>
    <row r="76" spans="1:8" x14ac:dyDescent="0.3">
      <c r="A76" s="11" t="s">
        <v>481</v>
      </c>
      <c r="B76" s="11" t="s">
        <v>482</v>
      </c>
      <c r="C76" s="12" t="s">
        <v>353</v>
      </c>
      <c r="D76" s="16">
        <v>153</v>
      </c>
      <c r="E76" s="14">
        <v>286400.18</v>
      </c>
      <c r="F76" s="14">
        <v>117191.15</v>
      </c>
      <c r="G76" s="15">
        <v>0.12</v>
      </c>
      <c r="H76" s="16">
        <v>10</v>
      </c>
    </row>
    <row r="77" spans="1:8" x14ac:dyDescent="0.3">
      <c r="A77" s="11" t="s">
        <v>483</v>
      </c>
      <c r="B77" s="11" t="s">
        <v>484</v>
      </c>
      <c r="C77" s="12" t="s">
        <v>353</v>
      </c>
      <c r="D77" s="16">
        <v>151</v>
      </c>
      <c r="E77" s="14">
        <v>549375.28</v>
      </c>
      <c r="F77" s="14">
        <v>137551.98000000001</v>
      </c>
      <c r="G77" s="15">
        <v>0.12</v>
      </c>
      <c r="H77" s="16">
        <v>12</v>
      </c>
    </row>
    <row r="78" spans="1:8" x14ac:dyDescent="0.3">
      <c r="A78" s="11" t="s">
        <v>485</v>
      </c>
      <c r="B78" s="11" t="s">
        <v>486</v>
      </c>
      <c r="C78" s="12" t="s">
        <v>353</v>
      </c>
      <c r="D78" s="16">
        <v>151</v>
      </c>
      <c r="E78" s="14">
        <v>193525.21</v>
      </c>
      <c r="F78" s="14">
        <v>102361.05</v>
      </c>
      <c r="G78" s="15">
        <v>0.12</v>
      </c>
      <c r="H78" s="16">
        <v>3</v>
      </c>
    </row>
    <row r="79" spans="1:8" x14ac:dyDescent="0.3">
      <c r="A79" s="11" t="s">
        <v>487</v>
      </c>
      <c r="B79" s="11" t="s">
        <v>488</v>
      </c>
      <c r="C79" s="12" t="s">
        <v>353</v>
      </c>
      <c r="D79" s="16">
        <v>150</v>
      </c>
      <c r="E79" s="14">
        <v>163086.54999999999</v>
      </c>
      <c r="F79" s="14">
        <v>83341.38</v>
      </c>
      <c r="G79" s="15">
        <v>0.12</v>
      </c>
      <c r="H79" s="16">
        <v>5</v>
      </c>
    </row>
    <row r="80" spans="1:8" x14ac:dyDescent="0.3">
      <c r="A80" s="11" t="s">
        <v>489</v>
      </c>
      <c r="B80" s="11" t="s">
        <v>490</v>
      </c>
      <c r="C80" s="12" t="s">
        <v>353</v>
      </c>
      <c r="D80" s="16">
        <v>148</v>
      </c>
      <c r="E80" s="14">
        <v>7156.07</v>
      </c>
      <c r="F80" s="14">
        <v>1516.64</v>
      </c>
      <c r="G80" s="15">
        <v>0.11</v>
      </c>
      <c r="H80" s="16">
        <v>18</v>
      </c>
    </row>
    <row r="81" spans="1:8" x14ac:dyDescent="0.3">
      <c r="A81" s="11" t="s">
        <v>491</v>
      </c>
      <c r="B81" s="11" t="s">
        <v>492</v>
      </c>
      <c r="C81" s="12" t="s">
        <v>353</v>
      </c>
      <c r="D81" s="16">
        <v>148</v>
      </c>
      <c r="E81" s="14">
        <v>394772.99</v>
      </c>
      <c r="F81" s="14">
        <v>59047.97</v>
      </c>
      <c r="G81" s="15">
        <v>0.11</v>
      </c>
      <c r="H81" s="16">
        <v>4</v>
      </c>
    </row>
    <row r="82" spans="1:8" x14ac:dyDescent="0.3">
      <c r="A82" s="11" t="s">
        <v>493</v>
      </c>
      <c r="B82" s="11" t="s">
        <v>494</v>
      </c>
      <c r="C82" s="12" t="s">
        <v>353</v>
      </c>
      <c r="D82" s="16">
        <v>147</v>
      </c>
      <c r="E82" s="14">
        <v>833815.65</v>
      </c>
      <c r="F82" s="14">
        <v>151411.85</v>
      </c>
      <c r="G82" s="15">
        <v>0.11</v>
      </c>
      <c r="H82" s="16">
        <v>2</v>
      </c>
    </row>
    <row r="83" spans="1:8" x14ac:dyDescent="0.3">
      <c r="A83" s="11" t="s">
        <v>495</v>
      </c>
      <c r="B83" s="11" t="s">
        <v>496</v>
      </c>
      <c r="C83" s="12" t="s">
        <v>353</v>
      </c>
      <c r="D83" s="16">
        <v>144</v>
      </c>
      <c r="E83" s="14">
        <v>141819.25</v>
      </c>
      <c r="F83" s="14">
        <v>39627.519999999997</v>
      </c>
      <c r="G83" s="15">
        <v>0.11</v>
      </c>
      <c r="H83" s="16">
        <v>7</v>
      </c>
    </row>
    <row r="84" spans="1:8" x14ac:dyDescent="0.3">
      <c r="A84" s="11" t="s">
        <v>497</v>
      </c>
      <c r="B84" s="11" t="s">
        <v>498</v>
      </c>
      <c r="C84" s="12" t="s">
        <v>353</v>
      </c>
      <c r="D84" s="16">
        <v>143</v>
      </c>
      <c r="E84" s="14">
        <v>284301.63</v>
      </c>
      <c r="F84" s="14">
        <v>83334.53</v>
      </c>
      <c r="G84" s="15">
        <v>0.11</v>
      </c>
      <c r="H84" s="16">
        <v>10</v>
      </c>
    </row>
    <row r="85" spans="1:8" x14ac:dyDescent="0.3">
      <c r="A85" s="11" t="s">
        <v>499</v>
      </c>
      <c r="B85" s="11" t="s">
        <v>486</v>
      </c>
      <c r="C85" s="12" t="s">
        <v>353</v>
      </c>
      <c r="D85" s="16">
        <v>142</v>
      </c>
      <c r="E85" s="14">
        <v>264221.46000000002</v>
      </c>
      <c r="F85" s="14">
        <v>118234.68</v>
      </c>
      <c r="G85" s="15">
        <v>0.11</v>
      </c>
      <c r="H85" s="16">
        <v>4</v>
      </c>
    </row>
    <row r="86" spans="1:8" x14ac:dyDescent="0.3">
      <c r="A86" s="11" t="s">
        <v>500</v>
      </c>
      <c r="B86" s="11" t="s">
        <v>501</v>
      </c>
      <c r="C86" s="12" t="s">
        <v>353</v>
      </c>
      <c r="D86" s="16">
        <v>141</v>
      </c>
      <c r="E86" s="14">
        <v>54604.72</v>
      </c>
      <c r="F86" s="15">
        <v>468.17</v>
      </c>
      <c r="G86" s="15">
        <v>0.11</v>
      </c>
      <c r="H86" s="11"/>
    </row>
    <row r="87" spans="1:8" x14ac:dyDescent="0.3">
      <c r="A87" s="11" t="s">
        <v>502</v>
      </c>
      <c r="B87" s="11" t="s">
        <v>503</v>
      </c>
      <c r="C87" s="12" t="s">
        <v>353</v>
      </c>
      <c r="D87" s="16">
        <v>140</v>
      </c>
      <c r="E87" s="14">
        <v>2398.41</v>
      </c>
      <c r="F87" s="15">
        <v>46.41</v>
      </c>
      <c r="G87" s="15">
        <v>0.11</v>
      </c>
      <c r="H87" s="11"/>
    </row>
    <row r="88" spans="1:8" x14ac:dyDescent="0.3">
      <c r="A88" s="11" t="s">
        <v>504</v>
      </c>
      <c r="B88" s="11" t="s">
        <v>505</v>
      </c>
      <c r="C88" s="12" t="s">
        <v>353</v>
      </c>
      <c r="D88" s="16">
        <v>140</v>
      </c>
      <c r="E88" s="14">
        <v>230786.32</v>
      </c>
      <c r="F88" s="14">
        <v>109754.61</v>
      </c>
      <c r="G88" s="15">
        <v>0.11</v>
      </c>
      <c r="H88" s="16">
        <v>6</v>
      </c>
    </row>
    <row r="89" spans="1:8" x14ac:dyDescent="0.3">
      <c r="A89" s="11" t="s">
        <v>506</v>
      </c>
      <c r="B89" s="11" t="s">
        <v>507</v>
      </c>
      <c r="C89" s="12" t="s">
        <v>353</v>
      </c>
      <c r="D89" s="16">
        <v>138</v>
      </c>
      <c r="E89" s="14">
        <v>104472.34</v>
      </c>
      <c r="F89" s="14">
        <v>33561.279999999999</v>
      </c>
      <c r="G89" s="15">
        <v>0.11</v>
      </c>
      <c r="H89" s="16">
        <v>12</v>
      </c>
    </row>
    <row r="90" spans="1:8" x14ac:dyDescent="0.3">
      <c r="A90" s="11" t="s">
        <v>508</v>
      </c>
      <c r="B90" s="11" t="s">
        <v>400</v>
      </c>
      <c r="C90" s="12" t="s">
        <v>353</v>
      </c>
      <c r="D90" s="16">
        <v>134</v>
      </c>
      <c r="E90" s="14">
        <v>149763.82</v>
      </c>
      <c r="F90" s="14">
        <v>57353.31</v>
      </c>
      <c r="G90" s="15">
        <v>0.1</v>
      </c>
      <c r="H90" s="16">
        <v>10</v>
      </c>
    </row>
    <row r="91" spans="1:8" x14ac:dyDescent="0.3">
      <c r="A91" s="11" t="s">
        <v>509</v>
      </c>
      <c r="B91" s="11" t="s">
        <v>496</v>
      </c>
      <c r="C91" s="12" t="s">
        <v>353</v>
      </c>
      <c r="D91" s="16">
        <v>131</v>
      </c>
      <c r="E91" s="14">
        <v>124625.48</v>
      </c>
      <c r="F91" s="14">
        <v>54561.49</v>
      </c>
      <c r="G91" s="15">
        <v>0.1</v>
      </c>
      <c r="H91" s="16">
        <v>9</v>
      </c>
    </row>
    <row r="92" spans="1:8" x14ac:dyDescent="0.3">
      <c r="A92" s="11" t="s">
        <v>510</v>
      </c>
      <c r="B92" s="11" t="s">
        <v>511</v>
      </c>
      <c r="C92" s="12" t="s">
        <v>353</v>
      </c>
      <c r="D92" s="16">
        <v>130</v>
      </c>
      <c r="E92" s="14">
        <v>44607.72</v>
      </c>
      <c r="F92" s="14">
        <v>2391.14</v>
      </c>
      <c r="G92" s="15">
        <v>0.1</v>
      </c>
      <c r="H92" s="11"/>
    </row>
    <row r="93" spans="1:8" x14ac:dyDescent="0.3">
      <c r="A93" s="11" t="s">
        <v>512</v>
      </c>
      <c r="B93" s="11" t="s">
        <v>486</v>
      </c>
      <c r="C93" s="12" t="s">
        <v>353</v>
      </c>
      <c r="D93" s="16">
        <v>129</v>
      </c>
      <c r="E93" s="14">
        <v>204245.88</v>
      </c>
      <c r="F93" s="14">
        <v>85883.19</v>
      </c>
      <c r="G93" s="15">
        <v>0.1</v>
      </c>
      <c r="H93" s="16">
        <v>12</v>
      </c>
    </row>
    <row r="94" spans="1:8" x14ac:dyDescent="0.3">
      <c r="A94" s="11" t="s">
        <v>513</v>
      </c>
      <c r="B94" s="11" t="s">
        <v>403</v>
      </c>
      <c r="C94" s="12" t="s">
        <v>353</v>
      </c>
      <c r="D94" s="16">
        <v>128</v>
      </c>
      <c r="E94" s="14">
        <v>90632.7</v>
      </c>
      <c r="F94" s="14">
        <v>32582.11</v>
      </c>
      <c r="G94" s="15">
        <v>0.1</v>
      </c>
      <c r="H94" s="16">
        <v>1</v>
      </c>
    </row>
    <row r="95" spans="1:8" x14ac:dyDescent="0.3">
      <c r="A95" s="11" t="s">
        <v>514</v>
      </c>
      <c r="B95" s="11" t="s">
        <v>515</v>
      </c>
      <c r="C95" s="12" t="s">
        <v>353</v>
      </c>
      <c r="D95" s="16">
        <v>128</v>
      </c>
      <c r="E95" s="14">
        <v>139859.88</v>
      </c>
      <c r="F95" s="14">
        <v>42533.21</v>
      </c>
      <c r="G95" s="15">
        <v>0.1</v>
      </c>
      <c r="H95" s="16">
        <v>9</v>
      </c>
    </row>
    <row r="96" spans="1:8" x14ac:dyDescent="0.3">
      <c r="A96" s="11" t="s">
        <v>516</v>
      </c>
      <c r="B96" s="11" t="s">
        <v>486</v>
      </c>
      <c r="C96" s="12" t="s">
        <v>353</v>
      </c>
      <c r="D96" s="16">
        <v>124</v>
      </c>
      <c r="E96" s="14">
        <v>91807.13</v>
      </c>
      <c r="F96" s="14">
        <v>43588.47</v>
      </c>
      <c r="G96" s="15">
        <v>0.1</v>
      </c>
      <c r="H96" s="16">
        <v>9</v>
      </c>
    </row>
    <row r="97" spans="1:8" x14ac:dyDescent="0.3">
      <c r="A97" s="11" t="s">
        <v>517</v>
      </c>
      <c r="B97" s="11" t="s">
        <v>518</v>
      </c>
      <c r="C97" s="12" t="s">
        <v>353</v>
      </c>
      <c r="D97" s="16">
        <v>124</v>
      </c>
      <c r="E97" s="14">
        <v>764329.34</v>
      </c>
      <c r="F97" s="14">
        <v>397845.8</v>
      </c>
      <c r="G97" s="15">
        <v>0.1</v>
      </c>
      <c r="H97" s="16">
        <v>6</v>
      </c>
    </row>
    <row r="98" spans="1:8" x14ac:dyDescent="0.3">
      <c r="A98" s="11" t="s">
        <v>519</v>
      </c>
      <c r="B98" s="11" t="s">
        <v>520</v>
      </c>
      <c r="C98" s="12" t="s">
        <v>353</v>
      </c>
      <c r="D98" s="16">
        <v>124</v>
      </c>
      <c r="E98" s="14">
        <v>654917.27</v>
      </c>
      <c r="F98" s="14">
        <v>494858.72</v>
      </c>
      <c r="G98" s="15">
        <v>0.1</v>
      </c>
      <c r="H98" s="16">
        <v>3</v>
      </c>
    </row>
    <row r="99" spans="1:8" x14ac:dyDescent="0.3">
      <c r="A99" s="11" t="s">
        <v>521</v>
      </c>
      <c r="B99" s="11" t="s">
        <v>522</v>
      </c>
      <c r="C99" s="12" t="s">
        <v>353</v>
      </c>
      <c r="D99" s="16">
        <v>122</v>
      </c>
      <c r="E99" s="14">
        <v>3853.55</v>
      </c>
      <c r="F99" s="11"/>
      <c r="G99" s="15">
        <v>0.09</v>
      </c>
      <c r="H99" s="16">
        <v>44</v>
      </c>
    </row>
    <row r="100" spans="1:8" x14ac:dyDescent="0.3">
      <c r="A100" s="11" t="s">
        <v>523</v>
      </c>
      <c r="B100" s="11" t="s">
        <v>524</v>
      </c>
      <c r="C100" s="12" t="s">
        <v>353</v>
      </c>
      <c r="D100" s="16">
        <v>120</v>
      </c>
      <c r="E100" s="14">
        <v>6512.31</v>
      </c>
      <c r="F100" s="14">
        <v>1676.8</v>
      </c>
      <c r="G100" s="15">
        <v>0.09</v>
      </c>
      <c r="H100" s="16">
        <v>33</v>
      </c>
    </row>
    <row r="101" spans="1:8" x14ac:dyDescent="0.3">
      <c r="A101" s="11" t="s">
        <v>525</v>
      </c>
      <c r="B101" s="11" t="s">
        <v>526</v>
      </c>
      <c r="C101" s="12" t="s">
        <v>353</v>
      </c>
      <c r="D101" s="16">
        <v>120</v>
      </c>
      <c r="E101" s="14">
        <v>1121.3</v>
      </c>
      <c r="F101" s="15">
        <v>9.6199999999999992</v>
      </c>
      <c r="G101" s="15">
        <v>0.09</v>
      </c>
      <c r="H101" s="11"/>
    </row>
    <row r="102" spans="1:8" x14ac:dyDescent="0.3">
      <c r="A102" s="11" t="s">
        <v>527</v>
      </c>
      <c r="B102" s="11" t="s">
        <v>528</v>
      </c>
      <c r="C102" s="12" t="s">
        <v>353</v>
      </c>
      <c r="D102" s="16">
        <v>119</v>
      </c>
      <c r="E102" s="14">
        <v>673268.54</v>
      </c>
      <c r="F102" s="14">
        <v>220343.75</v>
      </c>
      <c r="G102" s="15">
        <v>0.09</v>
      </c>
      <c r="H102" s="11"/>
    </row>
    <row r="103" spans="1:8" x14ac:dyDescent="0.3">
      <c r="A103" s="11" t="s">
        <v>529</v>
      </c>
      <c r="B103" s="11" t="s">
        <v>530</v>
      </c>
      <c r="C103" s="12" t="s">
        <v>353</v>
      </c>
      <c r="D103" s="16">
        <v>119</v>
      </c>
      <c r="E103" s="14">
        <v>26373.35</v>
      </c>
      <c r="F103" s="14">
        <v>6404.77</v>
      </c>
      <c r="G103" s="15">
        <v>0.09</v>
      </c>
      <c r="H103" s="16">
        <v>4</v>
      </c>
    </row>
    <row r="104" spans="1:8" x14ac:dyDescent="0.3">
      <c r="A104" s="11" t="s">
        <v>531</v>
      </c>
      <c r="B104" s="11" t="s">
        <v>532</v>
      </c>
      <c r="C104" s="12" t="s">
        <v>353</v>
      </c>
      <c r="D104" s="16">
        <v>117</v>
      </c>
      <c r="E104" s="14">
        <v>239757.27</v>
      </c>
      <c r="F104" s="14">
        <v>52229.23</v>
      </c>
      <c r="G104" s="15">
        <v>0.09</v>
      </c>
      <c r="H104" s="16">
        <v>7</v>
      </c>
    </row>
    <row r="105" spans="1:8" x14ac:dyDescent="0.3">
      <c r="A105" s="11" t="s">
        <v>533</v>
      </c>
      <c r="B105" s="11" t="s">
        <v>534</v>
      </c>
      <c r="C105" s="12" t="s">
        <v>353</v>
      </c>
      <c r="D105" s="16">
        <v>115</v>
      </c>
      <c r="E105" s="14">
        <v>783419.52</v>
      </c>
      <c r="F105" s="14">
        <v>570232.46</v>
      </c>
      <c r="G105" s="15">
        <v>0.09</v>
      </c>
      <c r="H105" s="11"/>
    </row>
    <row r="106" spans="1:8" x14ac:dyDescent="0.3">
      <c r="A106" s="11" t="s">
        <v>535</v>
      </c>
      <c r="B106" s="11" t="s">
        <v>536</v>
      </c>
      <c r="C106" s="12" t="s">
        <v>353</v>
      </c>
      <c r="D106" s="16">
        <v>115</v>
      </c>
      <c r="E106" s="14">
        <v>20341.580000000002</v>
      </c>
      <c r="F106" s="14">
        <v>5875.86</v>
      </c>
      <c r="G106" s="15">
        <v>0.09</v>
      </c>
      <c r="H106" s="16">
        <v>4</v>
      </c>
    </row>
    <row r="107" spans="1:8" x14ac:dyDescent="0.3">
      <c r="A107" s="11" t="s">
        <v>537</v>
      </c>
      <c r="B107" s="11" t="s">
        <v>538</v>
      </c>
      <c r="C107" s="12" t="s">
        <v>353</v>
      </c>
      <c r="D107" s="16">
        <v>114</v>
      </c>
      <c r="E107" s="14">
        <v>18900.46</v>
      </c>
      <c r="F107" s="14">
        <v>2352.5700000000002</v>
      </c>
      <c r="G107" s="15">
        <v>0.09</v>
      </c>
      <c r="H107" s="16">
        <v>2</v>
      </c>
    </row>
    <row r="108" spans="1:8" x14ac:dyDescent="0.3">
      <c r="A108" s="11" t="s">
        <v>539</v>
      </c>
      <c r="B108" s="11" t="s">
        <v>540</v>
      </c>
      <c r="C108" s="12" t="s">
        <v>353</v>
      </c>
      <c r="D108" s="16">
        <v>113</v>
      </c>
      <c r="E108" s="14">
        <v>649956.52</v>
      </c>
      <c r="F108" s="14">
        <v>502691.1</v>
      </c>
      <c r="G108" s="15">
        <v>0.09</v>
      </c>
      <c r="H108" s="11"/>
    </row>
    <row r="109" spans="1:8" x14ac:dyDescent="0.3">
      <c r="A109" s="11" t="s">
        <v>541</v>
      </c>
      <c r="B109" s="11" t="s">
        <v>372</v>
      </c>
      <c r="C109" s="12" t="s">
        <v>353</v>
      </c>
      <c r="D109" s="16">
        <v>112</v>
      </c>
      <c r="E109" s="14">
        <v>54532.56</v>
      </c>
      <c r="F109" s="14">
        <v>3336.92</v>
      </c>
      <c r="G109" s="15">
        <v>0.09</v>
      </c>
      <c r="H109" s="11"/>
    </row>
    <row r="110" spans="1:8" x14ac:dyDescent="0.3">
      <c r="A110" s="11" t="s">
        <v>542</v>
      </c>
      <c r="B110" s="11" t="s">
        <v>543</v>
      </c>
      <c r="C110" s="12" t="s">
        <v>353</v>
      </c>
      <c r="D110" s="16">
        <v>112</v>
      </c>
      <c r="E110" s="14">
        <v>11764.24</v>
      </c>
      <c r="F110" s="14">
        <v>10870.44</v>
      </c>
      <c r="G110" s="15">
        <v>0.09</v>
      </c>
      <c r="H110" s="11"/>
    </row>
    <row r="111" spans="1:8" x14ac:dyDescent="0.3">
      <c r="A111" s="11" t="s">
        <v>544</v>
      </c>
      <c r="B111" s="11" t="s">
        <v>545</v>
      </c>
      <c r="C111" s="12" t="s">
        <v>353</v>
      </c>
      <c r="D111" s="16">
        <v>112</v>
      </c>
      <c r="E111" s="15">
        <v>765.69</v>
      </c>
      <c r="F111" s="15">
        <v>15.74</v>
      </c>
      <c r="G111" s="15">
        <v>0.09</v>
      </c>
      <c r="H111" s="16">
        <v>18</v>
      </c>
    </row>
    <row r="112" spans="1:8" x14ac:dyDescent="0.3">
      <c r="A112" s="11" t="s">
        <v>546</v>
      </c>
      <c r="B112" s="11" t="s">
        <v>355</v>
      </c>
      <c r="C112" s="12" t="s">
        <v>353</v>
      </c>
      <c r="D112" s="16">
        <v>111</v>
      </c>
      <c r="E112" s="14">
        <v>81461.31</v>
      </c>
      <c r="F112" s="14">
        <v>16170.14</v>
      </c>
      <c r="G112" s="15">
        <v>0.09</v>
      </c>
      <c r="H112" s="16">
        <v>29</v>
      </c>
    </row>
    <row r="113" spans="1:8" x14ac:dyDescent="0.3">
      <c r="A113" s="11" t="s">
        <v>547</v>
      </c>
      <c r="B113" s="11" t="s">
        <v>548</v>
      </c>
      <c r="C113" s="12" t="s">
        <v>353</v>
      </c>
      <c r="D113" s="16">
        <v>110</v>
      </c>
      <c r="E113" s="14">
        <v>203659.95</v>
      </c>
      <c r="F113" s="14">
        <v>88947.65</v>
      </c>
      <c r="G113" s="15">
        <v>0.08</v>
      </c>
      <c r="H113" s="16">
        <v>12</v>
      </c>
    </row>
    <row r="114" spans="1:8" x14ac:dyDescent="0.3">
      <c r="A114" s="11" t="s">
        <v>549</v>
      </c>
      <c r="B114" s="11" t="s">
        <v>550</v>
      </c>
      <c r="C114" s="12" t="s">
        <v>353</v>
      </c>
      <c r="D114" s="16">
        <v>109</v>
      </c>
      <c r="E114" s="14">
        <v>16627.490000000002</v>
      </c>
      <c r="F114" s="15">
        <v>887.1</v>
      </c>
      <c r="G114" s="15">
        <v>0.08</v>
      </c>
      <c r="H114" s="11"/>
    </row>
    <row r="115" spans="1:8" x14ac:dyDescent="0.3">
      <c r="A115" s="11" t="s">
        <v>551</v>
      </c>
      <c r="B115" s="11" t="s">
        <v>552</v>
      </c>
      <c r="C115" s="12" t="s">
        <v>353</v>
      </c>
      <c r="D115" s="16">
        <v>109</v>
      </c>
      <c r="E115" s="14">
        <v>74431.350000000006</v>
      </c>
      <c r="F115" s="14">
        <v>10955.52</v>
      </c>
      <c r="G115" s="15">
        <v>0.08</v>
      </c>
      <c r="H115" s="16">
        <v>4</v>
      </c>
    </row>
    <row r="116" spans="1:8" x14ac:dyDescent="0.3">
      <c r="A116" s="11" t="s">
        <v>553</v>
      </c>
      <c r="B116" s="11" t="s">
        <v>554</v>
      </c>
      <c r="C116" s="12" t="s">
        <v>353</v>
      </c>
      <c r="D116" s="16">
        <v>109</v>
      </c>
      <c r="E116" s="14">
        <v>33236.07</v>
      </c>
      <c r="F116" s="14">
        <v>4108.78</v>
      </c>
      <c r="G116" s="15">
        <v>0.08</v>
      </c>
      <c r="H116" s="16">
        <v>8</v>
      </c>
    </row>
    <row r="117" spans="1:8" x14ac:dyDescent="0.3">
      <c r="A117" s="11" t="s">
        <v>555</v>
      </c>
      <c r="B117" s="11" t="s">
        <v>372</v>
      </c>
      <c r="C117" s="12" t="s">
        <v>353</v>
      </c>
      <c r="D117" s="16">
        <v>108</v>
      </c>
      <c r="E117" s="14">
        <v>154513.04</v>
      </c>
      <c r="F117" s="14">
        <v>40190.04</v>
      </c>
      <c r="G117" s="15">
        <v>0.08</v>
      </c>
      <c r="H117" s="16">
        <v>16</v>
      </c>
    </row>
    <row r="118" spans="1:8" x14ac:dyDescent="0.3">
      <c r="A118" s="11" t="s">
        <v>556</v>
      </c>
      <c r="B118" s="11" t="s">
        <v>557</v>
      </c>
      <c r="C118" s="12" t="s">
        <v>353</v>
      </c>
      <c r="D118" s="16">
        <v>108</v>
      </c>
      <c r="E118" s="14">
        <v>9975.84</v>
      </c>
      <c r="F118" s="15">
        <v>176.02</v>
      </c>
      <c r="G118" s="15">
        <v>0.08</v>
      </c>
      <c r="H118" s="16">
        <v>16</v>
      </c>
    </row>
    <row r="119" spans="1:8" x14ac:dyDescent="0.3">
      <c r="A119" s="11" t="s">
        <v>558</v>
      </c>
      <c r="B119" s="11" t="s">
        <v>486</v>
      </c>
      <c r="C119" s="12" t="s">
        <v>353</v>
      </c>
      <c r="D119" s="16">
        <v>107</v>
      </c>
      <c r="E119" s="14">
        <v>176808.08</v>
      </c>
      <c r="F119" s="14">
        <v>60066.92</v>
      </c>
      <c r="G119" s="15">
        <v>0.08</v>
      </c>
      <c r="H119" s="16">
        <v>20</v>
      </c>
    </row>
    <row r="120" spans="1:8" x14ac:dyDescent="0.3">
      <c r="A120" s="11" t="s">
        <v>559</v>
      </c>
      <c r="B120" s="11" t="s">
        <v>560</v>
      </c>
      <c r="C120" s="12" t="s">
        <v>353</v>
      </c>
      <c r="D120" s="16">
        <v>107</v>
      </c>
      <c r="E120" s="14">
        <v>4181.28</v>
      </c>
      <c r="F120" s="15">
        <v>358.98</v>
      </c>
      <c r="G120" s="15">
        <v>0.08</v>
      </c>
      <c r="H120" s="16">
        <v>2</v>
      </c>
    </row>
    <row r="121" spans="1:8" x14ac:dyDescent="0.3">
      <c r="A121" s="11" t="s">
        <v>561</v>
      </c>
      <c r="B121" s="11" t="s">
        <v>562</v>
      </c>
      <c r="C121" s="12" t="s">
        <v>353</v>
      </c>
      <c r="D121" s="16">
        <v>106</v>
      </c>
      <c r="E121" s="14">
        <v>52568.95</v>
      </c>
      <c r="F121" s="14">
        <v>48943.55</v>
      </c>
      <c r="G121" s="15">
        <v>0.08</v>
      </c>
      <c r="H121" s="16">
        <v>5</v>
      </c>
    </row>
    <row r="122" spans="1:8" x14ac:dyDescent="0.3">
      <c r="A122" s="11" t="s">
        <v>563</v>
      </c>
      <c r="B122" s="11" t="s">
        <v>438</v>
      </c>
      <c r="C122" s="12" t="s">
        <v>353</v>
      </c>
      <c r="D122" s="16">
        <v>106</v>
      </c>
      <c r="E122" s="14">
        <v>19362.68</v>
      </c>
      <c r="F122" s="14">
        <v>3336.52</v>
      </c>
      <c r="G122" s="15">
        <v>0.08</v>
      </c>
      <c r="H122" s="11"/>
    </row>
    <row r="123" spans="1:8" x14ac:dyDescent="0.3">
      <c r="A123" s="11" t="s">
        <v>564</v>
      </c>
      <c r="B123" s="11" t="s">
        <v>486</v>
      </c>
      <c r="C123" s="12" t="s">
        <v>353</v>
      </c>
      <c r="D123" s="16">
        <v>104</v>
      </c>
      <c r="E123" s="14">
        <v>202992.39</v>
      </c>
      <c r="F123" s="14">
        <v>77656.570000000007</v>
      </c>
      <c r="G123" s="15">
        <v>0.08</v>
      </c>
      <c r="H123" s="16">
        <v>2</v>
      </c>
    </row>
    <row r="124" spans="1:8" x14ac:dyDescent="0.3">
      <c r="A124" s="11" t="s">
        <v>565</v>
      </c>
      <c r="B124" s="11" t="s">
        <v>566</v>
      </c>
      <c r="C124" s="12" t="s">
        <v>353</v>
      </c>
      <c r="D124" s="16">
        <v>102</v>
      </c>
      <c r="E124" s="14">
        <v>134408.76</v>
      </c>
      <c r="F124" s="14">
        <v>34260.019999999997</v>
      </c>
      <c r="G124" s="15">
        <v>0.08</v>
      </c>
      <c r="H124" s="16">
        <v>7</v>
      </c>
    </row>
    <row r="125" spans="1:8" x14ac:dyDescent="0.3">
      <c r="A125" s="11" t="s">
        <v>567</v>
      </c>
      <c r="B125" s="11" t="s">
        <v>425</v>
      </c>
      <c r="C125" s="12" t="s">
        <v>353</v>
      </c>
      <c r="D125" s="16">
        <v>102</v>
      </c>
      <c r="E125" s="14">
        <v>10748.86</v>
      </c>
      <c r="F125" s="14">
        <v>2939.79</v>
      </c>
      <c r="G125" s="15">
        <v>0.08</v>
      </c>
      <c r="H125" s="16">
        <v>17</v>
      </c>
    </row>
    <row r="126" spans="1:8" x14ac:dyDescent="0.3">
      <c r="A126" s="11" t="s">
        <v>568</v>
      </c>
      <c r="B126" s="11" t="s">
        <v>403</v>
      </c>
      <c r="C126" s="12" t="s">
        <v>353</v>
      </c>
      <c r="D126" s="16">
        <v>101</v>
      </c>
      <c r="E126" s="14">
        <v>102412.18</v>
      </c>
      <c r="F126" s="14">
        <v>41747.39</v>
      </c>
      <c r="G126" s="15">
        <v>0.08</v>
      </c>
      <c r="H126" s="16">
        <v>5</v>
      </c>
    </row>
    <row r="127" spans="1:8" x14ac:dyDescent="0.3">
      <c r="A127" s="11" t="s">
        <v>569</v>
      </c>
      <c r="B127" s="11" t="s">
        <v>570</v>
      </c>
      <c r="C127" s="12" t="s">
        <v>353</v>
      </c>
      <c r="D127" s="16">
        <v>101</v>
      </c>
      <c r="E127" s="15">
        <v>992.2</v>
      </c>
      <c r="F127" s="11"/>
      <c r="G127" s="15">
        <v>0.08</v>
      </c>
      <c r="H127" s="11"/>
    </row>
    <row r="128" spans="1:8" x14ac:dyDescent="0.3">
      <c r="A128" s="11" t="s">
        <v>571</v>
      </c>
      <c r="B128" s="11" t="s">
        <v>572</v>
      </c>
      <c r="C128" s="12" t="s">
        <v>353</v>
      </c>
      <c r="D128" s="16">
        <v>100</v>
      </c>
      <c r="E128" s="14">
        <v>48098.9</v>
      </c>
      <c r="F128" s="14">
        <v>7812.09</v>
      </c>
      <c r="G128" s="15">
        <v>0.08</v>
      </c>
      <c r="H128" s="16">
        <v>10</v>
      </c>
    </row>
    <row r="129" spans="1:8" x14ac:dyDescent="0.3">
      <c r="A129" s="11" t="s">
        <v>573</v>
      </c>
      <c r="B129" s="11" t="s">
        <v>574</v>
      </c>
      <c r="C129" s="12" t="s">
        <v>353</v>
      </c>
      <c r="D129" s="16">
        <v>100</v>
      </c>
      <c r="E129" s="14">
        <v>3575.97</v>
      </c>
      <c r="F129" s="15">
        <v>992.9</v>
      </c>
      <c r="G129" s="15">
        <v>0.08</v>
      </c>
      <c r="H129" s="16">
        <v>14</v>
      </c>
    </row>
    <row r="130" spans="1:8" x14ac:dyDescent="0.3">
      <c r="A130" s="11" t="s">
        <v>575</v>
      </c>
      <c r="B130" s="11" t="s">
        <v>576</v>
      </c>
      <c r="C130" s="12" t="s">
        <v>353</v>
      </c>
      <c r="D130" s="16">
        <v>100</v>
      </c>
      <c r="E130" s="14">
        <v>1912.26</v>
      </c>
      <c r="F130" s="15">
        <v>39.06</v>
      </c>
      <c r="G130" s="15">
        <v>0.08</v>
      </c>
      <c r="H130" s="11"/>
    </row>
    <row r="131" spans="1:8" x14ac:dyDescent="0.3">
      <c r="A131" s="11" t="s">
        <v>577</v>
      </c>
      <c r="B131" s="11" t="s">
        <v>578</v>
      </c>
      <c r="C131" s="12" t="s">
        <v>353</v>
      </c>
      <c r="D131" s="16">
        <v>99</v>
      </c>
      <c r="E131" s="14">
        <v>83303.27</v>
      </c>
      <c r="F131" s="14">
        <v>4032.16</v>
      </c>
      <c r="G131" s="15">
        <v>0.08</v>
      </c>
      <c r="H131" s="11"/>
    </row>
    <row r="132" spans="1:8" x14ac:dyDescent="0.3">
      <c r="A132" s="11" t="s">
        <v>579</v>
      </c>
      <c r="B132" s="11" t="s">
        <v>580</v>
      </c>
      <c r="C132" s="12" t="s">
        <v>353</v>
      </c>
      <c r="D132" s="16">
        <v>97</v>
      </c>
      <c r="E132" s="14">
        <v>548716.89</v>
      </c>
      <c r="F132" s="14">
        <v>421382.47</v>
      </c>
      <c r="G132" s="15">
        <v>7.0000000000000007E-2</v>
      </c>
      <c r="H132" s="16">
        <v>5</v>
      </c>
    </row>
    <row r="133" spans="1:8" x14ac:dyDescent="0.3">
      <c r="A133" s="11" t="s">
        <v>581</v>
      </c>
      <c r="B133" s="11" t="s">
        <v>582</v>
      </c>
      <c r="C133" s="12" t="s">
        <v>353</v>
      </c>
      <c r="D133" s="16">
        <v>97</v>
      </c>
      <c r="E133" s="14">
        <v>1416.72</v>
      </c>
      <c r="F133" s="15">
        <v>240.08</v>
      </c>
      <c r="G133" s="15">
        <v>7.0000000000000007E-2</v>
      </c>
      <c r="H133" s="16">
        <v>7</v>
      </c>
    </row>
    <row r="134" spans="1:8" x14ac:dyDescent="0.3">
      <c r="A134" s="11" t="s">
        <v>583</v>
      </c>
      <c r="B134" s="11" t="s">
        <v>584</v>
      </c>
      <c r="C134" s="12" t="s">
        <v>353</v>
      </c>
      <c r="D134" s="16">
        <v>95</v>
      </c>
      <c r="E134" s="14">
        <v>759287.84</v>
      </c>
      <c r="F134" s="14">
        <v>508081.55</v>
      </c>
      <c r="G134" s="15">
        <v>7.0000000000000007E-2</v>
      </c>
      <c r="H134" s="16">
        <v>1</v>
      </c>
    </row>
    <row r="135" spans="1:8" x14ac:dyDescent="0.3">
      <c r="A135" s="11" t="s">
        <v>585</v>
      </c>
      <c r="B135" s="11" t="s">
        <v>586</v>
      </c>
      <c r="C135" s="12" t="s">
        <v>353</v>
      </c>
      <c r="D135" s="16">
        <v>95</v>
      </c>
      <c r="E135" s="14">
        <v>138799.76999999999</v>
      </c>
      <c r="F135" s="14">
        <v>72716.070000000007</v>
      </c>
      <c r="G135" s="15">
        <v>7.0000000000000007E-2</v>
      </c>
      <c r="H135" s="16">
        <v>1</v>
      </c>
    </row>
    <row r="136" spans="1:8" x14ac:dyDescent="0.3">
      <c r="A136" s="11" t="s">
        <v>587</v>
      </c>
      <c r="B136" s="11" t="s">
        <v>588</v>
      </c>
      <c r="C136" s="12" t="s">
        <v>353</v>
      </c>
      <c r="D136" s="16">
        <v>95</v>
      </c>
      <c r="E136" s="14">
        <v>324549</v>
      </c>
      <c r="F136" s="14">
        <v>68300.92</v>
      </c>
      <c r="G136" s="15">
        <v>7.0000000000000007E-2</v>
      </c>
      <c r="H136" s="16">
        <v>12</v>
      </c>
    </row>
    <row r="137" spans="1:8" x14ac:dyDescent="0.3">
      <c r="A137" s="11" t="s">
        <v>589</v>
      </c>
      <c r="B137" s="11" t="s">
        <v>590</v>
      </c>
      <c r="C137" s="12" t="s">
        <v>353</v>
      </c>
      <c r="D137" s="16">
        <v>95</v>
      </c>
      <c r="E137" s="14">
        <v>23780.07</v>
      </c>
      <c r="F137" s="15">
        <v>968.74</v>
      </c>
      <c r="G137" s="15">
        <v>7.0000000000000007E-2</v>
      </c>
      <c r="H137" s="16">
        <v>14</v>
      </c>
    </row>
    <row r="138" spans="1:8" x14ac:dyDescent="0.3">
      <c r="A138" s="11" t="s">
        <v>591</v>
      </c>
      <c r="B138" s="11" t="s">
        <v>592</v>
      </c>
      <c r="C138" s="12" t="s">
        <v>353</v>
      </c>
      <c r="D138" s="16">
        <v>93</v>
      </c>
      <c r="E138" s="14">
        <v>2782.34</v>
      </c>
      <c r="F138" s="14">
        <v>1456.59</v>
      </c>
      <c r="G138" s="15">
        <v>7.0000000000000007E-2</v>
      </c>
      <c r="H138" s="16">
        <v>9</v>
      </c>
    </row>
    <row r="139" spans="1:8" x14ac:dyDescent="0.3">
      <c r="A139" s="11" t="s">
        <v>593</v>
      </c>
      <c r="B139" s="11" t="s">
        <v>594</v>
      </c>
      <c r="C139" s="12" t="s">
        <v>353</v>
      </c>
      <c r="D139" s="16">
        <v>90</v>
      </c>
      <c r="E139" s="14">
        <v>1520.7</v>
      </c>
      <c r="F139" s="15">
        <v>8.6999999999999993</v>
      </c>
      <c r="G139" s="15">
        <v>7.0000000000000007E-2</v>
      </c>
      <c r="H139" s="11"/>
    </row>
    <row r="140" spans="1:8" x14ac:dyDescent="0.3">
      <c r="A140" s="11" t="s">
        <v>595</v>
      </c>
      <c r="B140" s="11" t="s">
        <v>596</v>
      </c>
      <c r="C140" s="12" t="s">
        <v>353</v>
      </c>
      <c r="D140" s="16">
        <v>89</v>
      </c>
      <c r="E140" s="14">
        <v>31032.37</v>
      </c>
      <c r="F140" s="14">
        <v>6602.36</v>
      </c>
      <c r="G140" s="15">
        <v>7.0000000000000007E-2</v>
      </c>
      <c r="H140" s="11"/>
    </row>
    <row r="141" spans="1:8" x14ac:dyDescent="0.3">
      <c r="A141" s="11" t="s">
        <v>597</v>
      </c>
      <c r="B141" s="11" t="s">
        <v>403</v>
      </c>
      <c r="C141" s="12" t="s">
        <v>353</v>
      </c>
      <c r="D141" s="16">
        <v>88</v>
      </c>
      <c r="E141" s="14">
        <v>139948.4</v>
      </c>
      <c r="F141" s="14">
        <v>41771.97</v>
      </c>
      <c r="G141" s="15">
        <v>7.0000000000000007E-2</v>
      </c>
      <c r="H141" s="16">
        <v>7</v>
      </c>
    </row>
    <row r="142" spans="1:8" x14ac:dyDescent="0.3">
      <c r="A142" s="11" t="s">
        <v>598</v>
      </c>
      <c r="B142" s="11" t="s">
        <v>599</v>
      </c>
      <c r="C142" s="12" t="s">
        <v>353</v>
      </c>
      <c r="D142" s="16">
        <v>88</v>
      </c>
      <c r="E142" s="14">
        <v>162147.99</v>
      </c>
      <c r="F142" s="14">
        <v>46566.89</v>
      </c>
      <c r="G142" s="15">
        <v>7.0000000000000007E-2</v>
      </c>
      <c r="H142" s="16">
        <v>6</v>
      </c>
    </row>
    <row r="143" spans="1:8" x14ac:dyDescent="0.3">
      <c r="A143" s="11" t="s">
        <v>600</v>
      </c>
      <c r="B143" s="11" t="s">
        <v>601</v>
      </c>
      <c r="C143" s="12" t="s">
        <v>353</v>
      </c>
      <c r="D143" s="16">
        <v>88</v>
      </c>
      <c r="E143" s="14">
        <v>86008.07</v>
      </c>
      <c r="F143" s="14">
        <v>21017.26</v>
      </c>
      <c r="G143" s="15">
        <v>7.0000000000000007E-2</v>
      </c>
      <c r="H143" s="16">
        <v>6</v>
      </c>
    </row>
    <row r="144" spans="1:8" x14ac:dyDescent="0.3">
      <c r="A144" s="11" t="s">
        <v>602</v>
      </c>
      <c r="B144" s="11" t="s">
        <v>400</v>
      </c>
      <c r="C144" s="12" t="s">
        <v>353</v>
      </c>
      <c r="D144" s="16">
        <v>87</v>
      </c>
      <c r="E144" s="14">
        <v>316693.7</v>
      </c>
      <c r="F144" s="14">
        <v>85444.23</v>
      </c>
      <c r="G144" s="15">
        <v>7.0000000000000007E-2</v>
      </c>
      <c r="H144" s="16">
        <v>3</v>
      </c>
    </row>
    <row r="145" spans="1:8" x14ac:dyDescent="0.3">
      <c r="A145" s="11" t="s">
        <v>603</v>
      </c>
      <c r="B145" s="11" t="s">
        <v>403</v>
      </c>
      <c r="C145" s="12" t="s">
        <v>353</v>
      </c>
      <c r="D145" s="16">
        <v>87</v>
      </c>
      <c r="E145" s="14">
        <v>89900.63</v>
      </c>
      <c r="F145" s="14">
        <v>34481.07</v>
      </c>
      <c r="G145" s="15">
        <v>7.0000000000000007E-2</v>
      </c>
      <c r="H145" s="16">
        <v>10</v>
      </c>
    </row>
    <row r="146" spans="1:8" x14ac:dyDescent="0.3">
      <c r="A146" s="11" t="s">
        <v>604</v>
      </c>
      <c r="B146" s="11" t="s">
        <v>605</v>
      </c>
      <c r="C146" s="12" t="s">
        <v>353</v>
      </c>
      <c r="D146" s="16">
        <v>86</v>
      </c>
      <c r="E146" s="14">
        <v>1463.32</v>
      </c>
      <c r="F146" s="15">
        <v>687.52</v>
      </c>
      <c r="G146" s="15">
        <v>7.0000000000000007E-2</v>
      </c>
      <c r="H146" s="11"/>
    </row>
    <row r="147" spans="1:8" x14ac:dyDescent="0.3">
      <c r="A147" s="11" t="s">
        <v>606</v>
      </c>
      <c r="B147" s="11" t="s">
        <v>607</v>
      </c>
      <c r="C147" s="12" t="s">
        <v>353</v>
      </c>
      <c r="D147" s="16">
        <v>85</v>
      </c>
      <c r="E147" s="14">
        <v>9634.06</v>
      </c>
      <c r="F147" s="14">
        <v>1457.27</v>
      </c>
      <c r="G147" s="15">
        <v>7.0000000000000007E-2</v>
      </c>
      <c r="H147" s="16">
        <v>19</v>
      </c>
    </row>
    <row r="148" spans="1:8" x14ac:dyDescent="0.3">
      <c r="A148" s="11" t="s">
        <v>608</v>
      </c>
      <c r="B148" s="11" t="s">
        <v>609</v>
      </c>
      <c r="C148" s="12" t="s">
        <v>353</v>
      </c>
      <c r="D148" s="16">
        <v>84</v>
      </c>
      <c r="E148" s="14">
        <v>394063.43</v>
      </c>
      <c r="F148" s="14">
        <v>107314.56</v>
      </c>
      <c r="G148" s="15">
        <v>0.06</v>
      </c>
      <c r="H148" s="16">
        <v>1</v>
      </c>
    </row>
    <row r="149" spans="1:8" x14ac:dyDescent="0.3">
      <c r="A149" s="11" t="s">
        <v>610</v>
      </c>
      <c r="B149" s="11" t="s">
        <v>566</v>
      </c>
      <c r="C149" s="12" t="s">
        <v>353</v>
      </c>
      <c r="D149" s="16">
        <v>84</v>
      </c>
      <c r="E149" s="14">
        <v>115480.2</v>
      </c>
      <c r="F149" s="14">
        <v>35684.9</v>
      </c>
      <c r="G149" s="15">
        <v>0.06</v>
      </c>
      <c r="H149" s="16">
        <v>8</v>
      </c>
    </row>
    <row r="150" spans="1:8" x14ac:dyDescent="0.3">
      <c r="A150" s="11" t="s">
        <v>611</v>
      </c>
      <c r="B150" s="11" t="s">
        <v>612</v>
      </c>
      <c r="C150" s="12" t="s">
        <v>353</v>
      </c>
      <c r="D150" s="16">
        <v>83</v>
      </c>
      <c r="E150" s="14">
        <v>30559.81</v>
      </c>
      <c r="F150" s="14">
        <v>6466.2</v>
      </c>
      <c r="G150" s="15">
        <v>0.06</v>
      </c>
      <c r="H150" s="16">
        <v>2</v>
      </c>
    </row>
    <row r="151" spans="1:8" x14ac:dyDescent="0.3">
      <c r="A151" s="11" t="s">
        <v>613</v>
      </c>
      <c r="B151" s="11" t="s">
        <v>614</v>
      </c>
      <c r="C151" s="12" t="s">
        <v>353</v>
      </c>
      <c r="D151" s="16">
        <v>82</v>
      </c>
      <c r="E151" s="14">
        <v>1072772.78</v>
      </c>
      <c r="F151" s="14">
        <v>698095.62</v>
      </c>
      <c r="G151" s="15">
        <v>0.06</v>
      </c>
      <c r="H151" s="16">
        <v>5</v>
      </c>
    </row>
    <row r="152" spans="1:8" x14ac:dyDescent="0.3">
      <c r="A152" s="11" t="s">
        <v>615</v>
      </c>
      <c r="B152" s="11" t="s">
        <v>616</v>
      </c>
      <c r="C152" s="12" t="s">
        <v>353</v>
      </c>
      <c r="D152" s="16">
        <v>81</v>
      </c>
      <c r="E152" s="14">
        <v>182245.92</v>
      </c>
      <c r="F152" s="14">
        <v>60584.04</v>
      </c>
      <c r="G152" s="15">
        <v>0.06</v>
      </c>
      <c r="H152" s="16">
        <v>5</v>
      </c>
    </row>
    <row r="153" spans="1:8" x14ac:dyDescent="0.3">
      <c r="A153" s="11" t="s">
        <v>617</v>
      </c>
      <c r="B153" s="11" t="s">
        <v>560</v>
      </c>
      <c r="C153" s="12" t="s">
        <v>353</v>
      </c>
      <c r="D153" s="16">
        <v>81</v>
      </c>
      <c r="E153" s="14">
        <v>3282.72</v>
      </c>
      <c r="F153" s="15">
        <v>345.99</v>
      </c>
      <c r="G153" s="15">
        <v>0.06</v>
      </c>
      <c r="H153" s="11"/>
    </row>
    <row r="154" spans="1:8" x14ac:dyDescent="0.3">
      <c r="A154" s="11" t="s">
        <v>618</v>
      </c>
      <c r="B154" s="11" t="s">
        <v>619</v>
      </c>
      <c r="C154" s="12" t="s">
        <v>353</v>
      </c>
      <c r="D154" s="16">
        <v>81</v>
      </c>
      <c r="E154" s="14">
        <v>1148.32</v>
      </c>
      <c r="F154" s="15">
        <v>80.13</v>
      </c>
      <c r="G154" s="15">
        <v>0.06</v>
      </c>
      <c r="H154" s="11"/>
    </row>
    <row r="155" spans="1:8" x14ac:dyDescent="0.3">
      <c r="A155" s="11" t="s">
        <v>620</v>
      </c>
      <c r="B155" s="11" t="s">
        <v>621</v>
      </c>
      <c r="C155" s="12" t="s">
        <v>353</v>
      </c>
      <c r="D155" s="16">
        <v>80</v>
      </c>
      <c r="E155" s="14">
        <v>118584.83</v>
      </c>
      <c r="F155" s="14">
        <v>32784.83</v>
      </c>
      <c r="G155" s="15">
        <v>0.06</v>
      </c>
      <c r="H155" s="16">
        <v>4</v>
      </c>
    </row>
    <row r="156" spans="1:8" x14ac:dyDescent="0.3">
      <c r="A156" s="11" t="s">
        <v>622</v>
      </c>
      <c r="B156" s="11" t="s">
        <v>623</v>
      </c>
      <c r="C156" s="12" t="s">
        <v>353</v>
      </c>
      <c r="D156" s="16">
        <v>80</v>
      </c>
      <c r="E156" s="14">
        <v>1434.7</v>
      </c>
      <c r="F156" s="15">
        <v>40.299999999999997</v>
      </c>
      <c r="G156" s="15">
        <v>0.06</v>
      </c>
      <c r="H156" s="11"/>
    </row>
    <row r="157" spans="1:8" x14ac:dyDescent="0.3">
      <c r="A157" s="11" t="s">
        <v>624</v>
      </c>
      <c r="B157" s="11" t="s">
        <v>400</v>
      </c>
      <c r="C157" s="12" t="s">
        <v>353</v>
      </c>
      <c r="D157" s="16">
        <v>80</v>
      </c>
      <c r="E157" s="14">
        <v>202167.65</v>
      </c>
      <c r="F157" s="14">
        <v>68983.460000000006</v>
      </c>
      <c r="G157" s="15">
        <v>0.06</v>
      </c>
      <c r="H157" s="16">
        <v>6</v>
      </c>
    </row>
    <row r="158" spans="1:8" x14ac:dyDescent="0.3">
      <c r="A158" s="11" t="s">
        <v>625</v>
      </c>
      <c r="B158" s="11" t="s">
        <v>626</v>
      </c>
      <c r="C158" s="12" t="s">
        <v>353</v>
      </c>
      <c r="D158" s="16">
        <v>80</v>
      </c>
      <c r="E158" s="14">
        <v>2723.62</v>
      </c>
      <c r="F158" s="14">
        <v>1292.1099999999999</v>
      </c>
      <c r="G158" s="15">
        <v>0.06</v>
      </c>
      <c r="H158" s="16">
        <v>26</v>
      </c>
    </row>
    <row r="159" spans="1:8" x14ac:dyDescent="0.3">
      <c r="A159" s="11" t="s">
        <v>627</v>
      </c>
      <c r="B159" s="11" t="s">
        <v>628</v>
      </c>
      <c r="C159" s="12" t="s">
        <v>353</v>
      </c>
      <c r="D159" s="16">
        <v>78</v>
      </c>
      <c r="E159" s="14">
        <v>275791.77</v>
      </c>
      <c r="F159" s="14">
        <v>104476.01</v>
      </c>
      <c r="G159" s="15">
        <v>0.06</v>
      </c>
      <c r="H159" s="16">
        <v>4</v>
      </c>
    </row>
    <row r="160" spans="1:8" x14ac:dyDescent="0.3">
      <c r="A160" s="11" t="s">
        <v>629</v>
      </c>
      <c r="B160" s="11" t="s">
        <v>612</v>
      </c>
      <c r="C160" s="12" t="s">
        <v>353</v>
      </c>
      <c r="D160" s="16">
        <v>78</v>
      </c>
      <c r="E160" s="14">
        <v>30007.46</v>
      </c>
      <c r="F160" s="14">
        <v>3494.98</v>
      </c>
      <c r="G160" s="15">
        <v>0.06</v>
      </c>
      <c r="H160" s="16">
        <v>2</v>
      </c>
    </row>
    <row r="161" spans="1:8" x14ac:dyDescent="0.3">
      <c r="A161" s="11" t="s">
        <v>630</v>
      </c>
      <c r="B161" s="11" t="s">
        <v>631</v>
      </c>
      <c r="C161" s="12" t="s">
        <v>353</v>
      </c>
      <c r="D161" s="16">
        <v>78</v>
      </c>
      <c r="E161" s="14">
        <v>1661.46</v>
      </c>
      <c r="F161" s="15">
        <v>110.5</v>
      </c>
      <c r="G161" s="15">
        <v>0.06</v>
      </c>
      <c r="H161" s="16">
        <v>1</v>
      </c>
    </row>
    <row r="162" spans="1:8" x14ac:dyDescent="0.3">
      <c r="A162" s="11" t="s">
        <v>632</v>
      </c>
      <c r="B162" s="11" t="s">
        <v>459</v>
      </c>
      <c r="C162" s="12" t="s">
        <v>353</v>
      </c>
      <c r="D162" s="16">
        <v>77</v>
      </c>
      <c r="E162" s="14">
        <v>18548.3</v>
      </c>
      <c r="F162" s="15">
        <v>808.02</v>
      </c>
      <c r="G162" s="15">
        <v>0.06</v>
      </c>
      <c r="H162" s="11"/>
    </row>
    <row r="163" spans="1:8" x14ac:dyDescent="0.3">
      <c r="A163" s="11" t="s">
        <v>633</v>
      </c>
      <c r="B163" s="11" t="s">
        <v>634</v>
      </c>
      <c r="C163" s="12" t="s">
        <v>353</v>
      </c>
      <c r="D163" s="16">
        <v>77</v>
      </c>
      <c r="E163" s="14">
        <v>278382.90000000002</v>
      </c>
      <c r="F163" s="14">
        <v>64273.29</v>
      </c>
      <c r="G163" s="15">
        <v>0.06</v>
      </c>
      <c r="H163" s="16">
        <v>6</v>
      </c>
    </row>
    <row r="164" spans="1:8" x14ac:dyDescent="0.3">
      <c r="A164" s="11" t="s">
        <v>635</v>
      </c>
      <c r="B164" s="11" t="s">
        <v>636</v>
      </c>
      <c r="C164" s="12" t="s">
        <v>353</v>
      </c>
      <c r="D164" s="16">
        <v>77</v>
      </c>
      <c r="E164" s="14">
        <v>473993.7</v>
      </c>
      <c r="F164" s="14">
        <v>117341.18</v>
      </c>
      <c r="G164" s="15">
        <v>0.06</v>
      </c>
      <c r="H164" s="16">
        <v>2</v>
      </c>
    </row>
    <row r="165" spans="1:8" x14ac:dyDescent="0.3">
      <c r="A165" s="11" t="s">
        <v>637</v>
      </c>
      <c r="B165" s="11" t="s">
        <v>638</v>
      </c>
      <c r="C165" s="12" t="s">
        <v>353</v>
      </c>
      <c r="D165" s="16">
        <v>77</v>
      </c>
      <c r="E165" s="14">
        <v>122948.51</v>
      </c>
      <c r="F165" s="14">
        <v>42351.67</v>
      </c>
      <c r="G165" s="15">
        <v>0.06</v>
      </c>
      <c r="H165" s="16">
        <v>7</v>
      </c>
    </row>
    <row r="166" spans="1:8" x14ac:dyDescent="0.3">
      <c r="A166" s="11" t="s">
        <v>639</v>
      </c>
      <c r="B166" s="11" t="s">
        <v>640</v>
      </c>
      <c r="C166" s="12" t="s">
        <v>353</v>
      </c>
      <c r="D166" s="16">
        <v>76</v>
      </c>
      <c r="E166" s="14">
        <v>50494.44</v>
      </c>
      <c r="F166" s="14">
        <v>7357.67</v>
      </c>
      <c r="G166" s="15">
        <v>0.06</v>
      </c>
      <c r="H166" s="11"/>
    </row>
    <row r="167" spans="1:8" x14ac:dyDescent="0.3">
      <c r="A167" s="11" t="s">
        <v>641</v>
      </c>
      <c r="B167" s="11" t="s">
        <v>642</v>
      </c>
      <c r="C167" s="12" t="s">
        <v>353</v>
      </c>
      <c r="D167" s="16">
        <v>76</v>
      </c>
      <c r="E167" s="14">
        <v>225112.63</v>
      </c>
      <c r="F167" s="14">
        <v>27959.200000000001</v>
      </c>
      <c r="G167" s="15">
        <v>0.06</v>
      </c>
      <c r="H167" s="16">
        <v>2</v>
      </c>
    </row>
    <row r="168" spans="1:8" x14ac:dyDescent="0.3">
      <c r="A168" s="11" t="s">
        <v>643</v>
      </c>
      <c r="B168" s="11" t="s">
        <v>644</v>
      </c>
      <c r="C168" s="12" t="s">
        <v>353</v>
      </c>
      <c r="D168" s="16">
        <v>76</v>
      </c>
      <c r="E168" s="14">
        <v>6276.34</v>
      </c>
      <c r="F168" s="15">
        <v>67.69</v>
      </c>
      <c r="G168" s="15">
        <v>0.06</v>
      </c>
      <c r="H168" s="11"/>
    </row>
    <row r="169" spans="1:8" x14ac:dyDescent="0.3">
      <c r="A169" s="11" t="s">
        <v>645</v>
      </c>
      <c r="B169" s="11" t="s">
        <v>646</v>
      </c>
      <c r="C169" s="12" t="s">
        <v>353</v>
      </c>
      <c r="D169" s="16">
        <v>76</v>
      </c>
      <c r="E169" s="15">
        <v>824.25</v>
      </c>
      <c r="F169" s="15">
        <v>55.91</v>
      </c>
      <c r="G169" s="15">
        <v>0.06</v>
      </c>
      <c r="H169" s="16">
        <v>4</v>
      </c>
    </row>
    <row r="170" spans="1:8" x14ac:dyDescent="0.3">
      <c r="A170" s="11" t="s">
        <v>647</v>
      </c>
      <c r="B170" s="11" t="s">
        <v>648</v>
      </c>
      <c r="C170" s="12" t="s">
        <v>353</v>
      </c>
      <c r="D170" s="16">
        <v>76</v>
      </c>
      <c r="E170" s="14">
        <v>89191.039999999994</v>
      </c>
      <c r="F170" s="14">
        <v>27956.28</v>
      </c>
      <c r="G170" s="15">
        <v>0.06</v>
      </c>
      <c r="H170" s="16">
        <v>8</v>
      </c>
    </row>
    <row r="171" spans="1:8" x14ac:dyDescent="0.3">
      <c r="A171" s="11" t="s">
        <v>649</v>
      </c>
      <c r="B171" s="11" t="s">
        <v>650</v>
      </c>
      <c r="C171" s="12" t="s">
        <v>353</v>
      </c>
      <c r="D171" s="16">
        <v>76</v>
      </c>
      <c r="E171" s="14">
        <v>140802.1</v>
      </c>
      <c r="F171" s="14">
        <v>35508.339999999997</v>
      </c>
      <c r="G171" s="15">
        <v>0.06</v>
      </c>
      <c r="H171" s="16">
        <v>4</v>
      </c>
    </row>
    <row r="172" spans="1:8" x14ac:dyDescent="0.3">
      <c r="A172" s="11" t="s">
        <v>651</v>
      </c>
      <c r="B172" s="11" t="s">
        <v>400</v>
      </c>
      <c r="C172" s="12" t="s">
        <v>353</v>
      </c>
      <c r="D172" s="16">
        <v>74</v>
      </c>
      <c r="E172" s="14">
        <v>194600.45</v>
      </c>
      <c r="F172" s="14">
        <v>37664.94</v>
      </c>
      <c r="G172" s="15">
        <v>0.06</v>
      </c>
      <c r="H172" s="16">
        <v>2</v>
      </c>
    </row>
    <row r="173" spans="1:8" x14ac:dyDescent="0.3">
      <c r="A173" s="11" t="s">
        <v>652</v>
      </c>
      <c r="B173" s="11" t="s">
        <v>653</v>
      </c>
      <c r="C173" s="12" t="s">
        <v>353</v>
      </c>
      <c r="D173" s="16">
        <v>74</v>
      </c>
      <c r="E173" s="15">
        <v>848.6</v>
      </c>
      <c r="F173" s="15">
        <v>51.27</v>
      </c>
      <c r="G173" s="15">
        <v>0.06</v>
      </c>
      <c r="H173" s="16">
        <v>6</v>
      </c>
    </row>
    <row r="174" spans="1:8" x14ac:dyDescent="0.3">
      <c r="A174" s="11" t="s">
        <v>654</v>
      </c>
      <c r="B174" s="11" t="s">
        <v>655</v>
      </c>
      <c r="C174" s="12" t="s">
        <v>353</v>
      </c>
      <c r="D174" s="16">
        <v>73</v>
      </c>
      <c r="E174" s="14">
        <v>688720</v>
      </c>
      <c r="F174" s="14">
        <v>551716.06000000006</v>
      </c>
      <c r="G174" s="15">
        <v>0.06</v>
      </c>
      <c r="H174" s="16">
        <v>11</v>
      </c>
    </row>
    <row r="175" spans="1:8" x14ac:dyDescent="0.3">
      <c r="A175" s="11" t="s">
        <v>656</v>
      </c>
      <c r="B175" s="11" t="s">
        <v>657</v>
      </c>
      <c r="C175" s="12" t="s">
        <v>353</v>
      </c>
      <c r="D175" s="16">
        <v>73</v>
      </c>
      <c r="E175" s="14">
        <v>344036.41</v>
      </c>
      <c r="F175" s="14">
        <v>76714.17</v>
      </c>
      <c r="G175" s="15">
        <v>0.06</v>
      </c>
      <c r="H175" s="16">
        <v>6</v>
      </c>
    </row>
    <row r="176" spans="1:8" x14ac:dyDescent="0.3">
      <c r="A176" s="11" t="s">
        <v>658</v>
      </c>
      <c r="B176" s="11" t="s">
        <v>659</v>
      </c>
      <c r="C176" s="12" t="s">
        <v>353</v>
      </c>
      <c r="D176" s="16">
        <v>73</v>
      </c>
      <c r="E176" s="14">
        <v>5397.33</v>
      </c>
      <c r="F176" s="14">
        <v>5397.33</v>
      </c>
      <c r="G176" s="15">
        <v>0.06</v>
      </c>
      <c r="H176" s="11"/>
    </row>
    <row r="177" spans="1:8" x14ac:dyDescent="0.3">
      <c r="A177" s="11" t="s">
        <v>660</v>
      </c>
      <c r="B177" s="11" t="s">
        <v>661</v>
      </c>
      <c r="C177" s="12" t="s">
        <v>353</v>
      </c>
      <c r="D177" s="16">
        <v>73</v>
      </c>
      <c r="E177" s="14">
        <v>1369.74</v>
      </c>
      <c r="F177" s="14">
        <v>1070.03</v>
      </c>
      <c r="G177" s="15">
        <v>0.06</v>
      </c>
      <c r="H177" s="16">
        <v>23</v>
      </c>
    </row>
    <row r="178" spans="1:8" x14ac:dyDescent="0.3">
      <c r="A178" s="11" t="s">
        <v>662</v>
      </c>
      <c r="B178" s="11" t="s">
        <v>663</v>
      </c>
      <c r="C178" s="12" t="s">
        <v>353</v>
      </c>
      <c r="D178" s="16">
        <v>73</v>
      </c>
      <c r="E178" s="14">
        <v>95076.85</v>
      </c>
      <c r="F178" s="14">
        <v>21838.68</v>
      </c>
      <c r="G178" s="15">
        <v>0.06</v>
      </c>
      <c r="H178" s="16">
        <v>5</v>
      </c>
    </row>
    <row r="179" spans="1:8" x14ac:dyDescent="0.3">
      <c r="A179" s="11" t="s">
        <v>664</v>
      </c>
      <c r="B179" s="11" t="s">
        <v>387</v>
      </c>
      <c r="C179" s="12" t="s">
        <v>353</v>
      </c>
      <c r="D179" s="16">
        <v>72</v>
      </c>
      <c r="E179" s="14">
        <v>2442.83</v>
      </c>
      <c r="F179" s="15">
        <v>172.61</v>
      </c>
      <c r="G179" s="15">
        <v>0.06</v>
      </c>
      <c r="H179" s="11"/>
    </row>
    <row r="180" spans="1:8" x14ac:dyDescent="0.3">
      <c r="A180" s="11" t="s">
        <v>665</v>
      </c>
      <c r="B180" s="11" t="s">
        <v>400</v>
      </c>
      <c r="C180" s="12" t="s">
        <v>353</v>
      </c>
      <c r="D180" s="16">
        <v>72</v>
      </c>
      <c r="E180" s="14">
        <v>193056.41</v>
      </c>
      <c r="F180" s="14">
        <v>45460.18</v>
      </c>
      <c r="G180" s="15">
        <v>0.06</v>
      </c>
      <c r="H180" s="16">
        <v>3</v>
      </c>
    </row>
    <row r="181" spans="1:8" x14ac:dyDescent="0.3">
      <c r="A181" s="11" t="s">
        <v>666</v>
      </c>
      <c r="B181" s="11" t="s">
        <v>667</v>
      </c>
      <c r="C181" s="12" t="s">
        <v>353</v>
      </c>
      <c r="D181" s="16">
        <v>72</v>
      </c>
      <c r="E181" s="14">
        <v>112605.01</v>
      </c>
      <c r="F181" s="14">
        <v>35369.54</v>
      </c>
      <c r="G181" s="15">
        <v>0.06</v>
      </c>
      <c r="H181" s="16">
        <v>4</v>
      </c>
    </row>
    <row r="182" spans="1:8" x14ac:dyDescent="0.3">
      <c r="A182" s="11" t="s">
        <v>668</v>
      </c>
      <c r="B182" s="11" t="s">
        <v>669</v>
      </c>
      <c r="C182" s="12" t="s">
        <v>353</v>
      </c>
      <c r="D182" s="16">
        <v>71</v>
      </c>
      <c r="E182" s="14">
        <v>87609.74</v>
      </c>
      <c r="F182" s="14">
        <v>28413.58</v>
      </c>
      <c r="G182" s="15">
        <v>0.05</v>
      </c>
      <c r="H182" s="16">
        <v>6</v>
      </c>
    </row>
    <row r="183" spans="1:8" x14ac:dyDescent="0.3">
      <c r="A183" s="11" t="s">
        <v>670</v>
      </c>
      <c r="B183" s="11" t="s">
        <v>671</v>
      </c>
      <c r="C183" s="12" t="s">
        <v>353</v>
      </c>
      <c r="D183" s="16">
        <v>70</v>
      </c>
      <c r="E183" s="14">
        <v>154894.73000000001</v>
      </c>
      <c r="F183" s="14">
        <v>99587.99</v>
      </c>
      <c r="G183" s="15">
        <v>0.05</v>
      </c>
      <c r="H183" s="16">
        <v>3</v>
      </c>
    </row>
    <row r="184" spans="1:8" x14ac:dyDescent="0.3">
      <c r="A184" s="11" t="s">
        <v>672</v>
      </c>
      <c r="B184" s="11" t="s">
        <v>636</v>
      </c>
      <c r="C184" s="12" t="s">
        <v>353</v>
      </c>
      <c r="D184" s="16">
        <v>70</v>
      </c>
      <c r="E184" s="14">
        <v>587705.35</v>
      </c>
      <c r="F184" s="14">
        <v>166310.51999999999</v>
      </c>
      <c r="G184" s="15">
        <v>0.05</v>
      </c>
      <c r="H184" s="16">
        <v>5</v>
      </c>
    </row>
    <row r="185" spans="1:8" x14ac:dyDescent="0.3">
      <c r="A185" s="11" t="s">
        <v>673</v>
      </c>
      <c r="B185" s="11" t="s">
        <v>674</v>
      </c>
      <c r="C185" s="12" t="s">
        <v>353</v>
      </c>
      <c r="D185" s="16">
        <v>70</v>
      </c>
      <c r="E185" s="15">
        <v>743.7</v>
      </c>
      <c r="F185" s="15">
        <v>49.16</v>
      </c>
      <c r="G185" s="15">
        <v>0.05</v>
      </c>
      <c r="H185" s="11"/>
    </row>
    <row r="186" spans="1:8" x14ac:dyDescent="0.3">
      <c r="A186" s="11" t="s">
        <v>675</v>
      </c>
      <c r="B186" s="11" t="s">
        <v>676</v>
      </c>
      <c r="C186" s="12" t="s">
        <v>353</v>
      </c>
      <c r="D186" s="16">
        <v>70</v>
      </c>
      <c r="E186" s="15">
        <v>584.16</v>
      </c>
      <c r="F186" s="15">
        <v>33.6</v>
      </c>
      <c r="G186" s="15">
        <v>0.05</v>
      </c>
      <c r="H186" s="11"/>
    </row>
    <row r="187" spans="1:8" x14ac:dyDescent="0.3">
      <c r="A187" s="11" t="s">
        <v>677</v>
      </c>
      <c r="B187" s="11" t="s">
        <v>678</v>
      </c>
      <c r="C187" s="12" t="s">
        <v>353</v>
      </c>
      <c r="D187" s="16">
        <v>70</v>
      </c>
      <c r="E187" s="15">
        <v>895.9</v>
      </c>
      <c r="F187" s="15">
        <v>24.94</v>
      </c>
      <c r="G187" s="15">
        <v>0.05</v>
      </c>
      <c r="H187" s="11"/>
    </row>
    <row r="188" spans="1:8" x14ac:dyDescent="0.3">
      <c r="A188" s="11" t="s">
        <v>679</v>
      </c>
      <c r="B188" s="11" t="s">
        <v>680</v>
      </c>
      <c r="C188" s="12" t="s">
        <v>353</v>
      </c>
      <c r="D188" s="16">
        <v>69</v>
      </c>
      <c r="E188" s="14">
        <v>41652.04</v>
      </c>
      <c r="F188" s="14">
        <v>5809.21</v>
      </c>
      <c r="G188" s="15">
        <v>0.05</v>
      </c>
      <c r="H188" s="16">
        <v>20</v>
      </c>
    </row>
    <row r="189" spans="1:8" x14ac:dyDescent="0.3">
      <c r="A189" s="11" t="s">
        <v>681</v>
      </c>
      <c r="B189" s="11" t="s">
        <v>682</v>
      </c>
      <c r="C189" s="12" t="s">
        <v>353</v>
      </c>
      <c r="D189" s="16">
        <v>69</v>
      </c>
      <c r="E189" s="14">
        <v>1815.7</v>
      </c>
      <c r="F189" s="15">
        <v>122.44</v>
      </c>
      <c r="G189" s="15">
        <v>0.05</v>
      </c>
      <c r="H189" s="16">
        <v>5</v>
      </c>
    </row>
    <row r="190" spans="1:8" x14ac:dyDescent="0.3">
      <c r="A190" s="11" t="s">
        <v>683</v>
      </c>
      <c r="B190" s="11" t="s">
        <v>684</v>
      </c>
      <c r="C190" s="12" t="s">
        <v>353</v>
      </c>
      <c r="D190" s="16">
        <v>68</v>
      </c>
      <c r="E190" s="14">
        <v>268705.53999999998</v>
      </c>
      <c r="F190" s="14">
        <v>64963.05</v>
      </c>
      <c r="G190" s="15">
        <v>0.05</v>
      </c>
      <c r="H190" s="16">
        <v>5</v>
      </c>
    </row>
    <row r="191" spans="1:8" x14ac:dyDescent="0.3">
      <c r="A191" s="11" t="s">
        <v>685</v>
      </c>
      <c r="B191" s="11" t="s">
        <v>686</v>
      </c>
      <c r="C191" s="12" t="s">
        <v>353</v>
      </c>
      <c r="D191" s="16">
        <v>68</v>
      </c>
      <c r="E191" s="14">
        <v>930218.18</v>
      </c>
      <c r="F191" s="14">
        <v>682955.5</v>
      </c>
      <c r="G191" s="15">
        <v>0.05</v>
      </c>
      <c r="H191" s="16">
        <v>1</v>
      </c>
    </row>
    <row r="192" spans="1:8" x14ac:dyDescent="0.3">
      <c r="A192" s="11" t="s">
        <v>687</v>
      </c>
      <c r="B192" s="11" t="s">
        <v>688</v>
      </c>
      <c r="C192" s="12" t="s">
        <v>353</v>
      </c>
      <c r="D192" s="16">
        <v>68</v>
      </c>
      <c r="E192" s="14">
        <v>8393.76</v>
      </c>
      <c r="F192" s="15">
        <v>27.31</v>
      </c>
      <c r="G192" s="15">
        <v>0.05</v>
      </c>
      <c r="H192" s="16">
        <v>13</v>
      </c>
    </row>
    <row r="193" spans="1:8" x14ac:dyDescent="0.3">
      <c r="A193" s="11" t="s">
        <v>689</v>
      </c>
      <c r="B193" s="11" t="s">
        <v>690</v>
      </c>
      <c r="C193" s="12" t="s">
        <v>353</v>
      </c>
      <c r="D193" s="16">
        <v>68</v>
      </c>
      <c r="E193" s="14">
        <v>2150.04</v>
      </c>
      <c r="F193" s="15">
        <v>596.04999999999995</v>
      </c>
      <c r="G193" s="15">
        <v>0.05</v>
      </c>
      <c r="H193" s="16">
        <v>6</v>
      </c>
    </row>
    <row r="194" spans="1:8" x14ac:dyDescent="0.3">
      <c r="A194" s="11" t="s">
        <v>691</v>
      </c>
      <c r="B194" s="11" t="s">
        <v>403</v>
      </c>
      <c r="C194" s="12" t="s">
        <v>353</v>
      </c>
      <c r="D194" s="16">
        <v>67</v>
      </c>
      <c r="E194" s="14">
        <v>62874.22</v>
      </c>
      <c r="F194" s="14">
        <v>7751.01</v>
      </c>
      <c r="G194" s="15">
        <v>0.05</v>
      </c>
      <c r="H194" s="16">
        <v>4</v>
      </c>
    </row>
    <row r="195" spans="1:8" x14ac:dyDescent="0.3">
      <c r="A195" s="11" t="s">
        <v>692</v>
      </c>
      <c r="B195" s="11" t="s">
        <v>486</v>
      </c>
      <c r="C195" s="12" t="s">
        <v>353</v>
      </c>
      <c r="D195" s="16">
        <v>67</v>
      </c>
      <c r="E195" s="14">
        <v>133295.17000000001</v>
      </c>
      <c r="F195" s="14">
        <v>40908.120000000003</v>
      </c>
      <c r="G195" s="15">
        <v>0.05</v>
      </c>
      <c r="H195" s="16">
        <v>8</v>
      </c>
    </row>
    <row r="196" spans="1:8" x14ac:dyDescent="0.3">
      <c r="A196" s="11" t="s">
        <v>693</v>
      </c>
      <c r="B196" s="11" t="s">
        <v>694</v>
      </c>
      <c r="C196" s="12" t="s">
        <v>353</v>
      </c>
      <c r="D196" s="16">
        <v>66</v>
      </c>
      <c r="E196" s="14">
        <v>661655.44999999995</v>
      </c>
      <c r="F196" s="14">
        <v>463847.67999999999</v>
      </c>
      <c r="G196" s="15">
        <v>0.05</v>
      </c>
      <c r="H196" s="16">
        <v>2</v>
      </c>
    </row>
    <row r="197" spans="1:8" x14ac:dyDescent="0.3">
      <c r="A197" s="11" t="s">
        <v>695</v>
      </c>
      <c r="B197" s="11" t="s">
        <v>696</v>
      </c>
      <c r="C197" s="12" t="s">
        <v>353</v>
      </c>
      <c r="D197" s="16">
        <v>66</v>
      </c>
      <c r="E197" s="14">
        <v>47621.56</v>
      </c>
      <c r="F197" s="14">
        <v>7451.62</v>
      </c>
      <c r="G197" s="15">
        <v>0.05</v>
      </c>
      <c r="H197" s="16">
        <v>1</v>
      </c>
    </row>
    <row r="198" spans="1:8" x14ac:dyDescent="0.3">
      <c r="A198" s="11" t="s">
        <v>697</v>
      </c>
      <c r="B198" s="11" t="s">
        <v>400</v>
      </c>
      <c r="C198" s="12" t="s">
        <v>353</v>
      </c>
      <c r="D198" s="16">
        <v>66</v>
      </c>
      <c r="E198" s="14">
        <v>182045.6</v>
      </c>
      <c r="F198" s="14">
        <v>76997.490000000005</v>
      </c>
      <c r="G198" s="15">
        <v>0.05</v>
      </c>
      <c r="H198" s="16">
        <v>5</v>
      </c>
    </row>
    <row r="199" spans="1:8" x14ac:dyDescent="0.3">
      <c r="A199" s="11" t="s">
        <v>698</v>
      </c>
      <c r="B199" s="11" t="s">
        <v>699</v>
      </c>
      <c r="C199" s="12" t="s">
        <v>353</v>
      </c>
      <c r="D199" s="16">
        <v>65</v>
      </c>
      <c r="E199" s="15">
        <v>937.81</v>
      </c>
      <c r="F199" s="15">
        <v>72.83</v>
      </c>
      <c r="G199" s="15">
        <v>0.05</v>
      </c>
      <c r="H199" s="16">
        <v>10</v>
      </c>
    </row>
    <row r="200" spans="1:8" x14ac:dyDescent="0.3">
      <c r="A200" s="11" t="s">
        <v>700</v>
      </c>
      <c r="B200" s="11" t="s">
        <v>701</v>
      </c>
      <c r="C200" s="12" t="s">
        <v>353</v>
      </c>
      <c r="D200" s="16">
        <v>64</v>
      </c>
      <c r="E200" s="14">
        <v>69183.58</v>
      </c>
      <c r="F200" s="14">
        <v>2718.83</v>
      </c>
      <c r="G200" s="15">
        <v>0.05</v>
      </c>
      <c r="H200" s="16">
        <v>8</v>
      </c>
    </row>
    <row r="201" spans="1:8" x14ac:dyDescent="0.3">
      <c r="A201" s="11" t="s">
        <v>702</v>
      </c>
      <c r="B201" s="11" t="s">
        <v>703</v>
      </c>
      <c r="C201" s="12" t="s">
        <v>353</v>
      </c>
      <c r="D201" s="16">
        <v>64</v>
      </c>
      <c r="E201" s="14">
        <v>145006.1</v>
      </c>
      <c r="F201" s="14">
        <v>40733.25</v>
      </c>
      <c r="G201" s="15">
        <v>0.05</v>
      </c>
      <c r="H201" s="16">
        <v>3</v>
      </c>
    </row>
    <row r="202" spans="1:8" x14ac:dyDescent="0.3">
      <c r="A202" s="11" t="s">
        <v>704</v>
      </c>
      <c r="B202" s="11" t="s">
        <v>705</v>
      </c>
      <c r="C202" s="12" t="s">
        <v>353</v>
      </c>
      <c r="D202" s="16">
        <v>63</v>
      </c>
      <c r="E202" s="14">
        <v>11016.56</v>
      </c>
      <c r="F202" s="14">
        <v>1932.62</v>
      </c>
      <c r="G202" s="15">
        <v>0.05</v>
      </c>
      <c r="H202" s="11"/>
    </row>
    <row r="203" spans="1:8" x14ac:dyDescent="0.3">
      <c r="A203" s="11" t="s">
        <v>706</v>
      </c>
      <c r="B203" s="11" t="s">
        <v>707</v>
      </c>
      <c r="C203" s="12" t="s">
        <v>353</v>
      </c>
      <c r="D203" s="16">
        <v>63</v>
      </c>
      <c r="E203" s="14">
        <v>169048.92</v>
      </c>
      <c r="F203" s="14">
        <v>45839.01</v>
      </c>
      <c r="G203" s="15">
        <v>0.05</v>
      </c>
      <c r="H203" s="16">
        <v>6</v>
      </c>
    </row>
    <row r="204" spans="1:8" x14ac:dyDescent="0.3">
      <c r="A204" s="18" t="s">
        <v>708</v>
      </c>
      <c r="B204" s="18" t="s">
        <v>709</v>
      </c>
      <c r="C204" s="19" t="s">
        <v>710</v>
      </c>
      <c r="D204" s="20">
        <v>63</v>
      </c>
      <c r="E204" s="21">
        <v>467.38</v>
      </c>
      <c r="F204" s="18"/>
      <c r="G204" s="21">
        <v>0.05</v>
      </c>
      <c r="H204" s="18"/>
    </row>
    <row r="205" spans="1:8" x14ac:dyDescent="0.3">
      <c r="A205" s="18" t="s">
        <v>711</v>
      </c>
      <c r="B205" s="18" t="s">
        <v>712</v>
      </c>
      <c r="C205" s="19" t="s">
        <v>710</v>
      </c>
      <c r="D205" s="20">
        <v>62</v>
      </c>
      <c r="E205" s="22">
        <v>161051.35</v>
      </c>
      <c r="F205" s="22">
        <v>47964.91</v>
      </c>
      <c r="G205" s="21">
        <v>0.05</v>
      </c>
      <c r="H205" s="20">
        <v>4</v>
      </c>
    </row>
    <row r="206" spans="1:8" x14ac:dyDescent="0.3">
      <c r="A206" s="18" t="s">
        <v>713</v>
      </c>
      <c r="B206" s="18" t="s">
        <v>714</v>
      </c>
      <c r="C206" s="19" t="s">
        <v>710</v>
      </c>
      <c r="D206" s="20">
        <v>62</v>
      </c>
      <c r="E206" s="22">
        <v>1382.82</v>
      </c>
      <c r="F206" s="21">
        <v>338.7</v>
      </c>
      <c r="G206" s="21">
        <v>0.05</v>
      </c>
      <c r="H206" s="20">
        <v>6</v>
      </c>
    </row>
    <row r="207" spans="1:8" x14ac:dyDescent="0.3">
      <c r="A207" s="18" t="s">
        <v>715</v>
      </c>
      <c r="B207" s="18" t="s">
        <v>716</v>
      </c>
      <c r="C207" s="19" t="s">
        <v>710</v>
      </c>
      <c r="D207" s="20">
        <v>61</v>
      </c>
      <c r="E207" s="22">
        <v>55428.85</v>
      </c>
      <c r="F207" s="22">
        <v>19863.78</v>
      </c>
      <c r="G207" s="21">
        <v>0.05</v>
      </c>
      <c r="H207" s="20">
        <v>6</v>
      </c>
    </row>
    <row r="208" spans="1:8" x14ac:dyDescent="0.3">
      <c r="A208" s="18" t="s">
        <v>717</v>
      </c>
      <c r="B208" s="18" t="s">
        <v>438</v>
      </c>
      <c r="C208" s="19" t="s">
        <v>710</v>
      </c>
      <c r="D208" s="20">
        <v>61</v>
      </c>
      <c r="E208" s="22">
        <v>5325.01</v>
      </c>
      <c r="F208" s="21">
        <v>592.89</v>
      </c>
      <c r="G208" s="21">
        <v>0.05</v>
      </c>
      <c r="H208" s="20">
        <v>4</v>
      </c>
    </row>
    <row r="209" spans="1:8" x14ac:dyDescent="0.3">
      <c r="A209" s="18" t="s">
        <v>718</v>
      </c>
      <c r="B209" s="18" t="s">
        <v>719</v>
      </c>
      <c r="C209" s="19" t="s">
        <v>710</v>
      </c>
      <c r="D209" s="20">
        <v>61</v>
      </c>
      <c r="E209" s="22">
        <v>1707.77</v>
      </c>
      <c r="F209" s="21">
        <v>266.31</v>
      </c>
      <c r="G209" s="21">
        <v>0.05</v>
      </c>
      <c r="H209" s="18"/>
    </row>
    <row r="210" spans="1:8" x14ac:dyDescent="0.3">
      <c r="A210" s="18" t="s">
        <v>720</v>
      </c>
      <c r="B210" s="18" t="s">
        <v>545</v>
      </c>
      <c r="C210" s="19" t="s">
        <v>710</v>
      </c>
      <c r="D210" s="20">
        <v>60</v>
      </c>
      <c r="E210" s="21">
        <v>709.18</v>
      </c>
      <c r="F210" s="21">
        <v>16.54</v>
      </c>
      <c r="G210" s="21">
        <v>0.05</v>
      </c>
      <c r="H210" s="18"/>
    </row>
    <row r="211" spans="1:8" x14ac:dyDescent="0.3">
      <c r="A211" s="18" t="s">
        <v>721</v>
      </c>
      <c r="B211" s="18" t="s">
        <v>722</v>
      </c>
      <c r="C211" s="19" t="s">
        <v>710</v>
      </c>
      <c r="D211" s="20">
        <v>60</v>
      </c>
      <c r="E211" s="22">
        <v>2618</v>
      </c>
      <c r="F211" s="21">
        <v>73.040000000000006</v>
      </c>
      <c r="G211" s="21">
        <v>0.05</v>
      </c>
      <c r="H211" s="18"/>
    </row>
    <row r="212" spans="1:8" x14ac:dyDescent="0.3">
      <c r="A212" s="18" t="s">
        <v>723</v>
      </c>
      <c r="B212" s="18" t="s">
        <v>724</v>
      </c>
      <c r="C212" s="19" t="s">
        <v>710</v>
      </c>
      <c r="D212" s="20">
        <v>60</v>
      </c>
      <c r="E212" s="22">
        <v>1835.39</v>
      </c>
      <c r="F212" s="21">
        <v>103.07</v>
      </c>
      <c r="G212" s="21">
        <v>0.05</v>
      </c>
      <c r="H212" s="18"/>
    </row>
    <row r="213" spans="1:8" x14ac:dyDescent="0.3">
      <c r="A213" s="18" t="s">
        <v>725</v>
      </c>
      <c r="B213" s="18" t="s">
        <v>552</v>
      </c>
      <c r="C213" s="19" t="s">
        <v>710</v>
      </c>
      <c r="D213" s="20">
        <v>60</v>
      </c>
      <c r="E213" s="22">
        <v>2940.6</v>
      </c>
      <c r="F213" s="21">
        <v>82.2</v>
      </c>
      <c r="G213" s="21">
        <v>0.05</v>
      </c>
      <c r="H213" s="18"/>
    </row>
    <row r="214" spans="1:8" x14ac:dyDescent="0.3">
      <c r="A214" s="18" t="s">
        <v>726</v>
      </c>
      <c r="B214" s="18" t="s">
        <v>727</v>
      </c>
      <c r="C214" s="19" t="s">
        <v>710</v>
      </c>
      <c r="D214" s="20">
        <v>60</v>
      </c>
      <c r="E214" s="22">
        <v>627510</v>
      </c>
      <c r="F214" s="22">
        <v>429451.68</v>
      </c>
      <c r="G214" s="21">
        <v>0.05</v>
      </c>
      <c r="H214" s="20">
        <v>1</v>
      </c>
    </row>
    <row r="215" spans="1:8" x14ac:dyDescent="0.3">
      <c r="A215" s="18" t="s">
        <v>728</v>
      </c>
      <c r="B215" s="18" t="s">
        <v>729</v>
      </c>
      <c r="C215" s="19" t="s">
        <v>710</v>
      </c>
      <c r="D215" s="20">
        <v>59</v>
      </c>
      <c r="E215" s="22">
        <v>15366.27</v>
      </c>
      <c r="F215" s="21">
        <v>419.77</v>
      </c>
      <c r="G215" s="21">
        <v>0.05</v>
      </c>
      <c r="H215" s="20">
        <v>6</v>
      </c>
    </row>
    <row r="216" spans="1:8" x14ac:dyDescent="0.3">
      <c r="A216" s="18" t="s">
        <v>730</v>
      </c>
      <c r="B216" s="18" t="s">
        <v>552</v>
      </c>
      <c r="C216" s="19" t="s">
        <v>710</v>
      </c>
      <c r="D216" s="20">
        <v>59</v>
      </c>
      <c r="E216" s="22">
        <v>1842.74</v>
      </c>
      <c r="F216" s="21">
        <v>309.92</v>
      </c>
      <c r="G216" s="21">
        <v>0.05</v>
      </c>
      <c r="H216" s="20">
        <v>1</v>
      </c>
    </row>
    <row r="217" spans="1:8" x14ac:dyDescent="0.3">
      <c r="A217" s="18" t="s">
        <v>731</v>
      </c>
      <c r="B217" s="18" t="s">
        <v>732</v>
      </c>
      <c r="C217" s="19" t="s">
        <v>710</v>
      </c>
      <c r="D217" s="20">
        <v>58</v>
      </c>
      <c r="E217" s="22">
        <v>399433.78</v>
      </c>
      <c r="F217" s="22">
        <v>320597.14</v>
      </c>
      <c r="G217" s="21">
        <v>0.04</v>
      </c>
      <c r="H217" s="20">
        <v>7</v>
      </c>
    </row>
    <row r="218" spans="1:8" x14ac:dyDescent="0.3">
      <c r="A218" s="18" t="s">
        <v>733</v>
      </c>
      <c r="B218" s="18" t="s">
        <v>413</v>
      </c>
      <c r="C218" s="19" t="s">
        <v>710</v>
      </c>
      <c r="D218" s="20">
        <v>58</v>
      </c>
      <c r="E218" s="22">
        <v>186093.3</v>
      </c>
      <c r="F218" s="22">
        <v>48090.33</v>
      </c>
      <c r="G218" s="21">
        <v>0.04</v>
      </c>
      <c r="H218" s="20">
        <v>7</v>
      </c>
    </row>
    <row r="219" spans="1:8" x14ac:dyDescent="0.3">
      <c r="A219" s="18" t="s">
        <v>734</v>
      </c>
      <c r="B219" s="18" t="s">
        <v>735</v>
      </c>
      <c r="C219" s="19" t="s">
        <v>710</v>
      </c>
      <c r="D219" s="20">
        <v>58</v>
      </c>
      <c r="E219" s="22">
        <v>55737.03</v>
      </c>
      <c r="F219" s="22">
        <v>5318.18</v>
      </c>
      <c r="G219" s="21">
        <v>0.04</v>
      </c>
      <c r="H219" s="20">
        <v>1</v>
      </c>
    </row>
    <row r="220" spans="1:8" x14ac:dyDescent="0.3">
      <c r="A220" s="18" t="s">
        <v>736</v>
      </c>
      <c r="B220" s="18" t="s">
        <v>737</v>
      </c>
      <c r="C220" s="19" t="s">
        <v>710</v>
      </c>
      <c r="D220" s="20">
        <v>58</v>
      </c>
      <c r="E220" s="22">
        <v>2727.99</v>
      </c>
      <c r="F220" s="21">
        <v>243.17</v>
      </c>
      <c r="G220" s="21">
        <v>0.04</v>
      </c>
      <c r="H220" s="18"/>
    </row>
    <row r="221" spans="1:8" x14ac:dyDescent="0.3">
      <c r="A221" s="18" t="s">
        <v>738</v>
      </c>
      <c r="B221" s="18" t="s">
        <v>739</v>
      </c>
      <c r="C221" s="19" t="s">
        <v>710</v>
      </c>
      <c r="D221" s="20">
        <v>57</v>
      </c>
      <c r="E221" s="22">
        <v>622056.73</v>
      </c>
      <c r="F221" s="22">
        <v>412775.28</v>
      </c>
      <c r="G221" s="21">
        <v>0.04</v>
      </c>
      <c r="H221" s="20">
        <v>8</v>
      </c>
    </row>
    <row r="222" spans="1:8" x14ac:dyDescent="0.3">
      <c r="A222" s="18" t="s">
        <v>740</v>
      </c>
      <c r="B222" s="18" t="s">
        <v>741</v>
      </c>
      <c r="C222" s="19" t="s">
        <v>710</v>
      </c>
      <c r="D222" s="20">
        <v>57</v>
      </c>
      <c r="E222" s="22">
        <v>70246.44</v>
      </c>
      <c r="F222" s="22">
        <v>12250.24</v>
      </c>
      <c r="G222" s="21">
        <v>0.04</v>
      </c>
      <c r="H222" s="23">
        <v>13.5</v>
      </c>
    </row>
    <row r="223" spans="1:8" x14ac:dyDescent="0.3">
      <c r="A223" s="18" t="s">
        <v>742</v>
      </c>
      <c r="B223" s="18" t="s">
        <v>646</v>
      </c>
      <c r="C223" s="19" t="s">
        <v>710</v>
      </c>
      <c r="D223" s="20">
        <v>57</v>
      </c>
      <c r="E223" s="21">
        <v>944.72</v>
      </c>
      <c r="F223" s="21">
        <v>71.92</v>
      </c>
      <c r="G223" s="21">
        <v>0.04</v>
      </c>
      <c r="H223" s="18"/>
    </row>
    <row r="224" spans="1:8" x14ac:dyDescent="0.3">
      <c r="A224" s="18" t="s">
        <v>76</v>
      </c>
      <c r="B224" s="18" t="s">
        <v>743</v>
      </c>
      <c r="C224" s="19" t="s">
        <v>710</v>
      </c>
      <c r="D224" s="20">
        <v>57</v>
      </c>
      <c r="E224" s="22">
        <v>4912.72</v>
      </c>
      <c r="F224" s="18"/>
      <c r="G224" s="21">
        <v>0.04</v>
      </c>
      <c r="H224" s="20">
        <v>6</v>
      </c>
    </row>
    <row r="225" spans="1:8" x14ac:dyDescent="0.3">
      <c r="A225" s="18" t="s">
        <v>744</v>
      </c>
      <c r="B225" s="18" t="s">
        <v>745</v>
      </c>
      <c r="C225" s="19" t="s">
        <v>710</v>
      </c>
      <c r="D225" s="20">
        <v>56</v>
      </c>
      <c r="E225" s="22">
        <v>19715.689999999999</v>
      </c>
      <c r="F225" s="21">
        <v>9.93</v>
      </c>
      <c r="G225" s="21">
        <v>0.04</v>
      </c>
      <c r="H225" s="20">
        <v>1</v>
      </c>
    </row>
    <row r="226" spans="1:8" x14ac:dyDescent="0.3">
      <c r="A226" s="18" t="s">
        <v>746</v>
      </c>
      <c r="B226" s="18" t="s">
        <v>747</v>
      </c>
      <c r="C226" s="19" t="s">
        <v>710</v>
      </c>
      <c r="D226" s="20">
        <v>56</v>
      </c>
      <c r="E226" s="22">
        <v>3145.94</v>
      </c>
      <c r="F226" s="22">
        <v>1584.87</v>
      </c>
      <c r="G226" s="21">
        <v>0.04</v>
      </c>
      <c r="H226" s="18"/>
    </row>
    <row r="227" spans="1:8" x14ac:dyDescent="0.3">
      <c r="A227" s="18" t="s">
        <v>748</v>
      </c>
      <c r="B227" s="18" t="s">
        <v>749</v>
      </c>
      <c r="C227" s="19" t="s">
        <v>710</v>
      </c>
      <c r="D227" s="20">
        <v>56</v>
      </c>
      <c r="E227" s="22">
        <v>1372.22</v>
      </c>
      <c r="F227" s="18"/>
      <c r="G227" s="21">
        <v>0.04</v>
      </c>
      <c r="H227" s="18"/>
    </row>
    <row r="228" spans="1:8" x14ac:dyDescent="0.3">
      <c r="A228" s="18" t="s">
        <v>750</v>
      </c>
      <c r="B228" s="18" t="s">
        <v>751</v>
      </c>
      <c r="C228" s="19" t="s">
        <v>710</v>
      </c>
      <c r="D228" s="20">
        <v>56</v>
      </c>
      <c r="E228" s="22">
        <v>13872.12</v>
      </c>
      <c r="F228" s="22">
        <v>1733.75</v>
      </c>
      <c r="G228" s="21">
        <v>0.04</v>
      </c>
      <c r="H228" s="20">
        <v>8</v>
      </c>
    </row>
    <row r="229" spans="1:8" x14ac:dyDescent="0.3">
      <c r="A229" s="18" t="s">
        <v>752</v>
      </c>
      <c r="B229" s="18" t="s">
        <v>753</v>
      </c>
      <c r="C229" s="19" t="s">
        <v>710</v>
      </c>
      <c r="D229" s="20">
        <v>56</v>
      </c>
      <c r="E229" s="22">
        <v>12029.21</v>
      </c>
      <c r="F229" s="22">
        <v>3862.98</v>
      </c>
      <c r="G229" s="21">
        <v>0.04</v>
      </c>
      <c r="H229" s="20">
        <v>5</v>
      </c>
    </row>
    <row r="230" spans="1:8" x14ac:dyDescent="0.3">
      <c r="A230" s="18" t="s">
        <v>754</v>
      </c>
      <c r="B230" s="18" t="s">
        <v>486</v>
      </c>
      <c r="C230" s="18" t="s">
        <v>710</v>
      </c>
      <c r="D230" s="20">
        <v>55</v>
      </c>
      <c r="E230" s="22">
        <v>77948.5</v>
      </c>
      <c r="F230" s="22">
        <v>27427.02</v>
      </c>
      <c r="G230" s="21">
        <v>0.04</v>
      </c>
      <c r="H230" s="20">
        <v>14</v>
      </c>
    </row>
    <row r="231" spans="1:8" x14ac:dyDescent="0.3">
      <c r="A231" s="18" t="s">
        <v>755</v>
      </c>
      <c r="B231" s="18" t="s">
        <v>756</v>
      </c>
      <c r="C231" s="19" t="s">
        <v>710</v>
      </c>
      <c r="D231" s="20">
        <v>55</v>
      </c>
      <c r="E231" s="22">
        <v>505363.96</v>
      </c>
      <c r="F231" s="22">
        <v>376354.33</v>
      </c>
      <c r="G231" s="21">
        <v>0.04</v>
      </c>
      <c r="H231" s="20">
        <v>2</v>
      </c>
    </row>
    <row r="232" spans="1:8" x14ac:dyDescent="0.3">
      <c r="A232" s="18" t="s">
        <v>757</v>
      </c>
      <c r="B232" s="18" t="s">
        <v>758</v>
      </c>
      <c r="C232" s="19" t="s">
        <v>710</v>
      </c>
      <c r="D232" s="20">
        <v>55</v>
      </c>
      <c r="E232" s="22">
        <v>288280.34999999998</v>
      </c>
      <c r="F232" s="22">
        <v>188699.43</v>
      </c>
      <c r="G232" s="21">
        <v>0.04</v>
      </c>
      <c r="H232" s="20">
        <v>2</v>
      </c>
    </row>
    <row r="233" spans="1:8" x14ac:dyDescent="0.3">
      <c r="A233" s="18" t="s">
        <v>759</v>
      </c>
      <c r="B233" s="18" t="s">
        <v>438</v>
      </c>
      <c r="C233" s="19" t="s">
        <v>710</v>
      </c>
      <c r="D233" s="20">
        <v>55</v>
      </c>
      <c r="E233" s="22">
        <v>3598.85</v>
      </c>
      <c r="F233" s="21">
        <v>59.81</v>
      </c>
      <c r="G233" s="21">
        <v>0.04</v>
      </c>
      <c r="H233" s="18"/>
    </row>
    <row r="234" spans="1:8" x14ac:dyDescent="0.3">
      <c r="A234" s="18" t="s">
        <v>760</v>
      </c>
      <c r="B234" s="18" t="s">
        <v>636</v>
      </c>
      <c r="C234" s="19" t="s">
        <v>710</v>
      </c>
      <c r="D234" s="20">
        <v>54</v>
      </c>
      <c r="E234" s="22">
        <v>247819.13</v>
      </c>
      <c r="F234" s="22">
        <v>55697.48</v>
      </c>
      <c r="G234" s="21">
        <v>0.04</v>
      </c>
      <c r="H234" s="18"/>
    </row>
    <row r="235" spans="1:8" x14ac:dyDescent="0.3">
      <c r="A235" s="18" t="s">
        <v>761</v>
      </c>
      <c r="B235" s="18" t="s">
        <v>762</v>
      </c>
      <c r="C235" s="19" t="s">
        <v>710</v>
      </c>
      <c r="D235" s="20">
        <v>54</v>
      </c>
      <c r="E235" s="21">
        <v>519.36</v>
      </c>
      <c r="F235" s="21">
        <v>13.54</v>
      </c>
      <c r="G235" s="21">
        <v>0.04</v>
      </c>
      <c r="H235" s="20">
        <v>6</v>
      </c>
    </row>
    <row r="236" spans="1:8" x14ac:dyDescent="0.3">
      <c r="A236" s="18" t="s">
        <v>763</v>
      </c>
      <c r="B236" s="18" t="s">
        <v>410</v>
      </c>
      <c r="C236" s="19" t="s">
        <v>710</v>
      </c>
      <c r="D236" s="20">
        <v>54</v>
      </c>
      <c r="E236" s="21">
        <v>504.56</v>
      </c>
      <c r="F236" s="21">
        <v>4.3099999999999996</v>
      </c>
      <c r="G236" s="21">
        <v>0.04</v>
      </c>
      <c r="H236" s="18"/>
    </row>
    <row r="237" spans="1:8" x14ac:dyDescent="0.3">
      <c r="A237" s="18" t="s">
        <v>764</v>
      </c>
      <c r="B237" s="18" t="s">
        <v>765</v>
      </c>
      <c r="C237" s="19" t="s">
        <v>710</v>
      </c>
      <c r="D237" s="20">
        <v>54</v>
      </c>
      <c r="E237" s="22">
        <v>1860.01</v>
      </c>
      <c r="F237" s="22">
        <v>1860.01</v>
      </c>
      <c r="G237" s="21">
        <v>0.04</v>
      </c>
      <c r="H237" s="18"/>
    </row>
    <row r="238" spans="1:8" x14ac:dyDescent="0.3">
      <c r="A238" s="18" t="s">
        <v>766</v>
      </c>
      <c r="B238" s="18" t="s">
        <v>767</v>
      </c>
      <c r="C238" s="19" t="s">
        <v>710</v>
      </c>
      <c r="D238" s="20">
        <v>53</v>
      </c>
      <c r="E238" s="22">
        <v>111182.31</v>
      </c>
      <c r="F238" s="22">
        <v>35377.1</v>
      </c>
      <c r="G238" s="21">
        <v>0.04</v>
      </c>
      <c r="H238" s="20">
        <v>7</v>
      </c>
    </row>
    <row r="239" spans="1:8" x14ac:dyDescent="0.3">
      <c r="A239" s="18" t="s">
        <v>768</v>
      </c>
      <c r="B239" s="18" t="s">
        <v>769</v>
      </c>
      <c r="C239" s="19" t="s">
        <v>710</v>
      </c>
      <c r="D239" s="20">
        <v>53</v>
      </c>
      <c r="E239" s="22">
        <v>842899</v>
      </c>
      <c r="F239" s="22">
        <v>599266.55000000005</v>
      </c>
      <c r="G239" s="21">
        <v>0.04</v>
      </c>
      <c r="H239" s="20">
        <v>2</v>
      </c>
    </row>
    <row r="240" spans="1:8" x14ac:dyDescent="0.3">
      <c r="A240" s="18" t="s">
        <v>770</v>
      </c>
      <c r="B240" s="18" t="s">
        <v>650</v>
      </c>
      <c r="C240" s="19" t="s">
        <v>710</v>
      </c>
      <c r="D240" s="20">
        <v>53</v>
      </c>
      <c r="E240" s="22">
        <v>94647.16</v>
      </c>
      <c r="F240" s="22">
        <v>23909.37</v>
      </c>
      <c r="G240" s="21">
        <v>0.04</v>
      </c>
      <c r="H240" s="20">
        <v>4</v>
      </c>
    </row>
    <row r="241" spans="1:8" x14ac:dyDescent="0.3">
      <c r="A241" s="18" t="s">
        <v>771</v>
      </c>
      <c r="B241" s="18" t="s">
        <v>772</v>
      </c>
      <c r="C241" s="19" t="s">
        <v>710</v>
      </c>
      <c r="D241" s="20">
        <v>53</v>
      </c>
      <c r="E241" s="22">
        <v>119633.21</v>
      </c>
      <c r="F241" s="22">
        <v>16589.79</v>
      </c>
      <c r="G241" s="21">
        <v>0.04</v>
      </c>
      <c r="H241" s="20">
        <v>4</v>
      </c>
    </row>
    <row r="242" spans="1:8" x14ac:dyDescent="0.3">
      <c r="A242" s="18" t="s">
        <v>773</v>
      </c>
      <c r="B242" s="18" t="s">
        <v>774</v>
      </c>
      <c r="C242" s="19" t="s">
        <v>710</v>
      </c>
      <c r="D242" s="20">
        <v>53</v>
      </c>
      <c r="E242" s="22">
        <v>108035.51</v>
      </c>
      <c r="F242" s="22">
        <v>28306.81</v>
      </c>
      <c r="G242" s="21">
        <v>0.04</v>
      </c>
      <c r="H242" s="20">
        <v>2</v>
      </c>
    </row>
    <row r="243" spans="1:8" x14ac:dyDescent="0.3">
      <c r="A243" s="18" t="s">
        <v>775</v>
      </c>
      <c r="B243" s="18" t="s">
        <v>776</v>
      </c>
      <c r="C243" s="19" t="s">
        <v>710</v>
      </c>
      <c r="D243" s="20">
        <v>52</v>
      </c>
      <c r="E243" s="22">
        <v>139907.44</v>
      </c>
      <c r="F243" s="22">
        <v>26553.759999999998</v>
      </c>
      <c r="G243" s="21">
        <v>0.04</v>
      </c>
      <c r="H243" s="20">
        <v>2</v>
      </c>
    </row>
    <row r="244" spans="1:8" x14ac:dyDescent="0.3">
      <c r="A244" s="18" t="s">
        <v>777</v>
      </c>
      <c r="B244" s="18" t="s">
        <v>705</v>
      </c>
      <c r="C244" s="19" t="s">
        <v>710</v>
      </c>
      <c r="D244" s="20">
        <v>52</v>
      </c>
      <c r="E244" s="22">
        <v>2652.91</v>
      </c>
      <c r="F244" s="21">
        <v>628.57000000000005</v>
      </c>
      <c r="G244" s="21">
        <v>0.04</v>
      </c>
      <c r="H244" s="20">
        <v>11</v>
      </c>
    </row>
    <row r="245" spans="1:8" x14ac:dyDescent="0.3">
      <c r="A245" s="18" t="s">
        <v>778</v>
      </c>
      <c r="B245" s="18" t="s">
        <v>779</v>
      </c>
      <c r="C245" s="19" t="s">
        <v>710</v>
      </c>
      <c r="D245" s="20">
        <v>52</v>
      </c>
      <c r="E245" s="22">
        <v>145798.64000000001</v>
      </c>
      <c r="F245" s="22">
        <v>35431.120000000003</v>
      </c>
      <c r="G245" s="21">
        <v>0.04</v>
      </c>
      <c r="H245" s="20">
        <v>5</v>
      </c>
    </row>
    <row r="246" spans="1:8" x14ac:dyDescent="0.3">
      <c r="A246" s="18" t="s">
        <v>780</v>
      </c>
      <c r="B246" s="18" t="s">
        <v>781</v>
      </c>
      <c r="C246" s="19" t="s">
        <v>710</v>
      </c>
      <c r="D246" s="20">
        <v>52</v>
      </c>
      <c r="E246" s="22">
        <v>108072.18</v>
      </c>
      <c r="F246" s="22">
        <v>19062.490000000002</v>
      </c>
      <c r="G246" s="21">
        <v>0.04</v>
      </c>
      <c r="H246" s="20">
        <v>2</v>
      </c>
    </row>
    <row r="247" spans="1:8" x14ac:dyDescent="0.3">
      <c r="A247" s="18" t="s">
        <v>782</v>
      </c>
      <c r="B247" s="18" t="s">
        <v>389</v>
      </c>
      <c r="C247" s="19" t="s">
        <v>710</v>
      </c>
      <c r="D247" s="20">
        <v>52</v>
      </c>
      <c r="E247" s="22">
        <v>5981.17</v>
      </c>
      <c r="F247" s="21">
        <v>562.35</v>
      </c>
      <c r="G247" s="21">
        <v>0.04</v>
      </c>
      <c r="H247" s="18"/>
    </row>
    <row r="248" spans="1:8" x14ac:dyDescent="0.3">
      <c r="A248" s="18" t="s">
        <v>783</v>
      </c>
      <c r="B248" s="18" t="s">
        <v>501</v>
      </c>
      <c r="C248" s="19" t="s">
        <v>710</v>
      </c>
      <c r="D248" s="20">
        <v>51</v>
      </c>
      <c r="E248" s="22">
        <v>111346.47</v>
      </c>
      <c r="F248" s="22">
        <v>28689.56</v>
      </c>
      <c r="G248" s="21">
        <v>0.04</v>
      </c>
      <c r="H248" s="20">
        <v>6</v>
      </c>
    </row>
    <row r="249" spans="1:8" x14ac:dyDescent="0.3">
      <c r="A249" s="18" t="s">
        <v>784</v>
      </c>
      <c r="B249" s="18" t="s">
        <v>785</v>
      </c>
      <c r="C249" s="19" t="s">
        <v>710</v>
      </c>
      <c r="D249" s="20">
        <v>51</v>
      </c>
      <c r="E249" s="22">
        <v>750189.81</v>
      </c>
      <c r="F249" s="22">
        <v>540933.31000000006</v>
      </c>
      <c r="G249" s="21">
        <v>0.04</v>
      </c>
      <c r="H249" s="20">
        <v>5</v>
      </c>
    </row>
    <row r="250" spans="1:8" x14ac:dyDescent="0.3">
      <c r="A250" s="18" t="s">
        <v>786</v>
      </c>
      <c r="B250" s="18" t="s">
        <v>787</v>
      </c>
      <c r="C250" s="19" t="s">
        <v>710</v>
      </c>
      <c r="D250" s="20">
        <v>51</v>
      </c>
      <c r="E250" s="22">
        <v>1707.3</v>
      </c>
      <c r="F250" s="21">
        <v>840.42</v>
      </c>
      <c r="G250" s="21">
        <v>0.04</v>
      </c>
      <c r="H250" s="18"/>
    </row>
    <row r="251" spans="1:8" x14ac:dyDescent="0.3">
      <c r="A251" s="18" t="s">
        <v>788</v>
      </c>
      <c r="B251" s="18" t="s">
        <v>789</v>
      </c>
      <c r="C251" s="19" t="s">
        <v>710</v>
      </c>
      <c r="D251" s="20">
        <v>51</v>
      </c>
      <c r="E251" s="22">
        <v>283448.78999999998</v>
      </c>
      <c r="F251" s="22">
        <v>65110.16</v>
      </c>
      <c r="G251" s="21">
        <v>0.04</v>
      </c>
      <c r="H251" s="20">
        <v>2</v>
      </c>
    </row>
    <row r="252" spans="1:8" x14ac:dyDescent="0.3">
      <c r="A252" s="18" t="s">
        <v>790</v>
      </c>
      <c r="B252" s="18" t="s">
        <v>791</v>
      </c>
      <c r="C252" s="19" t="s">
        <v>710</v>
      </c>
      <c r="D252" s="20">
        <v>50</v>
      </c>
      <c r="E252" s="22">
        <v>1538.44</v>
      </c>
      <c r="F252" s="21">
        <v>548.54999999999995</v>
      </c>
      <c r="G252" s="21">
        <v>0.04</v>
      </c>
      <c r="H252" s="18"/>
    </row>
    <row r="253" spans="1:8" x14ac:dyDescent="0.3">
      <c r="A253" s="18" t="s">
        <v>792</v>
      </c>
      <c r="B253" s="18" t="s">
        <v>793</v>
      </c>
      <c r="C253" s="19" t="s">
        <v>710</v>
      </c>
      <c r="D253" s="20">
        <v>50</v>
      </c>
      <c r="E253" s="22">
        <v>660934.76</v>
      </c>
      <c r="F253" s="22">
        <v>562851.18000000005</v>
      </c>
      <c r="G253" s="21">
        <v>0.04</v>
      </c>
      <c r="H253" s="20">
        <v>6</v>
      </c>
    </row>
    <row r="254" spans="1:8" x14ac:dyDescent="0.3">
      <c r="A254" s="18" t="s">
        <v>794</v>
      </c>
      <c r="B254" s="18" t="s">
        <v>795</v>
      </c>
      <c r="C254" s="19" t="s">
        <v>710</v>
      </c>
      <c r="D254" s="20">
        <v>50</v>
      </c>
      <c r="E254" s="22">
        <v>3248.4</v>
      </c>
      <c r="F254" s="21">
        <v>99.12</v>
      </c>
      <c r="G254" s="21">
        <v>0.04</v>
      </c>
      <c r="H254" s="18"/>
    </row>
    <row r="255" spans="1:8" x14ac:dyDescent="0.3">
      <c r="A255" s="18" t="s">
        <v>796</v>
      </c>
      <c r="B255" s="18" t="s">
        <v>682</v>
      </c>
      <c r="C255" s="19" t="s">
        <v>710</v>
      </c>
      <c r="D255" s="20">
        <v>50</v>
      </c>
      <c r="E255" s="21">
        <v>379.2</v>
      </c>
      <c r="F255" s="21">
        <v>9.6</v>
      </c>
      <c r="G255" s="21">
        <v>0.04</v>
      </c>
      <c r="H255" s="18"/>
    </row>
    <row r="256" spans="1:8" x14ac:dyDescent="0.3">
      <c r="A256" s="18" t="s">
        <v>797</v>
      </c>
      <c r="B256" s="18" t="s">
        <v>798</v>
      </c>
      <c r="C256" s="19" t="s">
        <v>710</v>
      </c>
      <c r="D256" s="20">
        <v>50</v>
      </c>
      <c r="E256" s="21">
        <v>902.76</v>
      </c>
      <c r="F256" s="21">
        <v>182.16</v>
      </c>
      <c r="G256" s="21">
        <v>0.04</v>
      </c>
      <c r="H256" s="18"/>
    </row>
    <row r="257" spans="1:8" x14ac:dyDescent="0.3">
      <c r="A257" s="18" t="s">
        <v>799</v>
      </c>
      <c r="B257" s="18" t="s">
        <v>800</v>
      </c>
      <c r="C257" s="19" t="s">
        <v>710</v>
      </c>
      <c r="D257" s="20">
        <v>50</v>
      </c>
      <c r="E257" s="22">
        <v>4589.84</v>
      </c>
      <c r="F257" s="22">
        <v>4474.3500000000004</v>
      </c>
      <c r="G257" s="21">
        <v>0.04</v>
      </c>
      <c r="H257" s="18"/>
    </row>
    <row r="258" spans="1:8" x14ac:dyDescent="0.3">
      <c r="A258" s="18" t="s">
        <v>801</v>
      </c>
      <c r="B258" s="18" t="s">
        <v>802</v>
      </c>
      <c r="C258" s="19" t="s">
        <v>710</v>
      </c>
      <c r="D258" s="20">
        <v>50</v>
      </c>
      <c r="E258" s="22">
        <v>72117.149999999994</v>
      </c>
      <c r="F258" s="22">
        <v>13763.92</v>
      </c>
      <c r="G258" s="21">
        <v>0.04</v>
      </c>
      <c r="H258" s="20">
        <v>3</v>
      </c>
    </row>
    <row r="259" spans="1:8" x14ac:dyDescent="0.3">
      <c r="A259" s="18" t="s">
        <v>803</v>
      </c>
      <c r="B259" s="18" t="s">
        <v>804</v>
      </c>
      <c r="C259" s="19" t="s">
        <v>710</v>
      </c>
      <c r="D259" s="20">
        <v>50</v>
      </c>
      <c r="E259" s="22">
        <v>9995.0400000000009</v>
      </c>
      <c r="F259" s="21">
        <v>909.4</v>
      </c>
      <c r="G259" s="21">
        <v>0.04</v>
      </c>
      <c r="H259" s="20">
        <v>9</v>
      </c>
    </row>
    <row r="260" spans="1:8" x14ac:dyDescent="0.3">
      <c r="A260" s="18" t="s">
        <v>805</v>
      </c>
      <c r="B260" s="18" t="s">
        <v>806</v>
      </c>
      <c r="C260" s="19" t="s">
        <v>710</v>
      </c>
      <c r="D260" s="20">
        <v>50</v>
      </c>
      <c r="E260" s="21">
        <v>856.22</v>
      </c>
      <c r="F260" s="21">
        <v>78.86</v>
      </c>
      <c r="G260" s="21">
        <v>0.04</v>
      </c>
      <c r="H260" s="18"/>
    </row>
    <row r="261" spans="1:8" x14ac:dyDescent="0.3">
      <c r="A261" s="18" t="s">
        <v>807</v>
      </c>
      <c r="B261" s="18" t="s">
        <v>808</v>
      </c>
      <c r="C261" s="19" t="s">
        <v>710</v>
      </c>
      <c r="D261" s="20">
        <v>50</v>
      </c>
      <c r="E261" s="22">
        <v>2107.1</v>
      </c>
      <c r="F261" s="21">
        <v>86.9</v>
      </c>
      <c r="G261" s="21">
        <v>0.04</v>
      </c>
      <c r="H261" s="20">
        <v>20</v>
      </c>
    </row>
    <row r="262" spans="1:8" x14ac:dyDescent="0.3">
      <c r="A262" s="18" t="s">
        <v>809</v>
      </c>
      <c r="B262" s="18" t="s">
        <v>810</v>
      </c>
      <c r="C262" s="19" t="s">
        <v>710</v>
      </c>
      <c r="D262" s="20">
        <v>50</v>
      </c>
      <c r="E262" s="21">
        <v>477.5</v>
      </c>
      <c r="F262" s="21">
        <v>7.1</v>
      </c>
      <c r="G262" s="21">
        <v>0.04</v>
      </c>
      <c r="H262" s="18"/>
    </row>
    <row r="263" spans="1:8" x14ac:dyDescent="0.3">
      <c r="A263" s="18" t="s">
        <v>811</v>
      </c>
      <c r="B263" s="18" t="s">
        <v>743</v>
      </c>
      <c r="C263" s="19" t="s">
        <v>710</v>
      </c>
      <c r="D263" s="20">
        <v>50</v>
      </c>
      <c r="E263" s="22">
        <v>1050.8</v>
      </c>
      <c r="F263" s="21">
        <v>26.72</v>
      </c>
      <c r="G263" s="21">
        <v>0.04</v>
      </c>
      <c r="H263" s="18"/>
    </row>
    <row r="264" spans="1:8" x14ac:dyDescent="0.3">
      <c r="A264" s="18" t="s">
        <v>812</v>
      </c>
      <c r="B264" s="18" t="s">
        <v>806</v>
      </c>
      <c r="C264" s="19" t="s">
        <v>710</v>
      </c>
      <c r="D264" s="20">
        <v>50</v>
      </c>
      <c r="E264" s="22">
        <v>1285.9000000000001</v>
      </c>
      <c r="F264" s="21">
        <v>261.81</v>
      </c>
      <c r="G264" s="21">
        <v>0.04</v>
      </c>
      <c r="H264" s="18"/>
    </row>
    <row r="265" spans="1:8" x14ac:dyDescent="0.3">
      <c r="A265" s="18" t="s">
        <v>813</v>
      </c>
      <c r="B265" s="18" t="s">
        <v>814</v>
      </c>
      <c r="C265" s="19" t="s">
        <v>710</v>
      </c>
      <c r="D265" s="20">
        <v>50</v>
      </c>
      <c r="E265" s="21">
        <v>790.7</v>
      </c>
      <c r="F265" s="21">
        <v>41.9</v>
      </c>
      <c r="G265" s="21">
        <v>0.04</v>
      </c>
      <c r="H265" s="18"/>
    </row>
    <row r="266" spans="1:8" x14ac:dyDescent="0.3">
      <c r="A266" s="18" t="s">
        <v>815</v>
      </c>
      <c r="B266" s="18" t="s">
        <v>816</v>
      </c>
      <c r="C266" s="19" t="s">
        <v>710</v>
      </c>
      <c r="D266" s="20">
        <v>49</v>
      </c>
      <c r="E266" s="22">
        <v>90179.1</v>
      </c>
      <c r="F266" s="22">
        <v>17719.849999999999</v>
      </c>
      <c r="G266" s="21">
        <v>0.04</v>
      </c>
      <c r="H266" s="18"/>
    </row>
    <row r="267" spans="1:8" x14ac:dyDescent="0.3">
      <c r="A267" s="18" t="s">
        <v>817</v>
      </c>
      <c r="B267" s="18" t="s">
        <v>705</v>
      </c>
      <c r="C267" s="19" t="s">
        <v>710</v>
      </c>
      <c r="D267" s="20">
        <v>49</v>
      </c>
      <c r="E267" s="22">
        <v>10974.46</v>
      </c>
      <c r="F267" s="22">
        <v>1971.89</v>
      </c>
      <c r="G267" s="21">
        <v>0.04</v>
      </c>
      <c r="H267" s="20">
        <v>5</v>
      </c>
    </row>
    <row r="268" spans="1:8" x14ac:dyDescent="0.3">
      <c r="A268" s="18" t="s">
        <v>818</v>
      </c>
      <c r="B268" s="18" t="s">
        <v>819</v>
      </c>
      <c r="C268" s="19" t="s">
        <v>710</v>
      </c>
      <c r="D268" s="20">
        <v>49</v>
      </c>
      <c r="E268" s="22">
        <v>8132.91</v>
      </c>
      <c r="F268" s="22">
        <v>1783.45</v>
      </c>
      <c r="G268" s="21">
        <v>0.04</v>
      </c>
      <c r="H268" s="20">
        <v>4</v>
      </c>
    </row>
    <row r="269" spans="1:8" x14ac:dyDescent="0.3">
      <c r="A269" s="18" t="s">
        <v>820</v>
      </c>
      <c r="B269" s="18" t="s">
        <v>821</v>
      </c>
      <c r="C269" s="19" t="s">
        <v>710</v>
      </c>
      <c r="D269" s="20">
        <v>49</v>
      </c>
      <c r="E269" s="22">
        <v>39288.199999999997</v>
      </c>
      <c r="F269" s="22">
        <v>10863.31</v>
      </c>
      <c r="G269" s="21">
        <v>0.04</v>
      </c>
      <c r="H269" s="20">
        <v>11</v>
      </c>
    </row>
    <row r="270" spans="1:8" x14ac:dyDescent="0.3">
      <c r="A270" s="18" t="s">
        <v>822</v>
      </c>
      <c r="B270" s="18" t="s">
        <v>823</v>
      </c>
      <c r="C270" s="19" t="s">
        <v>710</v>
      </c>
      <c r="D270" s="20">
        <v>49</v>
      </c>
      <c r="E270" s="22">
        <v>336646.96</v>
      </c>
      <c r="F270" s="22">
        <v>260508.39</v>
      </c>
      <c r="G270" s="21">
        <v>0.04</v>
      </c>
      <c r="H270" s="20">
        <v>6</v>
      </c>
    </row>
    <row r="271" spans="1:8" x14ac:dyDescent="0.3">
      <c r="A271" s="18" t="s">
        <v>824</v>
      </c>
      <c r="B271" s="18" t="s">
        <v>825</v>
      </c>
      <c r="C271" s="19" t="s">
        <v>710</v>
      </c>
      <c r="D271" s="20">
        <v>49</v>
      </c>
      <c r="E271" s="22">
        <v>506209.53</v>
      </c>
      <c r="F271" s="22">
        <v>381386.46</v>
      </c>
      <c r="G271" s="21">
        <v>0.04</v>
      </c>
      <c r="H271" s="20">
        <v>3</v>
      </c>
    </row>
    <row r="272" spans="1:8" x14ac:dyDescent="0.3">
      <c r="A272" s="18" t="s">
        <v>826</v>
      </c>
      <c r="B272" s="18" t="s">
        <v>827</v>
      </c>
      <c r="C272" s="19" t="s">
        <v>710</v>
      </c>
      <c r="D272" s="20">
        <v>48</v>
      </c>
      <c r="E272" s="22">
        <v>478801.74</v>
      </c>
      <c r="F272" s="22">
        <v>350863.38</v>
      </c>
      <c r="G272" s="21">
        <v>0.04</v>
      </c>
      <c r="H272" s="20">
        <v>1</v>
      </c>
    </row>
    <row r="273" spans="1:8" x14ac:dyDescent="0.3">
      <c r="A273" s="18" t="s">
        <v>828</v>
      </c>
      <c r="B273" s="18" t="s">
        <v>459</v>
      </c>
      <c r="C273" s="19" t="s">
        <v>710</v>
      </c>
      <c r="D273" s="20">
        <v>48</v>
      </c>
      <c r="E273" s="22">
        <v>15375.87</v>
      </c>
      <c r="F273" s="22">
        <v>2127.5300000000002</v>
      </c>
      <c r="G273" s="21">
        <v>0.04</v>
      </c>
      <c r="H273" s="18"/>
    </row>
    <row r="274" spans="1:8" x14ac:dyDescent="0.3">
      <c r="A274" s="18" t="s">
        <v>829</v>
      </c>
      <c r="B274" s="18" t="s">
        <v>636</v>
      </c>
      <c r="C274" s="19" t="s">
        <v>710</v>
      </c>
      <c r="D274" s="20">
        <v>48</v>
      </c>
      <c r="E274" s="22">
        <v>477546.28</v>
      </c>
      <c r="F274" s="22">
        <v>123095.35</v>
      </c>
      <c r="G274" s="21">
        <v>0.04</v>
      </c>
      <c r="H274" s="20">
        <v>1</v>
      </c>
    </row>
    <row r="275" spans="1:8" x14ac:dyDescent="0.3">
      <c r="A275" s="18" t="s">
        <v>830</v>
      </c>
      <c r="B275" s="18" t="s">
        <v>831</v>
      </c>
      <c r="C275" s="19" t="s">
        <v>710</v>
      </c>
      <c r="D275" s="20">
        <v>48</v>
      </c>
      <c r="E275" s="22">
        <v>351797.06</v>
      </c>
      <c r="F275" s="22">
        <v>259650.8</v>
      </c>
      <c r="G275" s="21">
        <v>0.04</v>
      </c>
      <c r="H275" s="20">
        <v>7</v>
      </c>
    </row>
    <row r="276" spans="1:8" x14ac:dyDescent="0.3">
      <c r="A276" s="18" t="s">
        <v>832</v>
      </c>
      <c r="B276" s="18" t="s">
        <v>833</v>
      </c>
      <c r="C276" s="19" t="s">
        <v>710</v>
      </c>
      <c r="D276" s="20">
        <v>47</v>
      </c>
      <c r="E276" s="22">
        <v>3153.43</v>
      </c>
      <c r="F276" s="21">
        <v>45.79</v>
      </c>
      <c r="G276" s="21">
        <v>0.04</v>
      </c>
      <c r="H276" s="20">
        <v>4</v>
      </c>
    </row>
    <row r="277" spans="1:8" x14ac:dyDescent="0.3">
      <c r="A277" s="18" t="s">
        <v>834</v>
      </c>
      <c r="B277" s="18" t="s">
        <v>835</v>
      </c>
      <c r="C277" s="19" t="s">
        <v>710</v>
      </c>
      <c r="D277" s="20">
        <v>47</v>
      </c>
      <c r="E277" s="22">
        <v>55949.52</v>
      </c>
      <c r="F277" s="22">
        <v>12088.42</v>
      </c>
      <c r="G277" s="21">
        <v>0.04</v>
      </c>
      <c r="H277" s="20">
        <v>2</v>
      </c>
    </row>
    <row r="278" spans="1:8" x14ac:dyDescent="0.3">
      <c r="A278" s="18" t="s">
        <v>836</v>
      </c>
      <c r="B278" s="18" t="s">
        <v>628</v>
      </c>
      <c r="C278" s="19" t="s">
        <v>710</v>
      </c>
      <c r="D278" s="20">
        <v>47</v>
      </c>
      <c r="E278" s="22">
        <v>200543.4</v>
      </c>
      <c r="F278" s="22">
        <v>78235.89</v>
      </c>
      <c r="G278" s="21">
        <v>0.04</v>
      </c>
      <c r="H278" s="20">
        <v>5</v>
      </c>
    </row>
    <row r="279" spans="1:8" x14ac:dyDescent="0.3">
      <c r="A279" s="18" t="s">
        <v>837</v>
      </c>
      <c r="B279" s="18" t="s">
        <v>838</v>
      </c>
      <c r="C279" s="19" t="s">
        <v>710</v>
      </c>
      <c r="D279" s="20">
        <v>47</v>
      </c>
      <c r="E279" s="22">
        <v>579359.84</v>
      </c>
      <c r="F279" s="22">
        <v>467753.91</v>
      </c>
      <c r="G279" s="21">
        <v>0.04</v>
      </c>
      <c r="H279" s="20">
        <v>2</v>
      </c>
    </row>
    <row r="280" spans="1:8" x14ac:dyDescent="0.3">
      <c r="A280" s="18" t="s">
        <v>839</v>
      </c>
      <c r="B280" s="18" t="s">
        <v>705</v>
      </c>
      <c r="C280" s="19" t="s">
        <v>710</v>
      </c>
      <c r="D280" s="20">
        <v>47</v>
      </c>
      <c r="E280" s="22">
        <v>5122.67</v>
      </c>
      <c r="F280" s="18"/>
      <c r="G280" s="21">
        <v>0.04</v>
      </c>
      <c r="H280" s="18"/>
    </row>
    <row r="281" spans="1:8" x14ac:dyDescent="0.3">
      <c r="A281" s="18" t="s">
        <v>840</v>
      </c>
      <c r="B281" s="18" t="s">
        <v>680</v>
      </c>
      <c r="C281" s="19" t="s">
        <v>710</v>
      </c>
      <c r="D281" s="20">
        <v>47</v>
      </c>
      <c r="E281" s="22">
        <v>17097.38</v>
      </c>
      <c r="F281" s="21">
        <v>92.23</v>
      </c>
      <c r="G281" s="21">
        <v>0.04</v>
      </c>
      <c r="H281" s="18"/>
    </row>
    <row r="282" spans="1:8" x14ac:dyDescent="0.3">
      <c r="A282" s="18" t="s">
        <v>841</v>
      </c>
      <c r="B282" s="18" t="s">
        <v>438</v>
      </c>
      <c r="C282" s="19" t="s">
        <v>710</v>
      </c>
      <c r="D282" s="20">
        <v>47</v>
      </c>
      <c r="E282" s="22">
        <v>3217.99</v>
      </c>
      <c r="F282" s="18"/>
      <c r="G282" s="21">
        <v>0.04</v>
      </c>
      <c r="H282" s="20">
        <v>7</v>
      </c>
    </row>
    <row r="283" spans="1:8" x14ac:dyDescent="0.3">
      <c r="A283" s="18" t="s">
        <v>842</v>
      </c>
      <c r="B283" s="18" t="s">
        <v>843</v>
      </c>
      <c r="C283" s="19" t="s">
        <v>710</v>
      </c>
      <c r="D283" s="20">
        <v>46</v>
      </c>
      <c r="E283" s="22">
        <v>84351.96</v>
      </c>
      <c r="F283" s="22">
        <v>28470.66</v>
      </c>
      <c r="G283" s="21">
        <v>0.04</v>
      </c>
      <c r="H283" s="20">
        <v>1</v>
      </c>
    </row>
    <row r="284" spans="1:8" x14ac:dyDescent="0.3">
      <c r="A284" s="18" t="s">
        <v>844</v>
      </c>
      <c r="B284" s="18" t="s">
        <v>845</v>
      </c>
      <c r="C284" s="19" t="s">
        <v>710</v>
      </c>
      <c r="D284" s="20">
        <v>46</v>
      </c>
      <c r="E284" s="22">
        <v>1429.41</v>
      </c>
      <c r="F284" s="21">
        <v>121.17</v>
      </c>
      <c r="G284" s="21">
        <v>0.04</v>
      </c>
      <c r="H284" s="18"/>
    </row>
    <row r="285" spans="1:8" x14ac:dyDescent="0.3">
      <c r="A285" s="18" t="s">
        <v>846</v>
      </c>
      <c r="B285" s="18" t="s">
        <v>847</v>
      </c>
      <c r="C285" s="19" t="s">
        <v>710</v>
      </c>
      <c r="D285" s="20">
        <v>46</v>
      </c>
      <c r="E285" s="22">
        <v>1508176.93</v>
      </c>
      <c r="F285" s="22">
        <v>333023.98</v>
      </c>
      <c r="G285" s="21">
        <v>0.04</v>
      </c>
      <c r="H285" s="20">
        <v>2</v>
      </c>
    </row>
    <row r="286" spans="1:8" x14ac:dyDescent="0.3">
      <c r="A286" s="18" t="s">
        <v>848</v>
      </c>
      <c r="B286" s="18" t="s">
        <v>849</v>
      </c>
      <c r="C286" s="19" t="s">
        <v>710</v>
      </c>
      <c r="D286" s="20">
        <v>46</v>
      </c>
      <c r="E286" s="22">
        <v>39160.83</v>
      </c>
      <c r="F286" s="22">
        <v>7548.86</v>
      </c>
      <c r="G286" s="21">
        <v>0.04</v>
      </c>
      <c r="H286" s="20">
        <v>4</v>
      </c>
    </row>
    <row r="287" spans="1:8" x14ac:dyDescent="0.3">
      <c r="A287" s="18" t="s">
        <v>850</v>
      </c>
      <c r="B287" s="18" t="s">
        <v>536</v>
      </c>
      <c r="C287" s="19" t="s">
        <v>710</v>
      </c>
      <c r="D287" s="20">
        <v>46</v>
      </c>
      <c r="E287" s="22">
        <v>71724.679999999993</v>
      </c>
      <c r="F287" s="22">
        <v>22923.4</v>
      </c>
      <c r="G287" s="21">
        <v>0.04</v>
      </c>
      <c r="H287" s="20">
        <v>7</v>
      </c>
    </row>
    <row r="288" spans="1:8" x14ac:dyDescent="0.3">
      <c r="A288" s="18" t="s">
        <v>851</v>
      </c>
      <c r="B288" s="18" t="s">
        <v>737</v>
      </c>
      <c r="C288" s="19" t="s">
        <v>710</v>
      </c>
      <c r="D288" s="20">
        <v>46</v>
      </c>
      <c r="E288" s="21">
        <v>615.12</v>
      </c>
      <c r="F288" s="21">
        <v>21.27</v>
      </c>
      <c r="G288" s="21">
        <v>0.04</v>
      </c>
      <c r="H288" s="18"/>
    </row>
    <row r="289" spans="1:8" x14ac:dyDescent="0.3">
      <c r="A289" s="18" t="s">
        <v>852</v>
      </c>
      <c r="B289" s="18" t="s">
        <v>853</v>
      </c>
      <c r="C289" s="19" t="s">
        <v>710</v>
      </c>
      <c r="D289" s="20">
        <v>45</v>
      </c>
      <c r="E289" s="22">
        <v>599690.28</v>
      </c>
      <c r="F289" s="22">
        <v>422498.3</v>
      </c>
      <c r="G289" s="21">
        <v>0.03</v>
      </c>
      <c r="H289" s="20">
        <v>1</v>
      </c>
    </row>
    <row r="290" spans="1:8" x14ac:dyDescent="0.3">
      <c r="A290" s="18" t="s">
        <v>854</v>
      </c>
      <c r="B290" s="18" t="s">
        <v>855</v>
      </c>
      <c r="C290" s="19" t="s">
        <v>710</v>
      </c>
      <c r="D290" s="20">
        <v>45</v>
      </c>
      <c r="E290" s="22">
        <v>2200.7800000000002</v>
      </c>
      <c r="F290" s="21">
        <v>89.38</v>
      </c>
      <c r="G290" s="21">
        <v>0.03</v>
      </c>
      <c r="H290" s="20">
        <v>5</v>
      </c>
    </row>
    <row r="291" spans="1:8" x14ac:dyDescent="0.3">
      <c r="A291" s="18" t="s">
        <v>856</v>
      </c>
      <c r="B291" s="18" t="s">
        <v>857</v>
      </c>
      <c r="C291" s="19" t="s">
        <v>710</v>
      </c>
      <c r="D291" s="20">
        <v>45</v>
      </c>
      <c r="E291" s="22">
        <v>4165.8100000000004</v>
      </c>
      <c r="F291" s="22">
        <v>1312.07</v>
      </c>
      <c r="G291" s="21">
        <v>0.03</v>
      </c>
      <c r="H291" s="20">
        <v>9</v>
      </c>
    </row>
    <row r="292" spans="1:8" x14ac:dyDescent="0.3">
      <c r="A292" s="18" t="s">
        <v>858</v>
      </c>
      <c r="B292" s="18" t="s">
        <v>403</v>
      </c>
      <c r="C292" s="19" t="s">
        <v>710</v>
      </c>
      <c r="D292" s="20">
        <v>45</v>
      </c>
      <c r="E292" s="22">
        <v>64548.37</v>
      </c>
      <c r="F292" s="22">
        <v>18221.27</v>
      </c>
      <c r="G292" s="21">
        <v>0.03</v>
      </c>
      <c r="H292" s="20">
        <v>4</v>
      </c>
    </row>
    <row r="293" spans="1:8" x14ac:dyDescent="0.3">
      <c r="A293" s="18" t="s">
        <v>859</v>
      </c>
      <c r="B293" s="18" t="s">
        <v>860</v>
      </c>
      <c r="C293" s="19" t="s">
        <v>710</v>
      </c>
      <c r="D293" s="20">
        <v>45</v>
      </c>
      <c r="E293" s="22">
        <v>33024.32</v>
      </c>
      <c r="F293" s="22">
        <v>8304.7199999999993</v>
      </c>
      <c r="G293" s="21">
        <v>0.03</v>
      </c>
      <c r="H293" s="20">
        <v>1</v>
      </c>
    </row>
    <row r="294" spans="1:8" x14ac:dyDescent="0.3">
      <c r="A294" s="18" t="s">
        <v>861</v>
      </c>
      <c r="B294" s="18" t="s">
        <v>438</v>
      </c>
      <c r="C294" s="19" t="s">
        <v>710</v>
      </c>
      <c r="D294" s="20">
        <v>45</v>
      </c>
      <c r="E294" s="22">
        <v>1384.45</v>
      </c>
      <c r="F294" s="21">
        <v>63.61</v>
      </c>
      <c r="G294" s="21">
        <v>0.03</v>
      </c>
      <c r="H294" s="18"/>
    </row>
    <row r="295" spans="1:8" x14ac:dyDescent="0.3">
      <c r="A295" s="18" t="s">
        <v>862</v>
      </c>
      <c r="B295" s="18" t="s">
        <v>863</v>
      </c>
      <c r="C295" s="19" t="s">
        <v>710</v>
      </c>
      <c r="D295" s="20">
        <v>45</v>
      </c>
      <c r="E295" s="21">
        <v>286.89999999999998</v>
      </c>
      <c r="F295" s="21">
        <v>4.4800000000000004</v>
      </c>
      <c r="G295" s="21">
        <v>0.03</v>
      </c>
      <c r="H295" s="18"/>
    </row>
    <row r="296" spans="1:8" x14ac:dyDescent="0.3">
      <c r="A296" s="18" t="s">
        <v>864</v>
      </c>
      <c r="B296" s="18" t="s">
        <v>795</v>
      </c>
      <c r="C296" s="19" t="s">
        <v>710</v>
      </c>
      <c r="D296" s="20">
        <v>45</v>
      </c>
      <c r="E296" s="21">
        <v>605.25</v>
      </c>
      <c r="F296" s="21">
        <v>21.51</v>
      </c>
      <c r="G296" s="21">
        <v>0.03</v>
      </c>
      <c r="H296" s="18"/>
    </row>
    <row r="297" spans="1:8" x14ac:dyDescent="0.3">
      <c r="A297" s="18" t="s">
        <v>865</v>
      </c>
      <c r="B297" s="18" t="s">
        <v>389</v>
      </c>
      <c r="C297" s="19" t="s">
        <v>710</v>
      </c>
      <c r="D297" s="20">
        <v>45</v>
      </c>
      <c r="E297" s="22">
        <v>3463.95</v>
      </c>
      <c r="F297" s="21">
        <v>20.91</v>
      </c>
      <c r="G297" s="21">
        <v>0.03</v>
      </c>
      <c r="H297" s="18"/>
    </row>
    <row r="298" spans="1:8" x14ac:dyDescent="0.3">
      <c r="A298" s="18" t="s">
        <v>866</v>
      </c>
      <c r="B298" s="18" t="s">
        <v>867</v>
      </c>
      <c r="C298" s="19" t="s">
        <v>710</v>
      </c>
      <c r="D298" s="20">
        <v>45</v>
      </c>
      <c r="E298" s="21">
        <v>956.73</v>
      </c>
      <c r="F298" s="21">
        <v>213.87</v>
      </c>
      <c r="G298" s="21">
        <v>0.03</v>
      </c>
      <c r="H298" s="20">
        <v>7</v>
      </c>
    </row>
    <row r="299" spans="1:8" x14ac:dyDescent="0.3">
      <c r="A299" s="18" t="s">
        <v>868</v>
      </c>
      <c r="B299" s="18" t="s">
        <v>438</v>
      </c>
      <c r="C299" s="19" t="s">
        <v>710</v>
      </c>
      <c r="D299" s="20">
        <v>45</v>
      </c>
      <c r="E299" s="22">
        <v>1349.04</v>
      </c>
      <c r="F299" s="21">
        <v>252.84</v>
      </c>
      <c r="G299" s="21">
        <v>0.03</v>
      </c>
      <c r="H299" s="18"/>
    </row>
    <row r="300" spans="1:8" x14ac:dyDescent="0.3">
      <c r="A300" s="18" t="s">
        <v>869</v>
      </c>
      <c r="B300" s="18" t="s">
        <v>403</v>
      </c>
      <c r="C300" s="19" t="s">
        <v>710</v>
      </c>
      <c r="D300" s="20">
        <v>44</v>
      </c>
      <c r="E300" s="22">
        <v>50230.96</v>
      </c>
      <c r="F300" s="22">
        <v>16641.650000000001</v>
      </c>
      <c r="G300" s="21">
        <v>0.03</v>
      </c>
      <c r="H300" s="20">
        <v>1</v>
      </c>
    </row>
    <row r="301" spans="1:8" x14ac:dyDescent="0.3">
      <c r="A301" s="18" t="s">
        <v>870</v>
      </c>
      <c r="B301" s="18" t="s">
        <v>871</v>
      </c>
      <c r="C301" s="19" t="s">
        <v>710</v>
      </c>
      <c r="D301" s="20">
        <v>44</v>
      </c>
      <c r="E301" s="22">
        <v>60822.97</v>
      </c>
      <c r="F301" s="22">
        <v>9978.4</v>
      </c>
      <c r="G301" s="21">
        <v>0.03</v>
      </c>
      <c r="H301" s="20">
        <v>1</v>
      </c>
    </row>
    <row r="302" spans="1:8" x14ac:dyDescent="0.3">
      <c r="A302" s="18" t="s">
        <v>872</v>
      </c>
      <c r="B302" s="18" t="s">
        <v>873</v>
      </c>
      <c r="C302" s="19" t="s">
        <v>710</v>
      </c>
      <c r="D302" s="20">
        <v>44</v>
      </c>
      <c r="E302" s="22">
        <v>5126.8500000000004</v>
      </c>
      <c r="F302" s="22">
        <v>1950.93</v>
      </c>
      <c r="G302" s="21">
        <v>0.03</v>
      </c>
      <c r="H302" s="20">
        <v>15</v>
      </c>
    </row>
    <row r="303" spans="1:8" x14ac:dyDescent="0.3">
      <c r="A303" s="18" t="s">
        <v>874</v>
      </c>
      <c r="B303" s="18" t="s">
        <v>875</v>
      </c>
      <c r="C303" s="19" t="s">
        <v>710</v>
      </c>
      <c r="D303" s="20">
        <v>44</v>
      </c>
      <c r="E303" s="22">
        <v>12841.6</v>
      </c>
      <c r="F303" s="22">
        <v>12841.6</v>
      </c>
      <c r="G303" s="21">
        <v>0.03</v>
      </c>
      <c r="H303" s="18"/>
    </row>
    <row r="304" spans="1:8" x14ac:dyDescent="0.3">
      <c r="A304" s="18" t="s">
        <v>876</v>
      </c>
      <c r="B304" s="18" t="s">
        <v>877</v>
      </c>
      <c r="C304" s="19" t="s">
        <v>710</v>
      </c>
      <c r="D304" s="20">
        <v>44</v>
      </c>
      <c r="E304" s="22">
        <v>85280.65</v>
      </c>
      <c r="F304" s="22">
        <v>25246.17</v>
      </c>
      <c r="G304" s="21">
        <v>0.03</v>
      </c>
      <c r="H304" s="20">
        <v>4</v>
      </c>
    </row>
    <row r="305" spans="1:8" x14ac:dyDescent="0.3">
      <c r="A305" s="18" t="s">
        <v>878</v>
      </c>
      <c r="B305" s="18" t="s">
        <v>879</v>
      </c>
      <c r="C305" s="19" t="s">
        <v>710</v>
      </c>
      <c r="D305" s="20">
        <v>43</v>
      </c>
      <c r="E305" s="22">
        <v>6344.08</v>
      </c>
      <c r="F305" s="21">
        <v>730.94</v>
      </c>
      <c r="G305" s="21">
        <v>0.03</v>
      </c>
      <c r="H305" s="20">
        <v>12</v>
      </c>
    </row>
    <row r="306" spans="1:8" x14ac:dyDescent="0.3">
      <c r="A306" s="18" t="s">
        <v>880</v>
      </c>
      <c r="B306" s="18" t="s">
        <v>881</v>
      </c>
      <c r="C306" s="19" t="s">
        <v>710</v>
      </c>
      <c r="D306" s="20">
        <v>43</v>
      </c>
      <c r="E306" s="22">
        <v>564101.44999999995</v>
      </c>
      <c r="F306" s="22">
        <v>418985.45</v>
      </c>
      <c r="G306" s="21">
        <v>0.03</v>
      </c>
      <c r="H306" s="20">
        <v>2</v>
      </c>
    </row>
    <row r="307" spans="1:8" x14ac:dyDescent="0.3">
      <c r="A307" s="18" t="s">
        <v>882</v>
      </c>
      <c r="B307" s="18" t="s">
        <v>883</v>
      </c>
      <c r="C307" s="19" t="s">
        <v>710</v>
      </c>
      <c r="D307" s="20">
        <v>43</v>
      </c>
      <c r="E307" s="22">
        <v>27144.639999999999</v>
      </c>
      <c r="F307" s="22">
        <v>1009.67</v>
      </c>
      <c r="G307" s="21">
        <v>0.03</v>
      </c>
      <c r="H307" s="18"/>
    </row>
    <row r="308" spans="1:8" x14ac:dyDescent="0.3">
      <c r="A308" s="18" t="s">
        <v>884</v>
      </c>
      <c r="B308" s="18" t="s">
        <v>459</v>
      </c>
      <c r="C308" s="19" t="s">
        <v>710</v>
      </c>
      <c r="D308" s="20">
        <v>43</v>
      </c>
      <c r="E308" s="22">
        <v>14980.51</v>
      </c>
      <c r="F308" s="22">
        <v>2475.29</v>
      </c>
      <c r="G308" s="21">
        <v>0.03</v>
      </c>
      <c r="H308" s="18"/>
    </row>
    <row r="309" spans="1:8" x14ac:dyDescent="0.3">
      <c r="A309" s="18" t="s">
        <v>885</v>
      </c>
      <c r="B309" s="18" t="s">
        <v>886</v>
      </c>
      <c r="C309" s="19" t="s">
        <v>710</v>
      </c>
      <c r="D309" s="20">
        <v>43</v>
      </c>
      <c r="E309" s="22">
        <v>1256.56</v>
      </c>
      <c r="F309" s="21">
        <v>33.64</v>
      </c>
      <c r="G309" s="21">
        <v>0.03</v>
      </c>
      <c r="H309" s="18"/>
    </row>
    <row r="310" spans="1:8" x14ac:dyDescent="0.3">
      <c r="A310" s="18" t="s">
        <v>887</v>
      </c>
      <c r="B310" s="18" t="s">
        <v>888</v>
      </c>
      <c r="C310" s="19" t="s">
        <v>710</v>
      </c>
      <c r="D310" s="20">
        <v>42</v>
      </c>
      <c r="E310" s="22">
        <v>20693.849999999999</v>
      </c>
      <c r="F310" s="22">
        <v>3201.03</v>
      </c>
      <c r="G310" s="21">
        <v>0.03</v>
      </c>
      <c r="H310" s="18"/>
    </row>
    <row r="311" spans="1:8" x14ac:dyDescent="0.3">
      <c r="A311" s="18" t="s">
        <v>889</v>
      </c>
      <c r="B311" s="18" t="s">
        <v>890</v>
      </c>
      <c r="C311" s="19" t="s">
        <v>710</v>
      </c>
      <c r="D311" s="20">
        <v>42</v>
      </c>
      <c r="E311" s="22">
        <v>139490.60999999999</v>
      </c>
      <c r="F311" s="22">
        <v>33071.25</v>
      </c>
      <c r="G311" s="21">
        <v>0.03</v>
      </c>
      <c r="H311" s="20">
        <v>5</v>
      </c>
    </row>
    <row r="312" spans="1:8" x14ac:dyDescent="0.3">
      <c r="A312" s="18" t="s">
        <v>891</v>
      </c>
      <c r="B312" s="18" t="s">
        <v>387</v>
      </c>
      <c r="C312" s="19" t="s">
        <v>710</v>
      </c>
      <c r="D312" s="20">
        <v>42</v>
      </c>
      <c r="E312" s="21">
        <v>397.86</v>
      </c>
      <c r="F312" s="21">
        <v>16.87</v>
      </c>
      <c r="G312" s="21">
        <v>0.03</v>
      </c>
      <c r="H312" s="18"/>
    </row>
    <row r="313" spans="1:8" x14ac:dyDescent="0.3">
      <c r="A313" s="18" t="s">
        <v>892</v>
      </c>
      <c r="B313" s="18" t="s">
        <v>893</v>
      </c>
      <c r="C313" s="19" t="s">
        <v>710</v>
      </c>
      <c r="D313" s="20">
        <v>42</v>
      </c>
      <c r="E313" s="21">
        <v>500</v>
      </c>
      <c r="F313" s="21">
        <v>231.27</v>
      </c>
      <c r="G313" s="21">
        <v>0.03</v>
      </c>
      <c r="H313" s="18"/>
    </row>
    <row r="314" spans="1:8" x14ac:dyDescent="0.3">
      <c r="A314" s="18" t="s">
        <v>894</v>
      </c>
      <c r="B314" s="18" t="s">
        <v>895</v>
      </c>
      <c r="C314" s="19" t="s">
        <v>710</v>
      </c>
      <c r="D314" s="20">
        <v>42</v>
      </c>
      <c r="E314" s="22">
        <v>140685.07999999999</v>
      </c>
      <c r="F314" s="22">
        <v>112816.31</v>
      </c>
      <c r="G314" s="21">
        <v>0.03</v>
      </c>
      <c r="H314" s="18"/>
    </row>
    <row r="315" spans="1:8" x14ac:dyDescent="0.3">
      <c r="A315" s="18" t="s">
        <v>896</v>
      </c>
      <c r="B315" s="18" t="s">
        <v>897</v>
      </c>
      <c r="C315" s="19" t="s">
        <v>710</v>
      </c>
      <c r="D315" s="20">
        <v>42</v>
      </c>
      <c r="E315" s="22">
        <v>4251.12</v>
      </c>
      <c r="F315" s="21">
        <v>689.44</v>
      </c>
      <c r="G315" s="21">
        <v>0.03</v>
      </c>
      <c r="H315" s="18"/>
    </row>
    <row r="316" spans="1:8" x14ac:dyDescent="0.3">
      <c r="A316" s="18" t="s">
        <v>898</v>
      </c>
      <c r="B316" s="18" t="s">
        <v>486</v>
      </c>
      <c r="C316" s="19" t="s">
        <v>710</v>
      </c>
      <c r="D316" s="20">
        <v>42</v>
      </c>
      <c r="E316" s="22">
        <v>47569.71</v>
      </c>
      <c r="F316" s="22">
        <v>14205.03</v>
      </c>
      <c r="G316" s="21">
        <v>0.03</v>
      </c>
      <c r="H316" s="20">
        <v>23</v>
      </c>
    </row>
    <row r="317" spans="1:8" x14ac:dyDescent="0.3">
      <c r="A317" s="18" t="s">
        <v>899</v>
      </c>
      <c r="B317" s="18" t="s">
        <v>472</v>
      </c>
      <c r="C317" s="19" t="s">
        <v>710</v>
      </c>
      <c r="D317" s="20">
        <v>42</v>
      </c>
      <c r="E317" s="21">
        <v>441.85</v>
      </c>
      <c r="F317" s="21">
        <v>27.9</v>
      </c>
      <c r="G317" s="21">
        <v>0.03</v>
      </c>
      <c r="H317" s="20">
        <v>8</v>
      </c>
    </row>
    <row r="318" spans="1:8" x14ac:dyDescent="0.3">
      <c r="A318" s="18" t="s">
        <v>900</v>
      </c>
      <c r="B318" s="18" t="s">
        <v>901</v>
      </c>
      <c r="C318" s="19" t="s">
        <v>710</v>
      </c>
      <c r="D318" s="20">
        <v>41</v>
      </c>
      <c r="E318" s="22">
        <v>36840.949999999997</v>
      </c>
      <c r="F318" s="22">
        <v>7691.67</v>
      </c>
      <c r="G318" s="21">
        <v>0.03</v>
      </c>
      <c r="H318" s="20">
        <v>1</v>
      </c>
    </row>
    <row r="319" spans="1:8" x14ac:dyDescent="0.3">
      <c r="A319" s="18" t="s">
        <v>902</v>
      </c>
      <c r="B319" s="18" t="s">
        <v>903</v>
      </c>
      <c r="C319" s="19" t="s">
        <v>710</v>
      </c>
      <c r="D319" s="20">
        <v>41</v>
      </c>
      <c r="E319" s="21">
        <v>469.08</v>
      </c>
      <c r="F319" s="21">
        <v>15.21</v>
      </c>
      <c r="G319" s="21">
        <v>0.03</v>
      </c>
      <c r="H319" s="20">
        <v>20</v>
      </c>
    </row>
    <row r="320" spans="1:8" x14ac:dyDescent="0.3">
      <c r="A320" s="18" t="s">
        <v>904</v>
      </c>
      <c r="B320" s="18" t="s">
        <v>590</v>
      </c>
      <c r="C320" s="19" t="s">
        <v>710</v>
      </c>
      <c r="D320" s="20">
        <v>41</v>
      </c>
      <c r="E320" s="22">
        <v>4301.25</v>
      </c>
      <c r="F320" s="21">
        <v>622.07000000000005</v>
      </c>
      <c r="G320" s="21">
        <v>0.03</v>
      </c>
      <c r="H320" s="20">
        <v>10</v>
      </c>
    </row>
    <row r="321" spans="1:8" x14ac:dyDescent="0.3">
      <c r="A321" s="18" t="s">
        <v>905</v>
      </c>
      <c r="B321" s="18" t="s">
        <v>906</v>
      </c>
      <c r="C321" s="19" t="s">
        <v>710</v>
      </c>
      <c r="D321" s="20">
        <v>41</v>
      </c>
      <c r="E321" s="22">
        <v>13661</v>
      </c>
      <c r="F321" s="22">
        <v>3643.8</v>
      </c>
      <c r="G321" s="21">
        <v>0.03</v>
      </c>
      <c r="H321" s="18"/>
    </row>
    <row r="322" spans="1:8" x14ac:dyDescent="0.3">
      <c r="A322" s="18" t="s">
        <v>907</v>
      </c>
      <c r="B322" s="18" t="s">
        <v>779</v>
      </c>
      <c r="C322" s="19" t="s">
        <v>710</v>
      </c>
      <c r="D322" s="20">
        <v>41</v>
      </c>
      <c r="E322" s="22">
        <v>103446.25</v>
      </c>
      <c r="F322" s="22">
        <v>28472.02</v>
      </c>
      <c r="G322" s="21">
        <v>0.03</v>
      </c>
      <c r="H322" s="20">
        <v>2</v>
      </c>
    </row>
    <row r="323" spans="1:8" x14ac:dyDescent="0.3">
      <c r="A323" s="18" t="s">
        <v>908</v>
      </c>
      <c r="B323" s="18" t="s">
        <v>909</v>
      </c>
      <c r="C323" s="19" t="s">
        <v>710</v>
      </c>
      <c r="D323" s="20">
        <v>41</v>
      </c>
      <c r="E323" s="22">
        <v>2906.41</v>
      </c>
      <c r="F323" s="21">
        <v>84.33</v>
      </c>
      <c r="G323" s="21">
        <v>0.03</v>
      </c>
      <c r="H323" s="20">
        <v>9</v>
      </c>
    </row>
    <row r="324" spans="1:8" x14ac:dyDescent="0.3">
      <c r="A324" s="18" t="s">
        <v>910</v>
      </c>
      <c r="B324" s="18" t="s">
        <v>911</v>
      </c>
      <c r="C324" s="19" t="s">
        <v>710</v>
      </c>
      <c r="D324" s="20">
        <v>40</v>
      </c>
      <c r="E324" s="22">
        <v>1224.5999999999999</v>
      </c>
      <c r="F324" s="21">
        <v>31.32</v>
      </c>
      <c r="G324" s="21">
        <v>0.03</v>
      </c>
      <c r="H324" s="18"/>
    </row>
    <row r="325" spans="1:8" x14ac:dyDescent="0.3">
      <c r="A325" s="18" t="s">
        <v>912</v>
      </c>
      <c r="B325" s="18" t="s">
        <v>913</v>
      </c>
      <c r="C325" s="19" t="s">
        <v>710</v>
      </c>
      <c r="D325" s="20">
        <v>40</v>
      </c>
      <c r="E325" s="21">
        <v>255.89</v>
      </c>
      <c r="F325" s="21">
        <v>4.8499999999999996</v>
      </c>
      <c r="G325" s="21">
        <v>0.03</v>
      </c>
      <c r="H325" s="18"/>
    </row>
    <row r="326" spans="1:8" x14ac:dyDescent="0.3">
      <c r="A326" s="18" t="s">
        <v>914</v>
      </c>
      <c r="B326" s="18" t="s">
        <v>915</v>
      </c>
      <c r="C326" s="19" t="s">
        <v>710</v>
      </c>
      <c r="D326" s="20">
        <v>40</v>
      </c>
      <c r="E326" s="22">
        <v>7551.32</v>
      </c>
      <c r="F326" s="21">
        <v>115.15</v>
      </c>
      <c r="G326" s="21">
        <v>0.03</v>
      </c>
      <c r="H326" s="18"/>
    </row>
    <row r="327" spans="1:8" x14ac:dyDescent="0.3">
      <c r="A327" s="18" t="s">
        <v>916</v>
      </c>
      <c r="B327" s="18" t="s">
        <v>762</v>
      </c>
      <c r="C327" s="19" t="s">
        <v>710</v>
      </c>
      <c r="D327" s="20">
        <v>40</v>
      </c>
      <c r="E327" s="21">
        <v>398.12</v>
      </c>
      <c r="F327" s="21">
        <v>13.64</v>
      </c>
      <c r="G327" s="21">
        <v>0.03</v>
      </c>
      <c r="H327" s="18"/>
    </row>
    <row r="328" spans="1:8" x14ac:dyDescent="0.3">
      <c r="A328" s="18" t="s">
        <v>917</v>
      </c>
      <c r="B328" s="18" t="s">
        <v>918</v>
      </c>
      <c r="C328" s="19" t="s">
        <v>710</v>
      </c>
      <c r="D328" s="20">
        <v>40</v>
      </c>
      <c r="E328" s="21">
        <v>547.64</v>
      </c>
      <c r="F328" s="21">
        <v>28.76</v>
      </c>
      <c r="G328" s="21">
        <v>0.03</v>
      </c>
      <c r="H328" s="18"/>
    </row>
    <row r="329" spans="1:8" x14ac:dyDescent="0.3">
      <c r="A329" s="18" t="s">
        <v>919</v>
      </c>
      <c r="B329" s="18" t="s">
        <v>833</v>
      </c>
      <c r="C329" s="19" t="s">
        <v>710</v>
      </c>
      <c r="D329" s="20">
        <v>40</v>
      </c>
      <c r="E329" s="21">
        <v>274</v>
      </c>
      <c r="F329" s="21">
        <v>7.6</v>
      </c>
      <c r="G329" s="21">
        <v>0.03</v>
      </c>
      <c r="H329" s="18"/>
    </row>
    <row r="330" spans="1:8" x14ac:dyDescent="0.3">
      <c r="A330" s="18" t="s">
        <v>920</v>
      </c>
      <c r="B330" s="18" t="s">
        <v>684</v>
      </c>
      <c r="C330" s="19" t="s">
        <v>710</v>
      </c>
      <c r="D330" s="20">
        <v>40</v>
      </c>
      <c r="E330" s="22">
        <v>190458.72</v>
      </c>
      <c r="F330" s="22">
        <v>48791.54</v>
      </c>
      <c r="G330" s="21">
        <v>0.03</v>
      </c>
      <c r="H330" s="20">
        <v>4</v>
      </c>
    </row>
    <row r="331" spans="1:8" x14ac:dyDescent="0.3">
      <c r="A331" s="18" t="s">
        <v>921</v>
      </c>
      <c r="B331" s="18" t="s">
        <v>922</v>
      </c>
      <c r="C331" s="19" t="s">
        <v>710</v>
      </c>
      <c r="D331" s="20">
        <v>40</v>
      </c>
      <c r="E331" s="21">
        <v>696.4</v>
      </c>
      <c r="F331" s="21">
        <v>3.28</v>
      </c>
      <c r="G331" s="21">
        <v>0.03</v>
      </c>
      <c r="H331" s="18"/>
    </row>
    <row r="332" spans="1:8" x14ac:dyDescent="0.3">
      <c r="A332" s="18" t="s">
        <v>923</v>
      </c>
      <c r="B332" s="18" t="s">
        <v>924</v>
      </c>
      <c r="C332" s="19" t="s">
        <v>710</v>
      </c>
      <c r="D332" s="20">
        <v>40</v>
      </c>
      <c r="E332" s="21">
        <v>466.9</v>
      </c>
      <c r="F332" s="21">
        <v>5.14</v>
      </c>
      <c r="G332" s="21">
        <v>0.03</v>
      </c>
      <c r="H332" s="18"/>
    </row>
    <row r="333" spans="1:8" x14ac:dyDescent="0.3">
      <c r="A333" s="18" t="s">
        <v>925</v>
      </c>
      <c r="B333" s="18" t="s">
        <v>926</v>
      </c>
      <c r="C333" s="19" t="s">
        <v>710</v>
      </c>
      <c r="D333" s="20">
        <v>40</v>
      </c>
      <c r="E333" s="21">
        <v>849.6</v>
      </c>
      <c r="F333" s="21">
        <v>42.24</v>
      </c>
      <c r="G333" s="21">
        <v>0.03</v>
      </c>
      <c r="H333" s="18"/>
    </row>
    <row r="334" spans="1:8" x14ac:dyDescent="0.3">
      <c r="A334" s="18" t="s">
        <v>927</v>
      </c>
      <c r="B334" s="18" t="s">
        <v>928</v>
      </c>
      <c r="C334" s="19" t="s">
        <v>710</v>
      </c>
      <c r="D334" s="20">
        <v>40</v>
      </c>
      <c r="E334" s="21">
        <v>522.9</v>
      </c>
      <c r="F334" s="21">
        <v>4.0199999999999996</v>
      </c>
      <c r="G334" s="21">
        <v>0.03</v>
      </c>
      <c r="H334" s="18"/>
    </row>
    <row r="335" spans="1:8" x14ac:dyDescent="0.3">
      <c r="A335" s="18" t="s">
        <v>929</v>
      </c>
      <c r="B335" s="18" t="s">
        <v>646</v>
      </c>
      <c r="C335" s="19" t="s">
        <v>710</v>
      </c>
      <c r="D335" s="20">
        <v>40</v>
      </c>
      <c r="E335" s="22">
        <v>1222.48</v>
      </c>
      <c r="F335" s="21">
        <v>67.599999999999994</v>
      </c>
      <c r="G335" s="21">
        <v>0.03</v>
      </c>
      <c r="H335" s="18"/>
    </row>
    <row r="336" spans="1:8" x14ac:dyDescent="0.3">
      <c r="A336" s="18" t="s">
        <v>930</v>
      </c>
      <c r="B336" s="18" t="s">
        <v>389</v>
      </c>
      <c r="C336" s="19" t="s">
        <v>710</v>
      </c>
      <c r="D336" s="20">
        <v>40</v>
      </c>
      <c r="E336" s="22">
        <v>3581.05</v>
      </c>
      <c r="F336" s="21">
        <v>116.89</v>
      </c>
      <c r="G336" s="21">
        <v>0.03</v>
      </c>
      <c r="H336" s="18"/>
    </row>
    <row r="337" spans="1:8" x14ac:dyDescent="0.3">
      <c r="A337" s="18" t="s">
        <v>931</v>
      </c>
      <c r="B337" s="18" t="s">
        <v>650</v>
      </c>
      <c r="C337" s="19" t="s">
        <v>710</v>
      </c>
      <c r="D337" s="20">
        <v>40</v>
      </c>
      <c r="E337" s="22">
        <v>51828.32</v>
      </c>
      <c r="F337" s="22">
        <v>14746.11</v>
      </c>
      <c r="G337" s="21">
        <v>0.03</v>
      </c>
      <c r="H337" s="20">
        <v>2</v>
      </c>
    </row>
    <row r="338" spans="1:8" x14ac:dyDescent="0.3">
      <c r="A338" s="18" t="s">
        <v>932</v>
      </c>
      <c r="B338" s="18" t="s">
        <v>933</v>
      </c>
      <c r="C338" s="19" t="s">
        <v>710</v>
      </c>
      <c r="D338" s="20">
        <v>40</v>
      </c>
      <c r="E338" s="21">
        <v>521.6</v>
      </c>
      <c r="F338" s="21">
        <v>2.72</v>
      </c>
      <c r="G338" s="21">
        <v>0.03</v>
      </c>
      <c r="H338" s="18"/>
    </row>
    <row r="339" spans="1:8" x14ac:dyDescent="0.3">
      <c r="A339" s="18" t="s">
        <v>934</v>
      </c>
      <c r="B339" s="18" t="s">
        <v>935</v>
      </c>
      <c r="C339" s="19" t="s">
        <v>710</v>
      </c>
      <c r="D339" s="20">
        <v>40</v>
      </c>
      <c r="E339" s="22">
        <v>6503.55</v>
      </c>
      <c r="F339" s="21">
        <v>391.83</v>
      </c>
      <c r="G339" s="21">
        <v>0.03</v>
      </c>
      <c r="H339" s="18"/>
    </row>
    <row r="340" spans="1:8" x14ac:dyDescent="0.3">
      <c r="A340" s="18" t="s">
        <v>936</v>
      </c>
      <c r="B340" s="18" t="s">
        <v>438</v>
      </c>
      <c r="C340" s="19" t="s">
        <v>710</v>
      </c>
      <c r="D340" s="20">
        <v>40</v>
      </c>
      <c r="E340" s="21">
        <v>401.1</v>
      </c>
      <c r="F340" s="21">
        <v>16.62</v>
      </c>
      <c r="G340" s="21">
        <v>0.03</v>
      </c>
      <c r="H340" s="18"/>
    </row>
    <row r="341" spans="1:8" x14ac:dyDescent="0.3">
      <c r="A341" s="18" t="s">
        <v>937</v>
      </c>
      <c r="B341" s="18" t="s">
        <v>913</v>
      </c>
      <c r="C341" s="19" t="s">
        <v>710</v>
      </c>
      <c r="D341" s="20">
        <v>40</v>
      </c>
      <c r="E341" s="22">
        <v>1251.3800000000001</v>
      </c>
      <c r="F341" s="21">
        <v>39.380000000000003</v>
      </c>
      <c r="G341" s="21">
        <v>0.03</v>
      </c>
      <c r="H341" s="18"/>
    </row>
    <row r="342" spans="1:8" x14ac:dyDescent="0.3">
      <c r="A342" s="18" t="s">
        <v>938</v>
      </c>
      <c r="B342" s="18" t="s">
        <v>682</v>
      </c>
      <c r="C342" s="19" t="s">
        <v>710</v>
      </c>
      <c r="D342" s="20">
        <v>40</v>
      </c>
      <c r="E342" s="21">
        <v>401</v>
      </c>
      <c r="F342" s="21">
        <v>3.08</v>
      </c>
      <c r="G342" s="21">
        <v>0.03</v>
      </c>
      <c r="H342" s="18"/>
    </row>
    <row r="343" spans="1:8" x14ac:dyDescent="0.3">
      <c r="A343" s="18" t="s">
        <v>939</v>
      </c>
      <c r="B343" s="18" t="s">
        <v>940</v>
      </c>
      <c r="C343" s="19" t="s">
        <v>710</v>
      </c>
      <c r="D343" s="20">
        <v>40</v>
      </c>
      <c r="E343" s="21">
        <v>815.4</v>
      </c>
      <c r="F343" s="21">
        <v>75.319999999999993</v>
      </c>
      <c r="G343" s="21">
        <v>0.03</v>
      </c>
      <c r="H343" s="18"/>
    </row>
    <row r="344" spans="1:8" x14ac:dyDescent="0.3">
      <c r="A344" s="18" t="s">
        <v>941</v>
      </c>
      <c r="B344" s="18" t="s">
        <v>942</v>
      </c>
      <c r="C344" s="19" t="s">
        <v>710</v>
      </c>
      <c r="D344" s="20">
        <v>40</v>
      </c>
      <c r="E344" s="22">
        <v>1484.3</v>
      </c>
      <c r="F344" s="21">
        <v>41.42</v>
      </c>
      <c r="G344" s="21">
        <v>0.03</v>
      </c>
      <c r="H344" s="18"/>
    </row>
    <row r="345" spans="1:8" x14ac:dyDescent="0.3">
      <c r="A345" s="18" t="s">
        <v>943</v>
      </c>
      <c r="B345" s="18" t="s">
        <v>944</v>
      </c>
      <c r="C345" s="19" t="s">
        <v>710</v>
      </c>
      <c r="D345" s="23">
        <v>39.200000000000003</v>
      </c>
      <c r="E345" s="21">
        <v>623.29</v>
      </c>
      <c r="F345" s="21">
        <v>9.5399999999999991</v>
      </c>
      <c r="G345" s="21">
        <v>0.03</v>
      </c>
      <c r="H345" s="18"/>
    </row>
    <row r="346" spans="1:8" x14ac:dyDescent="0.3">
      <c r="A346" s="18" t="s">
        <v>945</v>
      </c>
      <c r="B346" s="18" t="s">
        <v>946</v>
      </c>
      <c r="C346" s="19" t="s">
        <v>710</v>
      </c>
      <c r="D346" s="20">
        <v>39</v>
      </c>
      <c r="E346" s="22">
        <v>479653.36</v>
      </c>
      <c r="F346" s="22">
        <v>350111.58</v>
      </c>
      <c r="G346" s="21">
        <v>0.03</v>
      </c>
      <c r="H346" s="20">
        <v>1</v>
      </c>
    </row>
    <row r="347" spans="1:8" x14ac:dyDescent="0.3">
      <c r="A347" s="18" t="s">
        <v>947</v>
      </c>
      <c r="B347" s="18" t="s">
        <v>948</v>
      </c>
      <c r="C347" s="19" t="s">
        <v>710</v>
      </c>
      <c r="D347" s="20">
        <v>39</v>
      </c>
      <c r="E347" s="22">
        <v>325755.90000000002</v>
      </c>
      <c r="F347" s="22">
        <v>91543.31</v>
      </c>
      <c r="G347" s="21">
        <v>0.03</v>
      </c>
      <c r="H347" s="20">
        <v>3</v>
      </c>
    </row>
    <row r="348" spans="1:8" x14ac:dyDescent="0.3">
      <c r="A348" s="18" t="s">
        <v>949</v>
      </c>
      <c r="B348" s="18" t="s">
        <v>950</v>
      </c>
      <c r="C348" s="19" t="s">
        <v>710</v>
      </c>
      <c r="D348" s="20">
        <v>39</v>
      </c>
      <c r="E348" s="22">
        <v>21784.74</v>
      </c>
      <c r="F348" s="21">
        <v>722.66</v>
      </c>
      <c r="G348" s="21">
        <v>0.03</v>
      </c>
      <c r="H348" s="18"/>
    </row>
    <row r="349" spans="1:8" x14ac:dyDescent="0.3">
      <c r="A349" s="18" t="s">
        <v>951</v>
      </c>
      <c r="B349" s="18" t="s">
        <v>952</v>
      </c>
      <c r="C349" s="19" t="s">
        <v>710</v>
      </c>
      <c r="D349" s="20">
        <v>39</v>
      </c>
      <c r="E349" s="22">
        <v>36617.65</v>
      </c>
      <c r="F349" s="22">
        <v>11647.8</v>
      </c>
      <c r="G349" s="21">
        <v>0.03</v>
      </c>
      <c r="H349" s="20">
        <v>9</v>
      </c>
    </row>
    <row r="350" spans="1:8" x14ac:dyDescent="0.3">
      <c r="A350" s="18" t="s">
        <v>953</v>
      </c>
      <c r="B350" s="18" t="s">
        <v>636</v>
      </c>
      <c r="C350" s="19" t="s">
        <v>710</v>
      </c>
      <c r="D350" s="20">
        <v>39</v>
      </c>
      <c r="E350" s="22">
        <v>304262.49</v>
      </c>
      <c r="F350" s="22">
        <v>80172.5</v>
      </c>
      <c r="G350" s="21">
        <v>0.03</v>
      </c>
      <c r="H350" s="20">
        <v>12</v>
      </c>
    </row>
    <row r="351" spans="1:8" x14ac:dyDescent="0.3">
      <c r="A351" s="18" t="s">
        <v>954</v>
      </c>
      <c r="B351" s="18" t="s">
        <v>955</v>
      </c>
      <c r="C351" s="19" t="s">
        <v>710</v>
      </c>
      <c r="D351" s="20">
        <v>38</v>
      </c>
      <c r="E351" s="22">
        <v>213955.1</v>
      </c>
      <c r="F351" s="22">
        <v>15068.44</v>
      </c>
      <c r="G351" s="21">
        <v>0.03</v>
      </c>
      <c r="H351" s="20">
        <v>2</v>
      </c>
    </row>
    <row r="352" spans="1:8" x14ac:dyDescent="0.3">
      <c r="A352" s="18" t="s">
        <v>956</v>
      </c>
      <c r="B352" s="18" t="s">
        <v>957</v>
      </c>
      <c r="C352" s="19" t="s">
        <v>710</v>
      </c>
      <c r="D352" s="20">
        <v>38</v>
      </c>
      <c r="E352" s="22">
        <v>57837.97</v>
      </c>
      <c r="F352" s="22">
        <v>13586.42</v>
      </c>
      <c r="G352" s="21">
        <v>0.03</v>
      </c>
      <c r="H352" s="20">
        <v>1</v>
      </c>
    </row>
    <row r="353" spans="1:8" x14ac:dyDescent="0.3">
      <c r="A353" s="18" t="s">
        <v>958</v>
      </c>
      <c r="B353" s="18" t="s">
        <v>959</v>
      </c>
      <c r="C353" s="19" t="s">
        <v>710</v>
      </c>
      <c r="D353" s="20">
        <v>38</v>
      </c>
      <c r="E353" s="22">
        <v>44052.46</v>
      </c>
      <c r="F353" s="22">
        <v>6691.24</v>
      </c>
      <c r="G353" s="21">
        <v>0.03</v>
      </c>
      <c r="H353" s="20">
        <v>2</v>
      </c>
    </row>
    <row r="354" spans="1:8" x14ac:dyDescent="0.3">
      <c r="A354" s="18" t="s">
        <v>960</v>
      </c>
      <c r="B354" s="18" t="s">
        <v>961</v>
      </c>
      <c r="C354" s="19" t="s">
        <v>710</v>
      </c>
      <c r="D354" s="20">
        <v>38</v>
      </c>
      <c r="E354" s="22">
        <v>2589.5100000000002</v>
      </c>
      <c r="F354" s="21">
        <v>45.89</v>
      </c>
      <c r="G354" s="21">
        <v>0.03</v>
      </c>
      <c r="H354" s="18"/>
    </row>
    <row r="355" spans="1:8" x14ac:dyDescent="0.3">
      <c r="A355" s="18" t="s">
        <v>962</v>
      </c>
      <c r="B355" s="18" t="s">
        <v>400</v>
      </c>
      <c r="C355" s="19" t="s">
        <v>710</v>
      </c>
      <c r="D355" s="20">
        <v>38</v>
      </c>
      <c r="E355" s="22">
        <v>70148.36</v>
      </c>
      <c r="F355" s="22">
        <v>13096.87</v>
      </c>
      <c r="G355" s="21">
        <v>0.03</v>
      </c>
      <c r="H355" s="20">
        <v>3</v>
      </c>
    </row>
    <row r="356" spans="1:8" x14ac:dyDescent="0.3">
      <c r="A356" s="18" t="s">
        <v>963</v>
      </c>
      <c r="B356" s="18" t="s">
        <v>486</v>
      </c>
      <c r="C356" s="19" t="s">
        <v>710</v>
      </c>
      <c r="D356" s="20">
        <v>38</v>
      </c>
      <c r="E356" s="22">
        <v>53227.74</v>
      </c>
      <c r="F356" s="22">
        <v>15605.12</v>
      </c>
      <c r="G356" s="21">
        <v>0.03</v>
      </c>
      <c r="H356" s="20">
        <v>5</v>
      </c>
    </row>
    <row r="357" spans="1:8" x14ac:dyDescent="0.3">
      <c r="A357" s="18" t="s">
        <v>964</v>
      </c>
      <c r="B357" s="18" t="s">
        <v>806</v>
      </c>
      <c r="C357" s="19" t="s">
        <v>710</v>
      </c>
      <c r="D357" s="20">
        <v>38</v>
      </c>
      <c r="E357" s="21">
        <v>578.86</v>
      </c>
      <c r="F357" s="21">
        <v>23.45</v>
      </c>
      <c r="G357" s="21">
        <v>0.03</v>
      </c>
      <c r="H357" s="20">
        <v>2</v>
      </c>
    </row>
    <row r="358" spans="1:8" x14ac:dyDescent="0.3">
      <c r="A358" s="18" t="s">
        <v>965</v>
      </c>
      <c r="B358" s="18" t="s">
        <v>806</v>
      </c>
      <c r="C358" s="19" t="s">
        <v>710</v>
      </c>
      <c r="D358" s="20">
        <v>38</v>
      </c>
      <c r="E358" s="22">
        <v>4965.5600000000004</v>
      </c>
      <c r="F358" s="21">
        <v>28.43</v>
      </c>
      <c r="G358" s="21">
        <v>0.03</v>
      </c>
      <c r="H358" s="18"/>
    </row>
    <row r="359" spans="1:8" x14ac:dyDescent="0.3">
      <c r="A359" s="18" t="s">
        <v>966</v>
      </c>
      <c r="B359" s="18" t="s">
        <v>967</v>
      </c>
      <c r="C359" s="19" t="s">
        <v>710</v>
      </c>
      <c r="D359" s="20">
        <v>37</v>
      </c>
      <c r="E359" s="22">
        <v>46020.88</v>
      </c>
      <c r="F359" s="22">
        <v>11462.32</v>
      </c>
      <c r="G359" s="21">
        <v>0.03</v>
      </c>
      <c r="H359" s="20">
        <v>3</v>
      </c>
    </row>
    <row r="360" spans="1:8" x14ac:dyDescent="0.3">
      <c r="A360" s="18" t="s">
        <v>968</v>
      </c>
      <c r="B360" s="18" t="s">
        <v>410</v>
      </c>
      <c r="C360" s="19" t="s">
        <v>710</v>
      </c>
      <c r="D360" s="20">
        <v>37</v>
      </c>
      <c r="E360" s="21">
        <v>391.72</v>
      </c>
      <c r="F360" s="21">
        <v>38.92</v>
      </c>
      <c r="G360" s="21">
        <v>0.03</v>
      </c>
      <c r="H360" s="20">
        <v>1</v>
      </c>
    </row>
    <row r="361" spans="1:8" x14ac:dyDescent="0.3">
      <c r="A361" s="18" t="s">
        <v>969</v>
      </c>
      <c r="B361" s="18" t="s">
        <v>970</v>
      </c>
      <c r="C361" s="19" t="s">
        <v>710</v>
      </c>
      <c r="D361" s="20">
        <v>37</v>
      </c>
      <c r="E361" s="22">
        <v>38661.11</v>
      </c>
      <c r="F361" s="22">
        <v>3449.38</v>
      </c>
      <c r="G361" s="21">
        <v>0.03</v>
      </c>
      <c r="H361" s="20">
        <v>2</v>
      </c>
    </row>
    <row r="362" spans="1:8" x14ac:dyDescent="0.3">
      <c r="A362" s="18" t="s">
        <v>971</v>
      </c>
      <c r="B362" s="18" t="s">
        <v>972</v>
      </c>
      <c r="C362" s="19" t="s">
        <v>710</v>
      </c>
      <c r="D362" s="20">
        <v>37</v>
      </c>
      <c r="E362" s="22">
        <v>116950</v>
      </c>
      <c r="F362" s="22">
        <v>93199.25</v>
      </c>
      <c r="G362" s="21">
        <v>0.03</v>
      </c>
      <c r="H362" s="18"/>
    </row>
    <row r="363" spans="1:8" x14ac:dyDescent="0.3">
      <c r="A363" s="18" t="s">
        <v>973</v>
      </c>
      <c r="B363" s="18" t="s">
        <v>974</v>
      </c>
      <c r="C363" s="19" t="s">
        <v>710</v>
      </c>
      <c r="D363" s="20">
        <v>37</v>
      </c>
      <c r="E363" s="22">
        <v>95342.49</v>
      </c>
      <c r="F363" s="22">
        <v>2855.11</v>
      </c>
      <c r="G363" s="21">
        <v>0.03</v>
      </c>
      <c r="H363" s="18"/>
    </row>
    <row r="364" spans="1:8" x14ac:dyDescent="0.3">
      <c r="A364" s="18" t="s">
        <v>975</v>
      </c>
      <c r="B364" s="18" t="s">
        <v>976</v>
      </c>
      <c r="C364" s="19" t="s">
        <v>710</v>
      </c>
      <c r="D364" s="20">
        <v>37</v>
      </c>
      <c r="E364" s="21">
        <v>430.56</v>
      </c>
      <c r="F364" s="21">
        <v>87.8</v>
      </c>
      <c r="G364" s="21">
        <v>0.03</v>
      </c>
      <c r="H364" s="20">
        <v>33</v>
      </c>
    </row>
    <row r="365" spans="1:8" x14ac:dyDescent="0.3">
      <c r="A365" s="18" t="s">
        <v>977</v>
      </c>
      <c r="B365" s="18" t="s">
        <v>978</v>
      </c>
      <c r="C365" s="19" t="s">
        <v>710</v>
      </c>
      <c r="D365" s="20">
        <v>37</v>
      </c>
      <c r="E365" s="22">
        <v>40215.64</v>
      </c>
      <c r="F365" s="22">
        <v>11791.96</v>
      </c>
      <c r="G365" s="21">
        <v>0.03</v>
      </c>
      <c r="H365" s="20">
        <v>4</v>
      </c>
    </row>
    <row r="366" spans="1:8" x14ac:dyDescent="0.3">
      <c r="A366" s="18" t="s">
        <v>979</v>
      </c>
      <c r="B366" s="18" t="s">
        <v>980</v>
      </c>
      <c r="C366" s="19" t="s">
        <v>710</v>
      </c>
      <c r="D366" s="20">
        <v>37</v>
      </c>
      <c r="E366" s="22">
        <v>2766.05</v>
      </c>
      <c r="F366" s="21">
        <v>344.93</v>
      </c>
      <c r="G366" s="21">
        <v>0.03</v>
      </c>
      <c r="H366" s="20">
        <v>3</v>
      </c>
    </row>
    <row r="367" spans="1:8" x14ac:dyDescent="0.3">
      <c r="A367" s="18" t="s">
        <v>981</v>
      </c>
      <c r="B367" s="18" t="s">
        <v>982</v>
      </c>
      <c r="C367" s="19" t="s">
        <v>710</v>
      </c>
      <c r="D367" s="20">
        <v>36</v>
      </c>
      <c r="E367" s="22">
        <v>36301.74</v>
      </c>
      <c r="F367" s="22">
        <v>2395.84</v>
      </c>
      <c r="G367" s="21">
        <v>0.03</v>
      </c>
      <c r="H367" s="18"/>
    </row>
    <row r="368" spans="1:8" x14ac:dyDescent="0.3">
      <c r="A368" s="18" t="s">
        <v>983</v>
      </c>
      <c r="B368" s="18" t="s">
        <v>459</v>
      </c>
      <c r="C368" s="19" t="s">
        <v>710</v>
      </c>
      <c r="D368" s="20">
        <v>36</v>
      </c>
      <c r="E368" s="22">
        <v>9255.57</v>
      </c>
      <c r="F368" s="22">
        <v>1209.72</v>
      </c>
      <c r="G368" s="21">
        <v>0.03</v>
      </c>
      <c r="H368" s="20">
        <v>2</v>
      </c>
    </row>
    <row r="369" spans="1:8" x14ac:dyDescent="0.3">
      <c r="A369" s="18" t="s">
        <v>984</v>
      </c>
      <c r="B369" s="18" t="s">
        <v>985</v>
      </c>
      <c r="C369" s="19" t="s">
        <v>710</v>
      </c>
      <c r="D369" s="20">
        <v>36</v>
      </c>
      <c r="E369" s="22">
        <v>1929</v>
      </c>
      <c r="F369" s="21">
        <v>193.12</v>
      </c>
      <c r="G369" s="21">
        <v>0.03</v>
      </c>
      <c r="H369" s="20">
        <v>3</v>
      </c>
    </row>
    <row r="370" spans="1:8" x14ac:dyDescent="0.3">
      <c r="A370" s="18" t="s">
        <v>986</v>
      </c>
      <c r="B370" s="18" t="s">
        <v>403</v>
      </c>
      <c r="C370" s="19" t="s">
        <v>710</v>
      </c>
      <c r="D370" s="20">
        <v>36</v>
      </c>
      <c r="E370" s="22">
        <v>33527.08</v>
      </c>
      <c r="F370" s="22">
        <v>4664.13</v>
      </c>
      <c r="G370" s="21">
        <v>0.03</v>
      </c>
      <c r="H370" s="20">
        <v>3</v>
      </c>
    </row>
    <row r="371" spans="1:8" x14ac:dyDescent="0.3">
      <c r="A371" s="18" t="s">
        <v>987</v>
      </c>
      <c r="B371" s="18" t="s">
        <v>988</v>
      </c>
      <c r="C371" s="19" t="s">
        <v>710</v>
      </c>
      <c r="D371" s="20">
        <v>36</v>
      </c>
      <c r="E371" s="22">
        <v>28448.02</v>
      </c>
      <c r="F371" s="22">
        <v>2862.76</v>
      </c>
      <c r="G371" s="21">
        <v>0.03</v>
      </c>
      <c r="H371" s="20">
        <v>7</v>
      </c>
    </row>
    <row r="372" spans="1:8" x14ac:dyDescent="0.3">
      <c r="A372" s="18" t="s">
        <v>989</v>
      </c>
      <c r="B372" s="18" t="s">
        <v>990</v>
      </c>
      <c r="C372" s="19" t="s">
        <v>710</v>
      </c>
      <c r="D372" s="20">
        <v>36</v>
      </c>
      <c r="E372" s="22">
        <v>2165.0700000000002</v>
      </c>
      <c r="F372" s="21">
        <v>21.05</v>
      </c>
      <c r="G372" s="21">
        <v>0.03</v>
      </c>
      <c r="H372" s="18"/>
    </row>
    <row r="373" spans="1:8" x14ac:dyDescent="0.3">
      <c r="A373" s="18" t="s">
        <v>991</v>
      </c>
      <c r="B373" s="18" t="s">
        <v>992</v>
      </c>
      <c r="C373" s="19" t="s">
        <v>710</v>
      </c>
      <c r="D373" s="20">
        <v>36</v>
      </c>
      <c r="E373" s="22">
        <v>16732.259999999998</v>
      </c>
      <c r="F373" s="22">
        <v>4335.41</v>
      </c>
      <c r="G373" s="21">
        <v>0.03</v>
      </c>
      <c r="H373" s="18"/>
    </row>
    <row r="374" spans="1:8" x14ac:dyDescent="0.3">
      <c r="A374" s="18" t="s">
        <v>993</v>
      </c>
      <c r="B374" s="18" t="s">
        <v>994</v>
      </c>
      <c r="C374" s="19" t="s">
        <v>710</v>
      </c>
      <c r="D374" s="20">
        <v>36</v>
      </c>
      <c r="E374" s="22">
        <v>1967.9</v>
      </c>
      <c r="F374" s="21">
        <v>147.74</v>
      </c>
      <c r="G374" s="21">
        <v>0.03</v>
      </c>
      <c r="H374" s="20">
        <v>4</v>
      </c>
    </row>
    <row r="375" spans="1:8" x14ac:dyDescent="0.3">
      <c r="A375" s="18" t="s">
        <v>995</v>
      </c>
      <c r="B375" s="18" t="s">
        <v>996</v>
      </c>
      <c r="C375" s="19" t="s">
        <v>710</v>
      </c>
      <c r="D375" s="20">
        <v>36</v>
      </c>
      <c r="E375" s="22">
        <v>1556.19</v>
      </c>
      <c r="F375" s="21">
        <v>661.53</v>
      </c>
      <c r="G375" s="21">
        <v>0.03</v>
      </c>
      <c r="H375" s="20">
        <v>16</v>
      </c>
    </row>
    <row r="376" spans="1:8" x14ac:dyDescent="0.3">
      <c r="A376" s="18" t="s">
        <v>997</v>
      </c>
      <c r="B376" s="18" t="s">
        <v>998</v>
      </c>
      <c r="C376" s="19" t="s">
        <v>710</v>
      </c>
      <c r="D376" s="20">
        <v>36</v>
      </c>
      <c r="E376" s="22">
        <v>1788.28</v>
      </c>
      <c r="F376" s="22">
        <v>1475.57</v>
      </c>
      <c r="G376" s="21">
        <v>0.03</v>
      </c>
      <c r="H376" s="20">
        <v>4</v>
      </c>
    </row>
    <row r="377" spans="1:8" x14ac:dyDescent="0.3">
      <c r="A377" s="18" t="s">
        <v>999</v>
      </c>
      <c r="B377" s="18" t="s">
        <v>1000</v>
      </c>
      <c r="C377" s="19" t="s">
        <v>710</v>
      </c>
      <c r="D377" s="20">
        <v>35</v>
      </c>
      <c r="E377" s="22">
        <v>29088.01</v>
      </c>
      <c r="F377" s="22">
        <v>10803.31</v>
      </c>
      <c r="G377" s="21">
        <v>0.03</v>
      </c>
      <c r="H377" s="20">
        <v>1</v>
      </c>
    </row>
    <row r="378" spans="1:8" x14ac:dyDescent="0.3">
      <c r="A378" s="18" t="s">
        <v>1001</v>
      </c>
      <c r="B378" s="18" t="s">
        <v>779</v>
      </c>
      <c r="C378" s="19" t="s">
        <v>710</v>
      </c>
      <c r="D378" s="20">
        <v>35</v>
      </c>
      <c r="E378" s="22">
        <v>76269.100000000006</v>
      </c>
      <c r="F378" s="22">
        <v>23469.78</v>
      </c>
      <c r="G378" s="21">
        <v>0.03</v>
      </c>
      <c r="H378" s="20">
        <v>2</v>
      </c>
    </row>
    <row r="379" spans="1:8" x14ac:dyDescent="0.3">
      <c r="A379" s="18" t="s">
        <v>1002</v>
      </c>
      <c r="B379" s="18" t="s">
        <v>1003</v>
      </c>
      <c r="C379" s="19" t="s">
        <v>710</v>
      </c>
      <c r="D379" s="20">
        <v>35</v>
      </c>
      <c r="E379" s="22">
        <v>41855.410000000003</v>
      </c>
      <c r="F379" s="22">
        <v>11560.43</v>
      </c>
      <c r="G379" s="21">
        <v>0.03</v>
      </c>
      <c r="H379" s="20">
        <v>2</v>
      </c>
    </row>
    <row r="380" spans="1:8" x14ac:dyDescent="0.3">
      <c r="A380" s="18" t="s">
        <v>1004</v>
      </c>
      <c r="B380" s="18" t="s">
        <v>1005</v>
      </c>
      <c r="C380" s="19" t="s">
        <v>710</v>
      </c>
      <c r="D380" s="20">
        <v>35</v>
      </c>
      <c r="E380" s="21">
        <v>583.20000000000005</v>
      </c>
      <c r="F380" s="21">
        <v>27.24</v>
      </c>
      <c r="G380" s="21">
        <v>0.03</v>
      </c>
      <c r="H380" s="18"/>
    </row>
    <row r="381" spans="1:8" x14ac:dyDescent="0.3">
      <c r="A381" s="18" t="s">
        <v>1006</v>
      </c>
      <c r="B381" s="18" t="s">
        <v>1007</v>
      </c>
      <c r="C381" s="19" t="s">
        <v>710</v>
      </c>
      <c r="D381" s="20">
        <v>35</v>
      </c>
      <c r="E381" s="22">
        <v>68361.31</v>
      </c>
      <c r="F381" s="22">
        <v>8312.31</v>
      </c>
      <c r="G381" s="21">
        <v>0.03</v>
      </c>
      <c r="H381" s="20">
        <v>3</v>
      </c>
    </row>
    <row r="382" spans="1:8" x14ac:dyDescent="0.3">
      <c r="A382" s="18" t="s">
        <v>1008</v>
      </c>
      <c r="B382" s="18" t="s">
        <v>1009</v>
      </c>
      <c r="C382" s="19" t="s">
        <v>710</v>
      </c>
      <c r="D382" s="20">
        <v>35</v>
      </c>
      <c r="E382" s="22">
        <v>1012.54</v>
      </c>
      <c r="F382" s="21">
        <v>23.14</v>
      </c>
      <c r="G382" s="21">
        <v>0.03</v>
      </c>
      <c r="H382" s="18"/>
    </row>
    <row r="383" spans="1:8" x14ac:dyDescent="0.3">
      <c r="A383" s="18" t="s">
        <v>1010</v>
      </c>
      <c r="B383" s="18" t="s">
        <v>1011</v>
      </c>
      <c r="C383" s="19" t="s">
        <v>710</v>
      </c>
      <c r="D383" s="20">
        <v>35</v>
      </c>
      <c r="E383" s="22">
        <v>3618.8</v>
      </c>
      <c r="F383" s="21">
        <v>116.17</v>
      </c>
      <c r="G383" s="21">
        <v>0.03</v>
      </c>
      <c r="H383" s="18"/>
    </row>
    <row r="384" spans="1:8" x14ac:dyDescent="0.3">
      <c r="A384" s="18" t="s">
        <v>1012</v>
      </c>
      <c r="B384" s="18" t="s">
        <v>438</v>
      </c>
      <c r="C384" s="19" t="s">
        <v>710</v>
      </c>
      <c r="D384" s="20">
        <v>35</v>
      </c>
      <c r="E384" s="22">
        <v>3323.26</v>
      </c>
      <c r="F384" s="21">
        <v>350.68</v>
      </c>
      <c r="G384" s="21">
        <v>0.03</v>
      </c>
      <c r="H384" s="18"/>
    </row>
    <row r="385" spans="1:8" x14ac:dyDescent="0.3">
      <c r="A385" s="18" t="s">
        <v>1013</v>
      </c>
      <c r="B385" s="18" t="s">
        <v>646</v>
      </c>
      <c r="C385" s="19" t="s">
        <v>710</v>
      </c>
      <c r="D385" s="20">
        <v>35</v>
      </c>
      <c r="E385" s="21">
        <v>557.09</v>
      </c>
      <c r="F385" s="21">
        <v>41.81</v>
      </c>
      <c r="G385" s="21">
        <v>0.03</v>
      </c>
      <c r="H385" s="18"/>
    </row>
    <row r="386" spans="1:8" x14ac:dyDescent="0.3">
      <c r="A386" s="18" t="s">
        <v>1014</v>
      </c>
      <c r="B386" s="18" t="s">
        <v>1015</v>
      </c>
      <c r="C386" s="19" t="s">
        <v>710</v>
      </c>
      <c r="D386" s="20">
        <v>35</v>
      </c>
      <c r="E386" s="21">
        <v>237.54</v>
      </c>
      <c r="F386" s="21">
        <v>36.78</v>
      </c>
      <c r="G386" s="21">
        <v>0.03</v>
      </c>
      <c r="H386" s="20">
        <v>7</v>
      </c>
    </row>
    <row r="387" spans="1:8" x14ac:dyDescent="0.3">
      <c r="A387" s="18" t="s">
        <v>1016</v>
      </c>
      <c r="B387" s="18" t="s">
        <v>1017</v>
      </c>
      <c r="C387" s="19" t="s">
        <v>710</v>
      </c>
      <c r="D387" s="20">
        <v>35</v>
      </c>
      <c r="E387" s="22">
        <v>159506.70000000001</v>
      </c>
      <c r="F387" s="22">
        <v>47616.47</v>
      </c>
      <c r="G387" s="21">
        <v>0.03</v>
      </c>
      <c r="H387" s="20">
        <v>1</v>
      </c>
    </row>
    <row r="388" spans="1:8" x14ac:dyDescent="0.3">
      <c r="A388" s="18" t="s">
        <v>1018</v>
      </c>
      <c r="B388" s="18" t="s">
        <v>833</v>
      </c>
      <c r="C388" s="19" t="s">
        <v>710</v>
      </c>
      <c r="D388" s="20">
        <v>35</v>
      </c>
      <c r="E388" s="22">
        <v>2594.44</v>
      </c>
      <c r="F388" s="21">
        <v>117.4</v>
      </c>
      <c r="G388" s="21">
        <v>0.03</v>
      </c>
      <c r="H388" s="18"/>
    </row>
    <row r="389" spans="1:8" x14ac:dyDescent="0.3">
      <c r="A389" s="18" t="s">
        <v>1019</v>
      </c>
      <c r="B389" s="18" t="s">
        <v>1020</v>
      </c>
      <c r="C389" s="19" t="s">
        <v>710</v>
      </c>
      <c r="D389" s="20">
        <v>35</v>
      </c>
      <c r="E389" s="21">
        <v>308.32</v>
      </c>
      <c r="F389" s="21">
        <v>25.97</v>
      </c>
      <c r="G389" s="21">
        <v>0.03</v>
      </c>
      <c r="H389" s="20">
        <v>12</v>
      </c>
    </row>
    <row r="390" spans="1:8" x14ac:dyDescent="0.3">
      <c r="A390" s="18" t="s">
        <v>1021</v>
      </c>
      <c r="B390" s="18" t="s">
        <v>1022</v>
      </c>
      <c r="C390" s="19" t="s">
        <v>710</v>
      </c>
      <c r="D390" s="20">
        <v>34</v>
      </c>
      <c r="E390" s="22">
        <v>73244.820000000007</v>
      </c>
      <c r="F390" s="22">
        <v>18297.71</v>
      </c>
      <c r="G390" s="21">
        <v>0.03</v>
      </c>
      <c r="H390" s="20">
        <v>4</v>
      </c>
    </row>
    <row r="391" spans="1:8" x14ac:dyDescent="0.3">
      <c r="A391" s="18" t="s">
        <v>1023</v>
      </c>
      <c r="B391" s="18" t="s">
        <v>833</v>
      </c>
      <c r="C391" s="19" t="s">
        <v>710</v>
      </c>
      <c r="D391" s="20">
        <v>34</v>
      </c>
      <c r="E391" s="22">
        <v>6703.81</v>
      </c>
      <c r="F391" s="18"/>
      <c r="G391" s="21">
        <v>0.03</v>
      </c>
      <c r="H391" s="20">
        <v>5</v>
      </c>
    </row>
    <row r="392" spans="1:8" x14ac:dyDescent="0.3">
      <c r="A392" s="18" t="s">
        <v>1024</v>
      </c>
      <c r="B392" s="18" t="s">
        <v>1025</v>
      </c>
      <c r="C392" s="19" t="s">
        <v>710</v>
      </c>
      <c r="D392" s="20">
        <v>34</v>
      </c>
      <c r="E392" s="22">
        <v>11967.24</v>
      </c>
      <c r="F392" s="21">
        <v>573.94000000000005</v>
      </c>
      <c r="G392" s="21">
        <v>0.03</v>
      </c>
      <c r="H392" s="20">
        <v>-4</v>
      </c>
    </row>
    <row r="393" spans="1:8" x14ac:dyDescent="0.3">
      <c r="A393" s="18" t="s">
        <v>1026</v>
      </c>
      <c r="B393" s="18" t="s">
        <v>1027</v>
      </c>
      <c r="C393" s="19" t="s">
        <v>710</v>
      </c>
      <c r="D393" s="20">
        <v>34</v>
      </c>
      <c r="E393" s="22">
        <v>80999.13</v>
      </c>
      <c r="F393" s="22">
        <v>31005.29</v>
      </c>
      <c r="G393" s="21">
        <v>0.03</v>
      </c>
      <c r="H393" s="18"/>
    </row>
    <row r="394" spans="1:8" x14ac:dyDescent="0.3">
      <c r="A394" s="18" t="s">
        <v>1028</v>
      </c>
      <c r="B394" s="18" t="s">
        <v>486</v>
      </c>
      <c r="C394" s="19" t="s">
        <v>710</v>
      </c>
      <c r="D394" s="20">
        <v>34</v>
      </c>
      <c r="E394" s="22">
        <v>96071.5</v>
      </c>
      <c r="F394" s="22">
        <v>46712.73</v>
      </c>
      <c r="G394" s="21">
        <v>0.03</v>
      </c>
      <c r="H394" s="20">
        <v>2</v>
      </c>
    </row>
    <row r="395" spans="1:8" x14ac:dyDescent="0.3">
      <c r="A395" s="18" t="s">
        <v>1029</v>
      </c>
      <c r="B395" s="18" t="s">
        <v>684</v>
      </c>
      <c r="C395" s="19" t="s">
        <v>710</v>
      </c>
      <c r="D395" s="20">
        <v>34</v>
      </c>
      <c r="E395" s="22">
        <v>166586.66</v>
      </c>
      <c r="F395" s="22">
        <v>32970.6</v>
      </c>
      <c r="G395" s="21">
        <v>0.03</v>
      </c>
      <c r="H395" s="20">
        <v>3</v>
      </c>
    </row>
    <row r="396" spans="1:8" x14ac:dyDescent="0.3">
      <c r="A396" s="18" t="s">
        <v>1030</v>
      </c>
      <c r="B396" s="18" t="s">
        <v>1031</v>
      </c>
      <c r="C396" s="19" t="s">
        <v>710</v>
      </c>
      <c r="D396" s="20">
        <v>34</v>
      </c>
      <c r="E396" s="22">
        <v>10691.2</v>
      </c>
      <c r="F396" s="22">
        <v>2838.04</v>
      </c>
      <c r="G396" s="21">
        <v>0.03</v>
      </c>
      <c r="H396" s="20">
        <v>3</v>
      </c>
    </row>
    <row r="397" spans="1:8" x14ac:dyDescent="0.3">
      <c r="A397" s="18" t="s">
        <v>1032</v>
      </c>
      <c r="B397" s="18" t="s">
        <v>1033</v>
      </c>
      <c r="C397" s="19" t="s">
        <v>710</v>
      </c>
      <c r="D397" s="20">
        <v>34</v>
      </c>
      <c r="E397" s="22">
        <v>1415.71</v>
      </c>
      <c r="F397" s="21">
        <v>41.97</v>
      </c>
      <c r="G397" s="21">
        <v>0.03</v>
      </c>
      <c r="H397" s="20">
        <v>1</v>
      </c>
    </row>
    <row r="398" spans="1:8" x14ac:dyDescent="0.3">
      <c r="A398" s="18" t="s">
        <v>1034</v>
      </c>
      <c r="B398" s="18" t="s">
        <v>1035</v>
      </c>
      <c r="C398" s="19" t="s">
        <v>710</v>
      </c>
      <c r="D398" s="20">
        <v>34</v>
      </c>
      <c r="E398" s="22">
        <v>1771.62</v>
      </c>
      <c r="F398" s="21">
        <v>163.76</v>
      </c>
      <c r="G398" s="21">
        <v>0.03</v>
      </c>
      <c r="H398" s="20">
        <v>2</v>
      </c>
    </row>
    <row r="399" spans="1:8" x14ac:dyDescent="0.3">
      <c r="A399" s="18" t="s">
        <v>1036</v>
      </c>
      <c r="B399" s="18" t="s">
        <v>1037</v>
      </c>
      <c r="C399" s="19" t="s">
        <v>710</v>
      </c>
      <c r="D399" s="20">
        <v>33</v>
      </c>
      <c r="E399" s="22">
        <v>415561.78</v>
      </c>
      <c r="F399" s="22">
        <v>71185.94</v>
      </c>
      <c r="G399" s="21">
        <v>0.03</v>
      </c>
      <c r="H399" s="20">
        <v>4</v>
      </c>
    </row>
    <row r="400" spans="1:8" x14ac:dyDescent="0.3">
      <c r="A400" s="18" t="s">
        <v>1038</v>
      </c>
      <c r="B400" s="18" t="s">
        <v>833</v>
      </c>
      <c r="C400" s="19" t="s">
        <v>710</v>
      </c>
      <c r="D400" s="20">
        <v>33</v>
      </c>
      <c r="E400" s="22">
        <v>29320.53</v>
      </c>
      <c r="F400" s="22">
        <v>5862.31</v>
      </c>
      <c r="G400" s="21">
        <v>0.03</v>
      </c>
      <c r="H400" s="20">
        <v>3</v>
      </c>
    </row>
    <row r="401" spans="1:8" x14ac:dyDescent="0.3">
      <c r="A401" s="18" t="s">
        <v>1039</v>
      </c>
      <c r="B401" s="18" t="s">
        <v>1040</v>
      </c>
      <c r="C401" s="19" t="s">
        <v>710</v>
      </c>
      <c r="D401" s="20">
        <v>33</v>
      </c>
      <c r="E401" s="22">
        <v>42755.93</v>
      </c>
      <c r="F401" s="22">
        <v>13244.4</v>
      </c>
      <c r="G401" s="21">
        <v>0.03</v>
      </c>
      <c r="H401" s="20">
        <v>1</v>
      </c>
    </row>
    <row r="402" spans="1:8" x14ac:dyDescent="0.3">
      <c r="A402" s="18" t="s">
        <v>1041</v>
      </c>
      <c r="B402" s="18" t="s">
        <v>1042</v>
      </c>
      <c r="C402" s="19" t="s">
        <v>710</v>
      </c>
      <c r="D402" s="20">
        <v>33</v>
      </c>
      <c r="E402" s="22">
        <v>317274.71999999997</v>
      </c>
      <c r="F402" s="22">
        <v>72029.679999999993</v>
      </c>
      <c r="G402" s="21">
        <v>0.03</v>
      </c>
      <c r="H402" s="20">
        <v>1</v>
      </c>
    </row>
    <row r="403" spans="1:8" x14ac:dyDescent="0.3">
      <c r="A403" s="18" t="s">
        <v>1043</v>
      </c>
      <c r="B403" s="18" t="s">
        <v>1044</v>
      </c>
      <c r="C403" s="19" t="s">
        <v>710</v>
      </c>
      <c r="D403" s="20">
        <v>33</v>
      </c>
      <c r="E403" s="22">
        <v>2695.19</v>
      </c>
      <c r="F403" s="21">
        <v>75.27</v>
      </c>
      <c r="G403" s="21">
        <v>0.03</v>
      </c>
      <c r="H403" s="18"/>
    </row>
    <row r="404" spans="1:8" x14ac:dyDescent="0.3">
      <c r="A404" s="18" t="s">
        <v>1045</v>
      </c>
      <c r="B404" s="18" t="s">
        <v>628</v>
      </c>
      <c r="C404" s="19" t="s">
        <v>710</v>
      </c>
      <c r="D404" s="20">
        <v>33</v>
      </c>
      <c r="E404" s="22">
        <v>132068.04999999999</v>
      </c>
      <c r="F404" s="22">
        <v>29779.86</v>
      </c>
      <c r="G404" s="21">
        <v>0.03</v>
      </c>
      <c r="H404" s="20">
        <v>3</v>
      </c>
    </row>
    <row r="405" spans="1:8" x14ac:dyDescent="0.3">
      <c r="A405" s="18" t="s">
        <v>1046</v>
      </c>
      <c r="B405" s="18" t="s">
        <v>1047</v>
      </c>
      <c r="C405" s="19" t="s">
        <v>710</v>
      </c>
      <c r="D405" s="20">
        <v>33</v>
      </c>
      <c r="E405" s="22">
        <v>107702.89</v>
      </c>
      <c r="F405" s="22">
        <v>18102.47</v>
      </c>
      <c r="G405" s="21">
        <v>0.03</v>
      </c>
      <c r="H405" s="20">
        <v>1</v>
      </c>
    </row>
    <row r="406" spans="1:8" x14ac:dyDescent="0.3">
      <c r="A406" s="18" t="s">
        <v>1048</v>
      </c>
      <c r="B406" s="18" t="s">
        <v>403</v>
      </c>
      <c r="C406" s="19" t="s">
        <v>710</v>
      </c>
      <c r="D406" s="20">
        <v>33</v>
      </c>
      <c r="E406" s="22">
        <v>33709.300000000003</v>
      </c>
      <c r="F406" s="22">
        <v>6992.92</v>
      </c>
      <c r="G406" s="21">
        <v>0.03</v>
      </c>
      <c r="H406" s="20">
        <v>4</v>
      </c>
    </row>
    <row r="407" spans="1:8" x14ac:dyDescent="0.3">
      <c r="A407" s="18" t="s">
        <v>1049</v>
      </c>
      <c r="B407" s="18" t="s">
        <v>1050</v>
      </c>
      <c r="C407" s="19" t="s">
        <v>710</v>
      </c>
      <c r="D407" s="20">
        <v>33</v>
      </c>
      <c r="E407" s="22">
        <v>119857.41</v>
      </c>
      <c r="F407" s="22">
        <v>6614.19</v>
      </c>
      <c r="G407" s="21">
        <v>0.03</v>
      </c>
      <c r="H407" s="20">
        <v>2</v>
      </c>
    </row>
    <row r="408" spans="1:8" x14ac:dyDescent="0.3">
      <c r="A408" s="18" t="s">
        <v>1051</v>
      </c>
      <c r="B408" s="18" t="s">
        <v>1052</v>
      </c>
      <c r="C408" s="19" t="s">
        <v>710</v>
      </c>
      <c r="D408" s="20">
        <v>33</v>
      </c>
      <c r="E408" s="22">
        <v>4743.7</v>
      </c>
      <c r="F408" s="22">
        <v>1919.22</v>
      </c>
      <c r="G408" s="21">
        <v>0.03</v>
      </c>
      <c r="H408" s="20">
        <v>11</v>
      </c>
    </row>
    <row r="409" spans="1:8" x14ac:dyDescent="0.3">
      <c r="A409" s="18" t="s">
        <v>1053</v>
      </c>
      <c r="B409" s="18" t="s">
        <v>646</v>
      </c>
      <c r="C409" s="19" t="s">
        <v>710</v>
      </c>
      <c r="D409" s="20">
        <v>33</v>
      </c>
      <c r="E409" s="22">
        <v>1092.96</v>
      </c>
      <c r="F409" s="21">
        <v>34.56</v>
      </c>
      <c r="G409" s="21">
        <v>0.03</v>
      </c>
      <c r="H409" s="18"/>
    </row>
    <row r="410" spans="1:8" x14ac:dyDescent="0.3">
      <c r="A410" s="18" t="s">
        <v>1054</v>
      </c>
      <c r="B410" s="18" t="s">
        <v>438</v>
      </c>
      <c r="C410" s="19" t="s">
        <v>710</v>
      </c>
      <c r="D410" s="20">
        <v>33</v>
      </c>
      <c r="E410" s="21">
        <v>333.72</v>
      </c>
      <c r="F410" s="21">
        <v>4.29</v>
      </c>
      <c r="G410" s="21">
        <v>0.03</v>
      </c>
      <c r="H410" s="20">
        <v>10</v>
      </c>
    </row>
    <row r="411" spans="1:8" x14ac:dyDescent="0.3">
      <c r="A411" s="18" t="s">
        <v>1055</v>
      </c>
      <c r="B411" s="18" t="s">
        <v>1056</v>
      </c>
      <c r="C411" s="19" t="s">
        <v>710</v>
      </c>
      <c r="D411" s="20">
        <v>33</v>
      </c>
      <c r="E411" s="22">
        <v>2610.17</v>
      </c>
      <c r="F411" s="21">
        <v>46.07</v>
      </c>
      <c r="G411" s="21">
        <v>0.03</v>
      </c>
      <c r="H411" s="18"/>
    </row>
    <row r="412" spans="1:8" x14ac:dyDescent="0.3">
      <c r="A412" s="18" t="s">
        <v>1057</v>
      </c>
      <c r="B412" s="18" t="s">
        <v>1058</v>
      </c>
      <c r="C412" s="19" t="s">
        <v>710</v>
      </c>
      <c r="D412" s="20">
        <v>32</v>
      </c>
      <c r="E412" s="22">
        <v>5217.79</v>
      </c>
      <c r="F412" s="21">
        <v>866.24</v>
      </c>
      <c r="G412" s="21">
        <v>0.02</v>
      </c>
      <c r="H412" s="20">
        <v>4</v>
      </c>
    </row>
    <row r="413" spans="1:8" x14ac:dyDescent="0.3">
      <c r="A413" s="18" t="s">
        <v>1059</v>
      </c>
      <c r="B413" s="18" t="s">
        <v>682</v>
      </c>
      <c r="C413" s="19" t="s">
        <v>710</v>
      </c>
      <c r="D413" s="20">
        <v>32</v>
      </c>
      <c r="E413" s="21">
        <v>537.94000000000005</v>
      </c>
      <c r="F413" s="21">
        <v>8.3800000000000008</v>
      </c>
      <c r="G413" s="21">
        <v>0.02</v>
      </c>
      <c r="H413" s="18"/>
    </row>
    <row r="414" spans="1:8" x14ac:dyDescent="0.3">
      <c r="A414" s="18" t="s">
        <v>1060</v>
      </c>
      <c r="B414" s="18" t="s">
        <v>1061</v>
      </c>
      <c r="C414" s="19" t="s">
        <v>710</v>
      </c>
      <c r="D414" s="20">
        <v>32</v>
      </c>
      <c r="E414" s="21">
        <v>993.13</v>
      </c>
      <c r="F414" s="21">
        <v>100.57</v>
      </c>
      <c r="G414" s="21">
        <v>0.02</v>
      </c>
      <c r="H414" s="20">
        <v>8</v>
      </c>
    </row>
    <row r="415" spans="1:8" x14ac:dyDescent="0.3">
      <c r="A415" s="18" t="s">
        <v>1062</v>
      </c>
      <c r="B415" s="18" t="s">
        <v>1063</v>
      </c>
      <c r="C415" s="19" t="s">
        <v>710</v>
      </c>
      <c r="D415" s="20">
        <v>32</v>
      </c>
      <c r="E415" s="22">
        <v>20881.88</v>
      </c>
      <c r="F415" s="22">
        <v>6531.59</v>
      </c>
      <c r="G415" s="21">
        <v>0.02</v>
      </c>
      <c r="H415" s="20">
        <v>4</v>
      </c>
    </row>
    <row r="416" spans="1:8" x14ac:dyDescent="0.3">
      <c r="A416" s="18" t="s">
        <v>1064</v>
      </c>
      <c r="B416" s="18" t="s">
        <v>372</v>
      </c>
      <c r="C416" s="19" t="s">
        <v>710</v>
      </c>
      <c r="D416" s="20">
        <v>32</v>
      </c>
      <c r="E416" s="22">
        <v>86874.36</v>
      </c>
      <c r="F416" s="22">
        <v>18761.11</v>
      </c>
      <c r="G416" s="21">
        <v>0.02</v>
      </c>
      <c r="H416" s="20">
        <v>6</v>
      </c>
    </row>
    <row r="417" spans="1:8" x14ac:dyDescent="0.3">
      <c r="A417" s="18" t="s">
        <v>1065</v>
      </c>
      <c r="B417" s="18" t="s">
        <v>372</v>
      </c>
      <c r="C417" s="19" t="s">
        <v>710</v>
      </c>
      <c r="D417" s="20">
        <v>32</v>
      </c>
      <c r="E417" s="22">
        <v>19301</v>
      </c>
      <c r="F417" s="22">
        <v>3822.01</v>
      </c>
      <c r="G417" s="21">
        <v>0.02</v>
      </c>
      <c r="H417" s="20">
        <v>4</v>
      </c>
    </row>
    <row r="418" spans="1:8" x14ac:dyDescent="0.3">
      <c r="A418" s="18" t="s">
        <v>1066</v>
      </c>
      <c r="B418" s="18" t="s">
        <v>1067</v>
      </c>
      <c r="C418" s="19" t="s">
        <v>710</v>
      </c>
      <c r="D418" s="20">
        <v>32</v>
      </c>
      <c r="E418" s="22">
        <v>366160</v>
      </c>
      <c r="F418" s="22">
        <v>207835.65</v>
      </c>
      <c r="G418" s="21">
        <v>0.02</v>
      </c>
      <c r="H418" s="18"/>
    </row>
    <row r="419" spans="1:8" x14ac:dyDescent="0.3">
      <c r="A419" s="18" t="s">
        <v>1068</v>
      </c>
      <c r="B419" s="18" t="s">
        <v>1069</v>
      </c>
      <c r="C419" s="19" t="s">
        <v>710</v>
      </c>
      <c r="D419" s="20">
        <v>32</v>
      </c>
      <c r="E419" s="22">
        <v>60574.400000000001</v>
      </c>
      <c r="F419" s="22">
        <v>17394.419999999998</v>
      </c>
      <c r="G419" s="21">
        <v>0.02</v>
      </c>
      <c r="H419" s="20">
        <v>4</v>
      </c>
    </row>
    <row r="420" spans="1:8" x14ac:dyDescent="0.3">
      <c r="A420" s="18" t="s">
        <v>1070</v>
      </c>
      <c r="B420" s="18" t="s">
        <v>1071</v>
      </c>
      <c r="C420" s="19" t="s">
        <v>710</v>
      </c>
      <c r="D420" s="20">
        <v>32</v>
      </c>
      <c r="E420" s="22">
        <v>15160.07</v>
      </c>
      <c r="F420" s="22">
        <v>2689.32</v>
      </c>
      <c r="G420" s="21">
        <v>0.02</v>
      </c>
      <c r="H420" s="20">
        <v>4</v>
      </c>
    </row>
    <row r="421" spans="1:8" x14ac:dyDescent="0.3">
      <c r="A421" s="18" t="s">
        <v>1072</v>
      </c>
      <c r="B421" s="18" t="s">
        <v>1073</v>
      </c>
      <c r="C421" s="19" t="s">
        <v>710</v>
      </c>
      <c r="D421" s="20">
        <v>32</v>
      </c>
      <c r="E421" s="22">
        <v>3361.36</v>
      </c>
      <c r="F421" s="21">
        <v>137.87</v>
      </c>
      <c r="G421" s="21">
        <v>0.02</v>
      </c>
      <c r="H421" s="20">
        <v>6</v>
      </c>
    </row>
    <row r="422" spans="1:8" x14ac:dyDescent="0.3">
      <c r="A422" s="18" t="s">
        <v>1074</v>
      </c>
      <c r="B422" s="18" t="s">
        <v>1075</v>
      </c>
      <c r="C422" s="19" t="s">
        <v>710</v>
      </c>
      <c r="D422" s="20">
        <v>32</v>
      </c>
      <c r="E422" s="22">
        <v>4642.24</v>
      </c>
      <c r="F422" s="21">
        <v>541.88</v>
      </c>
      <c r="G422" s="21">
        <v>0.02</v>
      </c>
      <c r="H422" s="20">
        <v>16</v>
      </c>
    </row>
    <row r="423" spans="1:8" x14ac:dyDescent="0.3">
      <c r="A423" s="18" t="s">
        <v>1076</v>
      </c>
      <c r="B423" s="18" t="s">
        <v>1077</v>
      </c>
      <c r="C423" s="19" t="s">
        <v>710</v>
      </c>
      <c r="D423" s="20">
        <v>32</v>
      </c>
      <c r="E423" s="21">
        <v>566.42999999999995</v>
      </c>
      <c r="F423" s="18"/>
      <c r="G423" s="21">
        <v>0.02</v>
      </c>
      <c r="H423" s="20">
        <v>18</v>
      </c>
    </row>
    <row r="424" spans="1:8" x14ac:dyDescent="0.3">
      <c r="A424" s="18" t="s">
        <v>1078</v>
      </c>
      <c r="B424" s="18" t="s">
        <v>438</v>
      </c>
      <c r="C424" s="19" t="s">
        <v>710</v>
      </c>
      <c r="D424" s="20">
        <v>32</v>
      </c>
      <c r="E424" s="22">
        <v>28816.91</v>
      </c>
      <c r="F424" s="22">
        <v>6210.58</v>
      </c>
      <c r="G424" s="21">
        <v>0.02</v>
      </c>
      <c r="H424" s="20">
        <v>3</v>
      </c>
    </row>
    <row r="425" spans="1:8" x14ac:dyDescent="0.3">
      <c r="A425" s="18" t="s">
        <v>1079</v>
      </c>
      <c r="B425" s="18" t="s">
        <v>1080</v>
      </c>
      <c r="C425" s="19" t="s">
        <v>710</v>
      </c>
      <c r="D425" s="20">
        <v>32</v>
      </c>
      <c r="E425" s="22">
        <v>9512.2999999999993</v>
      </c>
      <c r="F425" s="22">
        <v>2273.34</v>
      </c>
      <c r="G425" s="21">
        <v>0.02</v>
      </c>
      <c r="H425" s="18"/>
    </row>
    <row r="426" spans="1:8" x14ac:dyDescent="0.3">
      <c r="A426" s="18" t="s">
        <v>1081</v>
      </c>
      <c r="B426" s="18" t="s">
        <v>867</v>
      </c>
      <c r="C426" s="19" t="s">
        <v>710</v>
      </c>
      <c r="D426" s="20">
        <v>32</v>
      </c>
      <c r="E426" s="22">
        <v>2768.58</v>
      </c>
      <c r="F426" s="21">
        <v>672.46</v>
      </c>
      <c r="G426" s="21">
        <v>0.02</v>
      </c>
      <c r="H426" s="20">
        <v>6</v>
      </c>
    </row>
    <row r="427" spans="1:8" x14ac:dyDescent="0.3">
      <c r="A427" s="18" t="s">
        <v>1082</v>
      </c>
      <c r="B427" s="18" t="s">
        <v>1083</v>
      </c>
      <c r="C427" s="19" t="s">
        <v>710</v>
      </c>
      <c r="D427" s="20">
        <v>32</v>
      </c>
      <c r="E427" s="22">
        <v>89832.46</v>
      </c>
      <c r="F427" s="22">
        <v>6429.69</v>
      </c>
      <c r="G427" s="21">
        <v>0.02</v>
      </c>
      <c r="H427" s="20">
        <v>1</v>
      </c>
    </row>
    <row r="428" spans="1:8" x14ac:dyDescent="0.3">
      <c r="A428" s="18" t="s">
        <v>1084</v>
      </c>
      <c r="B428" s="18" t="s">
        <v>1085</v>
      </c>
      <c r="C428" s="19" t="s">
        <v>710</v>
      </c>
      <c r="D428" s="20">
        <v>31</v>
      </c>
      <c r="E428" s="22">
        <v>69403.210000000006</v>
      </c>
      <c r="F428" s="22">
        <v>19393.39</v>
      </c>
      <c r="G428" s="21">
        <v>0.02</v>
      </c>
      <c r="H428" s="20">
        <v>5</v>
      </c>
    </row>
    <row r="429" spans="1:8" x14ac:dyDescent="0.3">
      <c r="A429" s="18" t="s">
        <v>1086</v>
      </c>
      <c r="B429" s="18" t="s">
        <v>1087</v>
      </c>
      <c r="C429" s="19" t="s">
        <v>710</v>
      </c>
      <c r="D429" s="20">
        <v>31</v>
      </c>
      <c r="E429" s="22">
        <v>41629.25</v>
      </c>
      <c r="F429" s="22">
        <v>13511.3</v>
      </c>
      <c r="G429" s="21">
        <v>0.02</v>
      </c>
      <c r="H429" s="20">
        <v>1</v>
      </c>
    </row>
    <row r="430" spans="1:8" x14ac:dyDescent="0.3">
      <c r="A430" s="18" t="s">
        <v>1088</v>
      </c>
      <c r="B430" s="18" t="s">
        <v>1089</v>
      </c>
      <c r="C430" s="19" t="s">
        <v>710</v>
      </c>
      <c r="D430" s="20">
        <v>31</v>
      </c>
      <c r="E430" s="22">
        <v>349669.34</v>
      </c>
      <c r="F430" s="22">
        <v>72064.25</v>
      </c>
      <c r="G430" s="21">
        <v>0.02</v>
      </c>
      <c r="H430" s="20">
        <v>2</v>
      </c>
    </row>
    <row r="431" spans="1:8" x14ac:dyDescent="0.3">
      <c r="A431" s="18" t="s">
        <v>1090</v>
      </c>
      <c r="B431" s="18" t="s">
        <v>684</v>
      </c>
      <c r="C431" s="19" t="s">
        <v>710</v>
      </c>
      <c r="D431" s="20">
        <v>31</v>
      </c>
      <c r="E431" s="22">
        <v>170252.35</v>
      </c>
      <c r="F431" s="22">
        <v>47709.07</v>
      </c>
      <c r="G431" s="21">
        <v>0.02</v>
      </c>
      <c r="H431" s="20">
        <v>3</v>
      </c>
    </row>
    <row r="432" spans="1:8" x14ac:dyDescent="0.3">
      <c r="A432" s="18" t="s">
        <v>1091</v>
      </c>
      <c r="B432" s="18" t="s">
        <v>1092</v>
      </c>
      <c r="C432" s="19" t="s">
        <v>710</v>
      </c>
      <c r="D432" s="20">
        <v>31</v>
      </c>
      <c r="E432" s="22">
        <v>351051.07</v>
      </c>
      <c r="F432" s="22">
        <v>91720.77</v>
      </c>
      <c r="G432" s="21">
        <v>0.02</v>
      </c>
      <c r="H432" s="20">
        <v>1</v>
      </c>
    </row>
    <row r="433" spans="1:8" x14ac:dyDescent="0.3">
      <c r="A433" s="18" t="s">
        <v>1093</v>
      </c>
      <c r="B433" s="18" t="s">
        <v>1094</v>
      </c>
      <c r="C433" s="19" t="s">
        <v>710</v>
      </c>
      <c r="D433" s="20">
        <v>31</v>
      </c>
      <c r="E433" s="22">
        <v>844345.22</v>
      </c>
      <c r="F433" s="22">
        <v>184645.99</v>
      </c>
      <c r="G433" s="21">
        <v>0.02</v>
      </c>
      <c r="H433" s="20">
        <v>2</v>
      </c>
    </row>
    <row r="434" spans="1:8" x14ac:dyDescent="0.3">
      <c r="A434" s="18" t="s">
        <v>1095</v>
      </c>
      <c r="B434" s="18" t="s">
        <v>646</v>
      </c>
      <c r="C434" s="19" t="s">
        <v>710</v>
      </c>
      <c r="D434" s="20">
        <v>31</v>
      </c>
      <c r="E434" s="21">
        <v>706.92</v>
      </c>
      <c r="F434" s="21">
        <v>334.63</v>
      </c>
      <c r="G434" s="21">
        <v>0.02</v>
      </c>
      <c r="H434" s="20">
        <v>9</v>
      </c>
    </row>
    <row r="435" spans="1:8" x14ac:dyDescent="0.3">
      <c r="A435" s="18" t="s">
        <v>1096</v>
      </c>
      <c r="B435" s="18" t="s">
        <v>480</v>
      </c>
      <c r="C435" s="19" t="s">
        <v>710</v>
      </c>
      <c r="D435" s="20">
        <v>31</v>
      </c>
      <c r="E435" s="22">
        <v>2658.74</v>
      </c>
      <c r="F435" s="21">
        <v>63.3</v>
      </c>
      <c r="G435" s="21">
        <v>0.02</v>
      </c>
      <c r="H435" s="18"/>
    </row>
    <row r="436" spans="1:8" x14ac:dyDescent="0.3">
      <c r="A436" s="18" t="s">
        <v>1097</v>
      </c>
      <c r="B436" s="18" t="s">
        <v>1098</v>
      </c>
      <c r="C436" s="19" t="s">
        <v>710</v>
      </c>
      <c r="D436" s="20">
        <v>31</v>
      </c>
      <c r="E436" s="22">
        <v>137262.78</v>
      </c>
      <c r="F436" s="22">
        <v>18757.61</v>
      </c>
      <c r="G436" s="21">
        <v>0.02</v>
      </c>
      <c r="H436" s="18"/>
    </row>
    <row r="437" spans="1:8" x14ac:dyDescent="0.3">
      <c r="A437" s="18" t="s">
        <v>1099</v>
      </c>
      <c r="B437" s="18" t="s">
        <v>1100</v>
      </c>
      <c r="C437" s="19" t="s">
        <v>710</v>
      </c>
      <c r="D437" s="20">
        <v>30</v>
      </c>
      <c r="E437" s="22">
        <v>3903.38</v>
      </c>
      <c r="F437" s="21">
        <v>558.46</v>
      </c>
      <c r="G437" s="21">
        <v>0.02</v>
      </c>
      <c r="H437" s="20">
        <v>3</v>
      </c>
    </row>
    <row r="438" spans="1:8" x14ac:dyDescent="0.3">
      <c r="A438" s="18" t="s">
        <v>142</v>
      </c>
      <c r="B438" s="18" t="s">
        <v>1101</v>
      </c>
      <c r="C438" s="19" t="s">
        <v>710</v>
      </c>
      <c r="D438" s="20">
        <v>30</v>
      </c>
      <c r="E438" s="22">
        <v>52332.6</v>
      </c>
      <c r="F438" s="22">
        <v>19068.45</v>
      </c>
      <c r="G438" s="21">
        <v>0.02</v>
      </c>
      <c r="H438" s="20">
        <v>1</v>
      </c>
    </row>
    <row r="439" spans="1:8" x14ac:dyDescent="0.3">
      <c r="A439" s="18" t="s">
        <v>1102</v>
      </c>
      <c r="B439" s="18" t="s">
        <v>403</v>
      </c>
      <c r="C439" s="19" t="s">
        <v>710</v>
      </c>
      <c r="D439" s="20">
        <v>30</v>
      </c>
      <c r="E439" s="22">
        <v>90845.3</v>
      </c>
      <c r="F439" s="22">
        <v>27529.85</v>
      </c>
      <c r="G439" s="21">
        <v>0.02</v>
      </c>
      <c r="H439" s="20">
        <v>4</v>
      </c>
    </row>
    <row r="440" spans="1:8" x14ac:dyDescent="0.3">
      <c r="A440" s="18" t="s">
        <v>1103</v>
      </c>
      <c r="B440" s="18" t="s">
        <v>530</v>
      </c>
      <c r="C440" s="19" t="s">
        <v>710</v>
      </c>
      <c r="D440" s="20">
        <v>30</v>
      </c>
      <c r="E440" s="21">
        <v>928.4</v>
      </c>
      <c r="F440" s="21">
        <v>73.040000000000006</v>
      </c>
      <c r="G440" s="21">
        <v>0.02</v>
      </c>
      <c r="H440" s="18"/>
    </row>
    <row r="441" spans="1:8" x14ac:dyDescent="0.3">
      <c r="A441" s="18" t="s">
        <v>1104</v>
      </c>
      <c r="B441" s="18" t="s">
        <v>1105</v>
      </c>
      <c r="C441" s="19" t="s">
        <v>710</v>
      </c>
      <c r="D441" s="20">
        <v>30</v>
      </c>
      <c r="E441" s="22">
        <v>232176.12</v>
      </c>
      <c r="F441" s="22">
        <v>149558.97</v>
      </c>
      <c r="G441" s="21">
        <v>0.02</v>
      </c>
      <c r="H441" s="20">
        <v>3</v>
      </c>
    </row>
    <row r="442" spans="1:8" x14ac:dyDescent="0.3">
      <c r="A442" s="18" t="s">
        <v>1106</v>
      </c>
      <c r="B442" s="18" t="s">
        <v>530</v>
      </c>
      <c r="C442" s="19" t="s">
        <v>710</v>
      </c>
      <c r="D442" s="20">
        <v>30</v>
      </c>
      <c r="E442" s="21">
        <v>436</v>
      </c>
      <c r="F442" s="21">
        <v>28.48</v>
      </c>
      <c r="G442" s="21">
        <v>0.02</v>
      </c>
      <c r="H442" s="18"/>
    </row>
    <row r="443" spans="1:8" x14ac:dyDescent="0.3">
      <c r="A443" s="18" t="s">
        <v>1107</v>
      </c>
      <c r="B443" s="18" t="s">
        <v>1108</v>
      </c>
      <c r="C443" s="19" t="s">
        <v>710</v>
      </c>
      <c r="D443" s="20">
        <v>30</v>
      </c>
      <c r="E443" s="22">
        <v>1169.46</v>
      </c>
      <c r="F443" s="21">
        <v>363.44</v>
      </c>
      <c r="G443" s="21">
        <v>0.02</v>
      </c>
      <c r="H443" s="20">
        <v>8</v>
      </c>
    </row>
    <row r="444" spans="1:8" x14ac:dyDescent="0.3">
      <c r="A444" s="18" t="s">
        <v>1109</v>
      </c>
      <c r="B444" s="18" t="s">
        <v>1110</v>
      </c>
      <c r="C444" s="19" t="s">
        <v>710</v>
      </c>
      <c r="D444" s="20">
        <v>30</v>
      </c>
      <c r="E444" s="22">
        <v>199954.24</v>
      </c>
      <c r="F444" s="22">
        <v>120235.73</v>
      </c>
      <c r="G444" s="21">
        <v>0.02</v>
      </c>
      <c r="H444" s="20">
        <v>1</v>
      </c>
    </row>
    <row r="445" spans="1:8" x14ac:dyDescent="0.3">
      <c r="A445" s="18" t="s">
        <v>1111</v>
      </c>
      <c r="B445" s="18" t="s">
        <v>1112</v>
      </c>
      <c r="C445" s="19" t="s">
        <v>710</v>
      </c>
      <c r="D445" s="20">
        <v>30</v>
      </c>
      <c r="E445" s="21">
        <v>556.5</v>
      </c>
      <c r="F445" s="21">
        <v>2.82</v>
      </c>
      <c r="G445" s="21">
        <v>0.02</v>
      </c>
      <c r="H445" s="18"/>
    </row>
    <row r="446" spans="1:8" x14ac:dyDescent="0.3">
      <c r="A446" s="18" t="s">
        <v>1113</v>
      </c>
      <c r="B446" s="18" t="s">
        <v>400</v>
      </c>
      <c r="C446" s="19" t="s">
        <v>710</v>
      </c>
      <c r="D446" s="20">
        <v>30</v>
      </c>
      <c r="E446" s="22">
        <v>64572.39</v>
      </c>
      <c r="F446" s="22">
        <v>24062.86</v>
      </c>
      <c r="G446" s="21">
        <v>0.02</v>
      </c>
      <c r="H446" s="20">
        <v>6</v>
      </c>
    </row>
    <row r="447" spans="1:8" x14ac:dyDescent="0.3">
      <c r="A447" s="18" t="s">
        <v>1114</v>
      </c>
      <c r="B447" s="18" t="s">
        <v>1115</v>
      </c>
      <c r="C447" s="19" t="s">
        <v>710</v>
      </c>
      <c r="D447" s="20">
        <v>30</v>
      </c>
      <c r="E447" s="21">
        <v>225.3</v>
      </c>
      <c r="F447" s="21">
        <v>7.86</v>
      </c>
      <c r="G447" s="21">
        <v>0.02</v>
      </c>
      <c r="H447" s="18"/>
    </row>
    <row r="448" spans="1:8" x14ac:dyDescent="0.3">
      <c r="A448" s="18" t="s">
        <v>1116</v>
      </c>
      <c r="B448" s="18" t="s">
        <v>781</v>
      </c>
      <c r="C448" s="19" t="s">
        <v>710</v>
      </c>
      <c r="D448" s="20">
        <v>30</v>
      </c>
      <c r="E448" s="22">
        <v>53146.46</v>
      </c>
      <c r="F448" s="22">
        <v>12510.44</v>
      </c>
      <c r="G448" s="21">
        <v>0.02</v>
      </c>
      <c r="H448" s="20">
        <v>4</v>
      </c>
    </row>
    <row r="449" spans="1:8" x14ac:dyDescent="0.3">
      <c r="A449" s="18" t="s">
        <v>1117</v>
      </c>
      <c r="B449" s="18" t="s">
        <v>1118</v>
      </c>
      <c r="C449" s="19" t="s">
        <v>710</v>
      </c>
      <c r="D449" s="20">
        <v>30</v>
      </c>
      <c r="E449" s="22">
        <v>1758.3</v>
      </c>
      <c r="F449" s="21">
        <v>25.98</v>
      </c>
      <c r="G449" s="21">
        <v>0.02</v>
      </c>
      <c r="H449" s="18"/>
    </row>
    <row r="450" spans="1:8" x14ac:dyDescent="0.3">
      <c r="A450" s="18" t="s">
        <v>1119</v>
      </c>
      <c r="B450" s="18" t="s">
        <v>1120</v>
      </c>
      <c r="C450" s="19" t="s">
        <v>710</v>
      </c>
      <c r="D450" s="20">
        <v>30</v>
      </c>
      <c r="E450" s="21">
        <v>225.35</v>
      </c>
      <c r="F450" s="21">
        <v>3.59</v>
      </c>
      <c r="G450" s="21">
        <v>0.02</v>
      </c>
      <c r="H450" s="18"/>
    </row>
    <row r="451" spans="1:8" x14ac:dyDescent="0.3">
      <c r="A451" s="18" t="s">
        <v>1121</v>
      </c>
      <c r="B451" s="18" t="s">
        <v>1122</v>
      </c>
      <c r="C451" s="19" t="s">
        <v>710</v>
      </c>
      <c r="D451" s="20">
        <v>30</v>
      </c>
      <c r="E451" s="22">
        <v>56804.01</v>
      </c>
      <c r="F451" s="22">
        <v>14657.6</v>
      </c>
      <c r="G451" s="21">
        <v>0.02</v>
      </c>
      <c r="H451" s="20">
        <v>4</v>
      </c>
    </row>
    <row r="452" spans="1:8" x14ac:dyDescent="0.3">
      <c r="A452" s="18" t="s">
        <v>1123</v>
      </c>
      <c r="B452" s="18" t="s">
        <v>410</v>
      </c>
      <c r="C452" s="19" t="s">
        <v>710</v>
      </c>
      <c r="D452" s="20">
        <v>30</v>
      </c>
      <c r="E452" s="21">
        <v>413.98</v>
      </c>
      <c r="F452" s="21">
        <v>60.46</v>
      </c>
      <c r="G452" s="21">
        <v>0.02</v>
      </c>
      <c r="H452" s="18"/>
    </row>
    <row r="453" spans="1:8" x14ac:dyDescent="0.3">
      <c r="A453" s="18" t="s">
        <v>1124</v>
      </c>
      <c r="B453" s="18" t="s">
        <v>1125</v>
      </c>
      <c r="C453" s="19" t="s">
        <v>710</v>
      </c>
      <c r="D453" s="20">
        <v>30</v>
      </c>
      <c r="E453" s="21">
        <v>367.2</v>
      </c>
      <c r="F453" s="21">
        <v>1.8</v>
      </c>
      <c r="G453" s="21">
        <v>0.02</v>
      </c>
      <c r="H453" s="18"/>
    </row>
    <row r="454" spans="1:8" x14ac:dyDescent="0.3">
      <c r="A454" s="18" t="s">
        <v>1126</v>
      </c>
      <c r="B454" s="18" t="s">
        <v>1127</v>
      </c>
      <c r="C454" s="19" t="s">
        <v>710</v>
      </c>
      <c r="D454" s="20">
        <v>30</v>
      </c>
      <c r="E454" s="21">
        <v>832.2</v>
      </c>
      <c r="F454" s="21">
        <v>37.32</v>
      </c>
      <c r="G454" s="21">
        <v>0.02</v>
      </c>
      <c r="H454" s="18"/>
    </row>
    <row r="455" spans="1:8" x14ac:dyDescent="0.3">
      <c r="A455" s="18" t="s">
        <v>1128</v>
      </c>
      <c r="B455" s="18" t="s">
        <v>1129</v>
      </c>
      <c r="C455" s="19" t="s">
        <v>710</v>
      </c>
      <c r="D455" s="20">
        <v>30</v>
      </c>
      <c r="E455" s="22">
        <v>2241.9699999999998</v>
      </c>
      <c r="F455" s="21">
        <v>22.57</v>
      </c>
      <c r="G455" s="21">
        <v>0.02</v>
      </c>
      <c r="H455" s="18"/>
    </row>
    <row r="456" spans="1:8" x14ac:dyDescent="0.3">
      <c r="A456" s="18" t="s">
        <v>1130</v>
      </c>
      <c r="B456" s="18" t="s">
        <v>1131</v>
      </c>
      <c r="C456" s="19" t="s">
        <v>710</v>
      </c>
      <c r="D456" s="20">
        <v>30</v>
      </c>
      <c r="E456" s="22">
        <v>1494.2</v>
      </c>
      <c r="F456" s="21">
        <v>32.6</v>
      </c>
      <c r="G456" s="21">
        <v>0.02</v>
      </c>
      <c r="H456" s="18"/>
    </row>
    <row r="457" spans="1:8" x14ac:dyDescent="0.3">
      <c r="A457" s="18" t="s">
        <v>1132</v>
      </c>
      <c r="B457" s="18" t="s">
        <v>1129</v>
      </c>
      <c r="C457" s="19" t="s">
        <v>710</v>
      </c>
      <c r="D457" s="20">
        <v>30</v>
      </c>
      <c r="E457" s="22">
        <v>1017.93</v>
      </c>
      <c r="F457" s="21">
        <v>44.13</v>
      </c>
      <c r="G457" s="21">
        <v>0.02</v>
      </c>
      <c r="H457" s="18"/>
    </row>
    <row r="458" spans="1:8" x14ac:dyDescent="0.3">
      <c r="A458" s="18" t="s">
        <v>1133</v>
      </c>
      <c r="B458" s="18" t="s">
        <v>552</v>
      </c>
      <c r="C458" s="19" t="s">
        <v>710</v>
      </c>
      <c r="D458" s="20">
        <v>30</v>
      </c>
      <c r="E458" s="22">
        <v>1294.45</v>
      </c>
      <c r="F458" s="21">
        <v>52.15</v>
      </c>
      <c r="G458" s="21">
        <v>0.02</v>
      </c>
      <c r="H458" s="18"/>
    </row>
    <row r="459" spans="1:8" x14ac:dyDescent="0.3">
      <c r="A459" s="18" t="s">
        <v>1134</v>
      </c>
      <c r="B459" s="18" t="s">
        <v>1135</v>
      </c>
      <c r="C459" s="19" t="s">
        <v>710</v>
      </c>
      <c r="D459" s="20">
        <v>30</v>
      </c>
      <c r="E459" s="21">
        <v>287.2</v>
      </c>
      <c r="F459" s="18"/>
      <c r="G459" s="21">
        <v>0.02</v>
      </c>
      <c r="H459" s="18"/>
    </row>
    <row r="460" spans="1:8" x14ac:dyDescent="0.3">
      <c r="A460" s="18" t="s">
        <v>1136</v>
      </c>
      <c r="B460" s="18" t="s">
        <v>1137</v>
      </c>
      <c r="C460" s="19" t="s">
        <v>710</v>
      </c>
      <c r="D460" s="20">
        <v>30</v>
      </c>
      <c r="E460" s="21">
        <v>233.4</v>
      </c>
      <c r="F460" s="21">
        <v>6.12</v>
      </c>
      <c r="G460" s="21">
        <v>0.02</v>
      </c>
      <c r="H460" s="18"/>
    </row>
    <row r="461" spans="1:8" x14ac:dyDescent="0.3">
      <c r="A461" s="18" t="s">
        <v>1138</v>
      </c>
      <c r="B461" s="18" t="s">
        <v>933</v>
      </c>
      <c r="C461" s="19" t="s">
        <v>710</v>
      </c>
      <c r="D461" s="20">
        <v>30</v>
      </c>
      <c r="E461" s="21">
        <v>327.5</v>
      </c>
      <c r="F461" s="21">
        <v>21.74</v>
      </c>
      <c r="G461" s="21">
        <v>0.02</v>
      </c>
      <c r="H461" s="18"/>
    </row>
    <row r="462" spans="1:8" x14ac:dyDescent="0.3">
      <c r="A462" s="18" t="s">
        <v>1139</v>
      </c>
      <c r="B462" s="18" t="s">
        <v>1140</v>
      </c>
      <c r="C462" s="19" t="s">
        <v>710</v>
      </c>
      <c r="D462" s="20">
        <v>30</v>
      </c>
      <c r="E462" s="21">
        <v>243.9</v>
      </c>
      <c r="F462" s="21">
        <v>22.14</v>
      </c>
      <c r="G462" s="21">
        <v>0.02</v>
      </c>
      <c r="H462" s="18"/>
    </row>
    <row r="463" spans="1:8" x14ac:dyDescent="0.3">
      <c r="A463" s="18" t="s">
        <v>1141</v>
      </c>
      <c r="B463" s="18" t="s">
        <v>1142</v>
      </c>
      <c r="C463" s="19" t="s">
        <v>710</v>
      </c>
      <c r="D463" s="20">
        <v>30</v>
      </c>
      <c r="E463" s="22">
        <v>1906.4</v>
      </c>
      <c r="F463" s="21">
        <v>38.24</v>
      </c>
      <c r="G463" s="21">
        <v>0.02</v>
      </c>
      <c r="H463" s="18"/>
    </row>
    <row r="464" spans="1:8" x14ac:dyDescent="0.3">
      <c r="A464" s="18" t="s">
        <v>1143</v>
      </c>
      <c r="B464" s="18" t="s">
        <v>1144</v>
      </c>
      <c r="C464" s="19" t="s">
        <v>710</v>
      </c>
      <c r="D464" s="20">
        <v>30</v>
      </c>
      <c r="E464" s="21">
        <v>279.3</v>
      </c>
      <c r="F464" s="21">
        <v>1.38</v>
      </c>
      <c r="G464" s="21">
        <v>0.02</v>
      </c>
      <c r="H464" s="18"/>
    </row>
    <row r="465" spans="1:8" x14ac:dyDescent="0.3">
      <c r="A465" s="18" t="s">
        <v>1145</v>
      </c>
      <c r="B465" s="18" t="s">
        <v>676</v>
      </c>
      <c r="C465" s="19" t="s">
        <v>710</v>
      </c>
      <c r="D465" s="20">
        <v>30</v>
      </c>
      <c r="E465" s="21">
        <v>309.18</v>
      </c>
      <c r="F465" s="21">
        <v>16.86</v>
      </c>
      <c r="G465" s="21">
        <v>0.02</v>
      </c>
      <c r="H465" s="18"/>
    </row>
    <row r="466" spans="1:8" x14ac:dyDescent="0.3">
      <c r="A466" s="18" t="s">
        <v>1146</v>
      </c>
      <c r="B466" s="18" t="s">
        <v>1144</v>
      </c>
      <c r="C466" s="19" t="s">
        <v>710</v>
      </c>
      <c r="D466" s="20">
        <v>30</v>
      </c>
      <c r="E466" s="21">
        <v>357.9</v>
      </c>
      <c r="F466" s="21">
        <v>38.22</v>
      </c>
      <c r="G466" s="21">
        <v>0.02</v>
      </c>
      <c r="H466" s="18"/>
    </row>
    <row r="467" spans="1:8" x14ac:dyDescent="0.3">
      <c r="A467" s="18" t="s">
        <v>1147</v>
      </c>
      <c r="B467" s="18" t="s">
        <v>1148</v>
      </c>
      <c r="C467" s="19" t="s">
        <v>710</v>
      </c>
      <c r="D467" s="20">
        <v>30</v>
      </c>
      <c r="E467" s="21">
        <v>268.60000000000002</v>
      </c>
      <c r="F467" s="21">
        <v>9.4</v>
      </c>
      <c r="G467" s="21">
        <v>0.02</v>
      </c>
      <c r="H467" s="18"/>
    </row>
    <row r="468" spans="1:8" x14ac:dyDescent="0.3">
      <c r="A468" s="18" t="s">
        <v>1149</v>
      </c>
      <c r="B468" s="18" t="s">
        <v>1150</v>
      </c>
      <c r="C468" s="19" t="s">
        <v>710</v>
      </c>
      <c r="D468" s="20">
        <v>30</v>
      </c>
      <c r="E468" s="21">
        <v>229.9</v>
      </c>
      <c r="F468" s="21">
        <v>8.14</v>
      </c>
      <c r="G468" s="21">
        <v>0.02</v>
      </c>
      <c r="H468" s="18"/>
    </row>
    <row r="469" spans="1:8" x14ac:dyDescent="0.3">
      <c r="A469" s="18" t="s">
        <v>1151</v>
      </c>
      <c r="B469" s="18" t="s">
        <v>438</v>
      </c>
      <c r="C469" s="19" t="s">
        <v>710</v>
      </c>
      <c r="D469" s="20">
        <v>30</v>
      </c>
      <c r="E469" s="21">
        <v>303.39999999999998</v>
      </c>
      <c r="F469" s="21">
        <v>11.56</v>
      </c>
      <c r="G469" s="21">
        <v>0.02</v>
      </c>
      <c r="H469" s="18"/>
    </row>
    <row r="470" spans="1:8" x14ac:dyDescent="0.3">
      <c r="A470" s="18" t="s">
        <v>1152</v>
      </c>
      <c r="B470" s="18" t="s">
        <v>1153</v>
      </c>
      <c r="C470" s="19" t="s">
        <v>710</v>
      </c>
      <c r="D470" s="20">
        <v>30</v>
      </c>
      <c r="E470" s="22">
        <v>6284.33</v>
      </c>
      <c r="F470" s="21">
        <v>635.92999999999995</v>
      </c>
      <c r="G470" s="21">
        <v>0.02</v>
      </c>
      <c r="H470" s="20">
        <v>8</v>
      </c>
    </row>
    <row r="471" spans="1:8" x14ac:dyDescent="0.3">
      <c r="A471" s="18" t="s">
        <v>1154</v>
      </c>
      <c r="B471" s="18" t="s">
        <v>806</v>
      </c>
      <c r="C471" s="19" t="s">
        <v>710</v>
      </c>
      <c r="D471" s="20">
        <v>30</v>
      </c>
      <c r="E471" s="21">
        <v>465.7</v>
      </c>
      <c r="F471" s="21">
        <v>17.86</v>
      </c>
      <c r="G471" s="21">
        <v>0.02</v>
      </c>
      <c r="H471" s="18"/>
    </row>
    <row r="472" spans="1:8" x14ac:dyDescent="0.3">
      <c r="A472" s="18" t="s">
        <v>1155</v>
      </c>
      <c r="B472" s="18" t="s">
        <v>480</v>
      </c>
      <c r="C472" s="19" t="s">
        <v>710</v>
      </c>
      <c r="D472" s="20">
        <v>30</v>
      </c>
      <c r="E472" s="22">
        <v>3917.1</v>
      </c>
      <c r="F472" s="21">
        <v>19.38</v>
      </c>
      <c r="G472" s="21">
        <v>0.02</v>
      </c>
      <c r="H472" s="18"/>
    </row>
    <row r="473" spans="1:8" x14ac:dyDescent="0.3">
      <c r="A473" s="18" t="s">
        <v>1156</v>
      </c>
      <c r="B473" s="18" t="s">
        <v>1157</v>
      </c>
      <c r="C473" s="19" t="s">
        <v>710</v>
      </c>
      <c r="D473" s="20">
        <v>30</v>
      </c>
      <c r="E473" s="21">
        <v>827.1</v>
      </c>
      <c r="F473" s="21">
        <v>4.1399999999999997</v>
      </c>
      <c r="G473" s="21">
        <v>0.02</v>
      </c>
      <c r="H473" s="18"/>
    </row>
    <row r="474" spans="1:8" x14ac:dyDescent="0.3">
      <c r="A474" s="18" t="s">
        <v>1158</v>
      </c>
      <c r="B474" s="18" t="s">
        <v>646</v>
      </c>
      <c r="C474" s="19" t="s">
        <v>710</v>
      </c>
      <c r="D474" s="20">
        <v>30</v>
      </c>
      <c r="E474" s="22">
        <v>1626.96</v>
      </c>
      <c r="F474" s="21">
        <v>25.68</v>
      </c>
      <c r="G474" s="21">
        <v>0.02</v>
      </c>
      <c r="H474" s="18"/>
    </row>
    <row r="475" spans="1:8" x14ac:dyDescent="0.3">
      <c r="A475" s="18" t="s">
        <v>1159</v>
      </c>
      <c r="B475" s="18" t="s">
        <v>867</v>
      </c>
      <c r="C475" s="19" t="s">
        <v>710</v>
      </c>
      <c r="D475" s="20">
        <v>30</v>
      </c>
      <c r="E475" s="21">
        <v>913.5</v>
      </c>
      <c r="F475" s="21">
        <v>4.5</v>
      </c>
      <c r="G475" s="21">
        <v>0.02</v>
      </c>
      <c r="H475" s="18"/>
    </row>
    <row r="476" spans="1:8" x14ac:dyDescent="0.3">
      <c r="A476" s="18" t="s">
        <v>1160</v>
      </c>
      <c r="B476" s="18" t="s">
        <v>1161</v>
      </c>
      <c r="C476" s="19" t="s">
        <v>710</v>
      </c>
      <c r="D476" s="20">
        <v>30</v>
      </c>
      <c r="E476" s="21">
        <v>870.6</v>
      </c>
      <c r="F476" s="21">
        <v>4.4400000000000004</v>
      </c>
      <c r="G476" s="21">
        <v>0.02</v>
      </c>
      <c r="H476" s="18"/>
    </row>
    <row r="477" spans="1:8" x14ac:dyDescent="0.3">
      <c r="A477" s="18" t="s">
        <v>1162</v>
      </c>
      <c r="B477" s="18" t="s">
        <v>1163</v>
      </c>
      <c r="C477" s="19" t="s">
        <v>710</v>
      </c>
      <c r="D477" s="20">
        <v>30</v>
      </c>
      <c r="E477" s="21">
        <v>876.4</v>
      </c>
      <c r="F477" s="21">
        <v>10.25</v>
      </c>
      <c r="G477" s="21">
        <v>0.02</v>
      </c>
      <c r="H477" s="18"/>
    </row>
    <row r="478" spans="1:8" x14ac:dyDescent="0.3">
      <c r="A478" s="18" t="s">
        <v>1164</v>
      </c>
      <c r="B478" s="18" t="s">
        <v>1165</v>
      </c>
      <c r="C478" s="19" t="s">
        <v>710</v>
      </c>
      <c r="D478" s="20">
        <v>30</v>
      </c>
      <c r="E478" s="22">
        <v>1087.5</v>
      </c>
      <c r="F478" s="21">
        <v>5.34</v>
      </c>
      <c r="G478" s="21">
        <v>0.02</v>
      </c>
      <c r="H478" s="18"/>
    </row>
    <row r="479" spans="1:8" x14ac:dyDescent="0.3">
      <c r="A479" s="18" t="s">
        <v>1166</v>
      </c>
      <c r="B479" s="18" t="s">
        <v>619</v>
      </c>
      <c r="C479" s="19" t="s">
        <v>710</v>
      </c>
      <c r="D479" s="20">
        <v>30</v>
      </c>
      <c r="E479" s="21">
        <v>391.2</v>
      </c>
      <c r="F479" s="21">
        <v>2.04</v>
      </c>
      <c r="G479" s="21">
        <v>0.02</v>
      </c>
      <c r="H479" s="18"/>
    </row>
    <row r="480" spans="1:8" x14ac:dyDescent="0.3">
      <c r="A480" s="18" t="s">
        <v>1167</v>
      </c>
      <c r="B480" s="18" t="s">
        <v>1168</v>
      </c>
      <c r="C480" s="19" t="s">
        <v>710</v>
      </c>
      <c r="D480" s="20">
        <v>30</v>
      </c>
      <c r="E480" s="21">
        <v>543.9</v>
      </c>
      <c r="F480" s="21">
        <v>2.82</v>
      </c>
      <c r="G480" s="21">
        <v>0.02</v>
      </c>
      <c r="H480" s="18"/>
    </row>
    <row r="481" spans="1:8" x14ac:dyDescent="0.3">
      <c r="A481" s="18" t="s">
        <v>1169</v>
      </c>
      <c r="B481" s="18" t="s">
        <v>1170</v>
      </c>
      <c r="C481" s="19" t="s">
        <v>710</v>
      </c>
      <c r="D481" s="20">
        <v>30</v>
      </c>
      <c r="E481" s="22">
        <v>1032</v>
      </c>
      <c r="F481" s="21">
        <v>36.6</v>
      </c>
      <c r="G481" s="21">
        <v>0.02</v>
      </c>
      <c r="H481" s="18"/>
    </row>
    <row r="482" spans="1:8" x14ac:dyDescent="0.3">
      <c r="A482" s="18" t="s">
        <v>1171</v>
      </c>
      <c r="B482" s="18" t="s">
        <v>1172</v>
      </c>
      <c r="C482" s="19" t="s">
        <v>710</v>
      </c>
      <c r="D482" s="20">
        <v>30</v>
      </c>
      <c r="E482" s="21">
        <v>633</v>
      </c>
      <c r="F482" s="21">
        <v>3</v>
      </c>
      <c r="G482" s="21">
        <v>0.02</v>
      </c>
      <c r="H482" s="18"/>
    </row>
    <row r="483" spans="1:8" x14ac:dyDescent="0.3">
      <c r="A483" s="18" t="s">
        <v>1173</v>
      </c>
      <c r="B483" s="18" t="s">
        <v>1174</v>
      </c>
      <c r="C483" s="19" t="s">
        <v>710</v>
      </c>
      <c r="D483" s="20">
        <v>30</v>
      </c>
      <c r="E483" s="21">
        <v>432.6</v>
      </c>
      <c r="F483" s="21">
        <v>25.96</v>
      </c>
      <c r="G483" s="21">
        <v>0.02</v>
      </c>
      <c r="H483" s="18"/>
    </row>
    <row r="484" spans="1:8" x14ac:dyDescent="0.3">
      <c r="A484" s="18" t="s">
        <v>1175</v>
      </c>
      <c r="B484" s="18" t="s">
        <v>1176</v>
      </c>
      <c r="C484" s="19" t="s">
        <v>710</v>
      </c>
      <c r="D484" s="20">
        <v>29</v>
      </c>
      <c r="E484" s="21">
        <v>553.6</v>
      </c>
      <c r="F484" s="21">
        <v>13.49</v>
      </c>
      <c r="G484" s="21">
        <v>0.02</v>
      </c>
      <c r="H484" s="18"/>
    </row>
    <row r="485" spans="1:8" x14ac:dyDescent="0.3">
      <c r="A485" s="18" t="s">
        <v>1177</v>
      </c>
      <c r="B485" s="18" t="s">
        <v>716</v>
      </c>
      <c r="C485" s="19" t="s">
        <v>710</v>
      </c>
      <c r="D485" s="20">
        <v>29</v>
      </c>
      <c r="E485" s="22">
        <v>39304.85</v>
      </c>
      <c r="F485" s="22">
        <v>12404.09</v>
      </c>
      <c r="G485" s="21">
        <v>0.02</v>
      </c>
      <c r="H485" s="20">
        <v>8</v>
      </c>
    </row>
    <row r="486" spans="1:8" x14ac:dyDescent="0.3">
      <c r="A486" s="18" t="s">
        <v>1178</v>
      </c>
      <c r="B486" s="18" t="s">
        <v>1179</v>
      </c>
      <c r="C486" s="19" t="s">
        <v>710</v>
      </c>
      <c r="D486" s="20">
        <v>29</v>
      </c>
      <c r="E486" s="22">
        <v>204854</v>
      </c>
      <c r="F486" s="22">
        <v>153207.57999999999</v>
      </c>
      <c r="G486" s="21">
        <v>0.02</v>
      </c>
      <c r="H486" s="20">
        <v>4</v>
      </c>
    </row>
    <row r="487" spans="1:8" x14ac:dyDescent="0.3">
      <c r="A487" s="18" t="s">
        <v>1180</v>
      </c>
      <c r="B487" s="18" t="s">
        <v>1181</v>
      </c>
      <c r="C487" s="19" t="s">
        <v>710</v>
      </c>
      <c r="D487" s="20">
        <v>29</v>
      </c>
      <c r="E487" s="22">
        <v>209795.24</v>
      </c>
      <c r="F487" s="22">
        <v>177452.43</v>
      </c>
      <c r="G487" s="21">
        <v>0.02</v>
      </c>
      <c r="H487" s="20">
        <v>6</v>
      </c>
    </row>
    <row r="488" spans="1:8" x14ac:dyDescent="0.3">
      <c r="A488" s="18" t="s">
        <v>1182</v>
      </c>
      <c r="B488" s="18" t="s">
        <v>1183</v>
      </c>
      <c r="C488" s="19" t="s">
        <v>710</v>
      </c>
      <c r="D488" s="20">
        <v>29</v>
      </c>
      <c r="E488" s="22">
        <v>1200.26</v>
      </c>
      <c r="F488" s="21">
        <v>108</v>
      </c>
      <c r="G488" s="21">
        <v>0.02</v>
      </c>
      <c r="H488" s="18"/>
    </row>
    <row r="489" spans="1:8" x14ac:dyDescent="0.3">
      <c r="A489" s="18" t="s">
        <v>1184</v>
      </c>
      <c r="B489" s="18" t="s">
        <v>1185</v>
      </c>
      <c r="C489" s="19" t="s">
        <v>710</v>
      </c>
      <c r="D489" s="20">
        <v>29</v>
      </c>
      <c r="E489" s="22">
        <v>1527.77</v>
      </c>
      <c r="F489" s="21">
        <v>190.76</v>
      </c>
      <c r="G489" s="21">
        <v>0.02</v>
      </c>
      <c r="H489" s="18"/>
    </row>
    <row r="490" spans="1:8" x14ac:dyDescent="0.3">
      <c r="A490" s="18" t="s">
        <v>1186</v>
      </c>
      <c r="B490" s="18" t="s">
        <v>1187</v>
      </c>
      <c r="C490" s="19" t="s">
        <v>710</v>
      </c>
      <c r="D490" s="20">
        <v>29</v>
      </c>
      <c r="E490" s="22">
        <v>114698.45</v>
      </c>
      <c r="F490" s="22">
        <v>32056.11</v>
      </c>
      <c r="G490" s="21">
        <v>0.02</v>
      </c>
      <c r="H490" s="18"/>
    </row>
    <row r="491" spans="1:8" x14ac:dyDescent="0.3">
      <c r="A491" s="18" t="s">
        <v>1188</v>
      </c>
      <c r="B491" s="18" t="s">
        <v>747</v>
      </c>
      <c r="C491" s="19" t="s">
        <v>710</v>
      </c>
      <c r="D491" s="20">
        <v>29</v>
      </c>
      <c r="E491" s="21">
        <v>624.71</v>
      </c>
      <c r="F491" s="18"/>
      <c r="G491" s="21">
        <v>0.02</v>
      </c>
      <c r="H491" s="20">
        <v>41</v>
      </c>
    </row>
    <row r="492" spans="1:8" x14ac:dyDescent="0.3">
      <c r="A492" s="18" t="s">
        <v>1189</v>
      </c>
      <c r="B492" s="18" t="s">
        <v>1190</v>
      </c>
      <c r="C492" s="19" t="s">
        <v>710</v>
      </c>
      <c r="D492" s="20">
        <v>29</v>
      </c>
      <c r="E492" s="22">
        <v>29973.75</v>
      </c>
      <c r="F492" s="22">
        <v>1605.45</v>
      </c>
      <c r="G492" s="21">
        <v>0.02</v>
      </c>
      <c r="H492" s="18"/>
    </row>
    <row r="493" spans="1:8" x14ac:dyDescent="0.3">
      <c r="A493" s="18" t="s">
        <v>1191</v>
      </c>
      <c r="B493" s="18" t="s">
        <v>1192</v>
      </c>
      <c r="C493" s="19" t="s">
        <v>710</v>
      </c>
      <c r="D493" s="20">
        <v>29</v>
      </c>
      <c r="E493" s="22">
        <v>3555.18</v>
      </c>
      <c r="F493" s="21">
        <v>533.15</v>
      </c>
      <c r="G493" s="21">
        <v>0.02</v>
      </c>
      <c r="H493" s="20">
        <v>1</v>
      </c>
    </row>
    <row r="494" spans="1:8" x14ac:dyDescent="0.3">
      <c r="A494" s="18" t="s">
        <v>1193</v>
      </c>
      <c r="B494" s="18" t="s">
        <v>1194</v>
      </c>
      <c r="C494" s="19" t="s">
        <v>710</v>
      </c>
      <c r="D494" s="20">
        <v>29</v>
      </c>
      <c r="E494" s="22">
        <v>3886.18</v>
      </c>
      <c r="F494" s="21">
        <v>34.53</v>
      </c>
      <c r="G494" s="21">
        <v>0.02</v>
      </c>
      <c r="H494" s="18"/>
    </row>
    <row r="495" spans="1:8" x14ac:dyDescent="0.3">
      <c r="A495" s="18" t="s">
        <v>1195</v>
      </c>
      <c r="B495" s="18" t="s">
        <v>1196</v>
      </c>
      <c r="C495" s="19" t="s">
        <v>710</v>
      </c>
      <c r="D495" s="20">
        <v>29</v>
      </c>
      <c r="E495" s="22">
        <v>20176.75</v>
      </c>
      <c r="F495" s="22">
        <v>2225.19</v>
      </c>
      <c r="G495" s="21">
        <v>0.02</v>
      </c>
      <c r="H495" s="18"/>
    </row>
    <row r="496" spans="1:8" x14ac:dyDescent="0.3">
      <c r="A496" s="18" t="s">
        <v>1197</v>
      </c>
      <c r="B496" s="18" t="s">
        <v>1198</v>
      </c>
      <c r="C496" s="19" t="s">
        <v>710</v>
      </c>
      <c r="D496" s="20">
        <v>29</v>
      </c>
      <c r="E496" s="22">
        <v>503416.85</v>
      </c>
      <c r="F496" s="22">
        <v>126910.74</v>
      </c>
      <c r="G496" s="21">
        <v>0.02</v>
      </c>
      <c r="H496" s="18"/>
    </row>
    <row r="497" spans="1:8" x14ac:dyDescent="0.3">
      <c r="A497" s="18" t="s">
        <v>1199</v>
      </c>
      <c r="B497" s="18" t="s">
        <v>372</v>
      </c>
      <c r="C497" s="19" t="s">
        <v>710</v>
      </c>
      <c r="D497" s="20">
        <v>29</v>
      </c>
      <c r="E497" s="22">
        <v>48991.76</v>
      </c>
      <c r="F497" s="22">
        <v>11335.83</v>
      </c>
      <c r="G497" s="21">
        <v>0.02</v>
      </c>
      <c r="H497" s="20">
        <v>12</v>
      </c>
    </row>
    <row r="498" spans="1:8" x14ac:dyDescent="0.3">
      <c r="A498" s="18" t="s">
        <v>1200</v>
      </c>
      <c r="B498" s="18" t="s">
        <v>1201</v>
      </c>
      <c r="C498" s="19" t="s">
        <v>710</v>
      </c>
      <c r="D498" s="20">
        <v>29</v>
      </c>
      <c r="E498" s="22">
        <v>5394.09</v>
      </c>
      <c r="F498" s="22">
        <v>1127.28</v>
      </c>
      <c r="G498" s="21">
        <v>0.02</v>
      </c>
      <c r="H498" s="20">
        <v>1</v>
      </c>
    </row>
    <row r="499" spans="1:8" x14ac:dyDescent="0.3">
      <c r="A499" s="18" t="s">
        <v>1202</v>
      </c>
      <c r="B499" s="18" t="s">
        <v>1203</v>
      </c>
      <c r="C499" s="19" t="s">
        <v>710</v>
      </c>
      <c r="D499" s="20">
        <v>29</v>
      </c>
      <c r="E499" s="22">
        <v>2471.96</v>
      </c>
      <c r="F499" s="21">
        <v>12.29</v>
      </c>
      <c r="G499" s="21">
        <v>0.02</v>
      </c>
      <c r="H499" s="18"/>
    </row>
    <row r="500" spans="1:8" x14ac:dyDescent="0.3">
      <c r="A500" s="18" t="s">
        <v>1204</v>
      </c>
      <c r="B500" s="18" t="s">
        <v>403</v>
      </c>
      <c r="C500" s="19" t="s">
        <v>710</v>
      </c>
      <c r="D500" s="20">
        <v>29</v>
      </c>
      <c r="E500" s="22">
        <v>14829.76</v>
      </c>
      <c r="F500" s="18"/>
      <c r="G500" s="21">
        <v>0.02</v>
      </c>
      <c r="H500" s="20">
        <v>11</v>
      </c>
    </row>
    <row r="501" spans="1:8" x14ac:dyDescent="0.3">
      <c r="A501" s="18" t="s">
        <v>1205</v>
      </c>
      <c r="B501" s="18" t="s">
        <v>355</v>
      </c>
      <c r="C501" s="19" t="s">
        <v>710</v>
      </c>
      <c r="D501" s="20">
        <v>29</v>
      </c>
      <c r="E501" s="22">
        <v>29786.799999999999</v>
      </c>
      <c r="F501" s="22">
        <v>10337.200000000001</v>
      </c>
      <c r="G501" s="21">
        <v>0.02</v>
      </c>
      <c r="H501" s="20">
        <v>4</v>
      </c>
    </row>
    <row r="502" spans="1:8" x14ac:dyDescent="0.3">
      <c r="A502" s="18" t="s">
        <v>1206</v>
      </c>
      <c r="B502" s="18" t="s">
        <v>1207</v>
      </c>
      <c r="C502" s="19" t="s">
        <v>710</v>
      </c>
      <c r="D502" s="20">
        <v>29</v>
      </c>
      <c r="E502" s="22">
        <v>49378.04</v>
      </c>
      <c r="F502" s="22">
        <v>13516.74</v>
      </c>
      <c r="G502" s="21">
        <v>0.02</v>
      </c>
      <c r="H502" s="20">
        <v>2</v>
      </c>
    </row>
    <row r="503" spans="1:8" x14ac:dyDescent="0.3">
      <c r="A503" s="18" t="s">
        <v>1208</v>
      </c>
      <c r="B503" s="18" t="s">
        <v>719</v>
      </c>
      <c r="C503" s="19" t="s">
        <v>710</v>
      </c>
      <c r="D503" s="20">
        <v>29</v>
      </c>
      <c r="E503" s="21">
        <v>148.69</v>
      </c>
      <c r="F503" s="21">
        <v>9.49</v>
      </c>
      <c r="G503" s="21">
        <v>0.02</v>
      </c>
      <c r="H503" s="20">
        <v>1</v>
      </c>
    </row>
    <row r="504" spans="1:8" x14ac:dyDescent="0.3">
      <c r="A504" s="18" t="s">
        <v>1209</v>
      </c>
      <c r="B504" s="18" t="s">
        <v>387</v>
      </c>
      <c r="C504" s="19" t="s">
        <v>710</v>
      </c>
      <c r="D504" s="20">
        <v>28</v>
      </c>
      <c r="E504" s="21">
        <v>570.12</v>
      </c>
      <c r="F504" s="18"/>
      <c r="G504" s="21">
        <v>0.02</v>
      </c>
      <c r="H504" s="18"/>
    </row>
    <row r="505" spans="1:8" x14ac:dyDescent="0.3">
      <c r="A505" s="18" t="s">
        <v>1210</v>
      </c>
      <c r="B505" s="18" t="s">
        <v>1211</v>
      </c>
      <c r="C505" s="19" t="s">
        <v>710</v>
      </c>
      <c r="D505" s="20">
        <v>28</v>
      </c>
      <c r="E505" s="22">
        <v>349399.75</v>
      </c>
      <c r="F505" s="22">
        <v>15533.55</v>
      </c>
      <c r="G505" s="21">
        <v>0.02</v>
      </c>
      <c r="H505" s="20">
        <v>3</v>
      </c>
    </row>
    <row r="506" spans="1:8" x14ac:dyDescent="0.3">
      <c r="A506" s="18" t="s">
        <v>1212</v>
      </c>
      <c r="B506" s="18" t="s">
        <v>1213</v>
      </c>
      <c r="C506" s="19" t="s">
        <v>710</v>
      </c>
      <c r="D506" s="20">
        <v>28</v>
      </c>
      <c r="E506" s="22">
        <v>203380.86</v>
      </c>
      <c r="F506" s="22">
        <v>149903.26999999999</v>
      </c>
      <c r="G506" s="21">
        <v>0.02</v>
      </c>
      <c r="H506" s="20">
        <v>2</v>
      </c>
    </row>
    <row r="507" spans="1:8" x14ac:dyDescent="0.3">
      <c r="A507" s="18" t="s">
        <v>1214</v>
      </c>
      <c r="B507" s="18" t="s">
        <v>1215</v>
      </c>
      <c r="C507" s="19" t="s">
        <v>710</v>
      </c>
      <c r="D507" s="20">
        <v>28</v>
      </c>
      <c r="E507" s="22">
        <v>56918.65</v>
      </c>
      <c r="F507" s="22">
        <v>15599.51</v>
      </c>
      <c r="G507" s="21">
        <v>0.02</v>
      </c>
      <c r="H507" s="20">
        <v>2</v>
      </c>
    </row>
    <row r="508" spans="1:8" x14ac:dyDescent="0.3">
      <c r="A508" s="18" t="s">
        <v>1216</v>
      </c>
      <c r="B508" s="18" t="s">
        <v>1217</v>
      </c>
      <c r="C508" s="19" t="s">
        <v>710</v>
      </c>
      <c r="D508" s="20">
        <v>28</v>
      </c>
      <c r="E508" s="22">
        <v>136822.57999999999</v>
      </c>
      <c r="F508" s="22">
        <v>28046.47</v>
      </c>
      <c r="G508" s="21">
        <v>0.02</v>
      </c>
      <c r="H508" s="20">
        <v>3</v>
      </c>
    </row>
    <row r="509" spans="1:8" x14ac:dyDescent="0.3">
      <c r="A509" s="18" t="s">
        <v>1218</v>
      </c>
      <c r="B509" s="18" t="s">
        <v>1219</v>
      </c>
      <c r="C509" s="19" t="s">
        <v>710</v>
      </c>
      <c r="D509" s="20">
        <v>28</v>
      </c>
      <c r="E509" s="22">
        <v>47666.13</v>
      </c>
      <c r="F509" s="22">
        <v>10398.290000000001</v>
      </c>
      <c r="G509" s="21">
        <v>0.02</v>
      </c>
      <c r="H509" s="20">
        <v>1</v>
      </c>
    </row>
    <row r="510" spans="1:8" x14ac:dyDescent="0.3">
      <c r="A510" s="18" t="s">
        <v>1220</v>
      </c>
      <c r="B510" s="18" t="s">
        <v>1221</v>
      </c>
      <c r="C510" s="19" t="s">
        <v>710</v>
      </c>
      <c r="D510" s="20">
        <v>28</v>
      </c>
      <c r="E510" s="21">
        <v>777.28</v>
      </c>
      <c r="F510" s="21">
        <v>260.2</v>
      </c>
      <c r="G510" s="21">
        <v>0.02</v>
      </c>
      <c r="H510" s="20">
        <v>12</v>
      </c>
    </row>
    <row r="511" spans="1:8" x14ac:dyDescent="0.3">
      <c r="A511" s="18" t="s">
        <v>1222</v>
      </c>
      <c r="B511" s="18" t="s">
        <v>1223</v>
      </c>
      <c r="C511" s="19" t="s">
        <v>710</v>
      </c>
      <c r="D511" s="20">
        <v>28</v>
      </c>
      <c r="E511" s="22">
        <v>112953.84</v>
      </c>
      <c r="F511" s="22">
        <v>46188.959999999999</v>
      </c>
      <c r="G511" s="21">
        <v>0.02</v>
      </c>
      <c r="H511" s="18"/>
    </row>
    <row r="512" spans="1:8" x14ac:dyDescent="0.3">
      <c r="A512" s="18" t="s">
        <v>1224</v>
      </c>
      <c r="B512" s="18" t="s">
        <v>646</v>
      </c>
      <c r="C512" s="19" t="s">
        <v>710</v>
      </c>
      <c r="D512" s="20">
        <v>28</v>
      </c>
      <c r="E512" s="21">
        <v>404.88</v>
      </c>
      <c r="F512" s="21">
        <v>23.23</v>
      </c>
      <c r="G512" s="21">
        <v>0.02</v>
      </c>
      <c r="H512" s="18"/>
    </row>
    <row r="513" spans="1:8" x14ac:dyDescent="0.3">
      <c r="A513" s="18" t="s">
        <v>1225</v>
      </c>
      <c r="B513" s="18" t="s">
        <v>1226</v>
      </c>
      <c r="C513" s="19" t="s">
        <v>710</v>
      </c>
      <c r="D513" s="20">
        <v>28</v>
      </c>
      <c r="E513" s="21">
        <v>280.12</v>
      </c>
      <c r="F513" s="21">
        <v>20.73</v>
      </c>
      <c r="G513" s="21">
        <v>0.02</v>
      </c>
      <c r="H513" s="18"/>
    </row>
    <row r="514" spans="1:8" x14ac:dyDescent="0.3">
      <c r="A514" s="18" t="s">
        <v>1227</v>
      </c>
      <c r="B514" s="18" t="s">
        <v>438</v>
      </c>
      <c r="C514" s="19" t="s">
        <v>710</v>
      </c>
      <c r="D514" s="20">
        <v>28</v>
      </c>
      <c r="E514" s="22">
        <v>4010.72</v>
      </c>
      <c r="F514" s="21">
        <v>372.82</v>
      </c>
      <c r="G514" s="21">
        <v>0.02</v>
      </c>
      <c r="H514" s="18"/>
    </row>
    <row r="515" spans="1:8" x14ac:dyDescent="0.3">
      <c r="A515" s="18" t="s">
        <v>1228</v>
      </c>
      <c r="B515" s="18" t="s">
        <v>545</v>
      </c>
      <c r="C515" s="19" t="s">
        <v>710</v>
      </c>
      <c r="D515" s="20">
        <v>28</v>
      </c>
      <c r="E515" s="22">
        <v>1217.06</v>
      </c>
      <c r="F515" s="21">
        <v>137.83000000000001</v>
      </c>
      <c r="G515" s="21">
        <v>0.02</v>
      </c>
      <c r="H515" s="20">
        <v>2</v>
      </c>
    </row>
    <row r="516" spans="1:8" x14ac:dyDescent="0.3">
      <c r="A516" s="18" t="s">
        <v>1229</v>
      </c>
      <c r="B516" s="18" t="s">
        <v>1230</v>
      </c>
      <c r="C516" s="19" t="s">
        <v>710</v>
      </c>
      <c r="D516" s="20">
        <v>28</v>
      </c>
      <c r="E516" s="22">
        <v>1595.7</v>
      </c>
      <c r="F516" s="21">
        <v>28.93</v>
      </c>
      <c r="G516" s="21">
        <v>0.02</v>
      </c>
      <c r="H516" s="18"/>
    </row>
    <row r="517" spans="1:8" x14ac:dyDescent="0.3">
      <c r="A517" s="18" t="s">
        <v>1231</v>
      </c>
      <c r="B517" s="18" t="s">
        <v>1232</v>
      </c>
      <c r="C517" s="19" t="s">
        <v>710</v>
      </c>
      <c r="D517" s="20">
        <v>27</v>
      </c>
      <c r="E517" s="22">
        <v>61073.279999999999</v>
      </c>
      <c r="F517" s="22">
        <v>19835.259999999998</v>
      </c>
      <c r="G517" s="21">
        <v>0.02</v>
      </c>
      <c r="H517" s="20">
        <v>1</v>
      </c>
    </row>
    <row r="518" spans="1:8" x14ac:dyDescent="0.3">
      <c r="A518" s="18" t="s">
        <v>1233</v>
      </c>
      <c r="B518" s="18" t="s">
        <v>1234</v>
      </c>
      <c r="C518" s="19" t="s">
        <v>710</v>
      </c>
      <c r="D518" s="20">
        <v>27</v>
      </c>
      <c r="E518" s="22">
        <v>193873.56</v>
      </c>
      <c r="F518" s="22">
        <v>157333.07999999999</v>
      </c>
      <c r="G518" s="21">
        <v>0.02</v>
      </c>
      <c r="H518" s="20">
        <v>4</v>
      </c>
    </row>
    <row r="519" spans="1:8" x14ac:dyDescent="0.3">
      <c r="A519" s="18" t="s">
        <v>1235</v>
      </c>
      <c r="B519" s="18" t="s">
        <v>1236</v>
      </c>
      <c r="C519" s="19" t="s">
        <v>710</v>
      </c>
      <c r="D519" s="20">
        <v>27</v>
      </c>
      <c r="E519" s="22">
        <v>4781.91</v>
      </c>
      <c r="F519" s="21">
        <v>791.69</v>
      </c>
      <c r="G519" s="21">
        <v>0.02</v>
      </c>
      <c r="H519" s="20">
        <v>3</v>
      </c>
    </row>
    <row r="520" spans="1:8" x14ac:dyDescent="0.3">
      <c r="A520" s="18" t="s">
        <v>1237</v>
      </c>
      <c r="B520" s="18" t="s">
        <v>1238</v>
      </c>
      <c r="C520" s="19" t="s">
        <v>710</v>
      </c>
      <c r="D520" s="20">
        <v>27</v>
      </c>
      <c r="E520" s="22">
        <v>2841.47</v>
      </c>
      <c r="F520" s="21">
        <v>925.12</v>
      </c>
      <c r="G520" s="21">
        <v>0.02</v>
      </c>
      <c r="H520" s="20">
        <v>9</v>
      </c>
    </row>
    <row r="521" spans="1:8" x14ac:dyDescent="0.3">
      <c r="A521" s="18" t="s">
        <v>1239</v>
      </c>
      <c r="B521" s="18" t="s">
        <v>1240</v>
      </c>
      <c r="C521" s="19" t="s">
        <v>710</v>
      </c>
      <c r="D521" s="20">
        <v>27</v>
      </c>
      <c r="E521" s="22">
        <v>221583.33</v>
      </c>
      <c r="F521" s="22">
        <v>108938.45</v>
      </c>
      <c r="G521" s="21">
        <v>0.02</v>
      </c>
      <c r="H521" s="18"/>
    </row>
    <row r="522" spans="1:8" x14ac:dyDescent="0.3">
      <c r="A522" s="18" t="s">
        <v>1241</v>
      </c>
      <c r="B522" s="18" t="s">
        <v>552</v>
      </c>
      <c r="C522" s="19" t="s">
        <v>710</v>
      </c>
      <c r="D522" s="20">
        <v>27</v>
      </c>
      <c r="E522" s="22">
        <v>16348.52</v>
      </c>
      <c r="F522" s="22">
        <v>4756.76</v>
      </c>
      <c r="G522" s="21">
        <v>0.02</v>
      </c>
      <c r="H522" s="20">
        <v>13</v>
      </c>
    </row>
    <row r="523" spans="1:8" x14ac:dyDescent="0.3">
      <c r="A523" s="18" t="s">
        <v>1242</v>
      </c>
      <c r="B523" s="18" t="s">
        <v>1243</v>
      </c>
      <c r="C523" s="19" t="s">
        <v>710</v>
      </c>
      <c r="D523" s="20">
        <v>27</v>
      </c>
      <c r="E523" s="22">
        <v>56137.97</v>
      </c>
      <c r="F523" s="22">
        <v>14643.95</v>
      </c>
      <c r="G523" s="21">
        <v>0.02</v>
      </c>
      <c r="H523" s="20">
        <v>2</v>
      </c>
    </row>
    <row r="524" spans="1:8" x14ac:dyDescent="0.3">
      <c r="A524" s="18" t="s">
        <v>1244</v>
      </c>
      <c r="B524" s="18" t="s">
        <v>1245</v>
      </c>
      <c r="C524" s="19" t="s">
        <v>710</v>
      </c>
      <c r="D524" s="20">
        <v>27</v>
      </c>
      <c r="E524" s="22">
        <v>63682.02</v>
      </c>
      <c r="F524" s="22">
        <v>38511.910000000003</v>
      </c>
      <c r="G524" s="21">
        <v>0.02</v>
      </c>
      <c r="H524" s="20">
        <v>3</v>
      </c>
    </row>
    <row r="525" spans="1:8" x14ac:dyDescent="0.3">
      <c r="A525" s="18" t="s">
        <v>1246</v>
      </c>
      <c r="B525" s="18" t="s">
        <v>1247</v>
      </c>
      <c r="C525" s="19" t="s">
        <v>710</v>
      </c>
      <c r="D525" s="20">
        <v>27</v>
      </c>
      <c r="E525" s="22">
        <v>446741.47</v>
      </c>
      <c r="F525" s="22">
        <v>128705.47</v>
      </c>
      <c r="G525" s="21">
        <v>0.02</v>
      </c>
      <c r="H525" s="20">
        <v>1</v>
      </c>
    </row>
    <row r="526" spans="1:8" x14ac:dyDescent="0.3">
      <c r="A526" s="18" t="s">
        <v>1248</v>
      </c>
      <c r="B526" s="18" t="s">
        <v>1249</v>
      </c>
      <c r="C526" s="19" t="s">
        <v>710</v>
      </c>
      <c r="D526" s="20">
        <v>27</v>
      </c>
      <c r="E526" s="22">
        <v>247371.58</v>
      </c>
      <c r="F526" s="22">
        <v>176191.16</v>
      </c>
      <c r="G526" s="21">
        <v>0.02</v>
      </c>
      <c r="H526" s="20">
        <v>3</v>
      </c>
    </row>
    <row r="527" spans="1:8" x14ac:dyDescent="0.3">
      <c r="A527" s="18" t="s">
        <v>1250</v>
      </c>
      <c r="B527" s="18" t="s">
        <v>1251</v>
      </c>
      <c r="C527" s="19" t="s">
        <v>710</v>
      </c>
      <c r="D527" s="20">
        <v>27</v>
      </c>
      <c r="E527" s="22">
        <v>300641.91999999998</v>
      </c>
      <c r="F527" s="22">
        <v>89511.07</v>
      </c>
      <c r="G527" s="21">
        <v>0.02</v>
      </c>
      <c r="H527" s="18"/>
    </row>
    <row r="528" spans="1:8" x14ac:dyDescent="0.3">
      <c r="A528" s="18" t="s">
        <v>1252</v>
      </c>
      <c r="B528" s="18" t="s">
        <v>403</v>
      </c>
      <c r="C528" s="19" t="s">
        <v>710</v>
      </c>
      <c r="D528" s="20">
        <v>27</v>
      </c>
      <c r="E528" s="22">
        <v>27066.58</v>
      </c>
      <c r="F528" s="22">
        <v>5244.86</v>
      </c>
      <c r="G528" s="21">
        <v>0.02</v>
      </c>
      <c r="H528" s="20">
        <v>3</v>
      </c>
    </row>
    <row r="529" spans="1:8" x14ac:dyDescent="0.3">
      <c r="A529" s="18" t="s">
        <v>1253</v>
      </c>
      <c r="B529" s="18" t="s">
        <v>1254</v>
      </c>
      <c r="C529" s="19" t="s">
        <v>710</v>
      </c>
      <c r="D529" s="20">
        <v>27</v>
      </c>
      <c r="E529" s="22">
        <v>56895.12</v>
      </c>
      <c r="F529" s="22">
        <v>11379.85</v>
      </c>
      <c r="G529" s="21">
        <v>0.02</v>
      </c>
      <c r="H529" s="18"/>
    </row>
    <row r="530" spans="1:8" x14ac:dyDescent="0.3">
      <c r="A530" s="18" t="s">
        <v>1255</v>
      </c>
      <c r="B530" s="18" t="s">
        <v>1256</v>
      </c>
      <c r="C530" s="19" t="s">
        <v>710</v>
      </c>
      <c r="D530" s="20">
        <v>27</v>
      </c>
      <c r="E530" s="22">
        <v>54162.61</v>
      </c>
      <c r="F530" s="22">
        <v>8099.16</v>
      </c>
      <c r="G530" s="21">
        <v>0.02</v>
      </c>
      <c r="H530" s="20">
        <v>1</v>
      </c>
    </row>
    <row r="531" spans="1:8" x14ac:dyDescent="0.3">
      <c r="A531" s="18" t="s">
        <v>1257</v>
      </c>
      <c r="B531" s="18" t="s">
        <v>1258</v>
      </c>
      <c r="C531" s="19" t="s">
        <v>710</v>
      </c>
      <c r="D531" s="20">
        <v>27</v>
      </c>
      <c r="E531" s="21">
        <v>851.96</v>
      </c>
      <c r="F531" s="21">
        <v>38.78</v>
      </c>
      <c r="G531" s="21">
        <v>0.02</v>
      </c>
      <c r="H531" s="18"/>
    </row>
    <row r="532" spans="1:8" x14ac:dyDescent="0.3">
      <c r="A532" s="18" t="s">
        <v>1259</v>
      </c>
      <c r="B532" s="18" t="s">
        <v>714</v>
      </c>
      <c r="C532" s="19" t="s">
        <v>710</v>
      </c>
      <c r="D532" s="20">
        <v>27</v>
      </c>
      <c r="E532" s="21">
        <v>544.02</v>
      </c>
      <c r="F532" s="21">
        <v>159.43</v>
      </c>
      <c r="G532" s="21">
        <v>0.02</v>
      </c>
      <c r="H532" s="20">
        <v>10</v>
      </c>
    </row>
    <row r="533" spans="1:8" x14ac:dyDescent="0.3">
      <c r="A533" s="18" t="s">
        <v>1260</v>
      </c>
      <c r="B533" s="18" t="s">
        <v>1261</v>
      </c>
      <c r="C533" s="19" t="s">
        <v>710</v>
      </c>
      <c r="D533" s="20">
        <v>27</v>
      </c>
      <c r="E533" s="22">
        <v>23849.279999999999</v>
      </c>
      <c r="F533" s="22">
        <v>1970.68</v>
      </c>
      <c r="G533" s="21">
        <v>0.02</v>
      </c>
      <c r="H533" s="18"/>
    </row>
    <row r="534" spans="1:8" x14ac:dyDescent="0.3">
      <c r="A534" s="18" t="s">
        <v>1262</v>
      </c>
      <c r="B534" s="18" t="s">
        <v>1263</v>
      </c>
      <c r="C534" s="19" t="s">
        <v>710</v>
      </c>
      <c r="D534" s="23">
        <v>26.4</v>
      </c>
      <c r="E534" s="22">
        <v>51450.559999999998</v>
      </c>
      <c r="F534" s="21">
        <v>534.46</v>
      </c>
      <c r="G534" s="21">
        <v>0.02</v>
      </c>
      <c r="H534" s="20">
        <v>3</v>
      </c>
    </row>
    <row r="535" spans="1:8" x14ac:dyDescent="0.3">
      <c r="A535" s="18" t="s">
        <v>1264</v>
      </c>
      <c r="B535" s="18" t="s">
        <v>636</v>
      </c>
      <c r="C535" s="19" t="s">
        <v>710</v>
      </c>
      <c r="D535" s="20">
        <v>26</v>
      </c>
      <c r="E535" s="22">
        <v>144898.21</v>
      </c>
      <c r="F535" s="22">
        <v>37490.959999999999</v>
      </c>
      <c r="G535" s="21">
        <v>0.02</v>
      </c>
      <c r="H535" s="20">
        <v>2</v>
      </c>
    </row>
    <row r="536" spans="1:8" x14ac:dyDescent="0.3">
      <c r="A536" s="18" t="s">
        <v>1265</v>
      </c>
      <c r="B536" s="18" t="s">
        <v>1266</v>
      </c>
      <c r="C536" s="19" t="s">
        <v>710</v>
      </c>
      <c r="D536" s="20">
        <v>26</v>
      </c>
      <c r="E536" s="22">
        <v>29510.75</v>
      </c>
      <c r="F536" s="22">
        <v>1569.35</v>
      </c>
      <c r="G536" s="21">
        <v>0.02</v>
      </c>
      <c r="H536" s="18"/>
    </row>
    <row r="537" spans="1:8" x14ac:dyDescent="0.3">
      <c r="A537" s="18" t="s">
        <v>1267</v>
      </c>
      <c r="B537" s="18" t="s">
        <v>1268</v>
      </c>
      <c r="C537" s="19" t="s">
        <v>710</v>
      </c>
      <c r="D537" s="20">
        <v>26</v>
      </c>
      <c r="E537" s="22">
        <v>4622.16</v>
      </c>
      <c r="F537" s="21">
        <v>338.46</v>
      </c>
      <c r="G537" s="21">
        <v>0.02</v>
      </c>
      <c r="H537" s="18"/>
    </row>
    <row r="538" spans="1:8" x14ac:dyDescent="0.3">
      <c r="A538" s="18" t="s">
        <v>1269</v>
      </c>
      <c r="B538" s="18" t="s">
        <v>1270</v>
      </c>
      <c r="C538" s="19" t="s">
        <v>710</v>
      </c>
      <c r="D538" s="20">
        <v>26</v>
      </c>
      <c r="E538" s="21">
        <v>681.49</v>
      </c>
      <c r="F538" s="21">
        <v>27.31</v>
      </c>
      <c r="G538" s="21">
        <v>0.02</v>
      </c>
      <c r="H538" s="18"/>
    </row>
    <row r="539" spans="1:8" x14ac:dyDescent="0.3">
      <c r="A539" s="18" t="s">
        <v>1271</v>
      </c>
      <c r="B539" s="18" t="s">
        <v>867</v>
      </c>
      <c r="C539" s="19" t="s">
        <v>710</v>
      </c>
      <c r="D539" s="20">
        <v>26</v>
      </c>
      <c r="E539" s="22">
        <v>1379.6</v>
      </c>
      <c r="F539" s="21">
        <v>71.72</v>
      </c>
      <c r="G539" s="21">
        <v>0.02</v>
      </c>
      <c r="H539" s="18"/>
    </row>
    <row r="540" spans="1:8" x14ac:dyDescent="0.3">
      <c r="A540" s="18" t="s">
        <v>1272</v>
      </c>
      <c r="B540" s="18" t="s">
        <v>1273</v>
      </c>
      <c r="C540" s="19" t="s">
        <v>710</v>
      </c>
      <c r="D540" s="20">
        <v>26</v>
      </c>
      <c r="E540" s="22">
        <v>1715.36</v>
      </c>
      <c r="F540" s="21">
        <v>97.64</v>
      </c>
      <c r="G540" s="21">
        <v>0.02</v>
      </c>
      <c r="H540" s="18"/>
    </row>
    <row r="541" spans="1:8" x14ac:dyDescent="0.3">
      <c r="A541" s="18" t="s">
        <v>1274</v>
      </c>
      <c r="B541" s="18" t="s">
        <v>1217</v>
      </c>
      <c r="C541" s="19" t="s">
        <v>710</v>
      </c>
      <c r="D541" s="20">
        <v>26</v>
      </c>
      <c r="E541" s="22">
        <v>108190.76</v>
      </c>
      <c r="F541" s="22">
        <v>30550.06</v>
      </c>
      <c r="G541" s="21">
        <v>0.02</v>
      </c>
      <c r="H541" s="20">
        <v>1</v>
      </c>
    </row>
    <row r="542" spans="1:8" x14ac:dyDescent="0.3">
      <c r="A542" s="18" t="s">
        <v>1275</v>
      </c>
      <c r="B542" s="18" t="s">
        <v>1276</v>
      </c>
      <c r="C542" s="19" t="s">
        <v>710</v>
      </c>
      <c r="D542" s="20">
        <v>26</v>
      </c>
      <c r="E542" s="22">
        <v>42988.76</v>
      </c>
      <c r="F542" s="22">
        <v>3337.19</v>
      </c>
      <c r="G542" s="21">
        <v>0.02</v>
      </c>
      <c r="H542" s="20">
        <v>4</v>
      </c>
    </row>
    <row r="543" spans="1:8" x14ac:dyDescent="0.3">
      <c r="A543" s="18" t="s">
        <v>1277</v>
      </c>
      <c r="B543" s="18" t="s">
        <v>1278</v>
      </c>
      <c r="C543" s="19" t="s">
        <v>710</v>
      </c>
      <c r="D543" s="20">
        <v>26</v>
      </c>
      <c r="E543" s="22">
        <v>2669.85</v>
      </c>
      <c r="F543" s="18"/>
      <c r="G543" s="21">
        <v>0.02</v>
      </c>
      <c r="H543" s="20">
        <v>4</v>
      </c>
    </row>
    <row r="544" spans="1:8" x14ac:dyDescent="0.3">
      <c r="A544" s="18" t="s">
        <v>1279</v>
      </c>
      <c r="B544" s="18" t="s">
        <v>1280</v>
      </c>
      <c r="C544" s="19" t="s">
        <v>710</v>
      </c>
      <c r="D544" s="20">
        <v>26</v>
      </c>
      <c r="E544" s="22">
        <v>376643.14</v>
      </c>
      <c r="F544" s="22">
        <v>303183.34999999998</v>
      </c>
      <c r="G544" s="21">
        <v>0.02</v>
      </c>
      <c r="H544" s="20">
        <v>1</v>
      </c>
    </row>
    <row r="545" spans="1:8" x14ac:dyDescent="0.3">
      <c r="A545" s="18" t="s">
        <v>1281</v>
      </c>
      <c r="B545" s="18" t="s">
        <v>1282</v>
      </c>
      <c r="C545" s="19" t="s">
        <v>710</v>
      </c>
      <c r="D545" s="20">
        <v>26</v>
      </c>
      <c r="E545" s="22">
        <v>70945.78</v>
      </c>
      <c r="F545" s="22">
        <v>16961.43</v>
      </c>
      <c r="G545" s="21">
        <v>0.02</v>
      </c>
      <c r="H545" s="20">
        <v>4</v>
      </c>
    </row>
    <row r="546" spans="1:8" x14ac:dyDescent="0.3">
      <c r="A546" s="18" t="s">
        <v>1283</v>
      </c>
      <c r="B546" s="18" t="s">
        <v>1284</v>
      </c>
      <c r="C546" s="19" t="s">
        <v>710</v>
      </c>
      <c r="D546" s="20">
        <v>26</v>
      </c>
      <c r="E546" s="22">
        <v>10080.76</v>
      </c>
      <c r="F546" s="22">
        <v>2059.77</v>
      </c>
      <c r="G546" s="21">
        <v>0.02</v>
      </c>
      <c r="H546" s="20">
        <v>4</v>
      </c>
    </row>
    <row r="547" spans="1:8" x14ac:dyDescent="0.3">
      <c r="A547" s="18" t="s">
        <v>1285</v>
      </c>
      <c r="B547" s="18" t="s">
        <v>459</v>
      </c>
      <c r="C547" s="19" t="s">
        <v>710</v>
      </c>
      <c r="D547" s="20">
        <v>26</v>
      </c>
      <c r="E547" s="22">
        <v>8605.6</v>
      </c>
      <c r="F547" s="22">
        <v>1653.85</v>
      </c>
      <c r="G547" s="21">
        <v>0.02</v>
      </c>
      <c r="H547" s="18"/>
    </row>
    <row r="548" spans="1:8" x14ac:dyDescent="0.3">
      <c r="A548" s="18" t="s">
        <v>1286</v>
      </c>
      <c r="B548" s="18" t="s">
        <v>1287</v>
      </c>
      <c r="C548" s="19" t="s">
        <v>710</v>
      </c>
      <c r="D548" s="20">
        <v>26</v>
      </c>
      <c r="E548" s="22">
        <v>563608.96</v>
      </c>
      <c r="F548" s="22">
        <v>442207.61</v>
      </c>
      <c r="G548" s="21">
        <v>0.02</v>
      </c>
      <c r="H548" s="20">
        <v>2</v>
      </c>
    </row>
    <row r="549" spans="1:8" x14ac:dyDescent="0.3">
      <c r="A549" s="18" t="s">
        <v>1288</v>
      </c>
      <c r="B549" s="18" t="s">
        <v>781</v>
      </c>
      <c r="C549" s="19" t="s">
        <v>710</v>
      </c>
      <c r="D549" s="20">
        <v>26</v>
      </c>
      <c r="E549" s="22">
        <v>35197.519999999997</v>
      </c>
      <c r="F549" s="22">
        <v>9454.5300000000007</v>
      </c>
      <c r="G549" s="21">
        <v>0.02</v>
      </c>
      <c r="H549" s="20">
        <v>2</v>
      </c>
    </row>
    <row r="550" spans="1:8" x14ac:dyDescent="0.3">
      <c r="A550" s="18" t="s">
        <v>1289</v>
      </c>
      <c r="B550" s="18" t="s">
        <v>1290</v>
      </c>
      <c r="C550" s="19" t="s">
        <v>710</v>
      </c>
      <c r="D550" s="20">
        <v>26</v>
      </c>
      <c r="E550" s="22">
        <v>297228.3</v>
      </c>
      <c r="F550" s="22">
        <v>91418.6</v>
      </c>
      <c r="G550" s="21">
        <v>0.02</v>
      </c>
      <c r="H550" s="20">
        <v>1</v>
      </c>
    </row>
    <row r="551" spans="1:8" x14ac:dyDescent="0.3">
      <c r="A551" s="18" t="s">
        <v>1291</v>
      </c>
      <c r="B551" s="18" t="s">
        <v>795</v>
      </c>
      <c r="C551" s="19" t="s">
        <v>710</v>
      </c>
      <c r="D551" s="20">
        <v>26</v>
      </c>
      <c r="E551" s="22">
        <v>5875.16</v>
      </c>
      <c r="F551" s="21">
        <v>231.39</v>
      </c>
      <c r="G551" s="21">
        <v>0.02</v>
      </c>
      <c r="H551" s="18"/>
    </row>
    <row r="552" spans="1:8" x14ac:dyDescent="0.3">
      <c r="A552" s="18" t="s">
        <v>1292</v>
      </c>
      <c r="B552" s="18" t="s">
        <v>1293</v>
      </c>
      <c r="C552" s="19" t="s">
        <v>710</v>
      </c>
      <c r="D552" s="20">
        <v>26</v>
      </c>
      <c r="E552" s="22">
        <v>1442.42</v>
      </c>
      <c r="F552" s="21">
        <v>504.55</v>
      </c>
      <c r="G552" s="21">
        <v>0.02</v>
      </c>
      <c r="H552" s="20">
        <v>4</v>
      </c>
    </row>
    <row r="553" spans="1:8" x14ac:dyDescent="0.3">
      <c r="A553" s="18" t="s">
        <v>1294</v>
      </c>
      <c r="B553" s="18" t="s">
        <v>1011</v>
      </c>
      <c r="C553" s="19" t="s">
        <v>710</v>
      </c>
      <c r="D553" s="20">
        <v>26</v>
      </c>
      <c r="E553" s="22">
        <v>14047.42</v>
      </c>
      <c r="F553" s="22">
        <v>2137.7600000000002</v>
      </c>
      <c r="G553" s="21">
        <v>0.02</v>
      </c>
      <c r="H553" s="20">
        <v>6</v>
      </c>
    </row>
    <row r="554" spans="1:8" x14ac:dyDescent="0.3">
      <c r="A554" s="18" t="s">
        <v>1295</v>
      </c>
      <c r="B554" s="18" t="s">
        <v>1296</v>
      </c>
      <c r="C554" s="19" t="s">
        <v>710</v>
      </c>
      <c r="D554" s="20">
        <v>26</v>
      </c>
      <c r="E554" s="22">
        <v>1300.73</v>
      </c>
      <c r="F554" s="21">
        <v>206.23</v>
      </c>
      <c r="G554" s="21">
        <v>0.02</v>
      </c>
      <c r="H554" s="20">
        <v>12</v>
      </c>
    </row>
    <row r="555" spans="1:8" x14ac:dyDescent="0.3">
      <c r="A555" s="18" t="s">
        <v>1297</v>
      </c>
      <c r="B555" s="18" t="s">
        <v>1298</v>
      </c>
      <c r="C555" s="19" t="s">
        <v>710</v>
      </c>
      <c r="D555" s="20">
        <v>26</v>
      </c>
      <c r="E555" s="22">
        <v>37875.54</v>
      </c>
      <c r="F555" s="22">
        <v>7036.99</v>
      </c>
      <c r="G555" s="21">
        <v>0.02</v>
      </c>
      <c r="H555" s="20">
        <v>2</v>
      </c>
    </row>
    <row r="556" spans="1:8" x14ac:dyDescent="0.3">
      <c r="A556" s="18" t="s">
        <v>1299</v>
      </c>
      <c r="B556" s="18" t="s">
        <v>636</v>
      </c>
      <c r="C556" s="19" t="s">
        <v>710</v>
      </c>
      <c r="D556" s="20">
        <v>25</v>
      </c>
      <c r="E556" s="22">
        <v>139189.95000000001</v>
      </c>
      <c r="F556" s="22">
        <v>29809.45</v>
      </c>
      <c r="G556" s="21">
        <v>0.02</v>
      </c>
      <c r="H556" s="20">
        <v>2</v>
      </c>
    </row>
    <row r="557" spans="1:8" x14ac:dyDescent="0.3">
      <c r="A557" s="18" t="s">
        <v>1300</v>
      </c>
      <c r="B557" s="18" t="s">
        <v>1301</v>
      </c>
      <c r="C557" s="19" t="s">
        <v>710</v>
      </c>
      <c r="D557" s="20">
        <v>25</v>
      </c>
      <c r="E557" s="22">
        <v>271295.57</v>
      </c>
      <c r="F557" s="22">
        <v>1629.6</v>
      </c>
      <c r="G557" s="21">
        <v>0.02</v>
      </c>
      <c r="H557" s="20">
        <v>2</v>
      </c>
    </row>
    <row r="558" spans="1:8" x14ac:dyDescent="0.3">
      <c r="A558" s="18" t="s">
        <v>1302</v>
      </c>
      <c r="B558" s="18" t="s">
        <v>1303</v>
      </c>
      <c r="C558" s="19" t="s">
        <v>710</v>
      </c>
      <c r="D558" s="20">
        <v>25</v>
      </c>
      <c r="E558" s="22">
        <v>222147.99</v>
      </c>
      <c r="F558" s="22">
        <v>149844.17000000001</v>
      </c>
      <c r="G558" s="21">
        <v>0.02</v>
      </c>
      <c r="H558" s="18"/>
    </row>
    <row r="559" spans="1:8" x14ac:dyDescent="0.3">
      <c r="A559" s="18" t="s">
        <v>1304</v>
      </c>
      <c r="B559" s="18" t="s">
        <v>1305</v>
      </c>
      <c r="C559" s="19" t="s">
        <v>710</v>
      </c>
      <c r="D559" s="20">
        <v>25</v>
      </c>
      <c r="E559" s="22">
        <v>21087.06</v>
      </c>
      <c r="F559" s="22">
        <v>5451.42</v>
      </c>
      <c r="G559" s="21">
        <v>0.02</v>
      </c>
      <c r="H559" s="20">
        <v>10</v>
      </c>
    </row>
    <row r="560" spans="1:8" x14ac:dyDescent="0.3">
      <c r="A560" s="18" t="s">
        <v>1306</v>
      </c>
      <c r="B560" s="18" t="s">
        <v>1307</v>
      </c>
      <c r="C560" s="19" t="s">
        <v>710</v>
      </c>
      <c r="D560" s="20">
        <v>25</v>
      </c>
      <c r="E560" s="22">
        <v>1202.95</v>
      </c>
      <c r="F560" s="21">
        <v>11.95</v>
      </c>
      <c r="G560" s="21">
        <v>0.02</v>
      </c>
      <c r="H560" s="18"/>
    </row>
    <row r="561" spans="1:8" x14ac:dyDescent="0.3">
      <c r="A561" s="18" t="s">
        <v>1308</v>
      </c>
      <c r="B561" s="18" t="s">
        <v>1309</v>
      </c>
      <c r="C561" s="19" t="s">
        <v>710</v>
      </c>
      <c r="D561" s="20">
        <v>25</v>
      </c>
      <c r="E561" s="22">
        <v>17310.96</v>
      </c>
      <c r="F561" s="22">
        <v>3916.76</v>
      </c>
      <c r="G561" s="21">
        <v>0.02</v>
      </c>
      <c r="H561" s="20">
        <v>5</v>
      </c>
    </row>
    <row r="562" spans="1:8" x14ac:dyDescent="0.3">
      <c r="A562" s="18" t="s">
        <v>1310</v>
      </c>
      <c r="B562" s="18" t="s">
        <v>1311</v>
      </c>
      <c r="C562" s="19" t="s">
        <v>710</v>
      </c>
      <c r="D562" s="20">
        <v>25</v>
      </c>
      <c r="E562" s="22">
        <v>933946.06</v>
      </c>
      <c r="F562" s="22">
        <v>389196.14</v>
      </c>
      <c r="G562" s="21">
        <v>0.02</v>
      </c>
      <c r="H562" s="18"/>
    </row>
    <row r="563" spans="1:8" x14ac:dyDescent="0.3">
      <c r="A563" s="18" t="s">
        <v>1312</v>
      </c>
      <c r="B563" s="18" t="s">
        <v>438</v>
      </c>
      <c r="C563" s="19" t="s">
        <v>710</v>
      </c>
      <c r="D563" s="20">
        <v>25</v>
      </c>
      <c r="E563" s="21">
        <v>259.89999999999998</v>
      </c>
      <c r="F563" s="21">
        <v>17.920000000000002</v>
      </c>
      <c r="G563" s="21">
        <v>0.02</v>
      </c>
      <c r="H563" s="18"/>
    </row>
    <row r="564" spans="1:8" x14ac:dyDescent="0.3">
      <c r="A564" s="18" t="s">
        <v>1313</v>
      </c>
      <c r="B564" s="18" t="s">
        <v>833</v>
      </c>
      <c r="C564" s="19" t="s">
        <v>710</v>
      </c>
      <c r="D564" s="20">
        <v>25</v>
      </c>
      <c r="E564" s="22">
        <v>19947.310000000001</v>
      </c>
      <c r="F564" s="22">
        <v>3510.47</v>
      </c>
      <c r="G564" s="21">
        <v>0.02</v>
      </c>
      <c r="H564" s="18"/>
    </row>
    <row r="565" spans="1:8" x14ac:dyDescent="0.3">
      <c r="A565" s="18" t="s">
        <v>1314</v>
      </c>
      <c r="B565" s="18" t="s">
        <v>1315</v>
      </c>
      <c r="C565" s="19" t="s">
        <v>710</v>
      </c>
      <c r="D565" s="20">
        <v>25</v>
      </c>
      <c r="E565" s="22">
        <v>155054.43</v>
      </c>
      <c r="F565" s="22">
        <v>10723.02</v>
      </c>
      <c r="G565" s="21">
        <v>0.02</v>
      </c>
      <c r="H565" s="20">
        <v>2</v>
      </c>
    </row>
    <row r="566" spans="1:8" x14ac:dyDescent="0.3">
      <c r="A566" s="18" t="s">
        <v>1316</v>
      </c>
      <c r="B566" s="18" t="s">
        <v>684</v>
      </c>
      <c r="C566" s="19" t="s">
        <v>710</v>
      </c>
      <c r="D566" s="20">
        <v>25</v>
      </c>
      <c r="E566" s="22">
        <v>157155.87</v>
      </c>
      <c r="F566" s="22">
        <v>27638.11</v>
      </c>
      <c r="G566" s="21">
        <v>0.02</v>
      </c>
      <c r="H566" s="20">
        <v>1</v>
      </c>
    </row>
    <row r="567" spans="1:8" x14ac:dyDescent="0.3">
      <c r="A567" s="18" t="s">
        <v>1317</v>
      </c>
      <c r="B567" s="18" t="s">
        <v>1318</v>
      </c>
      <c r="C567" s="19" t="s">
        <v>710</v>
      </c>
      <c r="D567" s="20">
        <v>25</v>
      </c>
      <c r="E567" s="22">
        <v>35261.06</v>
      </c>
      <c r="F567" s="22">
        <v>7448.35</v>
      </c>
      <c r="G567" s="21">
        <v>0.02</v>
      </c>
      <c r="H567" s="18"/>
    </row>
    <row r="568" spans="1:8" x14ac:dyDescent="0.3">
      <c r="A568" s="18" t="s">
        <v>1319</v>
      </c>
      <c r="B568" s="18" t="s">
        <v>1320</v>
      </c>
      <c r="C568" s="19" t="s">
        <v>710</v>
      </c>
      <c r="D568" s="20">
        <v>25</v>
      </c>
      <c r="E568" s="22">
        <v>3497.57</v>
      </c>
      <c r="F568" s="18"/>
      <c r="G568" s="21">
        <v>0.02</v>
      </c>
      <c r="H568" s="18"/>
    </row>
    <row r="569" spans="1:8" x14ac:dyDescent="0.3">
      <c r="A569" s="18" t="s">
        <v>1321</v>
      </c>
      <c r="B569" s="18" t="s">
        <v>1322</v>
      </c>
      <c r="C569" s="19" t="s">
        <v>710</v>
      </c>
      <c r="D569" s="20">
        <v>25</v>
      </c>
      <c r="E569" s="22">
        <v>83259.19</v>
      </c>
      <c r="F569" s="22">
        <v>25480.9</v>
      </c>
      <c r="G569" s="21">
        <v>0.02</v>
      </c>
      <c r="H569" s="20">
        <v>2</v>
      </c>
    </row>
    <row r="570" spans="1:8" x14ac:dyDescent="0.3">
      <c r="A570" s="18" t="s">
        <v>1323</v>
      </c>
      <c r="B570" s="18" t="s">
        <v>1324</v>
      </c>
      <c r="C570" s="19" t="s">
        <v>710</v>
      </c>
      <c r="D570" s="20">
        <v>25</v>
      </c>
      <c r="E570" s="22">
        <v>652345.93999999994</v>
      </c>
      <c r="F570" s="22">
        <v>208824.14</v>
      </c>
      <c r="G570" s="21">
        <v>0.02</v>
      </c>
      <c r="H570" s="20">
        <v>1</v>
      </c>
    </row>
    <row r="571" spans="1:8" x14ac:dyDescent="0.3">
      <c r="A571" s="18" t="s">
        <v>1325</v>
      </c>
      <c r="B571" s="18" t="s">
        <v>486</v>
      </c>
      <c r="C571" s="19" t="s">
        <v>710</v>
      </c>
      <c r="D571" s="20">
        <v>25</v>
      </c>
      <c r="E571" s="22">
        <v>37987.65</v>
      </c>
      <c r="F571" s="22">
        <v>4720.38</v>
      </c>
      <c r="G571" s="21">
        <v>0.02</v>
      </c>
      <c r="H571" s="20">
        <v>3</v>
      </c>
    </row>
    <row r="572" spans="1:8" x14ac:dyDescent="0.3">
      <c r="A572" s="18" t="s">
        <v>1326</v>
      </c>
      <c r="B572" s="18" t="s">
        <v>1327</v>
      </c>
      <c r="C572" s="19" t="s">
        <v>710</v>
      </c>
      <c r="D572" s="20">
        <v>25</v>
      </c>
      <c r="E572" s="22">
        <v>6542.93</v>
      </c>
      <c r="F572" s="22">
        <v>1723.78</v>
      </c>
      <c r="G572" s="21">
        <v>0.02</v>
      </c>
      <c r="H572" s="20">
        <v>3</v>
      </c>
    </row>
    <row r="573" spans="1:8" x14ac:dyDescent="0.3">
      <c r="A573" s="18" t="s">
        <v>1328</v>
      </c>
      <c r="B573" s="18" t="s">
        <v>1329</v>
      </c>
      <c r="C573" s="19" t="s">
        <v>710</v>
      </c>
      <c r="D573" s="20">
        <v>25</v>
      </c>
      <c r="E573" s="22">
        <v>15927.7</v>
      </c>
      <c r="F573" s="21">
        <v>785.73</v>
      </c>
      <c r="G573" s="21">
        <v>0.02</v>
      </c>
      <c r="H573" s="18"/>
    </row>
    <row r="574" spans="1:8" x14ac:dyDescent="0.3">
      <c r="A574" s="18" t="s">
        <v>1330</v>
      </c>
      <c r="B574" s="18" t="s">
        <v>1331</v>
      </c>
      <c r="C574" s="19" t="s">
        <v>710</v>
      </c>
      <c r="D574" s="20">
        <v>25</v>
      </c>
      <c r="E574" s="22">
        <v>97754.18</v>
      </c>
      <c r="F574" s="22">
        <v>27124.29</v>
      </c>
      <c r="G574" s="21">
        <v>0.02</v>
      </c>
      <c r="H574" s="20">
        <v>2</v>
      </c>
    </row>
    <row r="575" spans="1:8" x14ac:dyDescent="0.3">
      <c r="A575" s="18" t="s">
        <v>1332</v>
      </c>
      <c r="B575" s="18" t="s">
        <v>1333</v>
      </c>
      <c r="C575" s="19" t="s">
        <v>710</v>
      </c>
      <c r="D575" s="20">
        <v>25</v>
      </c>
      <c r="E575" s="22">
        <v>8520.25</v>
      </c>
      <c r="F575" s="22">
        <v>1147.05</v>
      </c>
      <c r="G575" s="21">
        <v>0.02</v>
      </c>
      <c r="H575" s="18"/>
    </row>
    <row r="576" spans="1:8" x14ac:dyDescent="0.3">
      <c r="A576" s="18" t="s">
        <v>1334</v>
      </c>
      <c r="B576" s="18" t="s">
        <v>1335</v>
      </c>
      <c r="C576" s="19" t="s">
        <v>710</v>
      </c>
      <c r="D576" s="20">
        <v>25</v>
      </c>
      <c r="E576" s="22">
        <v>1712.64</v>
      </c>
      <c r="F576" s="21">
        <v>46.84</v>
      </c>
      <c r="G576" s="21">
        <v>0.02</v>
      </c>
      <c r="H576" s="18"/>
    </row>
    <row r="577" spans="1:8" x14ac:dyDescent="0.3">
      <c r="A577" s="18" t="s">
        <v>1336</v>
      </c>
      <c r="B577" s="18" t="s">
        <v>1337</v>
      </c>
      <c r="C577" s="19" t="s">
        <v>710</v>
      </c>
      <c r="D577" s="20">
        <v>25</v>
      </c>
      <c r="E577" s="22">
        <v>14258.12</v>
      </c>
      <c r="F577" s="22">
        <v>2639.26</v>
      </c>
      <c r="G577" s="21">
        <v>0.02</v>
      </c>
      <c r="H577" s="20">
        <v>3</v>
      </c>
    </row>
    <row r="578" spans="1:8" x14ac:dyDescent="0.3">
      <c r="A578" s="18" t="s">
        <v>1338</v>
      </c>
      <c r="B578" s="18" t="s">
        <v>1339</v>
      </c>
      <c r="C578" s="19" t="s">
        <v>710</v>
      </c>
      <c r="D578" s="20">
        <v>25</v>
      </c>
      <c r="E578" s="22">
        <v>1022</v>
      </c>
      <c r="F578" s="21">
        <v>65.599999999999994</v>
      </c>
      <c r="G578" s="21">
        <v>0.02</v>
      </c>
      <c r="H578" s="18"/>
    </row>
    <row r="579" spans="1:8" x14ac:dyDescent="0.3">
      <c r="A579" s="18" t="s">
        <v>1340</v>
      </c>
      <c r="B579" s="18" t="s">
        <v>1341</v>
      </c>
      <c r="C579" s="19" t="s">
        <v>710</v>
      </c>
      <c r="D579" s="20">
        <v>25</v>
      </c>
      <c r="E579" s="22">
        <v>1806.65</v>
      </c>
      <c r="F579" s="21">
        <v>74.45</v>
      </c>
      <c r="G579" s="21">
        <v>0.02</v>
      </c>
      <c r="H579" s="18"/>
    </row>
    <row r="580" spans="1:8" x14ac:dyDescent="0.3">
      <c r="A580" s="18" t="s">
        <v>1342</v>
      </c>
      <c r="B580" s="18" t="s">
        <v>1343</v>
      </c>
      <c r="C580" s="19" t="s">
        <v>710</v>
      </c>
      <c r="D580" s="20">
        <v>25</v>
      </c>
      <c r="E580" s="22">
        <v>1290.28</v>
      </c>
      <c r="F580" s="21">
        <v>41.97</v>
      </c>
      <c r="G580" s="21">
        <v>0.02</v>
      </c>
      <c r="H580" s="18"/>
    </row>
    <row r="581" spans="1:8" x14ac:dyDescent="0.3">
      <c r="A581" s="18" t="s">
        <v>1344</v>
      </c>
      <c r="B581" s="18" t="s">
        <v>1345</v>
      </c>
      <c r="C581" s="19" t="s">
        <v>710</v>
      </c>
      <c r="D581" s="20">
        <v>25</v>
      </c>
      <c r="E581" s="22">
        <v>24275.78</v>
      </c>
      <c r="F581" s="22">
        <v>3376</v>
      </c>
      <c r="G581" s="21">
        <v>0.02</v>
      </c>
      <c r="H581" s="18"/>
    </row>
    <row r="582" spans="1:8" x14ac:dyDescent="0.3">
      <c r="A582" s="18" t="s">
        <v>1346</v>
      </c>
      <c r="B582" s="18" t="s">
        <v>646</v>
      </c>
      <c r="C582" s="19" t="s">
        <v>710</v>
      </c>
      <c r="D582" s="20">
        <v>25</v>
      </c>
      <c r="E582" s="22">
        <v>1472.75</v>
      </c>
      <c r="F582" s="21">
        <v>43.91</v>
      </c>
      <c r="G582" s="21">
        <v>0.02</v>
      </c>
      <c r="H582" s="18"/>
    </row>
    <row r="583" spans="1:8" x14ac:dyDescent="0.3">
      <c r="A583" s="18" t="s">
        <v>1347</v>
      </c>
      <c r="B583" s="18" t="s">
        <v>1348</v>
      </c>
      <c r="C583" s="19" t="s">
        <v>710</v>
      </c>
      <c r="D583" s="20">
        <v>25</v>
      </c>
      <c r="E583" s="21">
        <v>525.4</v>
      </c>
      <c r="F583" s="21">
        <v>13.36</v>
      </c>
      <c r="G583" s="21">
        <v>0.02</v>
      </c>
      <c r="H583" s="18"/>
    </row>
    <row r="584" spans="1:8" x14ac:dyDescent="0.3">
      <c r="A584" s="18" t="s">
        <v>1349</v>
      </c>
      <c r="B584" s="18" t="s">
        <v>1350</v>
      </c>
      <c r="C584" s="19" t="s">
        <v>710</v>
      </c>
      <c r="D584" s="20">
        <v>25</v>
      </c>
      <c r="E584" s="22">
        <v>1351.72</v>
      </c>
      <c r="F584" s="21">
        <v>299.32</v>
      </c>
      <c r="G584" s="21">
        <v>0.02</v>
      </c>
      <c r="H584" s="20">
        <v>22</v>
      </c>
    </row>
    <row r="585" spans="1:8" x14ac:dyDescent="0.3">
      <c r="A585" s="18" t="s">
        <v>1351</v>
      </c>
      <c r="B585" s="18" t="s">
        <v>1352</v>
      </c>
      <c r="C585" s="19" t="s">
        <v>710</v>
      </c>
      <c r="D585" s="20">
        <v>25</v>
      </c>
      <c r="E585" s="22">
        <v>77992.66</v>
      </c>
      <c r="F585" s="22">
        <v>19720.91</v>
      </c>
      <c r="G585" s="21">
        <v>0.02</v>
      </c>
      <c r="H585" s="18"/>
    </row>
    <row r="586" spans="1:8" x14ac:dyDescent="0.3">
      <c r="A586" s="18" t="s">
        <v>1353</v>
      </c>
      <c r="B586" s="18" t="s">
        <v>1354</v>
      </c>
      <c r="C586" s="19" t="s">
        <v>710</v>
      </c>
      <c r="D586" s="20">
        <v>24</v>
      </c>
      <c r="E586" s="22">
        <v>18526.61</v>
      </c>
      <c r="F586" s="22">
        <v>1514.87</v>
      </c>
      <c r="G586" s="21">
        <v>0.02</v>
      </c>
      <c r="H586" s="20">
        <v>1</v>
      </c>
    </row>
    <row r="587" spans="1:8" x14ac:dyDescent="0.3">
      <c r="A587" s="18" t="s">
        <v>1355</v>
      </c>
      <c r="B587" s="18" t="s">
        <v>1356</v>
      </c>
      <c r="C587" s="19" t="s">
        <v>710</v>
      </c>
      <c r="D587" s="20">
        <v>24</v>
      </c>
      <c r="E587" s="22">
        <v>151806.18</v>
      </c>
      <c r="F587" s="22">
        <v>9666.69</v>
      </c>
      <c r="G587" s="21">
        <v>0.02</v>
      </c>
      <c r="H587" s="20">
        <v>2</v>
      </c>
    </row>
    <row r="588" spans="1:8" x14ac:dyDescent="0.3">
      <c r="A588" s="18" t="s">
        <v>1357</v>
      </c>
      <c r="B588" s="18" t="s">
        <v>1358</v>
      </c>
      <c r="C588" s="19" t="s">
        <v>710</v>
      </c>
      <c r="D588" s="20">
        <v>24</v>
      </c>
      <c r="E588" s="22">
        <v>84186</v>
      </c>
      <c r="F588" s="22">
        <v>17920.97</v>
      </c>
      <c r="G588" s="21">
        <v>0.02</v>
      </c>
      <c r="H588" s="20">
        <v>4</v>
      </c>
    </row>
    <row r="589" spans="1:8" x14ac:dyDescent="0.3">
      <c r="A589" s="18" t="s">
        <v>1359</v>
      </c>
      <c r="B589" s="18" t="s">
        <v>1360</v>
      </c>
      <c r="C589" s="19" t="s">
        <v>710</v>
      </c>
      <c r="D589" s="20">
        <v>24</v>
      </c>
      <c r="E589" s="22">
        <v>2835.56</v>
      </c>
      <c r="F589" s="18"/>
      <c r="G589" s="21">
        <v>0.02</v>
      </c>
      <c r="H589" s="18"/>
    </row>
    <row r="590" spans="1:8" x14ac:dyDescent="0.3">
      <c r="A590" s="18" t="s">
        <v>1361</v>
      </c>
      <c r="B590" s="18" t="s">
        <v>1362</v>
      </c>
      <c r="C590" s="19" t="s">
        <v>710</v>
      </c>
      <c r="D590" s="20">
        <v>24</v>
      </c>
      <c r="E590" s="22">
        <v>114194.75</v>
      </c>
      <c r="F590" s="22">
        <v>29298.560000000001</v>
      </c>
      <c r="G590" s="21">
        <v>0.02</v>
      </c>
      <c r="H590" s="20">
        <v>4</v>
      </c>
    </row>
    <row r="591" spans="1:8" x14ac:dyDescent="0.3">
      <c r="A591" s="18" t="s">
        <v>1363</v>
      </c>
      <c r="B591" s="18" t="s">
        <v>1364</v>
      </c>
      <c r="C591" s="19" t="s">
        <v>710</v>
      </c>
      <c r="D591" s="20">
        <v>24</v>
      </c>
      <c r="E591" s="21">
        <v>449.51</v>
      </c>
      <c r="F591" s="21">
        <v>1.67</v>
      </c>
      <c r="G591" s="21">
        <v>0.02</v>
      </c>
      <c r="H591" s="18"/>
    </row>
    <row r="592" spans="1:8" x14ac:dyDescent="0.3">
      <c r="A592" s="18" t="s">
        <v>1365</v>
      </c>
      <c r="B592" s="18" t="s">
        <v>1366</v>
      </c>
      <c r="C592" s="19" t="s">
        <v>710</v>
      </c>
      <c r="D592" s="20">
        <v>24</v>
      </c>
      <c r="E592" s="21">
        <v>605.54</v>
      </c>
      <c r="F592" s="21">
        <v>41.31</v>
      </c>
      <c r="G592" s="21">
        <v>0.02</v>
      </c>
      <c r="H592" s="20">
        <v>18</v>
      </c>
    </row>
    <row r="593" spans="1:8" x14ac:dyDescent="0.3">
      <c r="A593" s="18" t="s">
        <v>1367</v>
      </c>
      <c r="B593" s="18" t="s">
        <v>1368</v>
      </c>
      <c r="C593" s="19" t="s">
        <v>710</v>
      </c>
      <c r="D593" s="20">
        <v>24</v>
      </c>
      <c r="E593" s="22">
        <v>6076.04</v>
      </c>
      <c r="F593" s="21">
        <v>968.85</v>
      </c>
      <c r="G593" s="21">
        <v>0.02</v>
      </c>
      <c r="H593" s="18"/>
    </row>
    <row r="594" spans="1:8" x14ac:dyDescent="0.3">
      <c r="A594" s="18" t="s">
        <v>1369</v>
      </c>
      <c r="B594" s="18" t="s">
        <v>1370</v>
      </c>
      <c r="C594" s="19" t="s">
        <v>710</v>
      </c>
      <c r="D594" s="20">
        <v>24</v>
      </c>
      <c r="E594" s="22">
        <v>11852.05</v>
      </c>
      <c r="F594" s="21">
        <v>164.37</v>
      </c>
      <c r="G594" s="21">
        <v>0.02</v>
      </c>
      <c r="H594" s="18"/>
    </row>
    <row r="595" spans="1:8" x14ac:dyDescent="0.3">
      <c r="A595" s="18" t="s">
        <v>1371</v>
      </c>
      <c r="B595" s="18" t="s">
        <v>1372</v>
      </c>
      <c r="C595" s="19" t="s">
        <v>710</v>
      </c>
      <c r="D595" s="20">
        <v>24</v>
      </c>
      <c r="E595" s="22">
        <v>1115.3499999999999</v>
      </c>
      <c r="F595" s="21">
        <v>373.41</v>
      </c>
      <c r="G595" s="21">
        <v>0.02</v>
      </c>
      <c r="H595" s="18"/>
    </row>
    <row r="596" spans="1:8" x14ac:dyDescent="0.3">
      <c r="A596" s="18" t="s">
        <v>1373</v>
      </c>
      <c r="B596" s="18" t="s">
        <v>1374</v>
      </c>
      <c r="C596" s="19" t="s">
        <v>710</v>
      </c>
      <c r="D596" s="20">
        <v>24</v>
      </c>
      <c r="E596" s="22">
        <v>1012.98</v>
      </c>
      <c r="F596" s="21">
        <v>8.8699999999999992</v>
      </c>
      <c r="G596" s="21">
        <v>0.02</v>
      </c>
      <c r="H596" s="18"/>
    </row>
    <row r="597" spans="1:8" x14ac:dyDescent="0.3">
      <c r="A597" s="18" t="s">
        <v>1375</v>
      </c>
      <c r="B597" s="18" t="s">
        <v>1376</v>
      </c>
      <c r="C597" s="19" t="s">
        <v>710</v>
      </c>
      <c r="D597" s="20">
        <v>24</v>
      </c>
      <c r="E597" s="22">
        <v>33143.79</v>
      </c>
      <c r="F597" s="22">
        <v>7578.65</v>
      </c>
      <c r="G597" s="21">
        <v>0.02</v>
      </c>
      <c r="H597" s="20">
        <v>1</v>
      </c>
    </row>
    <row r="598" spans="1:8" x14ac:dyDescent="0.3">
      <c r="A598" s="18" t="s">
        <v>1377</v>
      </c>
      <c r="B598" s="18" t="s">
        <v>400</v>
      </c>
      <c r="C598" s="19" t="s">
        <v>710</v>
      </c>
      <c r="D598" s="20">
        <v>24</v>
      </c>
      <c r="E598" s="22">
        <v>84627.04</v>
      </c>
      <c r="F598" s="22">
        <v>29188.16</v>
      </c>
      <c r="G598" s="21">
        <v>0.02</v>
      </c>
      <c r="H598" s="20">
        <v>5</v>
      </c>
    </row>
    <row r="599" spans="1:8" x14ac:dyDescent="0.3">
      <c r="A599" s="18" t="s">
        <v>1378</v>
      </c>
      <c r="B599" s="18" t="s">
        <v>403</v>
      </c>
      <c r="C599" s="19" t="s">
        <v>710</v>
      </c>
      <c r="D599" s="20">
        <v>24</v>
      </c>
      <c r="E599" s="22">
        <v>25111.75</v>
      </c>
      <c r="F599" s="22">
        <v>6944.83</v>
      </c>
      <c r="G599" s="21">
        <v>0.02</v>
      </c>
      <c r="H599" s="20">
        <v>4</v>
      </c>
    </row>
    <row r="600" spans="1:8" x14ac:dyDescent="0.3">
      <c r="A600" s="18" t="s">
        <v>1379</v>
      </c>
      <c r="B600" s="18" t="s">
        <v>646</v>
      </c>
      <c r="C600" s="19" t="s">
        <v>710</v>
      </c>
      <c r="D600" s="20">
        <v>24</v>
      </c>
      <c r="E600" s="21">
        <v>245.27</v>
      </c>
      <c r="F600" s="21">
        <v>3.45</v>
      </c>
      <c r="G600" s="21">
        <v>0.02</v>
      </c>
      <c r="H600" s="20">
        <v>11</v>
      </c>
    </row>
    <row r="601" spans="1:8" x14ac:dyDescent="0.3">
      <c r="A601" s="18" t="s">
        <v>1380</v>
      </c>
      <c r="B601" s="18" t="s">
        <v>1381</v>
      </c>
      <c r="C601" s="19" t="s">
        <v>710</v>
      </c>
      <c r="D601" s="20">
        <v>24</v>
      </c>
      <c r="E601" s="22">
        <v>29579.599999999999</v>
      </c>
      <c r="F601" s="21">
        <v>44.81</v>
      </c>
      <c r="G601" s="21">
        <v>0.02</v>
      </c>
      <c r="H601" s="20">
        <v>5</v>
      </c>
    </row>
    <row r="602" spans="1:8" x14ac:dyDescent="0.3">
      <c r="A602" s="18" t="s">
        <v>1382</v>
      </c>
      <c r="B602" s="18" t="s">
        <v>1383</v>
      </c>
      <c r="C602" s="19" t="s">
        <v>710</v>
      </c>
      <c r="D602" s="20">
        <v>24</v>
      </c>
      <c r="E602" s="22">
        <v>10638.1</v>
      </c>
      <c r="F602" s="22">
        <v>1710.78</v>
      </c>
      <c r="G602" s="21">
        <v>0.02</v>
      </c>
      <c r="H602" s="20">
        <v>4</v>
      </c>
    </row>
    <row r="603" spans="1:8" x14ac:dyDescent="0.3">
      <c r="A603" s="18" t="s">
        <v>1384</v>
      </c>
      <c r="B603" s="18" t="s">
        <v>650</v>
      </c>
      <c r="C603" s="19" t="s">
        <v>710</v>
      </c>
      <c r="D603" s="20">
        <v>24</v>
      </c>
      <c r="E603" s="22">
        <v>20644</v>
      </c>
      <c r="F603" s="22">
        <v>6173.32</v>
      </c>
      <c r="G603" s="21">
        <v>0.02</v>
      </c>
      <c r="H603" s="20">
        <v>4</v>
      </c>
    </row>
    <row r="604" spans="1:8" x14ac:dyDescent="0.3">
      <c r="A604" s="18" t="s">
        <v>1385</v>
      </c>
      <c r="B604" s="18" t="s">
        <v>1386</v>
      </c>
      <c r="C604" s="19" t="s">
        <v>710</v>
      </c>
      <c r="D604" s="20">
        <v>24</v>
      </c>
      <c r="E604" s="21">
        <v>575.88</v>
      </c>
      <c r="F604" s="21">
        <v>258.60000000000002</v>
      </c>
      <c r="G604" s="21">
        <v>0.02</v>
      </c>
      <c r="H604" s="18"/>
    </row>
    <row r="605" spans="1:8" x14ac:dyDescent="0.3">
      <c r="A605" s="18" t="s">
        <v>1387</v>
      </c>
      <c r="B605" s="18" t="s">
        <v>781</v>
      </c>
      <c r="C605" s="19" t="s">
        <v>710</v>
      </c>
      <c r="D605" s="20">
        <v>23</v>
      </c>
      <c r="E605" s="22">
        <v>92874.1</v>
      </c>
      <c r="F605" s="22">
        <v>29521.040000000001</v>
      </c>
      <c r="G605" s="21">
        <v>0.02</v>
      </c>
      <c r="H605" s="20">
        <v>1</v>
      </c>
    </row>
    <row r="606" spans="1:8" x14ac:dyDescent="0.3">
      <c r="A606" s="18" t="s">
        <v>1388</v>
      </c>
      <c r="B606" s="18" t="s">
        <v>1389</v>
      </c>
      <c r="C606" s="19" t="s">
        <v>710</v>
      </c>
      <c r="D606" s="20">
        <v>23</v>
      </c>
      <c r="E606" s="22">
        <v>340761.34</v>
      </c>
      <c r="F606" s="22">
        <v>211015.72</v>
      </c>
      <c r="G606" s="21">
        <v>0.02</v>
      </c>
      <c r="H606" s="18"/>
    </row>
    <row r="607" spans="1:8" x14ac:dyDescent="0.3">
      <c r="A607" s="18" t="s">
        <v>1390</v>
      </c>
      <c r="B607" s="18" t="s">
        <v>705</v>
      </c>
      <c r="C607" s="19" t="s">
        <v>710</v>
      </c>
      <c r="D607" s="20">
        <v>23</v>
      </c>
      <c r="E607" s="22">
        <v>2868.81</v>
      </c>
      <c r="F607" s="21">
        <v>455.18</v>
      </c>
      <c r="G607" s="21">
        <v>0.02</v>
      </c>
      <c r="H607" s="20">
        <v>5</v>
      </c>
    </row>
    <row r="608" spans="1:8" x14ac:dyDescent="0.3">
      <c r="A608" s="18" t="s">
        <v>1391</v>
      </c>
      <c r="B608" s="18" t="s">
        <v>607</v>
      </c>
      <c r="C608" s="19" t="s">
        <v>710</v>
      </c>
      <c r="D608" s="20">
        <v>23</v>
      </c>
      <c r="E608" s="22">
        <v>2363.6999999999998</v>
      </c>
      <c r="F608" s="21">
        <v>265.04000000000002</v>
      </c>
      <c r="G608" s="21">
        <v>0.02</v>
      </c>
      <c r="H608" s="18"/>
    </row>
    <row r="609" spans="1:8" x14ac:dyDescent="0.3">
      <c r="A609" s="18" t="s">
        <v>1392</v>
      </c>
      <c r="B609" s="18" t="s">
        <v>1393</v>
      </c>
      <c r="C609" s="19" t="s">
        <v>710</v>
      </c>
      <c r="D609" s="20">
        <v>23</v>
      </c>
      <c r="E609" s="22">
        <v>67016.38</v>
      </c>
      <c r="F609" s="22">
        <v>18074.38</v>
      </c>
      <c r="G609" s="21">
        <v>0.02</v>
      </c>
      <c r="H609" s="20">
        <v>2</v>
      </c>
    </row>
    <row r="610" spans="1:8" x14ac:dyDescent="0.3">
      <c r="A610" s="18" t="s">
        <v>1394</v>
      </c>
      <c r="B610" s="18" t="s">
        <v>1395</v>
      </c>
      <c r="C610" s="19" t="s">
        <v>710</v>
      </c>
      <c r="D610" s="20">
        <v>23</v>
      </c>
      <c r="E610" s="22">
        <v>10549.01</v>
      </c>
      <c r="F610" s="21">
        <v>277.95</v>
      </c>
      <c r="G610" s="21">
        <v>0.02</v>
      </c>
      <c r="H610" s="18"/>
    </row>
    <row r="611" spans="1:8" x14ac:dyDescent="0.3">
      <c r="A611" s="18" t="s">
        <v>1396</v>
      </c>
      <c r="B611" s="18" t="s">
        <v>1397</v>
      </c>
      <c r="C611" s="19" t="s">
        <v>710</v>
      </c>
      <c r="D611" s="20">
        <v>23</v>
      </c>
      <c r="E611" s="22">
        <v>27684.84</v>
      </c>
      <c r="F611" s="22">
        <v>2968.92</v>
      </c>
      <c r="G611" s="21">
        <v>0.02</v>
      </c>
      <c r="H611" s="18"/>
    </row>
    <row r="612" spans="1:8" x14ac:dyDescent="0.3">
      <c r="A612" s="18" t="s">
        <v>1398</v>
      </c>
      <c r="B612" s="18" t="s">
        <v>1399</v>
      </c>
      <c r="C612" s="19" t="s">
        <v>710</v>
      </c>
      <c r="D612" s="20">
        <v>23</v>
      </c>
      <c r="E612" s="22">
        <v>31353.16</v>
      </c>
      <c r="F612" s="22">
        <v>8539.0499999999993</v>
      </c>
      <c r="G612" s="21">
        <v>0.02</v>
      </c>
      <c r="H612" s="20">
        <v>2</v>
      </c>
    </row>
    <row r="613" spans="1:8" x14ac:dyDescent="0.3">
      <c r="A613" s="18" t="s">
        <v>1400</v>
      </c>
      <c r="B613" s="18" t="s">
        <v>1401</v>
      </c>
      <c r="C613" s="19" t="s">
        <v>710</v>
      </c>
      <c r="D613" s="20">
        <v>23</v>
      </c>
      <c r="E613" s="22">
        <v>5981.33</v>
      </c>
      <c r="F613" s="22">
        <v>1409.12</v>
      </c>
      <c r="G613" s="21">
        <v>0.02</v>
      </c>
      <c r="H613" s="20">
        <v>17</v>
      </c>
    </row>
    <row r="614" spans="1:8" x14ac:dyDescent="0.3">
      <c r="A614" s="18" t="s">
        <v>1402</v>
      </c>
      <c r="B614" s="18" t="s">
        <v>1403</v>
      </c>
      <c r="C614" s="19" t="s">
        <v>710</v>
      </c>
      <c r="D614" s="20">
        <v>23</v>
      </c>
      <c r="E614" s="22">
        <v>36990.04</v>
      </c>
      <c r="F614" s="22">
        <v>7313.26</v>
      </c>
      <c r="G614" s="21">
        <v>0.02</v>
      </c>
      <c r="H614" s="20">
        <v>1</v>
      </c>
    </row>
    <row r="615" spans="1:8" x14ac:dyDescent="0.3">
      <c r="A615" s="18" t="s">
        <v>1404</v>
      </c>
      <c r="B615" s="18" t="s">
        <v>1405</v>
      </c>
      <c r="C615" s="19" t="s">
        <v>710</v>
      </c>
      <c r="D615" s="20">
        <v>23</v>
      </c>
      <c r="E615" s="22">
        <v>6351.02</v>
      </c>
      <c r="F615" s="22">
        <v>1367.15</v>
      </c>
      <c r="G615" s="21">
        <v>0.02</v>
      </c>
      <c r="H615" s="18"/>
    </row>
    <row r="616" spans="1:8" x14ac:dyDescent="0.3">
      <c r="A616" s="18" t="s">
        <v>1406</v>
      </c>
      <c r="B616" s="18" t="s">
        <v>1407</v>
      </c>
      <c r="C616" s="19" t="s">
        <v>710</v>
      </c>
      <c r="D616" s="20">
        <v>23</v>
      </c>
      <c r="E616" s="22">
        <v>62635.040000000001</v>
      </c>
      <c r="F616" s="22">
        <v>7483.31</v>
      </c>
      <c r="G616" s="21">
        <v>0.02</v>
      </c>
      <c r="H616" s="18"/>
    </row>
    <row r="617" spans="1:8" x14ac:dyDescent="0.3">
      <c r="A617" s="18" t="s">
        <v>1408</v>
      </c>
      <c r="B617" s="18" t="s">
        <v>1409</v>
      </c>
      <c r="C617" s="19" t="s">
        <v>710</v>
      </c>
      <c r="D617" s="20">
        <v>23</v>
      </c>
      <c r="E617" s="22">
        <v>103391.54</v>
      </c>
      <c r="F617" s="22">
        <v>62625.13</v>
      </c>
      <c r="G617" s="21">
        <v>0.02</v>
      </c>
      <c r="H617" s="20">
        <v>1</v>
      </c>
    </row>
    <row r="618" spans="1:8" x14ac:dyDescent="0.3">
      <c r="A618" s="18" t="s">
        <v>1410</v>
      </c>
      <c r="B618" s="18" t="s">
        <v>982</v>
      </c>
      <c r="C618" s="19" t="s">
        <v>710</v>
      </c>
      <c r="D618" s="20">
        <v>23</v>
      </c>
      <c r="E618" s="22">
        <v>30230.57</v>
      </c>
      <c r="F618" s="22">
        <v>8189.95</v>
      </c>
      <c r="G618" s="21">
        <v>0.02</v>
      </c>
      <c r="H618" s="18"/>
    </row>
    <row r="619" spans="1:8" x14ac:dyDescent="0.3">
      <c r="A619" s="18" t="s">
        <v>1411</v>
      </c>
      <c r="B619" s="18" t="s">
        <v>1412</v>
      </c>
      <c r="C619" s="19" t="s">
        <v>710</v>
      </c>
      <c r="D619" s="20">
        <v>23</v>
      </c>
      <c r="E619" s="21">
        <v>583.16</v>
      </c>
      <c r="F619" s="21">
        <v>30.09</v>
      </c>
      <c r="G619" s="21">
        <v>0.02</v>
      </c>
      <c r="H619" s="18"/>
    </row>
    <row r="620" spans="1:8" x14ac:dyDescent="0.3">
      <c r="A620" s="18" t="s">
        <v>1413</v>
      </c>
      <c r="B620" s="18" t="s">
        <v>438</v>
      </c>
      <c r="C620" s="19" t="s">
        <v>710</v>
      </c>
      <c r="D620" s="20">
        <v>23</v>
      </c>
      <c r="E620" s="21">
        <v>493.38</v>
      </c>
      <c r="F620" s="21">
        <v>58.89</v>
      </c>
      <c r="G620" s="21">
        <v>0.02</v>
      </c>
      <c r="H620" s="20">
        <v>7</v>
      </c>
    </row>
    <row r="621" spans="1:8" x14ac:dyDescent="0.3">
      <c r="A621" s="18" t="s">
        <v>1414</v>
      </c>
      <c r="B621" s="18" t="s">
        <v>1415</v>
      </c>
      <c r="C621" s="19" t="s">
        <v>710</v>
      </c>
      <c r="D621" s="20">
        <v>23</v>
      </c>
      <c r="E621" s="21">
        <v>717.3</v>
      </c>
      <c r="F621" s="21">
        <v>7.71</v>
      </c>
      <c r="G621" s="21">
        <v>0.02</v>
      </c>
      <c r="H621" s="18"/>
    </row>
    <row r="622" spans="1:8" x14ac:dyDescent="0.3">
      <c r="A622" s="18" t="s">
        <v>1416</v>
      </c>
      <c r="B622" s="18" t="s">
        <v>1417</v>
      </c>
      <c r="C622" s="19" t="s">
        <v>710</v>
      </c>
      <c r="D622" s="20">
        <v>23</v>
      </c>
      <c r="E622" s="21">
        <v>217.2</v>
      </c>
      <c r="F622" s="18"/>
      <c r="G622" s="21">
        <v>0.02</v>
      </c>
      <c r="H622" s="20">
        <v>7</v>
      </c>
    </row>
    <row r="623" spans="1:8" x14ac:dyDescent="0.3">
      <c r="A623" s="18" t="s">
        <v>1418</v>
      </c>
      <c r="B623" s="18" t="s">
        <v>924</v>
      </c>
      <c r="C623" s="19" t="s">
        <v>710</v>
      </c>
      <c r="D623" s="20">
        <v>23</v>
      </c>
      <c r="E623" s="21">
        <v>293.70999999999998</v>
      </c>
      <c r="F623" s="21">
        <v>293.70999999999998</v>
      </c>
      <c r="G623" s="21">
        <v>0.02</v>
      </c>
      <c r="H623" s="18"/>
    </row>
    <row r="624" spans="1:8" x14ac:dyDescent="0.3">
      <c r="A624" s="18" t="s">
        <v>1419</v>
      </c>
      <c r="B624" s="18" t="s">
        <v>1420</v>
      </c>
      <c r="C624" s="19" t="s">
        <v>710</v>
      </c>
      <c r="D624" s="20">
        <v>23</v>
      </c>
      <c r="E624" s="22">
        <v>17957.63</v>
      </c>
      <c r="F624" s="18"/>
      <c r="G624" s="21">
        <v>0.02</v>
      </c>
      <c r="H624" s="18"/>
    </row>
    <row r="625" spans="1:8" x14ac:dyDescent="0.3">
      <c r="A625" s="18" t="s">
        <v>1421</v>
      </c>
      <c r="B625" s="18" t="s">
        <v>1422</v>
      </c>
      <c r="C625" s="19" t="s">
        <v>710</v>
      </c>
      <c r="D625" s="20">
        <v>23</v>
      </c>
      <c r="E625" s="22">
        <v>2882.55</v>
      </c>
      <c r="F625" s="22">
        <v>2391.73</v>
      </c>
      <c r="G625" s="21">
        <v>0.02</v>
      </c>
      <c r="H625" s="18"/>
    </row>
    <row r="626" spans="1:8" x14ac:dyDescent="0.3">
      <c r="A626" s="18" t="s">
        <v>1423</v>
      </c>
      <c r="B626" s="18" t="s">
        <v>1424</v>
      </c>
      <c r="C626" s="19" t="s">
        <v>710</v>
      </c>
      <c r="D626" s="20">
        <v>22</v>
      </c>
      <c r="E626" s="22">
        <v>233569.1</v>
      </c>
      <c r="F626" s="22">
        <v>49955.98</v>
      </c>
      <c r="G626" s="21">
        <v>0.02</v>
      </c>
      <c r="H626" s="20">
        <v>2</v>
      </c>
    </row>
    <row r="627" spans="1:8" x14ac:dyDescent="0.3">
      <c r="A627" s="18" t="s">
        <v>2</v>
      </c>
      <c r="B627" s="18" t="s">
        <v>1425</v>
      </c>
      <c r="C627" s="19" t="s">
        <v>710</v>
      </c>
      <c r="D627" s="20">
        <v>22</v>
      </c>
      <c r="E627" s="22">
        <v>37738.559999999998</v>
      </c>
      <c r="F627" s="22">
        <v>10175.92</v>
      </c>
      <c r="G627" s="21">
        <v>0.02</v>
      </c>
      <c r="H627" s="20">
        <v>2</v>
      </c>
    </row>
    <row r="628" spans="1:8" x14ac:dyDescent="0.3">
      <c r="A628" s="18" t="s">
        <v>1426</v>
      </c>
      <c r="B628" s="18" t="s">
        <v>1427</v>
      </c>
      <c r="C628" s="19" t="s">
        <v>710</v>
      </c>
      <c r="D628" s="20">
        <v>22</v>
      </c>
      <c r="E628" s="22">
        <v>152656.07999999999</v>
      </c>
      <c r="F628" s="22">
        <v>22683.91</v>
      </c>
      <c r="G628" s="21">
        <v>0.02</v>
      </c>
      <c r="H628" s="18"/>
    </row>
    <row r="629" spans="1:8" x14ac:dyDescent="0.3">
      <c r="A629" s="18" t="s">
        <v>1428</v>
      </c>
      <c r="B629" s="18" t="s">
        <v>1429</v>
      </c>
      <c r="C629" s="19" t="s">
        <v>710</v>
      </c>
      <c r="D629" s="20">
        <v>22</v>
      </c>
      <c r="E629" s="22">
        <v>11211.61</v>
      </c>
      <c r="F629" s="21">
        <v>350.82</v>
      </c>
      <c r="G629" s="21">
        <v>0.02</v>
      </c>
      <c r="H629" s="20">
        <v>3</v>
      </c>
    </row>
    <row r="630" spans="1:8" x14ac:dyDescent="0.3">
      <c r="A630" s="18" t="s">
        <v>1430</v>
      </c>
      <c r="B630" s="18" t="s">
        <v>1431</v>
      </c>
      <c r="C630" s="19" t="s">
        <v>710</v>
      </c>
      <c r="D630" s="20">
        <v>22</v>
      </c>
      <c r="E630" s="21">
        <v>585.72</v>
      </c>
      <c r="F630" s="18"/>
      <c r="G630" s="21">
        <v>0.02</v>
      </c>
      <c r="H630" s="18"/>
    </row>
    <row r="631" spans="1:8" x14ac:dyDescent="0.3">
      <c r="A631" s="18" t="s">
        <v>1432</v>
      </c>
      <c r="B631" s="18" t="s">
        <v>1433</v>
      </c>
      <c r="C631" s="19" t="s">
        <v>710</v>
      </c>
      <c r="D631" s="20">
        <v>22</v>
      </c>
      <c r="E631" s="22">
        <v>425400.66</v>
      </c>
      <c r="F631" s="22">
        <v>101270.69</v>
      </c>
      <c r="G631" s="21">
        <v>0.02</v>
      </c>
      <c r="H631" s="18"/>
    </row>
    <row r="632" spans="1:8" x14ac:dyDescent="0.3">
      <c r="A632" s="18" t="s">
        <v>1434</v>
      </c>
      <c r="B632" s="18" t="s">
        <v>1435</v>
      </c>
      <c r="C632" s="19" t="s">
        <v>710</v>
      </c>
      <c r="D632" s="20">
        <v>22</v>
      </c>
      <c r="E632" s="22">
        <v>322756.44</v>
      </c>
      <c r="F632" s="22">
        <v>105080.51</v>
      </c>
      <c r="G632" s="21">
        <v>0.02</v>
      </c>
      <c r="H632" s="20">
        <v>1</v>
      </c>
    </row>
    <row r="633" spans="1:8" x14ac:dyDescent="0.3">
      <c r="A633" s="18" t="s">
        <v>1436</v>
      </c>
      <c r="B633" s="18" t="s">
        <v>480</v>
      </c>
      <c r="C633" s="19" t="s">
        <v>710</v>
      </c>
      <c r="D633" s="20">
        <v>22</v>
      </c>
      <c r="E633" s="22">
        <v>6473.36</v>
      </c>
      <c r="F633" s="22">
        <v>1366.81</v>
      </c>
      <c r="G633" s="21">
        <v>0.02</v>
      </c>
      <c r="H633" s="20">
        <v>4</v>
      </c>
    </row>
    <row r="634" spans="1:8" x14ac:dyDescent="0.3">
      <c r="A634" s="18" t="s">
        <v>1437</v>
      </c>
      <c r="B634" s="18" t="s">
        <v>1438</v>
      </c>
      <c r="C634" s="19" t="s">
        <v>710</v>
      </c>
      <c r="D634" s="20">
        <v>22</v>
      </c>
      <c r="E634" s="22">
        <v>745527.95</v>
      </c>
      <c r="F634" s="22">
        <v>195124.93</v>
      </c>
      <c r="G634" s="21">
        <v>0.02</v>
      </c>
      <c r="H634" s="18"/>
    </row>
    <row r="635" spans="1:8" x14ac:dyDescent="0.3">
      <c r="A635" s="18" t="s">
        <v>1439</v>
      </c>
      <c r="B635" s="18" t="s">
        <v>1440</v>
      </c>
      <c r="C635" s="19" t="s">
        <v>710</v>
      </c>
      <c r="D635" s="20">
        <v>22</v>
      </c>
      <c r="E635" s="22">
        <v>144781.5</v>
      </c>
      <c r="F635" s="22">
        <v>18906.169999999998</v>
      </c>
      <c r="G635" s="21">
        <v>0.02</v>
      </c>
      <c r="H635" s="20">
        <v>2</v>
      </c>
    </row>
    <row r="636" spans="1:8" x14ac:dyDescent="0.3">
      <c r="A636" s="18" t="s">
        <v>1441</v>
      </c>
      <c r="B636" s="18" t="s">
        <v>1442</v>
      </c>
      <c r="C636" s="19" t="s">
        <v>710</v>
      </c>
      <c r="D636" s="20">
        <v>22</v>
      </c>
      <c r="E636" s="21">
        <v>350.12</v>
      </c>
      <c r="F636" s="21">
        <v>206.6</v>
      </c>
      <c r="G636" s="21">
        <v>0.02</v>
      </c>
      <c r="H636" s="18"/>
    </row>
    <row r="637" spans="1:8" x14ac:dyDescent="0.3">
      <c r="A637" s="18" t="s">
        <v>1443</v>
      </c>
      <c r="B637" s="18" t="s">
        <v>1444</v>
      </c>
      <c r="C637" s="19" t="s">
        <v>710</v>
      </c>
      <c r="D637" s="20">
        <v>22</v>
      </c>
      <c r="E637" s="22">
        <v>30351.86</v>
      </c>
      <c r="F637" s="21">
        <v>709.17</v>
      </c>
      <c r="G637" s="21">
        <v>0.02</v>
      </c>
      <c r="H637" s="18"/>
    </row>
    <row r="638" spans="1:8" x14ac:dyDescent="0.3">
      <c r="A638" s="18" t="s">
        <v>1445</v>
      </c>
      <c r="B638" s="18" t="s">
        <v>1446</v>
      </c>
      <c r="C638" s="19" t="s">
        <v>710</v>
      </c>
      <c r="D638" s="20">
        <v>22</v>
      </c>
      <c r="E638" s="22">
        <v>63085.09</v>
      </c>
      <c r="F638" s="22">
        <v>5705.52</v>
      </c>
      <c r="G638" s="21">
        <v>0.02</v>
      </c>
      <c r="H638" s="20">
        <v>3</v>
      </c>
    </row>
    <row r="639" spans="1:8" x14ac:dyDescent="0.3">
      <c r="A639" s="18" t="s">
        <v>1447</v>
      </c>
      <c r="B639" s="18" t="s">
        <v>403</v>
      </c>
      <c r="C639" s="19" t="s">
        <v>710</v>
      </c>
      <c r="D639" s="20">
        <v>22</v>
      </c>
      <c r="E639" s="22">
        <v>15096.5</v>
      </c>
      <c r="F639" s="22">
        <v>4687.2</v>
      </c>
      <c r="G639" s="21">
        <v>0.02</v>
      </c>
      <c r="H639" s="20">
        <v>3</v>
      </c>
    </row>
    <row r="640" spans="1:8" x14ac:dyDescent="0.3">
      <c r="A640" s="18" t="s">
        <v>1448</v>
      </c>
      <c r="B640" s="18" t="s">
        <v>400</v>
      </c>
      <c r="C640" s="19" t="s">
        <v>710</v>
      </c>
      <c r="D640" s="20">
        <v>22</v>
      </c>
      <c r="E640" s="22">
        <v>50932.81</v>
      </c>
      <c r="F640" s="22">
        <v>6063.81</v>
      </c>
      <c r="G640" s="21">
        <v>0.02</v>
      </c>
      <c r="H640" s="20">
        <v>2</v>
      </c>
    </row>
    <row r="641" spans="1:8" x14ac:dyDescent="0.3">
      <c r="A641" s="18" t="s">
        <v>1449</v>
      </c>
      <c r="B641" s="18" t="s">
        <v>1450</v>
      </c>
      <c r="C641" s="19" t="s">
        <v>710</v>
      </c>
      <c r="D641" s="20">
        <v>22</v>
      </c>
      <c r="E641" s="22">
        <v>20380.61</v>
      </c>
      <c r="F641" s="22">
        <v>4861.17</v>
      </c>
      <c r="G641" s="21">
        <v>0.02</v>
      </c>
      <c r="H641" s="20">
        <v>2</v>
      </c>
    </row>
    <row r="642" spans="1:8" x14ac:dyDescent="0.3">
      <c r="A642" s="18" t="s">
        <v>1451</v>
      </c>
      <c r="B642" s="18" t="s">
        <v>1452</v>
      </c>
      <c r="C642" s="19" t="s">
        <v>710</v>
      </c>
      <c r="D642" s="20">
        <v>22</v>
      </c>
      <c r="E642" s="22">
        <v>257341.66</v>
      </c>
      <c r="F642" s="22">
        <v>32671.4</v>
      </c>
      <c r="G642" s="21">
        <v>0.02</v>
      </c>
      <c r="H642" s="20">
        <v>1</v>
      </c>
    </row>
    <row r="643" spans="1:8" x14ac:dyDescent="0.3">
      <c r="A643" s="18" t="s">
        <v>1453</v>
      </c>
      <c r="B643" s="18" t="s">
        <v>1341</v>
      </c>
      <c r="C643" s="19" t="s">
        <v>710</v>
      </c>
      <c r="D643" s="20">
        <v>22</v>
      </c>
      <c r="E643" s="22">
        <v>1136.28</v>
      </c>
      <c r="F643" s="21">
        <v>88.2</v>
      </c>
      <c r="G643" s="21">
        <v>0.02</v>
      </c>
      <c r="H643" s="18"/>
    </row>
    <row r="644" spans="1:8" x14ac:dyDescent="0.3">
      <c r="A644" s="18" t="s">
        <v>1454</v>
      </c>
      <c r="B644" s="18" t="s">
        <v>1455</v>
      </c>
      <c r="C644" s="19" t="s">
        <v>710</v>
      </c>
      <c r="D644" s="20">
        <v>22</v>
      </c>
      <c r="E644" s="22">
        <v>1001.86</v>
      </c>
      <c r="F644" s="21">
        <v>13.59</v>
      </c>
      <c r="G644" s="21">
        <v>0.02</v>
      </c>
      <c r="H644" s="18"/>
    </row>
    <row r="645" spans="1:8" x14ac:dyDescent="0.3">
      <c r="A645" s="18" t="s">
        <v>1456</v>
      </c>
      <c r="B645" s="18" t="s">
        <v>1457</v>
      </c>
      <c r="C645" s="19" t="s">
        <v>710</v>
      </c>
      <c r="D645" s="20">
        <v>22</v>
      </c>
      <c r="E645" s="22">
        <v>1986.1</v>
      </c>
      <c r="F645" s="21">
        <v>73.930000000000007</v>
      </c>
      <c r="G645" s="21">
        <v>0.02</v>
      </c>
      <c r="H645" s="18"/>
    </row>
    <row r="646" spans="1:8" x14ac:dyDescent="0.3">
      <c r="A646" s="18" t="s">
        <v>1458</v>
      </c>
      <c r="B646" s="18" t="s">
        <v>1459</v>
      </c>
      <c r="C646" s="19" t="s">
        <v>710</v>
      </c>
      <c r="D646" s="20">
        <v>22</v>
      </c>
      <c r="E646" s="22">
        <v>25004.28</v>
      </c>
      <c r="F646" s="22">
        <v>6996.87</v>
      </c>
      <c r="G646" s="21">
        <v>0.02</v>
      </c>
      <c r="H646" s="20">
        <v>4</v>
      </c>
    </row>
    <row r="647" spans="1:8" x14ac:dyDescent="0.3">
      <c r="A647" s="18" t="s">
        <v>1460</v>
      </c>
      <c r="B647" s="18" t="s">
        <v>1461</v>
      </c>
      <c r="C647" s="19" t="s">
        <v>710</v>
      </c>
      <c r="D647" s="20">
        <v>22</v>
      </c>
      <c r="E647" s="22">
        <v>2408.75</v>
      </c>
      <c r="F647" s="21">
        <v>132.29</v>
      </c>
      <c r="G647" s="21">
        <v>0.02</v>
      </c>
      <c r="H647" s="18"/>
    </row>
    <row r="648" spans="1:8" x14ac:dyDescent="0.3">
      <c r="A648" s="18" t="s">
        <v>1462</v>
      </c>
      <c r="B648" s="18" t="s">
        <v>1463</v>
      </c>
      <c r="C648" s="19" t="s">
        <v>710</v>
      </c>
      <c r="D648" s="20">
        <v>21</v>
      </c>
      <c r="E648" s="22">
        <v>217579.27</v>
      </c>
      <c r="F648" s="22">
        <v>148859.98000000001</v>
      </c>
      <c r="G648" s="21">
        <v>0.02</v>
      </c>
      <c r="H648" s="20">
        <v>2</v>
      </c>
    </row>
    <row r="649" spans="1:8" x14ac:dyDescent="0.3">
      <c r="A649" s="18" t="s">
        <v>1464</v>
      </c>
      <c r="B649" s="18" t="s">
        <v>1465</v>
      </c>
      <c r="C649" s="19" t="s">
        <v>710</v>
      </c>
      <c r="D649" s="20">
        <v>21</v>
      </c>
      <c r="E649" s="21">
        <v>727.69</v>
      </c>
      <c r="F649" s="21">
        <v>62.28</v>
      </c>
      <c r="G649" s="21">
        <v>0.02</v>
      </c>
      <c r="H649" s="18"/>
    </row>
    <row r="650" spans="1:8" x14ac:dyDescent="0.3">
      <c r="A650" s="18" t="s">
        <v>1466</v>
      </c>
      <c r="B650" s="18" t="s">
        <v>1467</v>
      </c>
      <c r="C650" s="19" t="s">
        <v>710</v>
      </c>
      <c r="D650" s="20">
        <v>21</v>
      </c>
      <c r="E650" s="21">
        <v>428.94</v>
      </c>
      <c r="F650" s="21">
        <v>33.9</v>
      </c>
      <c r="G650" s="21">
        <v>0.02</v>
      </c>
      <c r="H650" s="18"/>
    </row>
    <row r="651" spans="1:8" x14ac:dyDescent="0.3">
      <c r="A651" s="18" t="s">
        <v>1468</v>
      </c>
      <c r="B651" s="18" t="s">
        <v>1469</v>
      </c>
      <c r="C651" s="19" t="s">
        <v>710</v>
      </c>
      <c r="D651" s="20">
        <v>21</v>
      </c>
      <c r="E651" s="22">
        <v>1440.1</v>
      </c>
      <c r="F651" s="21">
        <v>38.979999999999997</v>
      </c>
      <c r="G651" s="21">
        <v>0.02</v>
      </c>
      <c r="H651" s="18"/>
    </row>
    <row r="652" spans="1:8" x14ac:dyDescent="0.3">
      <c r="A652" s="18" t="s">
        <v>1470</v>
      </c>
      <c r="B652" s="18" t="s">
        <v>1471</v>
      </c>
      <c r="C652" s="19" t="s">
        <v>710</v>
      </c>
      <c r="D652" s="20">
        <v>21</v>
      </c>
      <c r="E652" s="22">
        <v>18172.03</v>
      </c>
      <c r="F652" s="22">
        <v>1291.55</v>
      </c>
      <c r="G652" s="21">
        <v>0.02</v>
      </c>
      <c r="H652" s="18"/>
    </row>
    <row r="653" spans="1:8" x14ac:dyDescent="0.3">
      <c r="A653" s="18" t="s">
        <v>1472</v>
      </c>
      <c r="B653" s="18" t="s">
        <v>1473</v>
      </c>
      <c r="C653" s="19" t="s">
        <v>710</v>
      </c>
      <c r="D653" s="20">
        <v>21</v>
      </c>
      <c r="E653" s="22">
        <v>8964.43</v>
      </c>
      <c r="F653" s="21">
        <v>522.69000000000005</v>
      </c>
      <c r="G653" s="21">
        <v>0.02</v>
      </c>
      <c r="H653" s="18"/>
    </row>
    <row r="654" spans="1:8" x14ac:dyDescent="0.3">
      <c r="A654" s="18" t="s">
        <v>1474</v>
      </c>
      <c r="B654" s="18" t="s">
        <v>1475</v>
      </c>
      <c r="C654" s="19" t="s">
        <v>710</v>
      </c>
      <c r="D654" s="20">
        <v>21</v>
      </c>
      <c r="E654" s="22">
        <v>1504.67</v>
      </c>
      <c r="F654" s="21">
        <v>329.56</v>
      </c>
      <c r="G654" s="21">
        <v>0.02</v>
      </c>
      <c r="H654" s="20">
        <v>5</v>
      </c>
    </row>
    <row r="655" spans="1:8" x14ac:dyDescent="0.3">
      <c r="A655" s="18" t="s">
        <v>1476</v>
      </c>
      <c r="B655" s="18" t="s">
        <v>1477</v>
      </c>
      <c r="C655" s="19" t="s">
        <v>710</v>
      </c>
      <c r="D655" s="20">
        <v>21</v>
      </c>
      <c r="E655" s="22">
        <v>153363.9</v>
      </c>
      <c r="F655" s="22">
        <v>40301.74</v>
      </c>
      <c r="G655" s="21">
        <v>0.02</v>
      </c>
      <c r="H655" s="20">
        <v>4</v>
      </c>
    </row>
    <row r="656" spans="1:8" x14ac:dyDescent="0.3">
      <c r="A656" s="18" t="s">
        <v>1478</v>
      </c>
      <c r="B656" s="18" t="s">
        <v>1479</v>
      </c>
      <c r="C656" s="19" t="s">
        <v>710</v>
      </c>
      <c r="D656" s="20">
        <v>21</v>
      </c>
      <c r="E656" s="22">
        <v>12226.7</v>
      </c>
      <c r="F656" s="21">
        <v>55.1</v>
      </c>
      <c r="G656" s="21">
        <v>0.02</v>
      </c>
      <c r="H656" s="18"/>
    </row>
    <row r="657" spans="1:8" x14ac:dyDescent="0.3">
      <c r="A657" s="18" t="s">
        <v>1480</v>
      </c>
      <c r="B657" s="18" t="s">
        <v>1481</v>
      </c>
      <c r="C657" s="19" t="s">
        <v>710</v>
      </c>
      <c r="D657" s="20">
        <v>21</v>
      </c>
      <c r="E657" s="22">
        <v>345091.13</v>
      </c>
      <c r="F657" s="22">
        <v>92119.31</v>
      </c>
      <c r="G657" s="21">
        <v>0.02</v>
      </c>
      <c r="H657" s="18"/>
    </row>
    <row r="658" spans="1:8" x14ac:dyDescent="0.3">
      <c r="A658" s="18" t="s">
        <v>1482</v>
      </c>
      <c r="B658" s="18" t="s">
        <v>1483</v>
      </c>
      <c r="C658" s="19" t="s">
        <v>710</v>
      </c>
      <c r="D658" s="20">
        <v>21</v>
      </c>
      <c r="E658" s="22">
        <v>308731.86</v>
      </c>
      <c r="F658" s="22">
        <v>96195.31</v>
      </c>
      <c r="G658" s="21">
        <v>0.02</v>
      </c>
      <c r="H658" s="20">
        <v>1</v>
      </c>
    </row>
    <row r="659" spans="1:8" x14ac:dyDescent="0.3">
      <c r="A659" s="18" t="s">
        <v>1484</v>
      </c>
      <c r="B659" s="18" t="s">
        <v>1485</v>
      </c>
      <c r="C659" s="19" t="s">
        <v>710</v>
      </c>
      <c r="D659" s="20">
        <v>21</v>
      </c>
      <c r="E659" s="22">
        <v>68702.899999999994</v>
      </c>
      <c r="F659" s="22">
        <v>23944.959999999999</v>
      </c>
      <c r="G659" s="21">
        <v>0.02</v>
      </c>
      <c r="H659" s="20">
        <v>3</v>
      </c>
    </row>
    <row r="660" spans="1:8" x14ac:dyDescent="0.3">
      <c r="A660" s="18" t="s">
        <v>1486</v>
      </c>
      <c r="B660" s="18" t="s">
        <v>1487</v>
      </c>
      <c r="C660" s="19" t="s">
        <v>710</v>
      </c>
      <c r="D660" s="20">
        <v>21</v>
      </c>
      <c r="E660" s="22">
        <v>11099.29</v>
      </c>
      <c r="F660" s="18"/>
      <c r="G660" s="21">
        <v>0.02</v>
      </c>
      <c r="H660" s="18"/>
    </row>
    <row r="661" spans="1:8" x14ac:dyDescent="0.3">
      <c r="A661" s="18" t="s">
        <v>1488</v>
      </c>
      <c r="B661" s="18" t="s">
        <v>1489</v>
      </c>
      <c r="C661" s="19" t="s">
        <v>710</v>
      </c>
      <c r="D661" s="20">
        <v>21</v>
      </c>
      <c r="E661" s="22">
        <v>4017.66</v>
      </c>
      <c r="F661" s="21">
        <v>516.91999999999996</v>
      </c>
      <c r="G661" s="21">
        <v>0.02</v>
      </c>
      <c r="H661" s="18"/>
    </row>
    <row r="662" spans="1:8" x14ac:dyDescent="0.3">
      <c r="A662" s="18" t="s">
        <v>1490</v>
      </c>
      <c r="B662" s="18" t="s">
        <v>1491</v>
      </c>
      <c r="C662" s="19" t="s">
        <v>710</v>
      </c>
      <c r="D662" s="20">
        <v>21</v>
      </c>
      <c r="E662" s="21">
        <v>186.52</v>
      </c>
      <c r="F662" s="21">
        <v>18.440000000000001</v>
      </c>
      <c r="G662" s="21">
        <v>0.02</v>
      </c>
      <c r="H662" s="18"/>
    </row>
    <row r="663" spans="1:8" x14ac:dyDescent="0.3">
      <c r="A663" s="18" t="s">
        <v>1492</v>
      </c>
      <c r="B663" s="18" t="s">
        <v>1493</v>
      </c>
      <c r="C663" s="19" t="s">
        <v>710</v>
      </c>
      <c r="D663" s="20">
        <v>21</v>
      </c>
      <c r="E663" s="22">
        <v>2072.06</v>
      </c>
      <c r="F663" s="21">
        <v>317.8</v>
      </c>
      <c r="G663" s="21">
        <v>0.02</v>
      </c>
      <c r="H663" s="18"/>
    </row>
    <row r="664" spans="1:8" x14ac:dyDescent="0.3">
      <c r="A664" s="18" t="s">
        <v>1494</v>
      </c>
      <c r="B664" s="18" t="s">
        <v>1495</v>
      </c>
      <c r="C664" s="19" t="s">
        <v>710</v>
      </c>
      <c r="D664" s="20">
        <v>21</v>
      </c>
      <c r="E664" s="22">
        <v>150153.19</v>
      </c>
      <c r="F664" s="22">
        <v>19655.12</v>
      </c>
      <c r="G664" s="21">
        <v>0.02</v>
      </c>
      <c r="H664" s="20">
        <v>2</v>
      </c>
    </row>
    <row r="665" spans="1:8" x14ac:dyDescent="0.3">
      <c r="A665" s="18" t="s">
        <v>1496</v>
      </c>
      <c r="B665" s="18" t="s">
        <v>1497</v>
      </c>
      <c r="C665" s="19" t="s">
        <v>710</v>
      </c>
      <c r="D665" s="20">
        <v>21</v>
      </c>
      <c r="E665" s="22">
        <v>162464.41</v>
      </c>
      <c r="F665" s="22">
        <v>45292.87</v>
      </c>
      <c r="G665" s="21">
        <v>0.02</v>
      </c>
      <c r="H665" s="20">
        <v>6</v>
      </c>
    </row>
    <row r="666" spans="1:8" x14ac:dyDescent="0.3">
      <c r="A666" s="18" t="s">
        <v>1498</v>
      </c>
      <c r="B666" s="18" t="s">
        <v>1499</v>
      </c>
      <c r="C666" s="19" t="s">
        <v>710</v>
      </c>
      <c r="D666" s="20">
        <v>21</v>
      </c>
      <c r="E666" s="22">
        <v>41780.49</v>
      </c>
      <c r="F666" s="22">
        <v>9217.9599999999991</v>
      </c>
      <c r="G666" s="21">
        <v>0.02</v>
      </c>
      <c r="H666" s="20">
        <v>3</v>
      </c>
    </row>
    <row r="667" spans="1:8" x14ac:dyDescent="0.3">
      <c r="A667" s="18" t="s">
        <v>1500</v>
      </c>
      <c r="B667" s="18" t="s">
        <v>1501</v>
      </c>
      <c r="C667" s="19" t="s">
        <v>710</v>
      </c>
      <c r="D667" s="20">
        <v>21</v>
      </c>
      <c r="E667" s="22">
        <v>102568.48</v>
      </c>
      <c r="F667" s="22">
        <v>23512.66</v>
      </c>
      <c r="G667" s="21">
        <v>0.02</v>
      </c>
      <c r="H667" s="20">
        <v>1</v>
      </c>
    </row>
    <row r="668" spans="1:8" x14ac:dyDescent="0.3">
      <c r="A668" s="18" t="s">
        <v>1502</v>
      </c>
      <c r="B668" s="18" t="s">
        <v>1503</v>
      </c>
      <c r="C668" s="19" t="s">
        <v>710</v>
      </c>
      <c r="D668" s="20">
        <v>21</v>
      </c>
      <c r="E668" s="22">
        <v>1584.81</v>
      </c>
      <c r="F668" s="21">
        <v>47.6</v>
      </c>
      <c r="G668" s="21">
        <v>0.02</v>
      </c>
      <c r="H668" s="18"/>
    </row>
    <row r="669" spans="1:8" x14ac:dyDescent="0.3">
      <c r="A669" s="18" t="s">
        <v>1504</v>
      </c>
      <c r="B669" s="18" t="s">
        <v>1505</v>
      </c>
      <c r="C669" s="19" t="s">
        <v>710</v>
      </c>
      <c r="D669" s="20">
        <v>21</v>
      </c>
      <c r="E669" s="22">
        <v>2755.35</v>
      </c>
      <c r="F669" s="21">
        <v>26.71</v>
      </c>
      <c r="G669" s="21">
        <v>0.02</v>
      </c>
      <c r="H669" s="18"/>
    </row>
    <row r="670" spans="1:8" x14ac:dyDescent="0.3">
      <c r="A670" s="18" t="s">
        <v>1506</v>
      </c>
      <c r="B670" s="18" t="s">
        <v>1507</v>
      </c>
      <c r="C670" s="19" t="s">
        <v>710</v>
      </c>
      <c r="D670" s="20">
        <v>21</v>
      </c>
      <c r="E670" s="22">
        <v>39569.089999999997</v>
      </c>
      <c r="F670" s="22">
        <v>7712.04</v>
      </c>
      <c r="G670" s="21">
        <v>0.02</v>
      </c>
      <c r="H670" s="20">
        <v>1</v>
      </c>
    </row>
    <row r="671" spans="1:8" x14ac:dyDescent="0.3">
      <c r="A671" s="18" t="s">
        <v>1508</v>
      </c>
      <c r="B671" s="18" t="s">
        <v>781</v>
      </c>
      <c r="C671" s="19" t="s">
        <v>710</v>
      </c>
      <c r="D671" s="20">
        <v>21</v>
      </c>
      <c r="E671" s="22">
        <v>50440.05</v>
      </c>
      <c r="F671" s="22">
        <v>12233.76</v>
      </c>
      <c r="G671" s="21">
        <v>0.02</v>
      </c>
      <c r="H671" s="20">
        <v>2</v>
      </c>
    </row>
    <row r="672" spans="1:8" x14ac:dyDescent="0.3">
      <c r="A672" s="18" t="s">
        <v>1509</v>
      </c>
      <c r="B672" s="18" t="s">
        <v>472</v>
      </c>
      <c r="C672" s="19" t="s">
        <v>710</v>
      </c>
      <c r="D672" s="20">
        <v>21</v>
      </c>
      <c r="E672" s="21">
        <v>307.68</v>
      </c>
      <c r="F672" s="21">
        <v>5.03</v>
      </c>
      <c r="G672" s="21">
        <v>0.02</v>
      </c>
      <c r="H672" s="18"/>
    </row>
    <row r="673" spans="1:8" x14ac:dyDescent="0.3">
      <c r="A673" s="18" t="s">
        <v>1510</v>
      </c>
      <c r="B673" s="18" t="s">
        <v>1511</v>
      </c>
      <c r="C673" s="19" t="s">
        <v>710</v>
      </c>
      <c r="D673" s="20">
        <v>21</v>
      </c>
      <c r="E673" s="22">
        <v>10351.34</v>
      </c>
      <c r="F673" s="21">
        <v>617.84</v>
      </c>
      <c r="G673" s="21">
        <v>0.02</v>
      </c>
      <c r="H673" s="18"/>
    </row>
    <row r="674" spans="1:8" x14ac:dyDescent="0.3">
      <c r="A674" s="18" t="s">
        <v>1512</v>
      </c>
      <c r="B674" s="18" t="s">
        <v>1238</v>
      </c>
      <c r="C674" s="19" t="s">
        <v>710</v>
      </c>
      <c r="D674" s="20">
        <v>21</v>
      </c>
      <c r="E674" s="22">
        <v>2061.8200000000002</v>
      </c>
      <c r="F674" s="21">
        <v>579.55999999999995</v>
      </c>
      <c r="G674" s="21">
        <v>0.02</v>
      </c>
      <c r="H674" s="20">
        <v>8</v>
      </c>
    </row>
    <row r="675" spans="1:8" x14ac:dyDescent="0.3">
      <c r="A675" s="18" t="s">
        <v>1513</v>
      </c>
      <c r="B675" s="18" t="s">
        <v>1514</v>
      </c>
      <c r="C675" s="19" t="s">
        <v>710</v>
      </c>
      <c r="D675" s="20">
        <v>21</v>
      </c>
      <c r="E675" s="22">
        <v>3478.76</v>
      </c>
      <c r="F675" s="21">
        <v>72.98</v>
      </c>
      <c r="G675" s="21">
        <v>0.02</v>
      </c>
      <c r="H675" s="18"/>
    </row>
    <row r="676" spans="1:8" x14ac:dyDescent="0.3">
      <c r="A676" s="18" t="s">
        <v>1515</v>
      </c>
      <c r="B676" s="18" t="s">
        <v>1516</v>
      </c>
      <c r="C676" s="19" t="s">
        <v>710</v>
      </c>
      <c r="D676" s="20">
        <v>20</v>
      </c>
      <c r="E676" s="21">
        <v>934.56</v>
      </c>
      <c r="F676" s="21">
        <v>456.6</v>
      </c>
      <c r="G676" s="21">
        <v>0.02</v>
      </c>
      <c r="H676" s="18"/>
    </row>
    <row r="677" spans="1:8" x14ac:dyDescent="0.3">
      <c r="A677" s="18" t="s">
        <v>1517</v>
      </c>
      <c r="B677" s="18" t="s">
        <v>1403</v>
      </c>
      <c r="C677" s="19" t="s">
        <v>710</v>
      </c>
      <c r="D677" s="20">
        <v>20</v>
      </c>
      <c r="E677" s="22">
        <v>41149.51</v>
      </c>
      <c r="F677" s="22">
        <v>6663.51</v>
      </c>
      <c r="G677" s="21">
        <v>0.02</v>
      </c>
      <c r="H677" s="20">
        <v>2</v>
      </c>
    </row>
    <row r="678" spans="1:8" x14ac:dyDescent="0.3">
      <c r="A678" s="18" t="s">
        <v>1518</v>
      </c>
      <c r="B678" s="18" t="s">
        <v>1519</v>
      </c>
      <c r="C678" s="19" t="s">
        <v>710</v>
      </c>
      <c r="D678" s="20">
        <v>20</v>
      </c>
      <c r="E678" s="22">
        <v>30710.7</v>
      </c>
      <c r="F678" s="22">
        <v>7199.35</v>
      </c>
      <c r="G678" s="21">
        <v>0.02</v>
      </c>
      <c r="H678" s="18"/>
    </row>
    <row r="679" spans="1:8" x14ac:dyDescent="0.3">
      <c r="A679" s="18" t="s">
        <v>1520</v>
      </c>
      <c r="B679" s="18" t="s">
        <v>1521</v>
      </c>
      <c r="C679" s="19" t="s">
        <v>710</v>
      </c>
      <c r="D679" s="20">
        <v>20</v>
      </c>
      <c r="E679" s="22">
        <v>67100.160000000003</v>
      </c>
      <c r="F679" s="22">
        <v>20503.34</v>
      </c>
      <c r="G679" s="21">
        <v>0.02</v>
      </c>
      <c r="H679" s="20">
        <v>2</v>
      </c>
    </row>
    <row r="680" spans="1:8" x14ac:dyDescent="0.3">
      <c r="A680" s="18" t="s">
        <v>1522</v>
      </c>
      <c r="B680" s="18" t="s">
        <v>1523</v>
      </c>
      <c r="C680" s="19" t="s">
        <v>710</v>
      </c>
      <c r="D680" s="20">
        <v>20</v>
      </c>
      <c r="E680" s="22">
        <v>7976.99</v>
      </c>
      <c r="F680" s="21">
        <v>397.79</v>
      </c>
      <c r="G680" s="21">
        <v>0.02</v>
      </c>
      <c r="H680" s="20">
        <v>2</v>
      </c>
    </row>
    <row r="681" spans="1:8" x14ac:dyDescent="0.3">
      <c r="A681" s="18" t="s">
        <v>1524</v>
      </c>
      <c r="B681" s="18" t="s">
        <v>1525</v>
      </c>
      <c r="C681" s="19" t="s">
        <v>710</v>
      </c>
      <c r="D681" s="20">
        <v>20</v>
      </c>
      <c r="E681" s="22">
        <v>7386.75</v>
      </c>
      <c r="F681" s="21">
        <v>594.4</v>
      </c>
      <c r="G681" s="21">
        <v>0.02</v>
      </c>
      <c r="H681" s="18"/>
    </row>
    <row r="682" spans="1:8" x14ac:dyDescent="0.3">
      <c r="A682" s="18" t="s">
        <v>1526</v>
      </c>
      <c r="B682" s="18" t="s">
        <v>1527</v>
      </c>
      <c r="C682" s="19" t="s">
        <v>710</v>
      </c>
      <c r="D682" s="20">
        <v>20</v>
      </c>
      <c r="E682" s="22">
        <v>587406.9</v>
      </c>
      <c r="F682" s="22">
        <v>151843.88</v>
      </c>
      <c r="G682" s="21">
        <v>0.02</v>
      </c>
      <c r="H682" s="18"/>
    </row>
    <row r="683" spans="1:8" x14ac:dyDescent="0.3">
      <c r="A683" s="18" t="s">
        <v>1528</v>
      </c>
      <c r="B683" s="18" t="s">
        <v>1529</v>
      </c>
      <c r="C683" s="19" t="s">
        <v>710</v>
      </c>
      <c r="D683" s="20">
        <v>20</v>
      </c>
      <c r="E683" s="22">
        <v>10953.79</v>
      </c>
      <c r="F683" s="21">
        <v>267.89999999999998</v>
      </c>
      <c r="G683" s="21">
        <v>0.02</v>
      </c>
      <c r="H683" s="20">
        <v>3</v>
      </c>
    </row>
    <row r="684" spans="1:8" x14ac:dyDescent="0.3">
      <c r="A684" s="18" t="s">
        <v>1530</v>
      </c>
      <c r="B684" s="18" t="s">
        <v>1531</v>
      </c>
      <c r="C684" s="19" t="s">
        <v>710</v>
      </c>
      <c r="D684" s="20">
        <v>20</v>
      </c>
      <c r="E684" s="22">
        <v>427822.21</v>
      </c>
      <c r="F684" s="22">
        <v>86370.79</v>
      </c>
      <c r="G684" s="21">
        <v>0.02</v>
      </c>
      <c r="H684" s="18"/>
    </row>
    <row r="685" spans="1:8" x14ac:dyDescent="0.3">
      <c r="A685" s="18" t="s">
        <v>1532</v>
      </c>
      <c r="B685" s="18" t="s">
        <v>1533</v>
      </c>
      <c r="C685" s="19" t="s">
        <v>710</v>
      </c>
      <c r="D685" s="20">
        <v>20</v>
      </c>
      <c r="E685" s="21">
        <v>420.96</v>
      </c>
      <c r="F685" s="21">
        <v>60.24</v>
      </c>
      <c r="G685" s="21">
        <v>0.02</v>
      </c>
      <c r="H685" s="18"/>
    </row>
    <row r="686" spans="1:8" x14ac:dyDescent="0.3">
      <c r="A686" s="18" t="s">
        <v>1534</v>
      </c>
      <c r="B686" s="18" t="s">
        <v>1535</v>
      </c>
      <c r="C686" s="19" t="s">
        <v>710</v>
      </c>
      <c r="D686" s="20">
        <v>20</v>
      </c>
      <c r="E686" s="22">
        <v>7337.23</v>
      </c>
      <c r="F686" s="22">
        <v>1985.47</v>
      </c>
      <c r="G686" s="21">
        <v>0.02</v>
      </c>
      <c r="H686" s="20">
        <v>1</v>
      </c>
    </row>
    <row r="687" spans="1:8" x14ac:dyDescent="0.3">
      <c r="A687" s="18" t="s">
        <v>1536</v>
      </c>
      <c r="B687" s="18" t="s">
        <v>1537</v>
      </c>
      <c r="C687" s="19" t="s">
        <v>710</v>
      </c>
      <c r="D687" s="20">
        <v>20</v>
      </c>
      <c r="E687" s="22">
        <v>31138.28</v>
      </c>
      <c r="F687" s="22">
        <v>10374.790000000001</v>
      </c>
      <c r="G687" s="21">
        <v>0.02</v>
      </c>
      <c r="H687" s="20">
        <v>2</v>
      </c>
    </row>
    <row r="688" spans="1:8" x14ac:dyDescent="0.3">
      <c r="A688" s="18" t="s">
        <v>1538</v>
      </c>
      <c r="B688" s="18" t="s">
        <v>1539</v>
      </c>
      <c r="C688" s="19" t="s">
        <v>710</v>
      </c>
      <c r="D688" s="20">
        <v>20</v>
      </c>
      <c r="E688" s="22">
        <v>21250.03</v>
      </c>
      <c r="F688" s="22">
        <v>4039.36</v>
      </c>
      <c r="G688" s="21">
        <v>0.02</v>
      </c>
      <c r="H688" s="18"/>
    </row>
    <row r="689" spans="1:8" x14ac:dyDescent="0.3">
      <c r="A689" s="18" t="s">
        <v>1540</v>
      </c>
      <c r="B689" s="18" t="s">
        <v>1541</v>
      </c>
      <c r="C689" s="19" t="s">
        <v>710</v>
      </c>
      <c r="D689" s="20">
        <v>20</v>
      </c>
      <c r="E689" s="22">
        <v>1197.28</v>
      </c>
      <c r="F689" s="21">
        <v>2.8</v>
      </c>
      <c r="G689" s="21">
        <v>0.02</v>
      </c>
      <c r="H689" s="18"/>
    </row>
    <row r="690" spans="1:8" x14ac:dyDescent="0.3">
      <c r="A690" s="18" t="s">
        <v>1542</v>
      </c>
      <c r="B690" s="18" t="s">
        <v>1543</v>
      </c>
      <c r="C690" s="19" t="s">
        <v>710</v>
      </c>
      <c r="D690" s="20">
        <v>20</v>
      </c>
      <c r="E690" s="22">
        <v>54447.47</v>
      </c>
      <c r="F690" s="22">
        <v>16713.439999999999</v>
      </c>
      <c r="G690" s="21">
        <v>0.02</v>
      </c>
      <c r="H690" s="20">
        <v>2</v>
      </c>
    </row>
    <row r="691" spans="1:8" x14ac:dyDescent="0.3">
      <c r="A691" s="18" t="s">
        <v>1544</v>
      </c>
      <c r="B691" s="18" t="s">
        <v>1545</v>
      </c>
      <c r="C691" s="19" t="s">
        <v>710</v>
      </c>
      <c r="D691" s="20">
        <v>20</v>
      </c>
      <c r="E691" s="22">
        <v>23025.13</v>
      </c>
      <c r="F691" s="22">
        <v>6383.99</v>
      </c>
      <c r="G691" s="21">
        <v>0.02</v>
      </c>
      <c r="H691" s="18"/>
    </row>
    <row r="692" spans="1:8" x14ac:dyDescent="0.3">
      <c r="A692" s="18" t="s">
        <v>1546</v>
      </c>
      <c r="B692" s="18" t="s">
        <v>1547</v>
      </c>
      <c r="C692" s="19" t="s">
        <v>710</v>
      </c>
      <c r="D692" s="20">
        <v>20</v>
      </c>
      <c r="E692" s="21">
        <v>697.02</v>
      </c>
      <c r="F692" s="21">
        <v>171.48</v>
      </c>
      <c r="G692" s="21">
        <v>0.02</v>
      </c>
      <c r="H692" s="20">
        <v>1</v>
      </c>
    </row>
    <row r="693" spans="1:8" x14ac:dyDescent="0.3">
      <c r="A693" s="18" t="s">
        <v>1548</v>
      </c>
      <c r="B693" s="18" t="s">
        <v>1549</v>
      </c>
      <c r="C693" s="19" t="s">
        <v>710</v>
      </c>
      <c r="D693" s="20">
        <v>20</v>
      </c>
      <c r="E693" s="22">
        <v>44560.13</v>
      </c>
      <c r="F693" s="22">
        <v>11472.72</v>
      </c>
      <c r="G693" s="21">
        <v>0.02</v>
      </c>
      <c r="H693" s="20">
        <v>1</v>
      </c>
    </row>
    <row r="694" spans="1:8" x14ac:dyDescent="0.3">
      <c r="A694" s="18" t="s">
        <v>1550</v>
      </c>
      <c r="B694" s="18" t="s">
        <v>1551</v>
      </c>
      <c r="C694" s="19" t="s">
        <v>710</v>
      </c>
      <c r="D694" s="20">
        <v>20</v>
      </c>
      <c r="E694" s="22">
        <v>4690.24</v>
      </c>
      <c r="F694" s="21">
        <v>697.84</v>
      </c>
      <c r="G694" s="21">
        <v>0.02</v>
      </c>
      <c r="H694" s="18"/>
    </row>
    <row r="695" spans="1:8" x14ac:dyDescent="0.3">
      <c r="A695" s="18" t="s">
        <v>1552</v>
      </c>
      <c r="B695" s="18" t="s">
        <v>1553</v>
      </c>
      <c r="C695" s="19" t="s">
        <v>710</v>
      </c>
      <c r="D695" s="20">
        <v>20</v>
      </c>
      <c r="E695" s="22">
        <v>3310.06</v>
      </c>
      <c r="F695" s="21">
        <v>46.3</v>
      </c>
      <c r="G695" s="21">
        <v>0.02</v>
      </c>
      <c r="H695" s="18"/>
    </row>
    <row r="696" spans="1:8" x14ac:dyDescent="0.3">
      <c r="A696" s="18" t="s">
        <v>1554</v>
      </c>
      <c r="B696" s="18" t="s">
        <v>814</v>
      </c>
      <c r="C696" s="19" t="s">
        <v>710</v>
      </c>
      <c r="D696" s="20">
        <v>20</v>
      </c>
      <c r="E696" s="21">
        <v>322.39999999999998</v>
      </c>
      <c r="F696" s="21">
        <v>28.88</v>
      </c>
      <c r="G696" s="21">
        <v>0.02</v>
      </c>
      <c r="H696" s="18"/>
    </row>
    <row r="697" spans="1:8" x14ac:dyDescent="0.3">
      <c r="A697" s="18" t="s">
        <v>1555</v>
      </c>
      <c r="B697" s="18" t="s">
        <v>1556</v>
      </c>
      <c r="C697" s="19" t="s">
        <v>710</v>
      </c>
      <c r="D697" s="20">
        <v>20</v>
      </c>
      <c r="E697" s="21">
        <v>447.1</v>
      </c>
      <c r="F697" s="21">
        <v>44.5</v>
      </c>
      <c r="G697" s="21">
        <v>0.02</v>
      </c>
      <c r="H697" s="18"/>
    </row>
    <row r="698" spans="1:8" x14ac:dyDescent="0.3">
      <c r="A698" s="18" t="s">
        <v>1557</v>
      </c>
      <c r="B698" s="18" t="s">
        <v>646</v>
      </c>
      <c r="C698" s="19" t="s">
        <v>710</v>
      </c>
      <c r="D698" s="20">
        <v>20</v>
      </c>
      <c r="E698" s="21">
        <v>195.8</v>
      </c>
      <c r="F698" s="21">
        <v>0.92</v>
      </c>
      <c r="G698" s="21">
        <v>0.02</v>
      </c>
      <c r="H698" s="18"/>
    </row>
    <row r="699" spans="1:8" x14ac:dyDescent="0.3">
      <c r="A699" s="18" t="s">
        <v>1558</v>
      </c>
      <c r="B699" s="18" t="s">
        <v>1559</v>
      </c>
      <c r="C699" s="19" t="s">
        <v>710</v>
      </c>
      <c r="D699" s="20">
        <v>20</v>
      </c>
      <c r="E699" s="22">
        <v>39826.6</v>
      </c>
      <c r="F699" s="22">
        <v>12688.08</v>
      </c>
      <c r="G699" s="21">
        <v>0.02</v>
      </c>
      <c r="H699" s="20">
        <v>4</v>
      </c>
    </row>
    <row r="700" spans="1:8" x14ac:dyDescent="0.3">
      <c r="A700" s="18" t="s">
        <v>1560</v>
      </c>
      <c r="B700" s="18" t="s">
        <v>1561</v>
      </c>
      <c r="C700" s="19" t="s">
        <v>710</v>
      </c>
      <c r="D700" s="20">
        <v>20</v>
      </c>
      <c r="E700" s="21">
        <v>696.6</v>
      </c>
      <c r="F700" s="21">
        <v>3.48</v>
      </c>
      <c r="G700" s="21">
        <v>0.02</v>
      </c>
      <c r="H700" s="18"/>
    </row>
    <row r="701" spans="1:8" x14ac:dyDescent="0.3">
      <c r="A701" s="18" t="s">
        <v>1562</v>
      </c>
      <c r="B701" s="18" t="s">
        <v>1563</v>
      </c>
      <c r="C701" s="19" t="s">
        <v>710</v>
      </c>
      <c r="D701" s="20">
        <v>20</v>
      </c>
      <c r="E701" s="22">
        <v>44701.77</v>
      </c>
      <c r="F701" s="22">
        <v>13067.24</v>
      </c>
      <c r="G701" s="21">
        <v>0.02</v>
      </c>
      <c r="H701" s="20">
        <v>1</v>
      </c>
    </row>
    <row r="702" spans="1:8" x14ac:dyDescent="0.3">
      <c r="A702" s="18" t="s">
        <v>1564</v>
      </c>
      <c r="B702" s="18" t="s">
        <v>1565</v>
      </c>
      <c r="C702" s="19" t="s">
        <v>710</v>
      </c>
      <c r="D702" s="20">
        <v>20</v>
      </c>
      <c r="E702" s="22">
        <v>7366.23</v>
      </c>
      <c r="F702" s="21">
        <v>677.45</v>
      </c>
      <c r="G702" s="21">
        <v>0.02</v>
      </c>
      <c r="H702" s="18"/>
    </row>
    <row r="703" spans="1:8" x14ac:dyDescent="0.3">
      <c r="A703" s="18" t="s">
        <v>1566</v>
      </c>
      <c r="B703" s="18" t="s">
        <v>976</v>
      </c>
      <c r="C703" s="19" t="s">
        <v>710</v>
      </c>
      <c r="D703" s="20">
        <v>20</v>
      </c>
      <c r="E703" s="21">
        <v>289.2</v>
      </c>
      <c r="F703" s="18"/>
      <c r="G703" s="21">
        <v>0.02</v>
      </c>
      <c r="H703" s="20">
        <v>30</v>
      </c>
    </row>
    <row r="704" spans="1:8" x14ac:dyDescent="0.3">
      <c r="A704" s="18" t="s">
        <v>1567</v>
      </c>
      <c r="B704" s="18" t="s">
        <v>1568</v>
      </c>
      <c r="C704" s="19" t="s">
        <v>710</v>
      </c>
      <c r="D704" s="20">
        <v>20</v>
      </c>
      <c r="E704" s="21">
        <v>602.5</v>
      </c>
      <c r="F704" s="21">
        <v>60.1</v>
      </c>
      <c r="G704" s="21">
        <v>0.02</v>
      </c>
      <c r="H704" s="18"/>
    </row>
    <row r="705" spans="1:8" x14ac:dyDescent="0.3">
      <c r="A705" s="18" t="s">
        <v>1569</v>
      </c>
      <c r="B705" s="18" t="s">
        <v>737</v>
      </c>
      <c r="C705" s="19" t="s">
        <v>710</v>
      </c>
      <c r="D705" s="20">
        <v>20</v>
      </c>
      <c r="E705" s="21">
        <v>348.2</v>
      </c>
      <c r="F705" s="21">
        <v>1.64</v>
      </c>
      <c r="G705" s="21">
        <v>0.02</v>
      </c>
      <c r="H705" s="18"/>
    </row>
    <row r="706" spans="1:8" x14ac:dyDescent="0.3">
      <c r="A706" s="18" t="s">
        <v>1570</v>
      </c>
      <c r="B706" s="18" t="s">
        <v>1491</v>
      </c>
      <c r="C706" s="19" t="s">
        <v>710</v>
      </c>
      <c r="D706" s="20">
        <v>20</v>
      </c>
      <c r="E706" s="22">
        <v>1854.8</v>
      </c>
      <c r="F706" s="21">
        <v>13.76</v>
      </c>
      <c r="G706" s="21">
        <v>0.02</v>
      </c>
      <c r="H706" s="18"/>
    </row>
    <row r="707" spans="1:8" x14ac:dyDescent="0.3">
      <c r="A707" s="18" t="s">
        <v>1571</v>
      </c>
      <c r="B707" s="18" t="s">
        <v>1572</v>
      </c>
      <c r="C707" s="19" t="s">
        <v>710</v>
      </c>
      <c r="D707" s="20">
        <v>20</v>
      </c>
      <c r="E707" s="21">
        <v>297</v>
      </c>
      <c r="F707" s="21">
        <v>14.76</v>
      </c>
      <c r="G707" s="21">
        <v>0.02</v>
      </c>
      <c r="H707" s="18"/>
    </row>
    <row r="708" spans="1:8" x14ac:dyDescent="0.3">
      <c r="A708" s="18" t="s">
        <v>1573</v>
      </c>
      <c r="B708" s="18" t="s">
        <v>1574</v>
      </c>
      <c r="C708" s="19" t="s">
        <v>710</v>
      </c>
      <c r="D708" s="20">
        <v>20</v>
      </c>
      <c r="E708" s="21">
        <v>142.69999999999999</v>
      </c>
      <c r="F708" s="21">
        <v>7.1</v>
      </c>
      <c r="G708" s="21">
        <v>0.02</v>
      </c>
      <c r="H708" s="18"/>
    </row>
    <row r="709" spans="1:8" x14ac:dyDescent="0.3">
      <c r="A709" s="18" t="s">
        <v>1575</v>
      </c>
      <c r="B709" s="18" t="s">
        <v>524</v>
      </c>
      <c r="C709" s="19" t="s">
        <v>710</v>
      </c>
      <c r="D709" s="20">
        <v>20</v>
      </c>
      <c r="E709" s="21">
        <v>857.2</v>
      </c>
      <c r="F709" s="21">
        <v>101.2</v>
      </c>
      <c r="G709" s="21">
        <v>0.02</v>
      </c>
      <c r="H709" s="18"/>
    </row>
    <row r="710" spans="1:8" x14ac:dyDescent="0.3">
      <c r="A710" s="18" t="s">
        <v>1576</v>
      </c>
      <c r="B710" s="18" t="s">
        <v>1577</v>
      </c>
      <c r="C710" s="19" t="s">
        <v>710</v>
      </c>
      <c r="D710" s="20">
        <v>20</v>
      </c>
      <c r="E710" s="22">
        <v>428559.77</v>
      </c>
      <c r="F710" s="22">
        <v>109239.21</v>
      </c>
      <c r="G710" s="21">
        <v>0.02</v>
      </c>
      <c r="H710" s="18"/>
    </row>
    <row r="711" spans="1:8" x14ac:dyDescent="0.3">
      <c r="A711" s="18" t="s">
        <v>1578</v>
      </c>
      <c r="B711" s="18" t="s">
        <v>1579</v>
      </c>
      <c r="C711" s="19" t="s">
        <v>710</v>
      </c>
      <c r="D711" s="20">
        <v>20</v>
      </c>
      <c r="E711" s="22">
        <v>90306.53</v>
      </c>
      <c r="F711" s="22">
        <v>6269.77</v>
      </c>
      <c r="G711" s="21">
        <v>0.02</v>
      </c>
      <c r="H711" s="18"/>
    </row>
    <row r="712" spans="1:8" x14ac:dyDescent="0.3">
      <c r="A712" s="18" t="s">
        <v>1580</v>
      </c>
      <c r="B712" s="18" t="s">
        <v>1581</v>
      </c>
      <c r="C712" s="19" t="s">
        <v>710</v>
      </c>
      <c r="D712" s="20">
        <v>20</v>
      </c>
      <c r="E712" s="22">
        <v>193612</v>
      </c>
      <c r="F712" s="22">
        <v>126742.32</v>
      </c>
      <c r="G712" s="21">
        <v>0.02</v>
      </c>
      <c r="H712" s="18"/>
    </row>
    <row r="713" spans="1:8" x14ac:dyDescent="0.3">
      <c r="A713" s="18" t="s">
        <v>1582</v>
      </c>
      <c r="B713" s="18" t="s">
        <v>1583</v>
      </c>
      <c r="C713" s="19" t="s">
        <v>710</v>
      </c>
      <c r="D713" s="20">
        <v>20</v>
      </c>
      <c r="E713" s="21">
        <v>436.5</v>
      </c>
      <c r="F713" s="21">
        <v>3.3</v>
      </c>
      <c r="G713" s="21">
        <v>0.02</v>
      </c>
      <c r="H713" s="18"/>
    </row>
    <row r="714" spans="1:8" x14ac:dyDescent="0.3">
      <c r="A714" s="18" t="s">
        <v>1584</v>
      </c>
      <c r="B714" s="18" t="s">
        <v>1585</v>
      </c>
      <c r="C714" s="19" t="s">
        <v>710</v>
      </c>
      <c r="D714" s="20">
        <v>20</v>
      </c>
      <c r="E714" s="22">
        <v>2360</v>
      </c>
      <c r="F714" s="21">
        <v>612.24</v>
      </c>
      <c r="G714" s="21">
        <v>0.02</v>
      </c>
      <c r="H714" s="18"/>
    </row>
    <row r="715" spans="1:8" x14ac:dyDescent="0.3">
      <c r="A715" s="18" t="s">
        <v>1586</v>
      </c>
      <c r="B715" s="18" t="s">
        <v>1129</v>
      </c>
      <c r="C715" s="19" t="s">
        <v>710</v>
      </c>
      <c r="D715" s="20">
        <v>20</v>
      </c>
      <c r="E715" s="22">
        <v>1647.91</v>
      </c>
      <c r="F715" s="21">
        <v>60.79</v>
      </c>
      <c r="G715" s="21">
        <v>0.02</v>
      </c>
      <c r="H715" s="18"/>
    </row>
    <row r="716" spans="1:8" x14ac:dyDescent="0.3">
      <c r="A716" s="18" t="s">
        <v>1587</v>
      </c>
      <c r="B716" s="18" t="s">
        <v>1588</v>
      </c>
      <c r="C716" s="19" t="s">
        <v>710</v>
      </c>
      <c r="D716" s="20">
        <v>20</v>
      </c>
      <c r="E716" s="22">
        <v>1748.52</v>
      </c>
      <c r="F716" s="21">
        <v>67.680000000000007</v>
      </c>
      <c r="G716" s="21">
        <v>0.02</v>
      </c>
      <c r="H716" s="18"/>
    </row>
    <row r="717" spans="1:8" x14ac:dyDescent="0.3">
      <c r="A717" s="18" t="s">
        <v>1589</v>
      </c>
      <c r="B717" s="18" t="s">
        <v>1415</v>
      </c>
      <c r="C717" s="19" t="s">
        <v>710</v>
      </c>
      <c r="D717" s="20">
        <v>20</v>
      </c>
      <c r="E717" s="21">
        <v>491.58</v>
      </c>
      <c r="F717" s="21">
        <v>30.3</v>
      </c>
      <c r="G717" s="21">
        <v>0.02</v>
      </c>
      <c r="H717" s="18"/>
    </row>
    <row r="718" spans="1:8" x14ac:dyDescent="0.3">
      <c r="A718" s="18" t="s">
        <v>1590</v>
      </c>
      <c r="B718" s="18" t="s">
        <v>806</v>
      </c>
      <c r="C718" s="19" t="s">
        <v>710</v>
      </c>
      <c r="D718" s="20">
        <v>20</v>
      </c>
      <c r="E718" s="22">
        <v>3345.8</v>
      </c>
      <c r="F718" s="21">
        <v>170.12</v>
      </c>
      <c r="G718" s="21">
        <v>0.02</v>
      </c>
      <c r="H718" s="18"/>
    </row>
    <row r="719" spans="1:8" x14ac:dyDescent="0.3">
      <c r="A719" s="18" t="s">
        <v>1591</v>
      </c>
      <c r="B719" s="18" t="s">
        <v>806</v>
      </c>
      <c r="C719" s="19" t="s">
        <v>710</v>
      </c>
      <c r="D719" s="20">
        <v>20</v>
      </c>
      <c r="E719" s="21">
        <v>333.9</v>
      </c>
      <c r="F719" s="21">
        <v>16.62</v>
      </c>
      <c r="G719" s="21">
        <v>0.02</v>
      </c>
      <c r="H719" s="18"/>
    </row>
    <row r="720" spans="1:8" x14ac:dyDescent="0.3">
      <c r="A720" s="18" t="s">
        <v>1592</v>
      </c>
      <c r="B720" s="18" t="s">
        <v>806</v>
      </c>
      <c r="C720" s="19" t="s">
        <v>710</v>
      </c>
      <c r="D720" s="20">
        <v>20</v>
      </c>
      <c r="E720" s="22">
        <v>1421</v>
      </c>
      <c r="F720" s="21">
        <v>124.98</v>
      </c>
      <c r="G720" s="21">
        <v>0.02</v>
      </c>
      <c r="H720" s="18"/>
    </row>
    <row r="721" spans="1:8" x14ac:dyDescent="0.3">
      <c r="A721" s="18" t="s">
        <v>1593</v>
      </c>
      <c r="B721" s="18" t="s">
        <v>1594</v>
      </c>
      <c r="C721" s="19" t="s">
        <v>710</v>
      </c>
      <c r="D721" s="20">
        <v>20</v>
      </c>
      <c r="E721" s="21">
        <v>249.6</v>
      </c>
      <c r="F721" s="21">
        <v>1.2</v>
      </c>
      <c r="G721" s="21">
        <v>0.02</v>
      </c>
      <c r="H721" s="18"/>
    </row>
    <row r="722" spans="1:8" x14ac:dyDescent="0.3">
      <c r="A722" s="18" t="s">
        <v>1595</v>
      </c>
      <c r="B722" s="18" t="s">
        <v>582</v>
      </c>
      <c r="C722" s="19" t="s">
        <v>710</v>
      </c>
      <c r="D722" s="20">
        <v>20</v>
      </c>
      <c r="E722" s="21">
        <v>290.2</v>
      </c>
      <c r="F722" s="21">
        <v>1.48</v>
      </c>
      <c r="G722" s="21">
        <v>0.02</v>
      </c>
      <c r="H722" s="18"/>
    </row>
    <row r="723" spans="1:8" x14ac:dyDescent="0.3">
      <c r="A723" s="18" t="s">
        <v>1596</v>
      </c>
      <c r="B723" s="18" t="s">
        <v>1597</v>
      </c>
      <c r="C723" s="19" t="s">
        <v>710</v>
      </c>
      <c r="D723" s="20">
        <v>20</v>
      </c>
      <c r="E723" s="21">
        <v>404.7</v>
      </c>
      <c r="F723" s="21">
        <v>7.98</v>
      </c>
      <c r="G723" s="21">
        <v>0.02</v>
      </c>
      <c r="H723" s="18"/>
    </row>
    <row r="724" spans="1:8" x14ac:dyDescent="0.3">
      <c r="A724" s="18" t="s">
        <v>1598</v>
      </c>
      <c r="B724" s="18" t="s">
        <v>1599</v>
      </c>
      <c r="C724" s="19" t="s">
        <v>710</v>
      </c>
      <c r="D724" s="20">
        <v>20</v>
      </c>
      <c r="E724" s="21">
        <v>662.2</v>
      </c>
      <c r="F724" s="21">
        <v>13</v>
      </c>
      <c r="G724" s="21">
        <v>0.02</v>
      </c>
      <c r="H724" s="18"/>
    </row>
    <row r="725" spans="1:8" x14ac:dyDescent="0.3">
      <c r="A725" s="18" t="s">
        <v>1600</v>
      </c>
      <c r="B725" s="18" t="s">
        <v>1601</v>
      </c>
      <c r="C725" s="19" t="s">
        <v>710</v>
      </c>
      <c r="D725" s="20">
        <v>20</v>
      </c>
      <c r="E725" s="22">
        <v>387515.71</v>
      </c>
      <c r="F725" s="22">
        <v>295303.90999999997</v>
      </c>
      <c r="G725" s="21">
        <v>0.02</v>
      </c>
      <c r="H725" s="20">
        <v>1</v>
      </c>
    </row>
    <row r="726" spans="1:8" x14ac:dyDescent="0.3">
      <c r="A726" s="18" t="s">
        <v>1602</v>
      </c>
      <c r="B726" s="18" t="s">
        <v>1603</v>
      </c>
      <c r="C726" s="19" t="s">
        <v>710</v>
      </c>
      <c r="D726" s="20">
        <v>20</v>
      </c>
      <c r="E726" s="21">
        <v>582.5</v>
      </c>
      <c r="F726" s="21">
        <v>5.78</v>
      </c>
      <c r="G726" s="21">
        <v>0.02</v>
      </c>
      <c r="H726" s="18"/>
    </row>
    <row r="727" spans="1:8" x14ac:dyDescent="0.3">
      <c r="A727" s="18" t="s">
        <v>1604</v>
      </c>
      <c r="B727" s="18" t="s">
        <v>1605</v>
      </c>
      <c r="C727" s="19" t="s">
        <v>710</v>
      </c>
      <c r="D727" s="20">
        <v>20</v>
      </c>
      <c r="E727" s="21">
        <v>244.8</v>
      </c>
      <c r="F727" s="21">
        <v>1.2</v>
      </c>
      <c r="G727" s="21">
        <v>0.02</v>
      </c>
      <c r="H727" s="18"/>
    </row>
    <row r="728" spans="1:8" x14ac:dyDescent="0.3">
      <c r="A728" s="18" t="s">
        <v>1606</v>
      </c>
      <c r="B728" s="18" t="s">
        <v>1607</v>
      </c>
      <c r="C728" s="19" t="s">
        <v>710</v>
      </c>
      <c r="D728" s="20">
        <v>20</v>
      </c>
      <c r="E728" s="21">
        <v>283.76</v>
      </c>
      <c r="F728" s="21">
        <v>10.42</v>
      </c>
      <c r="G728" s="21">
        <v>0.02</v>
      </c>
      <c r="H728" s="20">
        <v>2</v>
      </c>
    </row>
    <row r="729" spans="1:8" x14ac:dyDescent="0.3">
      <c r="A729" s="18" t="s">
        <v>1608</v>
      </c>
      <c r="B729" s="18" t="s">
        <v>1609</v>
      </c>
      <c r="C729" s="19" t="s">
        <v>710</v>
      </c>
      <c r="D729" s="20">
        <v>20</v>
      </c>
      <c r="E729" s="21">
        <v>198.3</v>
      </c>
      <c r="F729" s="21">
        <v>3.42</v>
      </c>
      <c r="G729" s="21">
        <v>0.02</v>
      </c>
      <c r="H729" s="18"/>
    </row>
    <row r="730" spans="1:8" x14ac:dyDescent="0.3">
      <c r="A730" s="18" t="s">
        <v>1610</v>
      </c>
      <c r="B730" s="18" t="s">
        <v>400</v>
      </c>
      <c r="C730" s="19" t="s">
        <v>710</v>
      </c>
      <c r="D730" s="20">
        <v>20</v>
      </c>
      <c r="E730" s="22">
        <v>44925.71</v>
      </c>
      <c r="F730" s="22">
        <v>15434.62</v>
      </c>
      <c r="G730" s="21">
        <v>0.02</v>
      </c>
      <c r="H730" s="20">
        <v>3</v>
      </c>
    </row>
    <row r="731" spans="1:8" x14ac:dyDescent="0.3">
      <c r="A731" s="18" t="s">
        <v>1611</v>
      </c>
      <c r="B731" s="18" t="s">
        <v>1612</v>
      </c>
      <c r="C731" s="19" t="s">
        <v>710</v>
      </c>
      <c r="D731" s="20">
        <v>20</v>
      </c>
      <c r="E731" s="22">
        <v>73290.5</v>
      </c>
      <c r="F731" s="22">
        <v>22216.29</v>
      </c>
      <c r="G731" s="21">
        <v>0.02</v>
      </c>
      <c r="H731" s="20">
        <v>2</v>
      </c>
    </row>
    <row r="732" spans="1:8" x14ac:dyDescent="0.3">
      <c r="A732" s="18" t="s">
        <v>1613</v>
      </c>
      <c r="B732" s="18" t="s">
        <v>576</v>
      </c>
      <c r="C732" s="19" t="s">
        <v>710</v>
      </c>
      <c r="D732" s="20">
        <v>20</v>
      </c>
      <c r="E732" s="21">
        <v>403.26</v>
      </c>
      <c r="F732" s="21">
        <v>34.14</v>
      </c>
      <c r="G732" s="21">
        <v>0.02</v>
      </c>
      <c r="H732" s="18"/>
    </row>
    <row r="733" spans="1:8" x14ac:dyDescent="0.3">
      <c r="A733" s="18" t="s">
        <v>1614</v>
      </c>
      <c r="B733" s="18" t="s">
        <v>1615</v>
      </c>
      <c r="C733" s="19" t="s">
        <v>710</v>
      </c>
      <c r="D733" s="20">
        <v>20</v>
      </c>
      <c r="E733" s="22">
        <v>17916.900000000001</v>
      </c>
      <c r="F733" s="22">
        <v>4995.8</v>
      </c>
      <c r="G733" s="21">
        <v>0.02</v>
      </c>
      <c r="H733" s="20">
        <v>2</v>
      </c>
    </row>
    <row r="734" spans="1:8" x14ac:dyDescent="0.3">
      <c r="A734" s="18" t="s">
        <v>1616</v>
      </c>
      <c r="B734" s="18" t="s">
        <v>1617</v>
      </c>
      <c r="C734" s="19" t="s">
        <v>710</v>
      </c>
      <c r="D734" s="20">
        <v>20</v>
      </c>
      <c r="E734" s="22">
        <v>1266.8699999999999</v>
      </c>
      <c r="F734" s="21">
        <v>23.91</v>
      </c>
      <c r="G734" s="21">
        <v>0.02</v>
      </c>
      <c r="H734" s="18"/>
    </row>
    <row r="735" spans="1:8" x14ac:dyDescent="0.3">
      <c r="A735" s="18" t="s">
        <v>1618</v>
      </c>
      <c r="B735" s="18" t="s">
        <v>845</v>
      </c>
      <c r="C735" s="19" t="s">
        <v>710</v>
      </c>
      <c r="D735" s="20">
        <v>20</v>
      </c>
      <c r="E735" s="21">
        <v>578.70000000000005</v>
      </c>
      <c r="F735" s="21">
        <v>9.9</v>
      </c>
      <c r="G735" s="21">
        <v>0.02</v>
      </c>
      <c r="H735" s="18"/>
    </row>
    <row r="736" spans="1:8" x14ac:dyDescent="0.3">
      <c r="A736" s="18" t="s">
        <v>1619</v>
      </c>
      <c r="B736" s="18" t="s">
        <v>1607</v>
      </c>
      <c r="C736" s="19" t="s">
        <v>710</v>
      </c>
      <c r="D736" s="20">
        <v>20</v>
      </c>
      <c r="E736" s="22">
        <v>1081.3800000000001</v>
      </c>
      <c r="F736" s="18"/>
      <c r="G736" s="21">
        <v>0.02</v>
      </c>
      <c r="H736" s="18"/>
    </row>
    <row r="737" spans="1:8" x14ac:dyDescent="0.3">
      <c r="A737" s="18" t="s">
        <v>1620</v>
      </c>
      <c r="B737" s="18" t="s">
        <v>1621</v>
      </c>
      <c r="C737" s="19" t="s">
        <v>710</v>
      </c>
      <c r="D737" s="20">
        <v>20</v>
      </c>
      <c r="E737" s="22">
        <v>82049.42</v>
      </c>
      <c r="F737" s="18"/>
      <c r="G737" s="21">
        <v>0.02</v>
      </c>
      <c r="H737" s="18"/>
    </row>
    <row r="738" spans="1:8" x14ac:dyDescent="0.3">
      <c r="A738" s="18" t="s">
        <v>1622</v>
      </c>
      <c r="B738" s="18" t="s">
        <v>1623</v>
      </c>
      <c r="C738" s="19" t="s">
        <v>710</v>
      </c>
      <c r="D738" s="20">
        <v>20</v>
      </c>
      <c r="E738" s="22">
        <v>4647.6000000000004</v>
      </c>
      <c r="F738" s="18"/>
      <c r="G738" s="21">
        <v>0.02</v>
      </c>
      <c r="H738" s="18"/>
    </row>
    <row r="739" spans="1:8" x14ac:dyDescent="0.3">
      <c r="A739" s="18" t="s">
        <v>1624</v>
      </c>
      <c r="B739" s="18" t="s">
        <v>389</v>
      </c>
      <c r="C739" s="19" t="s">
        <v>710</v>
      </c>
      <c r="D739" s="20">
        <v>20</v>
      </c>
      <c r="E739" s="22">
        <v>1134.5999999999999</v>
      </c>
      <c r="F739" s="21">
        <v>8.52</v>
      </c>
      <c r="G739" s="21">
        <v>0.02</v>
      </c>
      <c r="H739" s="18"/>
    </row>
    <row r="740" spans="1:8" x14ac:dyDescent="0.3">
      <c r="A740" s="18" t="s">
        <v>1625</v>
      </c>
      <c r="B740" s="18" t="s">
        <v>1033</v>
      </c>
      <c r="C740" s="19" t="s">
        <v>710</v>
      </c>
      <c r="D740" s="20">
        <v>20</v>
      </c>
      <c r="E740" s="22">
        <v>1083.7</v>
      </c>
      <c r="F740" s="21">
        <v>32.86</v>
      </c>
      <c r="G740" s="21">
        <v>0.02</v>
      </c>
      <c r="H740" s="18"/>
    </row>
    <row r="741" spans="1:8" x14ac:dyDescent="0.3">
      <c r="A741" s="18" t="s">
        <v>1626</v>
      </c>
      <c r="B741" s="18" t="s">
        <v>1137</v>
      </c>
      <c r="C741" s="19" t="s">
        <v>710</v>
      </c>
      <c r="D741" s="20">
        <v>20</v>
      </c>
      <c r="E741" s="21">
        <v>294.75</v>
      </c>
      <c r="F741" s="21">
        <v>2.4300000000000002</v>
      </c>
      <c r="G741" s="21">
        <v>0.02</v>
      </c>
      <c r="H741" s="18"/>
    </row>
    <row r="742" spans="1:8" x14ac:dyDescent="0.3">
      <c r="A742" s="18" t="s">
        <v>1627</v>
      </c>
      <c r="B742" s="18" t="s">
        <v>472</v>
      </c>
      <c r="C742" s="19" t="s">
        <v>710</v>
      </c>
      <c r="D742" s="20">
        <v>20</v>
      </c>
      <c r="E742" s="21">
        <v>335.1</v>
      </c>
      <c r="F742" s="21">
        <v>20.94</v>
      </c>
      <c r="G742" s="21">
        <v>0.02</v>
      </c>
      <c r="H742" s="18"/>
    </row>
    <row r="743" spans="1:8" x14ac:dyDescent="0.3">
      <c r="A743" s="18" t="s">
        <v>1628</v>
      </c>
      <c r="B743" s="18" t="s">
        <v>867</v>
      </c>
      <c r="C743" s="19" t="s">
        <v>710</v>
      </c>
      <c r="D743" s="20">
        <v>20</v>
      </c>
      <c r="E743" s="21">
        <v>291.33</v>
      </c>
      <c r="F743" s="21">
        <v>22.97</v>
      </c>
      <c r="G743" s="21">
        <v>0.02</v>
      </c>
      <c r="H743" s="18"/>
    </row>
    <row r="744" spans="1:8" x14ac:dyDescent="0.3">
      <c r="A744" s="18" t="s">
        <v>1629</v>
      </c>
      <c r="B744" s="18" t="s">
        <v>1630</v>
      </c>
      <c r="C744" s="19" t="s">
        <v>710</v>
      </c>
      <c r="D744" s="20">
        <v>20</v>
      </c>
      <c r="E744" s="21">
        <v>200</v>
      </c>
      <c r="F744" s="21">
        <v>1.04</v>
      </c>
      <c r="G744" s="21">
        <v>0.02</v>
      </c>
      <c r="H744" s="18"/>
    </row>
    <row r="745" spans="1:8" x14ac:dyDescent="0.3">
      <c r="A745" s="18" t="s">
        <v>1631</v>
      </c>
      <c r="B745" s="18" t="s">
        <v>1632</v>
      </c>
      <c r="C745" s="19" t="s">
        <v>710</v>
      </c>
      <c r="D745" s="20">
        <v>20</v>
      </c>
      <c r="E745" s="21">
        <v>293.8</v>
      </c>
      <c r="F745" s="21">
        <v>1.48</v>
      </c>
      <c r="G745" s="21">
        <v>0.02</v>
      </c>
      <c r="H745" s="18"/>
    </row>
    <row r="746" spans="1:8" x14ac:dyDescent="0.3">
      <c r="A746" s="18" t="s">
        <v>1633</v>
      </c>
      <c r="B746" s="18" t="s">
        <v>646</v>
      </c>
      <c r="C746" s="19" t="s">
        <v>710</v>
      </c>
      <c r="D746" s="20">
        <v>20</v>
      </c>
      <c r="E746" s="21">
        <v>270.2</v>
      </c>
      <c r="F746" s="21">
        <v>10.76</v>
      </c>
      <c r="G746" s="21">
        <v>0.02</v>
      </c>
      <c r="H746" s="18"/>
    </row>
    <row r="747" spans="1:8" x14ac:dyDescent="0.3">
      <c r="A747" s="18" t="s">
        <v>1634</v>
      </c>
      <c r="B747" s="18" t="s">
        <v>1635</v>
      </c>
      <c r="C747" s="19" t="s">
        <v>710</v>
      </c>
      <c r="D747" s="20">
        <v>20</v>
      </c>
      <c r="E747" s="21">
        <v>398.8</v>
      </c>
      <c r="F747" s="21">
        <v>2.08</v>
      </c>
      <c r="G747" s="21">
        <v>0.02</v>
      </c>
      <c r="H747" s="18"/>
    </row>
    <row r="748" spans="1:8" x14ac:dyDescent="0.3">
      <c r="A748" s="18" t="s">
        <v>1636</v>
      </c>
      <c r="B748" s="18" t="s">
        <v>1637</v>
      </c>
      <c r="C748" s="19" t="s">
        <v>710</v>
      </c>
      <c r="D748" s="20">
        <v>20</v>
      </c>
      <c r="E748" s="22">
        <v>8163.83</v>
      </c>
      <c r="F748" s="21">
        <v>42.72</v>
      </c>
      <c r="G748" s="21">
        <v>0.02</v>
      </c>
      <c r="H748" s="18"/>
    </row>
    <row r="749" spans="1:8" x14ac:dyDescent="0.3">
      <c r="A749" s="18" t="s">
        <v>1638</v>
      </c>
      <c r="B749" s="18" t="s">
        <v>438</v>
      </c>
      <c r="C749" s="19" t="s">
        <v>710</v>
      </c>
      <c r="D749" s="20">
        <v>20</v>
      </c>
      <c r="E749" s="22">
        <v>1354.2</v>
      </c>
      <c r="F749" s="21">
        <v>64.5</v>
      </c>
      <c r="G749" s="21">
        <v>0.02</v>
      </c>
      <c r="H749" s="18"/>
    </row>
    <row r="750" spans="1:8" x14ac:dyDescent="0.3">
      <c r="A750" s="18" t="s">
        <v>1639</v>
      </c>
      <c r="B750" s="18" t="s">
        <v>743</v>
      </c>
      <c r="C750" s="19" t="s">
        <v>710</v>
      </c>
      <c r="D750" s="20">
        <v>20</v>
      </c>
      <c r="E750" s="22">
        <v>1052.78</v>
      </c>
      <c r="F750" s="21">
        <v>77.900000000000006</v>
      </c>
      <c r="G750" s="21">
        <v>0.02</v>
      </c>
      <c r="H750" s="18"/>
    </row>
    <row r="751" spans="1:8" x14ac:dyDescent="0.3">
      <c r="A751" s="18" t="s">
        <v>1640</v>
      </c>
      <c r="B751" s="18" t="s">
        <v>1020</v>
      </c>
      <c r="C751" s="19" t="s">
        <v>710</v>
      </c>
      <c r="D751" s="20">
        <v>20</v>
      </c>
      <c r="E751" s="21">
        <v>172</v>
      </c>
      <c r="F751" s="21">
        <v>0.88</v>
      </c>
      <c r="G751" s="21">
        <v>0.02</v>
      </c>
      <c r="H751" s="18"/>
    </row>
    <row r="752" spans="1:8" x14ac:dyDescent="0.3">
      <c r="A752" s="18" t="s">
        <v>1641</v>
      </c>
      <c r="B752" s="18" t="s">
        <v>1642</v>
      </c>
      <c r="C752" s="19" t="s">
        <v>710</v>
      </c>
      <c r="D752" s="20">
        <v>20</v>
      </c>
      <c r="E752" s="21">
        <v>247.2</v>
      </c>
      <c r="F752" s="21">
        <v>4.3600000000000003</v>
      </c>
      <c r="G752" s="21">
        <v>0.02</v>
      </c>
      <c r="H752" s="20">
        <v>2</v>
      </c>
    </row>
    <row r="753" spans="1:8" x14ac:dyDescent="0.3">
      <c r="A753" s="18" t="s">
        <v>1643</v>
      </c>
      <c r="B753" s="18" t="s">
        <v>1644</v>
      </c>
      <c r="C753" s="19" t="s">
        <v>710</v>
      </c>
      <c r="D753" s="20">
        <v>20</v>
      </c>
      <c r="E753" s="21">
        <v>250.9</v>
      </c>
      <c r="F753" s="21">
        <v>2.5</v>
      </c>
      <c r="G753" s="21">
        <v>0.02</v>
      </c>
      <c r="H753" s="18"/>
    </row>
    <row r="754" spans="1:8" x14ac:dyDescent="0.3">
      <c r="A754" s="18" t="s">
        <v>1645</v>
      </c>
      <c r="B754" s="18" t="s">
        <v>676</v>
      </c>
      <c r="C754" s="19" t="s">
        <v>710</v>
      </c>
      <c r="D754" s="20">
        <v>20</v>
      </c>
      <c r="E754" s="21">
        <v>201.6</v>
      </c>
      <c r="F754" s="21">
        <v>6.72</v>
      </c>
      <c r="G754" s="21">
        <v>0.02</v>
      </c>
      <c r="H754" s="18"/>
    </row>
    <row r="755" spans="1:8" x14ac:dyDescent="0.3">
      <c r="A755" s="18" t="s">
        <v>1646</v>
      </c>
      <c r="B755" s="18" t="s">
        <v>924</v>
      </c>
      <c r="C755" s="19" t="s">
        <v>710</v>
      </c>
      <c r="D755" s="20">
        <v>20</v>
      </c>
      <c r="E755" s="21">
        <v>186.2</v>
      </c>
      <c r="F755" s="21">
        <v>0.92</v>
      </c>
      <c r="G755" s="21">
        <v>0.02</v>
      </c>
      <c r="H755" s="18"/>
    </row>
    <row r="756" spans="1:8" x14ac:dyDescent="0.3">
      <c r="A756" s="18" t="s">
        <v>1647</v>
      </c>
      <c r="B756" s="18" t="s">
        <v>924</v>
      </c>
      <c r="C756" s="19" t="s">
        <v>710</v>
      </c>
      <c r="D756" s="20">
        <v>20</v>
      </c>
      <c r="E756" s="21">
        <v>121</v>
      </c>
      <c r="F756" s="21">
        <v>6.04</v>
      </c>
      <c r="G756" s="21">
        <v>0.02</v>
      </c>
      <c r="H756" s="18"/>
    </row>
    <row r="757" spans="1:8" x14ac:dyDescent="0.3">
      <c r="A757" s="18" t="s">
        <v>1648</v>
      </c>
      <c r="B757" s="18" t="s">
        <v>1649</v>
      </c>
      <c r="C757" s="19" t="s">
        <v>710</v>
      </c>
      <c r="D757" s="20">
        <v>20</v>
      </c>
      <c r="E757" s="21">
        <v>318.8</v>
      </c>
      <c r="F757" s="21">
        <v>1.52</v>
      </c>
      <c r="G757" s="21">
        <v>0.02</v>
      </c>
      <c r="H757" s="18"/>
    </row>
    <row r="758" spans="1:8" x14ac:dyDescent="0.3">
      <c r="A758" s="18" t="s">
        <v>1650</v>
      </c>
      <c r="B758" s="18" t="s">
        <v>1415</v>
      </c>
      <c r="C758" s="19" t="s">
        <v>710</v>
      </c>
      <c r="D758" s="20">
        <v>20</v>
      </c>
      <c r="E758" s="21">
        <v>324.7</v>
      </c>
      <c r="F758" s="21">
        <v>11.5</v>
      </c>
      <c r="G758" s="21">
        <v>0.02</v>
      </c>
      <c r="H758" s="18"/>
    </row>
    <row r="759" spans="1:8" x14ac:dyDescent="0.3">
      <c r="A759" s="18" t="s">
        <v>1651</v>
      </c>
      <c r="B759" s="18" t="s">
        <v>795</v>
      </c>
      <c r="C759" s="19" t="s">
        <v>710</v>
      </c>
      <c r="D759" s="20">
        <v>20</v>
      </c>
      <c r="E759" s="21">
        <v>260</v>
      </c>
      <c r="F759" s="21">
        <v>22.84</v>
      </c>
      <c r="G759" s="21">
        <v>0.02</v>
      </c>
      <c r="H759" s="18"/>
    </row>
    <row r="760" spans="1:8" x14ac:dyDescent="0.3">
      <c r="A760" s="18" t="s">
        <v>1652</v>
      </c>
      <c r="B760" s="18" t="s">
        <v>1653</v>
      </c>
      <c r="C760" s="19" t="s">
        <v>710</v>
      </c>
      <c r="D760" s="20">
        <v>20</v>
      </c>
      <c r="E760" s="21">
        <v>272.3</v>
      </c>
      <c r="F760" s="21">
        <v>13.58</v>
      </c>
      <c r="G760" s="21">
        <v>0.02</v>
      </c>
      <c r="H760" s="18"/>
    </row>
    <row r="761" spans="1:8" x14ac:dyDescent="0.3">
      <c r="A761" s="18" t="s">
        <v>1654</v>
      </c>
      <c r="B761" s="18" t="s">
        <v>1655</v>
      </c>
      <c r="C761" s="19" t="s">
        <v>710</v>
      </c>
      <c r="D761" s="20">
        <v>20</v>
      </c>
      <c r="E761" s="21">
        <v>260</v>
      </c>
      <c r="F761" s="21">
        <v>1.28</v>
      </c>
      <c r="G761" s="21">
        <v>0.02</v>
      </c>
      <c r="H761" s="18"/>
    </row>
    <row r="762" spans="1:8" x14ac:dyDescent="0.3">
      <c r="A762" s="18" t="s">
        <v>1656</v>
      </c>
      <c r="B762" s="18" t="s">
        <v>646</v>
      </c>
      <c r="C762" s="19" t="s">
        <v>710</v>
      </c>
      <c r="D762" s="20">
        <v>20</v>
      </c>
      <c r="E762" s="21">
        <v>293.8</v>
      </c>
      <c r="F762" s="21">
        <v>1.48</v>
      </c>
      <c r="G762" s="21">
        <v>0.02</v>
      </c>
      <c r="H762" s="18"/>
    </row>
    <row r="763" spans="1:8" x14ac:dyDescent="0.3">
      <c r="A763" s="18" t="s">
        <v>1657</v>
      </c>
      <c r="B763" s="18" t="s">
        <v>646</v>
      </c>
      <c r="C763" s="19" t="s">
        <v>710</v>
      </c>
      <c r="D763" s="20">
        <v>20</v>
      </c>
      <c r="E763" s="21">
        <v>399.6</v>
      </c>
      <c r="F763" s="21">
        <v>1.92</v>
      </c>
      <c r="G763" s="21">
        <v>0.02</v>
      </c>
      <c r="H763" s="18"/>
    </row>
    <row r="764" spans="1:8" x14ac:dyDescent="0.3">
      <c r="A764" s="18" t="s">
        <v>1658</v>
      </c>
      <c r="B764" s="18" t="s">
        <v>1659</v>
      </c>
      <c r="C764" s="19" t="s">
        <v>710</v>
      </c>
      <c r="D764" s="20">
        <v>20</v>
      </c>
      <c r="E764" s="21">
        <v>337.6</v>
      </c>
      <c r="F764" s="21">
        <v>1.6</v>
      </c>
      <c r="G764" s="21">
        <v>0.02</v>
      </c>
      <c r="H764" s="18"/>
    </row>
    <row r="765" spans="1:8" x14ac:dyDescent="0.3">
      <c r="A765" s="18" t="s">
        <v>1660</v>
      </c>
      <c r="B765" s="18" t="s">
        <v>619</v>
      </c>
      <c r="C765" s="19" t="s">
        <v>710</v>
      </c>
      <c r="D765" s="20">
        <v>20</v>
      </c>
      <c r="E765" s="21">
        <v>260</v>
      </c>
      <c r="F765" s="21">
        <v>1.28</v>
      </c>
      <c r="G765" s="21">
        <v>0.02</v>
      </c>
      <c r="H765" s="18"/>
    </row>
    <row r="766" spans="1:8" x14ac:dyDescent="0.3">
      <c r="A766" s="18" t="s">
        <v>1661</v>
      </c>
      <c r="B766" s="18" t="s">
        <v>1662</v>
      </c>
      <c r="C766" s="19" t="s">
        <v>710</v>
      </c>
      <c r="D766" s="20">
        <v>20</v>
      </c>
      <c r="E766" s="21">
        <v>374.8</v>
      </c>
      <c r="F766" s="21">
        <v>1.84</v>
      </c>
      <c r="G766" s="21">
        <v>0.02</v>
      </c>
      <c r="H766" s="18"/>
    </row>
    <row r="767" spans="1:8" x14ac:dyDescent="0.3">
      <c r="A767" s="18" t="s">
        <v>1663</v>
      </c>
      <c r="B767" s="18" t="s">
        <v>389</v>
      </c>
      <c r="C767" s="19" t="s">
        <v>710</v>
      </c>
      <c r="D767" s="20">
        <v>20</v>
      </c>
      <c r="E767" s="21">
        <v>685.7</v>
      </c>
      <c r="F767" s="21">
        <v>43.82</v>
      </c>
      <c r="G767" s="21">
        <v>0.02</v>
      </c>
      <c r="H767" s="18"/>
    </row>
    <row r="768" spans="1:8" x14ac:dyDescent="0.3">
      <c r="A768" s="18" t="s">
        <v>1664</v>
      </c>
      <c r="B768" s="18" t="s">
        <v>998</v>
      </c>
      <c r="C768" s="19" t="s">
        <v>710</v>
      </c>
      <c r="D768" s="20">
        <v>20</v>
      </c>
      <c r="E768" s="21">
        <v>379.1</v>
      </c>
      <c r="F768" s="21">
        <v>3.86</v>
      </c>
      <c r="G768" s="21">
        <v>0.02</v>
      </c>
      <c r="H768" s="18"/>
    </row>
    <row r="769" spans="1:8" x14ac:dyDescent="0.3">
      <c r="A769" s="18" t="s">
        <v>1665</v>
      </c>
      <c r="B769" s="18" t="s">
        <v>1666</v>
      </c>
      <c r="C769" s="19" t="s">
        <v>710</v>
      </c>
      <c r="D769" s="20">
        <v>20</v>
      </c>
      <c r="E769" s="21">
        <v>404.8</v>
      </c>
      <c r="F769" s="21">
        <v>2.08</v>
      </c>
      <c r="G769" s="21">
        <v>0.02</v>
      </c>
      <c r="H769" s="18"/>
    </row>
    <row r="770" spans="1:8" x14ac:dyDescent="0.3">
      <c r="A770" s="18" t="s">
        <v>1667</v>
      </c>
      <c r="B770" s="18" t="s">
        <v>1011</v>
      </c>
      <c r="C770" s="19" t="s">
        <v>710</v>
      </c>
      <c r="D770" s="20">
        <v>20</v>
      </c>
      <c r="E770" s="22">
        <v>5913.77</v>
      </c>
      <c r="F770" s="21">
        <v>46.97</v>
      </c>
      <c r="G770" s="21">
        <v>0.02</v>
      </c>
      <c r="H770" s="20">
        <v>1</v>
      </c>
    </row>
    <row r="771" spans="1:8" x14ac:dyDescent="0.3">
      <c r="A771" s="18" t="s">
        <v>1668</v>
      </c>
      <c r="B771" s="18" t="s">
        <v>714</v>
      </c>
      <c r="C771" s="19" t="s">
        <v>710</v>
      </c>
      <c r="D771" s="20">
        <v>20</v>
      </c>
      <c r="E771" s="22">
        <v>1724.71</v>
      </c>
      <c r="F771" s="21">
        <v>771.91</v>
      </c>
      <c r="G771" s="21">
        <v>0.02</v>
      </c>
      <c r="H771" s="18"/>
    </row>
    <row r="772" spans="1:8" x14ac:dyDescent="0.3">
      <c r="A772" s="18" t="s">
        <v>1669</v>
      </c>
      <c r="B772" s="18" t="s">
        <v>806</v>
      </c>
      <c r="C772" s="19" t="s">
        <v>710</v>
      </c>
      <c r="D772" s="20">
        <v>20</v>
      </c>
      <c r="E772" s="22">
        <v>1112</v>
      </c>
      <c r="F772" s="21">
        <v>33.799999999999997</v>
      </c>
      <c r="G772" s="21">
        <v>0.02</v>
      </c>
      <c r="H772" s="18"/>
    </row>
    <row r="773" spans="1:8" x14ac:dyDescent="0.3">
      <c r="A773" s="18" t="s">
        <v>1670</v>
      </c>
      <c r="B773" s="18" t="s">
        <v>646</v>
      </c>
      <c r="C773" s="19" t="s">
        <v>710</v>
      </c>
      <c r="D773" s="20">
        <v>20</v>
      </c>
      <c r="E773" s="22">
        <v>1806.79</v>
      </c>
      <c r="F773" s="21">
        <v>66.31</v>
      </c>
      <c r="G773" s="21">
        <v>0.02</v>
      </c>
      <c r="H773" s="18"/>
    </row>
    <row r="774" spans="1:8" x14ac:dyDescent="0.3">
      <c r="A774" s="18" t="s">
        <v>1671</v>
      </c>
      <c r="B774" s="18" t="s">
        <v>646</v>
      </c>
      <c r="C774" s="19" t="s">
        <v>710</v>
      </c>
      <c r="D774" s="20">
        <v>20</v>
      </c>
      <c r="E774" s="22">
        <v>1047.04</v>
      </c>
      <c r="F774" s="21">
        <v>123.52</v>
      </c>
      <c r="G774" s="21">
        <v>0.02</v>
      </c>
      <c r="H774" s="18"/>
    </row>
    <row r="775" spans="1:8" x14ac:dyDescent="0.3">
      <c r="A775" s="18" t="s">
        <v>1672</v>
      </c>
      <c r="B775" s="18" t="s">
        <v>1273</v>
      </c>
      <c r="C775" s="19" t="s">
        <v>710</v>
      </c>
      <c r="D775" s="20">
        <v>20</v>
      </c>
      <c r="E775" s="21">
        <v>463.6</v>
      </c>
      <c r="F775" s="21">
        <v>2.3199999999999998</v>
      </c>
      <c r="G775" s="21">
        <v>0.02</v>
      </c>
      <c r="H775" s="18"/>
    </row>
    <row r="776" spans="1:8" x14ac:dyDescent="0.3">
      <c r="A776" s="18" t="s">
        <v>1673</v>
      </c>
      <c r="B776" s="18" t="s">
        <v>552</v>
      </c>
      <c r="C776" s="19" t="s">
        <v>710</v>
      </c>
      <c r="D776" s="20">
        <v>20</v>
      </c>
      <c r="E776" s="22">
        <v>1695.55</v>
      </c>
      <c r="F776" s="21">
        <v>49.39</v>
      </c>
      <c r="G776" s="21">
        <v>0.02</v>
      </c>
      <c r="H776" s="18"/>
    </row>
    <row r="777" spans="1:8" x14ac:dyDescent="0.3">
      <c r="A777" s="18" t="s">
        <v>1674</v>
      </c>
      <c r="B777" s="18" t="s">
        <v>1675</v>
      </c>
      <c r="C777" s="19" t="s">
        <v>710</v>
      </c>
      <c r="D777" s="20">
        <v>20</v>
      </c>
      <c r="E777" s="21">
        <v>273.10000000000002</v>
      </c>
      <c r="F777" s="21">
        <v>13.66</v>
      </c>
      <c r="G777" s="21">
        <v>0.02</v>
      </c>
      <c r="H777" s="18"/>
    </row>
    <row r="778" spans="1:8" x14ac:dyDescent="0.3">
      <c r="A778" s="18" t="s">
        <v>1676</v>
      </c>
      <c r="B778" s="18" t="s">
        <v>867</v>
      </c>
      <c r="C778" s="19" t="s">
        <v>710</v>
      </c>
      <c r="D778" s="20">
        <v>20</v>
      </c>
      <c r="E778" s="21">
        <v>262.7</v>
      </c>
      <c r="F778" s="21">
        <v>7.7</v>
      </c>
      <c r="G778" s="21">
        <v>0.02</v>
      </c>
      <c r="H778" s="18"/>
    </row>
    <row r="779" spans="1:8" x14ac:dyDescent="0.3">
      <c r="A779" s="18" t="s">
        <v>1677</v>
      </c>
      <c r="B779" s="18" t="s">
        <v>1415</v>
      </c>
      <c r="C779" s="19" t="s">
        <v>710</v>
      </c>
      <c r="D779" s="20">
        <v>20</v>
      </c>
      <c r="E779" s="22">
        <v>1377.4</v>
      </c>
      <c r="F779" s="21">
        <v>20.440000000000001</v>
      </c>
      <c r="G779" s="21">
        <v>0.02</v>
      </c>
      <c r="H779" s="18"/>
    </row>
    <row r="780" spans="1:8" x14ac:dyDescent="0.3">
      <c r="A780" s="18" t="s">
        <v>1678</v>
      </c>
      <c r="B780" s="18" t="s">
        <v>1679</v>
      </c>
      <c r="C780" s="19" t="s">
        <v>710</v>
      </c>
      <c r="D780" s="20">
        <v>20</v>
      </c>
      <c r="E780" s="21">
        <v>696.6</v>
      </c>
      <c r="F780" s="21">
        <v>3.48</v>
      </c>
      <c r="G780" s="21">
        <v>0.02</v>
      </c>
      <c r="H780" s="18"/>
    </row>
    <row r="781" spans="1:8" x14ac:dyDescent="0.3">
      <c r="A781" s="18" t="s">
        <v>1680</v>
      </c>
      <c r="B781" s="18" t="s">
        <v>1011</v>
      </c>
      <c r="C781" s="19" t="s">
        <v>710</v>
      </c>
      <c r="D781" s="20">
        <v>20</v>
      </c>
      <c r="E781" s="22">
        <v>1078.2</v>
      </c>
      <c r="F781" s="21">
        <v>10.68</v>
      </c>
      <c r="G781" s="21">
        <v>0.02</v>
      </c>
      <c r="H781" s="18"/>
    </row>
    <row r="782" spans="1:8" x14ac:dyDescent="0.3">
      <c r="A782" s="18" t="s">
        <v>1681</v>
      </c>
      <c r="B782" s="18" t="s">
        <v>1682</v>
      </c>
      <c r="C782" s="19" t="s">
        <v>710</v>
      </c>
      <c r="D782" s="20">
        <v>20</v>
      </c>
      <c r="E782" s="22">
        <v>4888.9399999999996</v>
      </c>
      <c r="F782" s="22">
        <v>1019.64</v>
      </c>
      <c r="G782" s="21">
        <v>0.02</v>
      </c>
      <c r="H782" s="18"/>
    </row>
    <row r="783" spans="1:8" x14ac:dyDescent="0.3">
      <c r="A783" s="18" t="s">
        <v>1683</v>
      </c>
      <c r="B783" s="18" t="s">
        <v>795</v>
      </c>
      <c r="C783" s="19" t="s">
        <v>710</v>
      </c>
      <c r="D783" s="20">
        <v>20</v>
      </c>
      <c r="E783" s="22">
        <v>1537.8</v>
      </c>
      <c r="F783" s="21">
        <v>7.56</v>
      </c>
      <c r="G783" s="21">
        <v>0.02</v>
      </c>
      <c r="H783" s="18"/>
    </row>
    <row r="784" spans="1:8" x14ac:dyDescent="0.3">
      <c r="A784" s="18" t="s">
        <v>1684</v>
      </c>
      <c r="B784" s="18" t="s">
        <v>1685</v>
      </c>
      <c r="C784" s="19" t="s">
        <v>710</v>
      </c>
      <c r="D784" s="20">
        <v>20</v>
      </c>
      <c r="E784" s="22">
        <v>1224.6500000000001</v>
      </c>
      <c r="F784" s="21">
        <v>99.65</v>
      </c>
      <c r="G784" s="21">
        <v>0.02</v>
      </c>
      <c r="H784" s="18"/>
    </row>
    <row r="785" spans="1:8" x14ac:dyDescent="0.3">
      <c r="A785" s="18" t="s">
        <v>1686</v>
      </c>
      <c r="B785" s="18" t="s">
        <v>1415</v>
      </c>
      <c r="C785" s="19" t="s">
        <v>710</v>
      </c>
      <c r="D785" s="20">
        <v>20</v>
      </c>
      <c r="E785" s="22">
        <v>1486.2</v>
      </c>
      <c r="F785" s="21">
        <v>7.32</v>
      </c>
      <c r="G785" s="21">
        <v>0.02</v>
      </c>
      <c r="H785" s="18"/>
    </row>
    <row r="786" spans="1:8" x14ac:dyDescent="0.3">
      <c r="A786" s="18" t="s">
        <v>1687</v>
      </c>
      <c r="B786" s="18" t="s">
        <v>480</v>
      </c>
      <c r="C786" s="19" t="s">
        <v>710</v>
      </c>
      <c r="D786" s="20">
        <v>20</v>
      </c>
      <c r="E786" s="22">
        <v>1633.5</v>
      </c>
      <c r="F786" s="21">
        <v>45.66</v>
      </c>
      <c r="G786" s="21">
        <v>0.02</v>
      </c>
      <c r="H786" s="18"/>
    </row>
    <row r="787" spans="1:8" x14ac:dyDescent="0.3">
      <c r="A787" s="18" t="s">
        <v>1688</v>
      </c>
      <c r="B787" s="18" t="s">
        <v>1689</v>
      </c>
      <c r="C787" s="19" t="s">
        <v>710</v>
      </c>
      <c r="D787" s="20">
        <v>20</v>
      </c>
      <c r="E787" s="22">
        <v>1355.72</v>
      </c>
      <c r="F787" s="21">
        <v>95.72</v>
      </c>
      <c r="G787" s="21">
        <v>0.02</v>
      </c>
      <c r="H787" s="18"/>
    </row>
    <row r="788" spans="1:8" x14ac:dyDescent="0.3">
      <c r="A788" s="18" t="s">
        <v>1690</v>
      </c>
      <c r="B788" s="18" t="s">
        <v>1691</v>
      </c>
      <c r="C788" s="19" t="s">
        <v>710</v>
      </c>
      <c r="D788" s="20">
        <v>20</v>
      </c>
      <c r="E788" s="22">
        <v>6637.8</v>
      </c>
      <c r="F788" s="21">
        <v>33</v>
      </c>
      <c r="G788" s="21">
        <v>0.02</v>
      </c>
      <c r="H788" s="20">
        <v>1</v>
      </c>
    </row>
    <row r="789" spans="1:8" x14ac:dyDescent="0.3">
      <c r="A789" s="18" t="s">
        <v>1692</v>
      </c>
      <c r="B789" s="18" t="s">
        <v>1693</v>
      </c>
      <c r="C789" s="19" t="s">
        <v>710</v>
      </c>
      <c r="D789" s="20">
        <v>20</v>
      </c>
      <c r="E789" s="21">
        <v>325.8</v>
      </c>
      <c r="F789" s="21">
        <v>17.16</v>
      </c>
      <c r="G789" s="21">
        <v>0.02</v>
      </c>
      <c r="H789" s="18"/>
    </row>
    <row r="790" spans="1:8" x14ac:dyDescent="0.3">
      <c r="A790" s="18" t="s">
        <v>1694</v>
      </c>
      <c r="B790" s="18" t="s">
        <v>814</v>
      </c>
      <c r="C790" s="19" t="s">
        <v>710</v>
      </c>
      <c r="D790" s="20">
        <v>20</v>
      </c>
      <c r="E790" s="21">
        <v>288.39999999999998</v>
      </c>
      <c r="F790" s="21">
        <v>1.36</v>
      </c>
      <c r="G790" s="21">
        <v>0.02</v>
      </c>
      <c r="H790" s="18"/>
    </row>
    <row r="791" spans="1:8" x14ac:dyDescent="0.3">
      <c r="A791" s="18" t="s">
        <v>1695</v>
      </c>
      <c r="B791" s="18" t="s">
        <v>1442</v>
      </c>
      <c r="C791" s="19" t="s">
        <v>710</v>
      </c>
      <c r="D791" s="20">
        <v>20</v>
      </c>
      <c r="E791" s="21">
        <v>309.2</v>
      </c>
      <c r="F791" s="21">
        <v>22.16</v>
      </c>
      <c r="G791" s="21">
        <v>0.02</v>
      </c>
      <c r="H791" s="20">
        <v>10</v>
      </c>
    </row>
    <row r="792" spans="1:8" x14ac:dyDescent="0.3">
      <c r="A792" s="18" t="s">
        <v>1696</v>
      </c>
      <c r="B792" s="18" t="s">
        <v>1697</v>
      </c>
      <c r="C792" s="19" t="s">
        <v>710</v>
      </c>
      <c r="D792" s="20">
        <v>20</v>
      </c>
      <c r="E792" s="21">
        <v>128.6</v>
      </c>
      <c r="F792" s="21">
        <v>0.68</v>
      </c>
      <c r="G792" s="21">
        <v>0.02</v>
      </c>
      <c r="H792" s="18"/>
    </row>
    <row r="793" spans="1:8" x14ac:dyDescent="0.3">
      <c r="A793" s="18" t="s">
        <v>1698</v>
      </c>
      <c r="B793" s="18" t="s">
        <v>1699</v>
      </c>
      <c r="C793" s="19" t="s">
        <v>710</v>
      </c>
      <c r="D793" s="20">
        <v>20</v>
      </c>
      <c r="E793" s="21">
        <v>329</v>
      </c>
      <c r="F793" s="18"/>
      <c r="G793" s="21">
        <v>0.02</v>
      </c>
      <c r="H793" s="18"/>
    </row>
    <row r="794" spans="1:8" x14ac:dyDescent="0.3">
      <c r="A794" s="18" t="s">
        <v>1700</v>
      </c>
      <c r="B794" s="18" t="s">
        <v>1701</v>
      </c>
      <c r="C794" s="19" t="s">
        <v>710</v>
      </c>
      <c r="D794" s="20">
        <v>20</v>
      </c>
      <c r="E794" s="21">
        <v>522.20000000000005</v>
      </c>
      <c r="F794" s="21">
        <v>2.6</v>
      </c>
      <c r="G794" s="21">
        <v>0.02</v>
      </c>
      <c r="H794" s="18"/>
    </row>
    <row r="795" spans="1:8" x14ac:dyDescent="0.3">
      <c r="A795" s="18" t="s">
        <v>1702</v>
      </c>
      <c r="B795" s="18" t="s">
        <v>1675</v>
      </c>
      <c r="C795" s="19" t="s">
        <v>710</v>
      </c>
      <c r="D795" s="20">
        <v>20</v>
      </c>
      <c r="E795" s="21">
        <v>202.6</v>
      </c>
      <c r="F795" s="21">
        <v>1</v>
      </c>
      <c r="G795" s="21">
        <v>0.02</v>
      </c>
      <c r="H795" s="18"/>
    </row>
    <row r="796" spans="1:8" x14ac:dyDescent="0.3">
      <c r="A796" s="18" t="s">
        <v>1703</v>
      </c>
      <c r="B796" s="18" t="s">
        <v>1704</v>
      </c>
      <c r="C796" s="19" t="s">
        <v>710</v>
      </c>
      <c r="D796" s="20">
        <v>20</v>
      </c>
      <c r="E796" s="21">
        <v>396.9</v>
      </c>
      <c r="F796" s="21">
        <v>28.5</v>
      </c>
      <c r="G796" s="21">
        <v>0.02</v>
      </c>
      <c r="H796" s="18"/>
    </row>
    <row r="797" spans="1:8" x14ac:dyDescent="0.3">
      <c r="A797" s="18" t="s">
        <v>1705</v>
      </c>
      <c r="B797" s="18" t="s">
        <v>678</v>
      </c>
      <c r="C797" s="19" t="s">
        <v>710</v>
      </c>
      <c r="D797" s="20">
        <v>20</v>
      </c>
      <c r="E797" s="21">
        <v>247.7</v>
      </c>
      <c r="F797" s="21">
        <v>4.34</v>
      </c>
      <c r="G797" s="21">
        <v>0.02</v>
      </c>
      <c r="H797" s="18"/>
    </row>
    <row r="798" spans="1:8" x14ac:dyDescent="0.3">
      <c r="A798" s="18" t="s">
        <v>1706</v>
      </c>
      <c r="B798" s="18" t="s">
        <v>1707</v>
      </c>
      <c r="C798" s="19" t="s">
        <v>710</v>
      </c>
      <c r="D798" s="20">
        <v>20</v>
      </c>
      <c r="E798" s="21">
        <v>361.5</v>
      </c>
      <c r="F798" s="21">
        <v>2.7</v>
      </c>
      <c r="G798" s="21">
        <v>0.02</v>
      </c>
      <c r="H798" s="18"/>
    </row>
    <row r="799" spans="1:8" x14ac:dyDescent="0.3">
      <c r="A799" s="18" t="s">
        <v>1708</v>
      </c>
      <c r="B799" s="18" t="s">
        <v>1709</v>
      </c>
      <c r="C799" s="19" t="s">
        <v>710</v>
      </c>
      <c r="D799" s="20">
        <v>20</v>
      </c>
      <c r="E799" s="21">
        <v>615.6</v>
      </c>
      <c r="F799" s="21">
        <v>10.56</v>
      </c>
      <c r="G799" s="21">
        <v>0.02</v>
      </c>
      <c r="H799" s="18"/>
    </row>
    <row r="800" spans="1:8" x14ac:dyDescent="0.3">
      <c r="A800" s="18" t="s">
        <v>1710</v>
      </c>
      <c r="B800" s="18" t="s">
        <v>1711</v>
      </c>
      <c r="C800" s="19" t="s">
        <v>710</v>
      </c>
      <c r="D800" s="20">
        <v>20</v>
      </c>
      <c r="E800" s="21">
        <v>363.5</v>
      </c>
      <c r="F800" s="21">
        <v>2.78</v>
      </c>
      <c r="G800" s="21">
        <v>0.02</v>
      </c>
      <c r="H800" s="18"/>
    </row>
    <row r="801" spans="1:8" x14ac:dyDescent="0.3">
      <c r="A801" s="18" t="s">
        <v>1712</v>
      </c>
      <c r="B801" s="18" t="s">
        <v>545</v>
      </c>
      <c r="C801" s="19" t="s">
        <v>710</v>
      </c>
      <c r="D801" s="20">
        <v>20</v>
      </c>
      <c r="E801" s="21">
        <v>404.8</v>
      </c>
      <c r="F801" s="21">
        <v>2.08</v>
      </c>
      <c r="G801" s="21">
        <v>0.02</v>
      </c>
      <c r="H801" s="18"/>
    </row>
    <row r="802" spans="1:8" x14ac:dyDescent="0.3">
      <c r="A802" s="18" t="s">
        <v>1713</v>
      </c>
      <c r="B802" s="18" t="s">
        <v>1714</v>
      </c>
      <c r="C802" s="19" t="s">
        <v>710</v>
      </c>
      <c r="D802" s="20">
        <v>20</v>
      </c>
      <c r="E802" s="22">
        <v>1215.8</v>
      </c>
      <c r="F802" s="21">
        <v>137.96</v>
      </c>
      <c r="G802" s="21">
        <v>0.02</v>
      </c>
      <c r="H802" s="20">
        <v>2</v>
      </c>
    </row>
    <row r="803" spans="1:8" x14ac:dyDescent="0.3">
      <c r="A803" s="18" t="s">
        <v>1715</v>
      </c>
      <c r="B803" s="18" t="s">
        <v>389</v>
      </c>
      <c r="C803" s="19" t="s">
        <v>710</v>
      </c>
      <c r="D803" s="20">
        <v>20</v>
      </c>
      <c r="E803" s="22">
        <v>2471.25</v>
      </c>
      <c r="F803" s="21">
        <v>75.03</v>
      </c>
      <c r="G803" s="21">
        <v>0.02</v>
      </c>
      <c r="H803" s="20">
        <v>5</v>
      </c>
    </row>
    <row r="804" spans="1:8" x14ac:dyDescent="0.3">
      <c r="A804" s="18" t="s">
        <v>1716</v>
      </c>
      <c r="B804" s="18" t="s">
        <v>1675</v>
      </c>
      <c r="C804" s="19" t="s">
        <v>710</v>
      </c>
      <c r="D804" s="20">
        <v>20</v>
      </c>
      <c r="E804" s="21">
        <v>580.4</v>
      </c>
      <c r="F804" s="21">
        <v>2.96</v>
      </c>
      <c r="G804" s="21">
        <v>0.02</v>
      </c>
      <c r="H804" s="18"/>
    </row>
    <row r="805" spans="1:8" x14ac:dyDescent="0.3">
      <c r="A805" s="18" t="s">
        <v>1717</v>
      </c>
      <c r="B805" s="18" t="s">
        <v>1718</v>
      </c>
      <c r="C805" s="19" t="s">
        <v>710</v>
      </c>
      <c r="D805" s="20">
        <v>20</v>
      </c>
      <c r="E805" s="21">
        <v>729.89</v>
      </c>
      <c r="F805" s="21">
        <v>7.97</v>
      </c>
      <c r="G805" s="21">
        <v>0.02</v>
      </c>
      <c r="H805" s="18"/>
    </row>
    <row r="806" spans="1:8" x14ac:dyDescent="0.3">
      <c r="A806" s="18" t="s">
        <v>1719</v>
      </c>
      <c r="B806" s="18" t="s">
        <v>1720</v>
      </c>
      <c r="C806" s="19" t="s">
        <v>710</v>
      </c>
      <c r="D806" s="20">
        <v>20</v>
      </c>
      <c r="E806" s="21">
        <v>200</v>
      </c>
      <c r="F806" s="21">
        <v>1.04</v>
      </c>
      <c r="G806" s="21">
        <v>0.02</v>
      </c>
      <c r="H806" s="18"/>
    </row>
    <row r="807" spans="1:8" x14ac:dyDescent="0.3">
      <c r="A807" s="18" t="s">
        <v>1721</v>
      </c>
      <c r="B807" s="18" t="s">
        <v>1386</v>
      </c>
      <c r="C807" s="19" t="s">
        <v>710</v>
      </c>
      <c r="D807" s="20">
        <v>20</v>
      </c>
      <c r="E807" s="21">
        <v>497.64</v>
      </c>
      <c r="F807" s="21">
        <v>63.72</v>
      </c>
      <c r="G807" s="21">
        <v>0.02</v>
      </c>
      <c r="H807" s="18"/>
    </row>
    <row r="808" spans="1:8" x14ac:dyDescent="0.3">
      <c r="A808" s="18" t="s">
        <v>1722</v>
      </c>
      <c r="B808" s="18" t="s">
        <v>1720</v>
      </c>
      <c r="C808" s="19" t="s">
        <v>710</v>
      </c>
      <c r="D808" s="20">
        <v>20</v>
      </c>
      <c r="E808" s="21">
        <v>260.8</v>
      </c>
      <c r="F808" s="21">
        <v>1.36</v>
      </c>
      <c r="G808" s="21">
        <v>0.02</v>
      </c>
      <c r="H808" s="18"/>
    </row>
    <row r="809" spans="1:8" x14ac:dyDescent="0.3">
      <c r="A809" s="18" t="s">
        <v>1723</v>
      </c>
      <c r="B809" s="18" t="s">
        <v>1020</v>
      </c>
      <c r="C809" s="19" t="s">
        <v>710</v>
      </c>
      <c r="D809" s="20">
        <v>20</v>
      </c>
      <c r="E809" s="21">
        <v>207.6</v>
      </c>
      <c r="F809" s="21">
        <v>12.72</v>
      </c>
      <c r="G809" s="21">
        <v>0.02</v>
      </c>
      <c r="H809" s="18"/>
    </row>
    <row r="810" spans="1:8" x14ac:dyDescent="0.3">
      <c r="A810" s="18" t="s">
        <v>1724</v>
      </c>
      <c r="B810" s="18" t="s">
        <v>1725</v>
      </c>
      <c r="C810" s="19" t="s">
        <v>710</v>
      </c>
      <c r="D810" s="20">
        <v>20</v>
      </c>
      <c r="E810" s="21">
        <v>580.4</v>
      </c>
      <c r="F810" s="21">
        <v>2.96</v>
      </c>
      <c r="G810" s="21">
        <v>0.02</v>
      </c>
      <c r="H810" s="18"/>
    </row>
    <row r="811" spans="1:8" x14ac:dyDescent="0.3">
      <c r="A811" s="18" t="s">
        <v>1726</v>
      </c>
      <c r="B811" s="18" t="s">
        <v>1727</v>
      </c>
      <c r="C811" s="19" t="s">
        <v>710</v>
      </c>
      <c r="D811" s="20">
        <v>20</v>
      </c>
      <c r="E811" s="21">
        <v>548.82000000000005</v>
      </c>
      <c r="F811" s="21">
        <v>7.62</v>
      </c>
      <c r="G811" s="21">
        <v>0.02</v>
      </c>
      <c r="H811" s="18"/>
    </row>
    <row r="812" spans="1:8" x14ac:dyDescent="0.3">
      <c r="A812" s="18" t="s">
        <v>1728</v>
      </c>
      <c r="B812" s="18" t="s">
        <v>1729</v>
      </c>
      <c r="C812" s="19" t="s">
        <v>710</v>
      </c>
      <c r="D812" s="20">
        <v>20</v>
      </c>
      <c r="E812" s="21">
        <v>293.2</v>
      </c>
      <c r="F812" s="21">
        <v>4.4800000000000004</v>
      </c>
      <c r="G812" s="21">
        <v>0.02</v>
      </c>
      <c r="H812" s="18"/>
    </row>
    <row r="813" spans="1:8" x14ac:dyDescent="0.3">
      <c r="A813" s="18" t="s">
        <v>1730</v>
      </c>
      <c r="B813" s="18" t="s">
        <v>400</v>
      </c>
      <c r="C813" s="19" t="s">
        <v>710</v>
      </c>
      <c r="D813" s="20">
        <v>19</v>
      </c>
      <c r="E813" s="22">
        <v>29760.05</v>
      </c>
      <c r="F813" s="22">
        <v>2924.45</v>
      </c>
      <c r="G813" s="21">
        <v>0.01</v>
      </c>
      <c r="H813" s="18"/>
    </row>
    <row r="814" spans="1:8" x14ac:dyDescent="0.3">
      <c r="A814" s="18" t="s">
        <v>1731</v>
      </c>
      <c r="B814" s="18" t="s">
        <v>1732</v>
      </c>
      <c r="C814" s="19" t="s">
        <v>710</v>
      </c>
      <c r="D814" s="20">
        <v>19</v>
      </c>
      <c r="E814" s="22">
        <v>116826.77</v>
      </c>
      <c r="F814" s="22">
        <v>19973.57</v>
      </c>
      <c r="G814" s="21">
        <v>0.01</v>
      </c>
      <c r="H814" s="20">
        <v>1</v>
      </c>
    </row>
    <row r="815" spans="1:8" x14ac:dyDescent="0.3">
      <c r="A815" s="18" t="s">
        <v>1733</v>
      </c>
      <c r="B815" s="18" t="s">
        <v>1734</v>
      </c>
      <c r="C815" s="19" t="s">
        <v>710</v>
      </c>
      <c r="D815" s="20">
        <v>19</v>
      </c>
      <c r="E815" s="22">
        <v>52715.05</v>
      </c>
      <c r="F815" s="22">
        <v>17931.04</v>
      </c>
      <c r="G815" s="21">
        <v>0.01</v>
      </c>
      <c r="H815" s="20">
        <v>2</v>
      </c>
    </row>
    <row r="816" spans="1:8" x14ac:dyDescent="0.3">
      <c r="A816" s="18" t="s">
        <v>1735</v>
      </c>
      <c r="B816" s="18" t="s">
        <v>1736</v>
      </c>
      <c r="C816" s="19" t="s">
        <v>710</v>
      </c>
      <c r="D816" s="20">
        <v>19</v>
      </c>
      <c r="E816" s="22">
        <v>114549.35</v>
      </c>
      <c r="F816" s="22">
        <v>32303.21</v>
      </c>
      <c r="G816" s="21">
        <v>0.01</v>
      </c>
      <c r="H816" s="20">
        <v>1</v>
      </c>
    </row>
    <row r="817" spans="1:8" x14ac:dyDescent="0.3">
      <c r="A817" s="18" t="s">
        <v>1737</v>
      </c>
      <c r="B817" s="18" t="s">
        <v>1738</v>
      </c>
      <c r="C817" s="19" t="s">
        <v>710</v>
      </c>
      <c r="D817" s="20">
        <v>19</v>
      </c>
      <c r="E817" s="22">
        <v>66745.2</v>
      </c>
      <c r="F817" s="18"/>
      <c r="G817" s="21">
        <v>0.01</v>
      </c>
      <c r="H817" s="18"/>
    </row>
    <row r="818" spans="1:8" x14ac:dyDescent="0.3">
      <c r="A818" s="18" t="s">
        <v>1739</v>
      </c>
      <c r="B818" s="18" t="s">
        <v>1740</v>
      </c>
      <c r="C818" s="19" t="s">
        <v>710</v>
      </c>
      <c r="D818" s="20">
        <v>19</v>
      </c>
      <c r="E818" s="22">
        <v>16602.3</v>
      </c>
      <c r="F818" s="22">
        <v>4489.5</v>
      </c>
      <c r="G818" s="21">
        <v>0.01</v>
      </c>
      <c r="H818" s="20">
        <v>2</v>
      </c>
    </row>
    <row r="819" spans="1:8" x14ac:dyDescent="0.3">
      <c r="A819" s="18" t="s">
        <v>1741</v>
      </c>
      <c r="B819" s="18" t="s">
        <v>1742</v>
      </c>
      <c r="C819" s="19" t="s">
        <v>710</v>
      </c>
      <c r="D819" s="20">
        <v>19</v>
      </c>
      <c r="E819" s="22">
        <v>227865.57</v>
      </c>
      <c r="F819" s="22">
        <v>57149.77</v>
      </c>
      <c r="G819" s="21">
        <v>0.01</v>
      </c>
      <c r="H819" s="18"/>
    </row>
    <row r="820" spans="1:8" x14ac:dyDescent="0.3">
      <c r="A820" s="18" t="s">
        <v>1743</v>
      </c>
      <c r="B820" s="18" t="s">
        <v>1744</v>
      </c>
      <c r="C820" s="19" t="s">
        <v>710</v>
      </c>
      <c r="D820" s="20">
        <v>19</v>
      </c>
      <c r="E820" s="22">
        <v>290737.94</v>
      </c>
      <c r="F820" s="22">
        <v>34926.379999999997</v>
      </c>
      <c r="G820" s="21">
        <v>0.01</v>
      </c>
      <c r="H820" s="18"/>
    </row>
    <row r="821" spans="1:8" x14ac:dyDescent="0.3">
      <c r="A821" s="18" t="s">
        <v>1745</v>
      </c>
      <c r="B821" s="18" t="s">
        <v>1746</v>
      </c>
      <c r="C821" s="19" t="s">
        <v>710</v>
      </c>
      <c r="D821" s="20">
        <v>19</v>
      </c>
      <c r="E821" s="22">
        <v>7032.84</v>
      </c>
      <c r="F821" s="22">
        <v>1249.6199999999999</v>
      </c>
      <c r="G821" s="21">
        <v>0.01</v>
      </c>
      <c r="H821" s="20">
        <v>2</v>
      </c>
    </row>
    <row r="822" spans="1:8" x14ac:dyDescent="0.3">
      <c r="A822" s="18" t="s">
        <v>1747</v>
      </c>
      <c r="B822" s="18" t="s">
        <v>1746</v>
      </c>
      <c r="C822" s="19" t="s">
        <v>710</v>
      </c>
      <c r="D822" s="20">
        <v>19</v>
      </c>
      <c r="E822" s="22">
        <v>13653.94</v>
      </c>
      <c r="F822" s="22">
        <v>2775.15</v>
      </c>
      <c r="G822" s="21">
        <v>0.01</v>
      </c>
      <c r="H822" s="20">
        <v>2</v>
      </c>
    </row>
    <row r="823" spans="1:8" x14ac:dyDescent="0.3">
      <c r="A823" s="18" t="s">
        <v>1748</v>
      </c>
      <c r="B823" s="18" t="s">
        <v>1749</v>
      </c>
      <c r="C823" s="19" t="s">
        <v>710</v>
      </c>
      <c r="D823" s="20">
        <v>19</v>
      </c>
      <c r="E823" s="22">
        <v>55596.41</v>
      </c>
      <c r="F823" s="22">
        <v>14799.84</v>
      </c>
      <c r="G823" s="21">
        <v>0.01</v>
      </c>
      <c r="H823" s="20">
        <v>1</v>
      </c>
    </row>
    <row r="824" spans="1:8" x14ac:dyDescent="0.3">
      <c r="A824" s="18" t="s">
        <v>1750</v>
      </c>
      <c r="B824" s="18" t="s">
        <v>1751</v>
      </c>
      <c r="C824" s="19" t="s">
        <v>710</v>
      </c>
      <c r="D824" s="20">
        <v>19</v>
      </c>
      <c r="E824" s="22">
        <v>243450</v>
      </c>
      <c r="F824" s="22">
        <v>182320.22</v>
      </c>
      <c r="G824" s="21">
        <v>0.01</v>
      </c>
      <c r="H824" s="20">
        <v>1</v>
      </c>
    </row>
    <row r="825" spans="1:8" x14ac:dyDescent="0.3">
      <c r="A825" s="18" t="s">
        <v>1752</v>
      </c>
      <c r="B825" s="18" t="s">
        <v>928</v>
      </c>
      <c r="C825" s="19" t="s">
        <v>710</v>
      </c>
      <c r="D825" s="20">
        <v>19</v>
      </c>
      <c r="E825" s="22">
        <v>1089.95</v>
      </c>
      <c r="F825" s="21">
        <v>68.05</v>
      </c>
      <c r="G825" s="21">
        <v>0.01</v>
      </c>
      <c r="H825" s="18"/>
    </row>
    <row r="826" spans="1:8" x14ac:dyDescent="0.3">
      <c r="A826" s="18" t="s">
        <v>224</v>
      </c>
      <c r="B826" s="18" t="s">
        <v>1753</v>
      </c>
      <c r="C826" s="19" t="s">
        <v>710</v>
      </c>
      <c r="D826" s="20">
        <v>19</v>
      </c>
      <c r="E826" s="22">
        <v>406707.96</v>
      </c>
      <c r="F826" s="22">
        <v>110551.66</v>
      </c>
      <c r="G826" s="21">
        <v>0.01</v>
      </c>
      <c r="H826" s="20">
        <v>1</v>
      </c>
    </row>
    <row r="827" spans="1:8" x14ac:dyDescent="0.3">
      <c r="A827" s="18" t="s">
        <v>1754</v>
      </c>
      <c r="B827" s="18" t="s">
        <v>1755</v>
      </c>
      <c r="C827" s="19" t="s">
        <v>710</v>
      </c>
      <c r="D827" s="20">
        <v>19</v>
      </c>
      <c r="E827" s="22">
        <v>9081.2099999999991</v>
      </c>
      <c r="F827" s="21">
        <v>325.25</v>
      </c>
      <c r="G827" s="21">
        <v>0.01</v>
      </c>
      <c r="H827" s="20">
        <v>4</v>
      </c>
    </row>
    <row r="828" spans="1:8" x14ac:dyDescent="0.3">
      <c r="A828" s="18" t="s">
        <v>1756</v>
      </c>
      <c r="B828" s="18" t="s">
        <v>1757</v>
      </c>
      <c r="C828" s="19" t="s">
        <v>710</v>
      </c>
      <c r="D828" s="20">
        <v>19</v>
      </c>
      <c r="E828" s="22">
        <v>81553.05</v>
      </c>
      <c r="F828" s="22">
        <v>19533.28</v>
      </c>
      <c r="G828" s="21">
        <v>0.01</v>
      </c>
      <c r="H828" s="18"/>
    </row>
    <row r="829" spans="1:8" x14ac:dyDescent="0.3">
      <c r="A829" s="18" t="s">
        <v>1758</v>
      </c>
      <c r="B829" s="18" t="s">
        <v>1759</v>
      </c>
      <c r="C829" s="19" t="s">
        <v>710</v>
      </c>
      <c r="D829" s="20">
        <v>19</v>
      </c>
      <c r="E829" s="22">
        <v>23630.25</v>
      </c>
      <c r="F829" s="21">
        <v>144.57</v>
      </c>
      <c r="G829" s="21">
        <v>0.01</v>
      </c>
      <c r="H829" s="18"/>
    </row>
    <row r="830" spans="1:8" x14ac:dyDescent="0.3">
      <c r="A830" s="18" t="s">
        <v>1760</v>
      </c>
      <c r="B830" s="18" t="s">
        <v>536</v>
      </c>
      <c r="C830" s="19" t="s">
        <v>710</v>
      </c>
      <c r="D830" s="20">
        <v>19</v>
      </c>
      <c r="E830" s="22">
        <v>5625.84</v>
      </c>
      <c r="F830" s="21">
        <v>778.33</v>
      </c>
      <c r="G830" s="21">
        <v>0.01</v>
      </c>
      <c r="H830" s="20">
        <v>1</v>
      </c>
    </row>
    <row r="831" spans="1:8" x14ac:dyDescent="0.3">
      <c r="A831" s="18" t="s">
        <v>1761</v>
      </c>
      <c r="B831" s="18" t="s">
        <v>1612</v>
      </c>
      <c r="C831" s="19" t="s">
        <v>710</v>
      </c>
      <c r="D831" s="20">
        <v>19</v>
      </c>
      <c r="E831" s="22">
        <v>56192.95</v>
      </c>
      <c r="F831" s="22">
        <v>15389</v>
      </c>
      <c r="G831" s="21">
        <v>0.01</v>
      </c>
      <c r="H831" s="20">
        <v>3</v>
      </c>
    </row>
    <row r="832" spans="1:8" x14ac:dyDescent="0.3">
      <c r="A832" s="18" t="s">
        <v>1762</v>
      </c>
      <c r="B832" s="18" t="s">
        <v>1763</v>
      </c>
      <c r="C832" s="19" t="s">
        <v>710</v>
      </c>
      <c r="D832" s="20">
        <v>19</v>
      </c>
      <c r="E832" s="22">
        <v>43566.81</v>
      </c>
      <c r="F832" s="22">
        <v>9781.33</v>
      </c>
      <c r="G832" s="21">
        <v>0.01</v>
      </c>
      <c r="H832" s="18"/>
    </row>
    <row r="833" spans="1:8" x14ac:dyDescent="0.3">
      <c r="A833" s="18" t="s">
        <v>1764</v>
      </c>
      <c r="B833" s="18" t="s">
        <v>1765</v>
      </c>
      <c r="C833" s="19" t="s">
        <v>710</v>
      </c>
      <c r="D833" s="20">
        <v>19</v>
      </c>
      <c r="E833" s="22">
        <v>20148.73</v>
      </c>
      <c r="F833" s="22">
        <v>5794.61</v>
      </c>
      <c r="G833" s="21">
        <v>0.01</v>
      </c>
      <c r="H833" s="20">
        <v>3</v>
      </c>
    </row>
    <row r="834" spans="1:8" x14ac:dyDescent="0.3">
      <c r="A834" s="18" t="s">
        <v>1766</v>
      </c>
      <c r="B834" s="18" t="s">
        <v>1767</v>
      </c>
      <c r="C834" s="19" t="s">
        <v>710</v>
      </c>
      <c r="D834" s="20">
        <v>19</v>
      </c>
      <c r="E834" s="22">
        <v>76288.28</v>
      </c>
      <c r="F834" s="22">
        <v>19443.97</v>
      </c>
      <c r="G834" s="21">
        <v>0.01</v>
      </c>
      <c r="H834" s="20">
        <v>3</v>
      </c>
    </row>
    <row r="835" spans="1:8" x14ac:dyDescent="0.3">
      <c r="A835" s="18" t="s">
        <v>1768</v>
      </c>
      <c r="B835" s="18" t="s">
        <v>1769</v>
      </c>
      <c r="C835" s="19" t="s">
        <v>710</v>
      </c>
      <c r="D835" s="20">
        <v>19</v>
      </c>
      <c r="E835" s="22">
        <v>34333.22</v>
      </c>
      <c r="F835" s="22">
        <v>7149.92</v>
      </c>
      <c r="G835" s="21">
        <v>0.01</v>
      </c>
      <c r="H835" s="20">
        <v>2</v>
      </c>
    </row>
    <row r="836" spans="1:8" x14ac:dyDescent="0.3">
      <c r="A836" s="18" t="s">
        <v>1770</v>
      </c>
      <c r="B836" s="18" t="s">
        <v>1771</v>
      </c>
      <c r="C836" s="19" t="s">
        <v>710</v>
      </c>
      <c r="D836" s="20">
        <v>19</v>
      </c>
      <c r="E836" s="22">
        <v>2582.85</v>
      </c>
      <c r="F836" s="21">
        <v>431.16</v>
      </c>
      <c r="G836" s="21">
        <v>0.01</v>
      </c>
      <c r="H836" s="20">
        <v>5</v>
      </c>
    </row>
    <row r="837" spans="1:8" x14ac:dyDescent="0.3">
      <c r="A837" s="18" t="s">
        <v>1772</v>
      </c>
      <c r="B837" s="18" t="s">
        <v>1773</v>
      </c>
      <c r="C837" s="19" t="s">
        <v>710</v>
      </c>
      <c r="D837" s="20">
        <v>19</v>
      </c>
      <c r="E837" s="22">
        <v>112929.23</v>
      </c>
      <c r="F837" s="22">
        <v>62972.69</v>
      </c>
      <c r="G837" s="21">
        <v>0.01</v>
      </c>
      <c r="H837" s="20">
        <v>1</v>
      </c>
    </row>
    <row r="838" spans="1:8" x14ac:dyDescent="0.3">
      <c r="A838" s="18" t="s">
        <v>1774</v>
      </c>
      <c r="B838" s="18" t="s">
        <v>1775</v>
      </c>
      <c r="C838" s="19" t="s">
        <v>710</v>
      </c>
      <c r="D838" s="20">
        <v>19</v>
      </c>
      <c r="E838" s="22">
        <v>155436.64000000001</v>
      </c>
      <c r="F838" s="22">
        <v>122403</v>
      </c>
      <c r="G838" s="21">
        <v>0.01</v>
      </c>
      <c r="H838" s="20">
        <v>3</v>
      </c>
    </row>
    <row r="839" spans="1:8" x14ac:dyDescent="0.3">
      <c r="A839" s="18" t="s">
        <v>1776</v>
      </c>
      <c r="B839" s="18" t="s">
        <v>486</v>
      </c>
      <c r="C839" s="19" t="s">
        <v>710</v>
      </c>
      <c r="D839" s="20">
        <v>19</v>
      </c>
      <c r="E839" s="22">
        <v>26354.32</v>
      </c>
      <c r="F839" s="22">
        <v>4896.3</v>
      </c>
      <c r="G839" s="21">
        <v>0.01</v>
      </c>
      <c r="H839" s="20">
        <v>2</v>
      </c>
    </row>
    <row r="840" spans="1:8" x14ac:dyDescent="0.3">
      <c r="A840" s="18" t="s">
        <v>1777</v>
      </c>
      <c r="B840" s="18" t="s">
        <v>749</v>
      </c>
      <c r="C840" s="19" t="s">
        <v>710</v>
      </c>
      <c r="D840" s="20">
        <v>19</v>
      </c>
      <c r="E840" s="21">
        <v>415.99</v>
      </c>
      <c r="F840" s="18"/>
      <c r="G840" s="21">
        <v>0.01</v>
      </c>
      <c r="H840" s="20">
        <v>278</v>
      </c>
    </row>
    <row r="841" spans="1:8" x14ac:dyDescent="0.3">
      <c r="A841" s="18" t="s">
        <v>1778</v>
      </c>
      <c r="B841" s="18" t="s">
        <v>1037</v>
      </c>
      <c r="C841" s="19" t="s">
        <v>710</v>
      </c>
      <c r="D841" s="20">
        <v>19</v>
      </c>
      <c r="E841" s="22">
        <v>163266.56</v>
      </c>
      <c r="F841" s="22">
        <v>35610.57</v>
      </c>
      <c r="G841" s="21">
        <v>0.01</v>
      </c>
      <c r="H841" s="20">
        <v>5</v>
      </c>
    </row>
    <row r="842" spans="1:8" x14ac:dyDescent="0.3">
      <c r="A842" s="18" t="s">
        <v>1779</v>
      </c>
      <c r="B842" s="18" t="s">
        <v>1685</v>
      </c>
      <c r="C842" s="19" t="s">
        <v>710</v>
      </c>
      <c r="D842" s="20">
        <v>19</v>
      </c>
      <c r="E842" s="22">
        <v>1726.04</v>
      </c>
      <c r="F842" s="21">
        <v>76.28</v>
      </c>
      <c r="G842" s="21">
        <v>0.01</v>
      </c>
      <c r="H842" s="18"/>
    </row>
    <row r="843" spans="1:8" x14ac:dyDescent="0.3">
      <c r="A843" s="18" t="s">
        <v>1780</v>
      </c>
      <c r="B843" s="18" t="s">
        <v>650</v>
      </c>
      <c r="C843" s="19" t="s">
        <v>710</v>
      </c>
      <c r="D843" s="20">
        <v>19</v>
      </c>
      <c r="E843" s="22">
        <v>11131.88</v>
      </c>
      <c r="F843" s="18"/>
      <c r="G843" s="21">
        <v>0.01</v>
      </c>
      <c r="H843" s="20">
        <v>2</v>
      </c>
    </row>
    <row r="844" spans="1:8" x14ac:dyDescent="0.3">
      <c r="A844" s="18" t="s">
        <v>1781</v>
      </c>
      <c r="B844" s="18" t="s">
        <v>1782</v>
      </c>
      <c r="C844" s="19" t="s">
        <v>710</v>
      </c>
      <c r="D844" s="20">
        <v>19</v>
      </c>
      <c r="E844" s="22">
        <v>1554.98</v>
      </c>
      <c r="F844" s="21">
        <v>85.75</v>
      </c>
      <c r="G844" s="21">
        <v>0.01</v>
      </c>
      <c r="H844" s="20">
        <v>6</v>
      </c>
    </row>
    <row r="845" spans="1:8" x14ac:dyDescent="0.3">
      <c r="A845" s="18" t="s">
        <v>1783</v>
      </c>
      <c r="B845" s="18" t="s">
        <v>1784</v>
      </c>
      <c r="C845" s="19" t="s">
        <v>710</v>
      </c>
      <c r="D845" s="20">
        <v>19</v>
      </c>
      <c r="E845" s="21">
        <v>452.63</v>
      </c>
      <c r="F845" s="21">
        <v>14.41</v>
      </c>
      <c r="G845" s="21">
        <v>0.01</v>
      </c>
      <c r="H845" s="20">
        <v>1</v>
      </c>
    </row>
    <row r="846" spans="1:8" x14ac:dyDescent="0.3">
      <c r="A846" s="18" t="s">
        <v>1785</v>
      </c>
      <c r="B846" s="18" t="s">
        <v>806</v>
      </c>
      <c r="C846" s="19" t="s">
        <v>710</v>
      </c>
      <c r="D846" s="20">
        <v>19</v>
      </c>
      <c r="E846" s="21">
        <v>686.67</v>
      </c>
      <c r="F846" s="21">
        <v>15.89</v>
      </c>
      <c r="G846" s="21">
        <v>0.01</v>
      </c>
      <c r="H846" s="20">
        <v>1</v>
      </c>
    </row>
    <row r="847" spans="1:8" x14ac:dyDescent="0.3">
      <c r="A847" s="18" t="s">
        <v>1786</v>
      </c>
      <c r="B847" s="18" t="s">
        <v>1787</v>
      </c>
      <c r="C847" s="19" t="s">
        <v>710</v>
      </c>
      <c r="D847" s="20">
        <v>19</v>
      </c>
      <c r="E847" s="22">
        <v>2687.74</v>
      </c>
      <c r="F847" s="21">
        <v>13.3</v>
      </c>
      <c r="G847" s="21">
        <v>0.01</v>
      </c>
      <c r="H847" s="18"/>
    </row>
    <row r="848" spans="1:8" x14ac:dyDescent="0.3">
      <c r="A848" s="18" t="s">
        <v>1788</v>
      </c>
      <c r="B848" s="18" t="s">
        <v>1789</v>
      </c>
      <c r="C848" s="19" t="s">
        <v>710</v>
      </c>
      <c r="D848" s="20">
        <v>19</v>
      </c>
      <c r="E848" s="22">
        <v>13197.93</v>
      </c>
      <c r="F848" s="21">
        <v>262.35000000000002</v>
      </c>
      <c r="G848" s="21">
        <v>0.01</v>
      </c>
      <c r="H848" s="18"/>
    </row>
    <row r="849" spans="1:8" x14ac:dyDescent="0.3">
      <c r="A849" s="18" t="s">
        <v>1790</v>
      </c>
      <c r="B849" s="18" t="s">
        <v>1791</v>
      </c>
      <c r="C849" s="19" t="s">
        <v>710</v>
      </c>
      <c r="D849" s="20">
        <v>19</v>
      </c>
      <c r="E849" s="22">
        <v>1598.05</v>
      </c>
      <c r="F849" s="21">
        <v>20.68</v>
      </c>
      <c r="G849" s="21">
        <v>0.01</v>
      </c>
      <c r="H849" s="18"/>
    </row>
    <row r="850" spans="1:8" x14ac:dyDescent="0.3">
      <c r="A850" s="18" t="s">
        <v>1792</v>
      </c>
      <c r="B850" s="18" t="s">
        <v>1793</v>
      </c>
      <c r="C850" s="19" t="s">
        <v>710</v>
      </c>
      <c r="D850" s="20">
        <v>19</v>
      </c>
      <c r="E850" s="21">
        <v>979.26</v>
      </c>
      <c r="F850" s="21">
        <v>7.98</v>
      </c>
      <c r="G850" s="21">
        <v>0.01</v>
      </c>
      <c r="H850" s="18"/>
    </row>
    <row r="851" spans="1:8" x14ac:dyDescent="0.3">
      <c r="A851" s="18" t="s">
        <v>1794</v>
      </c>
      <c r="B851" s="18" t="s">
        <v>1795</v>
      </c>
      <c r="C851" s="19" t="s">
        <v>710</v>
      </c>
      <c r="D851" s="20">
        <v>18</v>
      </c>
      <c r="E851" s="22">
        <v>49012.46</v>
      </c>
      <c r="F851" s="22">
        <v>14298.87</v>
      </c>
      <c r="G851" s="21">
        <v>0.01</v>
      </c>
      <c r="H851" s="20">
        <v>1</v>
      </c>
    </row>
    <row r="852" spans="1:8" x14ac:dyDescent="0.3">
      <c r="A852" s="18" t="s">
        <v>1796</v>
      </c>
      <c r="B852" s="18" t="s">
        <v>1797</v>
      </c>
      <c r="C852" s="19" t="s">
        <v>710</v>
      </c>
      <c r="D852" s="20">
        <v>18</v>
      </c>
      <c r="E852" s="21">
        <v>251.44</v>
      </c>
      <c r="F852" s="21">
        <v>20.86</v>
      </c>
      <c r="G852" s="21">
        <v>0.01</v>
      </c>
      <c r="H852" s="20">
        <v>94</v>
      </c>
    </row>
    <row r="853" spans="1:8" x14ac:dyDescent="0.3">
      <c r="A853" s="18" t="s">
        <v>1798</v>
      </c>
      <c r="B853" s="18" t="s">
        <v>1799</v>
      </c>
      <c r="C853" s="19" t="s">
        <v>710</v>
      </c>
      <c r="D853" s="20">
        <v>18</v>
      </c>
      <c r="E853" s="21">
        <v>969.95</v>
      </c>
      <c r="F853" s="21">
        <v>42.41</v>
      </c>
      <c r="G853" s="21">
        <v>0.01</v>
      </c>
      <c r="H853" s="18"/>
    </row>
    <row r="854" spans="1:8" x14ac:dyDescent="0.3">
      <c r="A854" s="18" t="s">
        <v>1800</v>
      </c>
      <c r="B854" s="18" t="s">
        <v>1801</v>
      </c>
      <c r="C854" s="19" t="s">
        <v>710</v>
      </c>
      <c r="D854" s="20">
        <v>18</v>
      </c>
      <c r="E854" s="22">
        <v>38638.080000000002</v>
      </c>
      <c r="F854" s="22">
        <v>2366.79</v>
      </c>
      <c r="G854" s="21">
        <v>0.01</v>
      </c>
      <c r="H854" s="18"/>
    </row>
    <row r="855" spans="1:8" x14ac:dyDescent="0.3">
      <c r="A855" s="18" t="s">
        <v>1802</v>
      </c>
      <c r="B855" s="18" t="s">
        <v>1803</v>
      </c>
      <c r="C855" s="19" t="s">
        <v>710</v>
      </c>
      <c r="D855" s="20">
        <v>18</v>
      </c>
      <c r="E855" s="22">
        <v>99305.63</v>
      </c>
      <c r="F855" s="22">
        <v>61971.53</v>
      </c>
      <c r="G855" s="21">
        <v>0.01</v>
      </c>
      <c r="H855" s="20">
        <v>4</v>
      </c>
    </row>
    <row r="856" spans="1:8" x14ac:dyDescent="0.3">
      <c r="A856" s="18" t="s">
        <v>1804</v>
      </c>
      <c r="B856" s="18" t="s">
        <v>1805</v>
      </c>
      <c r="C856" s="19" t="s">
        <v>710</v>
      </c>
      <c r="D856" s="20">
        <v>18</v>
      </c>
      <c r="E856" s="22">
        <v>7647.2</v>
      </c>
      <c r="F856" s="22">
        <v>1702.86</v>
      </c>
      <c r="G856" s="21">
        <v>0.01</v>
      </c>
      <c r="H856" s="20">
        <v>3</v>
      </c>
    </row>
    <row r="857" spans="1:8" x14ac:dyDescent="0.3">
      <c r="A857" s="18" t="s">
        <v>1806</v>
      </c>
      <c r="B857" s="18" t="s">
        <v>1607</v>
      </c>
      <c r="C857" s="19" t="s">
        <v>710</v>
      </c>
      <c r="D857" s="20">
        <v>18</v>
      </c>
      <c r="E857" s="21">
        <v>262.26</v>
      </c>
      <c r="F857" s="21">
        <v>1.32</v>
      </c>
      <c r="G857" s="21">
        <v>0.01</v>
      </c>
      <c r="H857" s="18"/>
    </row>
    <row r="858" spans="1:8" x14ac:dyDescent="0.3">
      <c r="A858" s="18" t="s">
        <v>1807</v>
      </c>
      <c r="B858" s="18" t="s">
        <v>1808</v>
      </c>
      <c r="C858" s="19" t="s">
        <v>710</v>
      </c>
      <c r="D858" s="20">
        <v>18</v>
      </c>
      <c r="E858" s="22">
        <v>132708.31</v>
      </c>
      <c r="F858" s="22">
        <v>41383.730000000003</v>
      </c>
      <c r="G858" s="21">
        <v>0.01</v>
      </c>
      <c r="H858" s="18"/>
    </row>
    <row r="859" spans="1:8" x14ac:dyDescent="0.3">
      <c r="A859" s="18" t="s">
        <v>1809</v>
      </c>
      <c r="B859" s="18" t="s">
        <v>1810</v>
      </c>
      <c r="C859" s="19" t="s">
        <v>710</v>
      </c>
      <c r="D859" s="20">
        <v>18</v>
      </c>
      <c r="E859" s="22">
        <v>113670.79</v>
      </c>
      <c r="F859" s="22">
        <v>34021.81</v>
      </c>
      <c r="G859" s="21">
        <v>0.01</v>
      </c>
      <c r="H859" s="18"/>
    </row>
    <row r="860" spans="1:8" x14ac:dyDescent="0.3">
      <c r="A860" s="18" t="s">
        <v>1811</v>
      </c>
      <c r="B860" s="18" t="s">
        <v>1812</v>
      </c>
      <c r="C860" s="19" t="s">
        <v>710</v>
      </c>
      <c r="D860" s="20">
        <v>18</v>
      </c>
      <c r="E860" s="22">
        <v>2925</v>
      </c>
      <c r="F860" s="21">
        <v>14.6</v>
      </c>
      <c r="G860" s="21">
        <v>0.01</v>
      </c>
      <c r="H860" s="18"/>
    </row>
    <row r="861" spans="1:8" x14ac:dyDescent="0.3">
      <c r="A861" s="18" t="s">
        <v>1813</v>
      </c>
      <c r="B861" s="18" t="s">
        <v>1814</v>
      </c>
      <c r="C861" s="19" t="s">
        <v>710</v>
      </c>
      <c r="D861" s="20">
        <v>18</v>
      </c>
      <c r="E861" s="22">
        <v>23297.040000000001</v>
      </c>
      <c r="F861" s="18"/>
      <c r="G861" s="21">
        <v>0.01</v>
      </c>
      <c r="H861" s="20">
        <v>15</v>
      </c>
    </row>
    <row r="862" spans="1:8" x14ac:dyDescent="0.3">
      <c r="A862" s="18" t="s">
        <v>1815</v>
      </c>
      <c r="B862" s="18" t="s">
        <v>1816</v>
      </c>
      <c r="C862" s="19" t="s">
        <v>710</v>
      </c>
      <c r="D862" s="20">
        <v>18</v>
      </c>
      <c r="E862" s="22">
        <v>305120.52</v>
      </c>
      <c r="F862" s="22">
        <v>101079.2</v>
      </c>
      <c r="G862" s="21">
        <v>0.01</v>
      </c>
      <c r="H862" s="20">
        <v>1</v>
      </c>
    </row>
    <row r="863" spans="1:8" x14ac:dyDescent="0.3">
      <c r="A863" s="18" t="s">
        <v>1817</v>
      </c>
      <c r="B863" s="18" t="s">
        <v>1818</v>
      </c>
      <c r="C863" s="19" t="s">
        <v>710</v>
      </c>
      <c r="D863" s="20">
        <v>18</v>
      </c>
      <c r="E863" s="22">
        <v>10925.93</v>
      </c>
      <c r="F863" s="18"/>
      <c r="G863" s="21">
        <v>0.01</v>
      </c>
      <c r="H863" s="18"/>
    </row>
    <row r="864" spans="1:8" x14ac:dyDescent="0.3">
      <c r="A864" s="18" t="s">
        <v>1819</v>
      </c>
      <c r="B864" s="18" t="s">
        <v>1820</v>
      </c>
      <c r="C864" s="19" t="s">
        <v>710</v>
      </c>
      <c r="D864" s="20">
        <v>18</v>
      </c>
      <c r="E864" s="22">
        <v>24628</v>
      </c>
      <c r="F864" s="22">
        <v>6382.06</v>
      </c>
      <c r="G864" s="21">
        <v>0.01</v>
      </c>
      <c r="H864" s="20">
        <v>8</v>
      </c>
    </row>
    <row r="865" spans="1:8" x14ac:dyDescent="0.3">
      <c r="A865" s="18" t="s">
        <v>1821</v>
      </c>
      <c r="B865" s="18" t="s">
        <v>1822</v>
      </c>
      <c r="C865" s="19" t="s">
        <v>710</v>
      </c>
      <c r="D865" s="20">
        <v>18</v>
      </c>
      <c r="E865" s="22">
        <v>41046.26</v>
      </c>
      <c r="F865" s="22">
        <v>10983.24</v>
      </c>
      <c r="G865" s="21">
        <v>0.01</v>
      </c>
      <c r="H865" s="20">
        <v>1</v>
      </c>
    </row>
    <row r="866" spans="1:8" x14ac:dyDescent="0.3">
      <c r="A866" s="18" t="s">
        <v>1823</v>
      </c>
      <c r="B866" s="18" t="s">
        <v>1824</v>
      </c>
      <c r="C866" s="19" t="s">
        <v>710</v>
      </c>
      <c r="D866" s="20">
        <v>18</v>
      </c>
      <c r="E866" s="22">
        <v>120092.66</v>
      </c>
      <c r="F866" s="22">
        <v>38707.22</v>
      </c>
      <c r="G866" s="21">
        <v>0.01</v>
      </c>
      <c r="H866" s="20">
        <v>2</v>
      </c>
    </row>
    <row r="867" spans="1:8" x14ac:dyDescent="0.3">
      <c r="A867" s="18" t="s">
        <v>1825</v>
      </c>
      <c r="B867" s="18" t="s">
        <v>1826</v>
      </c>
      <c r="C867" s="19" t="s">
        <v>710</v>
      </c>
      <c r="D867" s="20">
        <v>18</v>
      </c>
      <c r="E867" s="22">
        <v>6564.43</v>
      </c>
      <c r="F867" s="21">
        <v>467.4</v>
      </c>
      <c r="G867" s="21">
        <v>0.01</v>
      </c>
      <c r="H867" s="18"/>
    </row>
    <row r="868" spans="1:8" x14ac:dyDescent="0.3">
      <c r="A868" s="18" t="s">
        <v>1827</v>
      </c>
      <c r="B868" s="18" t="s">
        <v>1828</v>
      </c>
      <c r="C868" s="19" t="s">
        <v>710</v>
      </c>
      <c r="D868" s="20">
        <v>18</v>
      </c>
      <c r="E868" s="22">
        <v>13625.8</v>
      </c>
      <c r="F868" s="21">
        <v>97.72</v>
      </c>
      <c r="G868" s="21">
        <v>0.01</v>
      </c>
      <c r="H868" s="18"/>
    </row>
    <row r="869" spans="1:8" x14ac:dyDescent="0.3">
      <c r="A869" s="18" t="s">
        <v>1829</v>
      </c>
      <c r="B869" s="18" t="s">
        <v>1830</v>
      </c>
      <c r="C869" s="19" t="s">
        <v>710</v>
      </c>
      <c r="D869" s="20">
        <v>18</v>
      </c>
      <c r="E869" s="22">
        <v>1415800</v>
      </c>
      <c r="F869" s="22">
        <v>1143242.3500000001</v>
      </c>
      <c r="G869" s="21">
        <v>0.01</v>
      </c>
      <c r="H869" s="20">
        <v>2</v>
      </c>
    </row>
    <row r="870" spans="1:8" x14ac:dyDescent="0.3">
      <c r="A870" s="18" t="s">
        <v>1831</v>
      </c>
      <c r="B870" s="18" t="s">
        <v>1832</v>
      </c>
      <c r="C870" s="19" t="s">
        <v>710</v>
      </c>
      <c r="D870" s="20">
        <v>18</v>
      </c>
      <c r="E870" s="22">
        <v>11091.91</v>
      </c>
      <c r="F870" s="21">
        <v>488.22</v>
      </c>
      <c r="G870" s="21">
        <v>0.01</v>
      </c>
      <c r="H870" s="18"/>
    </row>
    <row r="871" spans="1:8" x14ac:dyDescent="0.3">
      <c r="A871" s="18" t="s">
        <v>1833</v>
      </c>
      <c r="B871" s="18" t="s">
        <v>1559</v>
      </c>
      <c r="C871" s="19" t="s">
        <v>710</v>
      </c>
      <c r="D871" s="20">
        <v>18</v>
      </c>
      <c r="E871" s="22">
        <v>87530.08</v>
      </c>
      <c r="F871" s="22">
        <v>22859.54</v>
      </c>
      <c r="G871" s="21">
        <v>0.01</v>
      </c>
      <c r="H871" s="20">
        <v>5</v>
      </c>
    </row>
    <row r="872" spans="1:8" x14ac:dyDescent="0.3">
      <c r="A872" s="18" t="s">
        <v>1834</v>
      </c>
      <c r="B872" s="18" t="s">
        <v>1835</v>
      </c>
      <c r="C872" s="19" t="s">
        <v>710</v>
      </c>
      <c r="D872" s="20">
        <v>18</v>
      </c>
      <c r="E872" s="22">
        <v>8626.2999999999993</v>
      </c>
      <c r="F872" s="21">
        <v>404.92</v>
      </c>
      <c r="G872" s="21">
        <v>0.01</v>
      </c>
      <c r="H872" s="18"/>
    </row>
    <row r="873" spans="1:8" x14ac:dyDescent="0.3">
      <c r="A873" s="18" t="s">
        <v>1836</v>
      </c>
      <c r="B873" s="18" t="s">
        <v>1837</v>
      </c>
      <c r="C873" s="19" t="s">
        <v>710</v>
      </c>
      <c r="D873" s="20">
        <v>18</v>
      </c>
      <c r="E873" s="22">
        <v>13847.6</v>
      </c>
      <c r="F873" s="22">
        <v>2073.31</v>
      </c>
      <c r="G873" s="21">
        <v>0.01</v>
      </c>
      <c r="H873" s="20">
        <v>2</v>
      </c>
    </row>
    <row r="874" spans="1:8" x14ac:dyDescent="0.3">
      <c r="A874" s="18" t="s">
        <v>1838</v>
      </c>
      <c r="B874" s="18" t="s">
        <v>1839</v>
      </c>
      <c r="C874" s="19" t="s">
        <v>710</v>
      </c>
      <c r="D874" s="20">
        <v>18</v>
      </c>
      <c r="E874" s="22">
        <v>64369.86</v>
      </c>
      <c r="F874" s="22">
        <v>46053.01</v>
      </c>
      <c r="G874" s="21">
        <v>0.01</v>
      </c>
      <c r="H874" s="20">
        <v>1</v>
      </c>
    </row>
    <row r="875" spans="1:8" x14ac:dyDescent="0.3">
      <c r="A875" s="18" t="s">
        <v>1840</v>
      </c>
      <c r="B875" s="18" t="s">
        <v>1841</v>
      </c>
      <c r="C875" s="19" t="s">
        <v>710</v>
      </c>
      <c r="D875" s="20">
        <v>18</v>
      </c>
      <c r="E875" s="22">
        <v>29670.84</v>
      </c>
      <c r="F875" s="22">
        <v>5906.03</v>
      </c>
      <c r="G875" s="21">
        <v>0.01</v>
      </c>
      <c r="H875" s="20">
        <v>1</v>
      </c>
    </row>
    <row r="876" spans="1:8" x14ac:dyDescent="0.3">
      <c r="A876" s="18" t="s">
        <v>1842</v>
      </c>
      <c r="B876" s="18" t="s">
        <v>438</v>
      </c>
      <c r="C876" s="19" t="s">
        <v>710</v>
      </c>
      <c r="D876" s="20">
        <v>18</v>
      </c>
      <c r="E876" s="21">
        <v>743.1</v>
      </c>
      <c r="F876" s="21">
        <v>15.82</v>
      </c>
      <c r="G876" s="21">
        <v>0.01</v>
      </c>
      <c r="H876" s="18"/>
    </row>
    <row r="877" spans="1:8" x14ac:dyDescent="0.3">
      <c r="A877" s="18" t="s">
        <v>1843</v>
      </c>
      <c r="B877" s="18" t="s">
        <v>1844</v>
      </c>
      <c r="C877" s="19" t="s">
        <v>710</v>
      </c>
      <c r="D877" s="20">
        <v>18</v>
      </c>
      <c r="E877" s="22">
        <v>22198.400000000001</v>
      </c>
      <c r="F877" s="22">
        <v>3134.55</v>
      </c>
      <c r="G877" s="21">
        <v>0.01</v>
      </c>
      <c r="H877" s="20">
        <v>2</v>
      </c>
    </row>
    <row r="878" spans="1:8" x14ac:dyDescent="0.3">
      <c r="A878" s="18" t="s">
        <v>1845</v>
      </c>
      <c r="B878" s="18" t="s">
        <v>1846</v>
      </c>
      <c r="C878" s="19" t="s">
        <v>710</v>
      </c>
      <c r="D878" s="20">
        <v>18</v>
      </c>
      <c r="E878" s="22">
        <v>3884.58</v>
      </c>
      <c r="F878" s="21">
        <v>19.260000000000002</v>
      </c>
      <c r="G878" s="21">
        <v>0.01</v>
      </c>
      <c r="H878" s="18"/>
    </row>
    <row r="879" spans="1:8" x14ac:dyDescent="0.3">
      <c r="A879" s="18" t="s">
        <v>1847</v>
      </c>
      <c r="B879" s="18" t="s">
        <v>1848</v>
      </c>
      <c r="C879" s="19" t="s">
        <v>710</v>
      </c>
      <c r="D879" s="20">
        <v>18</v>
      </c>
      <c r="E879" s="22">
        <v>1338.92</v>
      </c>
      <c r="F879" s="21">
        <v>89.01</v>
      </c>
      <c r="G879" s="21">
        <v>0.01</v>
      </c>
      <c r="H879" s="18"/>
    </row>
    <row r="880" spans="1:8" x14ac:dyDescent="0.3">
      <c r="A880" s="18" t="s">
        <v>1849</v>
      </c>
      <c r="B880" s="18" t="s">
        <v>1850</v>
      </c>
      <c r="C880" s="19" t="s">
        <v>710</v>
      </c>
      <c r="D880" s="20">
        <v>18</v>
      </c>
      <c r="E880" s="22">
        <v>3400.98</v>
      </c>
      <c r="F880" s="21">
        <v>28.14</v>
      </c>
      <c r="G880" s="21">
        <v>0.01</v>
      </c>
      <c r="H880" s="18"/>
    </row>
    <row r="881" spans="1:8" x14ac:dyDescent="0.3">
      <c r="A881" s="18" t="s">
        <v>1851</v>
      </c>
      <c r="B881" s="18" t="s">
        <v>1852</v>
      </c>
      <c r="C881" s="19" t="s">
        <v>710</v>
      </c>
      <c r="D881" s="20">
        <v>18</v>
      </c>
      <c r="E881" s="22">
        <v>1098.43</v>
      </c>
      <c r="F881" s="21">
        <v>24.48</v>
      </c>
      <c r="G881" s="21">
        <v>0.01</v>
      </c>
      <c r="H881" s="20">
        <v>2</v>
      </c>
    </row>
    <row r="882" spans="1:8" x14ac:dyDescent="0.3">
      <c r="A882" s="18" t="s">
        <v>1853</v>
      </c>
      <c r="B882" s="18" t="s">
        <v>1137</v>
      </c>
      <c r="C882" s="19" t="s">
        <v>710</v>
      </c>
      <c r="D882" s="20">
        <v>18</v>
      </c>
      <c r="E882" s="22">
        <v>1536.14</v>
      </c>
      <c r="F882" s="21">
        <v>450.47</v>
      </c>
      <c r="G882" s="21">
        <v>0.01</v>
      </c>
      <c r="H882" s="18"/>
    </row>
    <row r="883" spans="1:8" x14ac:dyDescent="0.3">
      <c r="A883" s="18" t="s">
        <v>1854</v>
      </c>
      <c r="B883" s="18" t="s">
        <v>1855</v>
      </c>
      <c r="C883" s="19" t="s">
        <v>710</v>
      </c>
      <c r="D883" s="20">
        <v>18</v>
      </c>
      <c r="E883" s="22">
        <v>5238.6499999999996</v>
      </c>
      <c r="F883" s="21">
        <v>171.93</v>
      </c>
      <c r="G883" s="21">
        <v>0.01</v>
      </c>
      <c r="H883" s="18"/>
    </row>
    <row r="884" spans="1:8" x14ac:dyDescent="0.3">
      <c r="A884" s="18" t="s">
        <v>1856</v>
      </c>
      <c r="B884" s="18" t="s">
        <v>1857</v>
      </c>
      <c r="C884" s="19" t="s">
        <v>710</v>
      </c>
      <c r="D884" s="20">
        <v>18</v>
      </c>
      <c r="E884" s="21">
        <v>909</v>
      </c>
      <c r="F884" s="21">
        <v>0.08</v>
      </c>
      <c r="G884" s="21">
        <v>0.01</v>
      </c>
      <c r="H884" s="20">
        <v>5</v>
      </c>
    </row>
    <row r="885" spans="1:8" x14ac:dyDescent="0.3">
      <c r="A885" s="18" t="s">
        <v>1858</v>
      </c>
      <c r="B885" s="18" t="s">
        <v>1707</v>
      </c>
      <c r="C885" s="19" t="s">
        <v>710</v>
      </c>
      <c r="D885" s="20">
        <v>18</v>
      </c>
      <c r="E885" s="21">
        <v>801.7</v>
      </c>
      <c r="F885" s="21">
        <v>18.7</v>
      </c>
      <c r="G885" s="21">
        <v>0.01</v>
      </c>
      <c r="H885" s="20">
        <v>2</v>
      </c>
    </row>
    <row r="886" spans="1:8" x14ac:dyDescent="0.3">
      <c r="A886" s="18" t="s">
        <v>1859</v>
      </c>
      <c r="B886" s="18" t="s">
        <v>1860</v>
      </c>
      <c r="C886" s="19" t="s">
        <v>710</v>
      </c>
      <c r="D886" s="20">
        <v>18</v>
      </c>
      <c r="E886" s="22">
        <v>4597.82</v>
      </c>
      <c r="F886" s="21">
        <v>279.38</v>
      </c>
      <c r="G886" s="21">
        <v>0.01</v>
      </c>
      <c r="H886" s="18"/>
    </row>
    <row r="887" spans="1:8" x14ac:dyDescent="0.3">
      <c r="A887" s="18" t="s">
        <v>1861</v>
      </c>
      <c r="B887" s="18" t="s">
        <v>1862</v>
      </c>
      <c r="C887" s="19" t="s">
        <v>710</v>
      </c>
      <c r="D887" s="20">
        <v>18</v>
      </c>
      <c r="E887" s="22">
        <v>1111.32</v>
      </c>
      <c r="F887" s="21">
        <v>37.659999999999997</v>
      </c>
      <c r="G887" s="21">
        <v>0.01</v>
      </c>
      <c r="H887" s="18"/>
    </row>
    <row r="888" spans="1:8" x14ac:dyDescent="0.3">
      <c r="A888" s="18" t="s">
        <v>1863</v>
      </c>
      <c r="B888" s="18" t="s">
        <v>1864</v>
      </c>
      <c r="C888" s="19" t="s">
        <v>710</v>
      </c>
      <c r="D888" s="20">
        <v>18</v>
      </c>
      <c r="E888" s="22">
        <v>1829.45</v>
      </c>
      <c r="F888" s="21">
        <v>630.26</v>
      </c>
      <c r="G888" s="21">
        <v>0.01</v>
      </c>
      <c r="H888" s="20">
        <v>11</v>
      </c>
    </row>
    <row r="889" spans="1:8" x14ac:dyDescent="0.3">
      <c r="A889" s="18" t="s">
        <v>1865</v>
      </c>
      <c r="B889" s="18" t="s">
        <v>1341</v>
      </c>
      <c r="C889" s="19" t="s">
        <v>710</v>
      </c>
      <c r="D889" s="20">
        <v>18</v>
      </c>
      <c r="E889" s="21">
        <v>237</v>
      </c>
      <c r="F889" s="21">
        <v>3.51</v>
      </c>
      <c r="G889" s="21">
        <v>0.01</v>
      </c>
      <c r="H889" s="20">
        <v>2</v>
      </c>
    </row>
    <row r="890" spans="1:8" x14ac:dyDescent="0.3">
      <c r="A890" s="18" t="s">
        <v>1866</v>
      </c>
      <c r="B890" s="18" t="s">
        <v>1867</v>
      </c>
      <c r="C890" s="19" t="s">
        <v>710</v>
      </c>
      <c r="D890" s="20">
        <v>18</v>
      </c>
      <c r="E890" s="21">
        <v>242.72</v>
      </c>
      <c r="F890" s="21">
        <v>21.61</v>
      </c>
      <c r="G890" s="21">
        <v>0.01</v>
      </c>
      <c r="H890" s="20">
        <v>11</v>
      </c>
    </row>
    <row r="891" spans="1:8" x14ac:dyDescent="0.3">
      <c r="A891" s="18" t="s">
        <v>1868</v>
      </c>
      <c r="B891" s="18" t="s">
        <v>1869</v>
      </c>
      <c r="C891" s="19" t="s">
        <v>710</v>
      </c>
      <c r="D891" s="20">
        <v>18</v>
      </c>
      <c r="E891" s="22">
        <v>2095.5500000000002</v>
      </c>
      <c r="F891" s="21">
        <v>449.57</v>
      </c>
      <c r="G891" s="21">
        <v>0.01</v>
      </c>
      <c r="H891" s="18"/>
    </row>
    <row r="892" spans="1:8" x14ac:dyDescent="0.3">
      <c r="A892" s="18" t="s">
        <v>1870</v>
      </c>
      <c r="B892" s="18" t="s">
        <v>1871</v>
      </c>
      <c r="C892" s="19" t="s">
        <v>710</v>
      </c>
      <c r="D892" s="20">
        <v>18</v>
      </c>
      <c r="E892" s="21">
        <v>922.06</v>
      </c>
      <c r="F892" s="21">
        <v>170.65</v>
      </c>
      <c r="G892" s="21">
        <v>0.01</v>
      </c>
      <c r="H892" s="20">
        <v>11</v>
      </c>
    </row>
    <row r="893" spans="1:8" x14ac:dyDescent="0.3">
      <c r="A893" s="18" t="s">
        <v>1872</v>
      </c>
      <c r="B893" s="18" t="s">
        <v>1873</v>
      </c>
      <c r="C893" s="19" t="s">
        <v>710</v>
      </c>
      <c r="D893" s="20">
        <v>17</v>
      </c>
      <c r="E893" s="22">
        <v>71269.77</v>
      </c>
      <c r="F893" s="22">
        <v>13931.04</v>
      </c>
      <c r="G893" s="21">
        <v>0.01</v>
      </c>
      <c r="H893" s="20">
        <v>3</v>
      </c>
    </row>
    <row r="894" spans="1:8" x14ac:dyDescent="0.3">
      <c r="A894" s="18" t="s">
        <v>1874</v>
      </c>
      <c r="B894" s="18" t="s">
        <v>1125</v>
      </c>
      <c r="C894" s="19" t="s">
        <v>710</v>
      </c>
      <c r="D894" s="20">
        <v>17</v>
      </c>
      <c r="E894" s="22">
        <v>2479.11</v>
      </c>
      <c r="F894" s="21">
        <v>264.69</v>
      </c>
      <c r="G894" s="21">
        <v>0.01</v>
      </c>
      <c r="H894" s="20">
        <v>4</v>
      </c>
    </row>
    <row r="895" spans="1:8" x14ac:dyDescent="0.3">
      <c r="A895" s="18" t="s">
        <v>1875</v>
      </c>
      <c r="B895" s="18" t="s">
        <v>1876</v>
      </c>
      <c r="C895" s="19" t="s">
        <v>710</v>
      </c>
      <c r="D895" s="20">
        <v>17</v>
      </c>
      <c r="E895" s="22">
        <v>6033.8</v>
      </c>
      <c r="F895" s="22">
        <v>2513.04</v>
      </c>
      <c r="G895" s="21">
        <v>0.01</v>
      </c>
      <c r="H895" s="18"/>
    </row>
    <row r="896" spans="1:8" x14ac:dyDescent="0.3">
      <c r="A896" s="18" t="s">
        <v>1877</v>
      </c>
      <c r="B896" s="18" t="s">
        <v>1878</v>
      </c>
      <c r="C896" s="19" t="s">
        <v>710</v>
      </c>
      <c r="D896" s="20">
        <v>17</v>
      </c>
      <c r="E896" s="22">
        <v>27458.98</v>
      </c>
      <c r="F896" s="22">
        <v>20173.21</v>
      </c>
      <c r="G896" s="21">
        <v>0.01</v>
      </c>
      <c r="H896" s="20">
        <v>1</v>
      </c>
    </row>
    <row r="897" spans="1:8" x14ac:dyDescent="0.3">
      <c r="A897" s="18" t="s">
        <v>1879</v>
      </c>
      <c r="B897" s="18" t="s">
        <v>1880</v>
      </c>
      <c r="C897" s="19" t="s">
        <v>710</v>
      </c>
      <c r="D897" s="20">
        <v>17</v>
      </c>
      <c r="E897" s="22">
        <v>24086.23</v>
      </c>
      <c r="F897" s="22">
        <v>3478.43</v>
      </c>
      <c r="G897" s="21">
        <v>0.01</v>
      </c>
      <c r="H897" s="18"/>
    </row>
    <row r="898" spans="1:8" x14ac:dyDescent="0.3">
      <c r="A898" s="18" t="s">
        <v>1881</v>
      </c>
      <c r="B898" s="18" t="s">
        <v>1882</v>
      </c>
      <c r="C898" s="19" t="s">
        <v>710</v>
      </c>
      <c r="D898" s="20">
        <v>17</v>
      </c>
      <c r="E898" s="22">
        <v>954850</v>
      </c>
      <c r="F898" s="22">
        <v>768409.16</v>
      </c>
      <c r="G898" s="21">
        <v>0.01</v>
      </c>
      <c r="H898" s="20">
        <v>12</v>
      </c>
    </row>
    <row r="899" spans="1:8" x14ac:dyDescent="0.3">
      <c r="A899" s="18" t="s">
        <v>1883</v>
      </c>
      <c r="B899" s="18" t="s">
        <v>1884</v>
      </c>
      <c r="C899" s="19" t="s">
        <v>710</v>
      </c>
      <c r="D899" s="20">
        <v>17</v>
      </c>
      <c r="E899" s="22">
        <v>34353.199999999997</v>
      </c>
      <c r="F899" s="22">
        <v>11781.98</v>
      </c>
      <c r="G899" s="21">
        <v>0.01</v>
      </c>
      <c r="H899" s="20">
        <v>2</v>
      </c>
    </row>
    <row r="900" spans="1:8" x14ac:dyDescent="0.3">
      <c r="A900" s="18" t="s">
        <v>1885</v>
      </c>
      <c r="B900" s="18" t="s">
        <v>1886</v>
      </c>
      <c r="C900" s="19" t="s">
        <v>710</v>
      </c>
      <c r="D900" s="20">
        <v>17</v>
      </c>
      <c r="E900" s="22">
        <v>103085.13</v>
      </c>
      <c r="F900" s="22">
        <v>4314.25</v>
      </c>
      <c r="G900" s="21">
        <v>0.01</v>
      </c>
      <c r="H900" s="18"/>
    </row>
    <row r="901" spans="1:8" x14ac:dyDescent="0.3">
      <c r="A901" s="18" t="s">
        <v>1887</v>
      </c>
      <c r="B901" s="18" t="s">
        <v>1888</v>
      </c>
      <c r="C901" s="19" t="s">
        <v>710</v>
      </c>
      <c r="D901" s="20">
        <v>17</v>
      </c>
      <c r="E901" s="22">
        <v>3741.45</v>
      </c>
      <c r="F901" s="21">
        <v>339.31</v>
      </c>
      <c r="G901" s="21">
        <v>0.01</v>
      </c>
      <c r="H901" s="20">
        <v>1</v>
      </c>
    </row>
    <row r="902" spans="1:8" x14ac:dyDescent="0.3">
      <c r="A902" s="18" t="s">
        <v>1889</v>
      </c>
      <c r="B902" s="18" t="s">
        <v>1890</v>
      </c>
      <c r="C902" s="19" t="s">
        <v>710</v>
      </c>
      <c r="D902" s="20">
        <v>17</v>
      </c>
      <c r="E902" s="21">
        <v>226.83</v>
      </c>
      <c r="F902" s="21">
        <v>5.32</v>
      </c>
      <c r="G902" s="21">
        <v>0.01</v>
      </c>
      <c r="H902" s="20">
        <v>1</v>
      </c>
    </row>
    <row r="903" spans="1:8" x14ac:dyDescent="0.3">
      <c r="A903" s="18" t="s">
        <v>1891</v>
      </c>
      <c r="B903" s="18" t="s">
        <v>1892</v>
      </c>
      <c r="C903" s="19" t="s">
        <v>710</v>
      </c>
      <c r="D903" s="20">
        <v>17</v>
      </c>
      <c r="E903" s="22">
        <v>153335.88</v>
      </c>
      <c r="F903" s="22">
        <v>127389.73</v>
      </c>
      <c r="G903" s="21">
        <v>0.01</v>
      </c>
      <c r="H903" s="18"/>
    </row>
    <row r="904" spans="1:8" x14ac:dyDescent="0.3">
      <c r="A904" s="18" t="s">
        <v>1893</v>
      </c>
      <c r="B904" s="18" t="s">
        <v>1894</v>
      </c>
      <c r="C904" s="19" t="s">
        <v>710</v>
      </c>
      <c r="D904" s="20">
        <v>17</v>
      </c>
      <c r="E904" s="22">
        <v>4508.79</v>
      </c>
      <c r="F904" s="21">
        <v>282.27999999999997</v>
      </c>
      <c r="G904" s="21">
        <v>0.01</v>
      </c>
      <c r="H904" s="18"/>
    </row>
    <row r="905" spans="1:8" x14ac:dyDescent="0.3">
      <c r="A905" s="18" t="s">
        <v>1895</v>
      </c>
      <c r="B905" s="18" t="s">
        <v>1896</v>
      </c>
      <c r="C905" s="19" t="s">
        <v>710</v>
      </c>
      <c r="D905" s="20">
        <v>17</v>
      </c>
      <c r="E905" s="22">
        <v>2029.8</v>
      </c>
      <c r="F905" s="21">
        <v>332.48</v>
      </c>
      <c r="G905" s="21">
        <v>0.01</v>
      </c>
      <c r="H905" s="20">
        <v>1</v>
      </c>
    </row>
    <row r="906" spans="1:8" x14ac:dyDescent="0.3">
      <c r="A906" s="18" t="s">
        <v>1897</v>
      </c>
      <c r="B906" s="18" t="s">
        <v>705</v>
      </c>
      <c r="C906" s="19" t="s">
        <v>710</v>
      </c>
      <c r="D906" s="20">
        <v>17</v>
      </c>
      <c r="E906" s="22">
        <v>1539.25</v>
      </c>
      <c r="F906" s="18"/>
      <c r="G906" s="21">
        <v>0.01</v>
      </c>
      <c r="H906" s="18"/>
    </row>
    <row r="907" spans="1:8" x14ac:dyDescent="0.3">
      <c r="A907" s="18" t="s">
        <v>1898</v>
      </c>
      <c r="B907" s="18" t="s">
        <v>1899</v>
      </c>
      <c r="C907" s="19" t="s">
        <v>710</v>
      </c>
      <c r="D907" s="20">
        <v>17</v>
      </c>
      <c r="E907" s="22">
        <v>299500</v>
      </c>
      <c r="F907" s="22">
        <v>228306.42</v>
      </c>
      <c r="G907" s="21">
        <v>0.01</v>
      </c>
      <c r="H907" s="20">
        <v>5</v>
      </c>
    </row>
    <row r="908" spans="1:8" x14ac:dyDescent="0.3">
      <c r="A908" s="18" t="s">
        <v>1900</v>
      </c>
      <c r="B908" s="18" t="s">
        <v>1901</v>
      </c>
      <c r="C908" s="19" t="s">
        <v>710</v>
      </c>
      <c r="D908" s="20">
        <v>17</v>
      </c>
      <c r="E908" s="22">
        <v>48697.5</v>
      </c>
      <c r="F908" s="22">
        <v>12809.16</v>
      </c>
      <c r="G908" s="21">
        <v>0.01</v>
      </c>
      <c r="H908" s="18"/>
    </row>
    <row r="909" spans="1:8" x14ac:dyDescent="0.3">
      <c r="A909" s="18" t="s">
        <v>1902</v>
      </c>
      <c r="B909" s="18" t="s">
        <v>403</v>
      </c>
      <c r="C909" s="19" t="s">
        <v>710</v>
      </c>
      <c r="D909" s="20">
        <v>17</v>
      </c>
      <c r="E909" s="22">
        <v>29876.76</v>
      </c>
      <c r="F909" s="22">
        <v>7730.94</v>
      </c>
      <c r="G909" s="21">
        <v>0.01</v>
      </c>
      <c r="H909" s="18"/>
    </row>
    <row r="910" spans="1:8" x14ac:dyDescent="0.3">
      <c r="A910" s="18" t="s">
        <v>1903</v>
      </c>
      <c r="B910" s="18" t="s">
        <v>1904</v>
      </c>
      <c r="C910" s="19" t="s">
        <v>710</v>
      </c>
      <c r="D910" s="20">
        <v>17</v>
      </c>
      <c r="E910" s="22">
        <v>34435.019999999997</v>
      </c>
      <c r="F910" s="22">
        <v>12030.38</v>
      </c>
      <c r="G910" s="21">
        <v>0.01</v>
      </c>
      <c r="H910" s="20">
        <v>2</v>
      </c>
    </row>
    <row r="911" spans="1:8" x14ac:dyDescent="0.3">
      <c r="A911" s="18" t="s">
        <v>1905</v>
      </c>
      <c r="B911" s="18" t="s">
        <v>1906</v>
      </c>
      <c r="C911" s="19" t="s">
        <v>710</v>
      </c>
      <c r="D911" s="20">
        <v>17</v>
      </c>
      <c r="E911" s="22">
        <v>45966.91</v>
      </c>
      <c r="F911" s="22">
        <v>15698.4</v>
      </c>
      <c r="G911" s="21">
        <v>0.01</v>
      </c>
      <c r="H911" s="18"/>
    </row>
    <row r="912" spans="1:8" x14ac:dyDescent="0.3">
      <c r="A912" s="18" t="s">
        <v>1907</v>
      </c>
      <c r="B912" s="18" t="s">
        <v>387</v>
      </c>
      <c r="C912" s="19" t="s">
        <v>710</v>
      </c>
      <c r="D912" s="20">
        <v>17</v>
      </c>
      <c r="E912" s="21">
        <v>888.96</v>
      </c>
      <c r="F912" s="21">
        <v>510.36</v>
      </c>
      <c r="G912" s="21">
        <v>0.01</v>
      </c>
      <c r="H912" s="18"/>
    </row>
    <row r="913" spans="1:8" x14ac:dyDescent="0.3">
      <c r="A913" s="18" t="s">
        <v>1908</v>
      </c>
      <c r="B913" s="18" t="s">
        <v>705</v>
      </c>
      <c r="C913" s="19" t="s">
        <v>710</v>
      </c>
      <c r="D913" s="20">
        <v>17</v>
      </c>
      <c r="E913" s="22">
        <v>3502.06</v>
      </c>
      <c r="F913" s="21">
        <v>644.41999999999996</v>
      </c>
      <c r="G913" s="21">
        <v>0.01</v>
      </c>
      <c r="H913" s="20">
        <v>9</v>
      </c>
    </row>
    <row r="914" spans="1:8" x14ac:dyDescent="0.3">
      <c r="A914" s="18" t="s">
        <v>1909</v>
      </c>
      <c r="B914" s="18" t="s">
        <v>1910</v>
      </c>
      <c r="C914" s="19" t="s">
        <v>710</v>
      </c>
      <c r="D914" s="20">
        <v>17</v>
      </c>
      <c r="E914" s="22">
        <v>1390.06</v>
      </c>
      <c r="F914" s="21">
        <v>7.76</v>
      </c>
      <c r="G914" s="21">
        <v>0.01</v>
      </c>
      <c r="H914" s="18"/>
    </row>
    <row r="915" spans="1:8" x14ac:dyDescent="0.3">
      <c r="A915" s="18" t="s">
        <v>1911</v>
      </c>
      <c r="B915" s="18" t="s">
        <v>1912</v>
      </c>
      <c r="C915" s="19" t="s">
        <v>710</v>
      </c>
      <c r="D915" s="20">
        <v>17</v>
      </c>
      <c r="E915" s="22">
        <v>564400</v>
      </c>
      <c r="F915" s="22">
        <v>468453.28</v>
      </c>
      <c r="G915" s="21">
        <v>0.01</v>
      </c>
      <c r="H915" s="20">
        <v>5</v>
      </c>
    </row>
    <row r="916" spans="1:8" x14ac:dyDescent="0.3">
      <c r="A916" s="18" t="s">
        <v>1913</v>
      </c>
      <c r="B916" s="18" t="s">
        <v>1914</v>
      </c>
      <c r="C916" s="19" t="s">
        <v>710</v>
      </c>
      <c r="D916" s="20">
        <v>17</v>
      </c>
      <c r="E916" s="22">
        <v>177093.11</v>
      </c>
      <c r="F916" s="22">
        <v>39793.9</v>
      </c>
      <c r="G916" s="21">
        <v>0.01</v>
      </c>
      <c r="H916" s="20">
        <v>1</v>
      </c>
    </row>
    <row r="917" spans="1:8" x14ac:dyDescent="0.3">
      <c r="A917" s="18" t="s">
        <v>1915</v>
      </c>
      <c r="B917" s="18" t="s">
        <v>1916</v>
      </c>
      <c r="C917" s="19" t="s">
        <v>710</v>
      </c>
      <c r="D917" s="20">
        <v>17</v>
      </c>
      <c r="E917" s="22">
        <v>24900.82</v>
      </c>
      <c r="F917" s="22">
        <v>6690.14</v>
      </c>
      <c r="G917" s="21">
        <v>0.01</v>
      </c>
      <c r="H917" s="20">
        <v>1</v>
      </c>
    </row>
    <row r="918" spans="1:8" x14ac:dyDescent="0.3">
      <c r="A918" s="18" t="s">
        <v>1917</v>
      </c>
      <c r="B918" s="18" t="s">
        <v>1918</v>
      </c>
      <c r="C918" s="19" t="s">
        <v>710</v>
      </c>
      <c r="D918" s="20">
        <v>17</v>
      </c>
      <c r="E918" s="22">
        <v>29955.89</v>
      </c>
      <c r="F918" s="22">
        <v>8599.5300000000007</v>
      </c>
      <c r="G918" s="21">
        <v>0.01</v>
      </c>
      <c r="H918" s="18"/>
    </row>
    <row r="919" spans="1:8" x14ac:dyDescent="0.3">
      <c r="A919" s="18" t="s">
        <v>1919</v>
      </c>
      <c r="B919" s="18" t="s">
        <v>400</v>
      </c>
      <c r="C919" s="19" t="s">
        <v>710</v>
      </c>
      <c r="D919" s="20">
        <v>17</v>
      </c>
      <c r="E919" s="22">
        <v>60974.75</v>
      </c>
      <c r="F919" s="22">
        <v>19316.259999999998</v>
      </c>
      <c r="G919" s="21">
        <v>0.01</v>
      </c>
      <c r="H919" s="20">
        <v>2</v>
      </c>
    </row>
    <row r="920" spans="1:8" x14ac:dyDescent="0.3">
      <c r="A920" s="18" t="s">
        <v>1920</v>
      </c>
      <c r="B920" s="18" t="s">
        <v>400</v>
      </c>
      <c r="C920" s="19" t="s">
        <v>710</v>
      </c>
      <c r="D920" s="20">
        <v>17</v>
      </c>
      <c r="E920" s="22">
        <v>65568.78</v>
      </c>
      <c r="F920" s="22">
        <v>16810.34</v>
      </c>
      <c r="G920" s="21">
        <v>0.01</v>
      </c>
      <c r="H920" s="20">
        <v>1</v>
      </c>
    </row>
    <row r="921" spans="1:8" x14ac:dyDescent="0.3">
      <c r="A921" s="18" t="s">
        <v>1921</v>
      </c>
      <c r="B921" s="18" t="s">
        <v>1922</v>
      </c>
      <c r="C921" s="19" t="s">
        <v>710</v>
      </c>
      <c r="D921" s="20">
        <v>17</v>
      </c>
      <c r="E921" s="22">
        <v>7062.54</v>
      </c>
      <c r="F921" s="22">
        <v>1980.42</v>
      </c>
      <c r="G921" s="21">
        <v>0.01</v>
      </c>
      <c r="H921" s="20">
        <v>2</v>
      </c>
    </row>
    <row r="922" spans="1:8" x14ac:dyDescent="0.3">
      <c r="A922" s="18" t="s">
        <v>1923</v>
      </c>
      <c r="B922" s="18" t="s">
        <v>1924</v>
      </c>
      <c r="C922" s="19" t="s">
        <v>710</v>
      </c>
      <c r="D922" s="20">
        <v>17</v>
      </c>
      <c r="E922" s="22">
        <v>2893.21</v>
      </c>
      <c r="F922" s="21">
        <v>377.68</v>
      </c>
      <c r="G922" s="21">
        <v>0.01</v>
      </c>
      <c r="H922" s="18"/>
    </row>
    <row r="923" spans="1:8" x14ac:dyDescent="0.3">
      <c r="A923" s="18" t="s">
        <v>1925</v>
      </c>
      <c r="B923" s="18" t="s">
        <v>1926</v>
      </c>
      <c r="C923" s="19" t="s">
        <v>710</v>
      </c>
      <c r="D923" s="20">
        <v>17</v>
      </c>
      <c r="E923" s="22">
        <v>46696.87</v>
      </c>
      <c r="F923" s="22">
        <v>10395.76</v>
      </c>
      <c r="G923" s="21">
        <v>0.01</v>
      </c>
      <c r="H923" s="18"/>
    </row>
    <row r="924" spans="1:8" x14ac:dyDescent="0.3">
      <c r="A924" s="18" t="s">
        <v>1927</v>
      </c>
      <c r="B924" s="18" t="s">
        <v>1928</v>
      </c>
      <c r="C924" s="19" t="s">
        <v>710</v>
      </c>
      <c r="D924" s="20">
        <v>17</v>
      </c>
      <c r="E924" s="22">
        <v>64063.1</v>
      </c>
      <c r="F924" s="22">
        <v>19469.28</v>
      </c>
      <c r="G924" s="21">
        <v>0.01</v>
      </c>
      <c r="H924" s="20">
        <v>3</v>
      </c>
    </row>
    <row r="925" spans="1:8" x14ac:dyDescent="0.3">
      <c r="A925" s="18" t="s">
        <v>1929</v>
      </c>
      <c r="B925" s="18" t="s">
        <v>1930</v>
      </c>
      <c r="C925" s="19" t="s">
        <v>710</v>
      </c>
      <c r="D925" s="20">
        <v>17</v>
      </c>
      <c r="E925" s="22">
        <v>6524.83</v>
      </c>
      <c r="F925" s="21">
        <v>115.31</v>
      </c>
      <c r="G925" s="21">
        <v>0.01</v>
      </c>
      <c r="H925" s="18"/>
    </row>
    <row r="926" spans="1:8" x14ac:dyDescent="0.3">
      <c r="A926" s="18" t="s">
        <v>1931</v>
      </c>
      <c r="B926" s="18" t="s">
        <v>1932</v>
      </c>
      <c r="C926" s="19" t="s">
        <v>710</v>
      </c>
      <c r="D926" s="20">
        <v>17</v>
      </c>
      <c r="E926" s="22">
        <v>2477.96</v>
      </c>
      <c r="F926" s="21">
        <v>23.84</v>
      </c>
      <c r="G926" s="21">
        <v>0.01</v>
      </c>
      <c r="H926" s="18"/>
    </row>
    <row r="927" spans="1:8" x14ac:dyDescent="0.3">
      <c r="A927" s="18" t="s">
        <v>1933</v>
      </c>
      <c r="B927" s="18" t="s">
        <v>552</v>
      </c>
      <c r="C927" s="19" t="s">
        <v>710</v>
      </c>
      <c r="D927" s="20">
        <v>17</v>
      </c>
      <c r="E927" s="22">
        <v>3897.42</v>
      </c>
      <c r="F927" s="21">
        <v>19.38</v>
      </c>
      <c r="G927" s="21">
        <v>0.01</v>
      </c>
      <c r="H927" s="18"/>
    </row>
    <row r="928" spans="1:8" x14ac:dyDescent="0.3">
      <c r="A928" s="18" t="s">
        <v>1934</v>
      </c>
      <c r="B928" s="18" t="s">
        <v>1935</v>
      </c>
      <c r="C928" s="19" t="s">
        <v>710</v>
      </c>
      <c r="D928" s="20">
        <v>17</v>
      </c>
      <c r="E928" s="22">
        <v>31720.560000000001</v>
      </c>
      <c r="F928" s="22">
        <v>5359.1</v>
      </c>
      <c r="G928" s="21">
        <v>0.01</v>
      </c>
      <c r="H928" s="20">
        <v>2</v>
      </c>
    </row>
    <row r="929" spans="1:8" x14ac:dyDescent="0.3">
      <c r="A929" s="18" t="s">
        <v>1936</v>
      </c>
      <c r="B929" s="18" t="s">
        <v>1937</v>
      </c>
      <c r="C929" s="19" t="s">
        <v>710</v>
      </c>
      <c r="D929" s="20">
        <v>17</v>
      </c>
      <c r="E929" s="22">
        <v>12696.72</v>
      </c>
      <c r="F929" s="21">
        <v>972.64</v>
      </c>
      <c r="G929" s="21">
        <v>0.01</v>
      </c>
      <c r="H929" s="20">
        <v>1</v>
      </c>
    </row>
    <row r="930" spans="1:8" x14ac:dyDescent="0.3">
      <c r="A930" s="18" t="s">
        <v>1938</v>
      </c>
      <c r="B930" s="18" t="s">
        <v>1939</v>
      </c>
      <c r="C930" s="19" t="s">
        <v>710</v>
      </c>
      <c r="D930" s="20">
        <v>17</v>
      </c>
      <c r="E930" s="21">
        <v>844.63</v>
      </c>
      <c r="F930" s="21">
        <v>38.92</v>
      </c>
      <c r="G930" s="21">
        <v>0.01</v>
      </c>
      <c r="H930" s="18"/>
    </row>
    <row r="931" spans="1:8" x14ac:dyDescent="0.3">
      <c r="A931" s="18" t="s">
        <v>1940</v>
      </c>
      <c r="B931" s="18" t="s">
        <v>1941</v>
      </c>
      <c r="C931" s="19" t="s">
        <v>710</v>
      </c>
      <c r="D931" s="20">
        <v>17</v>
      </c>
      <c r="E931" s="22">
        <v>7691.53</v>
      </c>
      <c r="F931" s="21">
        <v>705.46</v>
      </c>
      <c r="G931" s="21">
        <v>0.01</v>
      </c>
      <c r="H931" s="20">
        <v>1</v>
      </c>
    </row>
    <row r="932" spans="1:8" x14ac:dyDescent="0.3">
      <c r="A932" s="18" t="s">
        <v>1942</v>
      </c>
      <c r="B932" s="18" t="s">
        <v>1943</v>
      </c>
      <c r="C932" s="19" t="s">
        <v>710</v>
      </c>
      <c r="D932" s="20">
        <v>17</v>
      </c>
      <c r="E932" s="22">
        <v>1232.81</v>
      </c>
      <c r="F932" s="21">
        <v>18.64</v>
      </c>
      <c r="G932" s="21">
        <v>0.01</v>
      </c>
      <c r="H932" s="18"/>
    </row>
    <row r="933" spans="1:8" x14ac:dyDescent="0.3">
      <c r="A933" s="18" t="s">
        <v>1944</v>
      </c>
      <c r="B933" s="18" t="s">
        <v>1864</v>
      </c>
      <c r="C933" s="19" t="s">
        <v>710</v>
      </c>
      <c r="D933" s="20">
        <v>17</v>
      </c>
      <c r="E933" s="22">
        <v>1565.39</v>
      </c>
      <c r="F933" s="21">
        <v>535.19000000000005</v>
      </c>
      <c r="G933" s="21">
        <v>0.01</v>
      </c>
      <c r="H933" s="20">
        <v>2</v>
      </c>
    </row>
    <row r="934" spans="1:8" x14ac:dyDescent="0.3">
      <c r="A934" s="18" t="s">
        <v>1945</v>
      </c>
      <c r="B934" s="18" t="s">
        <v>1946</v>
      </c>
      <c r="C934" s="19" t="s">
        <v>710</v>
      </c>
      <c r="D934" s="20">
        <v>16</v>
      </c>
      <c r="E934" s="22">
        <v>3566.8</v>
      </c>
      <c r="F934" s="21">
        <v>35.340000000000003</v>
      </c>
      <c r="G934" s="21">
        <v>0.01</v>
      </c>
      <c r="H934" s="18"/>
    </row>
    <row r="935" spans="1:8" x14ac:dyDescent="0.3">
      <c r="A935" s="18" t="s">
        <v>1947</v>
      </c>
      <c r="B935" s="18" t="s">
        <v>1948</v>
      </c>
      <c r="C935" s="19" t="s">
        <v>710</v>
      </c>
      <c r="D935" s="20">
        <v>16</v>
      </c>
      <c r="E935" s="22">
        <v>728583.12</v>
      </c>
      <c r="F935" s="22">
        <v>107891.68</v>
      </c>
      <c r="G935" s="21">
        <v>0.01</v>
      </c>
      <c r="H935" s="20">
        <v>3</v>
      </c>
    </row>
    <row r="936" spans="1:8" x14ac:dyDescent="0.3">
      <c r="A936" s="18" t="s">
        <v>1949</v>
      </c>
      <c r="B936" s="18" t="s">
        <v>1950</v>
      </c>
      <c r="C936" s="19" t="s">
        <v>710</v>
      </c>
      <c r="D936" s="20">
        <v>16</v>
      </c>
      <c r="E936" s="22">
        <v>99877.33</v>
      </c>
      <c r="F936" s="22">
        <v>41747.97</v>
      </c>
      <c r="G936" s="21">
        <v>0.01</v>
      </c>
      <c r="H936" s="18"/>
    </row>
    <row r="937" spans="1:8" x14ac:dyDescent="0.3">
      <c r="A937" s="18" t="s">
        <v>1951</v>
      </c>
      <c r="B937" s="18" t="s">
        <v>722</v>
      </c>
      <c r="C937" s="19" t="s">
        <v>710</v>
      </c>
      <c r="D937" s="20">
        <v>16</v>
      </c>
      <c r="E937" s="22">
        <v>2964.49</v>
      </c>
      <c r="F937" s="21">
        <v>53.96</v>
      </c>
      <c r="G937" s="21">
        <v>0.01</v>
      </c>
      <c r="H937" s="20">
        <v>1</v>
      </c>
    </row>
    <row r="938" spans="1:8" x14ac:dyDescent="0.3">
      <c r="A938" s="18" t="s">
        <v>1952</v>
      </c>
      <c r="B938" s="18" t="s">
        <v>1953</v>
      </c>
      <c r="C938" s="19" t="s">
        <v>710</v>
      </c>
      <c r="D938" s="20">
        <v>16</v>
      </c>
      <c r="E938" s="22">
        <v>143047.9</v>
      </c>
      <c r="F938" s="22">
        <v>81472.42</v>
      </c>
      <c r="G938" s="21">
        <v>0.01</v>
      </c>
      <c r="H938" s="20">
        <v>1</v>
      </c>
    </row>
    <row r="939" spans="1:8" x14ac:dyDescent="0.3">
      <c r="A939" s="18" t="s">
        <v>1954</v>
      </c>
      <c r="B939" s="18" t="s">
        <v>486</v>
      </c>
      <c r="C939" s="19" t="s">
        <v>710</v>
      </c>
      <c r="D939" s="20">
        <v>16</v>
      </c>
      <c r="E939" s="22">
        <v>15406.22</v>
      </c>
      <c r="F939" s="22">
        <v>2677.58</v>
      </c>
      <c r="G939" s="21">
        <v>0.01</v>
      </c>
      <c r="H939" s="20">
        <v>6</v>
      </c>
    </row>
    <row r="940" spans="1:8" x14ac:dyDescent="0.3">
      <c r="A940" s="18" t="s">
        <v>1955</v>
      </c>
      <c r="B940" s="18" t="s">
        <v>1956</v>
      </c>
      <c r="C940" s="19" t="s">
        <v>710</v>
      </c>
      <c r="D940" s="20">
        <v>16</v>
      </c>
      <c r="E940" s="22">
        <v>1504.92</v>
      </c>
      <c r="F940" s="21">
        <v>47.89</v>
      </c>
      <c r="G940" s="21">
        <v>0.01</v>
      </c>
      <c r="H940" s="20">
        <v>1</v>
      </c>
    </row>
    <row r="941" spans="1:8" x14ac:dyDescent="0.3">
      <c r="A941" s="18" t="s">
        <v>1957</v>
      </c>
      <c r="B941" s="18" t="s">
        <v>1958</v>
      </c>
      <c r="C941" s="19" t="s">
        <v>710</v>
      </c>
      <c r="D941" s="20">
        <v>16</v>
      </c>
      <c r="E941" s="22">
        <v>323993.69</v>
      </c>
      <c r="F941" s="22">
        <v>102856.19</v>
      </c>
      <c r="G941" s="21">
        <v>0.01</v>
      </c>
      <c r="H941" s="20">
        <v>1</v>
      </c>
    </row>
    <row r="942" spans="1:8" x14ac:dyDescent="0.3">
      <c r="A942" s="18" t="s">
        <v>1959</v>
      </c>
      <c r="B942" s="18" t="s">
        <v>1960</v>
      </c>
      <c r="C942" s="19" t="s">
        <v>710</v>
      </c>
      <c r="D942" s="20">
        <v>16</v>
      </c>
      <c r="E942" s="22">
        <v>103540.68</v>
      </c>
      <c r="F942" s="22">
        <v>80255.899999999994</v>
      </c>
      <c r="G942" s="21">
        <v>0.01</v>
      </c>
      <c r="H942" s="18"/>
    </row>
    <row r="943" spans="1:8" x14ac:dyDescent="0.3">
      <c r="A943" s="18" t="s">
        <v>1961</v>
      </c>
      <c r="B943" s="18" t="s">
        <v>1962</v>
      </c>
      <c r="C943" s="19" t="s">
        <v>710</v>
      </c>
      <c r="D943" s="20">
        <v>16</v>
      </c>
      <c r="E943" s="22">
        <v>6054.69</v>
      </c>
      <c r="F943" s="22">
        <v>1951.41</v>
      </c>
      <c r="G943" s="21">
        <v>0.01</v>
      </c>
      <c r="H943" s="18"/>
    </row>
    <row r="944" spans="1:8" x14ac:dyDescent="0.3">
      <c r="A944" s="18" t="s">
        <v>1963</v>
      </c>
      <c r="B944" s="18" t="s">
        <v>1964</v>
      </c>
      <c r="C944" s="19" t="s">
        <v>710</v>
      </c>
      <c r="D944" s="20">
        <v>16</v>
      </c>
      <c r="E944" s="22">
        <v>1985.28</v>
      </c>
      <c r="F944" s="21">
        <v>108.48</v>
      </c>
      <c r="G944" s="21">
        <v>0.01</v>
      </c>
      <c r="H944" s="18"/>
    </row>
    <row r="945" spans="1:8" x14ac:dyDescent="0.3">
      <c r="A945" s="18" t="s">
        <v>1965</v>
      </c>
      <c r="B945" s="18" t="s">
        <v>1964</v>
      </c>
      <c r="C945" s="19" t="s">
        <v>710</v>
      </c>
      <c r="D945" s="20">
        <v>16</v>
      </c>
      <c r="E945" s="22">
        <v>1659.28</v>
      </c>
      <c r="F945" s="21">
        <v>157.84</v>
      </c>
      <c r="G945" s="21">
        <v>0.01</v>
      </c>
      <c r="H945" s="20">
        <v>8</v>
      </c>
    </row>
    <row r="946" spans="1:8" x14ac:dyDescent="0.3">
      <c r="A946" s="18" t="s">
        <v>1966</v>
      </c>
      <c r="B946" s="18" t="s">
        <v>636</v>
      </c>
      <c r="C946" s="19" t="s">
        <v>710</v>
      </c>
      <c r="D946" s="20">
        <v>16</v>
      </c>
      <c r="E946" s="22">
        <v>101963.38</v>
      </c>
      <c r="F946" s="22">
        <v>23981.25</v>
      </c>
      <c r="G946" s="21">
        <v>0.01</v>
      </c>
      <c r="H946" s="20">
        <v>2</v>
      </c>
    </row>
    <row r="947" spans="1:8" x14ac:dyDescent="0.3">
      <c r="A947" s="18" t="s">
        <v>1967</v>
      </c>
      <c r="B947" s="18" t="s">
        <v>1477</v>
      </c>
      <c r="C947" s="19" t="s">
        <v>710</v>
      </c>
      <c r="D947" s="20">
        <v>16</v>
      </c>
      <c r="E947" s="22">
        <v>80028.320000000007</v>
      </c>
      <c r="F947" s="22">
        <v>22128.97</v>
      </c>
      <c r="G947" s="21">
        <v>0.01</v>
      </c>
      <c r="H947" s="20">
        <v>2</v>
      </c>
    </row>
    <row r="948" spans="1:8" x14ac:dyDescent="0.3">
      <c r="A948" s="18" t="s">
        <v>1968</v>
      </c>
      <c r="B948" s="18" t="s">
        <v>1969</v>
      </c>
      <c r="C948" s="19" t="s">
        <v>710</v>
      </c>
      <c r="D948" s="20">
        <v>16</v>
      </c>
      <c r="E948" s="22">
        <v>19862.71</v>
      </c>
      <c r="F948" s="21">
        <v>790.45</v>
      </c>
      <c r="G948" s="21">
        <v>0.01</v>
      </c>
      <c r="H948" s="18"/>
    </row>
    <row r="949" spans="1:8" x14ac:dyDescent="0.3">
      <c r="A949" s="18" t="s">
        <v>1970</v>
      </c>
      <c r="B949" s="18" t="s">
        <v>372</v>
      </c>
      <c r="C949" s="19" t="s">
        <v>710</v>
      </c>
      <c r="D949" s="20">
        <v>16</v>
      </c>
      <c r="E949" s="22">
        <v>28185.27</v>
      </c>
      <c r="F949" s="22">
        <v>8031.6</v>
      </c>
      <c r="G949" s="21">
        <v>0.01</v>
      </c>
      <c r="H949" s="20">
        <v>9</v>
      </c>
    </row>
    <row r="950" spans="1:8" x14ac:dyDescent="0.3">
      <c r="A950" s="18" t="s">
        <v>1971</v>
      </c>
      <c r="B950" s="18" t="s">
        <v>1972</v>
      </c>
      <c r="C950" s="19" t="s">
        <v>710</v>
      </c>
      <c r="D950" s="20">
        <v>16</v>
      </c>
      <c r="E950" s="22">
        <v>121184.9</v>
      </c>
      <c r="F950" s="22">
        <v>26126.19</v>
      </c>
      <c r="G950" s="21">
        <v>0.01</v>
      </c>
      <c r="H950" s="20">
        <v>2</v>
      </c>
    </row>
    <row r="951" spans="1:8" x14ac:dyDescent="0.3">
      <c r="A951" s="18" t="s">
        <v>1973</v>
      </c>
      <c r="B951" s="18" t="s">
        <v>1974</v>
      </c>
      <c r="C951" s="19" t="s">
        <v>710</v>
      </c>
      <c r="D951" s="20">
        <v>16</v>
      </c>
      <c r="E951" s="22">
        <v>407944.89</v>
      </c>
      <c r="F951" s="22">
        <v>87605.08</v>
      </c>
      <c r="G951" s="21">
        <v>0.01</v>
      </c>
      <c r="H951" s="18"/>
    </row>
    <row r="952" spans="1:8" x14ac:dyDescent="0.3">
      <c r="A952" s="18" t="s">
        <v>1975</v>
      </c>
      <c r="B952" s="18" t="s">
        <v>1976</v>
      </c>
      <c r="C952" s="19" t="s">
        <v>710</v>
      </c>
      <c r="D952" s="20">
        <v>16</v>
      </c>
      <c r="E952" s="22">
        <v>32321.78</v>
      </c>
      <c r="F952" s="22">
        <v>4864.17</v>
      </c>
      <c r="G952" s="21">
        <v>0.01</v>
      </c>
      <c r="H952" s="18"/>
    </row>
    <row r="953" spans="1:8" x14ac:dyDescent="0.3">
      <c r="A953" s="18" t="s">
        <v>1977</v>
      </c>
      <c r="B953" s="18" t="s">
        <v>1978</v>
      </c>
      <c r="C953" s="19" t="s">
        <v>710</v>
      </c>
      <c r="D953" s="20">
        <v>16</v>
      </c>
      <c r="E953" s="22">
        <v>31096.02</v>
      </c>
      <c r="F953" s="22">
        <v>6152.23</v>
      </c>
      <c r="G953" s="21">
        <v>0.01</v>
      </c>
      <c r="H953" s="18"/>
    </row>
    <row r="954" spans="1:8" x14ac:dyDescent="0.3">
      <c r="A954" s="18" t="s">
        <v>1979</v>
      </c>
      <c r="B954" s="18" t="s">
        <v>650</v>
      </c>
      <c r="C954" s="19" t="s">
        <v>710</v>
      </c>
      <c r="D954" s="20">
        <v>16</v>
      </c>
      <c r="E954" s="22">
        <v>8997.64</v>
      </c>
      <c r="F954" s="21">
        <v>162.38</v>
      </c>
      <c r="G954" s="21">
        <v>0.01</v>
      </c>
      <c r="H954" s="18"/>
    </row>
    <row r="955" spans="1:8" x14ac:dyDescent="0.3">
      <c r="A955" s="18" t="s">
        <v>1980</v>
      </c>
      <c r="B955" s="18" t="s">
        <v>1981</v>
      </c>
      <c r="C955" s="19" t="s">
        <v>710</v>
      </c>
      <c r="D955" s="20">
        <v>16</v>
      </c>
      <c r="E955" s="22">
        <v>1227.54</v>
      </c>
      <c r="F955" s="21">
        <v>227.44</v>
      </c>
      <c r="G955" s="21">
        <v>0.01</v>
      </c>
      <c r="H955" s="20">
        <v>4</v>
      </c>
    </row>
    <row r="956" spans="1:8" x14ac:dyDescent="0.3">
      <c r="A956" s="18" t="s">
        <v>1982</v>
      </c>
      <c r="B956" s="18" t="s">
        <v>403</v>
      </c>
      <c r="C956" s="19" t="s">
        <v>710</v>
      </c>
      <c r="D956" s="20">
        <v>16</v>
      </c>
      <c r="E956" s="22">
        <v>15327.23</v>
      </c>
      <c r="F956" s="22">
        <v>4882.04</v>
      </c>
      <c r="G956" s="21">
        <v>0.01</v>
      </c>
      <c r="H956" s="20">
        <v>7</v>
      </c>
    </row>
    <row r="957" spans="1:8" x14ac:dyDescent="0.3">
      <c r="A957" s="18" t="s">
        <v>1983</v>
      </c>
      <c r="B957" s="18" t="s">
        <v>1984</v>
      </c>
      <c r="C957" s="19" t="s">
        <v>710</v>
      </c>
      <c r="D957" s="20">
        <v>16</v>
      </c>
      <c r="E957" s="22">
        <v>198625.32</v>
      </c>
      <c r="F957" s="22">
        <v>125232.24</v>
      </c>
      <c r="G957" s="21">
        <v>0.01</v>
      </c>
      <c r="H957" s="20">
        <v>1</v>
      </c>
    </row>
    <row r="958" spans="1:8" x14ac:dyDescent="0.3">
      <c r="A958" s="18" t="s">
        <v>1985</v>
      </c>
      <c r="B958" s="18" t="s">
        <v>719</v>
      </c>
      <c r="C958" s="19" t="s">
        <v>710</v>
      </c>
      <c r="D958" s="20">
        <v>16</v>
      </c>
      <c r="E958" s="22">
        <v>3806.64</v>
      </c>
      <c r="F958" s="21">
        <v>348.32</v>
      </c>
      <c r="G958" s="21">
        <v>0.01</v>
      </c>
      <c r="H958" s="18"/>
    </row>
    <row r="959" spans="1:8" x14ac:dyDescent="0.3">
      <c r="A959" s="18" t="s">
        <v>1986</v>
      </c>
      <c r="B959" s="18" t="s">
        <v>1987</v>
      </c>
      <c r="C959" s="19" t="s">
        <v>710</v>
      </c>
      <c r="D959" s="20">
        <v>16</v>
      </c>
      <c r="E959" s="22">
        <v>11551.2</v>
      </c>
      <c r="F959" s="21">
        <v>57.51</v>
      </c>
      <c r="G959" s="21">
        <v>0.01</v>
      </c>
      <c r="H959" s="18"/>
    </row>
    <row r="960" spans="1:8" x14ac:dyDescent="0.3">
      <c r="A960" s="18" t="s">
        <v>1988</v>
      </c>
      <c r="B960" s="18" t="s">
        <v>1989</v>
      </c>
      <c r="C960" s="19" t="s">
        <v>710</v>
      </c>
      <c r="D960" s="20">
        <v>16</v>
      </c>
      <c r="E960" s="22">
        <v>1256.68</v>
      </c>
      <c r="F960" s="22">
        <v>1060.3599999999999</v>
      </c>
      <c r="G960" s="21">
        <v>0.01</v>
      </c>
      <c r="H960" s="18"/>
    </row>
    <row r="961" spans="1:8" x14ac:dyDescent="0.3">
      <c r="A961" s="18" t="s">
        <v>1990</v>
      </c>
      <c r="B961" s="18" t="s">
        <v>372</v>
      </c>
      <c r="C961" s="19" t="s">
        <v>710</v>
      </c>
      <c r="D961" s="20">
        <v>16</v>
      </c>
      <c r="E961" s="22">
        <v>26518.400000000001</v>
      </c>
      <c r="F961" s="22">
        <v>8074.49</v>
      </c>
      <c r="G961" s="21">
        <v>0.01</v>
      </c>
      <c r="H961" s="20">
        <v>8</v>
      </c>
    </row>
    <row r="962" spans="1:8" x14ac:dyDescent="0.3">
      <c r="A962" s="18" t="s">
        <v>1991</v>
      </c>
      <c r="B962" s="18" t="s">
        <v>1992</v>
      </c>
      <c r="C962" s="19" t="s">
        <v>710</v>
      </c>
      <c r="D962" s="20">
        <v>16</v>
      </c>
      <c r="E962" s="22">
        <v>7531.9</v>
      </c>
      <c r="F962" s="21">
        <v>164.37</v>
      </c>
      <c r="G962" s="21">
        <v>0.01</v>
      </c>
      <c r="H962" s="18"/>
    </row>
    <row r="963" spans="1:8" x14ac:dyDescent="0.3">
      <c r="A963" s="18" t="s">
        <v>1993</v>
      </c>
      <c r="B963" s="18" t="s">
        <v>1994</v>
      </c>
      <c r="C963" s="19" t="s">
        <v>710</v>
      </c>
      <c r="D963" s="20">
        <v>16</v>
      </c>
      <c r="E963" s="21">
        <v>214.68</v>
      </c>
      <c r="F963" s="18"/>
      <c r="G963" s="21">
        <v>0.01</v>
      </c>
      <c r="H963" s="18"/>
    </row>
    <row r="964" spans="1:8" x14ac:dyDescent="0.3">
      <c r="A964" s="18" t="s">
        <v>1995</v>
      </c>
      <c r="B964" s="18" t="s">
        <v>1996</v>
      </c>
      <c r="C964" s="19" t="s">
        <v>710</v>
      </c>
      <c r="D964" s="20">
        <v>16</v>
      </c>
      <c r="E964" s="22">
        <v>4581.58</v>
      </c>
      <c r="F964" s="22">
        <v>1452.09</v>
      </c>
      <c r="G964" s="21">
        <v>0.01</v>
      </c>
      <c r="H964" s="18"/>
    </row>
    <row r="965" spans="1:8" x14ac:dyDescent="0.3">
      <c r="A965" s="18" t="s">
        <v>1997</v>
      </c>
      <c r="B965" s="18" t="s">
        <v>1998</v>
      </c>
      <c r="C965" s="19" t="s">
        <v>710</v>
      </c>
      <c r="D965" s="20">
        <v>16</v>
      </c>
      <c r="E965" s="22">
        <v>46205.3</v>
      </c>
      <c r="F965" s="22">
        <v>11767.88</v>
      </c>
      <c r="G965" s="21">
        <v>0.01</v>
      </c>
      <c r="H965" s="20">
        <v>3</v>
      </c>
    </row>
    <row r="966" spans="1:8" x14ac:dyDescent="0.3">
      <c r="A966" s="18" t="s">
        <v>1999</v>
      </c>
      <c r="B966" s="18" t="s">
        <v>2000</v>
      </c>
      <c r="C966" s="19" t="s">
        <v>710</v>
      </c>
      <c r="D966" s="20">
        <v>16</v>
      </c>
      <c r="E966" s="22">
        <v>25550.560000000001</v>
      </c>
      <c r="F966" s="22">
        <v>4740.8100000000004</v>
      </c>
      <c r="G966" s="21">
        <v>0.01</v>
      </c>
      <c r="H966" s="20">
        <v>2</v>
      </c>
    </row>
    <row r="967" spans="1:8" x14ac:dyDescent="0.3">
      <c r="A967" s="18" t="s">
        <v>2001</v>
      </c>
      <c r="B967" s="18" t="s">
        <v>2002</v>
      </c>
      <c r="C967" s="19" t="s">
        <v>710</v>
      </c>
      <c r="D967" s="20">
        <v>16</v>
      </c>
      <c r="E967" s="21">
        <v>608</v>
      </c>
      <c r="F967" s="21">
        <v>51.01</v>
      </c>
      <c r="G967" s="21">
        <v>0.01</v>
      </c>
      <c r="H967" s="18"/>
    </row>
    <row r="968" spans="1:8" x14ac:dyDescent="0.3">
      <c r="A968" s="18" t="s">
        <v>2003</v>
      </c>
      <c r="B968" s="18" t="s">
        <v>2004</v>
      </c>
      <c r="C968" s="19" t="s">
        <v>710</v>
      </c>
      <c r="D968" s="20">
        <v>16</v>
      </c>
      <c r="E968" s="22">
        <v>19679.84</v>
      </c>
      <c r="F968" s="22">
        <v>3611.38</v>
      </c>
      <c r="G968" s="21">
        <v>0.01</v>
      </c>
      <c r="H968" s="20">
        <v>7</v>
      </c>
    </row>
    <row r="969" spans="1:8" x14ac:dyDescent="0.3">
      <c r="A969" s="18" t="s">
        <v>2005</v>
      </c>
      <c r="B969" s="18" t="s">
        <v>2006</v>
      </c>
      <c r="C969" s="19" t="s">
        <v>710</v>
      </c>
      <c r="D969" s="20">
        <v>16</v>
      </c>
      <c r="E969" s="22">
        <v>4476.46</v>
      </c>
      <c r="F969" s="21">
        <v>94.06</v>
      </c>
      <c r="G969" s="21">
        <v>0.01</v>
      </c>
      <c r="H969" s="18"/>
    </row>
    <row r="970" spans="1:8" x14ac:dyDescent="0.3">
      <c r="A970" s="18" t="s">
        <v>2007</v>
      </c>
      <c r="B970" s="18" t="s">
        <v>2006</v>
      </c>
      <c r="C970" s="19" t="s">
        <v>710</v>
      </c>
      <c r="D970" s="20">
        <v>16</v>
      </c>
      <c r="E970" s="22">
        <v>2686.62</v>
      </c>
      <c r="F970" s="21">
        <v>59.1</v>
      </c>
      <c r="G970" s="21">
        <v>0.01</v>
      </c>
      <c r="H970" s="18"/>
    </row>
    <row r="971" spans="1:8" x14ac:dyDescent="0.3">
      <c r="A971" s="18" t="s">
        <v>2008</v>
      </c>
      <c r="B971" s="18" t="s">
        <v>2009</v>
      </c>
      <c r="C971" s="19" t="s">
        <v>710</v>
      </c>
      <c r="D971" s="20">
        <v>16</v>
      </c>
      <c r="E971" s="22">
        <v>1403.78</v>
      </c>
      <c r="F971" s="21">
        <v>9.1</v>
      </c>
      <c r="G971" s="21">
        <v>0.01</v>
      </c>
      <c r="H971" s="18"/>
    </row>
    <row r="972" spans="1:8" x14ac:dyDescent="0.3">
      <c r="A972" s="18" t="s">
        <v>2010</v>
      </c>
      <c r="B972" s="18" t="s">
        <v>2011</v>
      </c>
      <c r="C972" s="19" t="s">
        <v>710</v>
      </c>
      <c r="D972" s="20">
        <v>16</v>
      </c>
      <c r="E972" s="22">
        <v>136947.62</v>
      </c>
      <c r="F972" s="22">
        <v>109208.44</v>
      </c>
      <c r="G972" s="21">
        <v>0.01</v>
      </c>
      <c r="H972" s="18"/>
    </row>
    <row r="973" spans="1:8" x14ac:dyDescent="0.3">
      <c r="A973" s="18" t="s">
        <v>2012</v>
      </c>
      <c r="B973" s="18" t="s">
        <v>2013</v>
      </c>
      <c r="C973" s="19" t="s">
        <v>710</v>
      </c>
      <c r="D973" s="20">
        <v>16</v>
      </c>
      <c r="E973" s="22">
        <v>70640</v>
      </c>
      <c r="F973" s="22">
        <v>47000.22</v>
      </c>
      <c r="G973" s="21">
        <v>0.01</v>
      </c>
      <c r="H973" s="20">
        <v>3</v>
      </c>
    </row>
    <row r="974" spans="1:8" x14ac:dyDescent="0.3">
      <c r="A974" s="18" t="s">
        <v>2014</v>
      </c>
      <c r="B974" s="18" t="s">
        <v>2015</v>
      </c>
      <c r="C974" s="19" t="s">
        <v>710</v>
      </c>
      <c r="D974" s="20">
        <v>16</v>
      </c>
      <c r="E974" s="22">
        <v>25697.9</v>
      </c>
      <c r="F974" s="22">
        <v>1240.08</v>
      </c>
      <c r="G974" s="21">
        <v>0.01</v>
      </c>
      <c r="H974" s="20">
        <v>2</v>
      </c>
    </row>
    <row r="975" spans="1:8" x14ac:dyDescent="0.3">
      <c r="A975" s="18" t="s">
        <v>2016</v>
      </c>
      <c r="B975" s="18" t="s">
        <v>2017</v>
      </c>
      <c r="C975" s="19" t="s">
        <v>710</v>
      </c>
      <c r="D975" s="20">
        <v>16</v>
      </c>
      <c r="E975" s="22">
        <v>1845.26</v>
      </c>
      <c r="F975" s="21">
        <v>235.24</v>
      </c>
      <c r="G975" s="21">
        <v>0.01</v>
      </c>
      <c r="H975" s="18"/>
    </row>
    <row r="976" spans="1:8" x14ac:dyDescent="0.3">
      <c r="A976" s="18" t="s">
        <v>2018</v>
      </c>
      <c r="B976" s="18" t="s">
        <v>2019</v>
      </c>
      <c r="C976" s="19" t="s">
        <v>710</v>
      </c>
      <c r="D976" s="20">
        <v>16</v>
      </c>
      <c r="E976" s="22">
        <v>1848.7</v>
      </c>
      <c r="F976" s="21">
        <v>57.55</v>
      </c>
      <c r="G976" s="21">
        <v>0.01</v>
      </c>
      <c r="H976" s="18"/>
    </row>
    <row r="977" spans="1:8" x14ac:dyDescent="0.3">
      <c r="A977" s="18" t="s">
        <v>2020</v>
      </c>
      <c r="B977" s="18" t="s">
        <v>2021</v>
      </c>
      <c r="C977" s="19" t="s">
        <v>710</v>
      </c>
      <c r="D977" s="20">
        <v>16</v>
      </c>
      <c r="E977" s="22">
        <v>1887.01</v>
      </c>
      <c r="F977" s="21">
        <v>171.42</v>
      </c>
      <c r="G977" s="21">
        <v>0.01</v>
      </c>
      <c r="H977" s="18"/>
    </row>
    <row r="978" spans="1:8" x14ac:dyDescent="0.3">
      <c r="A978" s="18" t="s">
        <v>2022</v>
      </c>
      <c r="B978" s="18" t="s">
        <v>2023</v>
      </c>
      <c r="C978" s="19" t="s">
        <v>710</v>
      </c>
      <c r="D978" s="20">
        <v>16</v>
      </c>
      <c r="E978" s="22">
        <v>17809.46</v>
      </c>
      <c r="F978" s="22">
        <v>6123.99</v>
      </c>
      <c r="G978" s="21">
        <v>0.01</v>
      </c>
      <c r="H978" s="18"/>
    </row>
    <row r="979" spans="1:8" x14ac:dyDescent="0.3">
      <c r="A979" s="18" t="s">
        <v>2024</v>
      </c>
      <c r="B979" s="18" t="s">
        <v>2025</v>
      </c>
      <c r="C979" s="19" t="s">
        <v>710</v>
      </c>
      <c r="D979" s="20">
        <v>16</v>
      </c>
      <c r="E979" s="22">
        <v>113072.63</v>
      </c>
      <c r="F979" s="22">
        <v>6671.48</v>
      </c>
      <c r="G979" s="21">
        <v>0.01</v>
      </c>
      <c r="H979" s="18"/>
    </row>
    <row r="980" spans="1:8" x14ac:dyDescent="0.3">
      <c r="A980" s="18" t="s">
        <v>2026</v>
      </c>
      <c r="B980" s="18" t="s">
        <v>707</v>
      </c>
      <c r="C980" s="19" t="s">
        <v>710</v>
      </c>
      <c r="D980" s="20">
        <v>16</v>
      </c>
      <c r="E980" s="22">
        <v>19195.46</v>
      </c>
      <c r="F980" s="22">
        <v>3541.31</v>
      </c>
      <c r="G980" s="21">
        <v>0.01</v>
      </c>
      <c r="H980" s="20">
        <v>4</v>
      </c>
    </row>
    <row r="981" spans="1:8" x14ac:dyDescent="0.3">
      <c r="A981" s="18" t="s">
        <v>2027</v>
      </c>
      <c r="B981" s="18" t="s">
        <v>2028</v>
      </c>
      <c r="C981" s="19" t="s">
        <v>710</v>
      </c>
      <c r="D981" s="20">
        <v>16</v>
      </c>
      <c r="E981" s="22">
        <v>52628.61</v>
      </c>
      <c r="F981" s="22">
        <v>17830.599999999999</v>
      </c>
      <c r="G981" s="21">
        <v>0.01</v>
      </c>
      <c r="H981" s="20">
        <v>3</v>
      </c>
    </row>
    <row r="982" spans="1:8" x14ac:dyDescent="0.3">
      <c r="A982" s="18" t="s">
        <v>2029</v>
      </c>
      <c r="B982" s="18" t="s">
        <v>992</v>
      </c>
      <c r="C982" s="19" t="s">
        <v>710</v>
      </c>
      <c r="D982" s="20">
        <v>16</v>
      </c>
      <c r="E982" s="22">
        <v>3427.84</v>
      </c>
      <c r="F982" s="21">
        <v>497.54</v>
      </c>
      <c r="G982" s="21">
        <v>0.01</v>
      </c>
      <c r="H982" s="18"/>
    </row>
    <row r="983" spans="1:8" x14ac:dyDescent="0.3">
      <c r="A983" s="18" t="s">
        <v>2030</v>
      </c>
      <c r="B983" s="18" t="s">
        <v>2031</v>
      </c>
      <c r="C983" s="19" t="s">
        <v>710</v>
      </c>
      <c r="D983" s="20">
        <v>16</v>
      </c>
      <c r="E983" s="22">
        <v>20695.650000000001</v>
      </c>
      <c r="F983" s="22">
        <v>3363.93</v>
      </c>
      <c r="G983" s="21">
        <v>0.01</v>
      </c>
      <c r="H983" s="18"/>
    </row>
    <row r="984" spans="1:8" x14ac:dyDescent="0.3">
      <c r="A984" s="18" t="s">
        <v>2032</v>
      </c>
      <c r="B984" s="18" t="s">
        <v>2033</v>
      </c>
      <c r="C984" s="19" t="s">
        <v>710</v>
      </c>
      <c r="D984" s="20">
        <v>16</v>
      </c>
      <c r="E984" s="22">
        <v>124664.77</v>
      </c>
      <c r="F984" s="22">
        <v>27382.71</v>
      </c>
      <c r="G984" s="21">
        <v>0.01</v>
      </c>
      <c r="H984" s="20">
        <v>1</v>
      </c>
    </row>
    <row r="985" spans="1:8" x14ac:dyDescent="0.3">
      <c r="A985" s="18" t="s">
        <v>2034</v>
      </c>
      <c r="B985" s="18" t="s">
        <v>1946</v>
      </c>
      <c r="C985" s="19" t="s">
        <v>710</v>
      </c>
      <c r="D985" s="20">
        <v>16</v>
      </c>
      <c r="E985" s="22">
        <v>2770.56</v>
      </c>
      <c r="F985" s="21">
        <v>13.82</v>
      </c>
      <c r="G985" s="21">
        <v>0.01</v>
      </c>
      <c r="H985" s="18"/>
    </row>
    <row r="986" spans="1:8" x14ac:dyDescent="0.3">
      <c r="A986" s="18" t="s">
        <v>2035</v>
      </c>
      <c r="B986" s="18" t="s">
        <v>867</v>
      </c>
      <c r="C986" s="19" t="s">
        <v>710</v>
      </c>
      <c r="D986" s="20">
        <v>16</v>
      </c>
      <c r="E986" s="21">
        <v>152.46</v>
      </c>
      <c r="F986" s="21">
        <v>8.07</v>
      </c>
      <c r="G986" s="21">
        <v>0.01</v>
      </c>
      <c r="H986" s="18"/>
    </row>
    <row r="987" spans="1:8" x14ac:dyDescent="0.3">
      <c r="A987" s="18" t="s">
        <v>2036</v>
      </c>
      <c r="B987" s="18" t="s">
        <v>1075</v>
      </c>
      <c r="C987" s="19" t="s">
        <v>710</v>
      </c>
      <c r="D987" s="20">
        <v>16</v>
      </c>
      <c r="E987" s="22">
        <v>2128</v>
      </c>
      <c r="F987" s="21">
        <v>193.6</v>
      </c>
      <c r="G987" s="21">
        <v>0.01</v>
      </c>
      <c r="H987" s="18"/>
    </row>
    <row r="988" spans="1:8" x14ac:dyDescent="0.3">
      <c r="A988" s="18" t="s">
        <v>2037</v>
      </c>
      <c r="B988" s="18" t="s">
        <v>806</v>
      </c>
      <c r="C988" s="19" t="s">
        <v>710</v>
      </c>
      <c r="D988" s="20">
        <v>16</v>
      </c>
      <c r="E988" s="22">
        <v>3657.6</v>
      </c>
      <c r="F988" s="21">
        <v>861.12</v>
      </c>
      <c r="G988" s="21">
        <v>0.01</v>
      </c>
      <c r="H988" s="18"/>
    </row>
    <row r="989" spans="1:8" x14ac:dyDescent="0.3">
      <c r="A989" s="18" t="s">
        <v>2038</v>
      </c>
      <c r="B989" s="18" t="s">
        <v>2039</v>
      </c>
      <c r="C989" s="19" t="s">
        <v>710</v>
      </c>
      <c r="D989" s="20">
        <v>16</v>
      </c>
      <c r="E989" s="22">
        <v>7520</v>
      </c>
      <c r="F989" s="21">
        <v>95.68</v>
      </c>
      <c r="G989" s="21">
        <v>0.01</v>
      </c>
      <c r="H989" s="18"/>
    </row>
    <row r="990" spans="1:8" x14ac:dyDescent="0.3">
      <c r="A990" s="18" t="s">
        <v>2040</v>
      </c>
      <c r="B990" s="18" t="s">
        <v>438</v>
      </c>
      <c r="C990" s="19" t="s">
        <v>710</v>
      </c>
      <c r="D990" s="20">
        <v>16</v>
      </c>
      <c r="E990" s="21">
        <v>571.55999999999995</v>
      </c>
      <c r="F990" s="21">
        <v>17.059999999999999</v>
      </c>
      <c r="G990" s="21">
        <v>0.01</v>
      </c>
      <c r="H990" s="20">
        <v>4</v>
      </c>
    </row>
    <row r="991" spans="1:8" x14ac:dyDescent="0.3">
      <c r="A991" s="18" t="s">
        <v>2041</v>
      </c>
      <c r="B991" s="18" t="s">
        <v>1157</v>
      </c>
      <c r="C991" s="19" t="s">
        <v>710</v>
      </c>
      <c r="D991" s="20">
        <v>16</v>
      </c>
      <c r="E991" s="22">
        <v>13113.43</v>
      </c>
      <c r="F991" s="22">
        <v>2142.98</v>
      </c>
      <c r="G991" s="21">
        <v>0.01</v>
      </c>
      <c r="H991" s="20">
        <v>3</v>
      </c>
    </row>
    <row r="992" spans="1:8" x14ac:dyDescent="0.3">
      <c r="A992" s="18" t="s">
        <v>2042</v>
      </c>
      <c r="B992" s="18" t="s">
        <v>2043</v>
      </c>
      <c r="C992" s="19" t="s">
        <v>710</v>
      </c>
      <c r="D992" s="20">
        <v>16</v>
      </c>
      <c r="E992" s="22">
        <v>197964.44</v>
      </c>
      <c r="F992" s="22">
        <v>50391.71</v>
      </c>
      <c r="G992" s="21">
        <v>0.01</v>
      </c>
      <c r="H992" s="20">
        <v>1</v>
      </c>
    </row>
    <row r="993" spans="1:8" x14ac:dyDescent="0.3">
      <c r="A993" s="18" t="s">
        <v>2044</v>
      </c>
      <c r="B993" s="18" t="s">
        <v>2045</v>
      </c>
      <c r="C993" s="19" t="s">
        <v>710</v>
      </c>
      <c r="D993" s="20">
        <v>16</v>
      </c>
      <c r="E993" s="22">
        <v>180453.1</v>
      </c>
      <c r="F993" s="22">
        <v>39346.46</v>
      </c>
      <c r="G993" s="21">
        <v>0.01</v>
      </c>
      <c r="H993" s="18"/>
    </row>
    <row r="994" spans="1:8" x14ac:dyDescent="0.3">
      <c r="A994" s="18" t="s">
        <v>2046</v>
      </c>
      <c r="B994" s="18" t="s">
        <v>2047</v>
      </c>
      <c r="C994" s="19" t="s">
        <v>710</v>
      </c>
      <c r="D994" s="20">
        <v>15</v>
      </c>
      <c r="E994" s="22">
        <v>68573.759999999995</v>
      </c>
      <c r="F994" s="22">
        <v>8955.66</v>
      </c>
      <c r="G994" s="21">
        <v>0.01</v>
      </c>
      <c r="H994" s="20">
        <v>1</v>
      </c>
    </row>
    <row r="995" spans="1:8" x14ac:dyDescent="0.3">
      <c r="A995" s="18" t="s">
        <v>2048</v>
      </c>
      <c r="B995" s="18" t="s">
        <v>982</v>
      </c>
      <c r="C995" s="19" t="s">
        <v>710</v>
      </c>
      <c r="D995" s="20">
        <v>15</v>
      </c>
      <c r="E995" s="22">
        <v>10629.65</v>
      </c>
      <c r="F995" s="22">
        <v>1410.89</v>
      </c>
      <c r="G995" s="21">
        <v>0.01</v>
      </c>
      <c r="H995" s="20">
        <v>2</v>
      </c>
    </row>
    <row r="996" spans="1:8" x14ac:dyDescent="0.3">
      <c r="A996" s="18" t="s">
        <v>2049</v>
      </c>
      <c r="B996" s="18" t="s">
        <v>2050</v>
      </c>
      <c r="C996" s="19" t="s">
        <v>710</v>
      </c>
      <c r="D996" s="20">
        <v>15</v>
      </c>
      <c r="E996" s="22">
        <v>43282.5</v>
      </c>
      <c r="F996" s="22">
        <v>9729.6200000000008</v>
      </c>
      <c r="G996" s="21">
        <v>0.01</v>
      </c>
      <c r="H996" s="20">
        <v>2</v>
      </c>
    </row>
    <row r="997" spans="1:8" x14ac:dyDescent="0.3">
      <c r="A997" s="18" t="s">
        <v>2051</v>
      </c>
      <c r="B997" s="18" t="s">
        <v>2052</v>
      </c>
      <c r="C997" s="19" t="s">
        <v>710</v>
      </c>
      <c r="D997" s="20">
        <v>15</v>
      </c>
      <c r="E997" s="22">
        <v>3517.03</v>
      </c>
      <c r="F997" s="21">
        <v>430.33</v>
      </c>
      <c r="G997" s="21">
        <v>0.01</v>
      </c>
      <c r="H997" s="20">
        <v>2</v>
      </c>
    </row>
    <row r="998" spans="1:8" x14ac:dyDescent="0.3">
      <c r="A998" s="18" t="s">
        <v>2053</v>
      </c>
      <c r="B998" s="18" t="s">
        <v>2054</v>
      </c>
      <c r="C998" s="19" t="s">
        <v>710</v>
      </c>
      <c r="D998" s="20">
        <v>15</v>
      </c>
      <c r="E998" s="22">
        <v>47785.17</v>
      </c>
      <c r="F998" s="22">
        <v>14211.49</v>
      </c>
      <c r="G998" s="21">
        <v>0.01</v>
      </c>
      <c r="H998" s="18"/>
    </row>
    <row r="999" spans="1:8" x14ac:dyDescent="0.3">
      <c r="A999" s="18" t="s">
        <v>2055</v>
      </c>
      <c r="B999" s="18" t="s">
        <v>2056</v>
      </c>
      <c r="C999" s="19" t="s">
        <v>710</v>
      </c>
      <c r="D999" s="20">
        <v>15</v>
      </c>
      <c r="E999" s="22">
        <v>34608.639999999999</v>
      </c>
      <c r="F999" s="22">
        <v>6968.24</v>
      </c>
      <c r="G999" s="21">
        <v>0.01</v>
      </c>
      <c r="H999" s="20">
        <v>3</v>
      </c>
    </row>
    <row r="1000" spans="1:8" x14ac:dyDescent="0.3">
      <c r="A1000" s="18" t="s">
        <v>2057</v>
      </c>
      <c r="B1000" s="18" t="s">
        <v>2058</v>
      </c>
      <c r="C1000" s="19" t="s">
        <v>710</v>
      </c>
      <c r="D1000" s="20">
        <v>15</v>
      </c>
      <c r="E1000" s="22">
        <v>92850</v>
      </c>
      <c r="F1000" s="22">
        <v>70851.66</v>
      </c>
      <c r="G1000" s="21">
        <v>0.01</v>
      </c>
      <c r="H1000" s="18"/>
    </row>
    <row r="1001" spans="1:8" x14ac:dyDescent="0.3">
      <c r="A1001" s="18" t="s">
        <v>2059</v>
      </c>
      <c r="B1001" s="18" t="s">
        <v>2060</v>
      </c>
      <c r="C1001" s="19" t="s">
        <v>710</v>
      </c>
      <c r="D1001" s="20">
        <v>15</v>
      </c>
      <c r="E1001" s="22">
        <v>93050</v>
      </c>
      <c r="F1001" s="22">
        <v>71198.28</v>
      </c>
      <c r="G1001" s="21">
        <v>0.01</v>
      </c>
      <c r="H1001" s="18"/>
    </row>
    <row r="1002" spans="1:8" x14ac:dyDescent="0.3">
      <c r="A1002" s="18" t="s">
        <v>2061</v>
      </c>
      <c r="B1002" s="18" t="s">
        <v>2062</v>
      </c>
      <c r="C1002" s="19" t="s">
        <v>710</v>
      </c>
      <c r="D1002" s="20">
        <v>15</v>
      </c>
      <c r="E1002" s="21">
        <v>224.05</v>
      </c>
      <c r="F1002" s="21">
        <v>7.87</v>
      </c>
      <c r="G1002" s="21">
        <v>0.01</v>
      </c>
      <c r="H1002" s="18"/>
    </row>
    <row r="1003" spans="1:8" x14ac:dyDescent="0.3">
      <c r="A1003" s="18" t="s">
        <v>2063</v>
      </c>
      <c r="B1003" s="18" t="s">
        <v>2064</v>
      </c>
      <c r="C1003" s="19" t="s">
        <v>710</v>
      </c>
      <c r="D1003" s="20">
        <v>15</v>
      </c>
      <c r="E1003" s="22">
        <v>4065.82</v>
      </c>
      <c r="F1003" s="21">
        <v>744.09</v>
      </c>
      <c r="G1003" s="21">
        <v>0.01</v>
      </c>
      <c r="H1003" s="20">
        <v>2</v>
      </c>
    </row>
    <row r="1004" spans="1:8" x14ac:dyDescent="0.3">
      <c r="A1004" s="18" t="s">
        <v>2065</v>
      </c>
      <c r="B1004" s="18" t="s">
        <v>2066</v>
      </c>
      <c r="C1004" s="19" t="s">
        <v>710</v>
      </c>
      <c r="D1004" s="20">
        <v>15</v>
      </c>
      <c r="E1004" s="22">
        <v>19928.32</v>
      </c>
      <c r="F1004" s="22">
        <v>4791.32</v>
      </c>
      <c r="G1004" s="21">
        <v>0.01</v>
      </c>
      <c r="H1004" s="18"/>
    </row>
    <row r="1005" spans="1:8" x14ac:dyDescent="0.3">
      <c r="A1005" s="18" t="s">
        <v>2067</v>
      </c>
      <c r="B1005" s="18" t="s">
        <v>2068</v>
      </c>
      <c r="C1005" s="19" t="s">
        <v>710</v>
      </c>
      <c r="D1005" s="20">
        <v>15</v>
      </c>
      <c r="E1005" s="22">
        <v>53937.62</v>
      </c>
      <c r="F1005" s="22">
        <v>28570.03</v>
      </c>
      <c r="G1005" s="21">
        <v>0.01</v>
      </c>
      <c r="H1005" s="20">
        <v>7</v>
      </c>
    </row>
    <row r="1006" spans="1:8" x14ac:dyDescent="0.3">
      <c r="A1006" s="18" t="s">
        <v>2069</v>
      </c>
      <c r="B1006" s="18" t="s">
        <v>636</v>
      </c>
      <c r="C1006" s="19" t="s">
        <v>710</v>
      </c>
      <c r="D1006" s="20">
        <v>15</v>
      </c>
      <c r="E1006" s="22">
        <v>67612.399999999994</v>
      </c>
      <c r="F1006" s="22">
        <v>14962.75</v>
      </c>
      <c r="G1006" s="21">
        <v>0.01</v>
      </c>
      <c r="H1006" s="20">
        <v>1</v>
      </c>
    </row>
    <row r="1007" spans="1:8" x14ac:dyDescent="0.3">
      <c r="A1007" s="18" t="s">
        <v>2070</v>
      </c>
      <c r="B1007" s="18" t="s">
        <v>2071</v>
      </c>
      <c r="C1007" s="19" t="s">
        <v>710</v>
      </c>
      <c r="D1007" s="20">
        <v>15</v>
      </c>
      <c r="E1007" s="22">
        <v>3300.98</v>
      </c>
      <c r="F1007" s="21">
        <v>431.62</v>
      </c>
      <c r="G1007" s="21">
        <v>0.01</v>
      </c>
      <c r="H1007" s="20">
        <v>1</v>
      </c>
    </row>
    <row r="1008" spans="1:8" x14ac:dyDescent="0.3">
      <c r="A1008" s="18" t="s">
        <v>2072</v>
      </c>
      <c r="B1008" s="18" t="s">
        <v>2073</v>
      </c>
      <c r="C1008" s="19" t="s">
        <v>710</v>
      </c>
      <c r="D1008" s="20">
        <v>15</v>
      </c>
      <c r="E1008" s="21">
        <v>485.97</v>
      </c>
      <c r="F1008" s="21">
        <v>2.42</v>
      </c>
      <c r="G1008" s="21">
        <v>0.01</v>
      </c>
      <c r="H1008" s="18"/>
    </row>
    <row r="1009" spans="1:8" x14ac:dyDescent="0.3">
      <c r="A1009" s="18" t="s">
        <v>2074</v>
      </c>
      <c r="B1009" s="18" t="s">
        <v>2075</v>
      </c>
      <c r="C1009" s="19" t="s">
        <v>710</v>
      </c>
      <c r="D1009" s="20">
        <v>15</v>
      </c>
      <c r="E1009" s="22">
        <v>19550.830000000002</v>
      </c>
      <c r="F1009" s="22">
        <v>5470.6</v>
      </c>
      <c r="G1009" s="21">
        <v>0.01</v>
      </c>
      <c r="H1009" s="20">
        <v>1</v>
      </c>
    </row>
    <row r="1010" spans="1:8" x14ac:dyDescent="0.3">
      <c r="A1010" s="18" t="s">
        <v>2076</v>
      </c>
      <c r="B1010" s="18" t="s">
        <v>814</v>
      </c>
      <c r="C1010" s="19" t="s">
        <v>710</v>
      </c>
      <c r="D1010" s="20">
        <v>15</v>
      </c>
      <c r="E1010" s="21">
        <v>225.75</v>
      </c>
      <c r="F1010" s="21">
        <v>1.1100000000000001</v>
      </c>
      <c r="G1010" s="21">
        <v>0.01</v>
      </c>
      <c r="H1010" s="18"/>
    </row>
    <row r="1011" spans="1:8" x14ac:dyDescent="0.3">
      <c r="A1011" s="18" t="s">
        <v>2077</v>
      </c>
      <c r="B1011" s="18" t="s">
        <v>2078</v>
      </c>
      <c r="C1011" s="19" t="s">
        <v>710</v>
      </c>
      <c r="D1011" s="20">
        <v>15</v>
      </c>
      <c r="E1011" s="22">
        <v>18324.54</v>
      </c>
      <c r="F1011" s="22">
        <v>3289.05</v>
      </c>
      <c r="G1011" s="21">
        <v>0.01</v>
      </c>
      <c r="H1011" s="20">
        <v>3</v>
      </c>
    </row>
    <row r="1012" spans="1:8" x14ac:dyDescent="0.3">
      <c r="A1012" s="18" t="s">
        <v>2079</v>
      </c>
      <c r="B1012" s="18" t="s">
        <v>387</v>
      </c>
      <c r="C1012" s="19" t="s">
        <v>710</v>
      </c>
      <c r="D1012" s="20">
        <v>15</v>
      </c>
      <c r="E1012" s="21">
        <v>973.2</v>
      </c>
      <c r="F1012" s="21">
        <v>4.8</v>
      </c>
      <c r="G1012" s="21">
        <v>0.01</v>
      </c>
      <c r="H1012" s="18"/>
    </row>
    <row r="1013" spans="1:8" x14ac:dyDescent="0.3">
      <c r="A1013" s="18" t="s">
        <v>2080</v>
      </c>
      <c r="B1013" s="18" t="s">
        <v>1746</v>
      </c>
      <c r="C1013" s="19" t="s">
        <v>710</v>
      </c>
      <c r="D1013" s="20">
        <v>15</v>
      </c>
      <c r="E1013" s="22">
        <v>16443.53</v>
      </c>
      <c r="F1013" s="22">
        <v>4819.41</v>
      </c>
      <c r="G1013" s="21">
        <v>0.01</v>
      </c>
      <c r="H1013" s="20">
        <v>2</v>
      </c>
    </row>
    <row r="1014" spans="1:8" x14ac:dyDescent="0.3">
      <c r="A1014" s="18" t="s">
        <v>2081</v>
      </c>
      <c r="B1014" s="18" t="s">
        <v>400</v>
      </c>
      <c r="C1014" s="19" t="s">
        <v>710</v>
      </c>
      <c r="D1014" s="20">
        <v>15</v>
      </c>
      <c r="E1014" s="22">
        <v>34650.44</v>
      </c>
      <c r="F1014" s="22">
        <v>8769.6299999999992</v>
      </c>
      <c r="G1014" s="21">
        <v>0.01</v>
      </c>
      <c r="H1014" s="20">
        <v>2</v>
      </c>
    </row>
    <row r="1015" spans="1:8" x14ac:dyDescent="0.3">
      <c r="A1015" s="18" t="s">
        <v>2082</v>
      </c>
      <c r="B1015" s="18" t="s">
        <v>486</v>
      </c>
      <c r="C1015" s="19" t="s">
        <v>710</v>
      </c>
      <c r="D1015" s="20">
        <v>15</v>
      </c>
      <c r="E1015" s="22">
        <v>62203.75</v>
      </c>
      <c r="F1015" s="22">
        <v>14446.16</v>
      </c>
      <c r="G1015" s="21">
        <v>0.01</v>
      </c>
      <c r="H1015" s="20">
        <v>1</v>
      </c>
    </row>
    <row r="1016" spans="1:8" x14ac:dyDescent="0.3">
      <c r="A1016" s="18" t="s">
        <v>2083</v>
      </c>
      <c r="B1016" s="18" t="s">
        <v>2084</v>
      </c>
      <c r="C1016" s="19" t="s">
        <v>710</v>
      </c>
      <c r="D1016" s="20">
        <v>15</v>
      </c>
      <c r="E1016" s="22">
        <v>204788.61</v>
      </c>
      <c r="F1016" s="22">
        <v>56611.41</v>
      </c>
      <c r="G1016" s="21">
        <v>0.01</v>
      </c>
      <c r="H1016" s="18"/>
    </row>
    <row r="1017" spans="1:8" x14ac:dyDescent="0.3">
      <c r="A1017" s="18" t="s">
        <v>2085</v>
      </c>
      <c r="B1017" s="18" t="s">
        <v>2086</v>
      </c>
      <c r="C1017" s="19" t="s">
        <v>710</v>
      </c>
      <c r="D1017" s="20">
        <v>15</v>
      </c>
      <c r="E1017" s="22">
        <v>17413.87</v>
      </c>
      <c r="F1017" s="22">
        <v>1681.89</v>
      </c>
      <c r="G1017" s="21">
        <v>0.01</v>
      </c>
      <c r="H1017" s="18"/>
    </row>
    <row r="1018" spans="1:8" x14ac:dyDescent="0.3">
      <c r="A1018" s="18" t="s">
        <v>194</v>
      </c>
      <c r="B1018" s="18" t="s">
        <v>2087</v>
      </c>
      <c r="C1018" s="19" t="s">
        <v>710</v>
      </c>
      <c r="D1018" s="20">
        <v>15</v>
      </c>
      <c r="E1018" s="22">
        <v>4235.09</v>
      </c>
      <c r="F1018" s="21">
        <v>934.96</v>
      </c>
      <c r="G1018" s="21">
        <v>0.01</v>
      </c>
      <c r="H1018" s="20">
        <v>1</v>
      </c>
    </row>
    <row r="1019" spans="1:8" x14ac:dyDescent="0.3">
      <c r="A1019" s="18" t="s">
        <v>2088</v>
      </c>
      <c r="B1019" s="18" t="s">
        <v>2089</v>
      </c>
      <c r="C1019" s="19" t="s">
        <v>710</v>
      </c>
      <c r="D1019" s="20">
        <v>15</v>
      </c>
      <c r="E1019" s="22">
        <v>79050</v>
      </c>
      <c r="F1019" s="22">
        <v>52091.16</v>
      </c>
      <c r="G1019" s="21">
        <v>0.01</v>
      </c>
      <c r="H1019" s="20">
        <v>1</v>
      </c>
    </row>
    <row r="1020" spans="1:8" x14ac:dyDescent="0.3">
      <c r="A1020" s="18" t="s">
        <v>2090</v>
      </c>
      <c r="B1020" s="18" t="s">
        <v>2091</v>
      </c>
      <c r="C1020" s="19" t="s">
        <v>710</v>
      </c>
      <c r="D1020" s="20">
        <v>15</v>
      </c>
      <c r="E1020" s="22">
        <v>100865.83</v>
      </c>
      <c r="F1020" s="22">
        <v>24464.51</v>
      </c>
      <c r="G1020" s="21">
        <v>0.01</v>
      </c>
      <c r="H1020" s="20">
        <v>1</v>
      </c>
    </row>
    <row r="1021" spans="1:8" x14ac:dyDescent="0.3">
      <c r="A1021" s="18" t="s">
        <v>2092</v>
      </c>
      <c r="B1021" s="18" t="s">
        <v>2093</v>
      </c>
      <c r="C1021" s="19" t="s">
        <v>710</v>
      </c>
      <c r="D1021" s="20">
        <v>15</v>
      </c>
      <c r="E1021" s="22">
        <v>38954.949999999997</v>
      </c>
      <c r="F1021" s="22">
        <v>13951.77</v>
      </c>
      <c r="G1021" s="21">
        <v>0.01</v>
      </c>
      <c r="H1021" s="20">
        <v>7</v>
      </c>
    </row>
    <row r="1022" spans="1:8" x14ac:dyDescent="0.3">
      <c r="A1022" s="18" t="s">
        <v>2094</v>
      </c>
      <c r="B1022" s="18" t="s">
        <v>2095</v>
      </c>
      <c r="C1022" s="19" t="s">
        <v>710</v>
      </c>
      <c r="D1022" s="20">
        <v>15</v>
      </c>
      <c r="E1022" s="22">
        <v>103150.32</v>
      </c>
      <c r="F1022" s="22">
        <v>24182.79</v>
      </c>
      <c r="G1022" s="21">
        <v>0.01</v>
      </c>
      <c r="H1022" s="20">
        <v>1</v>
      </c>
    </row>
    <row r="1023" spans="1:8" x14ac:dyDescent="0.3">
      <c r="A1023" s="18" t="s">
        <v>2096</v>
      </c>
      <c r="B1023" s="18" t="s">
        <v>2097</v>
      </c>
      <c r="C1023" s="19" t="s">
        <v>710</v>
      </c>
      <c r="D1023" s="20">
        <v>15</v>
      </c>
      <c r="E1023" s="22">
        <v>8787.7099999999991</v>
      </c>
      <c r="F1023" s="21">
        <v>734.82</v>
      </c>
      <c r="G1023" s="21">
        <v>0.01</v>
      </c>
      <c r="H1023" s="18"/>
    </row>
    <row r="1024" spans="1:8" x14ac:dyDescent="0.3">
      <c r="A1024" s="18" t="s">
        <v>2098</v>
      </c>
      <c r="B1024" s="18" t="s">
        <v>2099</v>
      </c>
      <c r="C1024" s="19" t="s">
        <v>710</v>
      </c>
      <c r="D1024" s="20">
        <v>15</v>
      </c>
      <c r="E1024" s="21">
        <v>617.29999999999995</v>
      </c>
      <c r="F1024" s="21">
        <v>85.34</v>
      </c>
      <c r="G1024" s="21">
        <v>0.01</v>
      </c>
      <c r="H1024" s="18"/>
    </row>
    <row r="1025" spans="1:8" x14ac:dyDescent="0.3">
      <c r="A1025" s="18" t="s">
        <v>2100</v>
      </c>
      <c r="B1025" s="18" t="s">
        <v>2101</v>
      </c>
      <c r="C1025" s="19" t="s">
        <v>710</v>
      </c>
      <c r="D1025" s="20">
        <v>15</v>
      </c>
      <c r="E1025" s="22">
        <v>44226.29</v>
      </c>
      <c r="F1025" s="22">
        <v>19453.23</v>
      </c>
      <c r="G1025" s="21">
        <v>0.01</v>
      </c>
      <c r="H1025" s="18"/>
    </row>
    <row r="1026" spans="1:8" x14ac:dyDescent="0.3">
      <c r="A1026" s="18" t="s">
        <v>2102</v>
      </c>
      <c r="B1026" s="18" t="s">
        <v>2103</v>
      </c>
      <c r="C1026" s="19" t="s">
        <v>710</v>
      </c>
      <c r="D1026" s="20">
        <v>15</v>
      </c>
      <c r="E1026" s="22">
        <v>65739</v>
      </c>
      <c r="F1026" s="22">
        <v>27352.560000000001</v>
      </c>
      <c r="G1026" s="21">
        <v>0.01</v>
      </c>
      <c r="H1026" s="20">
        <v>4</v>
      </c>
    </row>
    <row r="1027" spans="1:8" x14ac:dyDescent="0.3">
      <c r="A1027" s="18" t="s">
        <v>2104</v>
      </c>
      <c r="B1027" s="18" t="s">
        <v>2105</v>
      </c>
      <c r="C1027" s="19" t="s">
        <v>710</v>
      </c>
      <c r="D1027" s="20">
        <v>15</v>
      </c>
      <c r="E1027" s="22">
        <v>5705.25</v>
      </c>
      <c r="F1027" s="21">
        <v>820.46</v>
      </c>
      <c r="G1027" s="21">
        <v>0.01</v>
      </c>
      <c r="H1027" s="20">
        <v>1</v>
      </c>
    </row>
    <row r="1028" spans="1:8" x14ac:dyDescent="0.3">
      <c r="A1028" s="18" t="s">
        <v>2106</v>
      </c>
      <c r="B1028" s="18" t="s">
        <v>2107</v>
      </c>
      <c r="C1028" s="19" t="s">
        <v>710</v>
      </c>
      <c r="D1028" s="20">
        <v>15</v>
      </c>
      <c r="E1028" s="22">
        <v>47208.89</v>
      </c>
      <c r="F1028" s="22">
        <v>16150.22</v>
      </c>
      <c r="G1028" s="21">
        <v>0.01</v>
      </c>
      <c r="H1028" s="20">
        <v>6</v>
      </c>
    </row>
    <row r="1029" spans="1:8" x14ac:dyDescent="0.3">
      <c r="A1029" s="18" t="s">
        <v>2108</v>
      </c>
      <c r="B1029" s="18" t="s">
        <v>2109</v>
      </c>
      <c r="C1029" s="19" t="s">
        <v>710</v>
      </c>
      <c r="D1029" s="20">
        <v>15</v>
      </c>
      <c r="E1029" s="22">
        <v>44857.61</v>
      </c>
      <c r="F1029" s="22">
        <v>7487.94</v>
      </c>
      <c r="G1029" s="21">
        <v>0.01</v>
      </c>
      <c r="H1029" s="20">
        <v>2</v>
      </c>
    </row>
    <row r="1030" spans="1:8" x14ac:dyDescent="0.3">
      <c r="A1030" s="18" t="s">
        <v>2110</v>
      </c>
      <c r="B1030" s="18" t="s">
        <v>2111</v>
      </c>
      <c r="C1030" s="19" t="s">
        <v>710</v>
      </c>
      <c r="D1030" s="20">
        <v>15</v>
      </c>
      <c r="E1030" s="22">
        <v>68906.2</v>
      </c>
      <c r="F1030" s="22">
        <v>42256.18</v>
      </c>
      <c r="G1030" s="21">
        <v>0.01</v>
      </c>
      <c r="H1030" s="18"/>
    </row>
    <row r="1031" spans="1:8" x14ac:dyDescent="0.3">
      <c r="A1031" s="18" t="s">
        <v>2112</v>
      </c>
      <c r="B1031" s="18" t="s">
        <v>2113</v>
      </c>
      <c r="C1031" s="19" t="s">
        <v>710</v>
      </c>
      <c r="D1031" s="20">
        <v>15</v>
      </c>
      <c r="E1031" s="22">
        <v>220200</v>
      </c>
      <c r="F1031" s="22">
        <v>179008.15</v>
      </c>
      <c r="G1031" s="21">
        <v>0.01</v>
      </c>
      <c r="H1031" s="20">
        <v>1</v>
      </c>
    </row>
    <row r="1032" spans="1:8" x14ac:dyDescent="0.3">
      <c r="A1032" s="18" t="s">
        <v>2114</v>
      </c>
      <c r="B1032" s="18" t="s">
        <v>2115</v>
      </c>
      <c r="C1032" s="19" t="s">
        <v>710</v>
      </c>
      <c r="D1032" s="20">
        <v>15</v>
      </c>
      <c r="E1032" s="22">
        <v>60368.9</v>
      </c>
      <c r="F1032" s="22">
        <v>13688.38</v>
      </c>
      <c r="G1032" s="21">
        <v>0.01</v>
      </c>
      <c r="H1032" s="18"/>
    </row>
    <row r="1033" spans="1:8" x14ac:dyDescent="0.3">
      <c r="A1033" s="18" t="s">
        <v>2116</v>
      </c>
      <c r="B1033" s="18" t="s">
        <v>2117</v>
      </c>
      <c r="C1033" s="19" t="s">
        <v>710</v>
      </c>
      <c r="D1033" s="20">
        <v>15</v>
      </c>
      <c r="E1033" s="22">
        <v>53691.35</v>
      </c>
      <c r="F1033" s="22">
        <v>3048.79</v>
      </c>
      <c r="G1033" s="21">
        <v>0.01</v>
      </c>
      <c r="H1033" s="20">
        <v>2</v>
      </c>
    </row>
    <row r="1034" spans="1:8" x14ac:dyDescent="0.3">
      <c r="A1034" s="18" t="s">
        <v>2118</v>
      </c>
      <c r="B1034" s="18" t="s">
        <v>2119</v>
      </c>
      <c r="C1034" s="19" t="s">
        <v>710</v>
      </c>
      <c r="D1034" s="20">
        <v>15</v>
      </c>
      <c r="E1034" s="22">
        <v>41643.06</v>
      </c>
      <c r="F1034" s="22">
        <v>6448.02</v>
      </c>
      <c r="G1034" s="21">
        <v>0.01</v>
      </c>
      <c r="H1034" s="20">
        <v>1</v>
      </c>
    </row>
    <row r="1035" spans="1:8" x14ac:dyDescent="0.3">
      <c r="A1035" s="18" t="s">
        <v>2120</v>
      </c>
      <c r="B1035" s="18" t="s">
        <v>2121</v>
      </c>
      <c r="C1035" s="19" t="s">
        <v>710</v>
      </c>
      <c r="D1035" s="20">
        <v>15</v>
      </c>
      <c r="E1035" s="22">
        <v>1990</v>
      </c>
      <c r="F1035" s="21">
        <v>266.68</v>
      </c>
      <c r="G1035" s="21">
        <v>0.01</v>
      </c>
      <c r="H1035" s="18"/>
    </row>
    <row r="1036" spans="1:8" x14ac:dyDescent="0.3">
      <c r="A1036" s="18" t="s">
        <v>2122</v>
      </c>
      <c r="B1036" s="18" t="s">
        <v>2123</v>
      </c>
      <c r="C1036" s="19" t="s">
        <v>710</v>
      </c>
      <c r="D1036" s="20">
        <v>15</v>
      </c>
      <c r="E1036" s="22">
        <v>65693.710000000006</v>
      </c>
      <c r="F1036" s="22">
        <v>27141.45</v>
      </c>
      <c r="G1036" s="21">
        <v>0.01</v>
      </c>
      <c r="H1036" s="18"/>
    </row>
    <row r="1037" spans="1:8" x14ac:dyDescent="0.3">
      <c r="A1037" s="18" t="s">
        <v>2124</v>
      </c>
      <c r="B1037" s="18" t="s">
        <v>2125</v>
      </c>
      <c r="C1037" s="19" t="s">
        <v>710</v>
      </c>
      <c r="D1037" s="20">
        <v>15</v>
      </c>
      <c r="E1037" s="22">
        <v>55375.42</v>
      </c>
      <c r="F1037" s="22">
        <v>29469.26</v>
      </c>
      <c r="G1037" s="21">
        <v>0.01</v>
      </c>
      <c r="H1037" s="20">
        <v>1</v>
      </c>
    </row>
    <row r="1038" spans="1:8" x14ac:dyDescent="0.3">
      <c r="A1038" s="18" t="s">
        <v>2126</v>
      </c>
      <c r="B1038" s="18" t="s">
        <v>2127</v>
      </c>
      <c r="C1038" s="19" t="s">
        <v>710</v>
      </c>
      <c r="D1038" s="20">
        <v>15</v>
      </c>
      <c r="E1038" s="22">
        <v>15766.42</v>
      </c>
      <c r="F1038" s="22">
        <v>3145.15</v>
      </c>
      <c r="G1038" s="21">
        <v>0.01</v>
      </c>
      <c r="H1038" s="20">
        <v>2</v>
      </c>
    </row>
    <row r="1039" spans="1:8" x14ac:dyDescent="0.3">
      <c r="A1039" s="18" t="s">
        <v>2128</v>
      </c>
      <c r="B1039" s="18" t="s">
        <v>1415</v>
      </c>
      <c r="C1039" s="19" t="s">
        <v>710</v>
      </c>
      <c r="D1039" s="20">
        <v>15</v>
      </c>
      <c r="E1039" s="21">
        <v>802.75</v>
      </c>
      <c r="F1039" s="21">
        <v>52.39</v>
      </c>
      <c r="G1039" s="21">
        <v>0.01</v>
      </c>
      <c r="H1039" s="18"/>
    </row>
    <row r="1040" spans="1:8" x14ac:dyDescent="0.3">
      <c r="A1040" s="18" t="s">
        <v>2129</v>
      </c>
      <c r="B1040" s="18" t="s">
        <v>438</v>
      </c>
      <c r="C1040" s="19" t="s">
        <v>710</v>
      </c>
      <c r="D1040" s="20">
        <v>15</v>
      </c>
      <c r="E1040" s="21">
        <v>950.25</v>
      </c>
      <c r="F1040" s="21">
        <v>56.91</v>
      </c>
      <c r="G1040" s="21">
        <v>0.01</v>
      </c>
      <c r="H1040" s="18"/>
    </row>
    <row r="1041" spans="1:8" x14ac:dyDescent="0.3">
      <c r="A1041" s="18" t="s">
        <v>2130</v>
      </c>
      <c r="B1041" s="18" t="s">
        <v>2131</v>
      </c>
      <c r="C1041" s="19" t="s">
        <v>710</v>
      </c>
      <c r="D1041" s="20">
        <v>15</v>
      </c>
      <c r="E1041" s="22">
        <v>2824.57</v>
      </c>
      <c r="F1041" s="21">
        <v>204.15</v>
      </c>
      <c r="G1041" s="21">
        <v>0.01</v>
      </c>
      <c r="H1041" s="18"/>
    </row>
    <row r="1042" spans="1:8" x14ac:dyDescent="0.3">
      <c r="A1042" s="18" t="s">
        <v>2132</v>
      </c>
      <c r="B1042" s="18" t="s">
        <v>2133</v>
      </c>
      <c r="C1042" s="19" t="s">
        <v>710</v>
      </c>
      <c r="D1042" s="20">
        <v>15</v>
      </c>
      <c r="E1042" s="22">
        <v>55518.400000000001</v>
      </c>
      <c r="F1042" s="22">
        <v>16637.95</v>
      </c>
      <c r="G1042" s="21">
        <v>0.01</v>
      </c>
      <c r="H1042" s="20">
        <v>1</v>
      </c>
    </row>
    <row r="1043" spans="1:8" x14ac:dyDescent="0.3">
      <c r="A1043" s="18" t="s">
        <v>2134</v>
      </c>
      <c r="B1043" s="18" t="s">
        <v>2135</v>
      </c>
      <c r="C1043" s="19" t="s">
        <v>710</v>
      </c>
      <c r="D1043" s="20">
        <v>15</v>
      </c>
      <c r="E1043" s="22">
        <v>1391.65</v>
      </c>
      <c r="F1043" s="21">
        <v>49.21</v>
      </c>
      <c r="G1043" s="21">
        <v>0.01</v>
      </c>
      <c r="H1043" s="18"/>
    </row>
    <row r="1044" spans="1:8" x14ac:dyDescent="0.3">
      <c r="A1044" s="18" t="s">
        <v>2136</v>
      </c>
      <c r="B1044" s="18" t="s">
        <v>2137</v>
      </c>
      <c r="C1044" s="19" t="s">
        <v>710</v>
      </c>
      <c r="D1044" s="20">
        <v>15</v>
      </c>
      <c r="E1044" s="22">
        <v>4595.24</v>
      </c>
      <c r="F1044" s="21">
        <v>932.89</v>
      </c>
      <c r="G1044" s="21">
        <v>0.01</v>
      </c>
      <c r="H1044" s="20">
        <v>2</v>
      </c>
    </row>
    <row r="1045" spans="1:8" x14ac:dyDescent="0.3">
      <c r="A1045" s="18" t="s">
        <v>2138</v>
      </c>
      <c r="B1045" s="18" t="s">
        <v>806</v>
      </c>
      <c r="C1045" s="19" t="s">
        <v>710</v>
      </c>
      <c r="D1045" s="20">
        <v>15</v>
      </c>
      <c r="E1045" s="22">
        <v>1326.49</v>
      </c>
      <c r="F1045" s="21">
        <v>15.73</v>
      </c>
      <c r="G1045" s="21">
        <v>0.01</v>
      </c>
      <c r="H1045" s="18"/>
    </row>
    <row r="1046" spans="1:8" x14ac:dyDescent="0.3">
      <c r="A1046" s="18" t="s">
        <v>2139</v>
      </c>
      <c r="B1046" s="18" t="s">
        <v>1011</v>
      </c>
      <c r="C1046" s="19" t="s">
        <v>710</v>
      </c>
      <c r="D1046" s="20">
        <v>15</v>
      </c>
      <c r="E1046" s="22">
        <v>2720.89</v>
      </c>
      <c r="F1046" s="21">
        <v>23.05</v>
      </c>
      <c r="G1046" s="21">
        <v>0.01</v>
      </c>
      <c r="H1046" s="18"/>
    </row>
    <row r="1047" spans="1:8" x14ac:dyDescent="0.3">
      <c r="A1047" s="18" t="s">
        <v>2140</v>
      </c>
      <c r="B1047" s="18" t="s">
        <v>480</v>
      </c>
      <c r="C1047" s="19" t="s">
        <v>710</v>
      </c>
      <c r="D1047" s="20">
        <v>15</v>
      </c>
      <c r="E1047" s="22">
        <v>2989.77</v>
      </c>
      <c r="F1047" s="21">
        <v>17.79</v>
      </c>
      <c r="G1047" s="21">
        <v>0.01</v>
      </c>
      <c r="H1047" s="18"/>
    </row>
    <row r="1048" spans="1:8" x14ac:dyDescent="0.3">
      <c r="A1048" s="18" t="s">
        <v>2141</v>
      </c>
      <c r="B1048" s="18" t="s">
        <v>2142</v>
      </c>
      <c r="C1048" s="19" t="s">
        <v>710</v>
      </c>
      <c r="D1048" s="20">
        <v>15</v>
      </c>
      <c r="E1048" s="21">
        <v>632.79</v>
      </c>
      <c r="F1048" s="21">
        <v>139.31</v>
      </c>
      <c r="G1048" s="21">
        <v>0.01</v>
      </c>
      <c r="H1048" s="18"/>
    </row>
    <row r="1049" spans="1:8" x14ac:dyDescent="0.3">
      <c r="A1049" s="18" t="s">
        <v>2143</v>
      </c>
      <c r="B1049" s="18" t="s">
        <v>2144</v>
      </c>
      <c r="C1049" s="19" t="s">
        <v>710</v>
      </c>
      <c r="D1049" s="20">
        <v>15</v>
      </c>
      <c r="E1049" s="22">
        <v>13169.94</v>
      </c>
      <c r="F1049" s="22">
        <v>3513.23</v>
      </c>
      <c r="G1049" s="21">
        <v>0.01</v>
      </c>
      <c r="H1049" s="18"/>
    </row>
    <row r="1050" spans="1:8" x14ac:dyDescent="0.3">
      <c r="A1050" s="18" t="s">
        <v>2145</v>
      </c>
      <c r="B1050" s="18" t="s">
        <v>806</v>
      </c>
      <c r="C1050" s="19" t="s">
        <v>710</v>
      </c>
      <c r="D1050" s="20">
        <v>15</v>
      </c>
      <c r="E1050" s="22">
        <v>1610.4</v>
      </c>
      <c r="F1050" s="21">
        <v>8.0399999999999991</v>
      </c>
      <c r="G1050" s="21">
        <v>0.01</v>
      </c>
      <c r="H1050" s="18"/>
    </row>
    <row r="1051" spans="1:8" x14ac:dyDescent="0.3">
      <c r="A1051" s="18" t="s">
        <v>2146</v>
      </c>
      <c r="B1051" s="18" t="s">
        <v>2147</v>
      </c>
      <c r="C1051" s="19" t="s">
        <v>710</v>
      </c>
      <c r="D1051" s="20">
        <v>15</v>
      </c>
      <c r="E1051" s="22">
        <v>5310.7</v>
      </c>
      <c r="F1051" s="21">
        <v>176.25</v>
      </c>
      <c r="G1051" s="21">
        <v>0.01</v>
      </c>
      <c r="H1051" s="18"/>
    </row>
    <row r="1052" spans="1:8" x14ac:dyDescent="0.3">
      <c r="A1052" s="18" t="s">
        <v>2148</v>
      </c>
      <c r="B1052" s="18" t="s">
        <v>2149</v>
      </c>
      <c r="C1052" s="19" t="s">
        <v>710</v>
      </c>
      <c r="D1052" s="20">
        <v>15</v>
      </c>
      <c r="E1052" s="22">
        <v>16946.93</v>
      </c>
      <c r="F1052" s="22">
        <v>2520.21</v>
      </c>
      <c r="G1052" s="21">
        <v>0.01</v>
      </c>
      <c r="H1052" s="20">
        <v>2</v>
      </c>
    </row>
    <row r="1053" spans="1:8" x14ac:dyDescent="0.3">
      <c r="A1053" s="18" t="s">
        <v>2150</v>
      </c>
      <c r="B1053" s="18" t="s">
        <v>1415</v>
      </c>
      <c r="C1053" s="19" t="s">
        <v>710</v>
      </c>
      <c r="D1053" s="20">
        <v>15</v>
      </c>
      <c r="E1053" s="21">
        <v>259.7</v>
      </c>
      <c r="F1053" s="21">
        <v>9.86</v>
      </c>
      <c r="G1053" s="21">
        <v>0.01</v>
      </c>
      <c r="H1053" s="18"/>
    </row>
    <row r="1054" spans="1:8" x14ac:dyDescent="0.3">
      <c r="A1054" s="18" t="s">
        <v>2151</v>
      </c>
      <c r="B1054" s="18" t="s">
        <v>646</v>
      </c>
      <c r="C1054" s="19" t="s">
        <v>710</v>
      </c>
      <c r="D1054" s="20">
        <v>15</v>
      </c>
      <c r="E1054" s="21">
        <v>754.6</v>
      </c>
      <c r="F1054" s="21">
        <v>8.68</v>
      </c>
      <c r="G1054" s="21">
        <v>0.01</v>
      </c>
      <c r="H1054" s="18"/>
    </row>
    <row r="1055" spans="1:8" x14ac:dyDescent="0.3">
      <c r="A1055" s="18" t="s">
        <v>2152</v>
      </c>
      <c r="B1055" s="18" t="s">
        <v>646</v>
      </c>
      <c r="C1055" s="19" t="s">
        <v>710</v>
      </c>
      <c r="D1055" s="20">
        <v>15</v>
      </c>
      <c r="E1055" s="21">
        <v>407.25</v>
      </c>
      <c r="F1055" s="21">
        <v>17.55</v>
      </c>
      <c r="G1055" s="21">
        <v>0.01</v>
      </c>
      <c r="H1055" s="18"/>
    </row>
    <row r="1056" spans="1:8" x14ac:dyDescent="0.3">
      <c r="A1056" s="18" t="s">
        <v>2153</v>
      </c>
      <c r="B1056" s="18" t="s">
        <v>1415</v>
      </c>
      <c r="C1056" s="19" t="s">
        <v>710</v>
      </c>
      <c r="D1056" s="20">
        <v>15</v>
      </c>
      <c r="E1056" s="21">
        <v>761.25</v>
      </c>
      <c r="F1056" s="21">
        <v>3.81</v>
      </c>
      <c r="G1056" s="21">
        <v>0.01</v>
      </c>
      <c r="H1056" s="18"/>
    </row>
    <row r="1057" spans="1:8" x14ac:dyDescent="0.3">
      <c r="A1057" s="18" t="s">
        <v>2154</v>
      </c>
      <c r="B1057" s="18" t="s">
        <v>806</v>
      </c>
      <c r="C1057" s="19" t="s">
        <v>710</v>
      </c>
      <c r="D1057" s="20">
        <v>15</v>
      </c>
      <c r="E1057" s="21">
        <v>420.15</v>
      </c>
      <c r="F1057" s="21">
        <v>38.19</v>
      </c>
      <c r="G1057" s="21">
        <v>0.01</v>
      </c>
      <c r="H1057" s="18"/>
    </row>
    <row r="1058" spans="1:8" x14ac:dyDescent="0.3">
      <c r="A1058" s="18" t="s">
        <v>2155</v>
      </c>
      <c r="B1058" s="18" t="s">
        <v>2156</v>
      </c>
      <c r="C1058" s="19" t="s">
        <v>710</v>
      </c>
      <c r="D1058" s="20">
        <v>15</v>
      </c>
      <c r="E1058" s="22">
        <v>3055.65</v>
      </c>
      <c r="F1058" s="21">
        <v>49.05</v>
      </c>
      <c r="G1058" s="21">
        <v>0.01</v>
      </c>
      <c r="H1058" s="18"/>
    </row>
    <row r="1059" spans="1:8" x14ac:dyDescent="0.3">
      <c r="A1059" s="18" t="s">
        <v>2157</v>
      </c>
      <c r="B1059" s="18" t="s">
        <v>480</v>
      </c>
      <c r="C1059" s="19" t="s">
        <v>710</v>
      </c>
      <c r="D1059" s="20">
        <v>15</v>
      </c>
      <c r="E1059" s="22">
        <v>2188.1</v>
      </c>
      <c r="F1059" s="21">
        <v>45.5</v>
      </c>
      <c r="G1059" s="21">
        <v>0.01</v>
      </c>
      <c r="H1059" s="20">
        <v>1</v>
      </c>
    </row>
    <row r="1060" spans="1:8" x14ac:dyDescent="0.3">
      <c r="A1060" s="18" t="s">
        <v>2158</v>
      </c>
      <c r="B1060" s="18" t="s">
        <v>1273</v>
      </c>
      <c r="C1060" s="19" t="s">
        <v>710</v>
      </c>
      <c r="D1060" s="20">
        <v>15</v>
      </c>
      <c r="E1060" s="21">
        <v>223.74</v>
      </c>
      <c r="F1060" s="21">
        <v>5.69</v>
      </c>
      <c r="G1060" s="21">
        <v>0.01</v>
      </c>
      <c r="H1060" s="18"/>
    </row>
    <row r="1061" spans="1:8" x14ac:dyDescent="0.3">
      <c r="A1061" s="18" t="s">
        <v>2159</v>
      </c>
      <c r="B1061" s="18" t="s">
        <v>646</v>
      </c>
      <c r="C1061" s="19" t="s">
        <v>710</v>
      </c>
      <c r="D1061" s="20">
        <v>15</v>
      </c>
      <c r="E1061" s="22">
        <v>1196.8499999999999</v>
      </c>
      <c r="F1061" s="21">
        <v>5.97</v>
      </c>
      <c r="G1061" s="21">
        <v>0.01</v>
      </c>
      <c r="H1061" s="18"/>
    </row>
    <row r="1062" spans="1:8" x14ac:dyDescent="0.3">
      <c r="A1062" s="18" t="s">
        <v>2160</v>
      </c>
      <c r="B1062" s="18" t="s">
        <v>743</v>
      </c>
      <c r="C1062" s="19" t="s">
        <v>710</v>
      </c>
      <c r="D1062" s="20">
        <v>15</v>
      </c>
      <c r="E1062" s="21">
        <v>413.1</v>
      </c>
      <c r="F1062" s="21">
        <v>15.78</v>
      </c>
      <c r="G1062" s="21">
        <v>0.01</v>
      </c>
      <c r="H1062" s="18"/>
    </row>
    <row r="1063" spans="1:8" x14ac:dyDescent="0.3">
      <c r="A1063" s="18" t="s">
        <v>2161</v>
      </c>
      <c r="B1063" s="18" t="s">
        <v>676</v>
      </c>
      <c r="C1063" s="19" t="s">
        <v>710</v>
      </c>
      <c r="D1063" s="20">
        <v>15</v>
      </c>
      <c r="E1063" s="21">
        <v>246.1</v>
      </c>
      <c r="F1063" s="21">
        <v>11.02</v>
      </c>
      <c r="G1063" s="21">
        <v>0.01</v>
      </c>
      <c r="H1063" s="18"/>
    </row>
    <row r="1064" spans="1:8" x14ac:dyDescent="0.3">
      <c r="A1064" s="18" t="s">
        <v>2162</v>
      </c>
      <c r="B1064" s="18" t="s">
        <v>2163</v>
      </c>
      <c r="C1064" s="19" t="s">
        <v>710</v>
      </c>
      <c r="D1064" s="20">
        <v>15</v>
      </c>
      <c r="E1064" s="22">
        <v>150422.39000000001</v>
      </c>
      <c r="F1064" s="22">
        <v>54236.34</v>
      </c>
      <c r="G1064" s="21">
        <v>0.01</v>
      </c>
      <c r="H1064" s="18"/>
    </row>
    <row r="1065" spans="1:8" x14ac:dyDescent="0.3">
      <c r="A1065" s="18" t="s">
        <v>2164</v>
      </c>
      <c r="B1065" s="18" t="s">
        <v>961</v>
      </c>
      <c r="C1065" s="19" t="s">
        <v>710</v>
      </c>
      <c r="D1065" s="20">
        <v>15</v>
      </c>
      <c r="E1065" s="22">
        <v>1331.96</v>
      </c>
      <c r="F1065" s="21">
        <v>47.34</v>
      </c>
      <c r="G1065" s="21">
        <v>0.01</v>
      </c>
      <c r="H1065" s="18"/>
    </row>
    <row r="1066" spans="1:8" x14ac:dyDescent="0.3">
      <c r="A1066" s="18" t="s">
        <v>2165</v>
      </c>
      <c r="B1066" s="18" t="s">
        <v>1035</v>
      </c>
      <c r="C1066" s="19" t="s">
        <v>710</v>
      </c>
      <c r="D1066" s="20">
        <v>15</v>
      </c>
      <c r="E1066" s="21">
        <v>997.35</v>
      </c>
      <c r="F1066" s="21">
        <v>50.55</v>
      </c>
      <c r="G1066" s="21">
        <v>0.01</v>
      </c>
      <c r="H1066" s="18"/>
    </row>
    <row r="1067" spans="1:8" x14ac:dyDescent="0.3">
      <c r="A1067" s="18" t="s">
        <v>2166</v>
      </c>
      <c r="B1067" s="18" t="s">
        <v>855</v>
      </c>
      <c r="C1067" s="19" t="s">
        <v>710</v>
      </c>
      <c r="D1067" s="20">
        <v>15</v>
      </c>
      <c r="E1067" s="21">
        <v>625.04999999999995</v>
      </c>
      <c r="F1067" s="21">
        <v>3.15</v>
      </c>
      <c r="G1067" s="21">
        <v>0.01</v>
      </c>
      <c r="H1067" s="18"/>
    </row>
    <row r="1068" spans="1:8" x14ac:dyDescent="0.3">
      <c r="A1068" s="18" t="s">
        <v>2167</v>
      </c>
      <c r="B1068" s="18" t="s">
        <v>2168</v>
      </c>
      <c r="C1068" s="19" t="s">
        <v>710</v>
      </c>
      <c r="D1068" s="20">
        <v>15</v>
      </c>
      <c r="E1068" s="22">
        <v>7049.3</v>
      </c>
      <c r="F1068" s="22">
        <v>2998.17</v>
      </c>
      <c r="G1068" s="21">
        <v>0.01</v>
      </c>
      <c r="H1068" s="20">
        <v>3</v>
      </c>
    </row>
    <row r="1069" spans="1:8" x14ac:dyDescent="0.3">
      <c r="A1069" s="18" t="s">
        <v>2169</v>
      </c>
      <c r="B1069" s="18" t="s">
        <v>2170</v>
      </c>
      <c r="C1069" s="19" t="s">
        <v>710</v>
      </c>
      <c r="D1069" s="20">
        <v>15</v>
      </c>
      <c r="E1069" s="22">
        <v>1474.35</v>
      </c>
      <c r="F1069" s="21">
        <v>7.35</v>
      </c>
      <c r="G1069" s="21">
        <v>0.01</v>
      </c>
      <c r="H1069" s="18"/>
    </row>
    <row r="1070" spans="1:8" x14ac:dyDescent="0.3">
      <c r="A1070" s="18" t="s">
        <v>2171</v>
      </c>
      <c r="B1070" s="18" t="s">
        <v>2172</v>
      </c>
      <c r="C1070" s="19" t="s">
        <v>710</v>
      </c>
      <c r="D1070" s="20">
        <v>15</v>
      </c>
      <c r="E1070" s="21">
        <v>448.7</v>
      </c>
      <c r="F1070" s="21">
        <v>5.86</v>
      </c>
      <c r="G1070" s="21">
        <v>0.01</v>
      </c>
      <c r="H1070" s="18"/>
    </row>
    <row r="1071" spans="1:8" x14ac:dyDescent="0.3">
      <c r="A1071" s="18" t="s">
        <v>2173</v>
      </c>
      <c r="B1071" s="18" t="s">
        <v>2174</v>
      </c>
      <c r="C1071" s="19" t="s">
        <v>710</v>
      </c>
      <c r="D1071" s="20">
        <v>14</v>
      </c>
      <c r="E1071" s="22">
        <v>3037.2</v>
      </c>
      <c r="F1071" s="21">
        <v>534.6</v>
      </c>
      <c r="G1071" s="21">
        <v>0.01</v>
      </c>
      <c r="H1071" s="18"/>
    </row>
    <row r="1072" spans="1:8" x14ac:dyDescent="0.3">
      <c r="A1072" s="18" t="s">
        <v>2175</v>
      </c>
      <c r="B1072" s="18" t="s">
        <v>2176</v>
      </c>
      <c r="C1072" s="19" t="s">
        <v>710</v>
      </c>
      <c r="D1072" s="20">
        <v>14</v>
      </c>
      <c r="E1072" s="22">
        <v>1098.58</v>
      </c>
      <c r="F1072" s="21">
        <v>247.05</v>
      </c>
      <c r="G1072" s="21">
        <v>0.01</v>
      </c>
      <c r="H1072" s="20">
        <v>20</v>
      </c>
    </row>
    <row r="1073" spans="1:8" x14ac:dyDescent="0.3">
      <c r="A1073" s="18" t="s">
        <v>2177</v>
      </c>
      <c r="B1073" s="18" t="s">
        <v>2178</v>
      </c>
      <c r="C1073" s="19" t="s">
        <v>710</v>
      </c>
      <c r="D1073" s="20">
        <v>14</v>
      </c>
      <c r="E1073" s="22">
        <v>5366.53</v>
      </c>
      <c r="F1073" s="21">
        <v>248.88</v>
      </c>
      <c r="G1073" s="21">
        <v>0.01</v>
      </c>
      <c r="H1073" s="18"/>
    </row>
    <row r="1074" spans="1:8" x14ac:dyDescent="0.3">
      <c r="A1074" s="18" t="s">
        <v>2179</v>
      </c>
      <c r="B1074" s="18" t="s">
        <v>2180</v>
      </c>
      <c r="C1074" s="19" t="s">
        <v>710</v>
      </c>
      <c r="D1074" s="20">
        <v>14</v>
      </c>
      <c r="E1074" s="22">
        <v>102347.98</v>
      </c>
      <c r="F1074" s="22">
        <v>21183.27</v>
      </c>
      <c r="G1074" s="21">
        <v>0.01</v>
      </c>
      <c r="H1074" s="20">
        <v>4</v>
      </c>
    </row>
    <row r="1075" spans="1:8" x14ac:dyDescent="0.3">
      <c r="A1075" s="18" t="s">
        <v>2181</v>
      </c>
      <c r="B1075" s="18" t="s">
        <v>2182</v>
      </c>
      <c r="C1075" s="19" t="s">
        <v>710</v>
      </c>
      <c r="D1075" s="20">
        <v>14</v>
      </c>
      <c r="E1075" s="22">
        <v>61233.5</v>
      </c>
      <c r="F1075" s="22">
        <v>12827.75</v>
      </c>
      <c r="G1075" s="21">
        <v>0.01</v>
      </c>
      <c r="H1075" s="20">
        <v>3</v>
      </c>
    </row>
    <row r="1076" spans="1:8" x14ac:dyDescent="0.3">
      <c r="A1076" s="18" t="s">
        <v>2183</v>
      </c>
      <c r="B1076" s="18" t="s">
        <v>2184</v>
      </c>
      <c r="C1076" s="19" t="s">
        <v>710</v>
      </c>
      <c r="D1076" s="20">
        <v>14</v>
      </c>
      <c r="E1076" s="22">
        <v>213176.82</v>
      </c>
      <c r="F1076" s="22">
        <v>43388.94</v>
      </c>
      <c r="G1076" s="21">
        <v>0.01</v>
      </c>
      <c r="H1076" s="18"/>
    </row>
    <row r="1077" spans="1:8" x14ac:dyDescent="0.3">
      <c r="A1077" s="18" t="s">
        <v>2185</v>
      </c>
      <c r="B1077" s="18" t="s">
        <v>2186</v>
      </c>
      <c r="C1077" s="19" t="s">
        <v>710</v>
      </c>
      <c r="D1077" s="20">
        <v>14</v>
      </c>
      <c r="E1077" s="22">
        <v>299861.05</v>
      </c>
      <c r="F1077" s="22">
        <v>144822.18</v>
      </c>
      <c r="G1077" s="21">
        <v>0.01</v>
      </c>
      <c r="H1077" s="20">
        <v>1</v>
      </c>
    </row>
    <row r="1078" spans="1:8" x14ac:dyDescent="0.3">
      <c r="A1078" s="18" t="s">
        <v>2187</v>
      </c>
      <c r="B1078" s="18" t="s">
        <v>2188</v>
      </c>
      <c r="C1078" s="19" t="s">
        <v>710</v>
      </c>
      <c r="D1078" s="20">
        <v>14</v>
      </c>
      <c r="E1078" s="22">
        <v>274359.88</v>
      </c>
      <c r="F1078" s="22">
        <v>95626.26</v>
      </c>
      <c r="G1078" s="21">
        <v>0.01</v>
      </c>
      <c r="H1078" s="20">
        <v>1</v>
      </c>
    </row>
    <row r="1079" spans="1:8" x14ac:dyDescent="0.3">
      <c r="A1079" s="18" t="s">
        <v>2189</v>
      </c>
      <c r="B1079" s="18" t="s">
        <v>2190</v>
      </c>
      <c r="C1079" s="19" t="s">
        <v>710</v>
      </c>
      <c r="D1079" s="20">
        <v>14</v>
      </c>
      <c r="E1079" s="22">
        <v>55925.69</v>
      </c>
      <c r="F1079" s="22">
        <v>20368.32</v>
      </c>
      <c r="G1079" s="21">
        <v>0.01</v>
      </c>
      <c r="H1079" s="20">
        <v>1</v>
      </c>
    </row>
    <row r="1080" spans="1:8" x14ac:dyDescent="0.3">
      <c r="A1080" s="18" t="s">
        <v>2191</v>
      </c>
      <c r="B1080" s="18" t="s">
        <v>1298</v>
      </c>
      <c r="C1080" s="19" t="s">
        <v>710</v>
      </c>
      <c r="D1080" s="20">
        <v>14</v>
      </c>
      <c r="E1080" s="22">
        <v>30179.39</v>
      </c>
      <c r="F1080" s="22">
        <v>5223.1099999999997</v>
      </c>
      <c r="G1080" s="21">
        <v>0.01</v>
      </c>
      <c r="H1080" s="20">
        <v>2</v>
      </c>
    </row>
    <row r="1081" spans="1:8" x14ac:dyDescent="0.3">
      <c r="A1081" s="18" t="s">
        <v>2192</v>
      </c>
      <c r="B1081" s="18" t="s">
        <v>2193</v>
      </c>
      <c r="C1081" s="19" t="s">
        <v>710</v>
      </c>
      <c r="D1081" s="20">
        <v>14</v>
      </c>
      <c r="E1081" s="22">
        <v>37039.71</v>
      </c>
      <c r="F1081" s="22">
        <v>8729.07</v>
      </c>
      <c r="G1081" s="21">
        <v>0.01</v>
      </c>
      <c r="H1081" s="18"/>
    </row>
    <row r="1082" spans="1:8" x14ac:dyDescent="0.3">
      <c r="A1082" s="18" t="s">
        <v>2194</v>
      </c>
      <c r="B1082" s="18" t="s">
        <v>2195</v>
      </c>
      <c r="C1082" s="19" t="s">
        <v>710</v>
      </c>
      <c r="D1082" s="20">
        <v>14</v>
      </c>
      <c r="E1082" s="22">
        <v>251290.68</v>
      </c>
      <c r="F1082" s="22">
        <v>107407.88</v>
      </c>
      <c r="G1082" s="21">
        <v>0.01</v>
      </c>
      <c r="H1082" s="18"/>
    </row>
    <row r="1083" spans="1:8" x14ac:dyDescent="0.3">
      <c r="A1083" s="18" t="s">
        <v>2196</v>
      </c>
      <c r="B1083" s="18" t="s">
        <v>2197</v>
      </c>
      <c r="C1083" s="19" t="s">
        <v>710</v>
      </c>
      <c r="D1083" s="20">
        <v>14</v>
      </c>
      <c r="E1083" s="22">
        <v>15512.69</v>
      </c>
      <c r="F1083" s="22">
        <v>3767.66</v>
      </c>
      <c r="G1083" s="21">
        <v>0.01</v>
      </c>
      <c r="H1083" s="18"/>
    </row>
    <row r="1084" spans="1:8" x14ac:dyDescent="0.3">
      <c r="A1084" s="18" t="s">
        <v>2198</v>
      </c>
      <c r="B1084" s="18" t="s">
        <v>2199</v>
      </c>
      <c r="C1084" s="19" t="s">
        <v>710</v>
      </c>
      <c r="D1084" s="20">
        <v>14</v>
      </c>
      <c r="E1084" s="22">
        <v>43832.01</v>
      </c>
      <c r="F1084" s="22">
        <v>12489.09</v>
      </c>
      <c r="G1084" s="21">
        <v>0.01</v>
      </c>
      <c r="H1084" s="20">
        <v>3</v>
      </c>
    </row>
    <row r="1085" spans="1:8" x14ac:dyDescent="0.3">
      <c r="A1085" s="18" t="s">
        <v>2200</v>
      </c>
      <c r="B1085" s="18" t="s">
        <v>2201</v>
      </c>
      <c r="C1085" s="19" t="s">
        <v>710</v>
      </c>
      <c r="D1085" s="20">
        <v>14</v>
      </c>
      <c r="E1085" s="22">
        <v>76828.960000000006</v>
      </c>
      <c r="F1085" s="22">
        <v>15556.53</v>
      </c>
      <c r="G1085" s="21">
        <v>0.01</v>
      </c>
      <c r="H1085" s="18"/>
    </row>
    <row r="1086" spans="1:8" x14ac:dyDescent="0.3">
      <c r="A1086" s="18" t="s">
        <v>2202</v>
      </c>
      <c r="B1086" s="18" t="s">
        <v>2203</v>
      </c>
      <c r="C1086" s="19" t="s">
        <v>710</v>
      </c>
      <c r="D1086" s="20">
        <v>14</v>
      </c>
      <c r="E1086" s="22">
        <v>40472.26</v>
      </c>
      <c r="F1086" s="22">
        <v>9634.4699999999993</v>
      </c>
      <c r="G1086" s="21">
        <v>0.01</v>
      </c>
      <c r="H1086" s="18"/>
    </row>
    <row r="1087" spans="1:8" x14ac:dyDescent="0.3">
      <c r="A1087" s="18" t="s">
        <v>2204</v>
      </c>
      <c r="B1087" s="18" t="s">
        <v>2205</v>
      </c>
      <c r="C1087" s="19" t="s">
        <v>710</v>
      </c>
      <c r="D1087" s="20">
        <v>14</v>
      </c>
      <c r="E1087" s="22">
        <v>5896.3</v>
      </c>
      <c r="F1087" s="21">
        <v>979.08</v>
      </c>
      <c r="G1087" s="21">
        <v>0.01</v>
      </c>
      <c r="H1087" s="20">
        <v>5</v>
      </c>
    </row>
    <row r="1088" spans="1:8" x14ac:dyDescent="0.3">
      <c r="A1088" s="18" t="s">
        <v>2206</v>
      </c>
      <c r="B1088" s="18" t="s">
        <v>2207</v>
      </c>
      <c r="C1088" s="19" t="s">
        <v>710</v>
      </c>
      <c r="D1088" s="20">
        <v>14</v>
      </c>
      <c r="E1088" s="22">
        <v>306706.64</v>
      </c>
      <c r="F1088" s="22">
        <v>87699.18</v>
      </c>
      <c r="G1088" s="21">
        <v>0.01</v>
      </c>
      <c r="H1088" s="20">
        <v>1</v>
      </c>
    </row>
    <row r="1089" spans="1:8" x14ac:dyDescent="0.3">
      <c r="A1089" s="18" t="s">
        <v>2208</v>
      </c>
      <c r="B1089" s="18" t="s">
        <v>2209</v>
      </c>
      <c r="C1089" s="19" t="s">
        <v>710</v>
      </c>
      <c r="D1089" s="20">
        <v>14</v>
      </c>
      <c r="E1089" s="22">
        <v>612563.1</v>
      </c>
      <c r="F1089" s="22">
        <v>139038.68</v>
      </c>
      <c r="G1089" s="21">
        <v>0.01</v>
      </c>
      <c r="H1089" s="20">
        <v>1</v>
      </c>
    </row>
    <row r="1090" spans="1:8" x14ac:dyDescent="0.3">
      <c r="A1090" s="18" t="s">
        <v>2210</v>
      </c>
      <c r="B1090" s="18" t="s">
        <v>1884</v>
      </c>
      <c r="C1090" s="19" t="s">
        <v>710</v>
      </c>
      <c r="D1090" s="20">
        <v>14</v>
      </c>
      <c r="E1090" s="22">
        <v>20268.72</v>
      </c>
      <c r="F1090" s="22">
        <v>5817.79</v>
      </c>
      <c r="G1090" s="21">
        <v>0.01</v>
      </c>
      <c r="H1090" s="20">
        <v>2</v>
      </c>
    </row>
    <row r="1091" spans="1:8" x14ac:dyDescent="0.3">
      <c r="A1091" s="18" t="s">
        <v>2211</v>
      </c>
      <c r="B1091" s="18" t="s">
        <v>2212</v>
      </c>
      <c r="C1091" s="19" t="s">
        <v>710</v>
      </c>
      <c r="D1091" s="20">
        <v>14</v>
      </c>
      <c r="E1091" s="22">
        <v>29452.22</v>
      </c>
      <c r="F1091" s="22">
        <v>6136.58</v>
      </c>
      <c r="G1091" s="21">
        <v>0.01</v>
      </c>
      <c r="H1091" s="18"/>
    </row>
    <row r="1092" spans="1:8" x14ac:dyDescent="0.3">
      <c r="A1092" s="18" t="s">
        <v>2213</v>
      </c>
      <c r="B1092" s="18" t="s">
        <v>438</v>
      </c>
      <c r="C1092" s="19" t="s">
        <v>710</v>
      </c>
      <c r="D1092" s="20">
        <v>14</v>
      </c>
      <c r="E1092" s="21">
        <v>218.54</v>
      </c>
      <c r="F1092" s="21">
        <v>9.5500000000000007</v>
      </c>
      <c r="G1092" s="21">
        <v>0.01</v>
      </c>
      <c r="H1092" s="20">
        <v>6</v>
      </c>
    </row>
    <row r="1093" spans="1:8" x14ac:dyDescent="0.3">
      <c r="A1093" s="18" t="s">
        <v>2214</v>
      </c>
      <c r="B1093" s="18" t="s">
        <v>779</v>
      </c>
      <c r="C1093" s="19" t="s">
        <v>710</v>
      </c>
      <c r="D1093" s="20">
        <v>14</v>
      </c>
      <c r="E1093" s="22">
        <v>35508.660000000003</v>
      </c>
      <c r="F1093" s="22">
        <v>10370.76</v>
      </c>
      <c r="G1093" s="21">
        <v>0.01</v>
      </c>
      <c r="H1093" s="20">
        <v>1</v>
      </c>
    </row>
    <row r="1094" spans="1:8" x14ac:dyDescent="0.3">
      <c r="A1094" s="18" t="s">
        <v>2215</v>
      </c>
      <c r="B1094" s="18" t="s">
        <v>2216</v>
      </c>
      <c r="C1094" s="19" t="s">
        <v>710</v>
      </c>
      <c r="D1094" s="20">
        <v>14</v>
      </c>
      <c r="E1094" s="22">
        <v>124084.68</v>
      </c>
      <c r="F1094" s="22">
        <v>55280.23</v>
      </c>
      <c r="G1094" s="21">
        <v>0.01</v>
      </c>
      <c r="H1094" s="18"/>
    </row>
    <row r="1095" spans="1:8" x14ac:dyDescent="0.3">
      <c r="A1095" s="18" t="s">
        <v>2217</v>
      </c>
      <c r="B1095" s="18" t="s">
        <v>2218</v>
      </c>
      <c r="C1095" s="19" t="s">
        <v>710</v>
      </c>
      <c r="D1095" s="20">
        <v>14</v>
      </c>
      <c r="E1095" s="22">
        <v>9816.1299999999992</v>
      </c>
      <c r="F1095" s="22">
        <v>1102.29</v>
      </c>
      <c r="G1095" s="21">
        <v>0.01</v>
      </c>
      <c r="H1095" s="18"/>
    </row>
    <row r="1096" spans="1:8" x14ac:dyDescent="0.3">
      <c r="A1096" s="18" t="s">
        <v>2219</v>
      </c>
      <c r="B1096" s="18" t="s">
        <v>2220</v>
      </c>
      <c r="C1096" s="19" t="s">
        <v>710</v>
      </c>
      <c r="D1096" s="20">
        <v>14</v>
      </c>
      <c r="E1096" s="22">
        <v>80581.66</v>
      </c>
      <c r="F1096" s="22">
        <v>15598.68</v>
      </c>
      <c r="G1096" s="21">
        <v>0.01</v>
      </c>
      <c r="H1096" s="20">
        <v>2</v>
      </c>
    </row>
    <row r="1097" spans="1:8" x14ac:dyDescent="0.3">
      <c r="A1097" s="18" t="s">
        <v>2221</v>
      </c>
      <c r="B1097" s="18" t="s">
        <v>2222</v>
      </c>
      <c r="C1097" s="19" t="s">
        <v>710</v>
      </c>
      <c r="D1097" s="20">
        <v>14</v>
      </c>
      <c r="E1097" s="22">
        <v>43078.75</v>
      </c>
      <c r="F1097" s="22">
        <v>8595.3700000000008</v>
      </c>
      <c r="G1097" s="21">
        <v>0.01</v>
      </c>
      <c r="H1097" s="20">
        <v>3</v>
      </c>
    </row>
    <row r="1098" spans="1:8" x14ac:dyDescent="0.3">
      <c r="A1098" s="18" t="s">
        <v>2223</v>
      </c>
      <c r="B1098" s="18" t="s">
        <v>2224</v>
      </c>
      <c r="C1098" s="19" t="s">
        <v>710</v>
      </c>
      <c r="D1098" s="20">
        <v>14</v>
      </c>
      <c r="E1098" s="22">
        <v>3973.83</v>
      </c>
      <c r="F1098" s="22">
        <v>1259.0999999999999</v>
      </c>
      <c r="G1098" s="21">
        <v>0.01</v>
      </c>
      <c r="H1098" s="18"/>
    </row>
    <row r="1099" spans="1:8" x14ac:dyDescent="0.3">
      <c r="A1099" s="18" t="s">
        <v>2225</v>
      </c>
      <c r="B1099" s="18" t="s">
        <v>2226</v>
      </c>
      <c r="C1099" s="19" t="s">
        <v>710</v>
      </c>
      <c r="D1099" s="20">
        <v>14</v>
      </c>
      <c r="E1099" s="22">
        <v>61677.94</v>
      </c>
      <c r="F1099" s="22">
        <v>15925.66</v>
      </c>
      <c r="G1099" s="21">
        <v>0.01</v>
      </c>
      <c r="H1099" s="20">
        <v>2</v>
      </c>
    </row>
    <row r="1100" spans="1:8" x14ac:dyDescent="0.3">
      <c r="A1100" s="18" t="s">
        <v>2227</v>
      </c>
      <c r="B1100" s="18" t="s">
        <v>2228</v>
      </c>
      <c r="C1100" s="19" t="s">
        <v>710</v>
      </c>
      <c r="D1100" s="20">
        <v>14</v>
      </c>
      <c r="E1100" s="22">
        <v>116724.68</v>
      </c>
      <c r="F1100" s="22">
        <v>17276.68</v>
      </c>
      <c r="G1100" s="21">
        <v>0.01</v>
      </c>
      <c r="H1100" s="20">
        <v>1</v>
      </c>
    </row>
    <row r="1101" spans="1:8" x14ac:dyDescent="0.3">
      <c r="A1101" s="18" t="s">
        <v>2229</v>
      </c>
      <c r="B1101" s="18" t="s">
        <v>2230</v>
      </c>
      <c r="C1101" s="19" t="s">
        <v>710</v>
      </c>
      <c r="D1101" s="20">
        <v>14</v>
      </c>
      <c r="E1101" s="22">
        <v>26295.29</v>
      </c>
      <c r="F1101" s="22">
        <v>7612.67</v>
      </c>
      <c r="G1101" s="21">
        <v>0.01</v>
      </c>
      <c r="H1101" s="20">
        <v>3</v>
      </c>
    </row>
    <row r="1102" spans="1:8" x14ac:dyDescent="0.3">
      <c r="A1102" s="18" t="s">
        <v>2231</v>
      </c>
      <c r="B1102" s="18" t="s">
        <v>915</v>
      </c>
      <c r="C1102" s="19" t="s">
        <v>710</v>
      </c>
      <c r="D1102" s="20">
        <v>14</v>
      </c>
      <c r="E1102" s="22">
        <v>8035.26</v>
      </c>
      <c r="F1102" s="21">
        <v>73.91</v>
      </c>
      <c r="G1102" s="21">
        <v>0.01</v>
      </c>
      <c r="H1102" s="18"/>
    </row>
    <row r="1103" spans="1:8" x14ac:dyDescent="0.3">
      <c r="A1103" s="18" t="s">
        <v>2232</v>
      </c>
      <c r="B1103" s="18" t="s">
        <v>1685</v>
      </c>
      <c r="C1103" s="19" t="s">
        <v>710</v>
      </c>
      <c r="D1103" s="20">
        <v>14</v>
      </c>
      <c r="E1103" s="22">
        <v>1399.2</v>
      </c>
      <c r="F1103" s="21">
        <v>31.56</v>
      </c>
      <c r="G1103" s="21">
        <v>0.01</v>
      </c>
      <c r="H1103" s="18"/>
    </row>
    <row r="1104" spans="1:8" x14ac:dyDescent="0.3">
      <c r="A1104" s="18" t="s">
        <v>2233</v>
      </c>
      <c r="B1104" s="18" t="s">
        <v>2234</v>
      </c>
      <c r="C1104" s="19" t="s">
        <v>710</v>
      </c>
      <c r="D1104" s="20">
        <v>14</v>
      </c>
      <c r="E1104" s="22">
        <v>27571.3</v>
      </c>
      <c r="F1104" s="22">
        <v>5483.59</v>
      </c>
      <c r="G1104" s="21">
        <v>0.01</v>
      </c>
      <c r="H1104" s="20">
        <v>1</v>
      </c>
    </row>
    <row r="1105" spans="1:8" x14ac:dyDescent="0.3">
      <c r="A1105" s="18" t="s">
        <v>2235</v>
      </c>
      <c r="B1105" s="18" t="s">
        <v>2236</v>
      </c>
      <c r="C1105" s="19" t="s">
        <v>710</v>
      </c>
      <c r="D1105" s="20">
        <v>14</v>
      </c>
      <c r="E1105" s="22">
        <v>18368.57</v>
      </c>
      <c r="F1105" s="21">
        <v>233.11</v>
      </c>
      <c r="G1105" s="21">
        <v>0.01</v>
      </c>
      <c r="H1105" s="18"/>
    </row>
    <row r="1106" spans="1:8" x14ac:dyDescent="0.3">
      <c r="A1106" s="18" t="s">
        <v>2237</v>
      </c>
      <c r="B1106" s="18" t="s">
        <v>2238</v>
      </c>
      <c r="C1106" s="19" t="s">
        <v>710</v>
      </c>
      <c r="D1106" s="20">
        <v>14</v>
      </c>
      <c r="E1106" s="22">
        <v>13864.74</v>
      </c>
      <c r="F1106" s="22">
        <v>3172.76</v>
      </c>
      <c r="G1106" s="21">
        <v>0.01</v>
      </c>
      <c r="H1106" s="18"/>
    </row>
    <row r="1107" spans="1:8" x14ac:dyDescent="0.3">
      <c r="A1107" s="18" t="s">
        <v>2239</v>
      </c>
      <c r="B1107" s="18" t="s">
        <v>2240</v>
      </c>
      <c r="C1107" s="19" t="s">
        <v>710</v>
      </c>
      <c r="D1107" s="20">
        <v>14</v>
      </c>
      <c r="E1107" s="22">
        <v>4106.28</v>
      </c>
      <c r="F1107" s="21">
        <v>958.2</v>
      </c>
      <c r="G1107" s="21">
        <v>0.01</v>
      </c>
      <c r="H1107" s="18"/>
    </row>
    <row r="1108" spans="1:8" x14ac:dyDescent="0.3">
      <c r="A1108" s="18" t="s">
        <v>2241</v>
      </c>
      <c r="B1108" s="18" t="s">
        <v>1194</v>
      </c>
      <c r="C1108" s="19" t="s">
        <v>710</v>
      </c>
      <c r="D1108" s="20">
        <v>14</v>
      </c>
      <c r="E1108" s="22">
        <v>1954.26</v>
      </c>
      <c r="F1108" s="21">
        <v>148.56</v>
      </c>
      <c r="G1108" s="21">
        <v>0.01</v>
      </c>
      <c r="H1108" s="18"/>
    </row>
    <row r="1109" spans="1:8" x14ac:dyDescent="0.3">
      <c r="A1109" s="18" t="s">
        <v>2242</v>
      </c>
      <c r="B1109" s="18" t="s">
        <v>1194</v>
      </c>
      <c r="C1109" s="19" t="s">
        <v>710</v>
      </c>
      <c r="D1109" s="20">
        <v>14</v>
      </c>
      <c r="E1109" s="22">
        <v>1874.04</v>
      </c>
      <c r="F1109" s="21">
        <v>14.62</v>
      </c>
      <c r="G1109" s="21">
        <v>0.01</v>
      </c>
      <c r="H1109" s="18"/>
    </row>
    <row r="1110" spans="1:8" x14ac:dyDescent="0.3">
      <c r="A1110" s="18" t="s">
        <v>2243</v>
      </c>
      <c r="B1110" s="18" t="s">
        <v>2244</v>
      </c>
      <c r="C1110" s="19" t="s">
        <v>710</v>
      </c>
      <c r="D1110" s="20">
        <v>14</v>
      </c>
      <c r="E1110" s="22">
        <v>1177.82</v>
      </c>
      <c r="F1110" s="21">
        <v>84.1</v>
      </c>
      <c r="G1110" s="21">
        <v>0.01</v>
      </c>
      <c r="H1110" s="20">
        <v>1</v>
      </c>
    </row>
    <row r="1111" spans="1:8" x14ac:dyDescent="0.3">
      <c r="A1111" s="18" t="s">
        <v>2245</v>
      </c>
      <c r="B1111" s="18" t="s">
        <v>2246</v>
      </c>
      <c r="C1111" s="19" t="s">
        <v>710</v>
      </c>
      <c r="D1111" s="20">
        <v>14</v>
      </c>
      <c r="E1111" s="22">
        <v>4616.88</v>
      </c>
      <c r="F1111" s="21">
        <v>820.44</v>
      </c>
      <c r="G1111" s="21">
        <v>0.01</v>
      </c>
      <c r="H1111" s="18"/>
    </row>
    <row r="1112" spans="1:8" x14ac:dyDescent="0.3">
      <c r="A1112" s="18" t="s">
        <v>2247</v>
      </c>
      <c r="B1112" s="18" t="s">
        <v>2248</v>
      </c>
      <c r="C1112" s="19" t="s">
        <v>710</v>
      </c>
      <c r="D1112" s="20">
        <v>14</v>
      </c>
      <c r="E1112" s="22">
        <v>27825</v>
      </c>
      <c r="F1112" s="22">
        <v>10447.82</v>
      </c>
      <c r="G1112" s="21">
        <v>0.01</v>
      </c>
      <c r="H1112" s="20">
        <v>3</v>
      </c>
    </row>
    <row r="1113" spans="1:8" x14ac:dyDescent="0.3">
      <c r="A1113" s="18" t="s">
        <v>2249</v>
      </c>
      <c r="B1113" s="18" t="s">
        <v>2250</v>
      </c>
      <c r="C1113" s="19" t="s">
        <v>710</v>
      </c>
      <c r="D1113" s="20">
        <v>14</v>
      </c>
      <c r="E1113" s="21">
        <v>619.91999999999996</v>
      </c>
      <c r="F1113" s="21">
        <v>14.28</v>
      </c>
      <c r="G1113" s="21">
        <v>0.01</v>
      </c>
      <c r="H1113" s="18"/>
    </row>
    <row r="1114" spans="1:8" x14ac:dyDescent="0.3">
      <c r="A1114" s="18" t="s">
        <v>2251</v>
      </c>
      <c r="B1114" s="18" t="s">
        <v>2252</v>
      </c>
      <c r="C1114" s="19" t="s">
        <v>710</v>
      </c>
      <c r="D1114" s="20">
        <v>14</v>
      </c>
      <c r="E1114" s="22">
        <v>4946.99</v>
      </c>
      <c r="F1114" s="21">
        <v>29.77</v>
      </c>
      <c r="G1114" s="21">
        <v>0.01</v>
      </c>
      <c r="H1114" s="18"/>
    </row>
    <row r="1115" spans="1:8" x14ac:dyDescent="0.3">
      <c r="A1115" s="18" t="s">
        <v>2253</v>
      </c>
      <c r="B1115" s="18" t="s">
        <v>582</v>
      </c>
      <c r="C1115" s="19" t="s">
        <v>710</v>
      </c>
      <c r="D1115" s="20">
        <v>14</v>
      </c>
      <c r="E1115" s="21">
        <v>215.62</v>
      </c>
      <c r="F1115" s="21">
        <v>86.26</v>
      </c>
      <c r="G1115" s="21">
        <v>0.01</v>
      </c>
      <c r="H1115" s="18"/>
    </row>
    <row r="1116" spans="1:8" x14ac:dyDescent="0.3">
      <c r="A1116" s="18" t="s">
        <v>2254</v>
      </c>
      <c r="B1116" s="18" t="s">
        <v>2255</v>
      </c>
      <c r="C1116" s="19" t="s">
        <v>710</v>
      </c>
      <c r="D1116" s="20">
        <v>14</v>
      </c>
      <c r="E1116" s="22">
        <v>1413.94</v>
      </c>
      <c r="F1116" s="21">
        <v>327.82</v>
      </c>
      <c r="G1116" s="21">
        <v>0.01</v>
      </c>
      <c r="H1116" s="20">
        <v>5</v>
      </c>
    </row>
    <row r="1117" spans="1:8" x14ac:dyDescent="0.3">
      <c r="A1117" s="18" t="s">
        <v>2256</v>
      </c>
      <c r="B1117" s="18" t="s">
        <v>2156</v>
      </c>
      <c r="C1117" s="19" t="s">
        <v>710</v>
      </c>
      <c r="D1117" s="20">
        <v>14</v>
      </c>
      <c r="E1117" s="22">
        <v>2864.1</v>
      </c>
      <c r="F1117" s="21">
        <v>26.41</v>
      </c>
      <c r="G1117" s="21">
        <v>0.01</v>
      </c>
      <c r="H1117" s="18"/>
    </row>
    <row r="1118" spans="1:8" x14ac:dyDescent="0.3">
      <c r="A1118" s="18" t="s">
        <v>2257</v>
      </c>
      <c r="B1118" s="18" t="s">
        <v>2258</v>
      </c>
      <c r="C1118" s="19" t="s">
        <v>710</v>
      </c>
      <c r="D1118" s="20">
        <v>14</v>
      </c>
      <c r="E1118" s="21">
        <v>738.11</v>
      </c>
      <c r="F1118" s="21">
        <v>119.01</v>
      </c>
      <c r="G1118" s="21">
        <v>0.01</v>
      </c>
      <c r="H1118" s="20">
        <v>5</v>
      </c>
    </row>
    <row r="1119" spans="1:8" x14ac:dyDescent="0.3">
      <c r="A1119" s="18" t="s">
        <v>2259</v>
      </c>
      <c r="B1119" s="18" t="s">
        <v>2260</v>
      </c>
      <c r="C1119" s="19" t="s">
        <v>710</v>
      </c>
      <c r="D1119" s="20">
        <v>14</v>
      </c>
      <c r="E1119" s="22">
        <v>1201.8499999999999</v>
      </c>
      <c r="F1119" s="21">
        <v>95.33</v>
      </c>
      <c r="G1119" s="21">
        <v>0.01</v>
      </c>
      <c r="H1119" s="18"/>
    </row>
    <row r="1120" spans="1:8" x14ac:dyDescent="0.3">
      <c r="A1120" s="18" t="s">
        <v>2261</v>
      </c>
      <c r="B1120" s="18" t="s">
        <v>2262</v>
      </c>
      <c r="C1120" s="19" t="s">
        <v>710</v>
      </c>
      <c r="D1120" s="20">
        <v>14</v>
      </c>
      <c r="E1120" s="22">
        <v>14354.82</v>
      </c>
      <c r="F1120" s="22">
        <v>2104.9</v>
      </c>
      <c r="G1120" s="21">
        <v>0.01</v>
      </c>
      <c r="H1120" s="18"/>
    </row>
    <row r="1121" spans="1:8" x14ac:dyDescent="0.3">
      <c r="A1121" s="18" t="s">
        <v>2263</v>
      </c>
      <c r="B1121" s="18" t="s">
        <v>2017</v>
      </c>
      <c r="C1121" s="19" t="s">
        <v>710</v>
      </c>
      <c r="D1121" s="20">
        <v>14</v>
      </c>
      <c r="E1121" s="22">
        <v>3309.29</v>
      </c>
      <c r="F1121" s="21">
        <v>942.35</v>
      </c>
      <c r="G1121" s="21">
        <v>0.01</v>
      </c>
      <c r="H1121" s="18"/>
    </row>
    <row r="1122" spans="1:8" x14ac:dyDescent="0.3">
      <c r="A1122" s="18" t="s">
        <v>2264</v>
      </c>
      <c r="B1122" s="18" t="s">
        <v>2265</v>
      </c>
      <c r="C1122" s="19" t="s">
        <v>710</v>
      </c>
      <c r="D1122" s="20">
        <v>14</v>
      </c>
      <c r="E1122" s="22">
        <v>33889.4</v>
      </c>
      <c r="F1122" s="22">
        <v>9255.06</v>
      </c>
      <c r="G1122" s="21">
        <v>0.01</v>
      </c>
      <c r="H1122" s="20">
        <v>2</v>
      </c>
    </row>
    <row r="1123" spans="1:8" x14ac:dyDescent="0.3">
      <c r="A1123" s="18" t="s">
        <v>2266</v>
      </c>
      <c r="B1123" s="18" t="s">
        <v>2006</v>
      </c>
      <c r="C1123" s="19" t="s">
        <v>710</v>
      </c>
      <c r="D1123" s="20">
        <v>14</v>
      </c>
      <c r="E1123" s="22">
        <v>4054.42</v>
      </c>
      <c r="F1123" s="21">
        <v>37.54</v>
      </c>
      <c r="G1123" s="21">
        <v>0.01</v>
      </c>
      <c r="H1123" s="18"/>
    </row>
    <row r="1124" spans="1:8" x14ac:dyDescent="0.3">
      <c r="A1124" s="18" t="s">
        <v>2267</v>
      </c>
      <c r="B1124" s="18" t="s">
        <v>1383</v>
      </c>
      <c r="C1124" s="19" t="s">
        <v>710</v>
      </c>
      <c r="D1124" s="20">
        <v>14</v>
      </c>
      <c r="E1124" s="22">
        <v>3986.02</v>
      </c>
      <c r="F1124" s="22">
        <v>1055.53</v>
      </c>
      <c r="G1124" s="21">
        <v>0.01</v>
      </c>
      <c r="H1124" s="20">
        <v>2</v>
      </c>
    </row>
    <row r="1125" spans="1:8" x14ac:dyDescent="0.3">
      <c r="A1125" s="18" t="s">
        <v>2268</v>
      </c>
      <c r="B1125" s="18" t="s">
        <v>2269</v>
      </c>
      <c r="C1125" s="19" t="s">
        <v>710</v>
      </c>
      <c r="D1125" s="20">
        <v>14</v>
      </c>
      <c r="E1125" s="22">
        <v>1421.7</v>
      </c>
      <c r="F1125" s="21">
        <v>118.08</v>
      </c>
      <c r="G1125" s="21">
        <v>0.01</v>
      </c>
      <c r="H1125" s="18"/>
    </row>
    <row r="1126" spans="1:8" x14ac:dyDescent="0.3">
      <c r="A1126" s="18" t="s">
        <v>2270</v>
      </c>
      <c r="B1126" s="18" t="s">
        <v>737</v>
      </c>
      <c r="C1126" s="19" t="s">
        <v>710</v>
      </c>
      <c r="D1126" s="20">
        <v>14</v>
      </c>
      <c r="E1126" s="21">
        <v>496.72</v>
      </c>
      <c r="F1126" s="21">
        <v>31.89</v>
      </c>
      <c r="G1126" s="21">
        <v>0.01</v>
      </c>
      <c r="H1126" s="18"/>
    </row>
    <row r="1127" spans="1:8" x14ac:dyDescent="0.3">
      <c r="A1127" s="18" t="s">
        <v>2271</v>
      </c>
      <c r="B1127" s="18" t="s">
        <v>552</v>
      </c>
      <c r="C1127" s="19" t="s">
        <v>710</v>
      </c>
      <c r="D1127" s="20">
        <v>14</v>
      </c>
      <c r="E1127" s="22">
        <v>5241.18</v>
      </c>
      <c r="F1127" s="21">
        <v>26.13</v>
      </c>
      <c r="G1127" s="21">
        <v>0.01</v>
      </c>
      <c r="H1127" s="18"/>
    </row>
    <row r="1128" spans="1:8" x14ac:dyDescent="0.3">
      <c r="A1128" s="18" t="s">
        <v>2272</v>
      </c>
      <c r="B1128" s="18" t="s">
        <v>2273</v>
      </c>
      <c r="C1128" s="19" t="s">
        <v>710</v>
      </c>
      <c r="D1128" s="20">
        <v>14</v>
      </c>
      <c r="E1128" s="22">
        <v>3229.33</v>
      </c>
      <c r="F1128" s="21">
        <v>657.42</v>
      </c>
      <c r="G1128" s="21">
        <v>0.01</v>
      </c>
      <c r="H1128" s="18"/>
    </row>
    <row r="1129" spans="1:8" x14ac:dyDescent="0.3">
      <c r="A1129" s="18" t="s">
        <v>2274</v>
      </c>
      <c r="B1129" s="18" t="s">
        <v>2275</v>
      </c>
      <c r="C1129" s="19" t="s">
        <v>710</v>
      </c>
      <c r="D1129" s="20">
        <v>14</v>
      </c>
      <c r="E1129" s="22">
        <v>80069.600000000006</v>
      </c>
      <c r="F1129" s="22">
        <v>21469.78</v>
      </c>
      <c r="G1129" s="21">
        <v>0.01</v>
      </c>
      <c r="H1129" s="20">
        <v>2</v>
      </c>
    </row>
    <row r="1130" spans="1:8" x14ac:dyDescent="0.3">
      <c r="A1130" s="18" t="s">
        <v>2276</v>
      </c>
      <c r="B1130" s="18" t="s">
        <v>1238</v>
      </c>
      <c r="C1130" s="19" t="s">
        <v>710</v>
      </c>
      <c r="D1130" s="20">
        <v>14</v>
      </c>
      <c r="E1130" s="22">
        <v>1353.56</v>
      </c>
      <c r="F1130" s="21">
        <v>365.39</v>
      </c>
      <c r="G1130" s="21">
        <v>0.01</v>
      </c>
      <c r="H1130" s="20">
        <v>12</v>
      </c>
    </row>
    <row r="1131" spans="1:8" x14ac:dyDescent="0.3">
      <c r="A1131" s="18" t="s">
        <v>2277</v>
      </c>
      <c r="B1131" s="18" t="s">
        <v>2278</v>
      </c>
      <c r="C1131" s="19" t="s">
        <v>710</v>
      </c>
      <c r="D1131" s="20">
        <v>14</v>
      </c>
      <c r="E1131" s="22">
        <v>2293.38</v>
      </c>
      <c r="F1131" s="21">
        <v>231.18</v>
      </c>
      <c r="G1131" s="21">
        <v>0.01</v>
      </c>
      <c r="H1131" s="18"/>
    </row>
    <row r="1132" spans="1:8" x14ac:dyDescent="0.3">
      <c r="A1132" s="18" t="s">
        <v>2279</v>
      </c>
      <c r="B1132" s="18" t="s">
        <v>2280</v>
      </c>
      <c r="C1132" s="19" t="s">
        <v>710</v>
      </c>
      <c r="D1132" s="20">
        <v>14</v>
      </c>
      <c r="E1132" s="21">
        <v>677.86</v>
      </c>
      <c r="F1132" s="21">
        <v>13.92</v>
      </c>
      <c r="G1132" s="21">
        <v>0.01</v>
      </c>
      <c r="H1132" s="20">
        <v>3</v>
      </c>
    </row>
    <row r="1133" spans="1:8" x14ac:dyDescent="0.3">
      <c r="A1133" s="18" t="s">
        <v>2281</v>
      </c>
      <c r="B1133" s="18" t="s">
        <v>1869</v>
      </c>
      <c r="C1133" s="19" t="s">
        <v>710</v>
      </c>
      <c r="D1133" s="20">
        <v>14</v>
      </c>
      <c r="E1133" s="22">
        <v>1359.71</v>
      </c>
      <c r="F1133" s="21">
        <v>332.15</v>
      </c>
      <c r="G1133" s="21">
        <v>0.01</v>
      </c>
      <c r="H1133" s="20">
        <v>6</v>
      </c>
    </row>
    <row r="1134" spans="1:8" x14ac:dyDescent="0.3">
      <c r="A1134" s="18" t="s">
        <v>2282</v>
      </c>
      <c r="B1134" s="18" t="s">
        <v>2283</v>
      </c>
      <c r="C1134" s="19" t="s">
        <v>710</v>
      </c>
      <c r="D1134" s="20">
        <v>14</v>
      </c>
      <c r="E1134" s="21">
        <v>232.4</v>
      </c>
      <c r="F1134" s="18"/>
      <c r="G1134" s="21">
        <v>0.01</v>
      </c>
      <c r="H1134" s="20">
        <v>11</v>
      </c>
    </row>
    <row r="1135" spans="1:8" x14ac:dyDescent="0.3">
      <c r="A1135" s="18" t="s">
        <v>2284</v>
      </c>
      <c r="B1135" s="18" t="s">
        <v>1194</v>
      </c>
      <c r="C1135" s="19" t="s">
        <v>710</v>
      </c>
      <c r="D1135" s="20">
        <v>14</v>
      </c>
      <c r="E1135" s="22">
        <v>2095.86</v>
      </c>
      <c r="F1135" s="21">
        <v>24.42</v>
      </c>
      <c r="G1135" s="21">
        <v>0.01</v>
      </c>
      <c r="H1135" s="18"/>
    </row>
    <row r="1136" spans="1:8" x14ac:dyDescent="0.3">
      <c r="A1136" s="18" t="s">
        <v>2285</v>
      </c>
      <c r="B1136" s="18" t="s">
        <v>1583</v>
      </c>
      <c r="C1136" s="19" t="s">
        <v>710</v>
      </c>
      <c r="D1136" s="20">
        <v>14</v>
      </c>
      <c r="E1136" s="22">
        <v>1427.61</v>
      </c>
      <c r="F1136" s="21">
        <v>65.069999999999993</v>
      </c>
      <c r="G1136" s="21">
        <v>0.01</v>
      </c>
      <c r="H1136" s="18"/>
    </row>
    <row r="1137" spans="1:8" x14ac:dyDescent="0.3">
      <c r="A1137" s="18" t="s">
        <v>2286</v>
      </c>
      <c r="B1137" s="18" t="s">
        <v>2287</v>
      </c>
      <c r="C1137" s="19" t="s">
        <v>710</v>
      </c>
      <c r="D1137" s="20">
        <v>13</v>
      </c>
      <c r="E1137" s="22">
        <v>105404.44</v>
      </c>
      <c r="F1137" s="22">
        <v>40712.080000000002</v>
      </c>
      <c r="G1137" s="21">
        <v>0.01</v>
      </c>
      <c r="H1137" s="20">
        <v>1</v>
      </c>
    </row>
    <row r="1138" spans="1:8" x14ac:dyDescent="0.3">
      <c r="A1138" s="18" t="s">
        <v>2288</v>
      </c>
      <c r="B1138" s="18" t="s">
        <v>2289</v>
      </c>
      <c r="C1138" s="19" t="s">
        <v>710</v>
      </c>
      <c r="D1138" s="20">
        <v>13</v>
      </c>
      <c r="E1138" s="22">
        <v>35926.339999999997</v>
      </c>
      <c r="F1138" s="22">
        <v>11854.34</v>
      </c>
      <c r="G1138" s="21">
        <v>0.01</v>
      </c>
      <c r="H1138" s="20">
        <v>1</v>
      </c>
    </row>
    <row r="1139" spans="1:8" x14ac:dyDescent="0.3">
      <c r="A1139" s="18" t="s">
        <v>2290</v>
      </c>
      <c r="B1139" s="18" t="s">
        <v>2291</v>
      </c>
      <c r="C1139" s="19" t="s">
        <v>710</v>
      </c>
      <c r="D1139" s="20">
        <v>13</v>
      </c>
      <c r="E1139" s="22">
        <v>2839.67</v>
      </c>
      <c r="F1139" s="21">
        <v>53.74</v>
      </c>
      <c r="G1139" s="21">
        <v>0.01</v>
      </c>
      <c r="H1139" s="18"/>
    </row>
    <row r="1140" spans="1:8" x14ac:dyDescent="0.3">
      <c r="A1140" s="18" t="s">
        <v>2292</v>
      </c>
      <c r="B1140" s="18" t="s">
        <v>2293</v>
      </c>
      <c r="C1140" s="19" t="s">
        <v>710</v>
      </c>
      <c r="D1140" s="20">
        <v>13</v>
      </c>
      <c r="E1140" s="22">
        <v>8557.61</v>
      </c>
      <c r="F1140" s="22">
        <v>2665.81</v>
      </c>
      <c r="G1140" s="21">
        <v>0.01</v>
      </c>
      <c r="H1140" s="18"/>
    </row>
    <row r="1141" spans="1:8" x14ac:dyDescent="0.3">
      <c r="A1141" s="18" t="s">
        <v>2294</v>
      </c>
      <c r="B1141" s="18" t="s">
        <v>2295</v>
      </c>
      <c r="C1141" s="19" t="s">
        <v>710</v>
      </c>
      <c r="D1141" s="20">
        <v>13</v>
      </c>
      <c r="E1141" s="22">
        <v>261763.6</v>
      </c>
      <c r="F1141" s="22">
        <v>84516.4</v>
      </c>
      <c r="G1141" s="21">
        <v>0.01</v>
      </c>
      <c r="H1141" s="18"/>
    </row>
    <row r="1142" spans="1:8" x14ac:dyDescent="0.3">
      <c r="A1142" s="18" t="s">
        <v>2296</v>
      </c>
      <c r="B1142" s="18" t="s">
        <v>2297</v>
      </c>
      <c r="C1142" s="19" t="s">
        <v>710</v>
      </c>
      <c r="D1142" s="20">
        <v>13</v>
      </c>
      <c r="E1142" s="22">
        <v>41581.58</v>
      </c>
      <c r="F1142" s="21">
        <v>237.09</v>
      </c>
      <c r="G1142" s="21">
        <v>0.01</v>
      </c>
      <c r="H1142" s="18"/>
    </row>
    <row r="1143" spans="1:8" x14ac:dyDescent="0.3">
      <c r="A1143" s="18" t="s">
        <v>2298</v>
      </c>
      <c r="B1143" s="18" t="s">
        <v>1527</v>
      </c>
      <c r="C1143" s="19" t="s">
        <v>710</v>
      </c>
      <c r="D1143" s="20">
        <v>13</v>
      </c>
      <c r="E1143" s="22">
        <v>189107.86</v>
      </c>
      <c r="F1143" s="22">
        <v>40054.19</v>
      </c>
      <c r="G1143" s="21">
        <v>0.01</v>
      </c>
      <c r="H1143" s="18"/>
    </row>
    <row r="1144" spans="1:8" x14ac:dyDescent="0.3">
      <c r="A1144" s="18" t="s">
        <v>2299</v>
      </c>
      <c r="B1144" s="18" t="s">
        <v>2300</v>
      </c>
      <c r="C1144" s="19" t="s">
        <v>710</v>
      </c>
      <c r="D1144" s="20">
        <v>13</v>
      </c>
      <c r="E1144" s="22">
        <v>1991.57</v>
      </c>
      <c r="F1144" s="21">
        <v>170.59</v>
      </c>
      <c r="G1144" s="21">
        <v>0.01</v>
      </c>
      <c r="H1144" s="20">
        <v>1</v>
      </c>
    </row>
    <row r="1145" spans="1:8" x14ac:dyDescent="0.3">
      <c r="A1145" s="18" t="s">
        <v>2301</v>
      </c>
      <c r="B1145" s="18" t="s">
        <v>2302</v>
      </c>
      <c r="C1145" s="19" t="s">
        <v>710</v>
      </c>
      <c r="D1145" s="20">
        <v>13</v>
      </c>
      <c r="E1145" s="22">
        <v>138495.67000000001</v>
      </c>
      <c r="F1145" s="22">
        <v>20147.02</v>
      </c>
      <c r="G1145" s="21">
        <v>0.01</v>
      </c>
      <c r="H1145" s="18"/>
    </row>
    <row r="1146" spans="1:8" x14ac:dyDescent="0.3">
      <c r="A1146" s="18" t="s">
        <v>2303</v>
      </c>
      <c r="B1146" s="18" t="s">
        <v>2304</v>
      </c>
      <c r="C1146" s="19" t="s">
        <v>710</v>
      </c>
      <c r="D1146" s="20">
        <v>13</v>
      </c>
      <c r="E1146" s="22">
        <v>1069500</v>
      </c>
      <c r="F1146" s="22">
        <v>973852.47</v>
      </c>
      <c r="G1146" s="21">
        <v>0.01</v>
      </c>
      <c r="H1146" s="20">
        <v>3</v>
      </c>
    </row>
    <row r="1147" spans="1:8" x14ac:dyDescent="0.3">
      <c r="A1147" s="18" t="s">
        <v>2305</v>
      </c>
      <c r="B1147" s="18" t="s">
        <v>2050</v>
      </c>
      <c r="C1147" s="19" t="s">
        <v>710</v>
      </c>
      <c r="D1147" s="20">
        <v>13</v>
      </c>
      <c r="E1147" s="22">
        <v>43292.84</v>
      </c>
      <c r="F1147" s="22">
        <v>7544.06</v>
      </c>
      <c r="G1147" s="21">
        <v>0.01</v>
      </c>
      <c r="H1147" s="20">
        <v>2</v>
      </c>
    </row>
    <row r="1148" spans="1:8" x14ac:dyDescent="0.3">
      <c r="A1148" s="18" t="s">
        <v>2306</v>
      </c>
      <c r="B1148" s="18" t="s">
        <v>2307</v>
      </c>
      <c r="C1148" s="19" t="s">
        <v>710</v>
      </c>
      <c r="D1148" s="20">
        <v>13</v>
      </c>
      <c r="E1148" s="22">
        <v>34986.78</v>
      </c>
      <c r="F1148" s="22">
        <v>5608.76</v>
      </c>
      <c r="G1148" s="21">
        <v>0.01</v>
      </c>
      <c r="H1148" s="20">
        <v>2</v>
      </c>
    </row>
    <row r="1149" spans="1:8" x14ac:dyDescent="0.3">
      <c r="A1149" s="18" t="s">
        <v>2308</v>
      </c>
      <c r="B1149" s="18" t="s">
        <v>2309</v>
      </c>
      <c r="C1149" s="19" t="s">
        <v>710</v>
      </c>
      <c r="D1149" s="20">
        <v>13</v>
      </c>
      <c r="E1149" s="22">
        <v>28753.05</v>
      </c>
      <c r="F1149" s="22">
        <v>7752.01</v>
      </c>
      <c r="G1149" s="21">
        <v>0.01</v>
      </c>
      <c r="H1149" s="20">
        <v>1</v>
      </c>
    </row>
    <row r="1150" spans="1:8" x14ac:dyDescent="0.3">
      <c r="A1150" s="18" t="s">
        <v>181</v>
      </c>
      <c r="B1150" s="18" t="s">
        <v>2310</v>
      </c>
      <c r="C1150" s="19" t="s">
        <v>710</v>
      </c>
      <c r="D1150" s="20">
        <v>13</v>
      </c>
      <c r="E1150" s="22">
        <v>6407.24</v>
      </c>
      <c r="F1150" s="22">
        <v>1347.03</v>
      </c>
      <c r="G1150" s="21">
        <v>0.01</v>
      </c>
      <c r="H1150" s="18"/>
    </row>
    <row r="1151" spans="1:8" x14ac:dyDescent="0.3">
      <c r="A1151" s="18" t="s">
        <v>2311</v>
      </c>
      <c r="B1151" s="18" t="s">
        <v>2312</v>
      </c>
      <c r="C1151" s="19" t="s">
        <v>710</v>
      </c>
      <c r="D1151" s="20">
        <v>13</v>
      </c>
      <c r="E1151" s="22">
        <v>10509.89</v>
      </c>
      <c r="F1151" s="22">
        <v>1800.4</v>
      </c>
      <c r="G1151" s="21">
        <v>0.01</v>
      </c>
      <c r="H1151" s="18"/>
    </row>
    <row r="1152" spans="1:8" x14ac:dyDescent="0.3">
      <c r="A1152" s="18" t="s">
        <v>2313</v>
      </c>
      <c r="B1152" s="18" t="s">
        <v>1037</v>
      </c>
      <c r="C1152" s="19" t="s">
        <v>710</v>
      </c>
      <c r="D1152" s="20">
        <v>13</v>
      </c>
      <c r="E1152" s="22">
        <v>112411.85</v>
      </c>
      <c r="F1152" s="22">
        <v>23862.35</v>
      </c>
      <c r="G1152" s="21">
        <v>0.01</v>
      </c>
      <c r="H1152" s="18"/>
    </row>
    <row r="1153" spans="1:8" x14ac:dyDescent="0.3">
      <c r="A1153" s="18" t="s">
        <v>2314</v>
      </c>
      <c r="B1153" s="18" t="s">
        <v>2315</v>
      </c>
      <c r="C1153" s="19" t="s">
        <v>710</v>
      </c>
      <c r="D1153" s="20">
        <v>13</v>
      </c>
      <c r="E1153" s="22">
        <v>27592.18</v>
      </c>
      <c r="F1153" s="22">
        <v>4515.67</v>
      </c>
      <c r="G1153" s="21">
        <v>0.01</v>
      </c>
      <c r="H1153" s="20">
        <v>1</v>
      </c>
    </row>
    <row r="1154" spans="1:8" x14ac:dyDescent="0.3">
      <c r="A1154" s="18" t="s">
        <v>2316</v>
      </c>
      <c r="B1154" s="18" t="s">
        <v>2317</v>
      </c>
      <c r="C1154" s="19" t="s">
        <v>710</v>
      </c>
      <c r="D1154" s="20">
        <v>13</v>
      </c>
      <c r="E1154" s="22">
        <v>25914.53</v>
      </c>
      <c r="F1154" s="22">
        <v>10326.31</v>
      </c>
      <c r="G1154" s="21">
        <v>0.01</v>
      </c>
      <c r="H1154" s="18"/>
    </row>
    <row r="1155" spans="1:8" x14ac:dyDescent="0.3">
      <c r="A1155" s="18" t="s">
        <v>2318</v>
      </c>
      <c r="B1155" s="18" t="s">
        <v>2319</v>
      </c>
      <c r="C1155" s="19" t="s">
        <v>710</v>
      </c>
      <c r="D1155" s="20">
        <v>13</v>
      </c>
      <c r="E1155" s="22">
        <v>20031.8</v>
      </c>
      <c r="F1155" s="22">
        <v>6883.32</v>
      </c>
      <c r="G1155" s="21">
        <v>0.01</v>
      </c>
      <c r="H1155" s="18"/>
    </row>
    <row r="1156" spans="1:8" x14ac:dyDescent="0.3">
      <c r="A1156" s="18" t="s">
        <v>2320</v>
      </c>
      <c r="B1156" s="18" t="s">
        <v>2321</v>
      </c>
      <c r="C1156" s="19" t="s">
        <v>710</v>
      </c>
      <c r="D1156" s="20">
        <v>13</v>
      </c>
      <c r="E1156" s="22">
        <v>39410.839999999997</v>
      </c>
      <c r="F1156" s="22">
        <v>5319.78</v>
      </c>
      <c r="G1156" s="21">
        <v>0.01</v>
      </c>
      <c r="H1156" s="18"/>
    </row>
    <row r="1157" spans="1:8" x14ac:dyDescent="0.3">
      <c r="A1157" s="18" t="s">
        <v>2322</v>
      </c>
      <c r="B1157" s="18" t="s">
        <v>1607</v>
      </c>
      <c r="C1157" s="19" t="s">
        <v>710</v>
      </c>
      <c r="D1157" s="20">
        <v>13</v>
      </c>
      <c r="E1157" s="21">
        <v>226.25</v>
      </c>
      <c r="F1157" s="21">
        <v>26.36</v>
      </c>
      <c r="G1157" s="21">
        <v>0.01</v>
      </c>
      <c r="H1157" s="20">
        <v>3</v>
      </c>
    </row>
    <row r="1158" spans="1:8" x14ac:dyDescent="0.3">
      <c r="A1158" s="18" t="s">
        <v>2323</v>
      </c>
      <c r="B1158" s="18" t="s">
        <v>2324</v>
      </c>
      <c r="C1158" s="19" t="s">
        <v>710</v>
      </c>
      <c r="D1158" s="20">
        <v>13</v>
      </c>
      <c r="E1158" s="21">
        <v>146.26</v>
      </c>
      <c r="F1158" s="21">
        <v>5.47</v>
      </c>
      <c r="G1158" s="21">
        <v>0.01</v>
      </c>
      <c r="H1158" s="18"/>
    </row>
    <row r="1159" spans="1:8" x14ac:dyDescent="0.3">
      <c r="A1159" s="18" t="s">
        <v>2325</v>
      </c>
      <c r="B1159" s="18" t="s">
        <v>2326</v>
      </c>
      <c r="C1159" s="19" t="s">
        <v>710</v>
      </c>
      <c r="D1159" s="20">
        <v>13</v>
      </c>
      <c r="E1159" s="22">
        <v>8916.1299999999992</v>
      </c>
      <c r="F1159" s="22">
        <v>1649.6</v>
      </c>
      <c r="G1159" s="21">
        <v>0.01</v>
      </c>
      <c r="H1159" s="20">
        <v>1</v>
      </c>
    </row>
    <row r="1160" spans="1:8" x14ac:dyDescent="0.3">
      <c r="A1160" s="18" t="s">
        <v>2327</v>
      </c>
      <c r="B1160" s="18" t="s">
        <v>2328</v>
      </c>
      <c r="C1160" s="19" t="s">
        <v>710</v>
      </c>
      <c r="D1160" s="20">
        <v>13</v>
      </c>
      <c r="E1160" s="22">
        <v>9346.49</v>
      </c>
      <c r="F1160" s="21">
        <v>127.67</v>
      </c>
      <c r="G1160" s="21">
        <v>0.01</v>
      </c>
      <c r="H1160" s="18"/>
    </row>
    <row r="1161" spans="1:8" x14ac:dyDescent="0.3">
      <c r="A1161" s="18" t="s">
        <v>2329</v>
      </c>
      <c r="B1161" s="18" t="s">
        <v>2330</v>
      </c>
      <c r="C1161" s="19" t="s">
        <v>710</v>
      </c>
      <c r="D1161" s="20">
        <v>13</v>
      </c>
      <c r="E1161" s="22">
        <v>123524</v>
      </c>
      <c r="F1161" s="22">
        <v>26323.52</v>
      </c>
      <c r="G1161" s="21">
        <v>0.01</v>
      </c>
      <c r="H1161" s="20">
        <v>7</v>
      </c>
    </row>
    <row r="1162" spans="1:8" x14ac:dyDescent="0.3">
      <c r="A1162" s="18" t="s">
        <v>2331</v>
      </c>
      <c r="B1162" s="18" t="s">
        <v>2332</v>
      </c>
      <c r="C1162" s="19" t="s">
        <v>710</v>
      </c>
      <c r="D1162" s="20">
        <v>13</v>
      </c>
      <c r="E1162" s="21">
        <v>349.99</v>
      </c>
      <c r="F1162" s="21">
        <v>30.73</v>
      </c>
      <c r="G1162" s="21">
        <v>0.01</v>
      </c>
      <c r="H1162" s="18"/>
    </row>
    <row r="1163" spans="1:8" x14ac:dyDescent="0.3">
      <c r="A1163" s="18" t="s">
        <v>2333</v>
      </c>
      <c r="B1163" s="18" t="s">
        <v>2334</v>
      </c>
      <c r="C1163" s="19" t="s">
        <v>710</v>
      </c>
      <c r="D1163" s="20">
        <v>13</v>
      </c>
      <c r="E1163" s="22">
        <v>7797.67</v>
      </c>
      <c r="F1163" s="22">
        <v>1553.95</v>
      </c>
      <c r="G1163" s="21">
        <v>0.01</v>
      </c>
      <c r="H1163" s="20">
        <v>2</v>
      </c>
    </row>
    <row r="1164" spans="1:8" x14ac:dyDescent="0.3">
      <c r="A1164" s="18" t="s">
        <v>2335</v>
      </c>
      <c r="B1164" s="18" t="s">
        <v>372</v>
      </c>
      <c r="C1164" s="19" t="s">
        <v>710</v>
      </c>
      <c r="D1164" s="20">
        <v>13</v>
      </c>
      <c r="E1164" s="22">
        <v>10908.56</v>
      </c>
      <c r="F1164" s="18"/>
      <c r="G1164" s="21">
        <v>0.01</v>
      </c>
      <c r="H1164" s="20">
        <v>3</v>
      </c>
    </row>
    <row r="1165" spans="1:8" x14ac:dyDescent="0.3">
      <c r="A1165" s="18" t="s">
        <v>2336</v>
      </c>
      <c r="B1165" s="18" t="s">
        <v>2337</v>
      </c>
      <c r="C1165" s="19" t="s">
        <v>710</v>
      </c>
      <c r="D1165" s="20">
        <v>13</v>
      </c>
      <c r="E1165" s="22">
        <v>77241.03</v>
      </c>
      <c r="F1165" s="22">
        <v>10565.04</v>
      </c>
      <c r="G1165" s="21">
        <v>0.01</v>
      </c>
      <c r="H1165" s="18"/>
    </row>
    <row r="1166" spans="1:8" x14ac:dyDescent="0.3">
      <c r="A1166" s="18" t="s">
        <v>2338</v>
      </c>
      <c r="B1166" s="18" t="s">
        <v>1773</v>
      </c>
      <c r="C1166" s="19" t="s">
        <v>710</v>
      </c>
      <c r="D1166" s="20">
        <v>13</v>
      </c>
      <c r="E1166" s="22">
        <v>157400</v>
      </c>
      <c r="F1166" s="22">
        <v>124224.21</v>
      </c>
      <c r="G1166" s="21">
        <v>0.01</v>
      </c>
      <c r="H1166" s="20">
        <v>4</v>
      </c>
    </row>
    <row r="1167" spans="1:8" x14ac:dyDescent="0.3">
      <c r="A1167" s="18" t="s">
        <v>2339</v>
      </c>
      <c r="B1167" s="18" t="s">
        <v>2340</v>
      </c>
      <c r="C1167" s="19" t="s">
        <v>710</v>
      </c>
      <c r="D1167" s="20">
        <v>13</v>
      </c>
      <c r="E1167" s="22">
        <v>42657.69</v>
      </c>
      <c r="F1167" s="22">
        <v>8493.7999999999993</v>
      </c>
      <c r="G1167" s="21">
        <v>0.01</v>
      </c>
      <c r="H1167" s="20">
        <v>1</v>
      </c>
    </row>
    <row r="1168" spans="1:8" x14ac:dyDescent="0.3">
      <c r="A1168" s="18" t="s">
        <v>2341</v>
      </c>
      <c r="B1168" s="18" t="s">
        <v>2342</v>
      </c>
      <c r="C1168" s="19" t="s">
        <v>710</v>
      </c>
      <c r="D1168" s="20">
        <v>13</v>
      </c>
      <c r="E1168" s="22">
        <v>5965.38</v>
      </c>
      <c r="F1168" s="22">
        <v>1563.69</v>
      </c>
      <c r="G1168" s="21">
        <v>0.01</v>
      </c>
      <c r="H1168" s="18"/>
    </row>
    <row r="1169" spans="1:8" x14ac:dyDescent="0.3">
      <c r="A1169" s="18" t="s">
        <v>2343</v>
      </c>
      <c r="B1169" s="18" t="s">
        <v>2344</v>
      </c>
      <c r="C1169" s="19" t="s">
        <v>710</v>
      </c>
      <c r="D1169" s="20">
        <v>13</v>
      </c>
      <c r="E1169" s="22">
        <v>2292.3000000000002</v>
      </c>
      <c r="F1169" s="21">
        <v>198.73</v>
      </c>
      <c r="G1169" s="21">
        <v>0.01</v>
      </c>
      <c r="H1169" s="20">
        <v>12</v>
      </c>
    </row>
    <row r="1170" spans="1:8" x14ac:dyDescent="0.3">
      <c r="A1170" s="18" t="s">
        <v>2345</v>
      </c>
      <c r="B1170" s="18" t="s">
        <v>2346</v>
      </c>
      <c r="C1170" s="19" t="s">
        <v>710</v>
      </c>
      <c r="D1170" s="20">
        <v>13</v>
      </c>
      <c r="E1170" s="22">
        <v>244449.15</v>
      </c>
      <c r="F1170" s="22">
        <v>57471.53</v>
      </c>
      <c r="G1170" s="21">
        <v>0.01</v>
      </c>
      <c r="H1170" s="18"/>
    </row>
    <row r="1171" spans="1:8" x14ac:dyDescent="0.3">
      <c r="A1171" s="18" t="s">
        <v>2347</v>
      </c>
      <c r="B1171" s="18" t="s">
        <v>2348</v>
      </c>
      <c r="C1171" s="19" t="s">
        <v>710</v>
      </c>
      <c r="D1171" s="20">
        <v>13</v>
      </c>
      <c r="E1171" s="22">
        <v>13356.15</v>
      </c>
      <c r="F1171" s="22">
        <v>2682.64</v>
      </c>
      <c r="G1171" s="21">
        <v>0.01</v>
      </c>
      <c r="H1171" s="18"/>
    </row>
    <row r="1172" spans="1:8" x14ac:dyDescent="0.3">
      <c r="A1172" s="18" t="s">
        <v>2349</v>
      </c>
      <c r="B1172" s="18" t="s">
        <v>1795</v>
      </c>
      <c r="C1172" s="19" t="s">
        <v>710</v>
      </c>
      <c r="D1172" s="20">
        <v>13</v>
      </c>
      <c r="E1172" s="22">
        <v>26647.919999999998</v>
      </c>
      <c r="F1172" s="22">
        <v>3931.79</v>
      </c>
      <c r="G1172" s="21">
        <v>0.01</v>
      </c>
      <c r="H1172" s="18"/>
    </row>
    <row r="1173" spans="1:8" x14ac:dyDescent="0.3">
      <c r="A1173" s="18" t="s">
        <v>2350</v>
      </c>
      <c r="B1173" s="18" t="s">
        <v>2351</v>
      </c>
      <c r="C1173" s="19" t="s">
        <v>710</v>
      </c>
      <c r="D1173" s="20">
        <v>13</v>
      </c>
      <c r="E1173" s="22">
        <v>38865.769999999997</v>
      </c>
      <c r="F1173" s="22">
        <v>8378.73</v>
      </c>
      <c r="G1173" s="21">
        <v>0.01</v>
      </c>
      <c r="H1173" s="20">
        <v>1</v>
      </c>
    </row>
    <row r="1174" spans="1:8" x14ac:dyDescent="0.3">
      <c r="A1174" s="18" t="s">
        <v>2352</v>
      </c>
      <c r="B1174" s="18" t="s">
        <v>2353</v>
      </c>
      <c r="C1174" s="19" t="s">
        <v>710</v>
      </c>
      <c r="D1174" s="20">
        <v>13</v>
      </c>
      <c r="E1174" s="22">
        <v>9239.11</v>
      </c>
      <c r="F1174" s="22">
        <v>1002.91</v>
      </c>
      <c r="G1174" s="21">
        <v>0.01</v>
      </c>
      <c r="H1174" s="20">
        <v>5</v>
      </c>
    </row>
    <row r="1175" spans="1:8" x14ac:dyDescent="0.3">
      <c r="A1175" s="18" t="s">
        <v>2354</v>
      </c>
      <c r="B1175" s="18" t="s">
        <v>607</v>
      </c>
      <c r="C1175" s="19" t="s">
        <v>710</v>
      </c>
      <c r="D1175" s="20">
        <v>13</v>
      </c>
      <c r="E1175" s="21">
        <v>997.69</v>
      </c>
      <c r="F1175" s="21">
        <v>213.61</v>
      </c>
      <c r="G1175" s="21">
        <v>0.01</v>
      </c>
      <c r="H1175" s="18"/>
    </row>
    <row r="1176" spans="1:8" x14ac:dyDescent="0.3">
      <c r="A1176" s="18" t="s">
        <v>2355</v>
      </c>
      <c r="B1176" s="18" t="s">
        <v>2356</v>
      </c>
      <c r="C1176" s="19" t="s">
        <v>710</v>
      </c>
      <c r="D1176" s="20">
        <v>13</v>
      </c>
      <c r="E1176" s="22">
        <v>6555.1</v>
      </c>
      <c r="F1176" s="22">
        <v>1455.53</v>
      </c>
      <c r="G1176" s="21">
        <v>0.01</v>
      </c>
      <c r="H1176" s="18"/>
    </row>
    <row r="1177" spans="1:8" x14ac:dyDescent="0.3">
      <c r="A1177" s="18" t="s">
        <v>2357</v>
      </c>
      <c r="B1177" s="18" t="s">
        <v>2358</v>
      </c>
      <c r="C1177" s="19" t="s">
        <v>710</v>
      </c>
      <c r="D1177" s="20">
        <v>13</v>
      </c>
      <c r="E1177" s="22">
        <v>2470.91</v>
      </c>
      <c r="F1177" s="21">
        <v>12.35</v>
      </c>
      <c r="G1177" s="21">
        <v>0.01</v>
      </c>
      <c r="H1177" s="18"/>
    </row>
    <row r="1178" spans="1:8" x14ac:dyDescent="0.3">
      <c r="A1178" s="18" t="s">
        <v>2359</v>
      </c>
      <c r="B1178" s="18" t="s">
        <v>2360</v>
      </c>
      <c r="C1178" s="19" t="s">
        <v>710</v>
      </c>
      <c r="D1178" s="20">
        <v>13</v>
      </c>
      <c r="E1178" s="22">
        <v>1341.43</v>
      </c>
      <c r="F1178" s="21">
        <v>8.73</v>
      </c>
      <c r="G1178" s="21">
        <v>0.01</v>
      </c>
      <c r="H1178" s="18"/>
    </row>
    <row r="1179" spans="1:8" x14ac:dyDescent="0.3">
      <c r="A1179" s="18" t="s">
        <v>2361</v>
      </c>
      <c r="B1179" s="18" t="s">
        <v>2362</v>
      </c>
      <c r="C1179" s="19" t="s">
        <v>710</v>
      </c>
      <c r="D1179" s="20">
        <v>13</v>
      </c>
      <c r="E1179" s="22">
        <v>64967.82</v>
      </c>
      <c r="F1179" s="22">
        <v>11056.46</v>
      </c>
      <c r="G1179" s="21">
        <v>0.01</v>
      </c>
      <c r="H1179" s="20">
        <v>2</v>
      </c>
    </row>
    <row r="1180" spans="1:8" x14ac:dyDescent="0.3">
      <c r="A1180" s="18" t="s">
        <v>2363</v>
      </c>
      <c r="B1180" s="18" t="s">
        <v>2364</v>
      </c>
      <c r="C1180" s="19" t="s">
        <v>710</v>
      </c>
      <c r="D1180" s="20">
        <v>13</v>
      </c>
      <c r="E1180" s="22">
        <v>21707.18</v>
      </c>
      <c r="F1180" s="22">
        <v>1328.08</v>
      </c>
      <c r="G1180" s="21">
        <v>0.01</v>
      </c>
      <c r="H1180" s="20">
        <v>3</v>
      </c>
    </row>
    <row r="1181" spans="1:8" x14ac:dyDescent="0.3">
      <c r="A1181" s="18" t="s">
        <v>2365</v>
      </c>
      <c r="B1181" s="18" t="s">
        <v>2366</v>
      </c>
      <c r="C1181" s="19" t="s">
        <v>710</v>
      </c>
      <c r="D1181" s="20">
        <v>13</v>
      </c>
      <c r="E1181" s="22">
        <v>435342.52</v>
      </c>
      <c r="F1181" s="22">
        <v>99460.36</v>
      </c>
      <c r="G1181" s="21">
        <v>0.01</v>
      </c>
      <c r="H1181" s="18"/>
    </row>
    <row r="1182" spans="1:8" x14ac:dyDescent="0.3">
      <c r="A1182" s="18" t="s">
        <v>2367</v>
      </c>
      <c r="B1182" s="18" t="s">
        <v>2368</v>
      </c>
      <c r="C1182" s="19" t="s">
        <v>710</v>
      </c>
      <c r="D1182" s="20">
        <v>13</v>
      </c>
      <c r="E1182" s="22">
        <v>160817.1</v>
      </c>
      <c r="F1182" s="22">
        <v>37770.53</v>
      </c>
      <c r="G1182" s="21">
        <v>0.01</v>
      </c>
      <c r="H1182" s="18"/>
    </row>
    <row r="1183" spans="1:8" x14ac:dyDescent="0.3">
      <c r="A1183" s="18" t="s">
        <v>2369</v>
      </c>
      <c r="B1183" s="18" t="s">
        <v>690</v>
      </c>
      <c r="C1183" s="19" t="s">
        <v>710</v>
      </c>
      <c r="D1183" s="20">
        <v>13</v>
      </c>
      <c r="E1183" s="21">
        <v>591.04999999999995</v>
      </c>
      <c r="F1183" s="21">
        <v>117.06</v>
      </c>
      <c r="G1183" s="21">
        <v>0.01</v>
      </c>
      <c r="H1183" s="20">
        <v>10</v>
      </c>
    </row>
    <row r="1184" spans="1:8" x14ac:dyDescent="0.3">
      <c r="A1184" s="18" t="s">
        <v>2370</v>
      </c>
      <c r="B1184" s="18" t="s">
        <v>2006</v>
      </c>
      <c r="C1184" s="19" t="s">
        <v>710</v>
      </c>
      <c r="D1184" s="20">
        <v>13</v>
      </c>
      <c r="E1184" s="22">
        <v>1981.29</v>
      </c>
      <c r="F1184" s="21">
        <v>11.33</v>
      </c>
      <c r="G1184" s="21">
        <v>0.01</v>
      </c>
      <c r="H1184" s="18"/>
    </row>
    <row r="1185" spans="1:8" x14ac:dyDescent="0.3">
      <c r="A1185" s="18" t="s">
        <v>2371</v>
      </c>
      <c r="B1185" s="18" t="s">
        <v>2137</v>
      </c>
      <c r="C1185" s="19" t="s">
        <v>710</v>
      </c>
      <c r="D1185" s="20">
        <v>13</v>
      </c>
      <c r="E1185" s="22">
        <v>1391.13</v>
      </c>
      <c r="F1185" s="21">
        <v>6.95</v>
      </c>
      <c r="G1185" s="21">
        <v>0.01</v>
      </c>
      <c r="H1185" s="18"/>
    </row>
    <row r="1186" spans="1:8" x14ac:dyDescent="0.3">
      <c r="A1186" s="18" t="s">
        <v>2372</v>
      </c>
      <c r="B1186" s="18" t="s">
        <v>2373</v>
      </c>
      <c r="C1186" s="19" t="s">
        <v>710</v>
      </c>
      <c r="D1186" s="20">
        <v>13</v>
      </c>
      <c r="E1186" s="22">
        <v>32479.85</v>
      </c>
      <c r="F1186" s="22">
        <v>2543.79</v>
      </c>
      <c r="G1186" s="21">
        <v>0.01</v>
      </c>
      <c r="H1186" s="20">
        <v>1</v>
      </c>
    </row>
    <row r="1187" spans="1:8" x14ac:dyDescent="0.3">
      <c r="A1187" s="18" t="s">
        <v>2374</v>
      </c>
      <c r="B1187" s="18" t="s">
        <v>1691</v>
      </c>
      <c r="C1187" s="19" t="s">
        <v>710</v>
      </c>
      <c r="D1187" s="20">
        <v>13</v>
      </c>
      <c r="E1187" s="22">
        <v>1242.6300000000001</v>
      </c>
      <c r="F1187" s="21">
        <v>64.680000000000007</v>
      </c>
      <c r="G1187" s="21">
        <v>0.01</v>
      </c>
      <c r="H1187" s="18"/>
    </row>
    <row r="1188" spans="1:8" x14ac:dyDescent="0.3">
      <c r="A1188" s="18" t="s">
        <v>2375</v>
      </c>
      <c r="B1188" s="18" t="s">
        <v>2376</v>
      </c>
      <c r="C1188" s="19" t="s">
        <v>710</v>
      </c>
      <c r="D1188" s="20">
        <v>13</v>
      </c>
      <c r="E1188" s="22">
        <v>10076.98</v>
      </c>
      <c r="F1188" s="22">
        <v>2736.41</v>
      </c>
      <c r="G1188" s="21">
        <v>0.01</v>
      </c>
      <c r="H1188" s="20">
        <v>2</v>
      </c>
    </row>
    <row r="1189" spans="1:8" x14ac:dyDescent="0.3">
      <c r="A1189" s="18" t="s">
        <v>2377</v>
      </c>
      <c r="B1189" s="18" t="s">
        <v>2006</v>
      </c>
      <c r="C1189" s="19" t="s">
        <v>710</v>
      </c>
      <c r="D1189" s="20">
        <v>13</v>
      </c>
      <c r="E1189" s="22">
        <v>9945.15</v>
      </c>
      <c r="F1189" s="21">
        <v>68.319999999999993</v>
      </c>
      <c r="G1189" s="21">
        <v>0.01</v>
      </c>
      <c r="H1189" s="18"/>
    </row>
    <row r="1190" spans="1:8" x14ac:dyDescent="0.3">
      <c r="A1190" s="18" t="s">
        <v>2378</v>
      </c>
      <c r="B1190" s="18" t="s">
        <v>2379</v>
      </c>
      <c r="C1190" s="19" t="s">
        <v>710</v>
      </c>
      <c r="D1190" s="20">
        <v>13</v>
      </c>
      <c r="E1190" s="22">
        <v>37813.300000000003</v>
      </c>
      <c r="F1190" s="22">
        <v>9809.01</v>
      </c>
      <c r="G1190" s="21">
        <v>0.01</v>
      </c>
      <c r="H1190" s="20">
        <v>2</v>
      </c>
    </row>
    <row r="1191" spans="1:8" x14ac:dyDescent="0.3">
      <c r="A1191" s="18" t="s">
        <v>2380</v>
      </c>
      <c r="B1191" s="18" t="s">
        <v>806</v>
      </c>
      <c r="C1191" s="19" t="s">
        <v>710</v>
      </c>
      <c r="D1191" s="20">
        <v>13</v>
      </c>
      <c r="E1191" s="22">
        <v>1986.65</v>
      </c>
      <c r="F1191" s="21">
        <v>125.32</v>
      </c>
      <c r="G1191" s="21">
        <v>0.01</v>
      </c>
      <c r="H1191" s="18"/>
    </row>
    <row r="1192" spans="1:8" x14ac:dyDescent="0.3">
      <c r="A1192" s="18" t="s">
        <v>2381</v>
      </c>
      <c r="B1192" s="18" t="s">
        <v>2382</v>
      </c>
      <c r="C1192" s="19" t="s">
        <v>710</v>
      </c>
      <c r="D1192" s="20">
        <v>13</v>
      </c>
      <c r="E1192" s="22">
        <v>1008.6</v>
      </c>
      <c r="F1192" s="21">
        <v>41.04</v>
      </c>
      <c r="G1192" s="21">
        <v>0.01</v>
      </c>
      <c r="H1192" s="18"/>
    </row>
    <row r="1193" spans="1:8" x14ac:dyDescent="0.3">
      <c r="A1193" s="18" t="s">
        <v>2383</v>
      </c>
      <c r="B1193" s="18" t="s">
        <v>2384</v>
      </c>
      <c r="C1193" s="19" t="s">
        <v>710</v>
      </c>
      <c r="D1193" s="20">
        <v>13</v>
      </c>
      <c r="E1193" s="22">
        <v>53921.2</v>
      </c>
      <c r="F1193" s="22">
        <v>37714.160000000003</v>
      </c>
      <c r="G1193" s="21">
        <v>0.01</v>
      </c>
      <c r="H1193" s="18"/>
    </row>
    <row r="1194" spans="1:8" x14ac:dyDescent="0.3">
      <c r="A1194" s="18" t="s">
        <v>2385</v>
      </c>
      <c r="B1194" s="18" t="s">
        <v>2386</v>
      </c>
      <c r="C1194" s="19" t="s">
        <v>710</v>
      </c>
      <c r="D1194" s="20">
        <v>13</v>
      </c>
      <c r="E1194" s="22">
        <v>53921.2</v>
      </c>
      <c r="F1194" s="22">
        <v>37714.160000000003</v>
      </c>
      <c r="G1194" s="21">
        <v>0.01</v>
      </c>
      <c r="H1194" s="18"/>
    </row>
    <row r="1195" spans="1:8" x14ac:dyDescent="0.3">
      <c r="A1195" s="18" t="s">
        <v>2387</v>
      </c>
      <c r="B1195" s="18" t="s">
        <v>2388</v>
      </c>
      <c r="C1195" s="19" t="s">
        <v>710</v>
      </c>
      <c r="D1195" s="20">
        <v>13</v>
      </c>
      <c r="E1195" s="22">
        <v>3924.4</v>
      </c>
      <c r="F1195" s="21">
        <v>229.54</v>
      </c>
      <c r="G1195" s="21">
        <v>0.01</v>
      </c>
      <c r="H1195" s="18"/>
    </row>
    <row r="1196" spans="1:8" x14ac:dyDescent="0.3">
      <c r="A1196" s="18" t="s">
        <v>2389</v>
      </c>
      <c r="B1196" s="18" t="s">
        <v>2390</v>
      </c>
      <c r="C1196" s="19" t="s">
        <v>710</v>
      </c>
      <c r="D1196" s="20">
        <v>13</v>
      </c>
      <c r="E1196" s="22">
        <v>995055.24</v>
      </c>
      <c r="F1196" s="22">
        <v>5999.96</v>
      </c>
      <c r="G1196" s="21">
        <v>0.01</v>
      </c>
      <c r="H1196" s="18"/>
    </row>
    <row r="1197" spans="1:8" x14ac:dyDescent="0.3">
      <c r="A1197" s="18" t="s">
        <v>2391</v>
      </c>
      <c r="B1197" s="18" t="s">
        <v>1115</v>
      </c>
      <c r="C1197" s="19" t="s">
        <v>710</v>
      </c>
      <c r="D1197" s="20">
        <v>13</v>
      </c>
      <c r="E1197" s="22">
        <v>1197.3</v>
      </c>
      <c r="F1197" s="21">
        <v>108.89</v>
      </c>
      <c r="G1197" s="21">
        <v>0.01</v>
      </c>
      <c r="H1197" s="18"/>
    </row>
    <row r="1198" spans="1:8" x14ac:dyDescent="0.3">
      <c r="A1198" s="18" t="s">
        <v>2392</v>
      </c>
      <c r="B1198" s="18" t="s">
        <v>2393</v>
      </c>
      <c r="C1198" s="19" t="s">
        <v>710</v>
      </c>
      <c r="D1198" s="20">
        <v>13</v>
      </c>
      <c r="E1198" s="22">
        <v>11671.71</v>
      </c>
      <c r="F1198" s="21">
        <v>741.39</v>
      </c>
      <c r="G1198" s="21">
        <v>0.01</v>
      </c>
      <c r="H1198" s="18"/>
    </row>
    <row r="1199" spans="1:8" x14ac:dyDescent="0.3">
      <c r="A1199" s="18" t="s">
        <v>2394</v>
      </c>
      <c r="B1199" s="18" t="s">
        <v>2395</v>
      </c>
      <c r="C1199" s="19" t="s">
        <v>710</v>
      </c>
      <c r="D1199" s="20">
        <v>13</v>
      </c>
      <c r="E1199" s="22">
        <v>1482.62</v>
      </c>
      <c r="F1199" s="21">
        <v>477.35</v>
      </c>
      <c r="G1199" s="21">
        <v>0.01</v>
      </c>
      <c r="H1199" s="20">
        <v>7</v>
      </c>
    </row>
    <row r="1200" spans="1:8" x14ac:dyDescent="0.3">
      <c r="A1200" s="18" t="s">
        <v>2396</v>
      </c>
      <c r="B1200" s="18" t="s">
        <v>2397</v>
      </c>
      <c r="C1200" s="19" t="s">
        <v>710</v>
      </c>
      <c r="D1200" s="20">
        <v>13</v>
      </c>
      <c r="E1200" s="21">
        <v>638.95000000000005</v>
      </c>
      <c r="F1200" s="21">
        <v>273.13</v>
      </c>
      <c r="G1200" s="21">
        <v>0.01</v>
      </c>
      <c r="H1200" s="20">
        <v>7</v>
      </c>
    </row>
    <row r="1201" spans="1:8" x14ac:dyDescent="0.3">
      <c r="A1201" s="18" t="s">
        <v>2398</v>
      </c>
      <c r="B1201" s="18" t="s">
        <v>990</v>
      </c>
      <c r="C1201" s="19" t="s">
        <v>710</v>
      </c>
      <c r="D1201" s="20">
        <v>13</v>
      </c>
      <c r="E1201" s="22">
        <v>4099.07</v>
      </c>
      <c r="F1201" s="21">
        <v>63.64</v>
      </c>
      <c r="G1201" s="21">
        <v>0.01</v>
      </c>
      <c r="H1201" s="18"/>
    </row>
    <row r="1202" spans="1:8" x14ac:dyDescent="0.3">
      <c r="A1202" s="18" t="s">
        <v>2399</v>
      </c>
      <c r="B1202" s="18" t="s">
        <v>2400</v>
      </c>
      <c r="C1202" s="19" t="s">
        <v>710</v>
      </c>
      <c r="D1202" s="20">
        <v>13</v>
      </c>
      <c r="E1202" s="22">
        <v>2715.09</v>
      </c>
      <c r="F1202" s="21">
        <v>292.16000000000003</v>
      </c>
      <c r="G1202" s="21">
        <v>0.01</v>
      </c>
      <c r="H1202" s="18"/>
    </row>
    <row r="1203" spans="1:8" x14ac:dyDescent="0.3">
      <c r="A1203" s="18" t="s">
        <v>2401</v>
      </c>
      <c r="B1203" s="18" t="s">
        <v>2402</v>
      </c>
      <c r="C1203" s="19" t="s">
        <v>710</v>
      </c>
      <c r="D1203" s="20">
        <v>13</v>
      </c>
      <c r="E1203" s="22">
        <v>90477.08</v>
      </c>
      <c r="F1203" s="22">
        <v>18058.68</v>
      </c>
      <c r="G1203" s="21">
        <v>0.01</v>
      </c>
      <c r="H1203" s="18"/>
    </row>
    <row r="1204" spans="1:8" x14ac:dyDescent="0.3">
      <c r="A1204" s="18" t="s">
        <v>2403</v>
      </c>
      <c r="B1204" s="18" t="s">
        <v>2400</v>
      </c>
      <c r="C1204" s="19" t="s">
        <v>710</v>
      </c>
      <c r="D1204" s="20">
        <v>13</v>
      </c>
      <c r="E1204" s="22">
        <v>2033.68</v>
      </c>
      <c r="F1204" s="21">
        <v>241.86</v>
      </c>
      <c r="G1204" s="21">
        <v>0.01</v>
      </c>
      <c r="H1204" s="20">
        <v>7</v>
      </c>
    </row>
    <row r="1205" spans="1:8" x14ac:dyDescent="0.3">
      <c r="A1205" s="18" t="s">
        <v>2404</v>
      </c>
      <c r="B1205" s="18" t="s">
        <v>2405</v>
      </c>
      <c r="C1205" s="19" t="s">
        <v>710</v>
      </c>
      <c r="D1205" s="20">
        <v>13</v>
      </c>
      <c r="E1205" s="22">
        <v>23479.46</v>
      </c>
      <c r="F1205" s="22">
        <v>5252.7</v>
      </c>
      <c r="G1205" s="21">
        <v>0.01</v>
      </c>
      <c r="H1205" s="18"/>
    </row>
    <row r="1206" spans="1:8" x14ac:dyDescent="0.3">
      <c r="A1206" s="18" t="s">
        <v>2406</v>
      </c>
      <c r="B1206" s="18" t="s">
        <v>1697</v>
      </c>
      <c r="C1206" s="19" t="s">
        <v>710</v>
      </c>
      <c r="D1206" s="20">
        <v>13</v>
      </c>
      <c r="E1206" s="21">
        <v>404.04</v>
      </c>
      <c r="F1206" s="21">
        <v>404.04</v>
      </c>
      <c r="G1206" s="21">
        <v>0.01</v>
      </c>
      <c r="H1206" s="18"/>
    </row>
    <row r="1207" spans="1:8" x14ac:dyDescent="0.3">
      <c r="A1207" s="18" t="s">
        <v>2407</v>
      </c>
      <c r="B1207" s="18" t="s">
        <v>2408</v>
      </c>
      <c r="C1207" s="19" t="s">
        <v>710</v>
      </c>
      <c r="D1207" s="20">
        <v>13</v>
      </c>
      <c r="E1207" s="22">
        <v>11151.84</v>
      </c>
      <c r="F1207" s="21">
        <v>116.36</v>
      </c>
      <c r="G1207" s="21">
        <v>0.01</v>
      </c>
      <c r="H1207" s="18"/>
    </row>
    <row r="1208" spans="1:8" x14ac:dyDescent="0.3">
      <c r="A1208" s="18" t="s">
        <v>2409</v>
      </c>
      <c r="B1208" s="18" t="s">
        <v>2410</v>
      </c>
      <c r="C1208" s="19" t="s">
        <v>710</v>
      </c>
      <c r="D1208" s="20">
        <v>12</v>
      </c>
      <c r="E1208" s="22">
        <v>2852.84</v>
      </c>
      <c r="F1208" s="21">
        <v>578.96</v>
      </c>
      <c r="G1208" s="21">
        <v>0.01</v>
      </c>
      <c r="H1208" s="18"/>
    </row>
    <row r="1209" spans="1:8" x14ac:dyDescent="0.3">
      <c r="A1209" s="18" t="s">
        <v>2411</v>
      </c>
      <c r="B1209" s="18" t="s">
        <v>352</v>
      </c>
      <c r="C1209" s="19" t="s">
        <v>710</v>
      </c>
      <c r="D1209" s="20">
        <v>12</v>
      </c>
      <c r="E1209" s="22">
        <v>1581.96</v>
      </c>
      <c r="F1209" s="21">
        <v>30.86</v>
      </c>
      <c r="G1209" s="21">
        <v>0.01</v>
      </c>
      <c r="H1209" s="20">
        <v>1</v>
      </c>
    </row>
    <row r="1210" spans="1:8" x14ac:dyDescent="0.3">
      <c r="A1210" s="18" t="s">
        <v>2412</v>
      </c>
      <c r="B1210" s="18" t="s">
        <v>747</v>
      </c>
      <c r="C1210" s="19" t="s">
        <v>710</v>
      </c>
      <c r="D1210" s="20">
        <v>12</v>
      </c>
      <c r="E1210" s="21">
        <v>288.18</v>
      </c>
      <c r="F1210" s="21">
        <v>20.100000000000001</v>
      </c>
      <c r="G1210" s="21">
        <v>0.01</v>
      </c>
      <c r="H1210" s="20">
        <v>85</v>
      </c>
    </row>
    <row r="1211" spans="1:8" x14ac:dyDescent="0.3">
      <c r="A1211" s="18" t="s">
        <v>2413</v>
      </c>
      <c r="B1211" s="18" t="s">
        <v>2414</v>
      </c>
      <c r="C1211" s="19" t="s">
        <v>710</v>
      </c>
      <c r="D1211" s="20">
        <v>12</v>
      </c>
      <c r="E1211" s="22">
        <v>28403.759999999998</v>
      </c>
      <c r="F1211" s="22">
        <v>1265.95</v>
      </c>
      <c r="G1211" s="21">
        <v>0.01</v>
      </c>
      <c r="H1211" s="18"/>
    </row>
    <row r="1212" spans="1:8" x14ac:dyDescent="0.3">
      <c r="A1212" s="18" t="s">
        <v>2415</v>
      </c>
      <c r="B1212" s="18" t="s">
        <v>918</v>
      </c>
      <c r="C1212" s="19" t="s">
        <v>710</v>
      </c>
      <c r="D1212" s="20">
        <v>12</v>
      </c>
      <c r="E1212" s="22">
        <v>1820.5</v>
      </c>
      <c r="F1212" s="21">
        <v>66.989999999999995</v>
      </c>
      <c r="G1212" s="21">
        <v>0.01</v>
      </c>
      <c r="H1212" s="18"/>
    </row>
    <row r="1213" spans="1:8" x14ac:dyDescent="0.3">
      <c r="A1213" s="18" t="s">
        <v>2416</v>
      </c>
      <c r="B1213" s="18" t="s">
        <v>2417</v>
      </c>
      <c r="C1213" s="19" t="s">
        <v>710</v>
      </c>
      <c r="D1213" s="20">
        <v>12</v>
      </c>
      <c r="E1213" s="21">
        <v>119.3</v>
      </c>
      <c r="F1213" s="21">
        <v>38.799999999999997</v>
      </c>
      <c r="G1213" s="21">
        <v>0.01</v>
      </c>
      <c r="H1213" s="20">
        <v>12</v>
      </c>
    </row>
    <row r="1214" spans="1:8" x14ac:dyDescent="0.3">
      <c r="A1214" s="18" t="s">
        <v>2418</v>
      </c>
      <c r="B1214" s="18" t="s">
        <v>2419</v>
      </c>
      <c r="C1214" s="19" t="s">
        <v>710</v>
      </c>
      <c r="D1214" s="20">
        <v>12</v>
      </c>
      <c r="E1214" s="22">
        <v>5955.74</v>
      </c>
      <c r="F1214" s="21">
        <v>329.27</v>
      </c>
      <c r="G1214" s="21">
        <v>0.01</v>
      </c>
      <c r="H1214" s="18"/>
    </row>
    <row r="1215" spans="1:8" x14ac:dyDescent="0.3">
      <c r="A1215" s="18" t="s">
        <v>2420</v>
      </c>
      <c r="B1215" s="18" t="s">
        <v>1914</v>
      </c>
      <c r="C1215" s="19" t="s">
        <v>710</v>
      </c>
      <c r="D1215" s="20">
        <v>12</v>
      </c>
      <c r="E1215" s="22">
        <v>58737.73</v>
      </c>
      <c r="F1215" s="22">
        <v>15239.41</v>
      </c>
      <c r="G1215" s="21">
        <v>0.01</v>
      </c>
      <c r="H1215" s="20">
        <v>3</v>
      </c>
    </row>
    <row r="1216" spans="1:8" x14ac:dyDescent="0.3">
      <c r="A1216" s="18" t="s">
        <v>2421</v>
      </c>
      <c r="B1216" s="18" t="s">
        <v>2422</v>
      </c>
      <c r="C1216" s="19" t="s">
        <v>710</v>
      </c>
      <c r="D1216" s="20">
        <v>12</v>
      </c>
      <c r="E1216" s="22">
        <v>95987.1</v>
      </c>
      <c r="F1216" s="22">
        <v>22850.33</v>
      </c>
      <c r="G1216" s="21">
        <v>0.01</v>
      </c>
      <c r="H1216" s="20">
        <v>3</v>
      </c>
    </row>
    <row r="1217" spans="1:8" x14ac:dyDescent="0.3">
      <c r="A1217" s="18" t="s">
        <v>2423</v>
      </c>
      <c r="B1217" s="18" t="s">
        <v>2424</v>
      </c>
      <c r="C1217" s="19" t="s">
        <v>710</v>
      </c>
      <c r="D1217" s="20">
        <v>12</v>
      </c>
      <c r="E1217" s="22">
        <v>6681.1</v>
      </c>
      <c r="F1217" s="22">
        <v>1858.37</v>
      </c>
      <c r="G1217" s="21">
        <v>0.01</v>
      </c>
      <c r="H1217" s="18"/>
    </row>
    <row r="1218" spans="1:8" x14ac:dyDescent="0.3">
      <c r="A1218" s="18" t="s">
        <v>2425</v>
      </c>
      <c r="B1218" s="18" t="s">
        <v>2426</v>
      </c>
      <c r="C1218" s="19" t="s">
        <v>710</v>
      </c>
      <c r="D1218" s="20">
        <v>12</v>
      </c>
      <c r="E1218" s="22">
        <v>42918</v>
      </c>
      <c r="F1218" s="22">
        <v>22229.599999999999</v>
      </c>
      <c r="G1218" s="21">
        <v>0.01</v>
      </c>
      <c r="H1218" s="18"/>
    </row>
    <row r="1219" spans="1:8" x14ac:dyDescent="0.3">
      <c r="A1219" s="18" t="s">
        <v>2427</v>
      </c>
      <c r="B1219" s="18" t="s">
        <v>2193</v>
      </c>
      <c r="C1219" s="19" t="s">
        <v>710</v>
      </c>
      <c r="D1219" s="20">
        <v>12</v>
      </c>
      <c r="E1219" s="22">
        <v>19325.400000000001</v>
      </c>
      <c r="F1219" s="22">
        <v>4059.49</v>
      </c>
      <c r="G1219" s="21">
        <v>0.01</v>
      </c>
      <c r="H1219" s="18"/>
    </row>
    <row r="1220" spans="1:8" x14ac:dyDescent="0.3">
      <c r="A1220" s="18" t="s">
        <v>2428</v>
      </c>
      <c r="B1220" s="18" t="s">
        <v>2429</v>
      </c>
      <c r="C1220" s="19" t="s">
        <v>710</v>
      </c>
      <c r="D1220" s="20">
        <v>12</v>
      </c>
      <c r="E1220" s="22">
        <v>8632.83</v>
      </c>
      <c r="F1220" s="22">
        <v>1951.33</v>
      </c>
      <c r="G1220" s="21">
        <v>0.01</v>
      </c>
      <c r="H1220" s="18"/>
    </row>
    <row r="1221" spans="1:8" x14ac:dyDescent="0.3">
      <c r="A1221" s="18" t="s">
        <v>2430</v>
      </c>
      <c r="B1221" s="18" t="s">
        <v>2431</v>
      </c>
      <c r="C1221" s="19" t="s">
        <v>710</v>
      </c>
      <c r="D1221" s="20">
        <v>12</v>
      </c>
      <c r="E1221" s="22">
        <v>154855.81</v>
      </c>
      <c r="F1221" s="22">
        <v>46739.07</v>
      </c>
      <c r="G1221" s="21">
        <v>0.01</v>
      </c>
      <c r="H1221" s="18"/>
    </row>
    <row r="1222" spans="1:8" x14ac:dyDescent="0.3">
      <c r="A1222" s="18" t="s">
        <v>2432</v>
      </c>
      <c r="B1222" s="18" t="s">
        <v>2433</v>
      </c>
      <c r="C1222" s="19" t="s">
        <v>710</v>
      </c>
      <c r="D1222" s="20">
        <v>12</v>
      </c>
      <c r="E1222" s="22">
        <v>137505.35</v>
      </c>
      <c r="F1222" s="22">
        <v>19830.5</v>
      </c>
      <c r="G1222" s="21">
        <v>0.01</v>
      </c>
      <c r="H1222" s="18"/>
    </row>
    <row r="1223" spans="1:8" x14ac:dyDescent="0.3">
      <c r="A1223" s="18" t="s">
        <v>2434</v>
      </c>
      <c r="B1223" s="18" t="s">
        <v>2435</v>
      </c>
      <c r="C1223" s="19" t="s">
        <v>710</v>
      </c>
      <c r="D1223" s="20">
        <v>12</v>
      </c>
      <c r="E1223" s="21">
        <v>231.68</v>
      </c>
      <c r="F1223" s="21">
        <v>231.68</v>
      </c>
      <c r="G1223" s="21">
        <v>0.01</v>
      </c>
      <c r="H1223" s="18"/>
    </row>
    <row r="1224" spans="1:8" x14ac:dyDescent="0.3">
      <c r="A1224" s="18" t="s">
        <v>2436</v>
      </c>
      <c r="B1224" s="18" t="s">
        <v>2437</v>
      </c>
      <c r="C1224" s="19" t="s">
        <v>710</v>
      </c>
      <c r="D1224" s="20">
        <v>12</v>
      </c>
      <c r="E1224" s="22">
        <v>73300</v>
      </c>
      <c r="F1224" s="22">
        <v>55748.12</v>
      </c>
      <c r="G1224" s="21">
        <v>0.01</v>
      </c>
      <c r="H1224" s="20">
        <v>1</v>
      </c>
    </row>
    <row r="1225" spans="1:8" x14ac:dyDescent="0.3">
      <c r="A1225" s="18" t="s">
        <v>2438</v>
      </c>
      <c r="B1225" s="18" t="s">
        <v>2439</v>
      </c>
      <c r="C1225" s="19" t="s">
        <v>710</v>
      </c>
      <c r="D1225" s="20">
        <v>12</v>
      </c>
      <c r="E1225" s="22">
        <v>57775.01</v>
      </c>
      <c r="F1225" s="22">
        <v>18025.240000000002</v>
      </c>
      <c r="G1225" s="21">
        <v>0.01</v>
      </c>
      <c r="H1225" s="20">
        <v>3</v>
      </c>
    </row>
    <row r="1226" spans="1:8" x14ac:dyDescent="0.3">
      <c r="A1226" s="18" t="s">
        <v>2440</v>
      </c>
      <c r="B1226" s="18" t="s">
        <v>2441</v>
      </c>
      <c r="C1226" s="19" t="s">
        <v>710</v>
      </c>
      <c r="D1226" s="20">
        <v>12</v>
      </c>
      <c r="E1226" s="22">
        <v>22864.15</v>
      </c>
      <c r="F1226" s="22">
        <v>5183.71</v>
      </c>
      <c r="G1226" s="21">
        <v>0.01</v>
      </c>
      <c r="H1226" s="18"/>
    </row>
    <row r="1227" spans="1:8" x14ac:dyDescent="0.3">
      <c r="A1227" s="18" t="s">
        <v>2442</v>
      </c>
      <c r="B1227" s="18" t="s">
        <v>395</v>
      </c>
      <c r="C1227" s="19" t="s">
        <v>710</v>
      </c>
      <c r="D1227" s="20">
        <v>12</v>
      </c>
      <c r="E1227" s="22">
        <v>8657.7999999999993</v>
      </c>
      <c r="F1227" s="22">
        <v>1305.3599999999999</v>
      </c>
      <c r="G1227" s="21">
        <v>0.01</v>
      </c>
      <c r="H1227" s="18"/>
    </row>
    <row r="1228" spans="1:8" x14ac:dyDescent="0.3">
      <c r="A1228" s="18" t="s">
        <v>2443</v>
      </c>
      <c r="B1228" s="18" t="s">
        <v>2444</v>
      </c>
      <c r="C1228" s="19" t="s">
        <v>710</v>
      </c>
      <c r="D1228" s="20">
        <v>12</v>
      </c>
      <c r="E1228" s="22">
        <v>70676.58</v>
      </c>
      <c r="F1228" s="22">
        <v>11906.66</v>
      </c>
      <c r="G1228" s="21">
        <v>0.01</v>
      </c>
      <c r="H1228" s="20">
        <v>1</v>
      </c>
    </row>
    <row r="1229" spans="1:8" x14ac:dyDescent="0.3">
      <c r="A1229" s="18" t="s">
        <v>2445</v>
      </c>
      <c r="B1229" s="18" t="s">
        <v>2446</v>
      </c>
      <c r="C1229" s="19" t="s">
        <v>710</v>
      </c>
      <c r="D1229" s="20">
        <v>12</v>
      </c>
      <c r="E1229" s="21">
        <v>427.19</v>
      </c>
      <c r="F1229" s="21">
        <v>52.58</v>
      </c>
      <c r="G1229" s="21">
        <v>0.01</v>
      </c>
      <c r="H1229" s="20">
        <v>5</v>
      </c>
    </row>
    <row r="1230" spans="1:8" x14ac:dyDescent="0.3">
      <c r="A1230" s="18" t="s">
        <v>2447</v>
      </c>
      <c r="B1230" s="18" t="s">
        <v>2448</v>
      </c>
      <c r="C1230" s="19" t="s">
        <v>710</v>
      </c>
      <c r="D1230" s="20">
        <v>12</v>
      </c>
      <c r="E1230" s="22">
        <v>15685.36</v>
      </c>
      <c r="F1230" s="22">
        <v>3242.98</v>
      </c>
      <c r="G1230" s="21">
        <v>0.01</v>
      </c>
      <c r="H1230" s="18"/>
    </row>
    <row r="1231" spans="1:8" x14ac:dyDescent="0.3">
      <c r="A1231" s="18" t="s">
        <v>2449</v>
      </c>
      <c r="B1231" s="18" t="s">
        <v>833</v>
      </c>
      <c r="C1231" s="19" t="s">
        <v>710</v>
      </c>
      <c r="D1231" s="20">
        <v>12</v>
      </c>
      <c r="E1231" s="21">
        <v>751.86</v>
      </c>
      <c r="F1231" s="21">
        <v>20.149999999999999</v>
      </c>
      <c r="G1231" s="21">
        <v>0.01</v>
      </c>
      <c r="H1231" s="18"/>
    </row>
    <row r="1232" spans="1:8" x14ac:dyDescent="0.3">
      <c r="A1232" s="18" t="s">
        <v>2450</v>
      </c>
      <c r="B1232" s="18" t="s">
        <v>2451</v>
      </c>
      <c r="C1232" s="19" t="s">
        <v>710</v>
      </c>
      <c r="D1232" s="20">
        <v>12</v>
      </c>
      <c r="E1232" s="22">
        <v>23203.67</v>
      </c>
      <c r="F1232" s="22">
        <v>7715.07</v>
      </c>
      <c r="G1232" s="21">
        <v>0.01</v>
      </c>
      <c r="H1232" s="18"/>
    </row>
    <row r="1233" spans="1:8" x14ac:dyDescent="0.3">
      <c r="A1233" s="18" t="s">
        <v>2452</v>
      </c>
      <c r="B1233" s="18" t="s">
        <v>2453</v>
      </c>
      <c r="C1233" s="19" t="s">
        <v>710</v>
      </c>
      <c r="D1233" s="20">
        <v>12</v>
      </c>
      <c r="E1233" s="21">
        <v>593.4</v>
      </c>
      <c r="F1233" s="21">
        <v>3</v>
      </c>
      <c r="G1233" s="21">
        <v>0.01</v>
      </c>
      <c r="H1233" s="18"/>
    </row>
    <row r="1234" spans="1:8" x14ac:dyDescent="0.3">
      <c r="A1234" s="18" t="s">
        <v>2454</v>
      </c>
      <c r="B1234" s="18" t="s">
        <v>2455</v>
      </c>
      <c r="C1234" s="19" t="s">
        <v>710</v>
      </c>
      <c r="D1234" s="20">
        <v>12</v>
      </c>
      <c r="E1234" s="22">
        <v>1237.2</v>
      </c>
      <c r="F1234" s="18"/>
      <c r="G1234" s="21">
        <v>0.01</v>
      </c>
      <c r="H1234" s="20">
        <v>8</v>
      </c>
    </row>
    <row r="1235" spans="1:8" x14ac:dyDescent="0.3">
      <c r="A1235" s="18" t="s">
        <v>2456</v>
      </c>
      <c r="B1235" s="18" t="s">
        <v>478</v>
      </c>
      <c r="C1235" s="19" t="s">
        <v>710</v>
      </c>
      <c r="D1235" s="20">
        <v>12</v>
      </c>
      <c r="E1235" s="22">
        <v>93436.66</v>
      </c>
      <c r="F1235" s="22">
        <v>20531.080000000002</v>
      </c>
      <c r="G1235" s="21">
        <v>0.01</v>
      </c>
      <c r="H1235" s="18"/>
    </row>
    <row r="1236" spans="1:8" x14ac:dyDescent="0.3">
      <c r="A1236" s="18" t="s">
        <v>2457</v>
      </c>
      <c r="B1236" s="18" t="s">
        <v>2458</v>
      </c>
      <c r="C1236" s="19" t="s">
        <v>710</v>
      </c>
      <c r="D1236" s="20">
        <v>12</v>
      </c>
      <c r="E1236" s="22">
        <v>280037.21999999997</v>
      </c>
      <c r="F1236" s="22">
        <v>141704.20000000001</v>
      </c>
      <c r="G1236" s="21">
        <v>0.01</v>
      </c>
      <c r="H1236" s="20">
        <v>3</v>
      </c>
    </row>
    <row r="1237" spans="1:8" x14ac:dyDescent="0.3">
      <c r="A1237" s="18" t="s">
        <v>2459</v>
      </c>
      <c r="B1237" s="18" t="s">
        <v>2460</v>
      </c>
      <c r="C1237" s="19" t="s">
        <v>710</v>
      </c>
      <c r="D1237" s="20">
        <v>12</v>
      </c>
      <c r="E1237" s="22">
        <v>38016.47</v>
      </c>
      <c r="F1237" s="22">
        <v>6544.81</v>
      </c>
      <c r="G1237" s="21">
        <v>0.01</v>
      </c>
      <c r="H1237" s="20">
        <v>1</v>
      </c>
    </row>
    <row r="1238" spans="1:8" x14ac:dyDescent="0.3">
      <c r="A1238" s="18" t="s">
        <v>2461</v>
      </c>
      <c r="B1238" s="18" t="s">
        <v>2462</v>
      </c>
      <c r="C1238" s="19" t="s">
        <v>710</v>
      </c>
      <c r="D1238" s="20">
        <v>12</v>
      </c>
      <c r="E1238" s="22">
        <v>9263.56</v>
      </c>
      <c r="F1238" s="22">
        <v>1755.64</v>
      </c>
      <c r="G1238" s="21">
        <v>0.01</v>
      </c>
      <c r="H1238" s="18"/>
    </row>
    <row r="1239" spans="1:8" x14ac:dyDescent="0.3">
      <c r="A1239" s="18" t="s">
        <v>2463</v>
      </c>
      <c r="B1239" s="18" t="s">
        <v>833</v>
      </c>
      <c r="C1239" s="19" t="s">
        <v>710</v>
      </c>
      <c r="D1239" s="20">
        <v>12</v>
      </c>
      <c r="E1239" s="22">
        <v>1633.22</v>
      </c>
      <c r="F1239" s="21">
        <v>35.200000000000003</v>
      </c>
      <c r="G1239" s="21">
        <v>0.01</v>
      </c>
      <c r="H1239" s="18"/>
    </row>
    <row r="1240" spans="1:8" x14ac:dyDescent="0.3">
      <c r="A1240" s="18" t="s">
        <v>2464</v>
      </c>
      <c r="B1240" s="18" t="s">
        <v>2465</v>
      </c>
      <c r="C1240" s="19" t="s">
        <v>710</v>
      </c>
      <c r="D1240" s="20">
        <v>12</v>
      </c>
      <c r="E1240" s="22">
        <v>144200</v>
      </c>
      <c r="F1240" s="22">
        <v>82039.95</v>
      </c>
      <c r="G1240" s="21">
        <v>0.01</v>
      </c>
      <c r="H1240" s="18"/>
    </row>
    <row r="1241" spans="1:8" x14ac:dyDescent="0.3">
      <c r="A1241" s="18" t="s">
        <v>2466</v>
      </c>
      <c r="B1241" s="18" t="s">
        <v>2467</v>
      </c>
      <c r="C1241" s="19" t="s">
        <v>710</v>
      </c>
      <c r="D1241" s="20">
        <v>12</v>
      </c>
      <c r="E1241" s="22">
        <v>146580</v>
      </c>
      <c r="F1241" s="22">
        <v>92856.05</v>
      </c>
      <c r="G1241" s="21">
        <v>0.01</v>
      </c>
      <c r="H1241" s="18"/>
    </row>
    <row r="1242" spans="1:8" x14ac:dyDescent="0.3">
      <c r="A1242" s="18" t="s">
        <v>2468</v>
      </c>
      <c r="B1242" s="18" t="s">
        <v>2469</v>
      </c>
      <c r="C1242" s="19" t="s">
        <v>710</v>
      </c>
      <c r="D1242" s="20">
        <v>12</v>
      </c>
      <c r="E1242" s="22">
        <v>663915.11</v>
      </c>
      <c r="F1242" s="22">
        <v>198372.49</v>
      </c>
      <c r="G1242" s="21">
        <v>0.01</v>
      </c>
      <c r="H1242" s="20">
        <v>2</v>
      </c>
    </row>
    <row r="1243" spans="1:8" x14ac:dyDescent="0.3">
      <c r="A1243" s="18" t="s">
        <v>2470</v>
      </c>
      <c r="B1243" s="18" t="s">
        <v>2471</v>
      </c>
      <c r="C1243" s="19" t="s">
        <v>710</v>
      </c>
      <c r="D1243" s="20">
        <v>12</v>
      </c>
      <c r="E1243" s="22">
        <v>34925.72</v>
      </c>
      <c r="F1243" s="22">
        <v>13868.74</v>
      </c>
      <c r="G1243" s="21">
        <v>0.01</v>
      </c>
      <c r="H1243" s="20">
        <v>2</v>
      </c>
    </row>
    <row r="1244" spans="1:8" x14ac:dyDescent="0.3">
      <c r="A1244" s="18" t="s">
        <v>2472</v>
      </c>
      <c r="B1244" s="18" t="s">
        <v>2473</v>
      </c>
      <c r="C1244" s="19" t="s">
        <v>710</v>
      </c>
      <c r="D1244" s="20">
        <v>12</v>
      </c>
      <c r="E1244" s="22">
        <v>3318.33</v>
      </c>
      <c r="F1244" s="21">
        <v>673.21</v>
      </c>
      <c r="G1244" s="21">
        <v>0.01</v>
      </c>
      <c r="H1244" s="18"/>
    </row>
    <row r="1245" spans="1:8" x14ac:dyDescent="0.3">
      <c r="A1245" s="18" t="s">
        <v>2474</v>
      </c>
      <c r="B1245" s="18" t="s">
        <v>2475</v>
      </c>
      <c r="C1245" s="19" t="s">
        <v>710</v>
      </c>
      <c r="D1245" s="20">
        <v>12</v>
      </c>
      <c r="E1245" s="22">
        <v>74963.899999999994</v>
      </c>
      <c r="F1245" s="22">
        <v>19773.54</v>
      </c>
      <c r="G1245" s="21">
        <v>0.01</v>
      </c>
      <c r="H1245" s="18"/>
    </row>
    <row r="1246" spans="1:8" x14ac:dyDescent="0.3">
      <c r="A1246" s="18" t="s">
        <v>2476</v>
      </c>
      <c r="B1246" s="18" t="s">
        <v>712</v>
      </c>
      <c r="C1246" s="19" t="s">
        <v>710</v>
      </c>
      <c r="D1246" s="20">
        <v>12</v>
      </c>
      <c r="E1246" s="22">
        <v>10562.42</v>
      </c>
      <c r="F1246" s="18"/>
      <c r="G1246" s="21">
        <v>0.01</v>
      </c>
      <c r="H1246" s="18"/>
    </row>
    <row r="1247" spans="1:8" x14ac:dyDescent="0.3">
      <c r="A1247" s="18" t="s">
        <v>2477</v>
      </c>
      <c r="B1247" s="18" t="s">
        <v>2478</v>
      </c>
      <c r="C1247" s="19" t="s">
        <v>710</v>
      </c>
      <c r="D1247" s="20">
        <v>12</v>
      </c>
      <c r="E1247" s="22">
        <v>32780.22</v>
      </c>
      <c r="F1247" s="22">
        <v>8338.17</v>
      </c>
      <c r="G1247" s="21">
        <v>0.01</v>
      </c>
      <c r="H1247" s="18"/>
    </row>
    <row r="1248" spans="1:8" x14ac:dyDescent="0.3">
      <c r="A1248" s="18" t="s">
        <v>2479</v>
      </c>
      <c r="B1248" s="18" t="s">
        <v>680</v>
      </c>
      <c r="C1248" s="19" t="s">
        <v>710</v>
      </c>
      <c r="D1248" s="20">
        <v>12</v>
      </c>
      <c r="E1248" s="22">
        <v>6278.75</v>
      </c>
      <c r="F1248" s="21">
        <v>74.95</v>
      </c>
      <c r="G1248" s="21">
        <v>0.01</v>
      </c>
      <c r="H1248" s="20">
        <v>3</v>
      </c>
    </row>
    <row r="1249" spans="1:8" x14ac:dyDescent="0.3">
      <c r="A1249" s="18" t="s">
        <v>2480</v>
      </c>
      <c r="B1249" s="18" t="s">
        <v>2481</v>
      </c>
      <c r="C1249" s="19" t="s">
        <v>710</v>
      </c>
      <c r="D1249" s="20">
        <v>12</v>
      </c>
      <c r="E1249" s="22">
        <v>91992</v>
      </c>
      <c r="F1249" s="22">
        <v>12906.77</v>
      </c>
      <c r="G1249" s="21">
        <v>0.01</v>
      </c>
      <c r="H1249" s="18"/>
    </row>
    <row r="1250" spans="1:8" x14ac:dyDescent="0.3">
      <c r="A1250" s="18" t="s">
        <v>2482</v>
      </c>
      <c r="B1250" s="18" t="s">
        <v>2483</v>
      </c>
      <c r="C1250" s="19" t="s">
        <v>710</v>
      </c>
      <c r="D1250" s="20">
        <v>12</v>
      </c>
      <c r="E1250" s="22">
        <v>8058.72</v>
      </c>
      <c r="F1250" s="21">
        <v>40.08</v>
      </c>
      <c r="G1250" s="21">
        <v>0.01</v>
      </c>
      <c r="H1250" s="18"/>
    </row>
    <row r="1251" spans="1:8" x14ac:dyDescent="0.3">
      <c r="A1251" s="18" t="s">
        <v>2484</v>
      </c>
      <c r="B1251" s="18" t="s">
        <v>2485</v>
      </c>
      <c r="C1251" s="19" t="s">
        <v>710</v>
      </c>
      <c r="D1251" s="20">
        <v>12</v>
      </c>
      <c r="E1251" s="22">
        <v>134868.06</v>
      </c>
      <c r="F1251" s="22">
        <v>23914.52</v>
      </c>
      <c r="G1251" s="21">
        <v>0.01</v>
      </c>
      <c r="H1251" s="18"/>
    </row>
    <row r="1252" spans="1:8" x14ac:dyDescent="0.3">
      <c r="A1252" s="18" t="s">
        <v>2486</v>
      </c>
      <c r="B1252" s="18" t="s">
        <v>1691</v>
      </c>
      <c r="C1252" s="19" t="s">
        <v>710</v>
      </c>
      <c r="D1252" s="20">
        <v>12</v>
      </c>
      <c r="E1252" s="22">
        <v>2064.39</v>
      </c>
      <c r="F1252" s="21">
        <v>11.96</v>
      </c>
      <c r="G1252" s="21">
        <v>0.01</v>
      </c>
      <c r="H1252" s="18"/>
    </row>
    <row r="1253" spans="1:8" x14ac:dyDescent="0.3">
      <c r="A1253" s="18" t="s">
        <v>2487</v>
      </c>
      <c r="B1253" s="18" t="s">
        <v>2488</v>
      </c>
      <c r="C1253" s="19" t="s">
        <v>710</v>
      </c>
      <c r="D1253" s="20">
        <v>12</v>
      </c>
      <c r="E1253" s="22">
        <v>2458.33</v>
      </c>
      <c r="F1253" s="21">
        <v>8.17</v>
      </c>
      <c r="G1253" s="21">
        <v>0.01</v>
      </c>
      <c r="H1253" s="18"/>
    </row>
    <row r="1254" spans="1:8" x14ac:dyDescent="0.3">
      <c r="A1254" s="18" t="s">
        <v>2489</v>
      </c>
      <c r="B1254" s="18" t="s">
        <v>2490</v>
      </c>
      <c r="C1254" s="19" t="s">
        <v>710</v>
      </c>
      <c r="D1254" s="20">
        <v>12</v>
      </c>
      <c r="E1254" s="22">
        <v>80569.820000000007</v>
      </c>
      <c r="F1254" s="22">
        <v>47679.15</v>
      </c>
      <c r="G1254" s="21">
        <v>0.01</v>
      </c>
      <c r="H1254" s="18"/>
    </row>
    <row r="1255" spans="1:8" x14ac:dyDescent="0.3">
      <c r="A1255" s="18" t="s">
        <v>2491</v>
      </c>
      <c r="B1255" s="18" t="s">
        <v>926</v>
      </c>
      <c r="C1255" s="19" t="s">
        <v>710</v>
      </c>
      <c r="D1255" s="20">
        <v>12</v>
      </c>
      <c r="E1255" s="21">
        <v>765.6</v>
      </c>
      <c r="F1255" s="21">
        <v>3.84</v>
      </c>
      <c r="G1255" s="21">
        <v>0.01</v>
      </c>
      <c r="H1255" s="18"/>
    </row>
    <row r="1256" spans="1:8" x14ac:dyDescent="0.3">
      <c r="A1256" s="18" t="s">
        <v>2492</v>
      </c>
      <c r="B1256" s="18" t="s">
        <v>2493</v>
      </c>
      <c r="C1256" s="19" t="s">
        <v>710</v>
      </c>
      <c r="D1256" s="20">
        <v>12</v>
      </c>
      <c r="E1256" s="22">
        <v>17245.849999999999</v>
      </c>
      <c r="F1256" s="22">
        <v>2532.0500000000002</v>
      </c>
      <c r="G1256" s="21">
        <v>0.01</v>
      </c>
      <c r="H1256" s="20">
        <v>2</v>
      </c>
    </row>
    <row r="1257" spans="1:8" x14ac:dyDescent="0.3">
      <c r="A1257" s="18" t="s">
        <v>2494</v>
      </c>
      <c r="B1257" s="18" t="s">
        <v>2495</v>
      </c>
      <c r="C1257" s="19" t="s">
        <v>710</v>
      </c>
      <c r="D1257" s="20">
        <v>12</v>
      </c>
      <c r="E1257" s="22">
        <v>20455.37</v>
      </c>
      <c r="F1257" s="22">
        <v>1313.64</v>
      </c>
      <c r="G1257" s="21">
        <v>0.01</v>
      </c>
      <c r="H1257" s="20">
        <v>2</v>
      </c>
    </row>
    <row r="1258" spans="1:8" x14ac:dyDescent="0.3">
      <c r="A1258" s="18" t="s">
        <v>2496</v>
      </c>
      <c r="B1258" s="18" t="s">
        <v>2497</v>
      </c>
      <c r="C1258" s="19" t="s">
        <v>710</v>
      </c>
      <c r="D1258" s="20">
        <v>12</v>
      </c>
      <c r="E1258" s="22">
        <v>15146.47</v>
      </c>
      <c r="F1258" s="22">
        <v>1091.78</v>
      </c>
      <c r="G1258" s="21">
        <v>0.01</v>
      </c>
      <c r="H1258" s="18"/>
    </row>
    <row r="1259" spans="1:8" x14ac:dyDescent="0.3">
      <c r="A1259" s="18" t="s">
        <v>2498</v>
      </c>
      <c r="B1259" s="18" t="s">
        <v>2499</v>
      </c>
      <c r="C1259" s="19" t="s">
        <v>710</v>
      </c>
      <c r="D1259" s="20">
        <v>12</v>
      </c>
      <c r="E1259" s="22">
        <v>12195.76</v>
      </c>
      <c r="F1259" s="22">
        <v>3572.69</v>
      </c>
      <c r="G1259" s="21">
        <v>0.01</v>
      </c>
      <c r="H1259" s="20">
        <v>2</v>
      </c>
    </row>
    <row r="1260" spans="1:8" x14ac:dyDescent="0.3">
      <c r="A1260" s="18" t="s">
        <v>2500</v>
      </c>
      <c r="B1260" s="18" t="s">
        <v>2073</v>
      </c>
      <c r="C1260" s="19" t="s">
        <v>710</v>
      </c>
      <c r="D1260" s="20">
        <v>12</v>
      </c>
      <c r="E1260" s="22">
        <v>2649.68</v>
      </c>
      <c r="F1260" s="18"/>
      <c r="G1260" s="21">
        <v>0.01</v>
      </c>
      <c r="H1260" s="18"/>
    </row>
    <row r="1261" spans="1:8" x14ac:dyDescent="0.3">
      <c r="A1261" s="18" t="s">
        <v>2501</v>
      </c>
      <c r="B1261" s="18" t="s">
        <v>2502</v>
      </c>
      <c r="C1261" s="19" t="s">
        <v>710</v>
      </c>
      <c r="D1261" s="20">
        <v>12</v>
      </c>
      <c r="E1261" s="22">
        <v>45043.57</v>
      </c>
      <c r="F1261" s="22">
        <v>10175.040000000001</v>
      </c>
      <c r="G1261" s="21">
        <v>0.01</v>
      </c>
      <c r="H1261" s="20">
        <v>1</v>
      </c>
    </row>
    <row r="1262" spans="1:8" x14ac:dyDescent="0.3">
      <c r="A1262" s="18" t="s">
        <v>2503</v>
      </c>
      <c r="B1262" s="18" t="s">
        <v>478</v>
      </c>
      <c r="C1262" s="19" t="s">
        <v>710</v>
      </c>
      <c r="D1262" s="20">
        <v>12</v>
      </c>
      <c r="E1262" s="22">
        <v>55818.02</v>
      </c>
      <c r="F1262" s="22">
        <v>3865.64</v>
      </c>
      <c r="G1262" s="21">
        <v>0.01</v>
      </c>
      <c r="H1262" s="20">
        <v>2</v>
      </c>
    </row>
    <row r="1263" spans="1:8" x14ac:dyDescent="0.3">
      <c r="A1263" s="18" t="s">
        <v>2504</v>
      </c>
      <c r="B1263" s="18" t="s">
        <v>2505</v>
      </c>
      <c r="C1263" s="19" t="s">
        <v>710</v>
      </c>
      <c r="D1263" s="20">
        <v>12</v>
      </c>
      <c r="E1263" s="22">
        <v>16144.07</v>
      </c>
      <c r="F1263" s="22">
        <v>1561.07</v>
      </c>
      <c r="G1263" s="21">
        <v>0.01</v>
      </c>
      <c r="H1263" s="18"/>
    </row>
    <row r="1264" spans="1:8" x14ac:dyDescent="0.3">
      <c r="A1264" s="18" t="s">
        <v>2506</v>
      </c>
      <c r="B1264" s="18" t="s">
        <v>2507</v>
      </c>
      <c r="C1264" s="19" t="s">
        <v>710</v>
      </c>
      <c r="D1264" s="20">
        <v>12</v>
      </c>
      <c r="E1264" s="22">
        <v>1152</v>
      </c>
      <c r="F1264" s="21">
        <v>96.19</v>
      </c>
      <c r="G1264" s="21">
        <v>0.01</v>
      </c>
      <c r="H1264" s="20">
        <v>3</v>
      </c>
    </row>
    <row r="1265" spans="1:8" x14ac:dyDescent="0.3">
      <c r="A1265" s="18" t="s">
        <v>2508</v>
      </c>
      <c r="B1265" s="18" t="s">
        <v>2509</v>
      </c>
      <c r="C1265" s="19" t="s">
        <v>710</v>
      </c>
      <c r="D1265" s="20">
        <v>12</v>
      </c>
      <c r="E1265" s="22">
        <v>26085.66</v>
      </c>
      <c r="F1265" s="21">
        <v>236.94</v>
      </c>
      <c r="G1265" s="21">
        <v>0.01</v>
      </c>
      <c r="H1265" s="18"/>
    </row>
    <row r="1266" spans="1:8" x14ac:dyDescent="0.3">
      <c r="A1266" s="18" t="s">
        <v>2510</v>
      </c>
      <c r="B1266" s="18" t="s">
        <v>959</v>
      </c>
      <c r="C1266" s="19" t="s">
        <v>710</v>
      </c>
      <c r="D1266" s="20">
        <v>12</v>
      </c>
      <c r="E1266" s="22">
        <v>24861.68</v>
      </c>
      <c r="F1266" s="22">
        <v>3385.27</v>
      </c>
      <c r="G1266" s="21">
        <v>0.01</v>
      </c>
      <c r="H1266" s="20">
        <v>2</v>
      </c>
    </row>
    <row r="1267" spans="1:8" x14ac:dyDescent="0.3">
      <c r="A1267" s="18" t="s">
        <v>2511</v>
      </c>
      <c r="B1267" s="18" t="s">
        <v>2512</v>
      </c>
      <c r="C1267" s="19" t="s">
        <v>710</v>
      </c>
      <c r="D1267" s="20">
        <v>12</v>
      </c>
      <c r="E1267" s="21">
        <v>490.76</v>
      </c>
      <c r="F1267" s="21">
        <v>180.85</v>
      </c>
      <c r="G1267" s="21">
        <v>0.01</v>
      </c>
      <c r="H1267" s="20">
        <v>3</v>
      </c>
    </row>
    <row r="1268" spans="1:8" x14ac:dyDescent="0.3">
      <c r="A1268" s="18" t="s">
        <v>2513</v>
      </c>
      <c r="B1268" s="18" t="s">
        <v>2514</v>
      </c>
      <c r="C1268" s="19" t="s">
        <v>710</v>
      </c>
      <c r="D1268" s="20">
        <v>12</v>
      </c>
      <c r="E1268" s="22">
        <v>2094.92</v>
      </c>
      <c r="F1268" s="21">
        <v>73.040000000000006</v>
      </c>
      <c r="G1268" s="21">
        <v>0.01</v>
      </c>
      <c r="H1268" s="18"/>
    </row>
    <row r="1269" spans="1:8" x14ac:dyDescent="0.3">
      <c r="A1269" s="18" t="s">
        <v>2515</v>
      </c>
      <c r="B1269" s="18" t="s">
        <v>2516</v>
      </c>
      <c r="C1269" s="19" t="s">
        <v>710</v>
      </c>
      <c r="D1269" s="20">
        <v>12</v>
      </c>
      <c r="E1269" s="21">
        <v>720.19</v>
      </c>
      <c r="F1269" s="21">
        <v>53.05</v>
      </c>
      <c r="G1269" s="21">
        <v>0.01</v>
      </c>
      <c r="H1269" s="18"/>
    </row>
    <row r="1270" spans="1:8" x14ac:dyDescent="0.3">
      <c r="A1270" s="18" t="s">
        <v>2517</v>
      </c>
      <c r="B1270" s="18" t="s">
        <v>2518</v>
      </c>
      <c r="C1270" s="19" t="s">
        <v>710</v>
      </c>
      <c r="D1270" s="20">
        <v>12</v>
      </c>
      <c r="E1270" s="21">
        <v>488.81</v>
      </c>
      <c r="F1270" s="21">
        <v>17.46</v>
      </c>
      <c r="G1270" s="21">
        <v>0.01</v>
      </c>
      <c r="H1270" s="18"/>
    </row>
    <row r="1271" spans="1:8" x14ac:dyDescent="0.3">
      <c r="A1271" s="18" t="s">
        <v>2519</v>
      </c>
      <c r="B1271" s="18" t="s">
        <v>2520</v>
      </c>
      <c r="C1271" s="19" t="s">
        <v>710</v>
      </c>
      <c r="D1271" s="20">
        <v>12</v>
      </c>
      <c r="E1271" s="22">
        <v>6650.08</v>
      </c>
      <c r="F1271" s="22">
        <v>1830.77</v>
      </c>
      <c r="G1271" s="21">
        <v>0.01</v>
      </c>
      <c r="H1271" s="18"/>
    </row>
    <row r="1272" spans="1:8" x14ac:dyDescent="0.3">
      <c r="A1272" s="18" t="s">
        <v>2521</v>
      </c>
      <c r="B1272" s="18" t="s">
        <v>2522</v>
      </c>
      <c r="C1272" s="19" t="s">
        <v>710</v>
      </c>
      <c r="D1272" s="20">
        <v>12</v>
      </c>
      <c r="E1272" s="22">
        <v>2702.96</v>
      </c>
      <c r="F1272" s="21">
        <v>61.82</v>
      </c>
      <c r="G1272" s="21">
        <v>0.01</v>
      </c>
      <c r="H1272" s="18"/>
    </row>
    <row r="1273" spans="1:8" x14ac:dyDescent="0.3">
      <c r="A1273" s="18" t="s">
        <v>2523</v>
      </c>
      <c r="B1273" s="18" t="s">
        <v>2524</v>
      </c>
      <c r="C1273" s="19" t="s">
        <v>710</v>
      </c>
      <c r="D1273" s="20">
        <v>12</v>
      </c>
      <c r="E1273" s="21">
        <v>182.5</v>
      </c>
      <c r="F1273" s="21">
        <v>1.35</v>
      </c>
      <c r="G1273" s="21">
        <v>0.01</v>
      </c>
      <c r="H1273" s="20">
        <v>8</v>
      </c>
    </row>
    <row r="1274" spans="1:8" x14ac:dyDescent="0.3">
      <c r="A1274" s="18" t="s">
        <v>2525</v>
      </c>
      <c r="B1274" s="18" t="s">
        <v>2156</v>
      </c>
      <c r="C1274" s="19" t="s">
        <v>710</v>
      </c>
      <c r="D1274" s="20">
        <v>12</v>
      </c>
      <c r="E1274" s="22">
        <v>2444.52</v>
      </c>
      <c r="F1274" s="21">
        <v>12.21</v>
      </c>
      <c r="G1274" s="21">
        <v>0.01</v>
      </c>
      <c r="H1274" s="18"/>
    </row>
    <row r="1275" spans="1:8" x14ac:dyDescent="0.3">
      <c r="A1275" s="18" t="s">
        <v>2526</v>
      </c>
      <c r="B1275" s="18" t="s">
        <v>2527</v>
      </c>
      <c r="C1275" s="19" t="s">
        <v>710</v>
      </c>
      <c r="D1275" s="20">
        <v>12</v>
      </c>
      <c r="E1275" s="22">
        <v>41906.800000000003</v>
      </c>
      <c r="F1275" s="22">
        <v>7792.9</v>
      </c>
      <c r="G1275" s="21">
        <v>0.01</v>
      </c>
      <c r="H1275" s="18"/>
    </row>
    <row r="1276" spans="1:8" x14ac:dyDescent="0.3">
      <c r="A1276" s="18" t="s">
        <v>2528</v>
      </c>
      <c r="B1276" s="18" t="s">
        <v>2529</v>
      </c>
      <c r="C1276" s="19" t="s">
        <v>710</v>
      </c>
      <c r="D1276" s="20">
        <v>12</v>
      </c>
      <c r="E1276" s="22">
        <v>9163.9599999999991</v>
      </c>
      <c r="F1276" s="21">
        <v>415.1</v>
      </c>
      <c r="G1276" s="21">
        <v>0.01</v>
      </c>
      <c r="H1276" s="18"/>
    </row>
    <row r="1277" spans="1:8" x14ac:dyDescent="0.3">
      <c r="A1277" s="18" t="s">
        <v>2530</v>
      </c>
      <c r="B1277" s="18" t="s">
        <v>646</v>
      </c>
      <c r="C1277" s="19" t="s">
        <v>710</v>
      </c>
      <c r="D1277" s="20">
        <v>12</v>
      </c>
      <c r="E1277" s="21">
        <v>386.44</v>
      </c>
      <c r="F1277" s="21">
        <v>3.55</v>
      </c>
      <c r="G1277" s="21">
        <v>0.01</v>
      </c>
      <c r="H1277" s="18"/>
    </row>
    <row r="1278" spans="1:8" x14ac:dyDescent="0.3">
      <c r="A1278" s="18" t="s">
        <v>2531</v>
      </c>
      <c r="B1278" s="18" t="s">
        <v>557</v>
      </c>
      <c r="C1278" s="19" t="s">
        <v>710</v>
      </c>
      <c r="D1278" s="20">
        <v>12</v>
      </c>
      <c r="E1278" s="21">
        <v>270.5</v>
      </c>
      <c r="F1278" s="21">
        <v>27.26</v>
      </c>
      <c r="G1278" s="21">
        <v>0.01</v>
      </c>
      <c r="H1278" s="20">
        <v>8</v>
      </c>
    </row>
    <row r="1279" spans="1:8" x14ac:dyDescent="0.3">
      <c r="A1279" s="18" t="s">
        <v>2532</v>
      </c>
      <c r="B1279" s="18" t="s">
        <v>2533</v>
      </c>
      <c r="C1279" s="19" t="s">
        <v>710</v>
      </c>
      <c r="D1279" s="20">
        <v>12</v>
      </c>
      <c r="E1279" s="22">
        <v>52682</v>
      </c>
      <c r="F1279" s="22">
        <v>37708</v>
      </c>
      <c r="G1279" s="21">
        <v>0.01</v>
      </c>
      <c r="H1279" s="18"/>
    </row>
    <row r="1280" spans="1:8" x14ac:dyDescent="0.3">
      <c r="A1280" s="18" t="s">
        <v>2534</v>
      </c>
      <c r="B1280" s="18" t="s">
        <v>2535</v>
      </c>
      <c r="C1280" s="19" t="s">
        <v>710</v>
      </c>
      <c r="D1280" s="20">
        <v>12</v>
      </c>
      <c r="E1280" s="22">
        <v>434903.24</v>
      </c>
      <c r="F1280" s="22">
        <v>178858.82</v>
      </c>
      <c r="G1280" s="21">
        <v>0.01</v>
      </c>
      <c r="H1280" s="18"/>
    </row>
    <row r="1281" spans="1:8" x14ac:dyDescent="0.3">
      <c r="A1281" s="18" t="s">
        <v>2536</v>
      </c>
      <c r="B1281" s="18" t="s">
        <v>2537</v>
      </c>
      <c r="C1281" s="19" t="s">
        <v>710</v>
      </c>
      <c r="D1281" s="20">
        <v>12</v>
      </c>
      <c r="E1281" s="22">
        <v>52682</v>
      </c>
      <c r="F1281" s="22">
        <v>37708</v>
      </c>
      <c r="G1281" s="21">
        <v>0.01</v>
      </c>
      <c r="H1281" s="18"/>
    </row>
    <row r="1282" spans="1:8" x14ac:dyDescent="0.3">
      <c r="A1282" s="18" t="s">
        <v>2538</v>
      </c>
      <c r="B1282" s="18" t="s">
        <v>2431</v>
      </c>
      <c r="C1282" s="19" t="s">
        <v>710</v>
      </c>
      <c r="D1282" s="20">
        <v>12</v>
      </c>
      <c r="E1282" s="22">
        <v>19286.71</v>
      </c>
      <c r="F1282" s="22">
        <v>3960.79</v>
      </c>
      <c r="G1282" s="21">
        <v>0.01</v>
      </c>
      <c r="H1282" s="20">
        <v>1</v>
      </c>
    </row>
    <row r="1283" spans="1:8" x14ac:dyDescent="0.3">
      <c r="A1283" s="18" t="s">
        <v>2539</v>
      </c>
      <c r="B1283" s="18" t="s">
        <v>2540</v>
      </c>
      <c r="C1283" s="19" t="s">
        <v>710</v>
      </c>
      <c r="D1283" s="20">
        <v>12</v>
      </c>
      <c r="E1283" s="22">
        <v>21655.15</v>
      </c>
      <c r="F1283" s="22">
        <v>6841.71</v>
      </c>
      <c r="G1283" s="21">
        <v>0.01</v>
      </c>
      <c r="H1283" s="18"/>
    </row>
    <row r="1284" spans="1:8" x14ac:dyDescent="0.3">
      <c r="A1284" s="18" t="s">
        <v>2541</v>
      </c>
      <c r="B1284" s="18" t="s">
        <v>2542</v>
      </c>
      <c r="C1284" s="19" t="s">
        <v>710</v>
      </c>
      <c r="D1284" s="20">
        <v>12</v>
      </c>
      <c r="E1284" s="22">
        <v>40863.68</v>
      </c>
      <c r="F1284" s="22">
        <v>6375.53</v>
      </c>
      <c r="G1284" s="21">
        <v>0.01</v>
      </c>
      <c r="H1284" s="20">
        <v>1</v>
      </c>
    </row>
    <row r="1285" spans="1:8" x14ac:dyDescent="0.3">
      <c r="A1285" s="18" t="s">
        <v>2543</v>
      </c>
      <c r="B1285" s="18" t="s">
        <v>2544</v>
      </c>
      <c r="C1285" s="19" t="s">
        <v>710</v>
      </c>
      <c r="D1285" s="20">
        <v>12</v>
      </c>
      <c r="E1285" s="22">
        <v>1021.96</v>
      </c>
      <c r="F1285" s="21">
        <v>25.76</v>
      </c>
      <c r="G1285" s="21">
        <v>0.01</v>
      </c>
      <c r="H1285" s="18"/>
    </row>
    <row r="1286" spans="1:8" x14ac:dyDescent="0.3">
      <c r="A1286" s="18" t="s">
        <v>2545</v>
      </c>
      <c r="B1286" s="18" t="s">
        <v>472</v>
      </c>
      <c r="C1286" s="19" t="s">
        <v>710</v>
      </c>
      <c r="D1286" s="20">
        <v>12</v>
      </c>
      <c r="E1286" s="21">
        <v>788.96</v>
      </c>
      <c r="F1286" s="21">
        <v>161.05000000000001</v>
      </c>
      <c r="G1286" s="21">
        <v>0.01</v>
      </c>
      <c r="H1286" s="20">
        <v>18</v>
      </c>
    </row>
    <row r="1287" spans="1:8" x14ac:dyDescent="0.3">
      <c r="A1287" s="18" t="s">
        <v>2546</v>
      </c>
      <c r="B1287" s="18" t="s">
        <v>2547</v>
      </c>
      <c r="C1287" s="19" t="s">
        <v>710</v>
      </c>
      <c r="D1287" s="20">
        <v>12</v>
      </c>
      <c r="E1287" s="22">
        <v>3460.2</v>
      </c>
      <c r="F1287" s="21">
        <v>17.16</v>
      </c>
      <c r="G1287" s="21">
        <v>0.01</v>
      </c>
      <c r="H1287" s="18"/>
    </row>
    <row r="1288" spans="1:8" x14ac:dyDescent="0.3">
      <c r="A1288" s="18" t="s">
        <v>2548</v>
      </c>
      <c r="B1288" s="18" t="s">
        <v>2549</v>
      </c>
      <c r="C1288" s="19" t="s">
        <v>710</v>
      </c>
      <c r="D1288" s="20">
        <v>12</v>
      </c>
      <c r="E1288" s="22">
        <v>8476.36</v>
      </c>
      <c r="F1288" s="22">
        <v>1676.38</v>
      </c>
      <c r="G1288" s="21">
        <v>0.01</v>
      </c>
      <c r="H1288" s="20">
        <v>2</v>
      </c>
    </row>
    <row r="1289" spans="1:8" x14ac:dyDescent="0.3">
      <c r="A1289" s="18" t="s">
        <v>2550</v>
      </c>
      <c r="B1289" s="18" t="s">
        <v>2551</v>
      </c>
      <c r="C1289" s="19" t="s">
        <v>710</v>
      </c>
      <c r="D1289" s="20">
        <v>12</v>
      </c>
      <c r="E1289" s="22">
        <v>26223.4</v>
      </c>
      <c r="F1289" s="22">
        <v>6915.28</v>
      </c>
      <c r="G1289" s="21">
        <v>0.01</v>
      </c>
      <c r="H1289" s="20">
        <v>4</v>
      </c>
    </row>
    <row r="1290" spans="1:8" x14ac:dyDescent="0.3">
      <c r="A1290" s="18" t="s">
        <v>2552</v>
      </c>
      <c r="B1290" s="18" t="s">
        <v>472</v>
      </c>
      <c r="C1290" s="19" t="s">
        <v>710</v>
      </c>
      <c r="D1290" s="20">
        <v>12</v>
      </c>
      <c r="E1290" s="22">
        <v>2171.25</v>
      </c>
      <c r="F1290" s="21">
        <v>23.37</v>
      </c>
      <c r="G1290" s="21">
        <v>0.01</v>
      </c>
      <c r="H1290" s="18"/>
    </row>
    <row r="1291" spans="1:8" x14ac:dyDescent="0.3">
      <c r="A1291" s="18" t="s">
        <v>2553</v>
      </c>
      <c r="B1291" s="18" t="s">
        <v>650</v>
      </c>
      <c r="C1291" s="19" t="s">
        <v>710</v>
      </c>
      <c r="D1291" s="20">
        <v>12</v>
      </c>
      <c r="E1291" s="22">
        <v>24353.4</v>
      </c>
      <c r="F1291" s="22">
        <v>6200.34</v>
      </c>
      <c r="G1291" s="21">
        <v>0.01</v>
      </c>
      <c r="H1291" s="18"/>
    </row>
    <row r="1292" spans="1:8" x14ac:dyDescent="0.3">
      <c r="A1292" s="18" t="s">
        <v>2554</v>
      </c>
      <c r="B1292" s="18" t="s">
        <v>2555</v>
      </c>
      <c r="C1292" s="19" t="s">
        <v>710</v>
      </c>
      <c r="D1292" s="20">
        <v>12</v>
      </c>
      <c r="E1292" s="22">
        <v>2287.98</v>
      </c>
      <c r="F1292" s="21">
        <v>14.22</v>
      </c>
      <c r="G1292" s="21">
        <v>0.01</v>
      </c>
      <c r="H1292" s="18"/>
    </row>
    <row r="1293" spans="1:8" x14ac:dyDescent="0.3">
      <c r="A1293" s="18" t="s">
        <v>2556</v>
      </c>
      <c r="B1293" s="18" t="s">
        <v>2557</v>
      </c>
      <c r="C1293" s="19" t="s">
        <v>710</v>
      </c>
      <c r="D1293" s="20">
        <v>12</v>
      </c>
      <c r="E1293" s="22">
        <v>2555.0700000000002</v>
      </c>
      <c r="F1293" s="21">
        <v>90.91</v>
      </c>
      <c r="G1293" s="21">
        <v>0.01</v>
      </c>
      <c r="H1293" s="18"/>
    </row>
    <row r="1294" spans="1:8" x14ac:dyDescent="0.3">
      <c r="A1294" s="18" t="s">
        <v>2558</v>
      </c>
      <c r="B1294" s="18" t="s">
        <v>855</v>
      </c>
      <c r="C1294" s="19" t="s">
        <v>710</v>
      </c>
      <c r="D1294" s="20">
        <v>12</v>
      </c>
      <c r="E1294" s="22">
        <v>1156</v>
      </c>
      <c r="F1294" s="21">
        <v>201.48</v>
      </c>
      <c r="G1294" s="21">
        <v>0.01</v>
      </c>
      <c r="H1294" s="20">
        <v>2</v>
      </c>
    </row>
    <row r="1295" spans="1:8" x14ac:dyDescent="0.3">
      <c r="A1295" s="18" t="s">
        <v>2559</v>
      </c>
      <c r="B1295" s="18" t="s">
        <v>2560</v>
      </c>
      <c r="C1295" s="19" t="s">
        <v>710</v>
      </c>
      <c r="D1295" s="20">
        <v>12</v>
      </c>
      <c r="E1295" s="22">
        <v>21537.73</v>
      </c>
      <c r="F1295" s="21">
        <v>193.72</v>
      </c>
      <c r="G1295" s="21">
        <v>0.01</v>
      </c>
      <c r="H1295" s="18"/>
    </row>
    <row r="1296" spans="1:8" x14ac:dyDescent="0.3">
      <c r="A1296" s="18" t="s">
        <v>2561</v>
      </c>
      <c r="B1296" s="18" t="s">
        <v>2562</v>
      </c>
      <c r="C1296" s="19" t="s">
        <v>710</v>
      </c>
      <c r="D1296" s="20">
        <v>12</v>
      </c>
      <c r="E1296" s="22">
        <v>1156800</v>
      </c>
      <c r="F1296" s="22">
        <v>992197.06</v>
      </c>
      <c r="G1296" s="21">
        <v>0.01</v>
      </c>
      <c r="H1296" s="18"/>
    </row>
    <row r="1297" spans="1:8" x14ac:dyDescent="0.3">
      <c r="A1297" s="18" t="s">
        <v>2563</v>
      </c>
      <c r="B1297" s="18" t="s">
        <v>2564</v>
      </c>
      <c r="C1297" s="19" t="s">
        <v>710</v>
      </c>
      <c r="D1297" s="20">
        <v>12</v>
      </c>
      <c r="E1297" s="22">
        <v>22557.54</v>
      </c>
      <c r="F1297" s="22">
        <v>2076.7600000000002</v>
      </c>
      <c r="G1297" s="21">
        <v>0.01</v>
      </c>
      <c r="H1297" s="18"/>
    </row>
    <row r="1298" spans="1:8" x14ac:dyDescent="0.3">
      <c r="A1298" s="18" t="s">
        <v>2565</v>
      </c>
      <c r="B1298" s="18" t="s">
        <v>2566</v>
      </c>
      <c r="C1298" s="19" t="s">
        <v>710</v>
      </c>
      <c r="D1298" s="20">
        <v>12</v>
      </c>
      <c r="E1298" s="21">
        <v>542.59</v>
      </c>
      <c r="F1298" s="21">
        <v>88.27</v>
      </c>
      <c r="G1298" s="21">
        <v>0.01</v>
      </c>
      <c r="H1298" s="20">
        <v>18</v>
      </c>
    </row>
    <row r="1299" spans="1:8" x14ac:dyDescent="0.3">
      <c r="A1299" s="18" t="s">
        <v>2567</v>
      </c>
      <c r="B1299" s="18" t="s">
        <v>2568</v>
      </c>
      <c r="C1299" s="19" t="s">
        <v>710</v>
      </c>
      <c r="D1299" s="20">
        <v>12</v>
      </c>
      <c r="E1299" s="21">
        <v>91.32</v>
      </c>
      <c r="F1299" s="21">
        <v>7.49</v>
      </c>
      <c r="G1299" s="21">
        <v>0.01</v>
      </c>
      <c r="H1299" s="18"/>
    </row>
    <row r="1300" spans="1:8" x14ac:dyDescent="0.3">
      <c r="A1300" s="18" t="s">
        <v>2569</v>
      </c>
      <c r="B1300" s="18" t="s">
        <v>2570</v>
      </c>
      <c r="C1300" s="19" t="s">
        <v>710</v>
      </c>
      <c r="D1300" s="20">
        <v>12</v>
      </c>
      <c r="E1300" s="22">
        <v>1782.82</v>
      </c>
      <c r="F1300" s="21">
        <v>74.56</v>
      </c>
      <c r="G1300" s="21">
        <v>0.01</v>
      </c>
      <c r="H1300" s="18"/>
    </row>
    <row r="1301" spans="1:8" x14ac:dyDescent="0.3">
      <c r="A1301" s="18" t="s">
        <v>2571</v>
      </c>
      <c r="B1301" s="18" t="s">
        <v>2572</v>
      </c>
      <c r="C1301" s="19" t="s">
        <v>710</v>
      </c>
      <c r="D1301" s="20">
        <v>11</v>
      </c>
      <c r="E1301" s="22">
        <v>17336.57</v>
      </c>
      <c r="F1301" s="22">
        <v>1037.92</v>
      </c>
      <c r="G1301" s="21">
        <v>0.01</v>
      </c>
      <c r="H1301" s="18"/>
    </row>
    <row r="1302" spans="1:8" x14ac:dyDescent="0.3">
      <c r="A1302" s="18" t="s">
        <v>2573</v>
      </c>
      <c r="B1302" s="18" t="s">
        <v>886</v>
      </c>
      <c r="C1302" s="19" t="s">
        <v>710</v>
      </c>
      <c r="D1302" s="20">
        <v>11</v>
      </c>
      <c r="E1302" s="21">
        <v>205.82</v>
      </c>
      <c r="F1302" s="21">
        <v>1.47</v>
      </c>
      <c r="G1302" s="21">
        <v>0.01</v>
      </c>
      <c r="H1302" s="18"/>
    </row>
    <row r="1303" spans="1:8" x14ac:dyDescent="0.3">
      <c r="A1303" s="18" t="s">
        <v>2574</v>
      </c>
      <c r="B1303" s="18" t="s">
        <v>2575</v>
      </c>
      <c r="C1303" s="19" t="s">
        <v>710</v>
      </c>
      <c r="D1303" s="20">
        <v>11</v>
      </c>
      <c r="E1303" s="22">
        <v>167040.85999999999</v>
      </c>
      <c r="F1303" s="22">
        <v>61241.37</v>
      </c>
      <c r="G1303" s="21">
        <v>0.01</v>
      </c>
      <c r="H1303" s="20">
        <v>1</v>
      </c>
    </row>
    <row r="1304" spans="1:8" x14ac:dyDescent="0.3">
      <c r="A1304" s="18" t="s">
        <v>2576</v>
      </c>
      <c r="B1304" s="18" t="s">
        <v>2577</v>
      </c>
      <c r="C1304" s="19" t="s">
        <v>710</v>
      </c>
      <c r="D1304" s="20">
        <v>11</v>
      </c>
      <c r="E1304" s="22">
        <v>65742.149999999994</v>
      </c>
      <c r="F1304" s="22">
        <v>17727.11</v>
      </c>
      <c r="G1304" s="21">
        <v>0.01</v>
      </c>
      <c r="H1304" s="20">
        <v>1</v>
      </c>
    </row>
    <row r="1305" spans="1:8" x14ac:dyDescent="0.3">
      <c r="A1305" s="18" t="s">
        <v>2578</v>
      </c>
      <c r="B1305" s="18" t="s">
        <v>2579</v>
      </c>
      <c r="C1305" s="19" t="s">
        <v>710</v>
      </c>
      <c r="D1305" s="20">
        <v>11</v>
      </c>
      <c r="E1305" s="22">
        <v>88613.35</v>
      </c>
      <c r="F1305" s="22">
        <v>57790.19</v>
      </c>
      <c r="G1305" s="21">
        <v>0.01</v>
      </c>
      <c r="H1305" s="18"/>
    </row>
    <row r="1306" spans="1:8" x14ac:dyDescent="0.3">
      <c r="A1306" s="18" t="s">
        <v>2580</v>
      </c>
      <c r="B1306" s="18" t="s">
        <v>1037</v>
      </c>
      <c r="C1306" s="19" t="s">
        <v>710</v>
      </c>
      <c r="D1306" s="20">
        <v>11</v>
      </c>
      <c r="E1306" s="22">
        <v>62377.04</v>
      </c>
      <c r="F1306" s="22">
        <v>8851.1299999999992</v>
      </c>
      <c r="G1306" s="21">
        <v>0.01</v>
      </c>
      <c r="H1306" s="18"/>
    </row>
    <row r="1307" spans="1:8" x14ac:dyDescent="0.3">
      <c r="A1307" s="18" t="s">
        <v>2581</v>
      </c>
      <c r="B1307" s="18" t="s">
        <v>2582</v>
      </c>
      <c r="C1307" s="19" t="s">
        <v>710</v>
      </c>
      <c r="D1307" s="20">
        <v>11</v>
      </c>
      <c r="E1307" s="22">
        <v>1358.9</v>
      </c>
      <c r="F1307" s="21">
        <v>126.15</v>
      </c>
      <c r="G1307" s="21">
        <v>0.01</v>
      </c>
      <c r="H1307" s="18"/>
    </row>
    <row r="1308" spans="1:8" x14ac:dyDescent="0.3">
      <c r="A1308" s="18" t="s">
        <v>2583</v>
      </c>
      <c r="B1308" s="18" t="s">
        <v>403</v>
      </c>
      <c r="C1308" s="19" t="s">
        <v>710</v>
      </c>
      <c r="D1308" s="20">
        <v>11</v>
      </c>
      <c r="E1308" s="22">
        <v>6311.36</v>
      </c>
      <c r="F1308" s="22">
        <v>2573.98</v>
      </c>
      <c r="G1308" s="21">
        <v>0.01</v>
      </c>
      <c r="H1308" s="20">
        <v>3</v>
      </c>
    </row>
    <row r="1309" spans="1:8" x14ac:dyDescent="0.3">
      <c r="A1309" s="18" t="s">
        <v>2584</v>
      </c>
      <c r="B1309" s="18" t="s">
        <v>2585</v>
      </c>
      <c r="C1309" s="19" t="s">
        <v>710</v>
      </c>
      <c r="D1309" s="20">
        <v>11</v>
      </c>
      <c r="E1309" s="22">
        <v>31491.69</v>
      </c>
      <c r="F1309" s="22">
        <v>14032.5</v>
      </c>
      <c r="G1309" s="21">
        <v>0.01</v>
      </c>
      <c r="H1309" s="18"/>
    </row>
    <row r="1310" spans="1:8" x14ac:dyDescent="0.3">
      <c r="A1310" s="18" t="s">
        <v>2586</v>
      </c>
      <c r="B1310" s="18" t="s">
        <v>2587</v>
      </c>
      <c r="C1310" s="19" t="s">
        <v>710</v>
      </c>
      <c r="D1310" s="20">
        <v>11</v>
      </c>
      <c r="E1310" s="22">
        <v>3567.52</v>
      </c>
      <c r="F1310" s="21">
        <v>17.78</v>
      </c>
      <c r="G1310" s="21">
        <v>0.01</v>
      </c>
      <c r="H1310" s="18"/>
    </row>
    <row r="1311" spans="1:8" x14ac:dyDescent="0.3">
      <c r="A1311" s="18" t="s">
        <v>2588</v>
      </c>
      <c r="B1311" s="18" t="s">
        <v>2589</v>
      </c>
      <c r="C1311" s="19" t="s">
        <v>710</v>
      </c>
      <c r="D1311" s="20">
        <v>11</v>
      </c>
      <c r="E1311" s="21">
        <v>849.76</v>
      </c>
      <c r="F1311" s="21">
        <v>43.9</v>
      </c>
      <c r="G1311" s="21">
        <v>0.01</v>
      </c>
      <c r="H1311" s="18"/>
    </row>
    <row r="1312" spans="1:8" x14ac:dyDescent="0.3">
      <c r="A1312" s="18" t="s">
        <v>2590</v>
      </c>
      <c r="B1312" s="18" t="s">
        <v>2591</v>
      </c>
      <c r="C1312" s="19" t="s">
        <v>710</v>
      </c>
      <c r="D1312" s="20">
        <v>11</v>
      </c>
      <c r="E1312" s="22">
        <v>2764.21</v>
      </c>
      <c r="F1312" s="21">
        <v>565.09</v>
      </c>
      <c r="G1312" s="21">
        <v>0.01</v>
      </c>
      <c r="H1312" s="18"/>
    </row>
    <row r="1313" spans="1:8" x14ac:dyDescent="0.3">
      <c r="A1313" s="18" t="s">
        <v>2592</v>
      </c>
      <c r="B1313" s="18" t="s">
        <v>2593</v>
      </c>
      <c r="C1313" s="19" t="s">
        <v>710</v>
      </c>
      <c r="D1313" s="20">
        <v>11</v>
      </c>
      <c r="E1313" s="22">
        <v>190536.79</v>
      </c>
      <c r="F1313" s="22">
        <v>172941.37</v>
      </c>
      <c r="G1313" s="21">
        <v>0.01</v>
      </c>
      <c r="H1313" s="20">
        <v>4</v>
      </c>
    </row>
    <row r="1314" spans="1:8" x14ac:dyDescent="0.3">
      <c r="A1314" s="18" t="s">
        <v>2594</v>
      </c>
      <c r="B1314" s="18" t="s">
        <v>2595</v>
      </c>
      <c r="C1314" s="19" t="s">
        <v>710</v>
      </c>
      <c r="D1314" s="20">
        <v>11</v>
      </c>
      <c r="E1314" s="22">
        <v>39043.29</v>
      </c>
      <c r="F1314" s="22">
        <v>7061.31</v>
      </c>
      <c r="G1314" s="21">
        <v>0.01</v>
      </c>
      <c r="H1314" s="18"/>
    </row>
    <row r="1315" spans="1:8" x14ac:dyDescent="0.3">
      <c r="A1315" s="18" t="s">
        <v>2596</v>
      </c>
      <c r="B1315" s="18" t="s">
        <v>2597</v>
      </c>
      <c r="C1315" s="19" t="s">
        <v>710</v>
      </c>
      <c r="D1315" s="20">
        <v>11</v>
      </c>
      <c r="E1315" s="22">
        <v>384924.35</v>
      </c>
      <c r="F1315" s="22">
        <v>124958.25</v>
      </c>
      <c r="G1315" s="21">
        <v>0.01</v>
      </c>
      <c r="H1315" s="20">
        <v>1</v>
      </c>
    </row>
    <row r="1316" spans="1:8" x14ac:dyDescent="0.3">
      <c r="A1316" s="18" t="s">
        <v>2598</v>
      </c>
      <c r="B1316" s="18" t="s">
        <v>2599</v>
      </c>
      <c r="C1316" s="19" t="s">
        <v>710</v>
      </c>
      <c r="D1316" s="20">
        <v>11</v>
      </c>
      <c r="E1316" s="22">
        <v>3172.31</v>
      </c>
      <c r="F1316" s="21">
        <v>97.86</v>
      </c>
      <c r="G1316" s="21">
        <v>0.01</v>
      </c>
      <c r="H1316" s="18"/>
    </row>
    <row r="1317" spans="1:8" x14ac:dyDescent="0.3">
      <c r="A1317" s="18" t="s">
        <v>2600</v>
      </c>
      <c r="B1317" s="18" t="s">
        <v>2601</v>
      </c>
      <c r="C1317" s="19" t="s">
        <v>710</v>
      </c>
      <c r="D1317" s="20">
        <v>11</v>
      </c>
      <c r="E1317" s="22">
        <v>4829.5200000000004</v>
      </c>
      <c r="F1317" s="21">
        <v>54.64</v>
      </c>
      <c r="G1317" s="21">
        <v>0.01</v>
      </c>
      <c r="H1317" s="20">
        <v>1</v>
      </c>
    </row>
    <row r="1318" spans="1:8" x14ac:dyDescent="0.3">
      <c r="A1318" s="18" t="s">
        <v>2602</v>
      </c>
      <c r="B1318" s="18" t="s">
        <v>2603</v>
      </c>
      <c r="C1318" s="19" t="s">
        <v>710</v>
      </c>
      <c r="D1318" s="20">
        <v>11</v>
      </c>
      <c r="E1318" s="22">
        <v>12011.88</v>
      </c>
      <c r="F1318" s="22">
        <v>2021.72</v>
      </c>
      <c r="G1318" s="21">
        <v>0.01</v>
      </c>
      <c r="H1318" s="20">
        <v>1</v>
      </c>
    </row>
    <row r="1319" spans="1:8" x14ac:dyDescent="0.3">
      <c r="A1319" s="18" t="s">
        <v>2604</v>
      </c>
      <c r="B1319" s="18" t="s">
        <v>2605</v>
      </c>
      <c r="C1319" s="19" t="s">
        <v>710</v>
      </c>
      <c r="D1319" s="20">
        <v>11</v>
      </c>
      <c r="E1319" s="22">
        <v>295111.74</v>
      </c>
      <c r="F1319" s="22">
        <v>187762.35</v>
      </c>
      <c r="G1319" s="21">
        <v>0.01</v>
      </c>
      <c r="H1319" s="18"/>
    </row>
    <row r="1320" spans="1:8" x14ac:dyDescent="0.3">
      <c r="A1320" s="18" t="s">
        <v>2606</v>
      </c>
      <c r="B1320" s="18" t="s">
        <v>2607</v>
      </c>
      <c r="C1320" s="19" t="s">
        <v>710</v>
      </c>
      <c r="D1320" s="20">
        <v>11</v>
      </c>
      <c r="E1320" s="22">
        <v>111813.44</v>
      </c>
      <c r="F1320" s="22">
        <v>39149.599999999999</v>
      </c>
      <c r="G1320" s="21">
        <v>0.01</v>
      </c>
      <c r="H1320" s="18"/>
    </row>
    <row r="1321" spans="1:8" x14ac:dyDescent="0.3">
      <c r="A1321" s="18" t="s">
        <v>2608</v>
      </c>
      <c r="B1321" s="18" t="s">
        <v>2609</v>
      </c>
      <c r="C1321" s="19" t="s">
        <v>710</v>
      </c>
      <c r="D1321" s="20">
        <v>11</v>
      </c>
      <c r="E1321" s="22">
        <v>43104.13</v>
      </c>
      <c r="F1321" s="22">
        <v>8703.7800000000007</v>
      </c>
      <c r="G1321" s="21">
        <v>0.01</v>
      </c>
      <c r="H1321" s="18"/>
    </row>
    <row r="1322" spans="1:8" x14ac:dyDescent="0.3">
      <c r="A1322" s="18" t="s">
        <v>2610</v>
      </c>
      <c r="B1322" s="18" t="s">
        <v>2611</v>
      </c>
      <c r="C1322" s="19" t="s">
        <v>710</v>
      </c>
      <c r="D1322" s="20">
        <v>11</v>
      </c>
      <c r="E1322" s="22">
        <v>28753.67</v>
      </c>
      <c r="F1322" s="22">
        <v>7242.34</v>
      </c>
      <c r="G1322" s="21">
        <v>0.01</v>
      </c>
      <c r="H1322" s="20">
        <v>3</v>
      </c>
    </row>
    <row r="1323" spans="1:8" x14ac:dyDescent="0.3">
      <c r="A1323" s="18" t="s">
        <v>2612</v>
      </c>
      <c r="B1323" s="18" t="s">
        <v>2613</v>
      </c>
      <c r="C1323" s="19" t="s">
        <v>710</v>
      </c>
      <c r="D1323" s="20">
        <v>11</v>
      </c>
      <c r="E1323" s="22">
        <v>57358.37</v>
      </c>
      <c r="F1323" s="22">
        <v>3539.55</v>
      </c>
      <c r="G1323" s="21">
        <v>0.01</v>
      </c>
      <c r="H1323" s="18"/>
    </row>
    <row r="1324" spans="1:8" x14ac:dyDescent="0.3">
      <c r="A1324" s="18" t="s">
        <v>2614</v>
      </c>
      <c r="B1324" s="18" t="s">
        <v>779</v>
      </c>
      <c r="C1324" s="19" t="s">
        <v>710</v>
      </c>
      <c r="D1324" s="20">
        <v>11</v>
      </c>
      <c r="E1324" s="22">
        <v>28916.799999999999</v>
      </c>
      <c r="F1324" s="22">
        <v>8884.61</v>
      </c>
      <c r="G1324" s="21">
        <v>0.01</v>
      </c>
      <c r="H1324" s="20">
        <v>1</v>
      </c>
    </row>
    <row r="1325" spans="1:8" x14ac:dyDescent="0.3">
      <c r="A1325" s="18" t="s">
        <v>2615</v>
      </c>
      <c r="B1325" s="18" t="s">
        <v>2616</v>
      </c>
      <c r="C1325" s="19" t="s">
        <v>710</v>
      </c>
      <c r="D1325" s="20">
        <v>11</v>
      </c>
      <c r="E1325" s="22">
        <v>76553.91</v>
      </c>
      <c r="F1325" s="22">
        <v>11982.57</v>
      </c>
      <c r="G1325" s="21">
        <v>0.01</v>
      </c>
      <c r="H1325" s="18"/>
    </row>
    <row r="1326" spans="1:8" x14ac:dyDescent="0.3">
      <c r="A1326" s="18" t="s">
        <v>2617</v>
      </c>
      <c r="B1326" s="18" t="s">
        <v>2618</v>
      </c>
      <c r="C1326" s="19" t="s">
        <v>710</v>
      </c>
      <c r="D1326" s="20">
        <v>11</v>
      </c>
      <c r="E1326" s="22">
        <v>29425.95</v>
      </c>
      <c r="F1326" s="22">
        <v>1425.19</v>
      </c>
      <c r="G1326" s="21">
        <v>0.01</v>
      </c>
      <c r="H1326" s="18"/>
    </row>
    <row r="1327" spans="1:8" x14ac:dyDescent="0.3">
      <c r="A1327" s="18" t="s">
        <v>2619</v>
      </c>
      <c r="B1327" s="18" t="s">
        <v>2620</v>
      </c>
      <c r="C1327" s="19" t="s">
        <v>710</v>
      </c>
      <c r="D1327" s="20">
        <v>11</v>
      </c>
      <c r="E1327" s="22">
        <v>331864.12</v>
      </c>
      <c r="F1327" s="22">
        <v>132294.26</v>
      </c>
      <c r="G1327" s="21">
        <v>0.01</v>
      </c>
      <c r="H1327" s="18"/>
    </row>
    <row r="1328" spans="1:8" x14ac:dyDescent="0.3">
      <c r="A1328" s="18" t="s">
        <v>2621</v>
      </c>
      <c r="B1328" s="18" t="s">
        <v>2485</v>
      </c>
      <c r="C1328" s="19" t="s">
        <v>710</v>
      </c>
      <c r="D1328" s="20">
        <v>11</v>
      </c>
      <c r="E1328" s="22">
        <v>157710.66</v>
      </c>
      <c r="F1328" s="22">
        <v>34137.31</v>
      </c>
      <c r="G1328" s="21">
        <v>0.01</v>
      </c>
      <c r="H1328" s="20">
        <v>1</v>
      </c>
    </row>
    <row r="1329" spans="1:8" x14ac:dyDescent="0.3">
      <c r="A1329" s="18" t="s">
        <v>2622</v>
      </c>
      <c r="B1329" s="18" t="s">
        <v>2623</v>
      </c>
      <c r="C1329" s="19" t="s">
        <v>710</v>
      </c>
      <c r="D1329" s="20">
        <v>11</v>
      </c>
      <c r="E1329" s="22">
        <v>21945.42</v>
      </c>
      <c r="F1329" s="22">
        <v>4885.0200000000004</v>
      </c>
      <c r="G1329" s="21">
        <v>0.01</v>
      </c>
      <c r="H1329" s="18"/>
    </row>
    <row r="1330" spans="1:8" x14ac:dyDescent="0.3">
      <c r="A1330" s="18" t="s">
        <v>2624</v>
      </c>
      <c r="B1330" s="18" t="s">
        <v>2625</v>
      </c>
      <c r="C1330" s="19" t="s">
        <v>710</v>
      </c>
      <c r="D1330" s="20">
        <v>11</v>
      </c>
      <c r="E1330" s="22">
        <v>144743.73000000001</v>
      </c>
      <c r="F1330" s="22">
        <v>104774.28</v>
      </c>
      <c r="G1330" s="21">
        <v>0.01</v>
      </c>
      <c r="H1330" s="18"/>
    </row>
    <row r="1331" spans="1:8" x14ac:dyDescent="0.3">
      <c r="A1331" s="18" t="s">
        <v>2626</v>
      </c>
      <c r="B1331" s="18" t="s">
        <v>2627</v>
      </c>
      <c r="C1331" s="19" t="s">
        <v>710</v>
      </c>
      <c r="D1331" s="20">
        <v>11</v>
      </c>
      <c r="E1331" s="22">
        <v>271999.67</v>
      </c>
      <c r="F1331" s="22">
        <v>69755.58</v>
      </c>
      <c r="G1331" s="21">
        <v>0.01</v>
      </c>
      <c r="H1331" s="18"/>
    </row>
    <row r="1332" spans="1:8" x14ac:dyDescent="0.3">
      <c r="A1332" s="18" t="s">
        <v>2628</v>
      </c>
      <c r="B1332" s="18" t="s">
        <v>2629</v>
      </c>
      <c r="C1332" s="19" t="s">
        <v>710</v>
      </c>
      <c r="D1332" s="20">
        <v>11</v>
      </c>
      <c r="E1332" s="22">
        <v>8068.4</v>
      </c>
      <c r="F1332" s="22">
        <v>2771.67</v>
      </c>
      <c r="G1332" s="21">
        <v>0.01</v>
      </c>
      <c r="H1332" s="18"/>
    </row>
    <row r="1333" spans="1:8" x14ac:dyDescent="0.3">
      <c r="A1333" s="18" t="s">
        <v>2630</v>
      </c>
      <c r="B1333" s="18" t="s">
        <v>403</v>
      </c>
      <c r="C1333" s="19" t="s">
        <v>710</v>
      </c>
      <c r="D1333" s="20">
        <v>11</v>
      </c>
      <c r="E1333" s="22">
        <v>12226.53</v>
      </c>
      <c r="F1333" s="22">
        <v>4285.9399999999996</v>
      </c>
      <c r="G1333" s="21">
        <v>0.01</v>
      </c>
      <c r="H1333" s="20">
        <v>6</v>
      </c>
    </row>
    <row r="1334" spans="1:8" x14ac:dyDescent="0.3">
      <c r="A1334" s="18" t="s">
        <v>2631</v>
      </c>
      <c r="B1334" s="18" t="s">
        <v>2632</v>
      </c>
      <c r="C1334" s="19" t="s">
        <v>710</v>
      </c>
      <c r="D1334" s="20">
        <v>11</v>
      </c>
      <c r="E1334" s="22">
        <v>61415.9</v>
      </c>
      <c r="F1334" s="22">
        <v>15869.45</v>
      </c>
      <c r="G1334" s="21">
        <v>0.01</v>
      </c>
      <c r="H1334" s="20">
        <v>1</v>
      </c>
    </row>
    <row r="1335" spans="1:8" x14ac:dyDescent="0.3">
      <c r="A1335" s="18" t="s">
        <v>2633</v>
      </c>
      <c r="B1335" s="18" t="s">
        <v>2634</v>
      </c>
      <c r="C1335" s="19" t="s">
        <v>710</v>
      </c>
      <c r="D1335" s="20">
        <v>11</v>
      </c>
      <c r="E1335" s="22">
        <v>4963.42</v>
      </c>
      <c r="F1335" s="22">
        <v>1114.6099999999999</v>
      </c>
      <c r="G1335" s="21">
        <v>0.01</v>
      </c>
      <c r="H1335" s="20">
        <v>1</v>
      </c>
    </row>
    <row r="1336" spans="1:8" x14ac:dyDescent="0.3">
      <c r="A1336" s="18" t="s">
        <v>2635</v>
      </c>
      <c r="B1336" s="18" t="s">
        <v>2636</v>
      </c>
      <c r="C1336" s="19" t="s">
        <v>710</v>
      </c>
      <c r="D1336" s="20">
        <v>11</v>
      </c>
      <c r="E1336" s="22">
        <v>1181.2</v>
      </c>
      <c r="F1336" s="21">
        <v>80.180000000000007</v>
      </c>
      <c r="G1336" s="21">
        <v>0.01</v>
      </c>
      <c r="H1336" s="18"/>
    </row>
    <row r="1337" spans="1:8" x14ac:dyDescent="0.3">
      <c r="A1337" s="18" t="s">
        <v>2637</v>
      </c>
      <c r="B1337" s="18" t="s">
        <v>2109</v>
      </c>
      <c r="C1337" s="19" t="s">
        <v>710</v>
      </c>
      <c r="D1337" s="20">
        <v>11</v>
      </c>
      <c r="E1337" s="22">
        <v>32588.82</v>
      </c>
      <c r="F1337" s="22">
        <v>7350.42</v>
      </c>
      <c r="G1337" s="21">
        <v>0.01</v>
      </c>
      <c r="H1337" s="20">
        <v>2</v>
      </c>
    </row>
    <row r="1338" spans="1:8" x14ac:dyDescent="0.3">
      <c r="A1338" s="18" t="s">
        <v>2638</v>
      </c>
      <c r="B1338" s="18" t="s">
        <v>2639</v>
      </c>
      <c r="C1338" s="19" t="s">
        <v>710</v>
      </c>
      <c r="D1338" s="20">
        <v>11</v>
      </c>
      <c r="E1338" s="22">
        <v>44234.71</v>
      </c>
      <c r="F1338" s="22">
        <v>9378.1200000000008</v>
      </c>
      <c r="G1338" s="21">
        <v>0.01</v>
      </c>
      <c r="H1338" s="20">
        <v>1</v>
      </c>
    </row>
    <row r="1339" spans="1:8" x14ac:dyDescent="0.3">
      <c r="A1339" s="18" t="s">
        <v>2640</v>
      </c>
      <c r="B1339" s="18" t="s">
        <v>2641</v>
      </c>
      <c r="C1339" s="19" t="s">
        <v>710</v>
      </c>
      <c r="D1339" s="20">
        <v>11</v>
      </c>
      <c r="E1339" s="22">
        <v>5955.68</v>
      </c>
      <c r="F1339" s="21">
        <v>26.9</v>
      </c>
      <c r="G1339" s="21">
        <v>0.01</v>
      </c>
      <c r="H1339" s="18"/>
    </row>
    <row r="1340" spans="1:8" x14ac:dyDescent="0.3">
      <c r="A1340" s="18" t="s">
        <v>2642</v>
      </c>
      <c r="B1340" s="18" t="s">
        <v>913</v>
      </c>
      <c r="C1340" s="19" t="s">
        <v>710</v>
      </c>
      <c r="D1340" s="20">
        <v>11</v>
      </c>
      <c r="E1340" s="22">
        <v>1349.3</v>
      </c>
      <c r="F1340" s="21">
        <v>74.180000000000007</v>
      </c>
      <c r="G1340" s="21">
        <v>0.01</v>
      </c>
      <c r="H1340" s="20">
        <v>4</v>
      </c>
    </row>
    <row r="1341" spans="1:8" x14ac:dyDescent="0.3">
      <c r="A1341" s="18" t="s">
        <v>2643</v>
      </c>
      <c r="B1341" s="18" t="s">
        <v>959</v>
      </c>
      <c r="C1341" s="19" t="s">
        <v>710</v>
      </c>
      <c r="D1341" s="20">
        <v>11</v>
      </c>
      <c r="E1341" s="22">
        <v>33686.21</v>
      </c>
      <c r="F1341" s="22">
        <v>7811.66</v>
      </c>
      <c r="G1341" s="21">
        <v>0.01</v>
      </c>
      <c r="H1341" s="20">
        <v>1</v>
      </c>
    </row>
    <row r="1342" spans="1:8" x14ac:dyDescent="0.3">
      <c r="A1342" s="18" t="s">
        <v>2644</v>
      </c>
      <c r="B1342" s="18" t="s">
        <v>2645</v>
      </c>
      <c r="C1342" s="19" t="s">
        <v>710</v>
      </c>
      <c r="D1342" s="20">
        <v>11</v>
      </c>
      <c r="E1342" s="22">
        <v>38091.589999999997</v>
      </c>
      <c r="F1342" s="22">
        <v>9840.39</v>
      </c>
      <c r="G1342" s="21">
        <v>0.01</v>
      </c>
      <c r="H1342" s="20">
        <v>5</v>
      </c>
    </row>
    <row r="1343" spans="1:8" x14ac:dyDescent="0.3">
      <c r="A1343" s="18" t="s">
        <v>2646</v>
      </c>
      <c r="B1343" s="18" t="s">
        <v>2647</v>
      </c>
      <c r="C1343" s="19" t="s">
        <v>710</v>
      </c>
      <c r="D1343" s="20">
        <v>11</v>
      </c>
      <c r="E1343" s="22">
        <v>9728.2199999999993</v>
      </c>
      <c r="F1343" s="21">
        <v>964.4</v>
      </c>
      <c r="G1343" s="21">
        <v>0.01</v>
      </c>
      <c r="H1343" s="18"/>
    </row>
    <row r="1344" spans="1:8" x14ac:dyDescent="0.3">
      <c r="A1344" s="18" t="s">
        <v>2648</v>
      </c>
      <c r="B1344" s="18" t="s">
        <v>2649</v>
      </c>
      <c r="C1344" s="19" t="s">
        <v>710</v>
      </c>
      <c r="D1344" s="20">
        <v>11</v>
      </c>
      <c r="E1344" s="21">
        <v>977.02</v>
      </c>
      <c r="F1344" s="21">
        <v>4.84</v>
      </c>
      <c r="G1344" s="21">
        <v>0.01</v>
      </c>
      <c r="H1344" s="18"/>
    </row>
    <row r="1345" spans="1:8" x14ac:dyDescent="0.3">
      <c r="A1345" s="18" t="s">
        <v>2650</v>
      </c>
      <c r="B1345" s="18" t="s">
        <v>2651</v>
      </c>
      <c r="C1345" s="19" t="s">
        <v>710</v>
      </c>
      <c r="D1345" s="20">
        <v>11</v>
      </c>
      <c r="E1345" s="22">
        <v>5221.08</v>
      </c>
      <c r="F1345" s="21">
        <v>197.08</v>
      </c>
      <c r="G1345" s="21">
        <v>0.01</v>
      </c>
      <c r="H1345" s="18"/>
    </row>
    <row r="1346" spans="1:8" x14ac:dyDescent="0.3">
      <c r="A1346" s="18" t="s">
        <v>2652</v>
      </c>
      <c r="B1346" s="18" t="s">
        <v>2653</v>
      </c>
      <c r="C1346" s="19" t="s">
        <v>710</v>
      </c>
      <c r="D1346" s="20">
        <v>11</v>
      </c>
      <c r="E1346" s="22">
        <v>1326.77</v>
      </c>
      <c r="F1346" s="21">
        <v>31.19</v>
      </c>
      <c r="G1346" s="21">
        <v>0.01</v>
      </c>
      <c r="H1346" s="18"/>
    </row>
    <row r="1347" spans="1:8" x14ac:dyDescent="0.3">
      <c r="A1347" s="18" t="s">
        <v>2654</v>
      </c>
      <c r="B1347" s="18" t="s">
        <v>2006</v>
      </c>
      <c r="C1347" s="19" t="s">
        <v>710</v>
      </c>
      <c r="D1347" s="20">
        <v>11</v>
      </c>
      <c r="E1347" s="22">
        <v>2873.65</v>
      </c>
      <c r="F1347" s="21">
        <v>181.61</v>
      </c>
      <c r="G1347" s="21">
        <v>0.01</v>
      </c>
      <c r="H1347" s="18"/>
    </row>
    <row r="1348" spans="1:8" x14ac:dyDescent="0.3">
      <c r="A1348" s="18" t="s">
        <v>2655</v>
      </c>
      <c r="B1348" s="18" t="s">
        <v>2656</v>
      </c>
      <c r="C1348" s="19" t="s">
        <v>710</v>
      </c>
      <c r="D1348" s="20">
        <v>11</v>
      </c>
      <c r="E1348" s="22">
        <v>4407.34</v>
      </c>
      <c r="F1348" s="21">
        <v>990.56</v>
      </c>
      <c r="G1348" s="21">
        <v>0.01</v>
      </c>
      <c r="H1348" s="18"/>
    </row>
    <row r="1349" spans="1:8" x14ac:dyDescent="0.3">
      <c r="A1349" s="18" t="s">
        <v>2657</v>
      </c>
      <c r="B1349" s="18" t="s">
        <v>2658</v>
      </c>
      <c r="C1349" s="19" t="s">
        <v>710</v>
      </c>
      <c r="D1349" s="20">
        <v>11</v>
      </c>
      <c r="E1349" s="21">
        <v>435.59</v>
      </c>
      <c r="F1349" s="21">
        <v>26.07</v>
      </c>
      <c r="G1349" s="21">
        <v>0.01</v>
      </c>
      <c r="H1349" s="18"/>
    </row>
    <row r="1350" spans="1:8" x14ac:dyDescent="0.3">
      <c r="A1350" s="18" t="s">
        <v>2659</v>
      </c>
      <c r="B1350" s="18" t="s">
        <v>1787</v>
      </c>
      <c r="C1350" s="19" t="s">
        <v>710</v>
      </c>
      <c r="D1350" s="20">
        <v>11</v>
      </c>
      <c r="E1350" s="22">
        <v>2949.83</v>
      </c>
      <c r="F1350" s="21">
        <v>51.38</v>
      </c>
      <c r="G1350" s="21">
        <v>0.01</v>
      </c>
      <c r="H1350" s="18"/>
    </row>
    <row r="1351" spans="1:8" x14ac:dyDescent="0.3">
      <c r="A1351" s="18" t="s">
        <v>2660</v>
      </c>
      <c r="B1351" s="18" t="s">
        <v>2661</v>
      </c>
      <c r="C1351" s="19" t="s">
        <v>710</v>
      </c>
      <c r="D1351" s="20">
        <v>11</v>
      </c>
      <c r="E1351" s="22">
        <v>4203.47</v>
      </c>
      <c r="F1351" s="21">
        <v>54.71</v>
      </c>
      <c r="G1351" s="21">
        <v>0.01</v>
      </c>
      <c r="H1351" s="18"/>
    </row>
    <row r="1352" spans="1:8" x14ac:dyDescent="0.3">
      <c r="A1352" s="18" t="s">
        <v>2662</v>
      </c>
      <c r="B1352" s="18" t="s">
        <v>2663</v>
      </c>
      <c r="C1352" s="19" t="s">
        <v>710</v>
      </c>
      <c r="D1352" s="20">
        <v>11</v>
      </c>
      <c r="E1352" s="21">
        <v>648.25</v>
      </c>
      <c r="F1352" s="21">
        <v>38.83</v>
      </c>
      <c r="G1352" s="21">
        <v>0.01</v>
      </c>
      <c r="H1352" s="18"/>
    </row>
    <row r="1353" spans="1:8" x14ac:dyDescent="0.3">
      <c r="A1353" s="18" t="s">
        <v>2664</v>
      </c>
      <c r="B1353" s="18" t="s">
        <v>2665</v>
      </c>
      <c r="C1353" s="19" t="s">
        <v>710</v>
      </c>
      <c r="D1353" s="20">
        <v>11</v>
      </c>
      <c r="E1353" s="21">
        <v>681.42</v>
      </c>
      <c r="F1353" s="21">
        <v>14.82</v>
      </c>
      <c r="G1353" s="21">
        <v>0.01</v>
      </c>
      <c r="H1353" s="18"/>
    </row>
    <row r="1354" spans="1:8" x14ac:dyDescent="0.3">
      <c r="A1354" s="18" t="s">
        <v>2666</v>
      </c>
      <c r="B1354" s="18" t="s">
        <v>2667</v>
      </c>
      <c r="C1354" s="19" t="s">
        <v>710</v>
      </c>
      <c r="D1354" s="20">
        <v>11</v>
      </c>
      <c r="E1354" s="21">
        <v>389.6</v>
      </c>
      <c r="F1354" s="21">
        <v>11.2</v>
      </c>
      <c r="G1354" s="21">
        <v>0.01</v>
      </c>
      <c r="H1354" s="20">
        <v>9</v>
      </c>
    </row>
    <row r="1355" spans="1:8" x14ac:dyDescent="0.3">
      <c r="A1355" s="18" t="s">
        <v>2668</v>
      </c>
      <c r="B1355" s="18" t="s">
        <v>2669</v>
      </c>
      <c r="C1355" s="19" t="s">
        <v>710</v>
      </c>
      <c r="D1355" s="20">
        <v>11</v>
      </c>
      <c r="E1355" s="22">
        <v>69866.429999999993</v>
      </c>
      <c r="F1355" s="22">
        <v>4532.5600000000004</v>
      </c>
      <c r="G1355" s="21">
        <v>0.01</v>
      </c>
      <c r="H1355" s="18"/>
    </row>
    <row r="1356" spans="1:8" x14ac:dyDescent="0.3">
      <c r="A1356" s="18" t="s">
        <v>2670</v>
      </c>
      <c r="B1356" s="18" t="s">
        <v>2671</v>
      </c>
      <c r="C1356" s="19" t="s">
        <v>710</v>
      </c>
      <c r="D1356" s="20">
        <v>11</v>
      </c>
      <c r="E1356" s="21">
        <v>624.01</v>
      </c>
      <c r="F1356" s="21">
        <v>13.63</v>
      </c>
      <c r="G1356" s="21">
        <v>0.01</v>
      </c>
      <c r="H1356" s="18"/>
    </row>
    <row r="1357" spans="1:8" x14ac:dyDescent="0.3">
      <c r="A1357" s="18" t="s">
        <v>2672</v>
      </c>
      <c r="B1357" s="18" t="s">
        <v>867</v>
      </c>
      <c r="C1357" s="19" t="s">
        <v>710</v>
      </c>
      <c r="D1357" s="20">
        <v>11</v>
      </c>
      <c r="E1357" s="21">
        <v>102.41</v>
      </c>
      <c r="F1357" s="21">
        <v>0.52</v>
      </c>
      <c r="G1357" s="21">
        <v>0.01</v>
      </c>
      <c r="H1357" s="18"/>
    </row>
    <row r="1358" spans="1:8" x14ac:dyDescent="0.3">
      <c r="A1358" s="18" t="s">
        <v>2673</v>
      </c>
      <c r="B1358" s="18" t="s">
        <v>1599</v>
      </c>
      <c r="C1358" s="19" t="s">
        <v>710</v>
      </c>
      <c r="D1358" s="20">
        <v>11</v>
      </c>
      <c r="E1358" s="22">
        <v>1090.94</v>
      </c>
      <c r="F1358" s="21">
        <v>166.68</v>
      </c>
      <c r="G1358" s="21">
        <v>0.01</v>
      </c>
      <c r="H1358" s="18"/>
    </row>
    <row r="1359" spans="1:8" x14ac:dyDescent="0.3">
      <c r="A1359" s="18" t="s">
        <v>2674</v>
      </c>
      <c r="B1359" s="18" t="s">
        <v>2675</v>
      </c>
      <c r="C1359" s="19" t="s">
        <v>710</v>
      </c>
      <c r="D1359" s="20">
        <v>11</v>
      </c>
      <c r="E1359" s="21">
        <v>615.91</v>
      </c>
      <c r="F1359" s="21">
        <v>24.12</v>
      </c>
      <c r="G1359" s="21">
        <v>0.01</v>
      </c>
      <c r="H1359" s="18"/>
    </row>
    <row r="1360" spans="1:8" x14ac:dyDescent="0.3">
      <c r="A1360" s="18" t="s">
        <v>2676</v>
      </c>
      <c r="B1360" s="18" t="s">
        <v>2677</v>
      </c>
      <c r="C1360" s="19" t="s">
        <v>710</v>
      </c>
      <c r="D1360" s="20">
        <v>11</v>
      </c>
      <c r="E1360" s="22">
        <v>1635.36</v>
      </c>
      <c r="F1360" s="21">
        <v>344.71</v>
      </c>
      <c r="G1360" s="21">
        <v>0.01</v>
      </c>
      <c r="H1360" s="20">
        <v>2</v>
      </c>
    </row>
    <row r="1361" spans="1:8" x14ac:dyDescent="0.3">
      <c r="A1361" s="18" t="s">
        <v>2678</v>
      </c>
      <c r="B1361" s="18" t="s">
        <v>2679</v>
      </c>
      <c r="C1361" s="19" t="s">
        <v>710</v>
      </c>
      <c r="D1361" s="20">
        <v>11</v>
      </c>
      <c r="E1361" s="22">
        <v>3328.25</v>
      </c>
      <c r="F1361" s="21">
        <v>382.63</v>
      </c>
      <c r="G1361" s="21">
        <v>0.01</v>
      </c>
      <c r="H1361" s="18"/>
    </row>
    <row r="1362" spans="1:8" x14ac:dyDescent="0.3">
      <c r="A1362" s="18" t="s">
        <v>2680</v>
      </c>
      <c r="B1362" s="18" t="s">
        <v>2681</v>
      </c>
      <c r="C1362" s="19" t="s">
        <v>710</v>
      </c>
      <c r="D1362" s="20">
        <v>11</v>
      </c>
      <c r="E1362" s="22">
        <v>4183.4399999999996</v>
      </c>
      <c r="F1362" s="21">
        <v>43.26</v>
      </c>
      <c r="G1362" s="21">
        <v>0.01</v>
      </c>
      <c r="H1362" s="18"/>
    </row>
    <row r="1363" spans="1:8" x14ac:dyDescent="0.3">
      <c r="A1363" s="18" t="s">
        <v>2682</v>
      </c>
      <c r="B1363" s="18" t="s">
        <v>2683</v>
      </c>
      <c r="C1363" s="19" t="s">
        <v>710</v>
      </c>
      <c r="D1363" s="20">
        <v>11</v>
      </c>
      <c r="E1363" s="21">
        <v>489.95</v>
      </c>
      <c r="F1363" s="21">
        <v>21.25</v>
      </c>
      <c r="G1363" s="21">
        <v>0.01</v>
      </c>
      <c r="H1363" s="18"/>
    </row>
    <row r="1364" spans="1:8" x14ac:dyDescent="0.3">
      <c r="A1364" s="18" t="s">
        <v>2684</v>
      </c>
      <c r="B1364" s="18" t="s">
        <v>2685</v>
      </c>
      <c r="C1364" s="19" t="s">
        <v>710</v>
      </c>
      <c r="D1364" s="20">
        <v>11</v>
      </c>
      <c r="E1364" s="21">
        <v>940.61</v>
      </c>
      <c r="F1364" s="21">
        <v>27.43</v>
      </c>
      <c r="G1364" s="21">
        <v>0.01</v>
      </c>
      <c r="H1364" s="18"/>
    </row>
    <row r="1365" spans="1:8" x14ac:dyDescent="0.3">
      <c r="A1365" s="18" t="s">
        <v>2686</v>
      </c>
      <c r="B1365" s="18" t="s">
        <v>2687</v>
      </c>
      <c r="C1365" s="19" t="s">
        <v>710</v>
      </c>
      <c r="D1365" s="20">
        <v>11</v>
      </c>
      <c r="E1365" s="22">
        <v>3874.24</v>
      </c>
      <c r="F1365" s="21">
        <v>368.27</v>
      </c>
      <c r="G1365" s="21">
        <v>0.01</v>
      </c>
      <c r="H1365" s="18"/>
    </row>
    <row r="1366" spans="1:8" x14ac:dyDescent="0.3">
      <c r="A1366" s="18" t="s">
        <v>2688</v>
      </c>
      <c r="B1366" s="18" t="s">
        <v>2689</v>
      </c>
      <c r="C1366" s="19" t="s">
        <v>710</v>
      </c>
      <c r="D1366" s="20">
        <v>11</v>
      </c>
      <c r="E1366" s="22">
        <v>1563.11</v>
      </c>
      <c r="F1366" s="21">
        <v>14.75</v>
      </c>
      <c r="G1366" s="21">
        <v>0.01</v>
      </c>
      <c r="H1366" s="18"/>
    </row>
    <row r="1367" spans="1:8" x14ac:dyDescent="0.3">
      <c r="A1367" s="18" t="s">
        <v>2690</v>
      </c>
      <c r="B1367" s="18" t="s">
        <v>2691</v>
      </c>
      <c r="C1367" s="19" t="s">
        <v>710</v>
      </c>
      <c r="D1367" s="20">
        <v>11</v>
      </c>
      <c r="E1367" s="22">
        <v>130000.49</v>
      </c>
      <c r="F1367" s="22">
        <v>9460.48</v>
      </c>
      <c r="G1367" s="21">
        <v>0.01</v>
      </c>
      <c r="H1367" s="20">
        <v>1</v>
      </c>
    </row>
    <row r="1368" spans="1:8" x14ac:dyDescent="0.3">
      <c r="A1368" s="18" t="s">
        <v>2692</v>
      </c>
      <c r="B1368" s="18" t="s">
        <v>2693</v>
      </c>
      <c r="C1368" s="19" t="s">
        <v>710</v>
      </c>
      <c r="D1368" s="20">
        <v>11</v>
      </c>
      <c r="E1368" s="22">
        <v>7776.72</v>
      </c>
      <c r="F1368" s="22">
        <v>1558.76</v>
      </c>
      <c r="G1368" s="21">
        <v>0.01</v>
      </c>
      <c r="H1368" s="20">
        <v>1</v>
      </c>
    </row>
    <row r="1369" spans="1:8" x14ac:dyDescent="0.3">
      <c r="A1369" s="18" t="s">
        <v>2694</v>
      </c>
      <c r="B1369" s="18" t="s">
        <v>867</v>
      </c>
      <c r="C1369" s="19" t="s">
        <v>710</v>
      </c>
      <c r="D1369" s="20">
        <v>11</v>
      </c>
      <c r="E1369" s="21">
        <v>167.96</v>
      </c>
      <c r="F1369" s="21">
        <v>7.5</v>
      </c>
      <c r="G1369" s="21">
        <v>0.01</v>
      </c>
      <c r="H1369" s="18"/>
    </row>
    <row r="1370" spans="1:8" x14ac:dyDescent="0.3">
      <c r="A1370" s="18" t="s">
        <v>2695</v>
      </c>
      <c r="B1370" s="18" t="s">
        <v>2696</v>
      </c>
      <c r="C1370" s="19" t="s">
        <v>710</v>
      </c>
      <c r="D1370" s="20">
        <v>11</v>
      </c>
      <c r="E1370" s="22">
        <v>43239.11</v>
      </c>
      <c r="F1370" s="22">
        <v>4176.49</v>
      </c>
      <c r="G1370" s="21">
        <v>0.01</v>
      </c>
      <c r="H1370" s="18"/>
    </row>
    <row r="1371" spans="1:8" x14ac:dyDescent="0.3">
      <c r="A1371" s="18" t="s">
        <v>2697</v>
      </c>
      <c r="B1371" s="18" t="s">
        <v>2698</v>
      </c>
      <c r="C1371" s="19" t="s">
        <v>710</v>
      </c>
      <c r="D1371" s="20">
        <v>11</v>
      </c>
      <c r="E1371" s="21">
        <v>392.78</v>
      </c>
      <c r="F1371" s="21">
        <v>16.28</v>
      </c>
      <c r="G1371" s="21">
        <v>0.01</v>
      </c>
      <c r="H1371" s="18"/>
    </row>
    <row r="1372" spans="1:8" x14ac:dyDescent="0.3">
      <c r="A1372" s="18" t="s">
        <v>2699</v>
      </c>
      <c r="B1372" s="18" t="s">
        <v>2260</v>
      </c>
      <c r="C1372" s="19" t="s">
        <v>710</v>
      </c>
      <c r="D1372" s="20">
        <v>11</v>
      </c>
      <c r="E1372" s="22">
        <v>2345.75</v>
      </c>
      <c r="F1372" s="21">
        <v>101.58</v>
      </c>
      <c r="G1372" s="21">
        <v>0.01</v>
      </c>
      <c r="H1372" s="18"/>
    </row>
    <row r="1373" spans="1:8" x14ac:dyDescent="0.3">
      <c r="A1373" s="18" t="s">
        <v>2700</v>
      </c>
      <c r="B1373" s="18" t="s">
        <v>2701</v>
      </c>
      <c r="C1373" s="19" t="s">
        <v>710</v>
      </c>
      <c r="D1373" s="20">
        <v>11</v>
      </c>
      <c r="E1373" s="21">
        <v>368.6</v>
      </c>
      <c r="F1373" s="21">
        <v>21.83</v>
      </c>
      <c r="G1373" s="21">
        <v>0.01</v>
      </c>
      <c r="H1373" s="20">
        <v>7</v>
      </c>
    </row>
    <row r="1374" spans="1:8" x14ac:dyDescent="0.3">
      <c r="A1374" s="18" t="s">
        <v>2702</v>
      </c>
      <c r="B1374" s="18" t="s">
        <v>2703</v>
      </c>
      <c r="C1374" s="19" t="s">
        <v>710</v>
      </c>
      <c r="D1374" s="20">
        <v>11</v>
      </c>
      <c r="E1374" s="22">
        <v>8000.27</v>
      </c>
      <c r="F1374" s="21">
        <v>65.11</v>
      </c>
      <c r="G1374" s="21">
        <v>0.01</v>
      </c>
      <c r="H1374" s="18"/>
    </row>
    <row r="1375" spans="1:8" x14ac:dyDescent="0.3">
      <c r="A1375" s="18" t="s">
        <v>2704</v>
      </c>
      <c r="B1375" s="18" t="s">
        <v>2705</v>
      </c>
      <c r="C1375" s="19" t="s">
        <v>710</v>
      </c>
      <c r="D1375" s="20">
        <v>11</v>
      </c>
      <c r="E1375" s="22">
        <v>18207.84</v>
      </c>
      <c r="F1375" s="22">
        <v>7786.92</v>
      </c>
      <c r="G1375" s="21">
        <v>0.01</v>
      </c>
      <c r="H1375" s="18"/>
    </row>
    <row r="1376" spans="1:8" x14ac:dyDescent="0.3">
      <c r="A1376" s="18" t="s">
        <v>2706</v>
      </c>
      <c r="B1376" s="18" t="s">
        <v>2707</v>
      </c>
      <c r="C1376" s="19" t="s">
        <v>710</v>
      </c>
      <c r="D1376" s="20">
        <v>10</v>
      </c>
      <c r="E1376" s="22">
        <v>18987.48</v>
      </c>
      <c r="F1376" s="18"/>
      <c r="G1376" s="21">
        <v>0.01</v>
      </c>
      <c r="H1376" s="20">
        <v>6</v>
      </c>
    </row>
    <row r="1377" spans="1:8" x14ac:dyDescent="0.3">
      <c r="A1377" s="18" t="s">
        <v>2708</v>
      </c>
      <c r="B1377" s="18" t="s">
        <v>2709</v>
      </c>
      <c r="C1377" s="19" t="s">
        <v>710</v>
      </c>
      <c r="D1377" s="20">
        <v>10</v>
      </c>
      <c r="E1377" s="22">
        <v>55019.07</v>
      </c>
      <c r="F1377" s="22">
        <v>10056.25</v>
      </c>
      <c r="G1377" s="21">
        <v>0.01</v>
      </c>
      <c r="H1377" s="18"/>
    </row>
    <row r="1378" spans="1:8" x14ac:dyDescent="0.3">
      <c r="A1378" s="18" t="s">
        <v>2710</v>
      </c>
      <c r="B1378" s="18" t="s">
        <v>1607</v>
      </c>
      <c r="C1378" s="19" t="s">
        <v>710</v>
      </c>
      <c r="D1378" s="20">
        <v>10</v>
      </c>
      <c r="E1378" s="21">
        <v>111.45</v>
      </c>
      <c r="F1378" s="21">
        <v>13.05</v>
      </c>
      <c r="G1378" s="21">
        <v>0.01</v>
      </c>
      <c r="H1378" s="18"/>
    </row>
    <row r="1379" spans="1:8" x14ac:dyDescent="0.3">
      <c r="A1379" s="18" t="s">
        <v>2711</v>
      </c>
      <c r="B1379" s="18" t="s">
        <v>2712</v>
      </c>
      <c r="C1379" s="19" t="s">
        <v>710</v>
      </c>
      <c r="D1379" s="20">
        <v>10</v>
      </c>
      <c r="E1379" s="22">
        <v>237810.3</v>
      </c>
      <c r="F1379" s="22">
        <v>185001.72</v>
      </c>
      <c r="G1379" s="21">
        <v>0.01</v>
      </c>
      <c r="H1379" s="20">
        <v>4</v>
      </c>
    </row>
    <row r="1380" spans="1:8" x14ac:dyDescent="0.3">
      <c r="A1380" s="18" t="s">
        <v>2713</v>
      </c>
      <c r="B1380" s="18" t="s">
        <v>676</v>
      </c>
      <c r="C1380" s="19" t="s">
        <v>710</v>
      </c>
      <c r="D1380" s="20">
        <v>10</v>
      </c>
      <c r="E1380" s="21">
        <v>100</v>
      </c>
      <c r="F1380" s="21">
        <v>0.52</v>
      </c>
      <c r="G1380" s="21">
        <v>0.01</v>
      </c>
      <c r="H1380" s="18"/>
    </row>
    <row r="1381" spans="1:8" x14ac:dyDescent="0.3">
      <c r="A1381" s="18" t="s">
        <v>2714</v>
      </c>
      <c r="B1381" s="18" t="s">
        <v>682</v>
      </c>
      <c r="C1381" s="19" t="s">
        <v>710</v>
      </c>
      <c r="D1381" s="20">
        <v>10</v>
      </c>
      <c r="E1381" s="21">
        <v>297.7</v>
      </c>
      <c r="F1381" s="21">
        <v>27.1</v>
      </c>
      <c r="G1381" s="21">
        <v>0.01</v>
      </c>
      <c r="H1381" s="18"/>
    </row>
    <row r="1382" spans="1:8" x14ac:dyDescent="0.3">
      <c r="A1382" s="18" t="s">
        <v>2715</v>
      </c>
      <c r="B1382" s="18" t="s">
        <v>2716</v>
      </c>
      <c r="C1382" s="19" t="s">
        <v>710</v>
      </c>
      <c r="D1382" s="20">
        <v>10</v>
      </c>
      <c r="E1382" s="21">
        <v>96.6</v>
      </c>
      <c r="F1382" s="21">
        <v>0.48</v>
      </c>
      <c r="G1382" s="21">
        <v>0.01</v>
      </c>
      <c r="H1382" s="18"/>
    </row>
    <row r="1383" spans="1:8" x14ac:dyDescent="0.3">
      <c r="A1383" s="18" t="s">
        <v>2717</v>
      </c>
      <c r="B1383" s="18" t="s">
        <v>1148</v>
      </c>
      <c r="C1383" s="19" t="s">
        <v>710</v>
      </c>
      <c r="D1383" s="20">
        <v>10</v>
      </c>
      <c r="E1383" s="21">
        <v>144.19999999999999</v>
      </c>
      <c r="F1383" s="21">
        <v>4.16</v>
      </c>
      <c r="G1383" s="21">
        <v>0.01</v>
      </c>
      <c r="H1383" s="18"/>
    </row>
    <row r="1384" spans="1:8" x14ac:dyDescent="0.3">
      <c r="A1384" s="18" t="s">
        <v>2718</v>
      </c>
      <c r="B1384" s="18" t="s">
        <v>530</v>
      </c>
      <c r="C1384" s="19" t="s">
        <v>710</v>
      </c>
      <c r="D1384" s="20">
        <v>10</v>
      </c>
      <c r="E1384" s="21">
        <v>97.9</v>
      </c>
      <c r="F1384" s="21">
        <v>0.46</v>
      </c>
      <c r="G1384" s="21">
        <v>0.01</v>
      </c>
      <c r="H1384" s="18"/>
    </row>
    <row r="1385" spans="1:8" x14ac:dyDescent="0.3">
      <c r="A1385" s="18" t="s">
        <v>2719</v>
      </c>
      <c r="B1385" s="18" t="s">
        <v>2720</v>
      </c>
      <c r="C1385" s="19" t="s">
        <v>710</v>
      </c>
      <c r="D1385" s="20">
        <v>10</v>
      </c>
      <c r="E1385" s="22">
        <v>16549.25</v>
      </c>
      <c r="F1385" s="22">
        <v>1735.27</v>
      </c>
      <c r="G1385" s="21">
        <v>0.01</v>
      </c>
      <c r="H1385" s="18"/>
    </row>
    <row r="1386" spans="1:8" x14ac:dyDescent="0.3">
      <c r="A1386" s="18" t="s">
        <v>2721</v>
      </c>
      <c r="B1386" s="18" t="s">
        <v>2184</v>
      </c>
      <c r="C1386" s="19" t="s">
        <v>710</v>
      </c>
      <c r="D1386" s="20">
        <v>10</v>
      </c>
      <c r="E1386" s="22">
        <v>258834.72</v>
      </c>
      <c r="F1386" s="22">
        <v>61793.96</v>
      </c>
      <c r="G1386" s="21">
        <v>0.01</v>
      </c>
      <c r="H1386" s="18"/>
    </row>
    <row r="1387" spans="1:8" x14ac:dyDescent="0.3">
      <c r="A1387" s="18" t="s">
        <v>2722</v>
      </c>
      <c r="B1387" s="18" t="s">
        <v>2723</v>
      </c>
      <c r="C1387" s="19" t="s">
        <v>710</v>
      </c>
      <c r="D1387" s="20">
        <v>10</v>
      </c>
      <c r="E1387" s="22">
        <v>16494.740000000002</v>
      </c>
      <c r="F1387" s="22">
        <v>2743.11</v>
      </c>
      <c r="G1387" s="21">
        <v>0.01</v>
      </c>
      <c r="H1387" s="18"/>
    </row>
    <row r="1388" spans="1:8" x14ac:dyDescent="0.3">
      <c r="A1388" s="18" t="s">
        <v>2724</v>
      </c>
      <c r="B1388" s="18" t="s">
        <v>2579</v>
      </c>
      <c r="C1388" s="19" t="s">
        <v>710</v>
      </c>
      <c r="D1388" s="20">
        <v>10</v>
      </c>
      <c r="E1388" s="22">
        <v>39365.25</v>
      </c>
      <c r="F1388" s="22">
        <v>13970.81</v>
      </c>
      <c r="G1388" s="21">
        <v>0.01</v>
      </c>
      <c r="H1388" s="18"/>
    </row>
    <row r="1389" spans="1:8" x14ac:dyDescent="0.3">
      <c r="A1389" s="18" t="s">
        <v>2725</v>
      </c>
      <c r="B1389" s="18" t="s">
        <v>682</v>
      </c>
      <c r="C1389" s="19" t="s">
        <v>710</v>
      </c>
      <c r="D1389" s="20">
        <v>10</v>
      </c>
      <c r="E1389" s="21">
        <v>324.67</v>
      </c>
      <c r="F1389" s="21">
        <v>9.43</v>
      </c>
      <c r="G1389" s="21">
        <v>0.01</v>
      </c>
      <c r="H1389" s="18"/>
    </row>
    <row r="1390" spans="1:8" x14ac:dyDescent="0.3">
      <c r="A1390" s="18" t="s">
        <v>2726</v>
      </c>
      <c r="B1390" s="18" t="s">
        <v>612</v>
      </c>
      <c r="C1390" s="19" t="s">
        <v>710</v>
      </c>
      <c r="D1390" s="20">
        <v>10</v>
      </c>
      <c r="E1390" s="22">
        <v>3122.93</v>
      </c>
      <c r="F1390" s="21">
        <v>923.23</v>
      </c>
      <c r="G1390" s="21">
        <v>0.01</v>
      </c>
      <c r="H1390" s="18"/>
    </row>
    <row r="1391" spans="1:8" x14ac:dyDescent="0.3">
      <c r="A1391" s="18" t="s">
        <v>2727</v>
      </c>
      <c r="B1391" s="18" t="s">
        <v>552</v>
      </c>
      <c r="C1391" s="19" t="s">
        <v>710</v>
      </c>
      <c r="D1391" s="20">
        <v>10</v>
      </c>
      <c r="E1391" s="21">
        <v>289.8</v>
      </c>
      <c r="F1391" s="21">
        <v>1.44</v>
      </c>
      <c r="G1391" s="21">
        <v>0.01</v>
      </c>
      <c r="H1391" s="18"/>
    </row>
    <row r="1392" spans="1:8" x14ac:dyDescent="0.3">
      <c r="A1392" s="18" t="s">
        <v>2728</v>
      </c>
      <c r="B1392" s="18" t="s">
        <v>2729</v>
      </c>
      <c r="C1392" s="19" t="s">
        <v>710</v>
      </c>
      <c r="D1392" s="20">
        <v>10</v>
      </c>
      <c r="E1392" s="22">
        <v>79764.22</v>
      </c>
      <c r="F1392" s="22">
        <v>52029.02</v>
      </c>
      <c r="G1392" s="21">
        <v>0.01</v>
      </c>
      <c r="H1392" s="18"/>
    </row>
    <row r="1393" spans="1:8" x14ac:dyDescent="0.3">
      <c r="A1393" s="18" t="s">
        <v>2730</v>
      </c>
      <c r="B1393" s="18" t="s">
        <v>2731</v>
      </c>
      <c r="C1393" s="19" t="s">
        <v>710</v>
      </c>
      <c r="D1393" s="20">
        <v>10</v>
      </c>
      <c r="E1393" s="22">
        <v>3071.96</v>
      </c>
      <c r="F1393" s="21">
        <v>644.65</v>
      </c>
      <c r="G1393" s="21">
        <v>0.01</v>
      </c>
      <c r="H1393" s="20">
        <v>1</v>
      </c>
    </row>
    <row r="1394" spans="1:8" x14ac:dyDescent="0.3">
      <c r="A1394" s="18" t="s">
        <v>2732</v>
      </c>
      <c r="B1394" s="18" t="s">
        <v>2733</v>
      </c>
      <c r="C1394" s="19" t="s">
        <v>710</v>
      </c>
      <c r="D1394" s="20">
        <v>10</v>
      </c>
      <c r="E1394" s="22">
        <v>1966.05</v>
      </c>
      <c r="F1394" s="21">
        <v>248.69</v>
      </c>
      <c r="G1394" s="21">
        <v>0.01</v>
      </c>
      <c r="H1394" s="18"/>
    </row>
    <row r="1395" spans="1:8" x14ac:dyDescent="0.3">
      <c r="A1395" s="18" t="s">
        <v>2734</v>
      </c>
      <c r="B1395" s="18" t="s">
        <v>2735</v>
      </c>
      <c r="C1395" s="19" t="s">
        <v>710</v>
      </c>
      <c r="D1395" s="20">
        <v>10</v>
      </c>
      <c r="E1395" s="22">
        <v>2710.27</v>
      </c>
      <c r="F1395" s="21">
        <v>423.79</v>
      </c>
      <c r="G1395" s="21">
        <v>0.01</v>
      </c>
      <c r="H1395" s="20">
        <v>1</v>
      </c>
    </row>
    <row r="1396" spans="1:8" x14ac:dyDescent="0.3">
      <c r="A1396" s="18" t="s">
        <v>2736</v>
      </c>
      <c r="B1396" s="18" t="s">
        <v>2737</v>
      </c>
      <c r="C1396" s="19" t="s">
        <v>710</v>
      </c>
      <c r="D1396" s="20">
        <v>10</v>
      </c>
      <c r="E1396" s="22">
        <v>31488.47</v>
      </c>
      <c r="F1396" s="22">
        <v>3292.1</v>
      </c>
      <c r="G1396" s="21">
        <v>0.01</v>
      </c>
      <c r="H1396" s="18"/>
    </row>
    <row r="1397" spans="1:8" x14ac:dyDescent="0.3">
      <c r="A1397" s="18" t="s">
        <v>2738</v>
      </c>
      <c r="B1397" s="18" t="s">
        <v>2739</v>
      </c>
      <c r="C1397" s="19" t="s">
        <v>710</v>
      </c>
      <c r="D1397" s="20">
        <v>10</v>
      </c>
      <c r="E1397" s="21">
        <v>74.3</v>
      </c>
      <c r="F1397" s="21">
        <v>0.38</v>
      </c>
      <c r="G1397" s="21">
        <v>0.01</v>
      </c>
      <c r="H1397" s="18"/>
    </row>
    <row r="1398" spans="1:8" x14ac:dyDescent="0.3">
      <c r="A1398" s="18" t="s">
        <v>2740</v>
      </c>
      <c r="B1398" s="18" t="s">
        <v>562</v>
      </c>
      <c r="C1398" s="19" t="s">
        <v>710</v>
      </c>
      <c r="D1398" s="20">
        <v>10</v>
      </c>
      <c r="E1398" s="21">
        <v>499.67</v>
      </c>
      <c r="F1398" s="21">
        <v>12.23</v>
      </c>
      <c r="G1398" s="21">
        <v>0.01</v>
      </c>
      <c r="H1398" s="18"/>
    </row>
    <row r="1399" spans="1:8" x14ac:dyDescent="0.3">
      <c r="A1399" s="18" t="s">
        <v>2741</v>
      </c>
      <c r="B1399" s="18" t="s">
        <v>2742</v>
      </c>
      <c r="C1399" s="19" t="s">
        <v>710</v>
      </c>
      <c r="D1399" s="20">
        <v>10</v>
      </c>
      <c r="E1399" s="22">
        <v>85800</v>
      </c>
      <c r="F1399" s="22">
        <v>42434.69</v>
      </c>
      <c r="G1399" s="21">
        <v>0.01</v>
      </c>
      <c r="H1399" s="20">
        <v>1</v>
      </c>
    </row>
    <row r="1400" spans="1:8" x14ac:dyDescent="0.3">
      <c r="A1400" s="18" t="s">
        <v>2743</v>
      </c>
      <c r="B1400" s="18" t="s">
        <v>2180</v>
      </c>
      <c r="C1400" s="19" t="s">
        <v>710</v>
      </c>
      <c r="D1400" s="20">
        <v>10</v>
      </c>
      <c r="E1400" s="22">
        <v>6866.56</v>
      </c>
      <c r="F1400" s="21">
        <v>919.88</v>
      </c>
      <c r="G1400" s="21">
        <v>0.01</v>
      </c>
      <c r="H1400" s="18"/>
    </row>
    <row r="1401" spans="1:8" x14ac:dyDescent="0.3">
      <c r="A1401" s="18" t="s">
        <v>2744</v>
      </c>
      <c r="B1401" s="18" t="s">
        <v>2745</v>
      </c>
      <c r="C1401" s="19" t="s">
        <v>710</v>
      </c>
      <c r="D1401" s="20">
        <v>10</v>
      </c>
      <c r="E1401" s="22">
        <v>2990.2</v>
      </c>
      <c r="F1401" s="21">
        <v>504</v>
      </c>
      <c r="G1401" s="21">
        <v>0.01</v>
      </c>
      <c r="H1401" s="18"/>
    </row>
    <row r="1402" spans="1:8" x14ac:dyDescent="0.3">
      <c r="A1402" s="18" t="s">
        <v>2746</v>
      </c>
      <c r="B1402" s="18" t="s">
        <v>2747</v>
      </c>
      <c r="C1402" s="19" t="s">
        <v>710</v>
      </c>
      <c r="D1402" s="20">
        <v>10</v>
      </c>
      <c r="E1402" s="22">
        <v>10475.040000000001</v>
      </c>
      <c r="F1402" s="21">
        <v>532.55999999999995</v>
      </c>
      <c r="G1402" s="21">
        <v>0.01</v>
      </c>
      <c r="H1402" s="18"/>
    </row>
    <row r="1403" spans="1:8" x14ac:dyDescent="0.3">
      <c r="A1403" s="18" t="s">
        <v>2748</v>
      </c>
      <c r="B1403" s="18" t="s">
        <v>2749</v>
      </c>
      <c r="C1403" s="19" t="s">
        <v>710</v>
      </c>
      <c r="D1403" s="20">
        <v>10</v>
      </c>
      <c r="E1403" s="22">
        <v>7025.26</v>
      </c>
      <c r="F1403" s="22">
        <v>1420.73</v>
      </c>
      <c r="G1403" s="21">
        <v>0.01</v>
      </c>
      <c r="H1403" s="20">
        <v>2</v>
      </c>
    </row>
    <row r="1404" spans="1:8" x14ac:dyDescent="0.3">
      <c r="A1404" s="18" t="s">
        <v>2750</v>
      </c>
      <c r="B1404" s="18" t="s">
        <v>2751</v>
      </c>
      <c r="C1404" s="19" t="s">
        <v>710</v>
      </c>
      <c r="D1404" s="20">
        <v>10</v>
      </c>
      <c r="E1404" s="22">
        <v>9223.93</v>
      </c>
      <c r="F1404" s="21">
        <v>790.93</v>
      </c>
      <c r="G1404" s="21">
        <v>0.01</v>
      </c>
      <c r="H1404" s="18"/>
    </row>
    <row r="1405" spans="1:8" x14ac:dyDescent="0.3">
      <c r="A1405" s="18" t="s">
        <v>2752</v>
      </c>
      <c r="B1405" s="18" t="s">
        <v>2753</v>
      </c>
      <c r="C1405" s="19" t="s">
        <v>710</v>
      </c>
      <c r="D1405" s="20">
        <v>10</v>
      </c>
      <c r="E1405" s="22">
        <v>54097.760000000002</v>
      </c>
      <c r="F1405" s="22">
        <v>4711.1000000000004</v>
      </c>
      <c r="G1405" s="21">
        <v>0.01</v>
      </c>
      <c r="H1405" s="18"/>
    </row>
    <row r="1406" spans="1:8" x14ac:dyDescent="0.3">
      <c r="A1406" s="18" t="s">
        <v>2754</v>
      </c>
      <c r="B1406" s="18" t="s">
        <v>2755</v>
      </c>
      <c r="C1406" s="19" t="s">
        <v>710</v>
      </c>
      <c r="D1406" s="20">
        <v>10</v>
      </c>
      <c r="E1406" s="22">
        <v>3484.91</v>
      </c>
      <c r="F1406" s="21">
        <v>313.81</v>
      </c>
      <c r="G1406" s="21">
        <v>0.01</v>
      </c>
      <c r="H1406" s="20">
        <v>1</v>
      </c>
    </row>
    <row r="1407" spans="1:8" x14ac:dyDescent="0.3">
      <c r="A1407" s="18" t="s">
        <v>2756</v>
      </c>
      <c r="B1407" s="18" t="s">
        <v>1337</v>
      </c>
      <c r="C1407" s="19" t="s">
        <v>710</v>
      </c>
      <c r="D1407" s="20">
        <v>10</v>
      </c>
      <c r="E1407" s="22">
        <v>3491.24</v>
      </c>
      <c r="F1407" s="21">
        <v>387.04</v>
      </c>
      <c r="G1407" s="21">
        <v>0.01</v>
      </c>
      <c r="H1407" s="18"/>
    </row>
    <row r="1408" spans="1:8" x14ac:dyDescent="0.3">
      <c r="A1408" s="18" t="s">
        <v>2757</v>
      </c>
      <c r="B1408" s="18" t="s">
        <v>2758</v>
      </c>
      <c r="C1408" s="19" t="s">
        <v>710</v>
      </c>
      <c r="D1408" s="20">
        <v>10</v>
      </c>
      <c r="E1408" s="22">
        <v>83660.55</v>
      </c>
      <c r="F1408" s="22">
        <v>27649.19</v>
      </c>
      <c r="G1408" s="21">
        <v>0.01</v>
      </c>
      <c r="H1408" s="18"/>
    </row>
    <row r="1409" spans="1:8" x14ac:dyDescent="0.3">
      <c r="A1409" s="18" t="s">
        <v>2759</v>
      </c>
      <c r="B1409" s="18" t="s">
        <v>2760</v>
      </c>
      <c r="C1409" s="19" t="s">
        <v>710</v>
      </c>
      <c r="D1409" s="20">
        <v>10</v>
      </c>
      <c r="E1409" s="21">
        <v>876</v>
      </c>
      <c r="F1409" s="21">
        <v>68.040000000000006</v>
      </c>
      <c r="G1409" s="21">
        <v>0.01</v>
      </c>
      <c r="H1409" s="18"/>
    </row>
    <row r="1410" spans="1:8" x14ac:dyDescent="0.3">
      <c r="A1410" s="18" t="s">
        <v>2761</v>
      </c>
      <c r="B1410" s="18" t="s">
        <v>2762</v>
      </c>
      <c r="C1410" s="19" t="s">
        <v>710</v>
      </c>
      <c r="D1410" s="20">
        <v>10</v>
      </c>
      <c r="E1410" s="21">
        <v>168.8</v>
      </c>
      <c r="F1410" s="21">
        <v>0.8</v>
      </c>
      <c r="G1410" s="21">
        <v>0.01</v>
      </c>
      <c r="H1410" s="18"/>
    </row>
    <row r="1411" spans="1:8" x14ac:dyDescent="0.3">
      <c r="A1411" s="18" t="s">
        <v>2763</v>
      </c>
      <c r="B1411" s="18" t="s">
        <v>833</v>
      </c>
      <c r="C1411" s="19" t="s">
        <v>710</v>
      </c>
      <c r="D1411" s="20">
        <v>10</v>
      </c>
      <c r="E1411" s="21">
        <v>144.80000000000001</v>
      </c>
      <c r="F1411" s="21">
        <v>0.68</v>
      </c>
      <c r="G1411" s="21">
        <v>0.01</v>
      </c>
      <c r="H1411" s="18"/>
    </row>
    <row r="1412" spans="1:8" x14ac:dyDescent="0.3">
      <c r="A1412" s="18" t="s">
        <v>2764</v>
      </c>
      <c r="B1412" s="18" t="s">
        <v>2765</v>
      </c>
      <c r="C1412" s="19" t="s">
        <v>710</v>
      </c>
      <c r="D1412" s="20">
        <v>10</v>
      </c>
      <c r="E1412" s="22">
        <v>15460.71</v>
      </c>
      <c r="F1412" s="22">
        <v>8793.17</v>
      </c>
      <c r="G1412" s="21">
        <v>0.01</v>
      </c>
      <c r="H1412" s="20">
        <v>1</v>
      </c>
    </row>
    <row r="1413" spans="1:8" x14ac:dyDescent="0.3">
      <c r="A1413" s="18" t="s">
        <v>2766</v>
      </c>
      <c r="B1413" s="18" t="s">
        <v>913</v>
      </c>
      <c r="C1413" s="19" t="s">
        <v>710</v>
      </c>
      <c r="D1413" s="20">
        <v>10</v>
      </c>
      <c r="E1413" s="21">
        <v>224.11</v>
      </c>
      <c r="F1413" s="21">
        <v>22.75</v>
      </c>
      <c r="G1413" s="21">
        <v>0.01</v>
      </c>
      <c r="H1413" s="18"/>
    </row>
    <row r="1414" spans="1:8" x14ac:dyDescent="0.3">
      <c r="A1414" s="18" t="s">
        <v>2767</v>
      </c>
      <c r="B1414" s="18" t="s">
        <v>682</v>
      </c>
      <c r="C1414" s="19" t="s">
        <v>710</v>
      </c>
      <c r="D1414" s="20">
        <v>10</v>
      </c>
      <c r="E1414" s="21">
        <v>264.48</v>
      </c>
      <c r="F1414" s="21">
        <v>4.68</v>
      </c>
      <c r="G1414" s="21">
        <v>0.01</v>
      </c>
      <c r="H1414" s="18"/>
    </row>
    <row r="1415" spans="1:8" x14ac:dyDescent="0.3">
      <c r="A1415" s="18" t="s">
        <v>2768</v>
      </c>
      <c r="B1415" s="18" t="s">
        <v>2769</v>
      </c>
      <c r="C1415" s="19" t="s">
        <v>710</v>
      </c>
      <c r="D1415" s="20">
        <v>10</v>
      </c>
      <c r="E1415" s="21">
        <v>164.12</v>
      </c>
      <c r="F1415" s="21">
        <v>14.84</v>
      </c>
      <c r="G1415" s="21">
        <v>0.01</v>
      </c>
      <c r="H1415" s="18"/>
    </row>
    <row r="1416" spans="1:8" x14ac:dyDescent="0.3">
      <c r="A1416" s="18" t="s">
        <v>2770</v>
      </c>
      <c r="B1416" s="18" t="s">
        <v>682</v>
      </c>
      <c r="C1416" s="19" t="s">
        <v>710</v>
      </c>
      <c r="D1416" s="20">
        <v>10</v>
      </c>
      <c r="E1416" s="21">
        <v>144.24</v>
      </c>
      <c r="F1416" s="21">
        <v>0.72</v>
      </c>
      <c r="G1416" s="21">
        <v>0.01</v>
      </c>
      <c r="H1416" s="18"/>
    </row>
    <row r="1417" spans="1:8" x14ac:dyDescent="0.3">
      <c r="A1417" s="18" t="s">
        <v>2771</v>
      </c>
      <c r="B1417" s="18" t="s">
        <v>2772</v>
      </c>
      <c r="C1417" s="19" t="s">
        <v>710</v>
      </c>
      <c r="D1417" s="20">
        <v>10</v>
      </c>
      <c r="E1417" s="21">
        <v>89.7</v>
      </c>
      <c r="F1417" s="21">
        <v>16.100000000000001</v>
      </c>
      <c r="G1417" s="21">
        <v>0.01</v>
      </c>
      <c r="H1417" s="20">
        <v>109</v>
      </c>
    </row>
    <row r="1418" spans="1:8" x14ac:dyDescent="0.3">
      <c r="A1418" s="18" t="s">
        <v>2773</v>
      </c>
      <c r="B1418" s="18" t="s">
        <v>355</v>
      </c>
      <c r="C1418" s="19" t="s">
        <v>710</v>
      </c>
      <c r="D1418" s="20">
        <v>10</v>
      </c>
      <c r="E1418" s="22">
        <v>18832.98</v>
      </c>
      <c r="F1418" s="22">
        <v>4115.71</v>
      </c>
      <c r="G1418" s="21">
        <v>0.01</v>
      </c>
      <c r="H1418" s="18"/>
    </row>
    <row r="1419" spans="1:8" x14ac:dyDescent="0.3">
      <c r="A1419" s="18" t="s">
        <v>2774</v>
      </c>
      <c r="B1419" s="18" t="s">
        <v>2775</v>
      </c>
      <c r="C1419" s="19" t="s">
        <v>710</v>
      </c>
      <c r="D1419" s="20">
        <v>10</v>
      </c>
      <c r="E1419" s="22">
        <v>16302.27</v>
      </c>
      <c r="F1419" s="22">
        <v>1392.52</v>
      </c>
      <c r="G1419" s="21">
        <v>0.01</v>
      </c>
      <c r="H1419" s="20">
        <v>1</v>
      </c>
    </row>
    <row r="1420" spans="1:8" x14ac:dyDescent="0.3">
      <c r="A1420" s="18" t="s">
        <v>2776</v>
      </c>
      <c r="B1420" s="18" t="s">
        <v>2777</v>
      </c>
      <c r="C1420" s="19" t="s">
        <v>710</v>
      </c>
      <c r="D1420" s="20">
        <v>10</v>
      </c>
      <c r="E1420" s="22">
        <v>34639.410000000003</v>
      </c>
      <c r="F1420" s="22">
        <v>5475.47</v>
      </c>
      <c r="G1420" s="21">
        <v>0.01</v>
      </c>
      <c r="H1420" s="18"/>
    </row>
    <row r="1421" spans="1:8" x14ac:dyDescent="0.3">
      <c r="A1421" s="18" t="s">
        <v>2778</v>
      </c>
      <c r="B1421" s="18" t="s">
        <v>2779</v>
      </c>
      <c r="C1421" s="19" t="s">
        <v>710</v>
      </c>
      <c r="D1421" s="20">
        <v>10</v>
      </c>
      <c r="E1421" s="22">
        <v>3688.8</v>
      </c>
      <c r="F1421" s="21">
        <v>68.47</v>
      </c>
      <c r="G1421" s="21">
        <v>0.01</v>
      </c>
      <c r="H1421" s="18"/>
    </row>
    <row r="1422" spans="1:8" x14ac:dyDescent="0.3">
      <c r="A1422" s="18" t="s">
        <v>2780</v>
      </c>
      <c r="B1422" s="18" t="s">
        <v>2781</v>
      </c>
      <c r="C1422" s="19" t="s">
        <v>710</v>
      </c>
      <c r="D1422" s="20">
        <v>10</v>
      </c>
      <c r="E1422" s="22">
        <v>69698.399999999994</v>
      </c>
      <c r="F1422" s="22">
        <v>21153.33</v>
      </c>
      <c r="G1422" s="21">
        <v>0.01</v>
      </c>
      <c r="H1422" s="20">
        <v>2</v>
      </c>
    </row>
    <row r="1423" spans="1:8" x14ac:dyDescent="0.3">
      <c r="A1423" s="18" t="s">
        <v>2782</v>
      </c>
      <c r="B1423" s="18" t="s">
        <v>810</v>
      </c>
      <c r="C1423" s="19" t="s">
        <v>710</v>
      </c>
      <c r="D1423" s="20">
        <v>10</v>
      </c>
      <c r="E1423" s="21">
        <v>732.46</v>
      </c>
      <c r="F1423" s="21">
        <v>84.34</v>
      </c>
      <c r="G1423" s="21">
        <v>0.01</v>
      </c>
      <c r="H1423" s="20">
        <v>10</v>
      </c>
    </row>
    <row r="1424" spans="1:8" x14ac:dyDescent="0.3">
      <c r="A1424" s="18" t="s">
        <v>2783</v>
      </c>
      <c r="B1424" s="18" t="s">
        <v>2784</v>
      </c>
      <c r="C1424" s="19" t="s">
        <v>710</v>
      </c>
      <c r="D1424" s="20">
        <v>10</v>
      </c>
      <c r="E1424" s="22">
        <v>1104.26</v>
      </c>
      <c r="F1424" s="22">
        <v>1104.26</v>
      </c>
      <c r="G1424" s="21">
        <v>0.01</v>
      </c>
      <c r="H1424" s="18"/>
    </row>
    <row r="1425" spans="1:8" x14ac:dyDescent="0.3">
      <c r="A1425" s="18" t="s">
        <v>2785</v>
      </c>
      <c r="B1425" s="18" t="s">
        <v>2786</v>
      </c>
      <c r="C1425" s="19" t="s">
        <v>710</v>
      </c>
      <c r="D1425" s="20">
        <v>10</v>
      </c>
      <c r="E1425" s="22">
        <v>76953.31</v>
      </c>
      <c r="F1425" s="21">
        <v>538.20000000000005</v>
      </c>
      <c r="G1425" s="21">
        <v>0.01</v>
      </c>
      <c r="H1425" s="18"/>
    </row>
    <row r="1426" spans="1:8" x14ac:dyDescent="0.3">
      <c r="A1426" s="18" t="s">
        <v>2787</v>
      </c>
      <c r="B1426" s="18" t="s">
        <v>2788</v>
      </c>
      <c r="C1426" s="19" t="s">
        <v>710</v>
      </c>
      <c r="D1426" s="20">
        <v>10</v>
      </c>
      <c r="E1426" s="21">
        <v>756.9</v>
      </c>
      <c r="F1426" s="21">
        <v>40.020000000000003</v>
      </c>
      <c r="G1426" s="21">
        <v>0.01</v>
      </c>
      <c r="H1426" s="18"/>
    </row>
    <row r="1427" spans="1:8" x14ac:dyDescent="0.3">
      <c r="A1427" s="18" t="s">
        <v>2789</v>
      </c>
      <c r="B1427" s="18" t="s">
        <v>2781</v>
      </c>
      <c r="C1427" s="19" t="s">
        <v>710</v>
      </c>
      <c r="D1427" s="20">
        <v>10</v>
      </c>
      <c r="E1427" s="22">
        <v>98163.82</v>
      </c>
      <c r="F1427" s="22">
        <v>13048.97</v>
      </c>
      <c r="G1427" s="21">
        <v>0.01</v>
      </c>
      <c r="H1427" s="18"/>
    </row>
    <row r="1428" spans="1:8" x14ac:dyDescent="0.3">
      <c r="A1428" s="18" t="s">
        <v>2790</v>
      </c>
      <c r="B1428" s="18" t="s">
        <v>2791</v>
      </c>
      <c r="C1428" s="19" t="s">
        <v>710</v>
      </c>
      <c r="D1428" s="20">
        <v>10</v>
      </c>
      <c r="E1428" s="22">
        <v>34314.99</v>
      </c>
      <c r="F1428" s="21">
        <v>747.99</v>
      </c>
      <c r="G1428" s="21">
        <v>0.01</v>
      </c>
      <c r="H1428" s="20">
        <v>2</v>
      </c>
    </row>
    <row r="1429" spans="1:8" x14ac:dyDescent="0.3">
      <c r="A1429" s="18" t="s">
        <v>2792</v>
      </c>
      <c r="B1429" s="18" t="s">
        <v>2793</v>
      </c>
      <c r="C1429" s="19" t="s">
        <v>710</v>
      </c>
      <c r="D1429" s="20">
        <v>10</v>
      </c>
      <c r="E1429" s="22">
        <v>230928.63</v>
      </c>
      <c r="F1429" s="22">
        <v>56038.58</v>
      </c>
      <c r="G1429" s="21">
        <v>0.01</v>
      </c>
      <c r="H1429" s="20">
        <v>1</v>
      </c>
    </row>
    <row r="1430" spans="1:8" x14ac:dyDescent="0.3">
      <c r="A1430" s="18" t="s">
        <v>2794</v>
      </c>
      <c r="B1430" s="18" t="s">
        <v>387</v>
      </c>
      <c r="C1430" s="19" t="s">
        <v>710</v>
      </c>
      <c r="D1430" s="20">
        <v>10</v>
      </c>
      <c r="E1430" s="21">
        <v>225.4</v>
      </c>
      <c r="F1430" s="21">
        <v>45.04</v>
      </c>
      <c r="G1430" s="21">
        <v>0.01</v>
      </c>
      <c r="H1430" s="18"/>
    </row>
    <row r="1431" spans="1:8" x14ac:dyDescent="0.3">
      <c r="A1431" s="18" t="s">
        <v>2795</v>
      </c>
      <c r="B1431" s="18" t="s">
        <v>636</v>
      </c>
      <c r="C1431" s="19" t="s">
        <v>710</v>
      </c>
      <c r="D1431" s="20">
        <v>10</v>
      </c>
      <c r="E1431" s="22">
        <v>54658.52</v>
      </c>
      <c r="F1431" s="22">
        <v>10171.42</v>
      </c>
      <c r="G1431" s="21">
        <v>0.01</v>
      </c>
      <c r="H1431" s="20">
        <v>2</v>
      </c>
    </row>
    <row r="1432" spans="1:8" x14ac:dyDescent="0.3">
      <c r="A1432" s="18" t="s">
        <v>2796</v>
      </c>
      <c r="B1432" s="18" t="s">
        <v>2797</v>
      </c>
      <c r="C1432" s="19" t="s">
        <v>710</v>
      </c>
      <c r="D1432" s="20">
        <v>10</v>
      </c>
      <c r="E1432" s="22">
        <v>44845.24</v>
      </c>
      <c r="F1432" s="22">
        <v>9445.89</v>
      </c>
      <c r="G1432" s="21">
        <v>0.01</v>
      </c>
      <c r="H1432" s="20">
        <v>2</v>
      </c>
    </row>
    <row r="1433" spans="1:8" x14ac:dyDescent="0.3">
      <c r="A1433" s="18" t="s">
        <v>2798</v>
      </c>
      <c r="B1433" s="18" t="s">
        <v>2799</v>
      </c>
      <c r="C1433" s="19" t="s">
        <v>710</v>
      </c>
      <c r="D1433" s="20">
        <v>10</v>
      </c>
      <c r="E1433" s="21">
        <v>84.8</v>
      </c>
      <c r="F1433" s="21">
        <v>5.72</v>
      </c>
      <c r="G1433" s="21">
        <v>0.01</v>
      </c>
      <c r="H1433" s="18"/>
    </row>
    <row r="1434" spans="1:8" x14ac:dyDescent="0.3">
      <c r="A1434" s="18" t="s">
        <v>2800</v>
      </c>
      <c r="B1434" s="18" t="s">
        <v>2801</v>
      </c>
      <c r="C1434" s="19" t="s">
        <v>710</v>
      </c>
      <c r="D1434" s="20">
        <v>10</v>
      </c>
      <c r="E1434" s="22">
        <v>15740.62</v>
      </c>
      <c r="F1434" s="22">
        <v>3535.52</v>
      </c>
      <c r="G1434" s="21">
        <v>0.01</v>
      </c>
      <c r="H1434" s="20">
        <v>1</v>
      </c>
    </row>
    <row r="1435" spans="1:8" x14ac:dyDescent="0.3">
      <c r="A1435" s="18" t="s">
        <v>2802</v>
      </c>
      <c r="B1435" s="18" t="s">
        <v>1869</v>
      </c>
      <c r="C1435" s="19" t="s">
        <v>710</v>
      </c>
      <c r="D1435" s="20">
        <v>10</v>
      </c>
      <c r="E1435" s="22">
        <v>1217.4000000000001</v>
      </c>
      <c r="F1435" s="21">
        <v>168.53</v>
      </c>
      <c r="G1435" s="21">
        <v>0.01</v>
      </c>
      <c r="H1435" s="18"/>
    </row>
    <row r="1436" spans="1:8" x14ac:dyDescent="0.3">
      <c r="A1436" s="18" t="s">
        <v>2803</v>
      </c>
      <c r="B1436" s="18" t="s">
        <v>2804</v>
      </c>
      <c r="C1436" s="19" t="s">
        <v>710</v>
      </c>
      <c r="D1436" s="20">
        <v>10</v>
      </c>
      <c r="E1436" s="21">
        <v>960.9</v>
      </c>
      <c r="F1436" s="21">
        <v>4.74</v>
      </c>
      <c r="G1436" s="21">
        <v>0.01</v>
      </c>
      <c r="H1436" s="18"/>
    </row>
    <row r="1437" spans="1:8" x14ac:dyDescent="0.3">
      <c r="A1437" s="18" t="s">
        <v>2805</v>
      </c>
      <c r="B1437" s="18" t="s">
        <v>2806</v>
      </c>
      <c r="C1437" s="19" t="s">
        <v>710</v>
      </c>
      <c r="D1437" s="20">
        <v>10</v>
      </c>
      <c r="E1437" s="22">
        <v>1008.3</v>
      </c>
      <c r="F1437" s="21">
        <v>7.5</v>
      </c>
      <c r="G1437" s="21">
        <v>0.01</v>
      </c>
      <c r="H1437" s="18"/>
    </row>
    <row r="1438" spans="1:8" x14ac:dyDescent="0.3">
      <c r="A1438" s="18" t="s">
        <v>2807</v>
      </c>
      <c r="B1438" s="18" t="s">
        <v>2808</v>
      </c>
      <c r="C1438" s="19" t="s">
        <v>710</v>
      </c>
      <c r="D1438" s="20">
        <v>10</v>
      </c>
      <c r="E1438" s="21">
        <v>101.8</v>
      </c>
      <c r="F1438" s="21">
        <v>1</v>
      </c>
      <c r="G1438" s="21">
        <v>0.01</v>
      </c>
      <c r="H1438" s="18"/>
    </row>
    <row r="1439" spans="1:8" x14ac:dyDescent="0.3">
      <c r="A1439" s="18" t="s">
        <v>2809</v>
      </c>
      <c r="B1439" s="18" t="s">
        <v>2810</v>
      </c>
      <c r="C1439" s="19" t="s">
        <v>710</v>
      </c>
      <c r="D1439" s="20">
        <v>10</v>
      </c>
      <c r="E1439" s="22">
        <v>6159.89</v>
      </c>
      <c r="F1439" s="21">
        <v>256.02</v>
      </c>
      <c r="G1439" s="21">
        <v>0.01</v>
      </c>
      <c r="H1439" s="18"/>
    </row>
    <row r="1440" spans="1:8" x14ac:dyDescent="0.3">
      <c r="A1440" s="18" t="s">
        <v>2811</v>
      </c>
      <c r="B1440" s="18" t="s">
        <v>1148</v>
      </c>
      <c r="C1440" s="19" t="s">
        <v>710</v>
      </c>
      <c r="D1440" s="20">
        <v>10</v>
      </c>
      <c r="E1440" s="21">
        <v>361.7</v>
      </c>
      <c r="F1440" s="21">
        <v>11.3</v>
      </c>
      <c r="G1440" s="21">
        <v>0.01</v>
      </c>
      <c r="H1440" s="18"/>
    </row>
    <row r="1441" spans="1:8" x14ac:dyDescent="0.3">
      <c r="A1441" s="18" t="s">
        <v>2812</v>
      </c>
      <c r="B1441" s="18" t="s">
        <v>1148</v>
      </c>
      <c r="C1441" s="19" t="s">
        <v>710</v>
      </c>
      <c r="D1441" s="20">
        <v>10</v>
      </c>
      <c r="E1441" s="21">
        <v>140.80000000000001</v>
      </c>
      <c r="F1441" s="21">
        <v>12.76</v>
      </c>
      <c r="G1441" s="21">
        <v>0.01</v>
      </c>
      <c r="H1441" s="18"/>
    </row>
    <row r="1442" spans="1:8" x14ac:dyDescent="0.3">
      <c r="A1442" s="18" t="s">
        <v>2813</v>
      </c>
      <c r="B1442" s="18" t="s">
        <v>2814</v>
      </c>
      <c r="C1442" s="19" t="s">
        <v>710</v>
      </c>
      <c r="D1442" s="20">
        <v>10</v>
      </c>
      <c r="E1442" s="22">
        <v>1202.3399999999999</v>
      </c>
      <c r="F1442" s="21">
        <v>10.14</v>
      </c>
      <c r="G1442" s="21">
        <v>0.01</v>
      </c>
      <c r="H1442" s="18"/>
    </row>
    <row r="1443" spans="1:8" x14ac:dyDescent="0.3">
      <c r="A1443" s="18" t="s">
        <v>2815</v>
      </c>
      <c r="B1443" s="18" t="s">
        <v>2816</v>
      </c>
      <c r="C1443" s="19" t="s">
        <v>710</v>
      </c>
      <c r="D1443" s="20">
        <v>10</v>
      </c>
      <c r="E1443" s="21">
        <v>196.62</v>
      </c>
      <c r="F1443" s="21">
        <v>12.67</v>
      </c>
      <c r="G1443" s="21">
        <v>0.01</v>
      </c>
      <c r="H1443" s="20">
        <v>4</v>
      </c>
    </row>
    <row r="1444" spans="1:8" x14ac:dyDescent="0.3">
      <c r="A1444" s="18" t="s">
        <v>2817</v>
      </c>
      <c r="B1444" s="18" t="s">
        <v>2818</v>
      </c>
      <c r="C1444" s="19" t="s">
        <v>710</v>
      </c>
      <c r="D1444" s="20">
        <v>10</v>
      </c>
      <c r="E1444" s="21">
        <v>187.5</v>
      </c>
      <c r="F1444" s="21">
        <v>0.9</v>
      </c>
      <c r="G1444" s="21">
        <v>0.01</v>
      </c>
      <c r="H1444" s="18"/>
    </row>
    <row r="1445" spans="1:8" x14ac:dyDescent="0.3">
      <c r="A1445" s="18" t="s">
        <v>2819</v>
      </c>
      <c r="B1445" s="18" t="s">
        <v>1273</v>
      </c>
      <c r="C1445" s="19" t="s">
        <v>710</v>
      </c>
      <c r="D1445" s="20">
        <v>10</v>
      </c>
      <c r="E1445" s="21">
        <v>428</v>
      </c>
      <c r="F1445" s="21">
        <v>2.12</v>
      </c>
      <c r="G1445" s="21">
        <v>0.01</v>
      </c>
      <c r="H1445" s="18"/>
    </row>
    <row r="1446" spans="1:8" x14ac:dyDescent="0.3">
      <c r="A1446" s="18" t="s">
        <v>2820</v>
      </c>
      <c r="B1446" s="18" t="s">
        <v>1273</v>
      </c>
      <c r="C1446" s="19" t="s">
        <v>710</v>
      </c>
      <c r="D1446" s="20">
        <v>10</v>
      </c>
      <c r="E1446" s="21">
        <v>213.3</v>
      </c>
      <c r="F1446" s="21">
        <v>19.38</v>
      </c>
      <c r="G1446" s="21">
        <v>0.01</v>
      </c>
      <c r="H1446" s="18"/>
    </row>
    <row r="1447" spans="1:8" x14ac:dyDescent="0.3">
      <c r="A1447" s="18" t="s">
        <v>2821</v>
      </c>
      <c r="B1447" s="18" t="s">
        <v>1273</v>
      </c>
      <c r="C1447" s="19" t="s">
        <v>710</v>
      </c>
      <c r="D1447" s="20">
        <v>10</v>
      </c>
      <c r="E1447" s="21">
        <v>851.7</v>
      </c>
      <c r="F1447" s="21">
        <v>77.459999999999994</v>
      </c>
      <c r="G1447" s="21">
        <v>0.01</v>
      </c>
      <c r="H1447" s="18"/>
    </row>
    <row r="1448" spans="1:8" x14ac:dyDescent="0.3">
      <c r="A1448" s="18" t="s">
        <v>2822</v>
      </c>
      <c r="B1448" s="18" t="s">
        <v>438</v>
      </c>
      <c r="C1448" s="19" t="s">
        <v>710</v>
      </c>
      <c r="D1448" s="20">
        <v>10</v>
      </c>
      <c r="E1448" s="21">
        <v>509.35</v>
      </c>
      <c r="F1448" s="21">
        <v>49.99</v>
      </c>
      <c r="G1448" s="21">
        <v>0.01</v>
      </c>
      <c r="H1448" s="18"/>
    </row>
    <row r="1449" spans="1:8" x14ac:dyDescent="0.3">
      <c r="A1449" s="18" t="s">
        <v>2823</v>
      </c>
      <c r="B1449" s="18" t="s">
        <v>438</v>
      </c>
      <c r="C1449" s="19" t="s">
        <v>710</v>
      </c>
      <c r="D1449" s="20">
        <v>10</v>
      </c>
      <c r="E1449" s="21">
        <v>427.8</v>
      </c>
      <c r="F1449" s="21">
        <v>8.82</v>
      </c>
      <c r="G1449" s="21">
        <v>0.01</v>
      </c>
      <c r="H1449" s="18"/>
    </row>
    <row r="1450" spans="1:8" x14ac:dyDescent="0.3">
      <c r="A1450" s="18" t="s">
        <v>2824</v>
      </c>
      <c r="B1450" s="18" t="s">
        <v>438</v>
      </c>
      <c r="C1450" s="19" t="s">
        <v>710</v>
      </c>
      <c r="D1450" s="20">
        <v>10</v>
      </c>
      <c r="E1450" s="21">
        <v>760</v>
      </c>
      <c r="F1450" s="21">
        <v>37.36</v>
      </c>
      <c r="G1450" s="21">
        <v>0.01</v>
      </c>
      <c r="H1450" s="18"/>
    </row>
    <row r="1451" spans="1:8" x14ac:dyDescent="0.3">
      <c r="A1451" s="18" t="s">
        <v>2825</v>
      </c>
      <c r="B1451" s="18" t="s">
        <v>438</v>
      </c>
      <c r="C1451" s="19" t="s">
        <v>710</v>
      </c>
      <c r="D1451" s="20">
        <v>10</v>
      </c>
      <c r="E1451" s="21">
        <v>448.12</v>
      </c>
      <c r="F1451" s="21">
        <v>3.52</v>
      </c>
      <c r="G1451" s="21">
        <v>0.01</v>
      </c>
      <c r="H1451" s="18"/>
    </row>
    <row r="1452" spans="1:8" x14ac:dyDescent="0.3">
      <c r="A1452" s="18" t="s">
        <v>2826</v>
      </c>
      <c r="B1452" s="18" t="s">
        <v>438</v>
      </c>
      <c r="C1452" s="19" t="s">
        <v>710</v>
      </c>
      <c r="D1452" s="20">
        <v>10</v>
      </c>
      <c r="E1452" s="21">
        <v>241.7</v>
      </c>
      <c r="F1452" s="21">
        <v>25.94</v>
      </c>
      <c r="G1452" s="21">
        <v>0.01</v>
      </c>
      <c r="H1452" s="18"/>
    </row>
    <row r="1453" spans="1:8" x14ac:dyDescent="0.3">
      <c r="A1453" s="18" t="s">
        <v>2827</v>
      </c>
      <c r="B1453" s="18" t="s">
        <v>1011</v>
      </c>
      <c r="C1453" s="19" t="s">
        <v>710</v>
      </c>
      <c r="D1453" s="20">
        <v>10</v>
      </c>
      <c r="E1453" s="21">
        <v>571.6</v>
      </c>
      <c r="F1453" s="18"/>
      <c r="G1453" s="21">
        <v>0.01</v>
      </c>
      <c r="H1453" s="18"/>
    </row>
    <row r="1454" spans="1:8" x14ac:dyDescent="0.3">
      <c r="A1454" s="18" t="s">
        <v>2828</v>
      </c>
      <c r="B1454" s="18" t="s">
        <v>1857</v>
      </c>
      <c r="C1454" s="19" t="s">
        <v>710</v>
      </c>
      <c r="D1454" s="20">
        <v>10</v>
      </c>
      <c r="E1454" s="21">
        <v>123.3</v>
      </c>
      <c r="F1454" s="21">
        <v>11.22</v>
      </c>
      <c r="G1454" s="21">
        <v>0.01</v>
      </c>
      <c r="H1454" s="18"/>
    </row>
    <row r="1455" spans="1:8" x14ac:dyDescent="0.3">
      <c r="A1455" s="18" t="s">
        <v>2829</v>
      </c>
      <c r="B1455" s="18" t="s">
        <v>438</v>
      </c>
      <c r="C1455" s="19" t="s">
        <v>710</v>
      </c>
      <c r="D1455" s="20">
        <v>10</v>
      </c>
      <c r="E1455" s="21">
        <v>158.5</v>
      </c>
      <c r="F1455" s="21">
        <v>14.38</v>
      </c>
      <c r="G1455" s="21">
        <v>0.01</v>
      </c>
      <c r="H1455" s="18"/>
    </row>
    <row r="1456" spans="1:8" x14ac:dyDescent="0.3">
      <c r="A1456" s="18" t="s">
        <v>2830</v>
      </c>
      <c r="B1456" s="18" t="s">
        <v>552</v>
      </c>
      <c r="C1456" s="19" t="s">
        <v>710</v>
      </c>
      <c r="D1456" s="20">
        <v>10</v>
      </c>
      <c r="E1456" s="21">
        <v>593.29999999999995</v>
      </c>
      <c r="F1456" s="21">
        <v>17.3</v>
      </c>
      <c r="G1456" s="21">
        <v>0.01</v>
      </c>
      <c r="H1456" s="18"/>
    </row>
    <row r="1457" spans="1:8" x14ac:dyDescent="0.3">
      <c r="A1457" s="18" t="s">
        <v>2831</v>
      </c>
      <c r="B1457" s="18" t="s">
        <v>1273</v>
      </c>
      <c r="C1457" s="19" t="s">
        <v>710</v>
      </c>
      <c r="D1457" s="20">
        <v>10</v>
      </c>
      <c r="E1457" s="21">
        <v>93.1</v>
      </c>
      <c r="F1457" s="21">
        <v>0.46</v>
      </c>
      <c r="G1457" s="21">
        <v>0.01</v>
      </c>
      <c r="H1457" s="18"/>
    </row>
    <row r="1458" spans="1:8" x14ac:dyDescent="0.3">
      <c r="A1458" s="18" t="s">
        <v>2832</v>
      </c>
      <c r="B1458" s="18" t="s">
        <v>1273</v>
      </c>
      <c r="C1458" s="19" t="s">
        <v>710</v>
      </c>
      <c r="D1458" s="20">
        <v>10</v>
      </c>
      <c r="E1458" s="21">
        <v>118.4</v>
      </c>
      <c r="F1458" s="21">
        <v>0.56000000000000005</v>
      </c>
      <c r="G1458" s="21">
        <v>0.01</v>
      </c>
      <c r="H1458" s="18"/>
    </row>
    <row r="1459" spans="1:8" x14ac:dyDescent="0.3">
      <c r="A1459" s="18" t="s">
        <v>2833</v>
      </c>
      <c r="B1459" s="18" t="s">
        <v>690</v>
      </c>
      <c r="C1459" s="19" t="s">
        <v>710</v>
      </c>
      <c r="D1459" s="20">
        <v>10</v>
      </c>
      <c r="E1459" s="21">
        <v>336.51</v>
      </c>
      <c r="F1459" s="21">
        <v>20.51</v>
      </c>
      <c r="G1459" s="21">
        <v>0.01</v>
      </c>
      <c r="H1459" s="20">
        <v>1</v>
      </c>
    </row>
    <row r="1460" spans="1:8" x14ac:dyDescent="0.3">
      <c r="A1460" s="18" t="s">
        <v>2834</v>
      </c>
      <c r="B1460" s="18" t="s">
        <v>2835</v>
      </c>
      <c r="C1460" s="19" t="s">
        <v>710</v>
      </c>
      <c r="D1460" s="20">
        <v>10</v>
      </c>
      <c r="E1460" s="22">
        <v>1026.25</v>
      </c>
      <c r="F1460" s="21">
        <v>135.16</v>
      </c>
      <c r="G1460" s="21">
        <v>0.01</v>
      </c>
      <c r="H1460" s="20">
        <v>6</v>
      </c>
    </row>
    <row r="1461" spans="1:8" x14ac:dyDescent="0.3">
      <c r="A1461" s="18" t="s">
        <v>2836</v>
      </c>
      <c r="B1461" s="18" t="s">
        <v>2837</v>
      </c>
      <c r="C1461" s="19" t="s">
        <v>710</v>
      </c>
      <c r="D1461" s="20">
        <v>10</v>
      </c>
      <c r="E1461" s="21">
        <v>235.5</v>
      </c>
      <c r="F1461" s="21">
        <v>1.1399999999999999</v>
      </c>
      <c r="G1461" s="21">
        <v>0.01</v>
      </c>
      <c r="H1461" s="18"/>
    </row>
    <row r="1462" spans="1:8" x14ac:dyDescent="0.3">
      <c r="A1462" s="18" t="s">
        <v>2838</v>
      </c>
      <c r="B1462" s="18" t="s">
        <v>1805</v>
      </c>
      <c r="C1462" s="19" t="s">
        <v>710</v>
      </c>
      <c r="D1462" s="20">
        <v>10</v>
      </c>
      <c r="E1462" s="22">
        <v>1522.9</v>
      </c>
      <c r="F1462" s="21">
        <v>7.54</v>
      </c>
      <c r="G1462" s="21">
        <v>0.01</v>
      </c>
      <c r="H1462" s="18"/>
    </row>
    <row r="1463" spans="1:8" x14ac:dyDescent="0.3">
      <c r="A1463" s="18" t="s">
        <v>2839</v>
      </c>
      <c r="B1463" s="18" t="s">
        <v>1273</v>
      </c>
      <c r="C1463" s="19" t="s">
        <v>710</v>
      </c>
      <c r="D1463" s="20">
        <v>10</v>
      </c>
      <c r="E1463" s="21">
        <v>882</v>
      </c>
      <c r="F1463" s="21">
        <v>46.62</v>
      </c>
      <c r="G1463" s="21">
        <v>0.01</v>
      </c>
      <c r="H1463" s="18"/>
    </row>
    <row r="1464" spans="1:8" x14ac:dyDescent="0.3">
      <c r="A1464" s="18" t="s">
        <v>2840</v>
      </c>
      <c r="B1464" s="18" t="s">
        <v>2841</v>
      </c>
      <c r="C1464" s="19" t="s">
        <v>710</v>
      </c>
      <c r="D1464" s="20">
        <v>10</v>
      </c>
      <c r="E1464" s="22">
        <v>11666</v>
      </c>
      <c r="F1464" s="21">
        <v>988.34</v>
      </c>
      <c r="G1464" s="21">
        <v>0.01</v>
      </c>
      <c r="H1464" s="18"/>
    </row>
    <row r="1465" spans="1:8" x14ac:dyDescent="0.3">
      <c r="A1465" s="18" t="s">
        <v>2842</v>
      </c>
      <c r="B1465" s="18" t="s">
        <v>2843</v>
      </c>
      <c r="C1465" s="19" t="s">
        <v>710</v>
      </c>
      <c r="D1465" s="20">
        <v>10</v>
      </c>
      <c r="E1465" s="21">
        <v>146.9</v>
      </c>
      <c r="F1465" s="21">
        <v>0.74</v>
      </c>
      <c r="G1465" s="21">
        <v>0.01</v>
      </c>
      <c r="H1465" s="18"/>
    </row>
    <row r="1466" spans="1:8" x14ac:dyDescent="0.3">
      <c r="A1466" s="18" t="s">
        <v>2844</v>
      </c>
      <c r="B1466" s="18" t="s">
        <v>2845</v>
      </c>
      <c r="C1466" s="19" t="s">
        <v>710</v>
      </c>
      <c r="D1466" s="20">
        <v>10</v>
      </c>
      <c r="E1466" s="22">
        <v>8155.72</v>
      </c>
      <c r="F1466" s="22">
        <v>1984.21</v>
      </c>
      <c r="G1466" s="21">
        <v>0.01</v>
      </c>
      <c r="H1466" s="18"/>
    </row>
    <row r="1467" spans="1:8" x14ac:dyDescent="0.3">
      <c r="A1467" s="18" t="s">
        <v>2846</v>
      </c>
      <c r="B1467" s="18" t="s">
        <v>2847</v>
      </c>
      <c r="C1467" s="19" t="s">
        <v>710</v>
      </c>
      <c r="D1467" s="20">
        <v>10</v>
      </c>
      <c r="E1467" s="22">
        <v>7493.08</v>
      </c>
      <c r="F1467" s="22">
        <v>2676.17</v>
      </c>
      <c r="G1467" s="21">
        <v>0.01</v>
      </c>
      <c r="H1467" s="20">
        <v>5</v>
      </c>
    </row>
    <row r="1468" spans="1:8" x14ac:dyDescent="0.3">
      <c r="A1468" s="18" t="s">
        <v>2848</v>
      </c>
      <c r="B1468" s="18" t="s">
        <v>682</v>
      </c>
      <c r="C1468" s="19" t="s">
        <v>710</v>
      </c>
      <c r="D1468" s="20">
        <v>10</v>
      </c>
      <c r="E1468" s="21">
        <v>107.97</v>
      </c>
      <c r="F1468" s="18"/>
      <c r="G1468" s="21">
        <v>0.01</v>
      </c>
      <c r="H1468" s="18"/>
    </row>
    <row r="1469" spans="1:8" x14ac:dyDescent="0.3">
      <c r="A1469" s="18" t="s">
        <v>2849</v>
      </c>
      <c r="B1469" s="18" t="s">
        <v>2850</v>
      </c>
      <c r="C1469" s="19" t="s">
        <v>710</v>
      </c>
      <c r="D1469" s="20">
        <v>10</v>
      </c>
      <c r="E1469" s="22">
        <v>10540.46</v>
      </c>
      <c r="F1469" s="22">
        <v>2528.41</v>
      </c>
      <c r="G1469" s="21">
        <v>0.01</v>
      </c>
      <c r="H1469" s="18"/>
    </row>
    <row r="1470" spans="1:8" x14ac:dyDescent="0.3">
      <c r="A1470" s="18" t="s">
        <v>2851</v>
      </c>
      <c r="B1470" s="18" t="s">
        <v>2852</v>
      </c>
      <c r="C1470" s="19" t="s">
        <v>710</v>
      </c>
      <c r="D1470" s="20">
        <v>10</v>
      </c>
      <c r="E1470" s="21">
        <v>720.33</v>
      </c>
      <c r="F1470" s="21">
        <v>213.45</v>
      </c>
      <c r="G1470" s="21">
        <v>0.01</v>
      </c>
      <c r="H1470" s="18"/>
    </row>
    <row r="1471" spans="1:8" x14ac:dyDescent="0.3">
      <c r="A1471" s="18" t="s">
        <v>2853</v>
      </c>
      <c r="B1471" s="18" t="s">
        <v>682</v>
      </c>
      <c r="C1471" s="19" t="s">
        <v>710</v>
      </c>
      <c r="D1471" s="20">
        <v>10</v>
      </c>
      <c r="E1471" s="21">
        <v>49.9</v>
      </c>
      <c r="F1471" s="21">
        <v>0.22</v>
      </c>
      <c r="G1471" s="21">
        <v>0.01</v>
      </c>
      <c r="H1471" s="18"/>
    </row>
    <row r="1472" spans="1:8" x14ac:dyDescent="0.3">
      <c r="A1472" s="18" t="s">
        <v>2854</v>
      </c>
      <c r="B1472" s="18" t="s">
        <v>2855</v>
      </c>
      <c r="C1472" s="19" t="s">
        <v>710</v>
      </c>
      <c r="D1472" s="20">
        <v>10</v>
      </c>
      <c r="E1472" s="21">
        <v>253.92</v>
      </c>
      <c r="F1472" s="21">
        <v>65.28</v>
      </c>
      <c r="G1472" s="21">
        <v>0.01</v>
      </c>
      <c r="H1472" s="18"/>
    </row>
    <row r="1473" spans="1:8" x14ac:dyDescent="0.3">
      <c r="A1473" s="18" t="s">
        <v>2856</v>
      </c>
      <c r="B1473" s="18" t="s">
        <v>2857</v>
      </c>
      <c r="C1473" s="19" t="s">
        <v>710</v>
      </c>
      <c r="D1473" s="20">
        <v>10</v>
      </c>
      <c r="E1473" s="21">
        <v>150.5</v>
      </c>
      <c r="F1473" s="21">
        <v>0.74</v>
      </c>
      <c r="G1473" s="21">
        <v>0.01</v>
      </c>
      <c r="H1473" s="18"/>
    </row>
    <row r="1474" spans="1:8" x14ac:dyDescent="0.3">
      <c r="A1474" s="18" t="s">
        <v>2858</v>
      </c>
      <c r="B1474" s="18" t="s">
        <v>2859</v>
      </c>
      <c r="C1474" s="19" t="s">
        <v>710</v>
      </c>
      <c r="D1474" s="20">
        <v>10</v>
      </c>
      <c r="E1474" s="22">
        <v>5474.04</v>
      </c>
      <c r="F1474" s="22">
        <v>1403.28</v>
      </c>
      <c r="G1474" s="21">
        <v>0.01</v>
      </c>
      <c r="H1474" s="20">
        <v>2</v>
      </c>
    </row>
    <row r="1475" spans="1:8" x14ac:dyDescent="0.3">
      <c r="A1475" s="18" t="s">
        <v>2860</v>
      </c>
      <c r="B1475" s="18" t="s">
        <v>2861</v>
      </c>
      <c r="C1475" s="19" t="s">
        <v>710</v>
      </c>
      <c r="D1475" s="20">
        <v>10</v>
      </c>
      <c r="E1475" s="22">
        <v>7089.21</v>
      </c>
      <c r="F1475" s="22">
        <v>2039.24</v>
      </c>
      <c r="G1475" s="21">
        <v>0.01</v>
      </c>
      <c r="H1475" s="18"/>
    </row>
    <row r="1476" spans="1:8" x14ac:dyDescent="0.3">
      <c r="A1476" s="18" t="s">
        <v>2862</v>
      </c>
      <c r="B1476" s="18" t="s">
        <v>2863</v>
      </c>
      <c r="C1476" s="19" t="s">
        <v>710</v>
      </c>
      <c r="D1476" s="20">
        <v>10</v>
      </c>
      <c r="E1476" s="22">
        <v>58543.15</v>
      </c>
      <c r="F1476" s="22">
        <v>13642.06</v>
      </c>
      <c r="G1476" s="21">
        <v>0.01</v>
      </c>
      <c r="H1476" s="20">
        <v>2</v>
      </c>
    </row>
    <row r="1477" spans="1:8" x14ac:dyDescent="0.3">
      <c r="A1477" s="18" t="s">
        <v>2864</v>
      </c>
      <c r="B1477" s="18" t="s">
        <v>2865</v>
      </c>
      <c r="C1477" s="19" t="s">
        <v>710</v>
      </c>
      <c r="D1477" s="20">
        <v>10</v>
      </c>
      <c r="E1477" s="22">
        <v>57642.86</v>
      </c>
      <c r="F1477" s="22">
        <v>6264.77</v>
      </c>
      <c r="G1477" s="21">
        <v>0.01</v>
      </c>
      <c r="H1477" s="20">
        <v>2</v>
      </c>
    </row>
    <row r="1478" spans="1:8" x14ac:dyDescent="0.3">
      <c r="A1478" s="18" t="s">
        <v>2866</v>
      </c>
      <c r="B1478" s="18" t="s">
        <v>2867</v>
      </c>
      <c r="C1478" s="19" t="s">
        <v>710</v>
      </c>
      <c r="D1478" s="20">
        <v>10</v>
      </c>
      <c r="E1478" s="21">
        <v>174.5</v>
      </c>
      <c r="F1478" s="21">
        <v>15.86</v>
      </c>
      <c r="G1478" s="21">
        <v>0.01</v>
      </c>
      <c r="H1478" s="18"/>
    </row>
    <row r="1479" spans="1:8" x14ac:dyDescent="0.3">
      <c r="A1479" s="18" t="s">
        <v>2868</v>
      </c>
      <c r="B1479" s="18" t="s">
        <v>400</v>
      </c>
      <c r="C1479" s="19" t="s">
        <v>710</v>
      </c>
      <c r="D1479" s="20">
        <v>10</v>
      </c>
      <c r="E1479" s="22">
        <v>12738.95</v>
      </c>
      <c r="F1479" s="21">
        <v>842.38</v>
      </c>
      <c r="G1479" s="21">
        <v>0.01</v>
      </c>
      <c r="H1479" s="18"/>
    </row>
    <row r="1480" spans="1:8" x14ac:dyDescent="0.3">
      <c r="A1480" s="18" t="s">
        <v>2869</v>
      </c>
      <c r="B1480" s="18" t="s">
        <v>2870</v>
      </c>
      <c r="C1480" s="19" t="s">
        <v>710</v>
      </c>
      <c r="D1480" s="20">
        <v>10</v>
      </c>
      <c r="E1480" s="22">
        <v>37407.040000000001</v>
      </c>
      <c r="F1480" s="22">
        <v>9244.44</v>
      </c>
      <c r="G1480" s="21">
        <v>0.01</v>
      </c>
      <c r="H1480" s="18"/>
    </row>
    <row r="1481" spans="1:8" x14ac:dyDescent="0.3">
      <c r="A1481" s="18" t="s">
        <v>2871</v>
      </c>
      <c r="B1481" s="18" t="s">
        <v>2872</v>
      </c>
      <c r="C1481" s="19" t="s">
        <v>710</v>
      </c>
      <c r="D1481" s="20">
        <v>10</v>
      </c>
      <c r="E1481" s="22">
        <v>97500.7</v>
      </c>
      <c r="F1481" s="22">
        <v>25691.68</v>
      </c>
      <c r="G1481" s="21">
        <v>0.01</v>
      </c>
      <c r="H1481" s="18"/>
    </row>
    <row r="1482" spans="1:8" x14ac:dyDescent="0.3">
      <c r="A1482" s="18" t="s">
        <v>2873</v>
      </c>
      <c r="B1482" s="18" t="s">
        <v>2874</v>
      </c>
      <c r="C1482" s="19" t="s">
        <v>710</v>
      </c>
      <c r="D1482" s="20">
        <v>10</v>
      </c>
      <c r="E1482" s="22">
        <v>108500.83</v>
      </c>
      <c r="F1482" s="22">
        <v>38712.97</v>
      </c>
      <c r="G1482" s="21">
        <v>0.01</v>
      </c>
      <c r="H1482" s="18"/>
    </row>
    <row r="1483" spans="1:8" x14ac:dyDescent="0.3">
      <c r="A1483" s="18" t="s">
        <v>2875</v>
      </c>
      <c r="B1483" s="18" t="s">
        <v>2876</v>
      </c>
      <c r="C1483" s="19" t="s">
        <v>710</v>
      </c>
      <c r="D1483" s="20">
        <v>10</v>
      </c>
      <c r="E1483" s="22">
        <v>152254.5</v>
      </c>
      <c r="F1483" s="18"/>
      <c r="G1483" s="21">
        <v>0.01</v>
      </c>
      <c r="H1483" s="18"/>
    </row>
    <row r="1484" spans="1:8" x14ac:dyDescent="0.3">
      <c r="A1484" s="18" t="s">
        <v>2877</v>
      </c>
      <c r="B1484" s="18" t="s">
        <v>2878</v>
      </c>
      <c r="C1484" s="19" t="s">
        <v>710</v>
      </c>
      <c r="D1484" s="20">
        <v>10</v>
      </c>
      <c r="E1484" s="21">
        <v>107.2</v>
      </c>
      <c r="F1484" s="21">
        <v>9.76</v>
      </c>
      <c r="G1484" s="21">
        <v>0.01</v>
      </c>
      <c r="H1484" s="18"/>
    </row>
    <row r="1485" spans="1:8" x14ac:dyDescent="0.3">
      <c r="A1485" s="18" t="s">
        <v>2879</v>
      </c>
      <c r="B1485" s="18" t="s">
        <v>2880</v>
      </c>
      <c r="C1485" s="19" t="s">
        <v>710</v>
      </c>
      <c r="D1485" s="20">
        <v>10</v>
      </c>
      <c r="E1485" s="22">
        <v>6656.48</v>
      </c>
      <c r="F1485" s="21">
        <v>254.52</v>
      </c>
      <c r="G1485" s="21">
        <v>0.01</v>
      </c>
      <c r="H1485" s="18"/>
    </row>
    <row r="1486" spans="1:8" x14ac:dyDescent="0.3">
      <c r="A1486" s="18" t="s">
        <v>2881</v>
      </c>
      <c r="B1486" s="18" t="s">
        <v>2882</v>
      </c>
      <c r="C1486" s="19" t="s">
        <v>710</v>
      </c>
      <c r="D1486" s="20">
        <v>10</v>
      </c>
      <c r="E1486" s="22">
        <v>6245.92</v>
      </c>
      <c r="F1486" s="21">
        <v>238.7</v>
      </c>
      <c r="G1486" s="21">
        <v>0.01</v>
      </c>
      <c r="H1486" s="18"/>
    </row>
    <row r="1487" spans="1:8" x14ac:dyDescent="0.3">
      <c r="A1487" s="18" t="s">
        <v>2883</v>
      </c>
      <c r="B1487" s="18" t="s">
        <v>2884</v>
      </c>
      <c r="C1487" s="19" t="s">
        <v>710</v>
      </c>
      <c r="D1487" s="20">
        <v>10</v>
      </c>
      <c r="E1487" s="22">
        <v>323300.14</v>
      </c>
      <c r="F1487" s="22">
        <v>65002.37</v>
      </c>
      <c r="G1487" s="21">
        <v>0.01</v>
      </c>
      <c r="H1487" s="18"/>
    </row>
    <row r="1488" spans="1:8" x14ac:dyDescent="0.3">
      <c r="A1488" s="18" t="s">
        <v>2885</v>
      </c>
      <c r="B1488" s="18" t="s">
        <v>2886</v>
      </c>
      <c r="C1488" s="19" t="s">
        <v>710</v>
      </c>
      <c r="D1488" s="20">
        <v>10</v>
      </c>
      <c r="E1488" s="22">
        <v>134211.32</v>
      </c>
      <c r="F1488" s="22">
        <v>20236.97</v>
      </c>
      <c r="G1488" s="21">
        <v>0.01</v>
      </c>
      <c r="H1488" s="18"/>
    </row>
    <row r="1489" spans="1:8" x14ac:dyDescent="0.3">
      <c r="A1489" s="18" t="s">
        <v>2887</v>
      </c>
      <c r="B1489" s="18" t="s">
        <v>2888</v>
      </c>
      <c r="C1489" s="19" t="s">
        <v>710</v>
      </c>
      <c r="D1489" s="20">
        <v>10</v>
      </c>
      <c r="E1489" s="22">
        <v>101834.47</v>
      </c>
      <c r="F1489" s="22">
        <v>22084.47</v>
      </c>
      <c r="G1489" s="21">
        <v>0.01</v>
      </c>
      <c r="H1489" s="18"/>
    </row>
    <row r="1490" spans="1:8" x14ac:dyDescent="0.3">
      <c r="A1490" s="18" t="s">
        <v>2889</v>
      </c>
      <c r="B1490" s="18" t="s">
        <v>867</v>
      </c>
      <c r="C1490" s="19" t="s">
        <v>710</v>
      </c>
      <c r="D1490" s="20">
        <v>10</v>
      </c>
      <c r="E1490" s="21">
        <v>507.5</v>
      </c>
      <c r="F1490" s="21">
        <v>2.54</v>
      </c>
      <c r="G1490" s="21">
        <v>0.01</v>
      </c>
      <c r="H1490" s="18"/>
    </row>
    <row r="1491" spans="1:8" x14ac:dyDescent="0.3">
      <c r="A1491" s="18" t="s">
        <v>2890</v>
      </c>
      <c r="B1491" s="18" t="s">
        <v>2891</v>
      </c>
      <c r="C1491" s="19" t="s">
        <v>710</v>
      </c>
      <c r="D1491" s="20">
        <v>10</v>
      </c>
      <c r="E1491" s="21">
        <v>48.2</v>
      </c>
      <c r="F1491" s="21">
        <v>0.2</v>
      </c>
      <c r="G1491" s="21">
        <v>0.01</v>
      </c>
      <c r="H1491" s="18"/>
    </row>
    <row r="1492" spans="1:8" x14ac:dyDescent="0.3">
      <c r="A1492" s="18" t="s">
        <v>2892</v>
      </c>
      <c r="B1492" s="18" t="s">
        <v>2893</v>
      </c>
      <c r="C1492" s="19" t="s">
        <v>710</v>
      </c>
      <c r="D1492" s="20">
        <v>10</v>
      </c>
      <c r="E1492" s="21">
        <v>221.3</v>
      </c>
      <c r="F1492" s="21">
        <v>1.1000000000000001</v>
      </c>
      <c r="G1492" s="21">
        <v>0.01</v>
      </c>
      <c r="H1492" s="18"/>
    </row>
    <row r="1493" spans="1:8" x14ac:dyDescent="0.3">
      <c r="A1493" s="18" t="s">
        <v>2894</v>
      </c>
      <c r="B1493" s="18" t="s">
        <v>1005</v>
      </c>
      <c r="C1493" s="19" t="s">
        <v>710</v>
      </c>
      <c r="D1493" s="20">
        <v>10</v>
      </c>
      <c r="E1493" s="21">
        <v>537.79999999999995</v>
      </c>
      <c r="F1493" s="21">
        <v>18.2</v>
      </c>
      <c r="G1493" s="21">
        <v>0.01</v>
      </c>
      <c r="H1493" s="18"/>
    </row>
    <row r="1494" spans="1:8" x14ac:dyDescent="0.3">
      <c r="A1494" s="18" t="s">
        <v>2895</v>
      </c>
      <c r="B1494" s="18" t="s">
        <v>719</v>
      </c>
      <c r="C1494" s="19" t="s">
        <v>710</v>
      </c>
      <c r="D1494" s="20">
        <v>10</v>
      </c>
      <c r="E1494" s="21">
        <v>92.8</v>
      </c>
      <c r="F1494" s="21">
        <v>1.36</v>
      </c>
      <c r="G1494" s="21">
        <v>0.01</v>
      </c>
      <c r="H1494" s="18"/>
    </row>
    <row r="1495" spans="1:8" x14ac:dyDescent="0.3">
      <c r="A1495" s="18" t="s">
        <v>2896</v>
      </c>
      <c r="B1495" s="18" t="s">
        <v>814</v>
      </c>
      <c r="C1495" s="19" t="s">
        <v>710</v>
      </c>
      <c r="D1495" s="20">
        <v>10</v>
      </c>
      <c r="E1495" s="21">
        <v>144.19999999999999</v>
      </c>
      <c r="F1495" s="21">
        <v>0.68</v>
      </c>
      <c r="G1495" s="21">
        <v>0.01</v>
      </c>
      <c r="H1495" s="18"/>
    </row>
    <row r="1496" spans="1:8" x14ac:dyDescent="0.3">
      <c r="A1496" s="18" t="s">
        <v>2897</v>
      </c>
      <c r="B1496" s="18" t="s">
        <v>2898</v>
      </c>
      <c r="C1496" s="19" t="s">
        <v>710</v>
      </c>
      <c r="D1496" s="20">
        <v>10</v>
      </c>
      <c r="E1496" s="22">
        <v>1052.75</v>
      </c>
      <c r="F1496" s="21">
        <v>75.709999999999994</v>
      </c>
      <c r="G1496" s="21">
        <v>0.01</v>
      </c>
      <c r="H1496" s="18"/>
    </row>
    <row r="1497" spans="1:8" x14ac:dyDescent="0.3">
      <c r="A1497" s="18" t="s">
        <v>2899</v>
      </c>
      <c r="B1497" s="18" t="s">
        <v>875</v>
      </c>
      <c r="C1497" s="19" t="s">
        <v>710</v>
      </c>
      <c r="D1497" s="20">
        <v>10</v>
      </c>
      <c r="E1497" s="22">
        <v>1617.54</v>
      </c>
      <c r="F1497" s="22">
        <v>1381.57</v>
      </c>
      <c r="G1497" s="21">
        <v>0.01</v>
      </c>
      <c r="H1497" s="18"/>
    </row>
    <row r="1498" spans="1:8" x14ac:dyDescent="0.3">
      <c r="A1498" s="18" t="s">
        <v>2900</v>
      </c>
      <c r="B1498" s="18" t="s">
        <v>2901</v>
      </c>
      <c r="C1498" s="19" t="s">
        <v>710</v>
      </c>
      <c r="D1498" s="20">
        <v>10</v>
      </c>
      <c r="E1498" s="21">
        <v>360.1</v>
      </c>
      <c r="F1498" s="21">
        <v>1.78</v>
      </c>
      <c r="G1498" s="21">
        <v>0.01</v>
      </c>
      <c r="H1498" s="18"/>
    </row>
    <row r="1499" spans="1:8" x14ac:dyDescent="0.3">
      <c r="A1499" s="18" t="s">
        <v>141</v>
      </c>
      <c r="B1499" s="18" t="s">
        <v>2902</v>
      </c>
      <c r="C1499" s="19" t="s">
        <v>710</v>
      </c>
      <c r="D1499" s="20">
        <v>10</v>
      </c>
      <c r="E1499" s="22">
        <v>22629.97</v>
      </c>
      <c r="F1499" s="22">
        <v>7966.23</v>
      </c>
      <c r="G1499" s="21">
        <v>0.01</v>
      </c>
      <c r="H1499" s="20">
        <v>2</v>
      </c>
    </row>
    <row r="1500" spans="1:8" x14ac:dyDescent="0.3">
      <c r="A1500" s="18" t="s">
        <v>2903</v>
      </c>
      <c r="B1500" s="18" t="s">
        <v>2904</v>
      </c>
      <c r="C1500" s="19" t="s">
        <v>710</v>
      </c>
      <c r="D1500" s="20">
        <v>10</v>
      </c>
      <c r="E1500" s="21">
        <v>175.6</v>
      </c>
      <c r="F1500" s="21">
        <v>16</v>
      </c>
      <c r="G1500" s="21">
        <v>0.01</v>
      </c>
      <c r="H1500" s="18"/>
    </row>
    <row r="1501" spans="1:8" x14ac:dyDescent="0.3">
      <c r="A1501" s="18" t="s">
        <v>2905</v>
      </c>
      <c r="B1501" s="18" t="s">
        <v>1115</v>
      </c>
      <c r="C1501" s="19" t="s">
        <v>710</v>
      </c>
      <c r="D1501" s="20">
        <v>10</v>
      </c>
      <c r="E1501" s="21">
        <v>147.9</v>
      </c>
      <c r="F1501" s="21">
        <v>0.78</v>
      </c>
      <c r="G1501" s="21">
        <v>0.01</v>
      </c>
      <c r="H1501" s="18"/>
    </row>
    <row r="1502" spans="1:8" x14ac:dyDescent="0.3">
      <c r="A1502" s="18" t="s">
        <v>2906</v>
      </c>
      <c r="B1502" s="18" t="s">
        <v>2907</v>
      </c>
      <c r="C1502" s="19" t="s">
        <v>710</v>
      </c>
      <c r="D1502" s="20">
        <v>10</v>
      </c>
      <c r="E1502" s="22">
        <v>28943.58</v>
      </c>
      <c r="F1502" s="22">
        <v>1409.78</v>
      </c>
      <c r="G1502" s="21">
        <v>0.01</v>
      </c>
      <c r="H1502" s="20">
        <v>1</v>
      </c>
    </row>
    <row r="1503" spans="1:8" x14ac:dyDescent="0.3">
      <c r="A1503" s="18" t="s">
        <v>2908</v>
      </c>
      <c r="B1503" s="18" t="s">
        <v>2909</v>
      </c>
      <c r="C1503" s="19" t="s">
        <v>710</v>
      </c>
      <c r="D1503" s="20">
        <v>10</v>
      </c>
      <c r="E1503" s="22">
        <v>104900</v>
      </c>
      <c r="F1503" s="22">
        <v>89732</v>
      </c>
      <c r="G1503" s="21">
        <v>0.01</v>
      </c>
      <c r="H1503" s="18"/>
    </row>
    <row r="1504" spans="1:8" x14ac:dyDescent="0.3">
      <c r="A1504" s="18" t="s">
        <v>2910</v>
      </c>
      <c r="B1504" s="18" t="s">
        <v>2911</v>
      </c>
      <c r="C1504" s="19" t="s">
        <v>710</v>
      </c>
      <c r="D1504" s="20">
        <v>10</v>
      </c>
      <c r="E1504" s="22">
        <v>359383.42</v>
      </c>
      <c r="F1504" s="22">
        <v>91110.23</v>
      </c>
      <c r="G1504" s="21">
        <v>0.01</v>
      </c>
      <c r="H1504" s="18"/>
    </row>
    <row r="1505" spans="1:8" x14ac:dyDescent="0.3">
      <c r="A1505" s="18" t="s">
        <v>2912</v>
      </c>
      <c r="B1505" s="18" t="s">
        <v>2913</v>
      </c>
      <c r="C1505" s="19" t="s">
        <v>710</v>
      </c>
      <c r="D1505" s="20">
        <v>10</v>
      </c>
      <c r="E1505" s="21">
        <v>657.97</v>
      </c>
      <c r="F1505" s="21">
        <v>96.19</v>
      </c>
      <c r="G1505" s="21">
        <v>0.01</v>
      </c>
      <c r="H1505" s="18"/>
    </row>
    <row r="1506" spans="1:8" x14ac:dyDescent="0.3">
      <c r="A1506" s="18" t="s">
        <v>2914</v>
      </c>
      <c r="B1506" s="18" t="s">
        <v>2915</v>
      </c>
      <c r="C1506" s="19" t="s">
        <v>710</v>
      </c>
      <c r="D1506" s="20">
        <v>10</v>
      </c>
      <c r="E1506" s="21">
        <v>338.04</v>
      </c>
      <c r="F1506" s="21">
        <v>23.17</v>
      </c>
      <c r="G1506" s="21">
        <v>0.01</v>
      </c>
      <c r="H1506" s="18"/>
    </row>
    <row r="1507" spans="1:8" x14ac:dyDescent="0.3">
      <c r="A1507" s="18" t="s">
        <v>2916</v>
      </c>
      <c r="B1507" s="18" t="s">
        <v>705</v>
      </c>
      <c r="C1507" s="19" t="s">
        <v>710</v>
      </c>
      <c r="D1507" s="20">
        <v>10</v>
      </c>
      <c r="E1507" s="21">
        <v>896.9</v>
      </c>
      <c r="F1507" s="21">
        <v>47.42</v>
      </c>
      <c r="G1507" s="21">
        <v>0.01</v>
      </c>
      <c r="H1507" s="18"/>
    </row>
    <row r="1508" spans="1:8" x14ac:dyDescent="0.3">
      <c r="A1508" s="18" t="s">
        <v>2917</v>
      </c>
      <c r="B1508" s="18" t="s">
        <v>2918</v>
      </c>
      <c r="C1508" s="19" t="s">
        <v>710</v>
      </c>
      <c r="D1508" s="20">
        <v>10</v>
      </c>
      <c r="E1508" s="21">
        <v>485.5</v>
      </c>
      <c r="F1508" s="18"/>
      <c r="G1508" s="21">
        <v>0.01</v>
      </c>
      <c r="H1508" s="18"/>
    </row>
    <row r="1509" spans="1:8" x14ac:dyDescent="0.3">
      <c r="A1509" s="18" t="s">
        <v>2919</v>
      </c>
      <c r="B1509" s="18" t="s">
        <v>2920</v>
      </c>
      <c r="C1509" s="19" t="s">
        <v>710</v>
      </c>
      <c r="D1509" s="20">
        <v>10</v>
      </c>
      <c r="E1509" s="21">
        <v>209.65</v>
      </c>
      <c r="F1509" s="21">
        <v>5.42</v>
      </c>
      <c r="G1509" s="21">
        <v>0.01</v>
      </c>
      <c r="H1509" s="18"/>
    </row>
    <row r="1510" spans="1:8" x14ac:dyDescent="0.3">
      <c r="A1510" s="18" t="s">
        <v>2921</v>
      </c>
      <c r="B1510" s="18" t="s">
        <v>2922</v>
      </c>
      <c r="C1510" s="19" t="s">
        <v>710</v>
      </c>
      <c r="D1510" s="20">
        <v>10</v>
      </c>
      <c r="E1510" s="21">
        <v>164.4</v>
      </c>
      <c r="F1510" s="21">
        <v>0.84</v>
      </c>
      <c r="G1510" s="21">
        <v>0.01</v>
      </c>
      <c r="H1510" s="18"/>
    </row>
    <row r="1511" spans="1:8" x14ac:dyDescent="0.3">
      <c r="A1511" s="18" t="s">
        <v>2923</v>
      </c>
      <c r="B1511" s="18" t="s">
        <v>2924</v>
      </c>
      <c r="C1511" s="19" t="s">
        <v>710</v>
      </c>
      <c r="D1511" s="20">
        <v>10</v>
      </c>
      <c r="E1511" s="21">
        <v>107.2</v>
      </c>
      <c r="F1511" s="21">
        <v>9.76</v>
      </c>
      <c r="G1511" s="21">
        <v>0.01</v>
      </c>
      <c r="H1511" s="18"/>
    </row>
    <row r="1512" spans="1:8" x14ac:dyDescent="0.3">
      <c r="A1512" s="18" t="s">
        <v>2925</v>
      </c>
      <c r="B1512" s="18" t="s">
        <v>2926</v>
      </c>
      <c r="C1512" s="19" t="s">
        <v>710</v>
      </c>
      <c r="D1512" s="20">
        <v>10</v>
      </c>
      <c r="E1512" s="21">
        <v>241.2</v>
      </c>
      <c r="F1512" s="21">
        <v>1.2</v>
      </c>
      <c r="G1512" s="21">
        <v>0.01</v>
      </c>
      <c r="H1512" s="18"/>
    </row>
    <row r="1513" spans="1:8" x14ac:dyDescent="0.3">
      <c r="A1513" s="18" t="s">
        <v>2927</v>
      </c>
      <c r="B1513" s="18" t="s">
        <v>2928</v>
      </c>
      <c r="C1513" s="19" t="s">
        <v>710</v>
      </c>
      <c r="D1513" s="20">
        <v>10</v>
      </c>
      <c r="E1513" s="21">
        <v>559</v>
      </c>
      <c r="F1513" s="21">
        <v>59.92</v>
      </c>
      <c r="G1513" s="21">
        <v>0.01</v>
      </c>
      <c r="H1513" s="18"/>
    </row>
    <row r="1514" spans="1:8" x14ac:dyDescent="0.3">
      <c r="A1514" s="18" t="s">
        <v>2929</v>
      </c>
      <c r="B1514" s="18" t="s">
        <v>2930</v>
      </c>
      <c r="C1514" s="19" t="s">
        <v>710</v>
      </c>
      <c r="D1514" s="20">
        <v>10</v>
      </c>
      <c r="E1514" s="21">
        <v>97.9</v>
      </c>
      <c r="F1514" s="21">
        <v>16.7</v>
      </c>
      <c r="G1514" s="21">
        <v>0.01</v>
      </c>
      <c r="H1514" s="18"/>
    </row>
    <row r="1515" spans="1:8" x14ac:dyDescent="0.3">
      <c r="A1515" s="18" t="s">
        <v>2931</v>
      </c>
      <c r="B1515" s="18" t="s">
        <v>2932</v>
      </c>
      <c r="C1515" s="19" t="s">
        <v>710</v>
      </c>
      <c r="D1515" s="20">
        <v>10</v>
      </c>
      <c r="E1515" s="21">
        <v>504.2</v>
      </c>
      <c r="F1515" s="21">
        <v>45.8</v>
      </c>
      <c r="G1515" s="21">
        <v>0.01</v>
      </c>
      <c r="H1515" s="18"/>
    </row>
    <row r="1516" spans="1:8" x14ac:dyDescent="0.3">
      <c r="A1516" s="18" t="s">
        <v>2933</v>
      </c>
      <c r="B1516" s="18" t="s">
        <v>2934</v>
      </c>
      <c r="C1516" s="19" t="s">
        <v>710</v>
      </c>
      <c r="D1516" s="20">
        <v>10</v>
      </c>
      <c r="E1516" s="22">
        <v>4649.96</v>
      </c>
      <c r="F1516" s="21">
        <v>91.55</v>
      </c>
      <c r="G1516" s="21">
        <v>0.01</v>
      </c>
      <c r="H1516" s="18"/>
    </row>
    <row r="1517" spans="1:8" x14ac:dyDescent="0.3">
      <c r="A1517" s="18" t="s">
        <v>2935</v>
      </c>
      <c r="B1517" s="18" t="s">
        <v>2936</v>
      </c>
      <c r="C1517" s="19" t="s">
        <v>710</v>
      </c>
      <c r="D1517" s="20">
        <v>10</v>
      </c>
      <c r="E1517" s="22">
        <v>728411.23</v>
      </c>
      <c r="F1517" s="18"/>
      <c r="G1517" s="21">
        <v>0.01</v>
      </c>
      <c r="H1517" s="18"/>
    </row>
    <row r="1518" spans="1:8" x14ac:dyDescent="0.3">
      <c r="A1518" s="18" t="s">
        <v>2937</v>
      </c>
      <c r="B1518" s="18" t="s">
        <v>435</v>
      </c>
      <c r="C1518" s="19" t="s">
        <v>710</v>
      </c>
      <c r="D1518" s="20">
        <v>10</v>
      </c>
      <c r="E1518" s="21">
        <v>595.29999999999995</v>
      </c>
      <c r="F1518" s="21">
        <v>7.06</v>
      </c>
      <c r="G1518" s="21">
        <v>0.01</v>
      </c>
      <c r="H1518" s="18"/>
    </row>
    <row r="1519" spans="1:8" x14ac:dyDescent="0.3">
      <c r="A1519" s="18" t="s">
        <v>2938</v>
      </c>
      <c r="B1519" s="18" t="s">
        <v>355</v>
      </c>
      <c r="C1519" s="19" t="s">
        <v>710</v>
      </c>
      <c r="D1519" s="20">
        <v>10</v>
      </c>
      <c r="E1519" s="22">
        <v>7237.79</v>
      </c>
      <c r="F1519" s="22">
        <v>1559.77</v>
      </c>
      <c r="G1519" s="21">
        <v>0.01</v>
      </c>
      <c r="H1519" s="20">
        <v>3</v>
      </c>
    </row>
    <row r="1520" spans="1:8" x14ac:dyDescent="0.3">
      <c r="A1520" s="18" t="s">
        <v>2939</v>
      </c>
      <c r="B1520" s="18" t="s">
        <v>2940</v>
      </c>
      <c r="C1520" s="19" t="s">
        <v>710</v>
      </c>
      <c r="D1520" s="20">
        <v>10</v>
      </c>
      <c r="E1520" s="22">
        <v>17860.87</v>
      </c>
      <c r="F1520" s="22">
        <v>1985.35</v>
      </c>
      <c r="G1520" s="21">
        <v>0.01</v>
      </c>
      <c r="H1520" s="18"/>
    </row>
    <row r="1521" spans="1:8" x14ac:dyDescent="0.3">
      <c r="A1521" s="18" t="s">
        <v>2941</v>
      </c>
      <c r="B1521" s="18" t="s">
        <v>2942</v>
      </c>
      <c r="C1521" s="19" t="s">
        <v>710</v>
      </c>
      <c r="D1521" s="20">
        <v>10</v>
      </c>
      <c r="E1521" s="22">
        <v>2865.89</v>
      </c>
      <c r="F1521" s="21">
        <v>671.4</v>
      </c>
      <c r="G1521" s="21">
        <v>0.01</v>
      </c>
      <c r="H1521" s="18"/>
    </row>
    <row r="1522" spans="1:8" x14ac:dyDescent="0.3">
      <c r="A1522" s="18" t="s">
        <v>2943</v>
      </c>
      <c r="B1522" s="18" t="s">
        <v>1401</v>
      </c>
      <c r="C1522" s="19" t="s">
        <v>710</v>
      </c>
      <c r="D1522" s="20">
        <v>10</v>
      </c>
      <c r="E1522" s="22">
        <v>1886.77</v>
      </c>
      <c r="F1522" s="21">
        <v>24.37</v>
      </c>
      <c r="G1522" s="21">
        <v>0.01</v>
      </c>
      <c r="H1522" s="18"/>
    </row>
    <row r="1523" spans="1:8" x14ac:dyDescent="0.3">
      <c r="A1523" s="18" t="s">
        <v>2944</v>
      </c>
      <c r="B1523" s="18" t="s">
        <v>2945</v>
      </c>
      <c r="C1523" s="19" t="s">
        <v>710</v>
      </c>
      <c r="D1523" s="20">
        <v>10</v>
      </c>
      <c r="E1523" s="22">
        <v>35673.050000000003</v>
      </c>
      <c r="F1523" s="22">
        <v>10296.17</v>
      </c>
      <c r="G1523" s="21">
        <v>0.01</v>
      </c>
      <c r="H1523" s="18"/>
    </row>
    <row r="1524" spans="1:8" x14ac:dyDescent="0.3">
      <c r="A1524" s="18" t="s">
        <v>2946</v>
      </c>
      <c r="B1524" s="18" t="s">
        <v>2947</v>
      </c>
      <c r="C1524" s="19" t="s">
        <v>710</v>
      </c>
      <c r="D1524" s="20">
        <v>10</v>
      </c>
      <c r="E1524" s="22">
        <v>81493.119999999995</v>
      </c>
      <c r="F1524" s="22">
        <v>16459.8</v>
      </c>
      <c r="G1524" s="21">
        <v>0.01</v>
      </c>
      <c r="H1524" s="18"/>
    </row>
    <row r="1525" spans="1:8" x14ac:dyDescent="0.3">
      <c r="A1525" s="18" t="s">
        <v>2948</v>
      </c>
      <c r="B1525" s="18" t="s">
        <v>2949</v>
      </c>
      <c r="C1525" s="19" t="s">
        <v>710</v>
      </c>
      <c r="D1525" s="20">
        <v>10</v>
      </c>
      <c r="E1525" s="22">
        <v>3829.94</v>
      </c>
      <c r="F1525" s="21">
        <v>76.55</v>
      </c>
      <c r="G1525" s="21">
        <v>0.01</v>
      </c>
      <c r="H1525" s="18"/>
    </row>
    <row r="1526" spans="1:8" x14ac:dyDescent="0.3">
      <c r="A1526" s="18" t="s">
        <v>2950</v>
      </c>
      <c r="B1526" s="18" t="s">
        <v>2951</v>
      </c>
      <c r="C1526" s="19" t="s">
        <v>710</v>
      </c>
      <c r="D1526" s="20">
        <v>10</v>
      </c>
      <c r="E1526" s="21">
        <v>207.68</v>
      </c>
      <c r="F1526" s="21">
        <v>24.92</v>
      </c>
      <c r="G1526" s="21">
        <v>0.01</v>
      </c>
      <c r="H1526" s="18"/>
    </row>
    <row r="1527" spans="1:8" x14ac:dyDescent="0.3">
      <c r="A1527" s="18" t="s">
        <v>2952</v>
      </c>
      <c r="B1527" s="18" t="s">
        <v>459</v>
      </c>
      <c r="C1527" s="19" t="s">
        <v>710</v>
      </c>
      <c r="D1527" s="20">
        <v>10</v>
      </c>
      <c r="E1527" s="22">
        <v>4050</v>
      </c>
      <c r="F1527" s="22">
        <v>1175.52</v>
      </c>
      <c r="G1527" s="21">
        <v>0.01</v>
      </c>
      <c r="H1527" s="18"/>
    </row>
    <row r="1528" spans="1:8" x14ac:dyDescent="0.3">
      <c r="A1528" s="18" t="s">
        <v>2953</v>
      </c>
      <c r="B1528" s="18" t="s">
        <v>2954</v>
      </c>
      <c r="C1528" s="19" t="s">
        <v>710</v>
      </c>
      <c r="D1528" s="20">
        <v>10</v>
      </c>
      <c r="E1528" s="22">
        <v>41075.800000000003</v>
      </c>
      <c r="F1528" s="22">
        <v>16400.63</v>
      </c>
      <c r="G1528" s="21">
        <v>0.01</v>
      </c>
      <c r="H1528" s="18"/>
    </row>
    <row r="1529" spans="1:8" x14ac:dyDescent="0.3">
      <c r="A1529" s="18" t="s">
        <v>2955</v>
      </c>
      <c r="B1529" s="18" t="s">
        <v>2956</v>
      </c>
      <c r="C1529" s="19" t="s">
        <v>710</v>
      </c>
      <c r="D1529" s="20">
        <v>10</v>
      </c>
      <c r="E1529" s="22">
        <v>364661.32</v>
      </c>
      <c r="F1529" s="22">
        <v>84290.94</v>
      </c>
      <c r="G1529" s="21">
        <v>0.01</v>
      </c>
      <c r="H1529" s="20">
        <v>1</v>
      </c>
    </row>
    <row r="1530" spans="1:8" x14ac:dyDescent="0.3">
      <c r="A1530" s="18" t="s">
        <v>2957</v>
      </c>
      <c r="B1530" s="18" t="s">
        <v>779</v>
      </c>
      <c r="C1530" s="19" t="s">
        <v>710</v>
      </c>
      <c r="D1530" s="20">
        <v>10</v>
      </c>
      <c r="E1530" s="22">
        <v>11208.54</v>
      </c>
      <c r="F1530" s="22">
        <v>1088.6300000000001</v>
      </c>
      <c r="G1530" s="21">
        <v>0.01</v>
      </c>
      <c r="H1530" s="18"/>
    </row>
    <row r="1531" spans="1:8" x14ac:dyDescent="0.3">
      <c r="A1531" s="18" t="s">
        <v>2958</v>
      </c>
      <c r="B1531" s="18" t="s">
        <v>2959</v>
      </c>
      <c r="C1531" s="19" t="s">
        <v>710</v>
      </c>
      <c r="D1531" s="20">
        <v>10</v>
      </c>
      <c r="E1531" s="22">
        <v>12052.92</v>
      </c>
      <c r="F1531" s="22">
        <v>1598.11</v>
      </c>
      <c r="G1531" s="21">
        <v>0.01</v>
      </c>
      <c r="H1531" s="20">
        <v>2</v>
      </c>
    </row>
    <row r="1532" spans="1:8" x14ac:dyDescent="0.3">
      <c r="A1532" s="18" t="s">
        <v>2960</v>
      </c>
      <c r="B1532" s="18" t="s">
        <v>926</v>
      </c>
      <c r="C1532" s="19" t="s">
        <v>710</v>
      </c>
      <c r="D1532" s="20">
        <v>10</v>
      </c>
      <c r="E1532" s="21">
        <v>449.8</v>
      </c>
      <c r="F1532" s="21">
        <v>2.2000000000000002</v>
      </c>
      <c r="G1532" s="21">
        <v>0.01</v>
      </c>
      <c r="H1532" s="18"/>
    </row>
    <row r="1533" spans="1:8" x14ac:dyDescent="0.3">
      <c r="A1533" s="18" t="s">
        <v>2961</v>
      </c>
      <c r="B1533" s="18" t="s">
        <v>928</v>
      </c>
      <c r="C1533" s="19" t="s">
        <v>710</v>
      </c>
      <c r="D1533" s="20">
        <v>10</v>
      </c>
      <c r="E1533" s="21">
        <v>420.8</v>
      </c>
      <c r="F1533" s="21">
        <v>2.12</v>
      </c>
      <c r="G1533" s="21">
        <v>0.01</v>
      </c>
      <c r="H1533" s="18"/>
    </row>
    <row r="1534" spans="1:8" x14ac:dyDescent="0.3">
      <c r="A1534" s="18" t="s">
        <v>2962</v>
      </c>
      <c r="B1534" s="18" t="s">
        <v>928</v>
      </c>
      <c r="C1534" s="19" t="s">
        <v>710</v>
      </c>
      <c r="D1534" s="20">
        <v>10</v>
      </c>
      <c r="E1534" s="21">
        <v>144.80000000000001</v>
      </c>
      <c r="F1534" s="21">
        <v>0.68</v>
      </c>
      <c r="G1534" s="21">
        <v>0.01</v>
      </c>
      <c r="H1534" s="18"/>
    </row>
    <row r="1535" spans="1:8" x14ac:dyDescent="0.3">
      <c r="A1535" s="18" t="s">
        <v>2963</v>
      </c>
      <c r="B1535" s="18" t="s">
        <v>1005</v>
      </c>
      <c r="C1535" s="19" t="s">
        <v>710</v>
      </c>
      <c r="D1535" s="20">
        <v>10</v>
      </c>
      <c r="E1535" s="21">
        <v>649.70000000000005</v>
      </c>
      <c r="F1535" s="21">
        <v>231.02</v>
      </c>
      <c r="G1535" s="21">
        <v>0.01</v>
      </c>
      <c r="H1535" s="18"/>
    </row>
    <row r="1536" spans="1:8" x14ac:dyDescent="0.3">
      <c r="A1536" s="18" t="s">
        <v>2964</v>
      </c>
      <c r="B1536" s="18" t="s">
        <v>1005</v>
      </c>
      <c r="C1536" s="19" t="s">
        <v>710</v>
      </c>
      <c r="D1536" s="20">
        <v>10</v>
      </c>
      <c r="E1536" s="21">
        <v>182.4</v>
      </c>
      <c r="F1536" s="21">
        <v>16.559999999999999</v>
      </c>
      <c r="G1536" s="21">
        <v>0.01</v>
      </c>
      <c r="H1536" s="18"/>
    </row>
    <row r="1537" spans="1:8" x14ac:dyDescent="0.3">
      <c r="A1537" s="18" t="s">
        <v>2965</v>
      </c>
      <c r="B1537" s="18" t="s">
        <v>562</v>
      </c>
      <c r="C1537" s="19" t="s">
        <v>710</v>
      </c>
      <c r="D1537" s="20">
        <v>10</v>
      </c>
      <c r="E1537" s="21">
        <v>459.87</v>
      </c>
      <c r="F1537" s="21">
        <v>84.51</v>
      </c>
      <c r="G1537" s="21">
        <v>0.01</v>
      </c>
      <c r="H1537" s="18"/>
    </row>
    <row r="1538" spans="1:8" x14ac:dyDescent="0.3">
      <c r="A1538" s="18" t="s">
        <v>2966</v>
      </c>
      <c r="B1538" s="18" t="s">
        <v>2967</v>
      </c>
      <c r="C1538" s="19" t="s">
        <v>710</v>
      </c>
      <c r="D1538" s="20">
        <v>10</v>
      </c>
      <c r="E1538" s="21">
        <v>205</v>
      </c>
      <c r="F1538" s="21">
        <v>18.64</v>
      </c>
      <c r="G1538" s="21">
        <v>0.01</v>
      </c>
      <c r="H1538" s="18"/>
    </row>
    <row r="1539" spans="1:8" x14ac:dyDescent="0.3">
      <c r="A1539" s="18" t="s">
        <v>2968</v>
      </c>
      <c r="B1539" s="18" t="s">
        <v>2969</v>
      </c>
      <c r="C1539" s="19" t="s">
        <v>710</v>
      </c>
      <c r="D1539" s="20">
        <v>10</v>
      </c>
      <c r="E1539" s="21">
        <v>162.80000000000001</v>
      </c>
      <c r="F1539" s="21">
        <v>0.8</v>
      </c>
      <c r="G1539" s="21">
        <v>0.01</v>
      </c>
      <c r="H1539" s="18"/>
    </row>
    <row r="1540" spans="1:8" x14ac:dyDescent="0.3">
      <c r="A1540" s="18" t="s">
        <v>2970</v>
      </c>
      <c r="B1540" s="18" t="s">
        <v>2570</v>
      </c>
      <c r="C1540" s="19" t="s">
        <v>710</v>
      </c>
      <c r="D1540" s="20">
        <v>10</v>
      </c>
      <c r="E1540" s="21">
        <v>943.1</v>
      </c>
      <c r="F1540" s="21">
        <v>4.7</v>
      </c>
      <c r="G1540" s="21">
        <v>0.01</v>
      </c>
      <c r="H1540" s="18"/>
    </row>
    <row r="1541" spans="1:8" x14ac:dyDescent="0.3">
      <c r="A1541" s="18" t="s">
        <v>2971</v>
      </c>
      <c r="B1541" s="18" t="s">
        <v>2972</v>
      </c>
      <c r="C1541" s="19" t="s">
        <v>710</v>
      </c>
      <c r="D1541" s="20">
        <v>10</v>
      </c>
      <c r="E1541" s="22">
        <v>1099.9000000000001</v>
      </c>
      <c r="F1541" s="21">
        <v>143.5</v>
      </c>
      <c r="G1541" s="21">
        <v>0.01</v>
      </c>
      <c r="H1541" s="18"/>
    </row>
    <row r="1542" spans="1:8" x14ac:dyDescent="0.3">
      <c r="A1542" s="18" t="s">
        <v>2973</v>
      </c>
      <c r="B1542" s="18" t="s">
        <v>1238</v>
      </c>
      <c r="C1542" s="19" t="s">
        <v>710</v>
      </c>
      <c r="D1542" s="20">
        <v>10</v>
      </c>
      <c r="E1542" s="21">
        <v>683.9</v>
      </c>
      <c r="F1542" s="21">
        <v>19.940000000000001</v>
      </c>
      <c r="G1542" s="21">
        <v>0.01</v>
      </c>
      <c r="H1542" s="18"/>
    </row>
    <row r="1543" spans="1:8" x14ac:dyDescent="0.3">
      <c r="A1543" s="18" t="s">
        <v>2974</v>
      </c>
      <c r="B1543" s="18" t="s">
        <v>2975</v>
      </c>
      <c r="C1543" s="19" t="s">
        <v>710</v>
      </c>
      <c r="D1543" s="20">
        <v>10</v>
      </c>
      <c r="E1543" s="21">
        <v>272</v>
      </c>
      <c r="F1543" s="21">
        <v>1.4</v>
      </c>
      <c r="G1543" s="21">
        <v>0.01</v>
      </c>
      <c r="H1543" s="18"/>
    </row>
    <row r="1544" spans="1:8" x14ac:dyDescent="0.3">
      <c r="A1544" s="18" t="s">
        <v>2976</v>
      </c>
      <c r="B1544" s="18" t="s">
        <v>2977</v>
      </c>
      <c r="C1544" s="19" t="s">
        <v>710</v>
      </c>
      <c r="D1544" s="20">
        <v>10</v>
      </c>
      <c r="E1544" s="21">
        <v>130.4</v>
      </c>
      <c r="F1544" s="21">
        <v>0.68</v>
      </c>
      <c r="G1544" s="21">
        <v>0.01</v>
      </c>
      <c r="H1544" s="18"/>
    </row>
    <row r="1545" spans="1:8" x14ac:dyDescent="0.3">
      <c r="A1545" s="18" t="s">
        <v>2978</v>
      </c>
      <c r="B1545" s="18" t="s">
        <v>2979</v>
      </c>
      <c r="C1545" s="19" t="s">
        <v>710</v>
      </c>
      <c r="D1545" s="20">
        <v>10</v>
      </c>
      <c r="E1545" s="21">
        <v>235.5</v>
      </c>
      <c r="F1545" s="21">
        <v>1.1399999999999999</v>
      </c>
      <c r="G1545" s="21">
        <v>0.01</v>
      </c>
      <c r="H1545" s="18"/>
    </row>
    <row r="1546" spans="1:8" x14ac:dyDescent="0.3">
      <c r="A1546" s="18" t="s">
        <v>2980</v>
      </c>
      <c r="B1546" s="18" t="s">
        <v>2981</v>
      </c>
      <c r="C1546" s="19" t="s">
        <v>710</v>
      </c>
      <c r="D1546" s="20">
        <v>10</v>
      </c>
      <c r="E1546" s="21">
        <v>655.1</v>
      </c>
      <c r="F1546" s="21">
        <v>59.54</v>
      </c>
      <c r="G1546" s="21">
        <v>0.01</v>
      </c>
      <c r="H1546" s="18"/>
    </row>
    <row r="1547" spans="1:8" x14ac:dyDescent="0.3">
      <c r="A1547" s="18" t="s">
        <v>2982</v>
      </c>
      <c r="B1547" s="18" t="s">
        <v>2677</v>
      </c>
      <c r="C1547" s="19" t="s">
        <v>710</v>
      </c>
      <c r="D1547" s="20">
        <v>10</v>
      </c>
      <c r="E1547" s="21">
        <v>124.8</v>
      </c>
      <c r="F1547" s="21">
        <v>0.6</v>
      </c>
      <c r="G1547" s="21">
        <v>0.01</v>
      </c>
      <c r="H1547" s="18"/>
    </row>
    <row r="1548" spans="1:8" x14ac:dyDescent="0.3">
      <c r="A1548" s="18" t="s">
        <v>2983</v>
      </c>
      <c r="B1548" s="18" t="s">
        <v>2984</v>
      </c>
      <c r="C1548" s="19" t="s">
        <v>710</v>
      </c>
      <c r="D1548" s="20">
        <v>10</v>
      </c>
      <c r="E1548" s="21">
        <v>439.91</v>
      </c>
      <c r="F1548" s="21">
        <v>25.31</v>
      </c>
      <c r="G1548" s="21">
        <v>0.01</v>
      </c>
      <c r="H1548" s="18"/>
    </row>
    <row r="1549" spans="1:8" x14ac:dyDescent="0.3">
      <c r="A1549" s="18" t="s">
        <v>2985</v>
      </c>
      <c r="B1549" s="18" t="s">
        <v>2986</v>
      </c>
      <c r="C1549" s="19" t="s">
        <v>710</v>
      </c>
      <c r="D1549" s="20">
        <v>10</v>
      </c>
      <c r="E1549" s="21">
        <v>261.10000000000002</v>
      </c>
      <c r="F1549" s="21">
        <v>1.3</v>
      </c>
      <c r="G1549" s="21">
        <v>0.01</v>
      </c>
      <c r="H1549" s="18"/>
    </row>
    <row r="1550" spans="1:8" x14ac:dyDescent="0.3">
      <c r="A1550" s="18" t="s">
        <v>2987</v>
      </c>
      <c r="B1550" s="18" t="s">
        <v>2988</v>
      </c>
      <c r="C1550" s="19" t="s">
        <v>710</v>
      </c>
      <c r="D1550" s="20">
        <v>10</v>
      </c>
      <c r="E1550" s="21">
        <v>720.8</v>
      </c>
      <c r="F1550" s="21">
        <v>77.239999999999995</v>
      </c>
      <c r="G1550" s="21">
        <v>0.01</v>
      </c>
      <c r="H1550" s="18"/>
    </row>
    <row r="1551" spans="1:8" x14ac:dyDescent="0.3">
      <c r="A1551" s="18" t="s">
        <v>2989</v>
      </c>
      <c r="B1551" s="18" t="s">
        <v>2990</v>
      </c>
      <c r="C1551" s="19" t="s">
        <v>710</v>
      </c>
      <c r="D1551" s="20">
        <v>10</v>
      </c>
      <c r="E1551" s="21">
        <v>906.7</v>
      </c>
      <c r="F1551" s="21">
        <v>4.54</v>
      </c>
      <c r="G1551" s="21">
        <v>0.01</v>
      </c>
      <c r="H1551" s="18"/>
    </row>
    <row r="1552" spans="1:8" x14ac:dyDescent="0.3">
      <c r="A1552" s="18" t="s">
        <v>2991</v>
      </c>
      <c r="B1552" s="18" t="s">
        <v>2992</v>
      </c>
      <c r="C1552" s="19" t="s">
        <v>710</v>
      </c>
      <c r="D1552" s="20">
        <v>10</v>
      </c>
      <c r="E1552" s="21">
        <v>162.80000000000001</v>
      </c>
      <c r="F1552" s="21">
        <v>0.8</v>
      </c>
      <c r="G1552" s="21">
        <v>0.01</v>
      </c>
      <c r="H1552" s="18"/>
    </row>
    <row r="1553" spans="1:8" x14ac:dyDescent="0.3">
      <c r="A1553" s="18" t="s">
        <v>2993</v>
      </c>
      <c r="B1553" s="18" t="s">
        <v>2994</v>
      </c>
      <c r="C1553" s="19" t="s">
        <v>710</v>
      </c>
      <c r="D1553" s="20">
        <v>10</v>
      </c>
      <c r="E1553" s="21">
        <v>687.44</v>
      </c>
      <c r="F1553" s="21">
        <v>14.12</v>
      </c>
      <c r="G1553" s="21">
        <v>0.01</v>
      </c>
      <c r="H1553" s="20">
        <v>6</v>
      </c>
    </row>
    <row r="1554" spans="1:8" x14ac:dyDescent="0.3">
      <c r="A1554" s="18" t="s">
        <v>2995</v>
      </c>
      <c r="B1554" s="18" t="s">
        <v>806</v>
      </c>
      <c r="C1554" s="19" t="s">
        <v>710</v>
      </c>
      <c r="D1554" s="20">
        <v>10</v>
      </c>
      <c r="E1554" s="21">
        <v>377.2</v>
      </c>
      <c r="F1554" s="21">
        <v>1.84</v>
      </c>
      <c r="G1554" s="21">
        <v>0.01</v>
      </c>
      <c r="H1554" s="18"/>
    </row>
    <row r="1555" spans="1:8" x14ac:dyDescent="0.3">
      <c r="A1555" s="18" t="s">
        <v>2996</v>
      </c>
      <c r="B1555" s="18" t="s">
        <v>806</v>
      </c>
      <c r="C1555" s="19" t="s">
        <v>710</v>
      </c>
      <c r="D1555" s="20">
        <v>10</v>
      </c>
      <c r="E1555" s="22">
        <v>1025.3</v>
      </c>
      <c r="F1555" s="21">
        <v>15.14</v>
      </c>
      <c r="G1555" s="21">
        <v>0.01</v>
      </c>
      <c r="H1555" s="18"/>
    </row>
    <row r="1556" spans="1:8" x14ac:dyDescent="0.3">
      <c r="A1556" s="18" t="s">
        <v>2997</v>
      </c>
      <c r="B1556" s="18" t="s">
        <v>806</v>
      </c>
      <c r="C1556" s="19" t="s">
        <v>710</v>
      </c>
      <c r="D1556" s="20">
        <v>10</v>
      </c>
      <c r="E1556" s="21">
        <v>204.9</v>
      </c>
      <c r="F1556" s="21">
        <v>3.06</v>
      </c>
      <c r="G1556" s="21">
        <v>0.01</v>
      </c>
      <c r="H1556" s="18"/>
    </row>
    <row r="1557" spans="1:8" x14ac:dyDescent="0.3">
      <c r="A1557" s="18" t="s">
        <v>2998</v>
      </c>
      <c r="B1557" s="18" t="s">
        <v>2999</v>
      </c>
      <c r="C1557" s="19" t="s">
        <v>710</v>
      </c>
      <c r="D1557" s="20">
        <v>10</v>
      </c>
      <c r="E1557" s="21">
        <v>102.5</v>
      </c>
      <c r="F1557" s="21">
        <v>5.42</v>
      </c>
      <c r="G1557" s="21">
        <v>0.01</v>
      </c>
      <c r="H1557" s="18"/>
    </row>
    <row r="1558" spans="1:8" x14ac:dyDescent="0.3">
      <c r="A1558" s="18" t="s">
        <v>3000</v>
      </c>
      <c r="B1558" s="18" t="s">
        <v>3001</v>
      </c>
      <c r="C1558" s="19" t="s">
        <v>710</v>
      </c>
      <c r="D1558" s="20">
        <v>10</v>
      </c>
      <c r="E1558" s="21">
        <v>565.9</v>
      </c>
      <c r="F1558" s="21">
        <v>2.86</v>
      </c>
      <c r="G1558" s="21">
        <v>0.01</v>
      </c>
      <c r="H1558" s="18"/>
    </row>
    <row r="1559" spans="1:8" x14ac:dyDescent="0.3">
      <c r="A1559" s="18" t="s">
        <v>3002</v>
      </c>
      <c r="B1559" s="18" t="s">
        <v>814</v>
      </c>
      <c r="C1559" s="19" t="s">
        <v>710</v>
      </c>
      <c r="D1559" s="20">
        <v>10</v>
      </c>
      <c r="E1559" s="21">
        <v>165.9</v>
      </c>
      <c r="F1559" s="21">
        <v>0.78</v>
      </c>
      <c r="G1559" s="21">
        <v>0.01</v>
      </c>
      <c r="H1559" s="18"/>
    </row>
    <row r="1560" spans="1:8" x14ac:dyDescent="0.3">
      <c r="A1560" s="18" t="s">
        <v>3003</v>
      </c>
      <c r="B1560" s="18" t="s">
        <v>552</v>
      </c>
      <c r="C1560" s="19" t="s">
        <v>710</v>
      </c>
      <c r="D1560" s="20">
        <v>10</v>
      </c>
      <c r="E1560" s="22">
        <v>2451.2600000000002</v>
      </c>
      <c r="F1560" s="21">
        <v>148.41999999999999</v>
      </c>
      <c r="G1560" s="21">
        <v>0.01</v>
      </c>
      <c r="H1560" s="18"/>
    </row>
    <row r="1561" spans="1:8" x14ac:dyDescent="0.3">
      <c r="A1561" s="18" t="s">
        <v>3004</v>
      </c>
      <c r="B1561" s="18" t="s">
        <v>552</v>
      </c>
      <c r="C1561" s="19" t="s">
        <v>710</v>
      </c>
      <c r="D1561" s="20">
        <v>10</v>
      </c>
      <c r="E1561" s="22">
        <v>2896.02</v>
      </c>
      <c r="F1561" s="21">
        <v>22.98</v>
      </c>
      <c r="G1561" s="21">
        <v>0.01</v>
      </c>
      <c r="H1561" s="18"/>
    </row>
    <row r="1562" spans="1:8" x14ac:dyDescent="0.3">
      <c r="A1562" s="18" t="s">
        <v>3005</v>
      </c>
      <c r="B1562" s="18" t="s">
        <v>619</v>
      </c>
      <c r="C1562" s="19" t="s">
        <v>710</v>
      </c>
      <c r="D1562" s="20">
        <v>10</v>
      </c>
      <c r="E1562" s="21">
        <v>147.6</v>
      </c>
      <c r="F1562" s="21">
        <v>0.72</v>
      </c>
      <c r="G1562" s="21">
        <v>0.01</v>
      </c>
      <c r="H1562" s="18"/>
    </row>
    <row r="1563" spans="1:8" x14ac:dyDescent="0.3">
      <c r="A1563" s="18" t="s">
        <v>3006</v>
      </c>
      <c r="B1563" s="18" t="s">
        <v>795</v>
      </c>
      <c r="C1563" s="19" t="s">
        <v>710</v>
      </c>
      <c r="D1563" s="20">
        <v>10</v>
      </c>
      <c r="E1563" s="21">
        <v>218.88</v>
      </c>
      <c r="F1563" s="21">
        <v>2.4</v>
      </c>
      <c r="G1563" s="21">
        <v>0.01</v>
      </c>
      <c r="H1563" s="18"/>
    </row>
    <row r="1564" spans="1:8" x14ac:dyDescent="0.3">
      <c r="A1564" s="18" t="s">
        <v>3007</v>
      </c>
      <c r="B1564" s="18" t="s">
        <v>795</v>
      </c>
      <c r="C1564" s="19" t="s">
        <v>710</v>
      </c>
      <c r="D1564" s="20">
        <v>10</v>
      </c>
      <c r="E1564" s="21">
        <v>473.05</v>
      </c>
      <c r="F1564" s="21">
        <v>29.47</v>
      </c>
      <c r="G1564" s="21">
        <v>0.01</v>
      </c>
      <c r="H1564" s="18"/>
    </row>
    <row r="1565" spans="1:8" x14ac:dyDescent="0.3">
      <c r="A1565" s="18" t="s">
        <v>3008</v>
      </c>
      <c r="B1565" s="18" t="s">
        <v>795</v>
      </c>
      <c r="C1565" s="19" t="s">
        <v>710</v>
      </c>
      <c r="D1565" s="20">
        <v>10</v>
      </c>
      <c r="E1565" s="22">
        <v>2557.85</v>
      </c>
      <c r="F1565" s="21">
        <v>31.6</v>
      </c>
      <c r="G1565" s="21">
        <v>0.01</v>
      </c>
      <c r="H1565" s="18"/>
    </row>
    <row r="1566" spans="1:8" x14ac:dyDescent="0.3">
      <c r="A1566" s="18" t="s">
        <v>3009</v>
      </c>
      <c r="B1566" s="18" t="s">
        <v>1415</v>
      </c>
      <c r="C1566" s="19" t="s">
        <v>710</v>
      </c>
      <c r="D1566" s="20">
        <v>10</v>
      </c>
      <c r="E1566" s="21">
        <v>376.5</v>
      </c>
      <c r="F1566" s="21">
        <v>19.920000000000002</v>
      </c>
      <c r="G1566" s="21">
        <v>0.01</v>
      </c>
      <c r="H1566" s="18"/>
    </row>
    <row r="1567" spans="1:8" x14ac:dyDescent="0.3">
      <c r="A1567" s="18" t="s">
        <v>3010</v>
      </c>
      <c r="B1567" s="18" t="s">
        <v>1415</v>
      </c>
      <c r="C1567" s="19" t="s">
        <v>710</v>
      </c>
      <c r="D1567" s="20">
        <v>10</v>
      </c>
      <c r="E1567" s="21">
        <v>262.92</v>
      </c>
      <c r="F1567" s="21">
        <v>3.12</v>
      </c>
      <c r="G1567" s="21">
        <v>0.01</v>
      </c>
      <c r="H1567" s="18"/>
    </row>
    <row r="1568" spans="1:8" x14ac:dyDescent="0.3">
      <c r="A1568" s="18" t="s">
        <v>3011</v>
      </c>
      <c r="B1568" s="18" t="s">
        <v>806</v>
      </c>
      <c r="C1568" s="19" t="s">
        <v>710</v>
      </c>
      <c r="D1568" s="20">
        <v>10</v>
      </c>
      <c r="E1568" s="22">
        <v>1595.8</v>
      </c>
      <c r="F1568" s="21">
        <v>7.96</v>
      </c>
      <c r="G1568" s="21">
        <v>0.01</v>
      </c>
      <c r="H1568" s="18"/>
    </row>
    <row r="1569" spans="1:8" x14ac:dyDescent="0.3">
      <c r="A1569" s="18" t="s">
        <v>3012</v>
      </c>
      <c r="B1569" s="18" t="s">
        <v>3013</v>
      </c>
      <c r="C1569" s="19" t="s">
        <v>710</v>
      </c>
      <c r="D1569" s="20">
        <v>10</v>
      </c>
      <c r="E1569" s="22">
        <v>1219.7</v>
      </c>
      <c r="F1569" s="21">
        <v>11.47</v>
      </c>
      <c r="G1569" s="21">
        <v>0.01</v>
      </c>
      <c r="H1569" s="18"/>
    </row>
    <row r="1570" spans="1:8" x14ac:dyDescent="0.3">
      <c r="A1570" s="18" t="s">
        <v>3014</v>
      </c>
      <c r="B1570" s="18" t="s">
        <v>1339</v>
      </c>
      <c r="C1570" s="19" t="s">
        <v>710</v>
      </c>
      <c r="D1570" s="20">
        <v>10</v>
      </c>
      <c r="E1570" s="21">
        <v>162.80000000000001</v>
      </c>
      <c r="F1570" s="21">
        <v>0.8</v>
      </c>
      <c r="G1570" s="21">
        <v>0.01</v>
      </c>
      <c r="H1570" s="18"/>
    </row>
    <row r="1571" spans="1:8" x14ac:dyDescent="0.3">
      <c r="A1571" s="18" t="s">
        <v>3015</v>
      </c>
      <c r="B1571" s="18" t="s">
        <v>3016</v>
      </c>
      <c r="C1571" s="19" t="s">
        <v>710</v>
      </c>
      <c r="D1571" s="20">
        <v>10</v>
      </c>
      <c r="E1571" s="21">
        <v>640</v>
      </c>
      <c r="F1571" s="21">
        <v>76.84</v>
      </c>
      <c r="G1571" s="21">
        <v>0.01</v>
      </c>
      <c r="H1571" s="18"/>
    </row>
    <row r="1572" spans="1:8" x14ac:dyDescent="0.3">
      <c r="A1572" s="18" t="s">
        <v>3017</v>
      </c>
      <c r="B1572" s="18" t="s">
        <v>545</v>
      </c>
      <c r="C1572" s="19" t="s">
        <v>710</v>
      </c>
      <c r="D1572" s="20">
        <v>10</v>
      </c>
      <c r="E1572" s="21">
        <v>454.3</v>
      </c>
      <c r="F1572" s="21">
        <v>6.7</v>
      </c>
      <c r="G1572" s="21">
        <v>0.01</v>
      </c>
      <c r="H1572" s="18"/>
    </row>
    <row r="1573" spans="1:8" x14ac:dyDescent="0.3">
      <c r="A1573" s="18" t="s">
        <v>3018</v>
      </c>
      <c r="B1573" s="18" t="s">
        <v>674</v>
      </c>
      <c r="C1573" s="19" t="s">
        <v>710</v>
      </c>
      <c r="D1573" s="20">
        <v>10</v>
      </c>
      <c r="E1573" s="21">
        <v>154.05000000000001</v>
      </c>
      <c r="F1573" s="21">
        <v>7.65</v>
      </c>
      <c r="G1573" s="21">
        <v>0.01</v>
      </c>
      <c r="H1573" s="18"/>
    </row>
    <row r="1574" spans="1:8" x14ac:dyDescent="0.3">
      <c r="A1574" s="18" t="s">
        <v>3019</v>
      </c>
      <c r="B1574" s="18" t="s">
        <v>1129</v>
      </c>
      <c r="C1574" s="19" t="s">
        <v>710</v>
      </c>
      <c r="D1574" s="20">
        <v>10</v>
      </c>
      <c r="E1574" s="21">
        <v>961.2</v>
      </c>
      <c r="F1574" s="21">
        <v>4.8</v>
      </c>
      <c r="G1574" s="21">
        <v>0.01</v>
      </c>
      <c r="H1574" s="18"/>
    </row>
    <row r="1575" spans="1:8" x14ac:dyDescent="0.3">
      <c r="A1575" s="18" t="s">
        <v>3020</v>
      </c>
      <c r="B1575" s="18" t="s">
        <v>3021</v>
      </c>
      <c r="C1575" s="19" t="s">
        <v>710</v>
      </c>
      <c r="D1575" s="20">
        <v>10</v>
      </c>
      <c r="E1575" s="21">
        <v>707.3</v>
      </c>
      <c r="F1575" s="21">
        <v>3.5</v>
      </c>
      <c r="G1575" s="21">
        <v>0.01</v>
      </c>
      <c r="H1575" s="18"/>
    </row>
    <row r="1576" spans="1:8" x14ac:dyDescent="0.3">
      <c r="A1576" s="18" t="s">
        <v>3022</v>
      </c>
      <c r="B1576" s="18" t="s">
        <v>1415</v>
      </c>
      <c r="C1576" s="19" t="s">
        <v>710</v>
      </c>
      <c r="D1576" s="20">
        <v>10</v>
      </c>
      <c r="E1576" s="21">
        <v>319</v>
      </c>
      <c r="F1576" s="21">
        <v>1.6</v>
      </c>
      <c r="G1576" s="21">
        <v>0.01</v>
      </c>
      <c r="H1576" s="18"/>
    </row>
    <row r="1577" spans="1:8" x14ac:dyDescent="0.3">
      <c r="A1577" s="18" t="s">
        <v>3023</v>
      </c>
      <c r="B1577" s="18" t="s">
        <v>1415</v>
      </c>
      <c r="C1577" s="19" t="s">
        <v>710</v>
      </c>
      <c r="D1577" s="20">
        <v>10</v>
      </c>
      <c r="E1577" s="21">
        <v>150</v>
      </c>
      <c r="F1577" s="21">
        <v>0.72</v>
      </c>
      <c r="G1577" s="21">
        <v>0.01</v>
      </c>
      <c r="H1577" s="18"/>
    </row>
    <row r="1578" spans="1:8" x14ac:dyDescent="0.3">
      <c r="A1578" s="18" t="s">
        <v>3024</v>
      </c>
      <c r="B1578" s="18" t="s">
        <v>3025</v>
      </c>
      <c r="C1578" s="19" t="s">
        <v>710</v>
      </c>
      <c r="D1578" s="20">
        <v>10</v>
      </c>
      <c r="E1578" s="21">
        <v>159.4</v>
      </c>
      <c r="F1578" s="21">
        <v>0.76</v>
      </c>
      <c r="G1578" s="21">
        <v>0.01</v>
      </c>
      <c r="H1578" s="18"/>
    </row>
    <row r="1579" spans="1:8" x14ac:dyDescent="0.3">
      <c r="A1579" s="18" t="s">
        <v>3026</v>
      </c>
      <c r="B1579" s="18" t="s">
        <v>3027</v>
      </c>
      <c r="C1579" s="19" t="s">
        <v>710</v>
      </c>
      <c r="D1579" s="20">
        <v>10</v>
      </c>
      <c r="E1579" s="22">
        <v>9000</v>
      </c>
      <c r="F1579" s="22">
        <v>4192.3999999999996</v>
      </c>
      <c r="G1579" s="21">
        <v>0.01</v>
      </c>
      <c r="H1579" s="18"/>
    </row>
    <row r="1580" spans="1:8" x14ac:dyDescent="0.3">
      <c r="A1580" s="18" t="s">
        <v>3028</v>
      </c>
      <c r="B1580" s="18" t="s">
        <v>3029</v>
      </c>
      <c r="C1580" s="19" t="s">
        <v>710</v>
      </c>
      <c r="D1580" s="20">
        <v>10</v>
      </c>
      <c r="E1580" s="21">
        <v>600</v>
      </c>
      <c r="F1580" s="21">
        <v>59.04</v>
      </c>
      <c r="G1580" s="21">
        <v>0.01</v>
      </c>
      <c r="H1580" s="18"/>
    </row>
    <row r="1581" spans="1:8" x14ac:dyDescent="0.3">
      <c r="A1581" s="18" t="s">
        <v>3030</v>
      </c>
      <c r="B1581" s="18" t="s">
        <v>3031</v>
      </c>
      <c r="C1581" s="19" t="s">
        <v>710</v>
      </c>
      <c r="D1581" s="20">
        <v>10</v>
      </c>
      <c r="E1581" s="21">
        <v>568.5</v>
      </c>
      <c r="F1581" s="21">
        <v>19.41</v>
      </c>
      <c r="G1581" s="21">
        <v>0.01</v>
      </c>
      <c r="H1581" s="18"/>
    </row>
    <row r="1582" spans="1:8" x14ac:dyDescent="0.3">
      <c r="A1582" s="18" t="s">
        <v>3032</v>
      </c>
      <c r="B1582" s="18" t="s">
        <v>3033</v>
      </c>
      <c r="C1582" s="19" t="s">
        <v>710</v>
      </c>
      <c r="D1582" s="20">
        <v>10</v>
      </c>
      <c r="E1582" s="22">
        <v>1418.18</v>
      </c>
      <c r="F1582" s="21">
        <v>82.82</v>
      </c>
      <c r="G1582" s="21">
        <v>0.01</v>
      </c>
      <c r="H1582" s="18"/>
    </row>
    <row r="1583" spans="1:8" x14ac:dyDescent="0.3">
      <c r="A1583" s="18" t="s">
        <v>3034</v>
      </c>
      <c r="B1583" s="18" t="s">
        <v>3035</v>
      </c>
      <c r="C1583" s="19" t="s">
        <v>710</v>
      </c>
      <c r="D1583" s="20">
        <v>10</v>
      </c>
      <c r="E1583" s="22">
        <v>18210.75</v>
      </c>
      <c r="F1583" s="22">
        <v>7297.84</v>
      </c>
      <c r="G1583" s="21">
        <v>0.01</v>
      </c>
      <c r="H1583" s="20">
        <v>1</v>
      </c>
    </row>
    <row r="1584" spans="1:8" x14ac:dyDescent="0.3">
      <c r="A1584" s="18" t="s">
        <v>3036</v>
      </c>
      <c r="B1584" s="18" t="s">
        <v>2358</v>
      </c>
      <c r="C1584" s="19" t="s">
        <v>710</v>
      </c>
      <c r="D1584" s="20">
        <v>10</v>
      </c>
      <c r="E1584" s="21">
        <v>330.74</v>
      </c>
      <c r="F1584" s="21">
        <v>6.14</v>
      </c>
      <c r="G1584" s="21">
        <v>0.01</v>
      </c>
      <c r="H1584" s="18"/>
    </row>
    <row r="1585" spans="1:8" x14ac:dyDescent="0.3">
      <c r="A1585" s="18" t="s">
        <v>3037</v>
      </c>
      <c r="B1585" s="18" t="s">
        <v>607</v>
      </c>
      <c r="C1585" s="19" t="s">
        <v>710</v>
      </c>
      <c r="D1585" s="20">
        <v>10</v>
      </c>
      <c r="E1585" s="21">
        <v>699.83</v>
      </c>
      <c r="F1585" s="18"/>
      <c r="G1585" s="21">
        <v>0.01</v>
      </c>
      <c r="H1585" s="18"/>
    </row>
    <row r="1586" spans="1:8" x14ac:dyDescent="0.3">
      <c r="A1586" s="18" t="s">
        <v>3038</v>
      </c>
      <c r="B1586" s="18" t="s">
        <v>3039</v>
      </c>
      <c r="C1586" s="19" t="s">
        <v>710</v>
      </c>
      <c r="D1586" s="20">
        <v>10</v>
      </c>
      <c r="E1586" s="22">
        <v>3302.71</v>
      </c>
      <c r="F1586" s="21">
        <v>581.07000000000005</v>
      </c>
      <c r="G1586" s="21">
        <v>0.01</v>
      </c>
      <c r="H1586" s="20">
        <v>1</v>
      </c>
    </row>
    <row r="1587" spans="1:8" x14ac:dyDescent="0.3">
      <c r="A1587" s="18" t="s">
        <v>3040</v>
      </c>
      <c r="B1587" s="18" t="s">
        <v>425</v>
      </c>
      <c r="C1587" s="19" t="s">
        <v>710</v>
      </c>
      <c r="D1587" s="20">
        <v>10</v>
      </c>
      <c r="E1587" s="22">
        <v>2100</v>
      </c>
      <c r="F1587" s="21">
        <v>546.76</v>
      </c>
      <c r="G1587" s="21">
        <v>0.01</v>
      </c>
      <c r="H1587" s="20">
        <v>36</v>
      </c>
    </row>
    <row r="1588" spans="1:8" x14ac:dyDescent="0.3">
      <c r="A1588" s="18" t="s">
        <v>3041</v>
      </c>
      <c r="B1588" s="18" t="s">
        <v>804</v>
      </c>
      <c r="C1588" s="19" t="s">
        <v>710</v>
      </c>
      <c r="D1588" s="20">
        <v>10</v>
      </c>
      <c r="E1588" s="21">
        <v>514.84</v>
      </c>
      <c r="F1588" s="21">
        <v>9.8800000000000008</v>
      </c>
      <c r="G1588" s="21">
        <v>0.01</v>
      </c>
      <c r="H1588" s="18"/>
    </row>
    <row r="1589" spans="1:8" x14ac:dyDescent="0.3">
      <c r="A1589" s="18" t="s">
        <v>3042</v>
      </c>
      <c r="B1589" s="18" t="s">
        <v>3033</v>
      </c>
      <c r="C1589" s="19" t="s">
        <v>710</v>
      </c>
      <c r="D1589" s="20">
        <v>10</v>
      </c>
      <c r="E1589" s="21">
        <v>834.3</v>
      </c>
      <c r="F1589" s="21">
        <v>4.1399999999999997</v>
      </c>
      <c r="G1589" s="21">
        <v>0.01</v>
      </c>
      <c r="H1589" s="18"/>
    </row>
    <row r="1590" spans="1:8" x14ac:dyDescent="0.3">
      <c r="A1590" s="18" t="s">
        <v>3043</v>
      </c>
      <c r="B1590" s="18" t="s">
        <v>1118</v>
      </c>
      <c r="C1590" s="19" t="s">
        <v>710</v>
      </c>
      <c r="D1590" s="20">
        <v>10</v>
      </c>
      <c r="E1590" s="22">
        <v>1683.44</v>
      </c>
      <c r="F1590" s="21">
        <v>23.24</v>
      </c>
      <c r="G1590" s="21">
        <v>0.01</v>
      </c>
      <c r="H1590" s="18"/>
    </row>
    <row r="1591" spans="1:8" x14ac:dyDescent="0.3">
      <c r="A1591" s="18" t="s">
        <v>3044</v>
      </c>
      <c r="B1591" s="18" t="s">
        <v>3033</v>
      </c>
      <c r="C1591" s="19" t="s">
        <v>710</v>
      </c>
      <c r="D1591" s="20">
        <v>10</v>
      </c>
      <c r="E1591" s="22">
        <v>4309.9399999999996</v>
      </c>
      <c r="F1591" s="21">
        <v>59.54</v>
      </c>
      <c r="G1591" s="21">
        <v>0.01</v>
      </c>
      <c r="H1591" s="18"/>
    </row>
    <row r="1592" spans="1:8" x14ac:dyDescent="0.3">
      <c r="A1592" s="18" t="s">
        <v>3045</v>
      </c>
      <c r="B1592" s="18" t="s">
        <v>3046</v>
      </c>
      <c r="C1592" s="19" t="s">
        <v>710</v>
      </c>
      <c r="D1592" s="20">
        <v>10</v>
      </c>
      <c r="E1592" s="22">
        <v>94783.32</v>
      </c>
      <c r="F1592" s="22">
        <v>23068.5</v>
      </c>
      <c r="G1592" s="21">
        <v>0.01</v>
      </c>
      <c r="H1592" s="18"/>
    </row>
    <row r="1593" spans="1:8" x14ac:dyDescent="0.3">
      <c r="A1593" s="18" t="s">
        <v>3047</v>
      </c>
      <c r="B1593" s="18" t="s">
        <v>833</v>
      </c>
      <c r="C1593" s="19" t="s">
        <v>710</v>
      </c>
      <c r="D1593" s="20">
        <v>10</v>
      </c>
      <c r="E1593" s="21">
        <v>812.17</v>
      </c>
      <c r="F1593" s="21">
        <v>115.93</v>
      </c>
      <c r="G1593" s="21">
        <v>0.01</v>
      </c>
      <c r="H1593" s="18"/>
    </row>
    <row r="1594" spans="1:8" x14ac:dyDescent="0.3">
      <c r="A1594" s="18" t="s">
        <v>3048</v>
      </c>
      <c r="B1594" s="18" t="s">
        <v>3049</v>
      </c>
      <c r="C1594" s="19" t="s">
        <v>710</v>
      </c>
      <c r="D1594" s="20">
        <v>10</v>
      </c>
      <c r="E1594" s="22">
        <v>20457.939999999999</v>
      </c>
      <c r="F1594" s="21">
        <v>292.14</v>
      </c>
      <c r="G1594" s="21">
        <v>0.01</v>
      </c>
      <c r="H1594" s="18"/>
    </row>
    <row r="1595" spans="1:8" x14ac:dyDescent="0.3">
      <c r="A1595" s="18" t="s">
        <v>3050</v>
      </c>
      <c r="B1595" s="18" t="s">
        <v>3051</v>
      </c>
      <c r="C1595" s="19" t="s">
        <v>710</v>
      </c>
      <c r="D1595" s="20">
        <v>10</v>
      </c>
      <c r="E1595" s="22">
        <v>328145.65000000002</v>
      </c>
      <c r="F1595" s="22">
        <v>71151.91</v>
      </c>
      <c r="G1595" s="21">
        <v>0.01</v>
      </c>
      <c r="H1595" s="18"/>
    </row>
    <row r="1596" spans="1:8" x14ac:dyDescent="0.3">
      <c r="A1596" s="18" t="s">
        <v>3052</v>
      </c>
      <c r="B1596" s="18" t="s">
        <v>3053</v>
      </c>
      <c r="C1596" s="19" t="s">
        <v>710</v>
      </c>
      <c r="D1596" s="20">
        <v>10</v>
      </c>
      <c r="E1596" s="22">
        <v>26677.29</v>
      </c>
      <c r="F1596" s="22">
        <v>1887.07</v>
      </c>
      <c r="G1596" s="21">
        <v>0.01</v>
      </c>
      <c r="H1596" s="20">
        <v>1</v>
      </c>
    </row>
    <row r="1597" spans="1:8" x14ac:dyDescent="0.3">
      <c r="A1597" s="18" t="s">
        <v>3054</v>
      </c>
      <c r="B1597" s="18" t="s">
        <v>3055</v>
      </c>
      <c r="C1597" s="19" t="s">
        <v>710</v>
      </c>
      <c r="D1597" s="20">
        <v>10</v>
      </c>
      <c r="E1597" s="21">
        <v>117.3</v>
      </c>
      <c r="F1597" s="21">
        <v>0.54</v>
      </c>
      <c r="G1597" s="21">
        <v>0.01</v>
      </c>
      <c r="H1597" s="18"/>
    </row>
    <row r="1598" spans="1:8" x14ac:dyDescent="0.3">
      <c r="A1598" s="18" t="s">
        <v>3056</v>
      </c>
      <c r="B1598" s="18" t="s">
        <v>833</v>
      </c>
      <c r="C1598" s="19" t="s">
        <v>710</v>
      </c>
      <c r="D1598" s="20">
        <v>10</v>
      </c>
      <c r="E1598" s="21">
        <v>976.97</v>
      </c>
      <c r="F1598" s="18"/>
      <c r="G1598" s="21">
        <v>0.01</v>
      </c>
      <c r="H1598" s="20">
        <v>5</v>
      </c>
    </row>
    <row r="1599" spans="1:8" x14ac:dyDescent="0.3">
      <c r="A1599" s="18" t="s">
        <v>3057</v>
      </c>
      <c r="B1599" s="18" t="s">
        <v>3058</v>
      </c>
      <c r="C1599" s="19" t="s">
        <v>710</v>
      </c>
      <c r="D1599" s="20">
        <v>10</v>
      </c>
      <c r="E1599" s="22">
        <v>8806.24</v>
      </c>
      <c r="F1599" s="22">
        <v>1683.04</v>
      </c>
      <c r="G1599" s="21">
        <v>0.01</v>
      </c>
      <c r="H1599" s="20">
        <v>4</v>
      </c>
    </row>
    <row r="1600" spans="1:8" x14ac:dyDescent="0.3">
      <c r="A1600" s="18" t="s">
        <v>3059</v>
      </c>
      <c r="B1600" s="18" t="s">
        <v>3060</v>
      </c>
      <c r="C1600" s="19" t="s">
        <v>710</v>
      </c>
      <c r="D1600" s="20">
        <v>10</v>
      </c>
      <c r="E1600" s="21">
        <v>114.6</v>
      </c>
      <c r="F1600" s="21">
        <v>3.36</v>
      </c>
      <c r="G1600" s="21">
        <v>0.01</v>
      </c>
      <c r="H1600" s="18"/>
    </row>
    <row r="1601" spans="1:8" x14ac:dyDescent="0.3">
      <c r="A1601" s="18" t="s">
        <v>3061</v>
      </c>
      <c r="B1601" s="18" t="s">
        <v>3062</v>
      </c>
      <c r="C1601" s="19" t="s">
        <v>710</v>
      </c>
      <c r="D1601" s="20">
        <v>10</v>
      </c>
      <c r="E1601" s="21">
        <v>362.5</v>
      </c>
      <c r="F1601" s="21">
        <v>1.78</v>
      </c>
      <c r="G1601" s="21">
        <v>0.01</v>
      </c>
      <c r="H1601" s="18"/>
    </row>
    <row r="1602" spans="1:8" x14ac:dyDescent="0.3">
      <c r="A1602" s="18" t="s">
        <v>3063</v>
      </c>
      <c r="B1602" s="18" t="s">
        <v>389</v>
      </c>
      <c r="C1602" s="19" t="s">
        <v>710</v>
      </c>
      <c r="D1602" s="20">
        <v>10</v>
      </c>
      <c r="E1602" s="21">
        <v>565.9</v>
      </c>
      <c r="F1602" s="21">
        <v>2.86</v>
      </c>
      <c r="G1602" s="21">
        <v>0.01</v>
      </c>
      <c r="H1602" s="18"/>
    </row>
    <row r="1603" spans="1:8" x14ac:dyDescent="0.3">
      <c r="A1603" s="18" t="s">
        <v>3064</v>
      </c>
      <c r="B1603" s="18" t="s">
        <v>867</v>
      </c>
      <c r="C1603" s="19" t="s">
        <v>710</v>
      </c>
      <c r="D1603" s="20">
        <v>10</v>
      </c>
      <c r="E1603" s="21">
        <v>525.79999999999995</v>
      </c>
      <c r="F1603" s="21">
        <v>2.6</v>
      </c>
      <c r="G1603" s="21">
        <v>0.01</v>
      </c>
      <c r="H1603" s="18"/>
    </row>
    <row r="1604" spans="1:8" x14ac:dyDescent="0.3">
      <c r="A1604" s="18" t="s">
        <v>3065</v>
      </c>
      <c r="B1604" s="18" t="s">
        <v>1341</v>
      </c>
      <c r="C1604" s="19" t="s">
        <v>710</v>
      </c>
      <c r="D1604" s="20">
        <v>10</v>
      </c>
      <c r="E1604" s="21">
        <v>530.9</v>
      </c>
      <c r="F1604" s="21">
        <v>48.26</v>
      </c>
      <c r="G1604" s="21">
        <v>0.01</v>
      </c>
      <c r="H1604" s="18"/>
    </row>
    <row r="1605" spans="1:8" x14ac:dyDescent="0.3">
      <c r="A1605" s="18" t="s">
        <v>3066</v>
      </c>
      <c r="B1605" s="18" t="s">
        <v>438</v>
      </c>
      <c r="C1605" s="19" t="s">
        <v>710</v>
      </c>
      <c r="D1605" s="20">
        <v>10</v>
      </c>
      <c r="E1605" s="21">
        <v>567</v>
      </c>
      <c r="F1605" s="21">
        <v>18.899999999999999</v>
      </c>
      <c r="G1605" s="21">
        <v>0.01</v>
      </c>
      <c r="H1605" s="18"/>
    </row>
    <row r="1606" spans="1:8" x14ac:dyDescent="0.3">
      <c r="A1606" s="18" t="s">
        <v>3067</v>
      </c>
      <c r="B1606" s="18" t="s">
        <v>3068</v>
      </c>
      <c r="C1606" s="19" t="s">
        <v>710</v>
      </c>
      <c r="D1606" s="20">
        <v>10</v>
      </c>
      <c r="E1606" s="21">
        <v>667.3</v>
      </c>
      <c r="F1606" s="21">
        <v>3.34</v>
      </c>
      <c r="G1606" s="21">
        <v>0.01</v>
      </c>
      <c r="H1606" s="18"/>
    </row>
    <row r="1607" spans="1:8" x14ac:dyDescent="0.3">
      <c r="A1607" s="18" t="s">
        <v>3069</v>
      </c>
      <c r="B1607" s="18" t="s">
        <v>3070</v>
      </c>
      <c r="C1607" s="19" t="s">
        <v>710</v>
      </c>
      <c r="D1607" s="20">
        <v>10</v>
      </c>
      <c r="E1607" s="21">
        <v>844.4</v>
      </c>
      <c r="F1607" s="21">
        <v>4.16</v>
      </c>
      <c r="G1607" s="21">
        <v>0.01</v>
      </c>
      <c r="H1607" s="18"/>
    </row>
    <row r="1608" spans="1:8" x14ac:dyDescent="0.3">
      <c r="A1608" s="18" t="s">
        <v>3071</v>
      </c>
      <c r="B1608" s="18" t="s">
        <v>3072</v>
      </c>
      <c r="C1608" s="19" t="s">
        <v>710</v>
      </c>
      <c r="D1608" s="20">
        <v>10</v>
      </c>
      <c r="E1608" s="22">
        <v>11622.84</v>
      </c>
      <c r="F1608" s="18"/>
      <c r="G1608" s="21">
        <v>0.01</v>
      </c>
      <c r="H1608" s="18"/>
    </row>
    <row r="1609" spans="1:8" x14ac:dyDescent="0.3">
      <c r="A1609" s="18" t="s">
        <v>3073</v>
      </c>
      <c r="B1609" s="18" t="s">
        <v>806</v>
      </c>
      <c r="C1609" s="19" t="s">
        <v>710</v>
      </c>
      <c r="D1609" s="20">
        <v>10</v>
      </c>
      <c r="E1609" s="21">
        <v>321.05</v>
      </c>
      <c r="F1609" s="21">
        <v>18.05</v>
      </c>
      <c r="G1609" s="21">
        <v>0.01</v>
      </c>
      <c r="H1609" s="18"/>
    </row>
    <row r="1610" spans="1:8" x14ac:dyDescent="0.3">
      <c r="A1610" s="18" t="s">
        <v>3074</v>
      </c>
      <c r="B1610" s="18" t="s">
        <v>1273</v>
      </c>
      <c r="C1610" s="19" t="s">
        <v>710</v>
      </c>
      <c r="D1610" s="20">
        <v>10</v>
      </c>
      <c r="E1610" s="21">
        <v>141.80000000000001</v>
      </c>
      <c r="F1610" s="21">
        <v>0.68</v>
      </c>
      <c r="G1610" s="21">
        <v>0.01</v>
      </c>
      <c r="H1610" s="18"/>
    </row>
    <row r="1611" spans="1:8" x14ac:dyDescent="0.3">
      <c r="A1611" s="18" t="s">
        <v>3075</v>
      </c>
      <c r="B1611" s="18" t="s">
        <v>438</v>
      </c>
      <c r="C1611" s="19" t="s">
        <v>710</v>
      </c>
      <c r="D1611" s="20">
        <v>10</v>
      </c>
      <c r="E1611" s="21">
        <v>249.8</v>
      </c>
      <c r="F1611" s="21">
        <v>1.28</v>
      </c>
      <c r="G1611" s="21">
        <v>0.01</v>
      </c>
      <c r="H1611" s="18"/>
    </row>
    <row r="1612" spans="1:8" x14ac:dyDescent="0.3">
      <c r="A1612" s="18" t="s">
        <v>3076</v>
      </c>
      <c r="B1612" s="18" t="s">
        <v>3077</v>
      </c>
      <c r="C1612" s="19" t="s">
        <v>710</v>
      </c>
      <c r="D1612" s="20">
        <v>10</v>
      </c>
      <c r="E1612" s="22">
        <v>1329.3</v>
      </c>
      <c r="F1612" s="21">
        <v>56.42</v>
      </c>
      <c r="G1612" s="21">
        <v>0.01</v>
      </c>
      <c r="H1612" s="20">
        <v>1</v>
      </c>
    </row>
    <row r="1613" spans="1:8" x14ac:dyDescent="0.3">
      <c r="A1613" s="18" t="s">
        <v>3078</v>
      </c>
      <c r="B1613" s="18" t="s">
        <v>3079</v>
      </c>
      <c r="C1613" s="19" t="s">
        <v>710</v>
      </c>
      <c r="D1613" s="20">
        <v>10</v>
      </c>
      <c r="E1613" s="21">
        <v>211</v>
      </c>
      <c r="F1613" s="21">
        <v>1</v>
      </c>
      <c r="G1613" s="21">
        <v>0.01</v>
      </c>
      <c r="H1613" s="20">
        <v>3</v>
      </c>
    </row>
    <row r="1614" spans="1:8" x14ac:dyDescent="0.3">
      <c r="A1614" s="18" t="s">
        <v>3080</v>
      </c>
      <c r="B1614" s="18" t="s">
        <v>2400</v>
      </c>
      <c r="C1614" s="19" t="s">
        <v>710</v>
      </c>
      <c r="D1614" s="20">
        <v>10</v>
      </c>
      <c r="E1614" s="21">
        <v>606.72</v>
      </c>
      <c r="F1614" s="21">
        <v>15</v>
      </c>
      <c r="G1614" s="21">
        <v>0.01</v>
      </c>
      <c r="H1614" s="18"/>
    </row>
    <row r="1615" spans="1:8" x14ac:dyDescent="0.3">
      <c r="A1615" s="18" t="s">
        <v>3081</v>
      </c>
      <c r="B1615" s="18" t="s">
        <v>3082</v>
      </c>
      <c r="C1615" s="19" t="s">
        <v>710</v>
      </c>
      <c r="D1615" s="20">
        <v>10</v>
      </c>
      <c r="E1615" s="21">
        <v>872.06</v>
      </c>
      <c r="F1615" s="21">
        <v>44.66</v>
      </c>
      <c r="G1615" s="21">
        <v>0.01</v>
      </c>
      <c r="H1615" s="18"/>
    </row>
    <row r="1616" spans="1:8" x14ac:dyDescent="0.3">
      <c r="A1616" s="18" t="s">
        <v>3083</v>
      </c>
      <c r="B1616" s="18" t="s">
        <v>2677</v>
      </c>
      <c r="C1616" s="19" t="s">
        <v>710</v>
      </c>
      <c r="D1616" s="20">
        <v>10</v>
      </c>
      <c r="E1616" s="22">
        <v>1225.3</v>
      </c>
      <c r="F1616" s="21">
        <v>6.1</v>
      </c>
      <c r="G1616" s="21">
        <v>0.01</v>
      </c>
      <c r="H1616" s="18"/>
    </row>
    <row r="1617" spans="1:8" x14ac:dyDescent="0.3">
      <c r="A1617" s="18" t="s">
        <v>3084</v>
      </c>
      <c r="B1617" s="18" t="s">
        <v>3085</v>
      </c>
      <c r="C1617" s="19" t="s">
        <v>710</v>
      </c>
      <c r="D1617" s="20">
        <v>10</v>
      </c>
      <c r="E1617" s="21">
        <v>97.9</v>
      </c>
      <c r="F1617" s="21">
        <v>0.46</v>
      </c>
      <c r="G1617" s="21">
        <v>0.01</v>
      </c>
      <c r="H1617" s="18"/>
    </row>
    <row r="1618" spans="1:8" x14ac:dyDescent="0.3">
      <c r="A1618" s="18" t="s">
        <v>3086</v>
      </c>
      <c r="B1618" s="18" t="s">
        <v>3087</v>
      </c>
      <c r="C1618" s="19" t="s">
        <v>710</v>
      </c>
      <c r="D1618" s="20">
        <v>10</v>
      </c>
      <c r="E1618" s="22">
        <v>1507.87</v>
      </c>
      <c r="F1618" s="21">
        <v>47.03</v>
      </c>
      <c r="G1618" s="21">
        <v>0.01</v>
      </c>
      <c r="H1618" s="18"/>
    </row>
    <row r="1619" spans="1:8" x14ac:dyDescent="0.3">
      <c r="A1619" s="18" t="s">
        <v>3088</v>
      </c>
      <c r="B1619" s="18" t="s">
        <v>619</v>
      </c>
      <c r="C1619" s="19" t="s">
        <v>710</v>
      </c>
      <c r="D1619" s="20">
        <v>10</v>
      </c>
      <c r="E1619" s="22">
        <v>4697.08</v>
      </c>
      <c r="F1619" s="21">
        <v>163.72999999999999</v>
      </c>
      <c r="G1619" s="21">
        <v>0.01</v>
      </c>
      <c r="H1619" s="18"/>
    </row>
    <row r="1620" spans="1:8" x14ac:dyDescent="0.3">
      <c r="A1620" s="18" t="s">
        <v>3089</v>
      </c>
      <c r="B1620" s="18" t="s">
        <v>646</v>
      </c>
      <c r="C1620" s="19" t="s">
        <v>710</v>
      </c>
      <c r="D1620" s="20">
        <v>10</v>
      </c>
      <c r="E1620" s="21">
        <v>840.8</v>
      </c>
      <c r="F1620" s="21">
        <v>75.680000000000007</v>
      </c>
      <c r="G1620" s="21">
        <v>0.01</v>
      </c>
      <c r="H1620" s="18"/>
    </row>
    <row r="1621" spans="1:8" x14ac:dyDescent="0.3">
      <c r="A1621" s="18" t="s">
        <v>3090</v>
      </c>
      <c r="B1621" s="18" t="s">
        <v>867</v>
      </c>
      <c r="C1621" s="19" t="s">
        <v>710</v>
      </c>
      <c r="D1621" s="20">
        <v>10</v>
      </c>
      <c r="E1621" s="21">
        <v>101.9</v>
      </c>
      <c r="F1621" s="21">
        <v>9.26</v>
      </c>
      <c r="G1621" s="21">
        <v>0.01</v>
      </c>
      <c r="H1621" s="18"/>
    </row>
    <row r="1622" spans="1:8" x14ac:dyDescent="0.3">
      <c r="A1622" s="18" t="s">
        <v>3091</v>
      </c>
      <c r="B1622" s="18" t="s">
        <v>3092</v>
      </c>
      <c r="C1622" s="19" t="s">
        <v>710</v>
      </c>
      <c r="D1622" s="20">
        <v>10</v>
      </c>
      <c r="E1622" s="21">
        <v>214.4</v>
      </c>
      <c r="F1622" s="21">
        <v>19.52</v>
      </c>
      <c r="G1622" s="21">
        <v>0.01</v>
      </c>
      <c r="H1622" s="18"/>
    </row>
    <row r="1623" spans="1:8" x14ac:dyDescent="0.3">
      <c r="A1623" s="18" t="s">
        <v>3093</v>
      </c>
      <c r="B1623" s="18" t="s">
        <v>562</v>
      </c>
      <c r="C1623" s="19" t="s">
        <v>710</v>
      </c>
      <c r="D1623" s="20">
        <v>10</v>
      </c>
      <c r="E1623" s="21">
        <v>160</v>
      </c>
      <c r="F1623" s="21">
        <v>15.88</v>
      </c>
      <c r="G1623" s="21">
        <v>0.01</v>
      </c>
      <c r="H1623" s="18"/>
    </row>
    <row r="1624" spans="1:8" x14ac:dyDescent="0.3">
      <c r="A1624" s="18" t="s">
        <v>3094</v>
      </c>
      <c r="B1624" s="18" t="s">
        <v>1491</v>
      </c>
      <c r="C1624" s="19" t="s">
        <v>710</v>
      </c>
      <c r="D1624" s="20">
        <v>10</v>
      </c>
      <c r="E1624" s="21">
        <v>194</v>
      </c>
      <c r="F1624" s="21">
        <v>25.28</v>
      </c>
      <c r="G1624" s="21">
        <v>0.01</v>
      </c>
      <c r="H1624" s="18"/>
    </row>
    <row r="1625" spans="1:8" x14ac:dyDescent="0.3">
      <c r="A1625" s="18" t="s">
        <v>3095</v>
      </c>
      <c r="B1625" s="18" t="s">
        <v>3096</v>
      </c>
      <c r="C1625" s="19" t="s">
        <v>710</v>
      </c>
      <c r="D1625" s="20">
        <v>10</v>
      </c>
      <c r="E1625" s="21">
        <v>97.9</v>
      </c>
      <c r="F1625" s="21">
        <v>0.46</v>
      </c>
      <c r="G1625" s="21">
        <v>0.01</v>
      </c>
      <c r="H1625" s="18"/>
    </row>
    <row r="1626" spans="1:8" x14ac:dyDescent="0.3">
      <c r="A1626" s="18" t="s">
        <v>3097</v>
      </c>
      <c r="B1626" s="18" t="s">
        <v>2924</v>
      </c>
      <c r="C1626" s="19" t="s">
        <v>710</v>
      </c>
      <c r="D1626" s="20">
        <v>10</v>
      </c>
      <c r="E1626" s="21">
        <v>164.2</v>
      </c>
      <c r="F1626" s="21">
        <v>14.92</v>
      </c>
      <c r="G1626" s="21">
        <v>0.01</v>
      </c>
      <c r="H1626" s="18"/>
    </row>
    <row r="1627" spans="1:8" x14ac:dyDescent="0.3">
      <c r="A1627" s="18" t="s">
        <v>3098</v>
      </c>
      <c r="B1627" s="18" t="s">
        <v>3099</v>
      </c>
      <c r="C1627" s="19" t="s">
        <v>710</v>
      </c>
      <c r="D1627" s="20">
        <v>10</v>
      </c>
      <c r="E1627" s="21">
        <v>160.80000000000001</v>
      </c>
      <c r="F1627" s="18"/>
      <c r="G1627" s="21">
        <v>0.01</v>
      </c>
      <c r="H1627" s="18"/>
    </row>
    <row r="1628" spans="1:8" x14ac:dyDescent="0.3">
      <c r="A1628" s="18" t="s">
        <v>3100</v>
      </c>
      <c r="B1628" s="18" t="s">
        <v>3101</v>
      </c>
      <c r="C1628" s="19" t="s">
        <v>710</v>
      </c>
      <c r="D1628" s="20">
        <v>10</v>
      </c>
      <c r="E1628" s="21">
        <v>126.9</v>
      </c>
      <c r="F1628" s="18"/>
      <c r="G1628" s="21">
        <v>0.01</v>
      </c>
      <c r="H1628" s="18"/>
    </row>
    <row r="1629" spans="1:8" x14ac:dyDescent="0.3">
      <c r="A1629" s="18" t="s">
        <v>3102</v>
      </c>
      <c r="B1629" s="18" t="s">
        <v>1005</v>
      </c>
      <c r="C1629" s="19" t="s">
        <v>710</v>
      </c>
      <c r="D1629" s="20">
        <v>10</v>
      </c>
      <c r="E1629" s="21">
        <v>337.9</v>
      </c>
      <c r="F1629" s="21">
        <v>1.66</v>
      </c>
      <c r="G1629" s="21">
        <v>0.01</v>
      </c>
      <c r="H1629" s="18"/>
    </row>
    <row r="1630" spans="1:8" x14ac:dyDescent="0.3">
      <c r="A1630" s="18" t="s">
        <v>3103</v>
      </c>
      <c r="B1630" s="18" t="s">
        <v>867</v>
      </c>
      <c r="C1630" s="19" t="s">
        <v>710</v>
      </c>
      <c r="D1630" s="20">
        <v>10</v>
      </c>
      <c r="E1630" s="21">
        <v>144.80000000000001</v>
      </c>
      <c r="F1630" s="21">
        <v>0.68</v>
      </c>
      <c r="G1630" s="21">
        <v>0.01</v>
      </c>
      <c r="H1630" s="18"/>
    </row>
    <row r="1631" spans="1:8" x14ac:dyDescent="0.3">
      <c r="A1631" s="18" t="s">
        <v>3104</v>
      </c>
      <c r="B1631" s="18" t="s">
        <v>2524</v>
      </c>
      <c r="C1631" s="19" t="s">
        <v>710</v>
      </c>
      <c r="D1631" s="20">
        <v>10</v>
      </c>
      <c r="E1631" s="21">
        <v>362.5</v>
      </c>
      <c r="F1631" s="21">
        <v>1.78</v>
      </c>
      <c r="G1631" s="21">
        <v>0.01</v>
      </c>
      <c r="H1631" s="18"/>
    </row>
    <row r="1632" spans="1:8" x14ac:dyDescent="0.3">
      <c r="A1632" s="18" t="s">
        <v>3105</v>
      </c>
      <c r="B1632" s="18" t="s">
        <v>472</v>
      </c>
      <c r="C1632" s="19" t="s">
        <v>710</v>
      </c>
      <c r="D1632" s="20">
        <v>10</v>
      </c>
      <c r="E1632" s="21">
        <v>101.3</v>
      </c>
      <c r="F1632" s="21">
        <v>0.5</v>
      </c>
      <c r="G1632" s="21">
        <v>0.01</v>
      </c>
      <c r="H1632" s="18"/>
    </row>
    <row r="1633" spans="1:8" x14ac:dyDescent="0.3">
      <c r="A1633" s="18" t="s">
        <v>3106</v>
      </c>
      <c r="B1633" s="18" t="s">
        <v>3107</v>
      </c>
      <c r="C1633" s="19" t="s">
        <v>710</v>
      </c>
      <c r="D1633" s="20">
        <v>10</v>
      </c>
      <c r="E1633" s="21">
        <v>285.8</v>
      </c>
      <c r="F1633" s="21">
        <v>26</v>
      </c>
      <c r="G1633" s="21">
        <v>0.01</v>
      </c>
      <c r="H1633" s="18"/>
    </row>
    <row r="1634" spans="1:8" x14ac:dyDescent="0.3">
      <c r="A1634" s="18" t="s">
        <v>3108</v>
      </c>
      <c r="B1634" s="18" t="s">
        <v>3109</v>
      </c>
      <c r="C1634" s="19" t="s">
        <v>710</v>
      </c>
      <c r="D1634" s="20">
        <v>10</v>
      </c>
      <c r="E1634" s="21">
        <v>314.39999999999998</v>
      </c>
      <c r="F1634" s="21">
        <v>28.56</v>
      </c>
      <c r="G1634" s="21">
        <v>0.01</v>
      </c>
      <c r="H1634" s="18"/>
    </row>
    <row r="1635" spans="1:8" x14ac:dyDescent="0.3">
      <c r="A1635" s="18" t="s">
        <v>3110</v>
      </c>
      <c r="B1635" s="18" t="s">
        <v>3111</v>
      </c>
      <c r="C1635" s="19" t="s">
        <v>710</v>
      </c>
      <c r="D1635" s="20">
        <v>10</v>
      </c>
      <c r="E1635" s="21">
        <v>127.1</v>
      </c>
      <c r="F1635" s="21">
        <v>11.54</v>
      </c>
      <c r="G1635" s="21">
        <v>0.01</v>
      </c>
      <c r="H1635" s="18"/>
    </row>
    <row r="1636" spans="1:8" x14ac:dyDescent="0.3">
      <c r="A1636" s="18" t="s">
        <v>3112</v>
      </c>
      <c r="B1636" s="18" t="s">
        <v>1137</v>
      </c>
      <c r="C1636" s="19" t="s">
        <v>710</v>
      </c>
      <c r="D1636" s="20">
        <v>10</v>
      </c>
      <c r="E1636" s="21">
        <v>131.69999999999999</v>
      </c>
      <c r="F1636" s="21">
        <v>1.98</v>
      </c>
      <c r="G1636" s="21">
        <v>0.01</v>
      </c>
      <c r="H1636" s="18"/>
    </row>
    <row r="1637" spans="1:8" x14ac:dyDescent="0.3">
      <c r="A1637" s="18" t="s">
        <v>3113</v>
      </c>
      <c r="B1637" s="18" t="s">
        <v>867</v>
      </c>
      <c r="C1637" s="19" t="s">
        <v>710</v>
      </c>
      <c r="D1637" s="20">
        <v>10</v>
      </c>
      <c r="E1637" s="21">
        <v>609</v>
      </c>
      <c r="F1637" s="21">
        <v>3</v>
      </c>
      <c r="G1637" s="21">
        <v>0.01</v>
      </c>
      <c r="H1637" s="18"/>
    </row>
    <row r="1638" spans="1:8" x14ac:dyDescent="0.3">
      <c r="A1638" s="18" t="s">
        <v>3114</v>
      </c>
      <c r="B1638" s="18" t="s">
        <v>714</v>
      </c>
      <c r="C1638" s="19" t="s">
        <v>710</v>
      </c>
      <c r="D1638" s="20">
        <v>10</v>
      </c>
      <c r="E1638" s="21">
        <v>134.4</v>
      </c>
      <c r="F1638" s="18"/>
      <c r="G1638" s="21">
        <v>0.01</v>
      </c>
      <c r="H1638" s="18"/>
    </row>
    <row r="1639" spans="1:8" x14ac:dyDescent="0.3">
      <c r="A1639" s="18" t="s">
        <v>3115</v>
      </c>
      <c r="B1639" s="18" t="s">
        <v>3116</v>
      </c>
      <c r="C1639" s="19" t="s">
        <v>710</v>
      </c>
      <c r="D1639" s="20">
        <v>10</v>
      </c>
      <c r="E1639" s="21">
        <v>547.5</v>
      </c>
      <c r="F1639" s="21">
        <v>2.7</v>
      </c>
      <c r="G1639" s="21">
        <v>0.01</v>
      </c>
      <c r="H1639" s="18"/>
    </row>
    <row r="1640" spans="1:8" x14ac:dyDescent="0.3">
      <c r="A1640" s="18" t="s">
        <v>3117</v>
      </c>
      <c r="B1640" s="18" t="s">
        <v>3118</v>
      </c>
      <c r="C1640" s="19" t="s">
        <v>710</v>
      </c>
      <c r="D1640" s="20">
        <v>10</v>
      </c>
      <c r="E1640" s="21">
        <v>130</v>
      </c>
      <c r="F1640" s="21">
        <v>14.56</v>
      </c>
      <c r="G1640" s="21">
        <v>0.01</v>
      </c>
      <c r="H1640" s="18"/>
    </row>
    <row r="1641" spans="1:8" x14ac:dyDescent="0.3">
      <c r="A1641" s="18" t="s">
        <v>3119</v>
      </c>
      <c r="B1641" s="18" t="s">
        <v>3120</v>
      </c>
      <c r="C1641" s="19" t="s">
        <v>710</v>
      </c>
      <c r="D1641" s="20">
        <v>10</v>
      </c>
      <c r="E1641" s="21">
        <v>455.14</v>
      </c>
      <c r="F1641" s="21">
        <v>51.94</v>
      </c>
      <c r="G1641" s="21">
        <v>0.01</v>
      </c>
      <c r="H1641" s="18"/>
    </row>
    <row r="1642" spans="1:8" x14ac:dyDescent="0.3">
      <c r="A1642" s="18" t="s">
        <v>3121</v>
      </c>
      <c r="B1642" s="18" t="s">
        <v>2928</v>
      </c>
      <c r="C1642" s="19" t="s">
        <v>710</v>
      </c>
      <c r="D1642" s="20">
        <v>10</v>
      </c>
      <c r="E1642" s="21">
        <v>142.1</v>
      </c>
      <c r="F1642" s="21">
        <v>0.74</v>
      </c>
      <c r="G1642" s="21">
        <v>0.01</v>
      </c>
      <c r="H1642" s="18"/>
    </row>
    <row r="1643" spans="1:8" x14ac:dyDescent="0.3">
      <c r="A1643" s="18" t="s">
        <v>3122</v>
      </c>
      <c r="B1643" s="18" t="s">
        <v>2928</v>
      </c>
      <c r="C1643" s="19" t="s">
        <v>710</v>
      </c>
      <c r="D1643" s="20">
        <v>10</v>
      </c>
      <c r="E1643" s="21">
        <v>184.8</v>
      </c>
      <c r="F1643" s="21">
        <v>16.8</v>
      </c>
      <c r="G1643" s="21">
        <v>0.01</v>
      </c>
      <c r="H1643" s="18"/>
    </row>
    <row r="1644" spans="1:8" x14ac:dyDescent="0.3">
      <c r="A1644" s="18" t="s">
        <v>3123</v>
      </c>
      <c r="B1644" s="18" t="s">
        <v>2928</v>
      </c>
      <c r="C1644" s="19" t="s">
        <v>710</v>
      </c>
      <c r="D1644" s="20">
        <v>10</v>
      </c>
      <c r="E1644" s="21">
        <v>301.25</v>
      </c>
      <c r="F1644" s="21">
        <v>11.09</v>
      </c>
      <c r="G1644" s="21">
        <v>0.01</v>
      </c>
      <c r="H1644" s="18"/>
    </row>
    <row r="1645" spans="1:8" x14ac:dyDescent="0.3">
      <c r="A1645" s="18" t="s">
        <v>3124</v>
      </c>
      <c r="B1645" s="18" t="s">
        <v>438</v>
      </c>
      <c r="C1645" s="19" t="s">
        <v>710</v>
      </c>
      <c r="D1645" s="20">
        <v>10</v>
      </c>
      <c r="E1645" s="21">
        <v>679.69</v>
      </c>
      <c r="F1645" s="21">
        <v>24.25</v>
      </c>
      <c r="G1645" s="21">
        <v>0.01</v>
      </c>
      <c r="H1645" s="18"/>
    </row>
    <row r="1646" spans="1:8" x14ac:dyDescent="0.3">
      <c r="A1646" s="18" t="s">
        <v>3125</v>
      </c>
      <c r="B1646" s="18" t="s">
        <v>389</v>
      </c>
      <c r="C1646" s="19" t="s">
        <v>710</v>
      </c>
      <c r="D1646" s="20">
        <v>10</v>
      </c>
      <c r="E1646" s="22">
        <v>2795.02</v>
      </c>
      <c r="F1646" s="21">
        <v>163.66</v>
      </c>
      <c r="G1646" s="21">
        <v>0.01</v>
      </c>
      <c r="H1646" s="18"/>
    </row>
    <row r="1647" spans="1:8" x14ac:dyDescent="0.3">
      <c r="A1647" s="18" t="s">
        <v>3126</v>
      </c>
      <c r="B1647" s="18" t="s">
        <v>3127</v>
      </c>
      <c r="C1647" s="19" t="s">
        <v>710</v>
      </c>
      <c r="D1647" s="20">
        <v>10</v>
      </c>
      <c r="E1647" s="21">
        <v>569.39</v>
      </c>
      <c r="F1647" s="21">
        <v>9.83</v>
      </c>
      <c r="G1647" s="21">
        <v>0.01</v>
      </c>
      <c r="H1647" s="18"/>
    </row>
    <row r="1648" spans="1:8" x14ac:dyDescent="0.3">
      <c r="A1648" s="18" t="s">
        <v>3128</v>
      </c>
      <c r="B1648" s="18" t="s">
        <v>3129</v>
      </c>
      <c r="C1648" s="19" t="s">
        <v>710</v>
      </c>
      <c r="D1648" s="20">
        <v>10</v>
      </c>
      <c r="E1648" s="21">
        <v>594.70000000000005</v>
      </c>
      <c r="F1648" s="21">
        <v>2.98</v>
      </c>
      <c r="G1648" s="21">
        <v>0.01</v>
      </c>
      <c r="H1648" s="18"/>
    </row>
    <row r="1649" spans="1:8" x14ac:dyDescent="0.3">
      <c r="A1649" s="18" t="s">
        <v>3130</v>
      </c>
      <c r="B1649" s="18" t="s">
        <v>806</v>
      </c>
      <c r="C1649" s="19" t="s">
        <v>710</v>
      </c>
      <c r="D1649" s="20">
        <v>10</v>
      </c>
      <c r="E1649" s="22">
        <v>1388.12</v>
      </c>
      <c r="F1649" s="21">
        <v>60.64</v>
      </c>
      <c r="G1649" s="21">
        <v>0.01</v>
      </c>
      <c r="H1649" s="18"/>
    </row>
    <row r="1650" spans="1:8" x14ac:dyDescent="0.3">
      <c r="A1650" s="18" t="s">
        <v>3131</v>
      </c>
      <c r="B1650" s="18" t="s">
        <v>1011</v>
      </c>
      <c r="C1650" s="19" t="s">
        <v>710</v>
      </c>
      <c r="D1650" s="20">
        <v>10</v>
      </c>
      <c r="E1650" s="21">
        <v>422.32</v>
      </c>
      <c r="F1650" s="21">
        <v>2.56</v>
      </c>
      <c r="G1650" s="21">
        <v>0.01</v>
      </c>
      <c r="H1650" s="18"/>
    </row>
    <row r="1651" spans="1:8" x14ac:dyDescent="0.3">
      <c r="A1651" s="18" t="s">
        <v>3132</v>
      </c>
      <c r="B1651" s="18" t="s">
        <v>389</v>
      </c>
      <c r="C1651" s="19" t="s">
        <v>710</v>
      </c>
      <c r="D1651" s="20">
        <v>10</v>
      </c>
      <c r="E1651" s="21">
        <v>777.6</v>
      </c>
      <c r="F1651" s="21">
        <v>70.680000000000007</v>
      </c>
      <c r="G1651" s="21">
        <v>0.01</v>
      </c>
      <c r="H1651" s="18"/>
    </row>
    <row r="1652" spans="1:8" x14ac:dyDescent="0.3">
      <c r="A1652" s="18" t="s">
        <v>3133</v>
      </c>
      <c r="B1652" s="18" t="s">
        <v>3134</v>
      </c>
      <c r="C1652" s="19" t="s">
        <v>710</v>
      </c>
      <c r="D1652" s="20">
        <v>10</v>
      </c>
      <c r="E1652" s="22">
        <v>3192.28</v>
      </c>
      <c r="F1652" s="21">
        <v>141.06</v>
      </c>
      <c r="G1652" s="21">
        <v>0.01</v>
      </c>
      <c r="H1652" s="18"/>
    </row>
    <row r="1653" spans="1:8" x14ac:dyDescent="0.3">
      <c r="A1653" s="18" t="s">
        <v>3135</v>
      </c>
      <c r="B1653" s="18" t="s">
        <v>3136</v>
      </c>
      <c r="C1653" s="19" t="s">
        <v>710</v>
      </c>
      <c r="D1653" s="20">
        <v>10</v>
      </c>
      <c r="E1653" s="22">
        <v>36547.29</v>
      </c>
      <c r="F1653" s="22">
        <v>5996.32</v>
      </c>
      <c r="G1653" s="21">
        <v>0.01</v>
      </c>
      <c r="H1653" s="20">
        <v>1</v>
      </c>
    </row>
    <row r="1654" spans="1:8" x14ac:dyDescent="0.3">
      <c r="A1654" s="18" t="s">
        <v>3137</v>
      </c>
      <c r="B1654" s="18" t="s">
        <v>619</v>
      </c>
      <c r="C1654" s="19" t="s">
        <v>710</v>
      </c>
      <c r="D1654" s="20">
        <v>10</v>
      </c>
      <c r="E1654" s="21">
        <v>499.8</v>
      </c>
      <c r="F1654" s="21">
        <v>2.52</v>
      </c>
      <c r="G1654" s="21">
        <v>0.01</v>
      </c>
      <c r="H1654" s="18"/>
    </row>
    <row r="1655" spans="1:8" x14ac:dyDescent="0.3">
      <c r="A1655" s="18" t="s">
        <v>3138</v>
      </c>
      <c r="B1655" s="18" t="s">
        <v>2135</v>
      </c>
      <c r="C1655" s="19" t="s">
        <v>710</v>
      </c>
      <c r="D1655" s="20">
        <v>10</v>
      </c>
      <c r="E1655" s="21">
        <v>308.26</v>
      </c>
      <c r="F1655" s="21">
        <v>5.26</v>
      </c>
      <c r="G1655" s="21">
        <v>0.01</v>
      </c>
      <c r="H1655" s="18"/>
    </row>
    <row r="1656" spans="1:8" x14ac:dyDescent="0.3">
      <c r="A1656" s="18" t="s">
        <v>3139</v>
      </c>
      <c r="B1656" s="18" t="s">
        <v>2149</v>
      </c>
      <c r="C1656" s="19" t="s">
        <v>710</v>
      </c>
      <c r="D1656" s="20">
        <v>10</v>
      </c>
      <c r="E1656" s="22">
        <v>15147.07</v>
      </c>
      <c r="F1656" s="22">
        <v>2427.77</v>
      </c>
      <c r="G1656" s="21">
        <v>0.01</v>
      </c>
      <c r="H1656" s="20">
        <v>1</v>
      </c>
    </row>
    <row r="1657" spans="1:8" x14ac:dyDescent="0.3">
      <c r="A1657" s="18" t="s">
        <v>3140</v>
      </c>
      <c r="B1657" s="18" t="s">
        <v>806</v>
      </c>
      <c r="C1657" s="19" t="s">
        <v>710</v>
      </c>
      <c r="D1657" s="20">
        <v>10</v>
      </c>
      <c r="E1657" s="21">
        <v>159.4</v>
      </c>
      <c r="F1657" s="21">
        <v>0.76</v>
      </c>
      <c r="G1657" s="21">
        <v>0.01</v>
      </c>
      <c r="H1657" s="18"/>
    </row>
    <row r="1658" spans="1:8" x14ac:dyDescent="0.3">
      <c r="A1658" s="18" t="s">
        <v>3141</v>
      </c>
      <c r="B1658" s="18" t="s">
        <v>389</v>
      </c>
      <c r="C1658" s="19" t="s">
        <v>710</v>
      </c>
      <c r="D1658" s="20">
        <v>10</v>
      </c>
      <c r="E1658" s="21">
        <v>200.6</v>
      </c>
      <c r="F1658" s="21">
        <v>18.2</v>
      </c>
      <c r="G1658" s="21">
        <v>0.01</v>
      </c>
      <c r="H1658" s="18"/>
    </row>
    <row r="1659" spans="1:8" x14ac:dyDescent="0.3">
      <c r="A1659" s="18" t="s">
        <v>3142</v>
      </c>
      <c r="B1659" s="18" t="s">
        <v>737</v>
      </c>
      <c r="C1659" s="19" t="s">
        <v>710</v>
      </c>
      <c r="D1659" s="20">
        <v>10</v>
      </c>
      <c r="E1659" s="21">
        <v>275.7</v>
      </c>
      <c r="F1659" s="21">
        <v>1.38</v>
      </c>
      <c r="G1659" s="21">
        <v>0.01</v>
      </c>
      <c r="H1659" s="18"/>
    </row>
    <row r="1660" spans="1:8" x14ac:dyDescent="0.3">
      <c r="A1660" s="18" t="s">
        <v>3143</v>
      </c>
      <c r="B1660" s="18" t="s">
        <v>459</v>
      </c>
      <c r="C1660" s="19" t="s">
        <v>710</v>
      </c>
      <c r="D1660" s="20">
        <v>10</v>
      </c>
      <c r="E1660" s="22">
        <v>2826.5</v>
      </c>
      <c r="F1660" s="21">
        <v>471.14</v>
      </c>
      <c r="G1660" s="21">
        <v>0.01</v>
      </c>
      <c r="H1660" s="18"/>
    </row>
    <row r="1661" spans="1:8" x14ac:dyDescent="0.3">
      <c r="A1661" s="18" t="s">
        <v>3144</v>
      </c>
      <c r="B1661" s="18" t="s">
        <v>2260</v>
      </c>
      <c r="C1661" s="19" t="s">
        <v>710</v>
      </c>
      <c r="D1661" s="20">
        <v>10</v>
      </c>
      <c r="E1661" s="22">
        <v>1189.5999999999999</v>
      </c>
      <c r="F1661" s="21">
        <v>5.92</v>
      </c>
      <c r="G1661" s="21">
        <v>0.01</v>
      </c>
      <c r="H1661" s="18"/>
    </row>
    <row r="1662" spans="1:8" x14ac:dyDescent="0.3">
      <c r="A1662" s="18" t="s">
        <v>3145</v>
      </c>
      <c r="B1662" s="18" t="s">
        <v>3146</v>
      </c>
      <c r="C1662" s="19" t="s">
        <v>710</v>
      </c>
      <c r="D1662" s="20">
        <v>10</v>
      </c>
      <c r="E1662" s="21">
        <v>337.9</v>
      </c>
      <c r="F1662" s="21">
        <v>1.66</v>
      </c>
      <c r="G1662" s="21">
        <v>0.01</v>
      </c>
      <c r="H1662" s="18"/>
    </row>
    <row r="1663" spans="1:8" x14ac:dyDescent="0.3">
      <c r="A1663" s="18" t="s">
        <v>3147</v>
      </c>
      <c r="B1663" s="18" t="s">
        <v>3148</v>
      </c>
      <c r="C1663" s="19" t="s">
        <v>710</v>
      </c>
      <c r="D1663" s="20">
        <v>10</v>
      </c>
      <c r="E1663" s="21">
        <v>173.1</v>
      </c>
      <c r="F1663" s="21">
        <v>18.54</v>
      </c>
      <c r="G1663" s="21">
        <v>0.01</v>
      </c>
      <c r="H1663" s="18"/>
    </row>
    <row r="1664" spans="1:8" x14ac:dyDescent="0.3">
      <c r="A1664" s="18" t="s">
        <v>3149</v>
      </c>
      <c r="B1664" s="18" t="s">
        <v>3150</v>
      </c>
      <c r="C1664" s="19" t="s">
        <v>710</v>
      </c>
      <c r="D1664" s="20">
        <v>10</v>
      </c>
      <c r="E1664" s="21">
        <v>273.39999999999998</v>
      </c>
      <c r="F1664" s="18"/>
      <c r="G1664" s="21">
        <v>0.01</v>
      </c>
      <c r="H1664" s="18"/>
    </row>
    <row r="1665" spans="1:8" x14ac:dyDescent="0.3">
      <c r="A1665" s="18" t="s">
        <v>3151</v>
      </c>
      <c r="B1665" s="18" t="s">
        <v>3152</v>
      </c>
      <c r="C1665" s="19" t="s">
        <v>710</v>
      </c>
      <c r="D1665" s="20">
        <v>10</v>
      </c>
      <c r="E1665" s="21">
        <v>635.15</v>
      </c>
      <c r="F1665" s="21">
        <v>33.590000000000003</v>
      </c>
      <c r="G1665" s="21">
        <v>0.01</v>
      </c>
      <c r="H1665" s="18"/>
    </row>
    <row r="1666" spans="1:8" x14ac:dyDescent="0.3">
      <c r="A1666" s="18" t="s">
        <v>3153</v>
      </c>
      <c r="B1666" s="18" t="s">
        <v>3154</v>
      </c>
      <c r="C1666" s="19" t="s">
        <v>710</v>
      </c>
      <c r="D1666" s="20">
        <v>10</v>
      </c>
      <c r="E1666" s="21">
        <v>370</v>
      </c>
      <c r="F1666" s="21">
        <v>45.4</v>
      </c>
      <c r="G1666" s="21">
        <v>0.01</v>
      </c>
      <c r="H1666" s="18"/>
    </row>
    <row r="1667" spans="1:8" x14ac:dyDescent="0.3">
      <c r="A1667" s="18" t="s">
        <v>3155</v>
      </c>
      <c r="B1667" s="18" t="s">
        <v>1442</v>
      </c>
      <c r="C1667" s="19" t="s">
        <v>710</v>
      </c>
      <c r="D1667" s="20">
        <v>10</v>
      </c>
      <c r="E1667" s="21">
        <v>150</v>
      </c>
      <c r="F1667" s="21">
        <v>44.28</v>
      </c>
      <c r="G1667" s="21">
        <v>0.01</v>
      </c>
      <c r="H1667" s="18"/>
    </row>
    <row r="1668" spans="1:8" x14ac:dyDescent="0.3">
      <c r="A1668" s="18" t="s">
        <v>3156</v>
      </c>
      <c r="B1668" s="18" t="s">
        <v>3111</v>
      </c>
      <c r="C1668" s="19" t="s">
        <v>710</v>
      </c>
      <c r="D1668" s="20">
        <v>10</v>
      </c>
      <c r="E1668" s="21">
        <v>100</v>
      </c>
      <c r="F1668" s="21">
        <v>0.52</v>
      </c>
      <c r="G1668" s="21">
        <v>0.01</v>
      </c>
      <c r="H1668" s="18"/>
    </row>
    <row r="1669" spans="1:8" x14ac:dyDescent="0.3">
      <c r="A1669" s="18" t="s">
        <v>3157</v>
      </c>
      <c r="B1669" s="18" t="s">
        <v>646</v>
      </c>
      <c r="C1669" s="19" t="s">
        <v>710</v>
      </c>
      <c r="D1669" s="20">
        <v>10</v>
      </c>
      <c r="E1669" s="21">
        <v>117.2</v>
      </c>
      <c r="F1669" s="21">
        <v>10.64</v>
      </c>
      <c r="G1669" s="21">
        <v>0.01</v>
      </c>
      <c r="H1669" s="18"/>
    </row>
    <row r="1670" spans="1:8" x14ac:dyDescent="0.3">
      <c r="A1670" s="18" t="s">
        <v>3158</v>
      </c>
      <c r="B1670" s="18" t="s">
        <v>1341</v>
      </c>
      <c r="C1670" s="19" t="s">
        <v>710</v>
      </c>
      <c r="D1670" s="20">
        <v>10</v>
      </c>
      <c r="E1670" s="21">
        <v>119.3</v>
      </c>
      <c r="F1670" s="21">
        <v>12.74</v>
      </c>
      <c r="G1670" s="21">
        <v>0.01</v>
      </c>
      <c r="H1670" s="18"/>
    </row>
    <row r="1671" spans="1:8" x14ac:dyDescent="0.3">
      <c r="A1671" s="18" t="s">
        <v>3159</v>
      </c>
      <c r="B1671" s="18" t="s">
        <v>438</v>
      </c>
      <c r="C1671" s="19" t="s">
        <v>710</v>
      </c>
      <c r="D1671" s="20">
        <v>10</v>
      </c>
      <c r="E1671" s="21">
        <v>376.6</v>
      </c>
      <c r="F1671" s="21">
        <v>40.36</v>
      </c>
      <c r="G1671" s="21">
        <v>0.01</v>
      </c>
      <c r="H1671" s="18"/>
    </row>
    <row r="1672" spans="1:8" x14ac:dyDescent="0.3">
      <c r="A1672" s="18" t="s">
        <v>3160</v>
      </c>
      <c r="B1672" s="18" t="s">
        <v>924</v>
      </c>
      <c r="C1672" s="19" t="s">
        <v>710</v>
      </c>
      <c r="D1672" s="20">
        <v>10</v>
      </c>
      <c r="E1672" s="21">
        <v>109.4</v>
      </c>
      <c r="F1672" s="21">
        <v>9.92</v>
      </c>
      <c r="G1672" s="21">
        <v>0.01</v>
      </c>
      <c r="H1672" s="18"/>
    </row>
    <row r="1673" spans="1:8" x14ac:dyDescent="0.3">
      <c r="A1673" s="18" t="s">
        <v>3161</v>
      </c>
      <c r="B1673" s="18" t="s">
        <v>619</v>
      </c>
      <c r="C1673" s="19" t="s">
        <v>710</v>
      </c>
      <c r="D1673" s="20">
        <v>10</v>
      </c>
      <c r="E1673" s="21">
        <v>148.4</v>
      </c>
      <c r="F1673" s="21">
        <v>2.2400000000000002</v>
      </c>
      <c r="G1673" s="21">
        <v>0.01</v>
      </c>
      <c r="H1673" s="18"/>
    </row>
    <row r="1674" spans="1:8" x14ac:dyDescent="0.3">
      <c r="A1674" s="18" t="s">
        <v>3162</v>
      </c>
      <c r="B1674" s="18" t="s">
        <v>3163</v>
      </c>
      <c r="C1674" s="19" t="s">
        <v>710</v>
      </c>
      <c r="D1674" s="20">
        <v>10</v>
      </c>
      <c r="E1674" s="21">
        <v>220</v>
      </c>
      <c r="F1674" s="21">
        <v>21.16</v>
      </c>
      <c r="G1674" s="21">
        <v>0.01</v>
      </c>
      <c r="H1674" s="18"/>
    </row>
    <row r="1675" spans="1:8" x14ac:dyDescent="0.3">
      <c r="A1675" s="18" t="s">
        <v>3164</v>
      </c>
      <c r="B1675" s="18" t="s">
        <v>806</v>
      </c>
      <c r="C1675" s="19" t="s">
        <v>710</v>
      </c>
      <c r="D1675" s="20">
        <v>10</v>
      </c>
      <c r="E1675" s="21">
        <v>277.5</v>
      </c>
      <c r="F1675" s="21">
        <v>25.26</v>
      </c>
      <c r="G1675" s="21">
        <v>0.01</v>
      </c>
      <c r="H1675" s="18"/>
    </row>
    <row r="1676" spans="1:8" x14ac:dyDescent="0.3">
      <c r="A1676" s="18" t="s">
        <v>3165</v>
      </c>
      <c r="B1676" s="18" t="s">
        <v>1415</v>
      </c>
      <c r="C1676" s="19" t="s">
        <v>710</v>
      </c>
      <c r="D1676" s="20">
        <v>10</v>
      </c>
      <c r="E1676" s="21">
        <v>110.7</v>
      </c>
      <c r="F1676" s="21">
        <v>0.54</v>
      </c>
      <c r="G1676" s="21">
        <v>0.01</v>
      </c>
      <c r="H1676" s="18"/>
    </row>
    <row r="1677" spans="1:8" x14ac:dyDescent="0.3">
      <c r="A1677" s="18" t="s">
        <v>3166</v>
      </c>
      <c r="B1677" s="18" t="s">
        <v>1273</v>
      </c>
      <c r="C1677" s="19" t="s">
        <v>710</v>
      </c>
      <c r="D1677" s="20">
        <v>10</v>
      </c>
      <c r="E1677" s="21">
        <v>109.4</v>
      </c>
      <c r="F1677" s="21">
        <v>9.92</v>
      </c>
      <c r="G1677" s="21">
        <v>0.01</v>
      </c>
      <c r="H1677" s="18"/>
    </row>
    <row r="1678" spans="1:8" x14ac:dyDescent="0.3">
      <c r="A1678" s="18" t="s">
        <v>3167</v>
      </c>
      <c r="B1678" s="18" t="s">
        <v>646</v>
      </c>
      <c r="C1678" s="19" t="s">
        <v>710</v>
      </c>
      <c r="D1678" s="20">
        <v>10</v>
      </c>
      <c r="E1678" s="21">
        <v>72.599999999999994</v>
      </c>
      <c r="F1678" s="21">
        <v>0.36</v>
      </c>
      <c r="G1678" s="21">
        <v>0.01</v>
      </c>
      <c r="H1678" s="18"/>
    </row>
    <row r="1679" spans="1:8" x14ac:dyDescent="0.3">
      <c r="A1679" s="18" t="s">
        <v>3168</v>
      </c>
      <c r="B1679" s="18" t="s">
        <v>3070</v>
      </c>
      <c r="C1679" s="19" t="s">
        <v>710</v>
      </c>
      <c r="D1679" s="20">
        <v>10</v>
      </c>
      <c r="E1679" s="21">
        <v>290.2</v>
      </c>
      <c r="F1679" s="21">
        <v>1.48</v>
      </c>
      <c r="G1679" s="21">
        <v>0.01</v>
      </c>
      <c r="H1679" s="18"/>
    </row>
    <row r="1680" spans="1:8" x14ac:dyDescent="0.3">
      <c r="A1680" s="18" t="s">
        <v>3169</v>
      </c>
      <c r="B1680" s="18" t="s">
        <v>619</v>
      </c>
      <c r="C1680" s="19" t="s">
        <v>710</v>
      </c>
      <c r="D1680" s="20">
        <v>10</v>
      </c>
      <c r="E1680" s="21">
        <v>365.68</v>
      </c>
      <c r="F1680" s="21">
        <v>24.66</v>
      </c>
      <c r="G1680" s="21">
        <v>0.01</v>
      </c>
      <c r="H1680" s="18"/>
    </row>
    <row r="1681" spans="1:8" x14ac:dyDescent="0.3">
      <c r="A1681" s="18" t="s">
        <v>3170</v>
      </c>
      <c r="B1681" s="18" t="s">
        <v>438</v>
      </c>
      <c r="C1681" s="19" t="s">
        <v>710</v>
      </c>
      <c r="D1681" s="20">
        <v>10</v>
      </c>
      <c r="E1681" s="21">
        <v>340.6</v>
      </c>
      <c r="F1681" s="21">
        <v>36.520000000000003</v>
      </c>
      <c r="G1681" s="21">
        <v>0.01</v>
      </c>
      <c r="H1681" s="18"/>
    </row>
    <row r="1682" spans="1:8" x14ac:dyDescent="0.3">
      <c r="A1682" s="18" t="s">
        <v>3171</v>
      </c>
      <c r="B1682" s="18" t="s">
        <v>646</v>
      </c>
      <c r="C1682" s="19" t="s">
        <v>710</v>
      </c>
      <c r="D1682" s="20">
        <v>10</v>
      </c>
      <c r="E1682" s="21">
        <v>150</v>
      </c>
      <c r="F1682" s="21">
        <v>0.72</v>
      </c>
      <c r="G1682" s="21">
        <v>0.01</v>
      </c>
      <c r="H1682" s="18"/>
    </row>
    <row r="1683" spans="1:8" x14ac:dyDescent="0.3">
      <c r="A1683" s="18" t="s">
        <v>3172</v>
      </c>
      <c r="B1683" s="18" t="s">
        <v>646</v>
      </c>
      <c r="C1683" s="19" t="s">
        <v>710</v>
      </c>
      <c r="D1683" s="20">
        <v>10</v>
      </c>
      <c r="E1683" s="21">
        <v>188.8</v>
      </c>
      <c r="F1683" s="21">
        <v>17.2</v>
      </c>
      <c r="G1683" s="21">
        <v>0.01</v>
      </c>
      <c r="H1683" s="18"/>
    </row>
    <row r="1684" spans="1:8" x14ac:dyDescent="0.3">
      <c r="A1684" s="18" t="s">
        <v>3173</v>
      </c>
      <c r="B1684" s="18" t="s">
        <v>646</v>
      </c>
      <c r="C1684" s="19" t="s">
        <v>710</v>
      </c>
      <c r="D1684" s="20">
        <v>10</v>
      </c>
      <c r="E1684" s="21">
        <v>145.19999999999999</v>
      </c>
      <c r="F1684" s="21">
        <v>1.08</v>
      </c>
      <c r="G1684" s="21">
        <v>0.01</v>
      </c>
      <c r="H1684" s="18"/>
    </row>
    <row r="1685" spans="1:8" x14ac:dyDescent="0.3">
      <c r="A1685" s="18" t="s">
        <v>3174</v>
      </c>
      <c r="B1685" s="18" t="s">
        <v>806</v>
      </c>
      <c r="C1685" s="19" t="s">
        <v>710</v>
      </c>
      <c r="D1685" s="20">
        <v>10</v>
      </c>
      <c r="E1685" s="21">
        <v>510.8</v>
      </c>
      <c r="F1685" s="21">
        <v>46.4</v>
      </c>
      <c r="G1685" s="21">
        <v>0.01</v>
      </c>
      <c r="H1685" s="20">
        <v>10</v>
      </c>
    </row>
    <row r="1686" spans="1:8" x14ac:dyDescent="0.3">
      <c r="A1686" s="18" t="s">
        <v>3175</v>
      </c>
      <c r="B1686" s="18" t="s">
        <v>806</v>
      </c>
      <c r="C1686" s="19" t="s">
        <v>710</v>
      </c>
      <c r="D1686" s="20">
        <v>10</v>
      </c>
      <c r="E1686" s="21">
        <v>211.2</v>
      </c>
      <c r="F1686" s="21">
        <v>19.2</v>
      </c>
      <c r="G1686" s="21">
        <v>0.01</v>
      </c>
      <c r="H1686" s="18"/>
    </row>
    <row r="1687" spans="1:8" x14ac:dyDescent="0.3">
      <c r="A1687" s="18" t="s">
        <v>3176</v>
      </c>
      <c r="B1687" s="18" t="s">
        <v>438</v>
      </c>
      <c r="C1687" s="19" t="s">
        <v>710</v>
      </c>
      <c r="D1687" s="20">
        <v>10</v>
      </c>
      <c r="E1687" s="21">
        <v>261.10000000000002</v>
      </c>
      <c r="F1687" s="21">
        <v>1.3</v>
      </c>
      <c r="G1687" s="21">
        <v>0.01</v>
      </c>
      <c r="H1687" s="18"/>
    </row>
    <row r="1688" spans="1:8" x14ac:dyDescent="0.3">
      <c r="A1688" s="18" t="s">
        <v>3177</v>
      </c>
      <c r="B1688" s="18" t="s">
        <v>1273</v>
      </c>
      <c r="C1688" s="19" t="s">
        <v>710</v>
      </c>
      <c r="D1688" s="20">
        <v>10</v>
      </c>
      <c r="E1688" s="21">
        <v>133.53</v>
      </c>
      <c r="F1688" s="21">
        <v>4.17</v>
      </c>
      <c r="G1688" s="21">
        <v>0.01</v>
      </c>
      <c r="H1688" s="18"/>
    </row>
    <row r="1689" spans="1:8" x14ac:dyDescent="0.3">
      <c r="A1689" s="18" t="s">
        <v>3178</v>
      </c>
      <c r="B1689" s="18" t="s">
        <v>438</v>
      </c>
      <c r="C1689" s="19" t="s">
        <v>710</v>
      </c>
      <c r="D1689" s="20">
        <v>10</v>
      </c>
      <c r="E1689" s="21">
        <v>101.3</v>
      </c>
      <c r="F1689" s="21">
        <v>0.5</v>
      </c>
      <c r="G1689" s="21">
        <v>0.01</v>
      </c>
      <c r="H1689" s="18"/>
    </row>
    <row r="1690" spans="1:8" x14ac:dyDescent="0.3">
      <c r="A1690" s="18" t="s">
        <v>3179</v>
      </c>
      <c r="B1690" s="18" t="s">
        <v>438</v>
      </c>
      <c r="C1690" s="19" t="s">
        <v>710</v>
      </c>
      <c r="D1690" s="20">
        <v>10</v>
      </c>
      <c r="E1690" s="21">
        <v>130</v>
      </c>
      <c r="F1690" s="21">
        <v>0.64</v>
      </c>
      <c r="G1690" s="21">
        <v>0.01</v>
      </c>
      <c r="H1690" s="18"/>
    </row>
    <row r="1691" spans="1:8" x14ac:dyDescent="0.3">
      <c r="A1691" s="18" t="s">
        <v>3180</v>
      </c>
      <c r="B1691" s="18" t="s">
        <v>389</v>
      </c>
      <c r="C1691" s="19" t="s">
        <v>710</v>
      </c>
      <c r="D1691" s="20">
        <v>10</v>
      </c>
      <c r="E1691" s="21">
        <v>557.25</v>
      </c>
      <c r="F1691" s="21">
        <v>242.97</v>
      </c>
      <c r="G1691" s="21">
        <v>0.01</v>
      </c>
      <c r="H1691" s="18"/>
    </row>
    <row r="1692" spans="1:8" x14ac:dyDescent="0.3">
      <c r="A1692" s="18" t="s">
        <v>3181</v>
      </c>
      <c r="B1692" s="18" t="s">
        <v>545</v>
      </c>
      <c r="C1692" s="19" t="s">
        <v>710</v>
      </c>
      <c r="D1692" s="20">
        <v>10</v>
      </c>
      <c r="E1692" s="21">
        <v>97.9</v>
      </c>
      <c r="F1692" s="21">
        <v>0.46</v>
      </c>
      <c r="G1692" s="21">
        <v>0.01</v>
      </c>
      <c r="H1692" s="18"/>
    </row>
    <row r="1693" spans="1:8" x14ac:dyDescent="0.3">
      <c r="A1693" s="18" t="s">
        <v>3182</v>
      </c>
      <c r="B1693" s="18" t="s">
        <v>674</v>
      </c>
      <c r="C1693" s="19" t="s">
        <v>710</v>
      </c>
      <c r="D1693" s="20">
        <v>10</v>
      </c>
      <c r="E1693" s="21">
        <v>94.6</v>
      </c>
      <c r="F1693" s="21">
        <v>0.52</v>
      </c>
      <c r="G1693" s="21">
        <v>0.01</v>
      </c>
      <c r="H1693" s="18"/>
    </row>
    <row r="1694" spans="1:8" x14ac:dyDescent="0.3">
      <c r="A1694" s="18" t="s">
        <v>3183</v>
      </c>
      <c r="B1694" s="18" t="s">
        <v>1148</v>
      </c>
      <c r="C1694" s="19" t="s">
        <v>710</v>
      </c>
      <c r="D1694" s="20">
        <v>10</v>
      </c>
      <c r="E1694" s="21">
        <v>150.5</v>
      </c>
      <c r="F1694" s="21">
        <v>4.34</v>
      </c>
      <c r="G1694" s="21">
        <v>0.01</v>
      </c>
      <c r="H1694" s="18"/>
    </row>
    <row r="1695" spans="1:8" x14ac:dyDescent="0.3">
      <c r="A1695" s="18" t="s">
        <v>3184</v>
      </c>
      <c r="B1695" s="18" t="s">
        <v>3185</v>
      </c>
      <c r="C1695" s="19" t="s">
        <v>710</v>
      </c>
      <c r="D1695" s="20">
        <v>10</v>
      </c>
      <c r="E1695" s="21">
        <v>186.56</v>
      </c>
      <c r="F1695" s="21">
        <v>37.28</v>
      </c>
      <c r="G1695" s="21">
        <v>0.01</v>
      </c>
      <c r="H1695" s="18"/>
    </row>
    <row r="1696" spans="1:8" x14ac:dyDescent="0.3">
      <c r="A1696" s="18" t="s">
        <v>3186</v>
      </c>
      <c r="B1696" s="18" t="s">
        <v>924</v>
      </c>
      <c r="C1696" s="19" t="s">
        <v>710</v>
      </c>
      <c r="D1696" s="20">
        <v>10</v>
      </c>
      <c r="E1696" s="21">
        <v>97.9</v>
      </c>
      <c r="F1696" s="21">
        <v>0.46</v>
      </c>
      <c r="G1696" s="21">
        <v>0.01</v>
      </c>
      <c r="H1696" s="18"/>
    </row>
    <row r="1697" spans="1:8" x14ac:dyDescent="0.3">
      <c r="A1697" s="18" t="s">
        <v>3187</v>
      </c>
      <c r="B1697" s="18" t="s">
        <v>1015</v>
      </c>
      <c r="C1697" s="19" t="s">
        <v>710</v>
      </c>
      <c r="D1697" s="20">
        <v>10</v>
      </c>
      <c r="E1697" s="21">
        <v>109.4</v>
      </c>
      <c r="F1697" s="21">
        <v>9.92</v>
      </c>
      <c r="G1697" s="21">
        <v>0.01</v>
      </c>
      <c r="H1697" s="18"/>
    </row>
    <row r="1698" spans="1:8" x14ac:dyDescent="0.3">
      <c r="A1698" s="18" t="s">
        <v>3188</v>
      </c>
      <c r="B1698" s="18" t="s">
        <v>3189</v>
      </c>
      <c r="C1698" s="19" t="s">
        <v>710</v>
      </c>
      <c r="D1698" s="20">
        <v>10</v>
      </c>
      <c r="E1698" s="21">
        <v>93.1</v>
      </c>
      <c r="F1698" s="21">
        <v>0.46</v>
      </c>
      <c r="G1698" s="21">
        <v>0.01</v>
      </c>
      <c r="H1698" s="18"/>
    </row>
    <row r="1699" spans="1:8" x14ac:dyDescent="0.3">
      <c r="A1699" s="18" t="s">
        <v>3190</v>
      </c>
      <c r="B1699" s="18" t="s">
        <v>676</v>
      </c>
      <c r="C1699" s="19" t="s">
        <v>710</v>
      </c>
      <c r="D1699" s="20">
        <v>10</v>
      </c>
      <c r="E1699" s="21">
        <v>77.16</v>
      </c>
      <c r="F1699" s="21">
        <v>3.24</v>
      </c>
      <c r="G1699" s="21">
        <v>0.01</v>
      </c>
      <c r="H1699" s="18"/>
    </row>
    <row r="1700" spans="1:8" x14ac:dyDescent="0.3">
      <c r="A1700" s="18" t="s">
        <v>3191</v>
      </c>
      <c r="B1700" s="18" t="s">
        <v>1348</v>
      </c>
      <c r="C1700" s="19" t="s">
        <v>710</v>
      </c>
      <c r="D1700" s="20">
        <v>10</v>
      </c>
      <c r="E1700" s="21">
        <v>110</v>
      </c>
      <c r="F1700" s="21">
        <v>12.56</v>
      </c>
      <c r="G1700" s="21">
        <v>0.01</v>
      </c>
      <c r="H1700" s="18"/>
    </row>
    <row r="1701" spans="1:8" x14ac:dyDescent="0.3">
      <c r="A1701" s="18" t="s">
        <v>3192</v>
      </c>
      <c r="B1701" s="18" t="s">
        <v>676</v>
      </c>
      <c r="C1701" s="19" t="s">
        <v>710</v>
      </c>
      <c r="D1701" s="20">
        <v>10</v>
      </c>
      <c r="E1701" s="21">
        <v>130</v>
      </c>
      <c r="F1701" s="21">
        <v>0.64</v>
      </c>
      <c r="G1701" s="21">
        <v>0.01</v>
      </c>
      <c r="H1701" s="18"/>
    </row>
    <row r="1702" spans="1:8" x14ac:dyDescent="0.3">
      <c r="A1702" s="18" t="s">
        <v>3193</v>
      </c>
      <c r="B1702" s="18" t="s">
        <v>676</v>
      </c>
      <c r="C1702" s="19" t="s">
        <v>710</v>
      </c>
      <c r="D1702" s="20">
        <v>10</v>
      </c>
      <c r="E1702" s="21">
        <v>110.4</v>
      </c>
      <c r="F1702" s="21">
        <v>10.08</v>
      </c>
      <c r="G1702" s="21">
        <v>0.01</v>
      </c>
      <c r="H1702" s="18"/>
    </row>
    <row r="1703" spans="1:8" x14ac:dyDescent="0.3">
      <c r="A1703" s="18" t="s">
        <v>3194</v>
      </c>
      <c r="B1703" s="18" t="s">
        <v>1015</v>
      </c>
      <c r="C1703" s="19" t="s">
        <v>710</v>
      </c>
      <c r="D1703" s="20">
        <v>10</v>
      </c>
      <c r="E1703" s="21">
        <v>97.9</v>
      </c>
      <c r="F1703" s="21">
        <v>0.46</v>
      </c>
      <c r="G1703" s="21">
        <v>0.01</v>
      </c>
      <c r="H1703" s="18"/>
    </row>
    <row r="1704" spans="1:8" x14ac:dyDescent="0.3">
      <c r="A1704" s="18" t="s">
        <v>3195</v>
      </c>
      <c r="B1704" s="18" t="s">
        <v>1015</v>
      </c>
      <c r="C1704" s="19" t="s">
        <v>710</v>
      </c>
      <c r="D1704" s="20">
        <v>10</v>
      </c>
      <c r="E1704" s="21">
        <v>72.599999999999994</v>
      </c>
      <c r="F1704" s="21">
        <v>0.36</v>
      </c>
      <c r="G1704" s="21">
        <v>0.01</v>
      </c>
      <c r="H1704" s="18"/>
    </row>
    <row r="1705" spans="1:8" x14ac:dyDescent="0.3">
      <c r="A1705" s="18" t="s">
        <v>3196</v>
      </c>
      <c r="B1705" s="18" t="s">
        <v>924</v>
      </c>
      <c r="C1705" s="19" t="s">
        <v>710</v>
      </c>
      <c r="D1705" s="20">
        <v>10</v>
      </c>
      <c r="E1705" s="21">
        <v>123.3</v>
      </c>
      <c r="F1705" s="21">
        <v>11.22</v>
      </c>
      <c r="G1705" s="21">
        <v>0.01</v>
      </c>
      <c r="H1705" s="18"/>
    </row>
    <row r="1706" spans="1:8" x14ac:dyDescent="0.3">
      <c r="A1706" s="18" t="s">
        <v>3197</v>
      </c>
      <c r="B1706" s="18" t="s">
        <v>3198</v>
      </c>
      <c r="C1706" s="19" t="s">
        <v>710</v>
      </c>
      <c r="D1706" s="20">
        <v>10</v>
      </c>
      <c r="E1706" s="21">
        <v>101.3</v>
      </c>
      <c r="F1706" s="21">
        <v>0.5</v>
      </c>
      <c r="G1706" s="21">
        <v>0.01</v>
      </c>
      <c r="H1706" s="18"/>
    </row>
    <row r="1707" spans="1:8" x14ac:dyDescent="0.3">
      <c r="A1707" s="18" t="s">
        <v>3199</v>
      </c>
      <c r="B1707" s="18" t="s">
        <v>924</v>
      </c>
      <c r="C1707" s="19" t="s">
        <v>710</v>
      </c>
      <c r="D1707" s="20">
        <v>10</v>
      </c>
      <c r="E1707" s="21">
        <v>100</v>
      </c>
      <c r="F1707" s="21">
        <v>0.52</v>
      </c>
      <c r="G1707" s="21">
        <v>0.01</v>
      </c>
      <c r="H1707" s="18"/>
    </row>
    <row r="1708" spans="1:8" x14ac:dyDescent="0.3">
      <c r="A1708" s="18" t="s">
        <v>3200</v>
      </c>
      <c r="B1708" s="18" t="s">
        <v>924</v>
      </c>
      <c r="C1708" s="19" t="s">
        <v>710</v>
      </c>
      <c r="D1708" s="20">
        <v>10</v>
      </c>
      <c r="E1708" s="21">
        <v>97.9</v>
      </c>
      <c r="F1708" s="21">
        <v>0.46</v>
      </c>
      <c r="G1708" s="21">
        <v>0.01</v>
      </c>
      <c r="H1708" s="18"/>
    </row>
    <row r="1709" spans="1:8" x14ac:dyDescent="0.3">
      <c r="A1709" s="18" t="s">
        <v>3201</v>
      </c>
      <c r="B1709" s="18" t="s">
        <v>3202</v>
      </c>
      <c r="C1709" s="19" t="s">
        <v>710</v>
      </c>
      <c r="D1709" s="20">
        <v>10</v>
      </c>
      <c r="E1709" s="21">
        <v>93.5</v>
      </c>
      <c r="F1709" s="21">
        <v>8.5399999999999991</v>
      </c>
      <c r="G1709" s="21">
        <v>0.01</v>
      </c>
      <c r="H1709" s="18"/>
    </row>
    <row r="1710" spans="1:8" x14ac:dyDescent="0.3">
      <c r="A1710" s="18" t="s">
        <v>3203</v>
      </c>
      <c r="B1710" s="18" t="s">
        <v>3204</v>
      </c>
      <c r="C1710" s="19" t="s">
        <v>710</v>
      </c>
      <c r="D1710" s="20">
        <v>10</v>
      </c>
      <c r="E1710" s="21">
        <v>97.9</v>
      </c>
      <c r="F1710" s="21">
        <v>0.46</v>
      </c>
      <c r="G1710" s="21">
        <v>0.01</v>
      </c>
      <c r="H1710" s="18"/>
    </row>
    <row r="1711" spans="1:8" x14ac:dyDescent="0.3">
      <c r="A1711" s="18" t="s">
        <v>3205</v>
      </c>
      <c r="B1711" s="18" t="s">
        <v>3206</v>
      </c>
      <c r="C1711" s="19" t="s">
        <v>710</v>
      </c>
      <c r="D1711" s="20">
        <v>10</v>
      </c>
      <c r="E1711" s="21">
        <v>254.98</v>
      </c>
      <c r="F1711" s="21">
        <v>6.22</v>
      </c>
      <c r="G1711" s="21">
        <v>0.01</v>
      </c>
      <c r="H1711" s="18"/>
    </row>
    <row r="1712" spans="1:8" x14ac:dyDescent="0.3">
      <c r="A1712" s="18" t="s">
        <v>3207</v>
      </c>
      <c r="B1712" s="18" t="s">
        <v>3208</v>
      </c>
      <c r="C1712" s="19" t="s">
        <v>710</v>
      </c>
      <c r="D1712" s="20">
        <v>10</v>
      </c>
      <c r="E1712" s="21">
        <v>181.3</v>
      </c>
      <c r="F1712" s="21">
        <v>0.94</v>
      </c>
      <c r="G1712" s="21">
        <v>0.01</v>
      </c>
      <c r="H1712" s="18"/>
    </row>
    <row r="1713" spans="1:8" x14ac:dyDescent="0.3">
      <c r="A1713" s="18" t="s">
        <v>3209</v>
      </c>
      <c r="B1713" s="18" t="s">
        <v>472</v>
      </c>
      <c r="C1713" s="19" t="s">
        <v>710</v>
      </c>
      <c r="D1713" s="20">
        <v>10</v>
      </c>
      <c r="E1713" s="21">
        <v>252.55</v>
      </c>
      <c r="F1713" s="21">
        <v>4.03</v>
      </c>
      <c r="G1713" s="21">
        <v>0.01</v>
      </c>
      <c r="H1713" s="18"/>
    </row>
    <row r="1714" spans="1:8" x14ac:dyDescent="0.3">
      <c r="A1714" s="18" t="s">
        <v>3210</v>
      </c>
      <c r="B1714" s="18" t="s">
        <v>737</v>
      </c>
      <c r="C1714" s="19" t="s">
        <v>710</v>
      </c>
      <c r="D1714" s="20">
        <v>10</v>
      </c>
      <c r="E1714" s="21">
        <v>72.599999999999994</v>
      </c>
      <c r="F1714" s="21">
        <v>6.6</v>
      </c>
      <c r="G1714" s="21">
        <v>0.01</v>
      </c>
      <c r="H1714" s="18"/>
    </row>
    <row r="1715" spans="1:8" x14ac:dyDescent="0.3">
      <c r="A1715" s="18" t="s">
        <v>3211</v>
      </c>
      <c r="B1715" s="18" t="s">
        <v>3212</v>
      </c>
      <c r="C1715" s="19" t="s">
        <v>710</v>
      </c>
      <c r="D1715" s="20">
        <v>10</v>
      </c>
      <c r="E1715" s="22">
        <v>1927.27</v>
      </c>
      <c r="F1715" s="21">
        <v>423.67</v>
      </c>
      <c r="G1715" s="21">
        <v>0.01</v>
      </c>
      <c r="H1715" s="18"/>
    </row>
    <row r="1716" spans="1:8" x14ac:dyDescent="0.3">
      <c r="A1716" s="18" t="s">
        <v>3213</v>
      </c>
      <c r="B1716" s="18" t="s">
        <v>3214</v>
      </c>
      <c r="C1716" s="19" t="s">
        <v>710</v>
      </c>
      <c r="D1716" s="20">
        <v>10</v>
      </c>
      <c r="E1716" s="21">
        <v>237.78</v>
      </c>
      <c r="F1716" s="21">
        <v>9.7799999999999994</v>
      </c>
      <c r="G1716" s="21">
        <v>0.01</v>
      </c>
      <c r="H1716" s="18"/>
    </row>
    <row r="1717" spans="1:8" x14ac:dyDescent="0.3">
      <c r="A1717" s="18" t="s">
        <v>3215</v>
      </c>
      <c r="B1717" s="18" t="s">
        <v>3216</v>
      </c>
      <c r="C1717" s="19" t="s">
        <v>710</v>
      </c>
      <c r="D1717" s="20">
        <v>10</v>
      </c>
      <c r="E1717" s="22">
        <v>21674</v>
      </c>
      <c r="F1717" s="22">
        <v>8585.1</v>
      </c>
      <c r="G1717" s="21">
        <v>0.01</v>
      </c>
      <c r="H1717" s="18"/>
    </row>
    <row r="1718" spans="1:8" x14ac:dyDescent="0.3">
      <c r="A1718" s="18" t="s">
        <v>3217</v>
      </c>
      <c r="B1718" s="18" t="s">
        <v>3218</v>
      </c>
      <c r="C1718" s="19" t="s">
        <v>710</v>
      </c>
      <c r="D1718" s="20">
        <v>10</v>
      </c>
      <c r="E1718" s="22">
        <v>4373.53</v>
      </c>
      <c r="F1718" s="22">
        <v>1153.29</v>
      </c>
      <c r="G1718" s="21">
        <v>0.01</v>
      </c>
      <c r="H1718" s="18"/>
    </row>
    <row r="1719" spans="1:8" x14ac:dyDescent="0.3">
      <c r="A1719" s="18" t="s">
        <v>3219</v>
      </c>
      <c r="B1719" s="18" t="s">
        <v>2749</v>
      </c>
      <c r="C1719" s="19" t="s">
        <v>710</v>
      </c>
      <c r="D1719" s="20">
        <v>10</v>
      </c>
      <c r="E1719" s="21">
        <v>410.5</v>
      </c>
      <c r="F1719" s="21">
        <v>37.299999999999997</v>
      </c>
      <c r="G1719" s="21">
        <v>0.01</v>
      </c>
      <c r="H1719" s="18"/>
    </row>
    <row r="1720" spans="1:8" x14ac:dyDescent="0.3">
      <c r="A1720" s="18" t="s">
        <v>3220</v>
      </c>
      <c r="B1720" s="18" t="s">
        <v>1869</v>
      </c>
      <c r="C1720" s="19" t="s">
        <v>710</v>
      </c>
      <c r="D1720" s="20">
        <v>10</v>
      </c>
      <c r="E1720" s="21">
        <v>673.61</v>
      </c>
      <c r="F1720" s="21">
        <v>18.649999999999999</v>
      </c>
      <c r="G1720" s="21">
        <v>0.01</v>
      </c>
      <c r="H1720" s="18"/>
    </row>
    <row r="1721" spans="1:8" x14ac:dyDescent="0.3">
      <c r="A1721" s="18" t="s">
        <v>3221</v>
      </c>
      <c r="B1721" s="18" t="s">
        <v>3222</v>
      </c>
      <c r="C1721" s="19" t="s">
        <v>710</v>
      </c>
      <c r="D1721" s="20">
        <v>10</v>
      </c>
      <c r="E1721" s="21">
        <v>653.29999999999995</v>
      </c>
      <c r="F1721" s="21">
        <v>22.1</v>
      </c>
      <c r="G1721" s="21">
        <v>0.01</v>
      </c>
      <c r="H1721" s="18"/>
    </row>
    <row r="1722" spans="1:8" x14ac:dyDescent="0.3">
      <c r="A1722" s="18" t="s">
        <v>3223</v>
      </c>
      <c r="B1722" s="18" t="s">
        <v>737</v>
      </c>
      <c r="C1722" s="19" t="s">
        <v>710</v>
      </c>
      <c r="D1722" s="20">
        <v>10</v>
      </c>
      <c r="E1722" s="21">
        <v>279.24</v>
      </c>
      <c r="F1722" s="21">
        <v>4.92</v>
      </c>
      <c r="G1722" s="21">
        <v>0.01</v>
      </c>
      <c r="H1722" s="18"/>
    </row>
    <row r="1723" spans="1:8" x14ac:dyDescent="0.3">
      <c r="A1723" s="18" t="s">
        <v>3224</v>
      </c>
      <c r="B1723" s="18" t="s">
        <v>3225</v>
      </c>
      <c r="C1723" s="19" t="s">
        <v>710</v>
      </c>
      <c r="D1723" s="20">
        <v>10</v>
      </c>
      <c r="E1723" s="21">
        <v>182.6</v>
      </c>
      <c r="F1723" s="21">
        <v>16.64</v>
      </c>
      <c r="G1723" s="21">
        <v>0.01</v>
      </c>
      <c r="H1723" s="18"/>
    </row>
    <row r="1724" spans="1:8" x14ac:dyDescent="0.3">
      <c r="A1724" s="18" t="s">
        <v>3226</v>
      </c>
      <c r="B1724" s="18" t="s">
        <v>1115</v>
      </c>
      <c r="C1724" s="19" t="s">
        <v>710</v>
      </c>
      <c r="D1724" s="20">
        <v>10</v>
      </c>
      <c r="E1724" s="21">
        <v>163.9</v>
      </c>
      <c r="F1724" s="21">
        <v>14.86</v>
      </c>
      <c r="G1724" s="21">
        <v>0.01</v>
      </c>
      <c r="H1724" s="18"/>
    </row>
    <row r="1725" spans="1:8" x14ac:dyDescent="0.3">
      <c r="A1725" s="18" t="s">
        <v>3227</v>
      </c>
      <c r="B1725" s="18" t="s">
        <v>719</v>
      </c>
      <c r="C1725" s="19" t="s">
        <v>710</v>
      </c>
      <c r="D1725" s="20">
        <v>10</v>
      </c>
      <c r="E1725" s="21">
        <v>420.8</v>
      </c>
      <c r="F1725" s="21">
        <v>2.12</v>
      </c>
      <c r="G1725" s="21">
        <v>0.01</v>
      </c>
      <c r="H1725" s="18"/>
    </row>
    <row r="1726" spans="1:8" x14ac:dyDescent="0.3">
      <c r="A1726" s="18" t="s">
        <v>3228</v>
      </c>
      <c r="B1726" s="18" t="s">
        <v>562</v>
      </c>
      <c r="C1726" s="19" t="s">
        <v>710</v>
      </c>
      <c r="D1726" s="20">
        <v>10</v>
      </c>
      <c r="E1726" s="21">
        <v>261.10000000000002</v>
      </c>
      <c r="F1726" s="21">
        <v>1.3</v>
      </c>
      <c r="G1726" s="21">
        <v>0.01</v>
      </c>
      <c r="H1726" s="18"/>
    </row>
    <row r="1727" spans="1:8" x14ac:dyDescent="0.3">
      <c r="A1727" s="18" t="s">
        <v>3229</v>
      </c>
      <c r="B1727" s="18" t="s">
        <v>3230</v>
      </c>
      <c r="C1727" s="19" t="s">
        <v>710</v>
      </c>
      <c r="D1727" s="20">
        <v>10</v>
      </c>
      <c r="E1727" s="22">
        <v>11973.1</v>
      </c>
      <c r="F1727" s="22">
        <v>2700.9</v>
      </c>
      <c r="G1727" s="21">
        <v>0.01</v>
      </c>
      <c r="H1727" s="18"/>
    </row>
    <row r="1728" spans="1:8" x14ac:dyDescent="0.3">
      <c r="A1728" s="18" t="s">
        <v>3231</v>
      </c>
      <c r="B1728" s="18" t="s">
        <v>433</v>
      </c>
      <c r="C1728" s="19" t="s">
        <v>710</v>
      </c>
      <c r="D1728" s="20">
        <v>10</v>
      </c>
      <c r="E1728" s="22">
        <v>17086.2</v>
      </c>
      <c r="F1728" s="22">
        <v>4884.1499999999996</v>
      </c>
      <c r="G1728" s="21">
        <v>0.01</v>
      </c>
      <c r="H1728" s="20">
        <v>2</v>
      </c>
    </row>
    <row r="1729" spans="1:8" x14ac:dyDescent="0.3">
      <c r="A1729" s="18" t="s">
        <v>3232</v>
      </c>
      <c r="B1729" s="18" t="s">
        <v>3233</v>
      </c>
      <c r="C1729" s="19" t="s">
        <v>710</v>
      </c>
      <c r="D1729" s="20">
        <v>10</v>
      </c>
      <c r="E1729" s="21">
        <v>704.36</v>
      </c>
      <c r="F1729" s="21">
        <v>10.76</v>
      </c>
      <c r="G1729" s="21">
        <v>0.01</v>
      </c>
      <c r="H1729" s="18"/>
    </row>
    <row r="1730" spans="1:8" x14ac:dyDescent="0.3">
      <c r="A1730" s="18" t="s">
        <v>3234</v>
      </c>
      <c r="B1730" s="18" t="s">
        <v>1675</v>
      </c>
      <c r="C1730" s="19" t="s">
        <v>710</v>
      </c>
      <c r="D1730" s="20">
        <v>10</v>
      </c>
      <c r="E1730" s="21">
        <v>290.2</v>
      </c>
      <c r="F1730" s="21">
        <v>1.48</v>
      </c>
      <c r="G1730" s="21">
        <v>0.01</v>
      </c>
      <c r="H1730" s="18"/>
    </row>
    <row r="1731" spans="1:8" x14ac:dyDescent="0.3">
      <c r="A1731" s="18" t="s">
        <v>3235</v>
      </c>
      <c r="B1731" s="18" t="s">
        <v>389</v>
      </c>
      <c r="C1731" s="19" t="s">
        <v>710</v>
      </c>
      <c r="D1731" s="20">
        <v>10</v>
      </c>
      <c r="E1731" s="22">
        <v>1360.88</v>
      </c>
      <c r="F1731" s="21">
        <v>133.41999999999999</v>
      </c>
      <c r="G1731" s="21">
        <v>0.01</v>
      </c>
      <c r="H1731" s="18"/>
    </row>
    <row r="1732" spans="1:8" x14ac:dyDescent="0.3">
      <c r="A1732" s="18" t="s">
        <v>3236</v>
      </c>
      <c r="B1732" s="18" t="s">
        <v>1415</v>
      </c>
      <c r="C1732" s="19" t="s">
        <v>710</v>
      </c>
      <c r="D1732" s="20">
        <v>10</v>
      </c>
      <c r="E1732" s="22">
        <v>1128.01</v>
      </c>
      <c r="F1732" s="21">
        <v>467.05</v>
      </c>
      <c r="G1732" s="21">
        <v>0.01</v>
      </c>
      <c r="H1732" s="18"/>
    </row>
    <row r="1733" spans="1:8" x14ac:dyDescent="0.3">
      <c r="A1733" s="18" t="s">
        <v>3237</v>
      </c>
      <c r="B1733" s="18" t="s">
        <v>389</v>
      </c>
      <c r="C1733" s="19" t="s">
        <v>710</v>
      </c>
      <c r="D1733" s="20">
        <v>10</v>
      </c>
      <c r="E1733" s="22">
        <v>1319.44</v>
      </c>
      <c r="F1733" s="21">
        <v>107.2</v>
      </c>
      <c r="G1733" s="21">
        <v>0.01</v>
      </c>
      <c r="H1733" s="18"/>
    </row>
    <row r="1734" spans="1:8" x14ac:dyDescent="0.3">
      <c r="A1734" s="18" t="s">
        <v>3238</v>
      </c>
      <c r="B1734" s="18" t="s">
        <v>3239</v>
      </c>
      <c r="C1734" s="19" t="s">
        <v>710</v>
      </c>
      <c r="D1734" s="20">
        <v>10</v>
      </c>
      <c r="E1734" s="22">
        <v>1570.09</v>
      </c>
      <c r="F1734" s="21">
        <v>477.61</v>
      </c>
      <c r="G1734" s="21">
        <v>0.01</v>
      </c>
      <c r="H1734" s="18"/>
    </row>
    <row r="1735" spans="1:8" x14ac:dyDescent="0.3">
      <c r="A1735" s="18" t="s">
        <v>3240</v>
      </c>
      <c r="B1735" s="18" t="s">
        <v>3241</v>
      </c>
      <c r="C1735" s="19" t="s">
        <v>710</v>
      </c>
      <c r="D1735" s="20">
        <v>10</v>
      </c>
      <c r="E1735" s="21">
        <v>119.1</v>
      </c>
      <c r="F1735" s="21">
        <v>10.86</v>
      </c>
      <c r="G1735" s="21">
        <v>0.01</v>
      </c>
      <c r="H1735" s="18"/>
    </row>
    <row r="1736" spans="1:8" x14ac:dyDescent="0.3">
      <c r="A1736" s="18" t="s">
        <v>3242</v>
      </c>
      <c r="B1736" s="18" t="s">
        <v>1457</v>
      </c>
      <c r="C1736" s="19" t="s">
        <v>710</v>
      </c>
      <c r="D1736" s="20">
        <v>10</v>
      </c>
      <c r="E1736" s="22">
        <v>1830.59</v>
      </c>
      <c r="F1736" s="21">
        <v>69.22</v>
      </c>
      <c r="G1736" s="21">
        <v>0.01</v>
      </c>
      <c r="H1736" s="20">
        <v>2</v>
      </c>
    </row>
    <row r="1737" spans="1:8" x14ac:dyDescent="0.3">
      <c r="A1737" s="18" t="s">
        <v>3243</v>
      </c>
      <c r="B1737" s="18" t="s">
        <v>389</v>
      </c>
      <c r="C1737" s="19" t="s">
        <v>710</v>
      </c>
      <c r="D1737" s="20">
        <v>10</v>
      </c>
      <c r="E1737" s="21">
        <v>915.73</v>
      </c>
      <c r="F1737" s="21">
        <v>51.85</v>
      </c>
      <c r="G1737" s="21">
        <v>0.01</v>
      </c>
      <c r="H1737" s="18"/>
    </row>
    <row r="1738" spans="1:8" x14ac:dyDescent="0.3">
      <c r="A1738" s="18" t="s">
        <v>3244</v>
      </c>
      <c r="B1738" s="18" t="s">
        <v>3245</v>
      </c>
      <c r="C1738" s="19" t="s">
        <v>710</v>
      </c>
      <c r="D1738" s="20">
        <v>10</v>
      </c>
      <c r="E1738" s="21">
        <v>790.1</v>
      </c>
      <c r="F1738" s="21">
        <v>45.17</v>
      </c>
      <c r="G1738" s="21">
        <v>0.01</v>
      </c>
      <c r="H1738" s="18"/>
    </row>
    <row r="1739" spans="1:8" x14ac:dyDescent="0.3">
      <c r="A1739" s="18" t="s">
        <v>3246</v>
      </c>
      <c r="B1739" s="18" t="s">
        <v>978</v>
      </c>
      <c r="C1739" s="19" t="s">
        <v>710</v>
      </c>
      <c r="D1739" s="20">
        <v>10</v>
      </c>
      <c r="E1739" s="22">
        <v>6926.7</v>
      </c>
      <c r="F1739" s="21">
        <v>643.75</v>
      </c>
      <c r="G1739" s="21">
        <v>0.01</v>
      </c>
      <c r="H1739" s="18"/>
    </row>
    <row r="1740" spans="1:8" x14ac:dyDescent="0.3">
      <c r="A1740" s="18" t="s">
        <v>3247</v>
      </c>
      <c r="B1740" s="18" t="s">
        <v>3248</v>
      </c>
      <c r="C1740" s="19" t="s">
        <v>710</v>
      </c>
      <c r="D1740" s="20">
        <v>10</v>
      </c>
      <c r="E1740" s="22">
        <v>20660.97</v>
      </c>
      <c r="F1740" s="21">
        <v>614.85</v>
      </c>
      <c r="G1740" s="21">
        <v>0.01</v>
      </c>
      <c r="H1740" s="20">
        <v>1</v>
      </c>
    </row>
    <row r="1741" spans="1:8" x14ac:dyDescent="0.3">
      <c r="A1741" s="18" t="s">
        <v>3249</v>
      </c>
      <c r="B1741" s="18" t="s">
        <v>1005</v>
      </c>
      <c r="C1741" s="19" t="s">
        <v>710</v>
      </c>
      <c r="D1741" s="20">
        <v>10</v>
      </c>
      <c r="E1741" s="22">
        <v>1750.37</v>
      </c>
      <c r="F1741" s="18"/>
      <c r="G1741" s="21">
        <v>0.01</v>
      </c>
      <c r="H1741" s="18"/>
    </row>
    <row r="1742" spans="1:8" x14ac:dyDescent="0.3">
      <c r="A1742" s="18" t="s">
        <v>3250</v>
      </c>
      <c r="B1742" s="18" t="s">
        <v>3251</v>
      </c>
      <c r="C1742" s="19" t="s">
        <v>710</v>
      </c>
      <c r="D1742" s="20">
        <v>10</v>
      </c>
      <c r="E1742" s="21">
        <v>841.4</v>
      </c>
      <c r="F1742" s="21">
        <v>4.16</v>
      </c>
      <c r="G1742" s="21">
        <v>0.01</v>
      </c>
      <c r="H1742" s="18"/>
    </row>
    <row r="1743" spans="1:8" x14ac:dyDescent="0.3">
      <c r="A1743" s="18" t="s">
        <v>3252</v>
      </c>
      <c r="B1743" s="18" t="s">
        <v>1157</v>
      </c>
      <c r="C1743" s="19" t="s">
        <v>710</v>
      </c>
      <c r="D1743" s="20">
        <v>10</v>
      </c>
      <c r="E1743" s="22">
        <v>1362.94</v>
      </c>
      <c r="F1743" s="21">
        <v>556.29999999999995</v>
      </c>
      <c r="G1743" s="21">
        <v>0.01</v>
      </c>
      <c r="H1743" s="18"/>
    </row>
    <row r="1744" spans="1:8" x14ac:dyDescent="0.3">
      <c r="A1744" s="18" t="s">
        <v>3253</v>
      </c>
      <c r="B1744" s="18" t="s">
        <v>480</v>
      </c>
      <c r="C1744" s="19" t="s">
        <v>710</v>
      </c>
      <c r="D1744" s="20">
        <v>10</v>
      </c>
      <c r="E1744" s="21">
        <v>714.03</v>
      </c>
      <c r="F1744" s="21">
        <v>7.11</v>
      </c>
      <c r="G1744" s="21">
        <v>0.01</v>
      </c>
      <c r="H1744" s="18"/>
    </row>
    <row r="1745" spans="1:8" x14ac:dyDescent="0.3">
      <c r="A1745" s="18" t="s">
        <v>3254</v>
      </c>
      <c r="B1745" s="18" t="s">
        <v>810</v>
      </c>
      <c r="C1745" s="19" t="s">
        <v>710</v>
      </c>
      <c r="D1745" s="20">
        <v>10</v>
      </c>
      <c r="E1745" s="21">
        <v>602.70000000000005</v>
      </c>
      <c r="F1745" s="21">
        <v>54.78</v>
      </c>
      <c r="G1745" s="21">
        <v>0.01</v>
      </c>
      <c r="H1745" s="18"/>
    </row>
    <row r="1746" spans="1:8" x14ac:dyDescent="0.3">
      <c r="A1746" s="18" t="s">
        <v>3255</v>
      </c>
      <c r="B1746" s="18" t="s">
        <v>1080</v>
      </c>
      <c r="C1746" s="19" t="s">
        <v>710</v>
      </c>
      <c r="D1746" s="20">
        <v>10</v>
      </c>
      <c r="E1746" s="22">
        <v>2103.6</v>
      </c>
      <c r="F1746" s="21">
        <v>10.45</v>
      </c>
      <c r="G1746" s="21">
        <v>0.01</v>
      </c>
      <c r="H1746" s="18"/>
    </row>
    <row r="1747" spans="1:8" x14ac:dyDescent="0.3">
      <c r="A1747" s="18" t="s">
        <v>3256</v>
      </c>
      <c r="B1747" s="18" t="s">
        <v>3257</v>
      </c>
      <c r="C1747" s="19" t="s">
        <v>710</v>
      </c>
      <c r="D1747" s="20">
        <v>10</v>
      </c>
      <c r="E1747" s="22">
        <v>8103</v>
      </c>
      <c r="F1747" s="21">
        <v>660.08</v>
      </c>
      <c r="G1747" s="21">
        <v>0.01</v>
      </c>
      <c r="H1747" s="18"/>
    </row>
    <row r="1748" spans="1:8" x14ac:dyDescent="0.3">
      <c r="A1748" s="18" t="s">
        <v>3258</v>
      </c>
      <c r="B1748" s="18" t="s">
        <v>1015</v>
      </c>
      <c r="C1748" s="19" t="s">
        <v>710</v>
      </c>
      <c r="D1748" s="20">
        <v>10</v>
      </c>
      <c r="E1748" s="21">
        <v>146.9</v>
      </c>
      <c r="F1748" s="21">
        <v>0.74</v>
      </c>
      <c r="G1748" s="21">
        <v>0.01</v>
      </c>
      <c r="H1748" s="18"/>
    </row>
    <row r="1749" spans="1:8" x14ac:dyDescent="0.3">
      <c r="A1749" s="18" t="s">
        <v>3259</v>
      </c>
      <c r="B1749" s="18" t="s">
        <v>2716</v>
      </c>
      <c r="C1749" s="19" t="s">
        <v>710</v>
      </c>
      <c r="D1749" s="20">
        <v>10</v>
      </c>
      <c r="E1749" s="21">
        <v>454.4</v>
      </c>
      <c r="F1749" s="21">
        <v>21.08</v>
      </c>
      <c r="G1749" s="21">
        <v>0.01</v>
      </c>
      <c r="H1749" s="18"/>
    </row>
    <row r="1750" spans="1:8" x14ac:dyDescent="0.3">
      <c r="A1750" s="18" t="s">
        <v>3260</v>
      </c>
      <c r="B1750" s="18" t="s">
        <v>3261</v>
      </c>
      <c r="C1750" s="19" t="s">
        <v>710</v>
      </c>
      <c r="D1750" s="20">
        <v>10</v>
      </c>
      <c r="E1750" s="21">
        <v>183.7</v>
      </c>
      <c r="F1750" s="21">
        <v>0.94</v>
      </c>
      <c r="G1750" s="21">
        <v>0.01</v>
      </c>
      <c r="H1750" s="18"/>
    </row>
    <row r="1751" spans="1:8" x14ac:dyDescent="0.3">
      <c r="A1751" s="18" t="s">
        <v>3262</v>
      </c>
      <c r="B1751" s="18" t="s">
        <v>1707</v>
      </c>
      <c r="C1751" s="19" t="s">
        <v>710</v>
      </c>
      <c r="D1751" s="20">
        <v>10</v>
      </c>
      <c r="E1751" s="21">
        <v>437.2</v>
      </c>
      <c r="F1751" s="21">
        <v>2.2000000000000002</v>
      </c>
      <c r="G1751" s="21">
        <v>0.01</v>
      </c>
      <c r="H1751" s="18"/>
    </row>
    <row r="1752" spans="1:8" x14ac:dyDescent="0.3">
      <c r="A1752" s="18" t="s">
        <v>3263</v>
      </c>
      <c r="B1752" s="18" t="s">
        <v>1707</v>
      </c>
      <c r="C1752" s="19" t="s">
        <v>710</v>
      </c>
      <c r="D1752" s="20">
        <v>10</v>
      </c>
      <c r="E1752" s="21">
        <v>449.42</v>
      </c>
      <c r="F1752" s="21">
        <v>14.42</v>
      </c>
      <c r="G1752" s="21">
        <v>0.01</v>
      </c>
      <c r="H1752" s="18"/>
    </row>
    <row r="1753" spans="1:8" x14ac:dyDescent="0.3">
      <c r="A1753" s="18" t="s">
        <v>3264</v>
      </c>
      <c r="B1753" s="18" t="s">
        <v>3265</v>
      </c>
      <c r="C1753" s="19" t="s">
        <v>710</v>
      </c>
      <c r="D1753" s="20">
        <v>10</v>
      </c>
      <c r="E1753" s="21">
        <v>232.2</v>
      </c>
      <c r="F1753" s="21">
        <v>24.84</v>
      </c>
      <c r="G1753" s="21">
        <v>0.01</v>
      </c>
      <c r="H1753" s="18"/>
    </row>
    <row r="1754" spans="1:8" x14ac:dyDescent="0.3">
      <c r="A1754" s="18" t="s">
        <v>3266</v>
      </c>
      <c r="B1754" s="18" t="s">
        <v>3267</v>
      </c>
      <c r="C1754" s="19" t="s">
        <v>710</v>
      </c>
      <c r="D1754" s="20">
        <v>10</v>
      </c>
      <c r="E1754" s="21">
        <v>235.2</v>
      </c>
      <c r="F1754" s="21">
        <v>1.2</v>
      </c>
      <c r="G1754" s="21">
        <v>0.01</v>
      </c>
      <c r="H1754" s="18"/>
    </row>
    <row r="1755" spans="1:8" x14ac:dyDescent="0.3">
      <c r="A1755" s="18" t="s">
        <v>3268</v>
      </c>
      <c r="B1755" s="18" t="s">
        <v>3269</v>
      </c>
      <c r="C1755" s="19" t="s">
        <v>710</v>
      </c>
      <c r="D1755" s="20">
        <v>10</v>
      </c>
      <c r="E1755" s="22">
        <v>1073.3699999999999</v>
      </c>
      <c r="F1755" s="21">
        <v>32.9</v>
      </c>
      <c r="G1755" s="21">
        <v>0.01</v>
      </c>
      <c r="H1755" s="18"/>
    </row>
    <row r="1756" spans="1:8" x14ac:dyDescent="0.3">
      <c r="A1756" s="18" t="s">
        <v>3270</v>
      </c>
      <c r="B1756" s="18" t="s">
        <v>1707</v>
      </c>
      <c r="C1756" s="19" t="s">
        <v>710</v>
      </c>
      <c r="D1756" s="20">
        <v>10</v>
      </c>
      <c r="E1756" s="21">
        <v>217.7</v>
      </c>
      <c r="F1756" s="21">
        <v>1.1000000000000001</v>
      </c>
      <c r="G1756" s="21">
        <v>0.01</v>
      </c>
      <c r="H1756" s="18"/>
    </row>
    <row r="1757" spans="1:8" x14ac:dyDescent="0.3">
      <c r="A1757" s="18" t="s">
        <v>3271</v>
      </c>
      <c r="B1757" s="18" t="s">
        <v>3272</v>
      </c>
      <c r="C1757" s="19" t="s">
        <v>710</v>
      </c>
      <c r="D1757" s="20">
        <v>10</v>
      </c>
      <c r="E1757" s="21">
        <v>273.89999999999998</v>
      </c>
      <c r="F1757" s="21">
        <v>24.9</v>
      </c>
      <c r="G1757" s="21">
        <v>0.01</v>
      </c>
      <c r="H1757" s="18"/>
    </row>
    <row r="1758" spans="1:8" x14ac:dyDescent="0.3">
      <c r="A1758" s="18" t="s">
        <v>3273</v>
      </c>
      <c r="B1758" s="18" t="s">
        <v>1697</v>
      </c>
      <c r="C1758" s="19" t="s">
        <v>710</v>
      </c>
      <c r="D1758" s="20">
        <v>10</v>
      </c>
      <c r="E1758" s="21">
        <v>279.10000000000002</v>
      </c>
      <c r="F1758" s="21">
        <v>279.10000000000002</v>
      </c>
      <c r="G1758" s="21">
        <v>0.01</v>
      </c>
      <c r="H1758" s="18"/>
    </row>
    <row r="1759" spans="1:8" x14ac:dyDescent="0.3">
      <c r="A1759" s="18" t="s">
        <v>3274</v>
      </c>
      <c r="B1759" s="18" t="s">
        <v>886</v>
      </c>
      <c r="C1759" s="19" t="s">
        <v>710</v>
      </c>
      <c r="D1759" s="20">
        <v>10</v>
      </c>
      <c r="E1759" s="21">
        <v>218.39</v>
      </c>
      <c r="F1759" s="21">
        <v>1.91</v>
      </c>
      <c r="G1759" s="21">
        <v>0.01</v>
      </c>
      <c r="H1759" s="18"/>
    </row>
    <row r="1760" spans="1:8" x14ac:dyDescent="0.3">
      <c r="A1760" s="18" t="s">
        <v>3275</v>
      </c>
      <c r="B1760" s="18" t="s">
        <v>3276</v>
      </c>
      <c r="C1760" s="19" t="s">
        <v>710</v>
      </c>
      <c r="D1760" s="20">
        <v>10</v>
      </c>
      <c r="E1760" s="22">
        <v>7957.41</v>
      </c>
      <c r="F1760" s="21">
        <v>140.82</v>
      </c>
      <c r="G1760" s="21">
        <v>0.01</v>
      </c>
      <c r="H1760" s="18"/>
    </row>
    <row r="1761" spans="1:8" x14ac:dyDescent="0.3">
      <c r="A1761" s="18" t="s">
        <v>3277</v>
      </c>
      <c r="B1761" s="18" t="s">
        <v>3278</v>
      </c>
      <c r="C1761" s="19" t="s">
        <v>710</v>
      </c>
      <c r="D1761" s="20">
        <v>10</v>
      </c>
      <c r="E1761" s="21">
        <v>101</v>
      </c>
      <c r="F1761" s="21">
        <v>1.52</v>
      </c>
      <c r="G1761" s="21">
        <v>0.01</v>
      </c>
      <c r="H1761" s="18"/>
    </row>
    <row r="1762" spans="1:8" x14ac:dyDescent="0.3">
      <c r="A1762" s="18" t="s">
        <v>3279</v>
      </c>
      <c r="B1762" s="18" t="s">
        <v>3280</v>
      </c>
      <c r="C1762" s="19" t="s">
        <v>710</v>
      </c>
      <c r="D1762" s="20">
        <v>10</v>
      </c>
      <c r="E1762" s="21">
        <v>101.1</v>
      </c>
      <c r="F1762" s="21">
        <v>0.54</v>
      </c>
      <c r="G1762" s="21">
        <v>0.01</v>
      </c>
      <c r="H1762" s="18"/>
    </row>
    <row r="1763" spans="1:8" x14ac:dyDescent="0.3">
      <c r="A1763" s="18" t="s">
        <v>3281</v>
      </c>
      <c r="B1763" s="18" t="s">
        <v>3282</v>
      </c>
      <c r="C1763" s="19" t="s">
        <v>710</v>
      </c>
      <c r="D1763" s="20">
        <v>10</v>
      </c>
      <c r="E1763" s="21">
        <v>309.56</v>
      </c>
      <c r="F1763" s="21">
        <v>21.2</v>
      </c>
      <c r="G1763" s="21">
        <v>0.01</v>
      </c>
      <c r="H1763" s="18"/>
    </row>
    <row r="1764" spans="1:8" x14ac:dyDescent="0.3">
      <c r="A1764" s="18" t="s">
        <v>3283</v>
      </c>
      <c r="B1764" s="18" t="s">
        <v>1697</v>
      </c>
      <c r="C1764" s="19" t="s">
        <v>710</v>
      </c>
      <c r="D1764" s="20">
        <v>10</v>
      </c>
      <c r="E1764" s="21">
        <v>122.4</v>
      </c>
      <c r="F1764" s="21">
        <v>0.6</v>
      </c>
      <c r="G1764" s="21">
        <v>0.01</v>
      </c>
      <c r="H1764" s="18"/>
    </row>
    <row r="1765" spans="1:8" x14ac:dyDescent="0.3">
      <c r="A1765" s="18" t="s">
        <v>3284</v>
      </c>
      <c r="B1765" s="18" t="s">
        <v>1704</v>
      </c>
      <c r="C1765" s="19" t="s">
        <v>710</v>
      </c>
      <c r="D1765" s="20">
        <v>10</v>
      </c>
      <c r="E1765" s="21">
        <v>124.8</v>
      </c>
      <c r="F1765" s="21">
        <v>0.6</v>
      </c>
      <c r="G1765" s="21">
        <v>0.01</v>
      </c>
      <c r="H1765" s="18"/>
    </row>
    <row r="1766" spans="1:8" x14ac:dyDescent="0.3">
      <c r="A1766" s="18" t="s">
        <v>3285</v>
      </c>
      <c r="B1766" s="18" t="s">
        <v>1704</v>
      </c>
      <c r="C1766" s="19" t="s">
        <v>710</v>
      </c>
      <c r="D1766" s="20">
        <v>10</v>
      </c>
      <c r="E1766" s="21">
        <v>200.4</v>
      </c>
      <c r="F1766" s="21">
        <v>0.96</v>
      </c>
      <c r="G1766" s="21">
        <v>0.01</v>
      </c>
      <c r="H1766" s="18"/>
    </row>
    <row r="1767" spans="1:8" x14ac:dyDescent="0.3">
      <c r="A1767" s="18" t="s">
        <v>3286</v>
      </c>
      <c r="B1767" s="18" t="s">
        <v>3287</v>
      </c>
      <c r="C1767" s="19" t="s">
        <v>710</v>
      </c>
      <c r="D1767" s="20">
        <v>10</v>
      </c>
      <c r="E1767" s="21">
        <v>257.10000000000002</v>
      </c>
      <c r="F1767" s="21">
        <v>27.54</v>
      </c>
      <c r="G1767" s="21">
        <v>0.01</v>
      </c>
      <c r="H1767" s="18"/>
    </row>
    <row r="1768" spans="1:8" x14ac:dyDescent="0.3">
      <c r="A1768" s="18" t="s">
        <v>3288</v>
      </c>
      <c r="B1768" s="18" t="s">
        <v>2524</v>
      </c>
      <c r="C1768" s="19" t="s">
        <v>710</v>
      </c>
      <c r="D1768" s="20">
        <v>10</v>
      </c>
      <c r="E1768" s="21">
        <v>329.5</v>
      </c>
      <c r="F1768" s="21">
        <v>4.9000000000000004</v>
      </c>
      <c r="G1768" s="21">
        <v>0.01</v>
      </c>
      <c r="H1768" s="18"/>
    </row>
    <row r="1769" spans="1:8" x14ac:dyDescent="0.3">
      <c r="A1769" s="18" t="s">
        <v>3289</v>
      </c>
      <c r="B1769" s="18" t="s">
        <v>867</v>
      </c>
      <c r="C1769" s="19" t="s">
        <v>710</v>
      </c>
      <c r="D1769" s="20">
        <v>10</v>
      </c>
      <c r="E1769" s="22">
        <v>1002.34</v>
      </c>
      <c r="F1769" s="21">
        <v>139.54</v>
      </c>
      <c r="G1769" s="21">
        <v>0.01</v>
      </c>
      <c r="H1769" s="18"/>
    </row>
    <row r="1770" spans="1:8" x14ac:dyDescent="0.3">
      <c r="A1770" s="18" t="s">
        <v>3290</v>
      </c>
      <c r="B1770" s="18" t="s">
        <v>3070</v>
      </c>
      <c r="C1770" s="19" t="s">
        <v>710</v>
      </c>
      <c r="D1770" s="20">
        <v>10</v>
      </c>
      <c r="E1770" s="22">
        <v>1441.85</v>
      </c>
      <c r="F1770" s="21">
        <v>76.25</v>
      </c>
      <c r="G1770" s="21">
        <v>0.01</v>
      </c>
      <c r="H1770" s="18"/>
    </row>
    <row r="1771" spans="1:8" x14ac:dyDescent="0.3">
      <c r="A1771" s="18" t="s">
        <v>3291</v>
      </c>
      <c r="B1771" s="18" t="s">
        <v>3292</v>
      </c>
      <c r="C1771" s="19" t="s">
        <v>710</v>
      </c>
      <c r="D1771" s="20">
        <v>10</v>
      </c>
      <c r="E1771" s="21">
        <v>573.02</v>
      </c>
      <c r="F1771" s="21">
        <v>13.46</v>
      </c>
      <c r="G1771" s="21">
        <v>0.01</v>
      </c>
      <c r="H1771" s="18"/>
    </row>
    <row r="1772" spans="1:8" x14ac:dyDescent="0.3">
      <c r="A1772" s="18" t="s">
        <v>3293</v>
      </c>
      <c r="B1772" s="18" t="s">
        <v>3294</v>
      </c>
      <c r="C1772" s="19" t="s">
        <v>710</v>
      </c>
      <c r="D1772" s="20">
        <v>10</v>
      </c>
      <c r="E1772" s="22">
        <v>1525.86</v>
      </c>
      <c r="F1772" s="21">
        <v>38.96</v>
      </c>
      <c r="G1772" s="21">
        <v>0.01</v>
      </c>
      <c r="H1772" s="18"/>
    </row>
    <row r="1773" spans="1:8" x14ac:dyDescent="0.3">
      <c r="A1773" s="18" t="s">
        <v>3295</v>
      </c>
      <c r="B1773" s="18" t="s">
        <v>3296</v>
      </c>
      <c r="C1773" s="19" t="s">
        <v>710</v>
      </c>
      <c r="D1773" s="20">
        <v>10</v>
      </c>
      <c r="E1773" s="21">
        <v>144.80000000000001</v>
      </c>
      <c r="F1773" s="21">
        <v>0.68</v>
      </c>
      <c r="G1773" s="21">
        <v>0.01</v>
      </c>
      <c r="H1773" s="18"/>
    </row>
    <row r="1774" spans="1:8" x14ac:dyDescent="0.3">
      <c r="A1774" s="18" t="s">
        <v>3297</v>
      </c>
      <c r="B1774" s="18" t="s">
        <v>3298</v>
      </c>
      <c r="C1774" s="19" t="s">
        <v>710</v>
      </c>
      <c r="D1774" s="20">
        <v>10</v>
      </c>
      <c r="E1774" s="21">
        <v>619.44000000000005</v>
      </c>
      <c r="F1774" s="21">
        <v>29.53</v>
      </c>
      <c r="G1774" s="21">
        <v>0.01</v>
      </c>
      <c r="H1774" s="18"/>
    </row>
    <row r="1775" spans="1:8" x14ac:dyDescent="0.3">
      <c r="A1775" s="18" t="s">
        <v>3299</v>
      </c>
      <c r="B1775" s="18" t="s">
        <v>1714</v>
      </c>
      <c r="C1775" s="19" t="s">
        <v>710</v>
      </c>
      <c r="D1775" s="20">
        <v>10</v>
      </c>
      <c r="E1775" s="21">
        <v>634.4</v>
      </c>
      <c r="F1775" s="21">
        <v>3.2</v>
      </c>
      <c r="G1775" s="21">
        <v>0.01</v>
      </c>
      <c r="H1775" s="18"/>
    </row>
    <row r="1776" spans="1:8" x14ac:dyDescent="0.3">
      <c r="A1776" s="18" t="s">
        <v>3300</v>
      </c>
      <c r="B1776" s="18" t="s">
        <v>1129</v>
      </c>
      <c r="C1776" s="19" t="s">
        <v>710</v>
      </c>
      <c r="D1776" s="20">
        <v>10</v>
      </c>
      <c r="E1776" s="22">
        <v>2148.3000000000002</v>
      </c>
      <c r="F1776" s="21">
        <v>252.54</v>
      </c>
      <c r="G1776" s="21">
        <v>0.01</v>
      </c>
      <c r="H1776" s="18"/>
    </row>
    <row r="1777" spans="1:8" x14ac:dyDescent="0.3">
      <c r="A1777" s="18" t="s">
        <v>3301</v>
      </c>
      <c r="B1777" s="18" t="s">
        <v>3001</v>
      </c>
      <c r="C1777" s="19" t="s">
        <v>710</v>
      </c>
      <c r="D1777" s="20">
        <v>10</v>
      </c>
      <c r="E1777" s="21">
        <v>193.22</v>
      </c>
      <c r="F1777" s="21">
        <v>12.86</v>
      </c>
      <c r="G1777" s="21">
        <v>0.01</v>
      </c>
      <c r="H1777" s="18"/>
    </row>
    <row r="1778" spans="1:8" x14ac:dyDescent="0.3">
      <c r="A1778" s="18" t="s">
        <v>3302</v>
      </c>
      <c r="B1778" s="18" t="s">
        <v>646</v>
      </c>
      <c r="C1778" s="19" t="s">
        <v>710</v>
      </c>
      <c r="D1778" s="20">
        <v>10</v>
      </c>
      <c r="E1778" s="21">
        <v>121.5</v>
      </c>
      <c r="F1778" s="21">
        <v>6.06</v>
      </c>
      <c r="G1778" s="21">
        <v>0.01</v>
      </c>
      <c r="H1778" s="18"/>
    </row>
    <row r="1779" spans="1:8" x14ac:dyDescent="0.3">
      <c r="A1779" s="18" t="s">
        <v>3303</v>
      </c>
      <c r="B1779" s="18" t="s">
        <v>3304</v>
      </c>
      <c r="C1779" s="19" t="s">
        <v>710</v>
      </c>
      <c r="D1779" s="20">
        <v>10</v>
      </c>
      <c r="E1779" s="21">
        <v>782.74</v>
      </c>
      <c r="F1779" s="21">
        <v>1.62</v>
      </c>
      <c r="G1779" s="21">
        <v>0.01</v>
      </c>
      <c r="H1779" s="20">
        <v>1</v>
      </c>
    </row>
    <row r="1780" spans="1:8" x14ac:dyDescent="0.3">
      <c r="A1780" s="18" t="s">
        <v>3305</v>
      </c>
      <c r="B1780" s="18" t="s">
        <v>3306</v>
      </c>
      <c r="C1780" s="19" t="s">
        <v>710</v>
      </c>
      <c r="D1780" s="20">
        <v>10</v>
      </c>
      <c r="E1780" s="21">
        <v>390</v>
      </c>
      <c r="F1780" s="21">
        <v>41.76</v>
      </c>
      <c r="G1780" s="21">
        <v>0.01</v>
      </c>
      <c r="H1780" s="18"/>
    </row>
    <row r="1781" spans="1:8" x14ac:dyDescent="0.3">
      <c r="A1781" s="18" t="s">
        <v>3307</v>
      </c>
      <c r="B1781" s="18" t="s">
        <v>1148</v>
      </c>
      <c r="C1781" s="19" t="s">
        <v>710</v>
      </c>
      <c r="D1781" s="20">
        <v>10</v>
      </c>
      <c r="E1781" s="21">
        <v>70</v>
      </c>
      <c r="F1781" s="21">
        <v>4</v>
      </c>
      <c r="G1781" s="21">
        <v>0.01</v>
      </c>
      <c r="H1781" s="18"/>
    </row>
    <row r="1782" spans="1:8" x14ac:dyDescent="0.3">
      <c r="A1782" s="18" t="s">
        <v>3308</v>
      </c>
      <c r="B1782" s="18" t="s">
        <v>3309</v>
      </c>
      <c r="C1782" s="19" t="s">
        <v>710</v>
      </c>
      <c r="D1782" s="20">
        <v>10</v>
      </c>
      <c r="E1782" s="22">
        <v>3614.85</v>
      </c>
      <c r="F1782" s="21">
        <v>185.85</v>
      </c>
      <c r="G1782" s="21">
        <v>0.01</v>
      </c>
      <c r="H1782" s="18"/>
    </row>
    <row r="1783" spans="1:8" x14ac:dyDescent="0.3">
      <c r="A1783" s="18" t="s">
        <v>3310</v>
      </c>
      <c r="B1783" s="18" t="s">
        <v>472</v>
      </c>
      <c r="C1783" s="19" t="s">
        <v>710</v>
      </c>
      <c r="D1783" s="20">
        <v>10</v>
      </c>
      <c r="E1783" s="21">
        <v>93.1</v>
      </c>
      <c r="F1783" s="21">
        <v>0.46</v>
      </c>
      <c r="G1783" s="21">
        <v>0.01</v>
      </c>
      <c r="H1783" s="18"/>
    </row>
    <row r="1784" spans="1:8" x14ac:dyDescent="0.3">
      <c r="A1784" s="18" t="s">
        <v>3311</v>
      </c>
      <c r="B1784" s="18" t="s">
        <v>1168</v>
      </c>
      <c r="C1784" s="19" t="s">
        <v>710</v>
      </c>
      <c r="D1784" s="20">
        <v>10</v>
      </c>
      <c r="E1784" s="21">
        <v>252.1</v>
      </c>
      <c r="F1784" s="21">
        <v>7.3</v>
      </c>
      <c r="G1784" s="21">
        <v>0.01</v>
      </c>
      <c r="H1784" s="18"/>
    </row>
    <row r="1785" spans="1:8" x14ac:dyDescent="0.3">
      <c r="A1785" s="18" t="s">
        <v>3312</v>
      </c>
      <c r="B1785" s="18" t="s">
        <v>3313</v>
      </c>
      <c r="C1785" s="19" t="s">
        <v>710</v>
      </c>
      <c r="D1785" s="20">
        <v>10</v>
      </c>
      <c r="E1785" s="21">
        <v>630</v>
      </c>
      <c r="F1785" s="21">
        <v>52.8</v>
      </c>
      <c r="G1785" s="21">
        <v>0.01</v>
      </c>
      <c r="H1785" s="18"/>
    </row>
    <row r="1786" spans="1:8" x14ac:dyDescent="0.3">
      <c r="A1786" s="18" t="s">
        <v>3314</v>
      </c>
      <c r="B1786" s="18" t="s">
        <v>3315</v>
      </c>
      <c r="C1786" s="19" t="s">
        <v>710</v>
      </c>
      <c r="D1786" s="20">
        <v>10</v>
      </c>
      <c r="E1786" s="21">
        <v>122.4</v>
      </c>
      <c r="F1786" s="21">
        <v>0.6</v>
      </c>
      <c r="G1786" s="21">
        <v>0.01</v>
      </c>
      <c r="H1786" s="18"/>
    </row>
    <row r="1787" spans="1:8" x14ac:dyDescent="0.3">
      <c r="A1787" s="18" t="s">
        <v>3316</v>
      </c>
      <c r="B1787" s="18" t="s">
        <v>3317</v>
      </c>
      <c r="C1787" s="19" t="s">
        <v>710</v>
      </c>
      <c r="D1787" s="20">
        <v>10</v>
      </c>
      <c r="E1787" s="21">
        <v>80</v>
      </c>
      <c r="F1787" s="21">
        <v>8.6</v>
      </c>
      <c r="G1787" s="21">
        <v>0.01</v>
      </c>
      <c r="H1787" s="18"/>
    </row>
    <row r="1788" spans="1:8" x14ac:dyDescent="0.3">
      <c r="A1788" s="18" t="s">
        <v>3318</v>
      </c>
      <c r="B1788" s="18" t="s">
        <v>3319</v>
      </c>
      <c r="C1788" s="19" t="s">
        <v>710</v>
      </c>
      <c r="D1788" s="20">
        <v>10</v>
      </c>
      <c r="E1788" s="21">
        <v>144.80000000000001</v>
      </c>
      <c r="F1788" s="21">
        <v>0.68</v>
      </c>
      <c r="G1788" s="21">
        <v>0.01</v>
      </c>
      <c r="H1788" s="18"/>
    </row>
    <row r="1789" spans="1:8" x14ac:dyDescent="0.3">
      <c r="A1789" s="18" t="s">
        <v>3320</v>
      </c>
      <c r="B1789" s="18" t="s">
        <v>3321</v>
      </c>
      <c r="C1789" s="19" t="s">
        <v>710</v>
      </c>
      <c r="D1789" s="20">
        <v>10</v>
      </c>
      <c r="E1789" s="21">
        <v>272</v>
      </c>
      <c r="F1789" s="21">
        <v>1.4</v>
      </c>
      <c r="G1789" s="21">
        <v>0.01</v>
      </c>
      <c r="H1789" s="18"/>
    </row>
    <row r="1790" spans="1:8" x14ac:dyDescent="0.3">
      <c r="A1790" s="18" t="s">
        <v>3322</v>
      </c>
      <c r="B1790" s="18" t="s">
        <v>2920</v>
      </c>
      <c r="C1790" s="19" t="s">
        <v>710</v>
      </c>
      <c r="D1790" s="20">
        <v>10</v>
      </c>
      <c r="E1790" s="21">
        <v>686.8</v>
      </c>
      <c r="F1790" s="21">
        <v>73.599999999999994</v>
      </c>
      <c r="G1790" s="21">
        <v>0.01</v>
      </c>
      <c r="H1790" s="18"/>
    </row>
    <row r="1791" spans="1:8" x14ac:dyDescent="0.3">
      <c r="A1791" s="18" t="s">
        <v>3323</v>
      </c>
      <c r="B1791" s="18" t="s">
        <v>3324</v>
      </c>
      <c r="C1791" s="19" t="s">
        <v>710</v>
      </c>
      <c r="D1791" s="20">
        <v>10</v>
      </c>
      <c r="E1791" s="21">
        <v>159.4</v>
      </c>
      <c r="F1791" s="21">
        <v>0.76</v>
      </c>
      <c r="G1791" s="21">
        <v>0.01</v>
      </c>
      <c r="H1791" s="18"/>
    </row>
    <row r="1792" spans="1:8" x14ac:dyDescent="0.3">
      <c r="A1792" s="18" t="s">
        <v>3325</v>
      </c>
      <c r="B1792" s="18" t="s">
        <v>3326</v>
      </c>
      <c r="C1792" s="19" t="s">
        <v>710</v>
      </c>
      <c r="D1792" s="20">
        <v>10</v>
      </c>
      <c r="E1792" s="21">
        <v>273.39999999999998</v>
      </c>
      <c r="F1792" s="18"/>
      <c r="G1792" s="21">
        <v>0.01</v>
      </c>
      <c r="H1792" s="18"/>
    </row>
    <row r="1793" spans="1:8" x14ac:dyDescent="0.3">
      <c r="A1793" s="18" t="s">
        <v>3327</v>
      </c>
      <c r="B1793" s="18" t="s">
        <v>3328</v>
      </c>
      <c r="C1793" s="19" t="s">
        <v>710</v>
      </c>
      <c r="D1793" s="20">
        <v>10</v>
      </c>
      <c r="E1793" s="21">
        <v>122.4</v>
      </c>
      <c r="F1793" s="21">
        <v>0.6</v>
      </c>
      <c r="G1793" s="21">
        <v>0.01</v>
      </c>
      <c r="H1793" s="18"/>
    </row>
    <row r="1794" spans="1:8" x14ac:dyDescent="0.3">
      <c r="A1794" s="18" t="s">
        <v>3329</v>
      </c>
      <c r="B1794" s="18" t="s">
        <v>3330</v>
      </c>
      <c r="C1794" s="19" t="s">
        <v>710</v>
      </c>
      <c r="D1794" s="20">
        <v>10</v>
      </c>
      <c r="E1794" s="21">
        <v>446.2</v>
      </c>
      <c r="F1794" s="21">
        <v>10.84</v>
      </c>
      <c r="G1794" s="21">
        <v>0.01</v>
      </c>
      <c r="H1794" s="18"/>
    </row>
    <row r="1795" spans="1:8" x14ac:dyDescent="0.3">
      <c r="A1795" s="18" t="s">
        <v>3331</v>
      </c>
      <c r="B1795" s="18" t="s">
        <v>3332</v>
      </c>
      <c r="C1795" s="19" t="s">
        <v>710</v>
      </c>
      <c r="D1795" s="20">
        <v>10</v>
      </c>
      <c r="E1795" s="22">
        <v>13236.52</v>
      </c>
      <c r="F1795" s="21">
        <v>188.92</v>
      </c>
      <c r="G1795" s="21">
        <v>0.01</v>
      </c>
      <c r="H1795" s="18"/>
    </row>
    <row r="1796" spans="1:8" x14ac:dyDescent="0.3">
      <c r="A1796" s="18" t="s">
        <v>3333</v>
      </c>
      <c r="B1796" s="18" t="s">
        <v>3334</v>
      </c>
      <c r="C1796" s="19" t="s">
        <v>710</v>
      </c>
      <c r="D1796" s="20">
        <v>10</v>
      </c>
      <c r="E1796" s="22">
        <v>1342</v>
      </c>
      <c r="F1796" s="21">
        <v>6.63</v>
      </c>
      <c r="G1796" s="21">
        <v>0.01</v>
      </c>
      <c r="H1796" s="18"/>
    </row>
    <row r="1797" spans="1:8" x14ac:dyDescent="0.3">
      <c r="A1797" s="18" t="s">
        <v>3335</v>
      </c>
      <c r="B1797" s="18" t="s">
        <v>3334</v>
      </c>
      <c r="C1797" s="19" t="s">
        <v>710</v>
      </c>
      <c r="D1797" s="20">
        <v>10</v>
      </c>
      <c r="E1797" s="22">
        <v>1354.69</v>
      </c>
      <c r="F1797" s="21">
        <v>19.309999999999999</v>
      </c>
      <c r="G1797" s="21">
        <v>0.01</v>
      </c>
      <c r="H1797" s="18"/>
    </row>
    <row r="1798" spans="1:8" x14ac:dyDescent="0.3">
      <c r="A1798" s="18" t="s">
        <v>3336</v>
      </c>
      <c r="B1798" s="18" t="s">
        <v>3337</v>
      </c>
      <c r="C1798" s="19" t="s">
        <v>710</v>
      </c>
      <c r="D1798" s="20">
        <v>10</v>
      </c>
      <c r="E1798" s="21">
        <v>625.14</v>
      </c>
      <c r="F1798" s="21">
        <v>166.14</v>
      </c>
      <c r="G1798" s="21">
        <v>0.01</v>
      </c>
      <c r="H1798" s="18"/>
    </row>
    <row r="1799" spans="1:8" x14ac:dyDescent="0.3">
      <c r="A1799" s="18" t="s">
        <v>3338</v>
      </c>
      <c r="B1799" s="18" t="s">
        <v>3339</v>
      </c>
      <c r="C1799" s="19" t="s">
        <v>710</v>
      </c>
      <c r="D1799" s="20">
        <v>10</v>
      </c>
      <c r="E1799" s="21">
        <v>391.6</v>
      </c>
      <c r="F1799" s="21">
        <v>1.96</v>
      </c>
      <c r="G1799" s="21">
        <v>0.01</v>
      </c>
      <c r="H1799" s="18"/>
    </row>
    <row r="1800" spans="1:8" x14ac:dyDescent="0.3">
      <c r="A1800" s="18" t="s">
        <v>3340</v>
      </c>
      <c r="B1800" s="18" t="s">
        <v>3341</v>
      </c>
      <c r="C1800" s="19" t="s">
        <v>710</v>
      </c>
      <c r="D1800" s="20">
        <v>10</v>
      </c>
      <c r="E1800" s="21">
        <v>689.2</v>
      </c>
      <c r="F1800" s="21">
        <v>3.4</v>
      </c>
      <c r="G1800" s="21">
        <v>0.01</v>
      </c>
      <c r="H1800" s="18"/>
    </row>
    <row r="1801" spans="1:8" x14ac:dyDescent="0.3">
      <c r="A1801" s="18" t="s">
        <v>3342</v>
      </c>
      <c r="B1801" s="18" t="s">
        <v>3343</v>
      </c>
      <c r="C1801" s="19" t="s">
        <v>710</v>
      </c>
      <c r="D1801" s="20">
        <v>10</v>
      </c>
      <c r="E1801" s="21">
        <v>164.4</v>
      </c>
      <c r="F1801" s="21">
        <v>2.4</v>
      </c>
      <c r="G1801" s="21">
        <v>0.01</v>
      </c>
      <c r="H1801" s="18"/>
    </row>
    <row r="1802" spans="1:8" x14ac:dyDescent="0.3">
      <c r="A1802" s="18" t="s">
        <v>3344</v>
      </c>
      <c r="B1802" s="18" t="s">
        <v>3345</v>
      </c>
      <c r="C1802" s="19" t="s">
        <v>710</v>
      </c>
      <c r="D1802" s="20">
        <v>10</v>
      </c>
      <c r="E1802" s="21">
        <v>162.80000000000001</v>
      </c>
      <c r="F1802" s="21">
        <v>0.8</v>
      </c>
      <c r="G1802" s="21">
        <v>0.01</v>
      </c>
      <c r="H1802" s="18"/>
    </row>
    <row r="1803" spans="1:8" x14ac:dyDescent="0.3">
      <c r="A1803" s="18" t="s">
        <v>3346</v>
      </c>
      <c r="B1803" s="18" t="s">
        <v>1386</v>
      </c>
      <c r="C1803" s="19" t="s">
        <v>710</v>
      </c>
      <c r="D1803" s="20">
        <v>10</v>
      </c>
      <c r="E1803" s="21">
        <v>334.37</v>
      </c>
      <c r="F1803" s="21">
        <v>36.04</v>
      </c>
      <c r="G1803" s="21">
        <v>0.01</v>
      </c>
      <c r="H1803" s="20">
        <v>1</v>
      </c>
    </row>
    <row r="1804" spans="1:8" x14ac:dyDescent="0.3">
      <c r="A1804" s="18" t="s">
        <v>3347</v>
      </c>
      <c r="B1804" s="18" t="s">
        <v>524</v>
      </c>
      <c r="C1804" s="19" t="s">
        <v>710</v>
      </c>
      <c r="D1804" s="20">
        <v>10</v>
      </c>
      <c r="E1804" s="21">
        <v>195.9</v>
      </c>
      <c r="F1804" s="21">
        <v>1.02</v>
      </c>
      <c r="G1804" s="21">
        <v>0.01</v>
      </c>
      <c r="H1804" s="18"/>
    </row>
    <row r="1805" spans="1:8" x14ac:dyDescent="0.3">
      <c r="A1805" s="18" t="s">
        <v>3348</v>
      </c>
      <c r="B1805" s="18" t="s">
        <v>3349</v>
      </c>
      <c r="C1805" s="19" t="s">
        <v>710</v>
      </c>
      <c r="D1805" s="20">
        <v>10</v>
      </c>
      <c r="E1805" s="21">
        <v>150</v>
      </c>
      <c r="F1805" s="21">
        <v>0.72</v>
      </c>
      <c r="G1805" s="21">
        <v>0.01</v>
      </c>
      <c r="H1805" s="18"/>
    </row>
    <row r="1806" spans="1:8" x14ac:dyDescent="0.3">
      <c r="A1806" s="18" t="s">
        <v>3350</v>
      </c>
      <c r="B1806" s="18" t="s">
        <v>3351</v>
      </c>
      <c r="C1806" s="19" t="s">
        <v>710</v>
      </c>
      <c r="D1806" s="20">
        <v>10</v>
      </c>
      <c r="E1806" s="21">
        <v>144.80000000000001</v>
      </c>
      <c r="F1806" s="21">
        <v>0.68</v>
      </c>
      <c r="G1806" s="21">
        <v>0.01</v>
      </c>
      <c r="H1806" s="18"/>
    </row>
    <row r="1807" spans="1:8" x14ac:dyDescent="0.3">
      <c r="A1807" s="18" t="s">
        <v>3352</v>
      </c>
      <c r="B1807" s="18" t="s">
        <v>1541</v>
      </c>
      <c r="C1807" s="19" t="s">
        <v>710</v>
      </c>
      <c r="D1807" s="20">
        <v>10</v>
      </c>
      <c r="E1807" s="21">
        <v>144.80000000000001</v>
      </c>
      <c r="F1807" s="21">
        <v>0.68</v>
      </c>
      <c r="G1807" s="21">
        <v>0.01</v>
      </c>
      <c r="H1807" s="18"/>
    </row>
    <row r="1808" spans="1:8" x14ac:dyDescent="0.3">
      <c r="A1808" s="18" t="s">
        <v>3353</v>
      </c>
      <c r="B1808" s="18" t="s">
        <v>3354</v>
      </c>
      <c r="C1808" s="19" t="s">
        <v>710</v>
      </c>
      <c r="D1808" s="20">
        <v>10</v>
      </c>
      <c r="E1808" s="21">
        <v>500</v>
      </c>
      <c r="F1808" s="21">
        <v>86.06</v>
      </c>
      <c r="G1808" s="21">
        <v>0.01</v>
      </c>
      <c r="H1808" s="18"/>
    </row>
    <row r="1809" spans="1:8" x14ac:dyDescent="0.3">
      <c r="A1809" s="18" t="s">
        <v>3355</v>
      </c>
      <c r="B1809" s="18" t="s">
        <v>3356</v>
      </c>
      <c r="C1809" s="19" t="s">
        <v>710</v>
      </c>
      <c r="D1809" s="20">
        <v>10</v>
      </c>
      <c r="E1809" s="22">
        <v>5674.81</v>
      </c>
      <c r="F1809" s="21">
        <v>278.52</v>
      </c>
      <c r="G1809" s="21">
        <v>0.01</v>
      </c>
      <c r="H1809" s="20">
        <v>1</v>
      </c>
    </row>
    <row r="1810" spans="1:8" x14ac:dyDescent="0.3">
      <c r="A1810" s="18" t="s">
        <v>3357</v>
      </c>
      <c r="B1810" s="18" t="s">
        <v>3358</v>
      </c>
      <c r="C1810" s="19" t="s">
        <v>710</v>
      </c>
      <c r="D1810" s="20">
        <v>10</v>
      </c>
      <c r="E1810" s="22">
        <v>89978.04</v>
      </c>
      <c r="F1810" s="22">
        <v>12235.98</v>
      </c>
      <c r="G1810" s="21">
        <v>0.01</v>
      </c>
      <c r="H1810" s="18"/>
    </row>
    <row r="1811" spans="1:8" x14ac:dyDescent="0.3">
      <c r="A1811" s="18" t="s">
        <v>3359</v>
      </c>
      <c r="B1811" s="18" t="s">
        <v>3360</v>
      </c>
      <c r="C1811" s="19" t="s">
        <v>710</v>
      </c>
      <c r="D1811" s="20">
        <v>10</v>
      </c>
      <c r="E1811" s="22">
        <v>1352.11</v>
      </c>
      <c r="F1811" s="21">
        <v>31.15</v>
      </c>
      <c r="G1811" s="21">
        <v>0.01</v>
      </c>
      <c r="H1811" s="18"/>
    </row>
    <row r="1812" spans="1:8" x14ac:dyDescent="0.3">
      <c r="A1812" s="18" t="s">
        <v>3361</v>
      </c>
      <c r="B1812" s="18" t="s">
        <v>3362</v>
      </c>
      <c r="C1812" s="19" t="s">
        <v>710</v>
      </c>
      <c r="D1812" s="20">
        <v>10</v>
      </c>
      <c r="E1812" s="22">
        <v>2209.91</v>
      </c>
      <c r="F1812" s="21">
        <v>95.17</v>
      </c>
      <c r="G1812" s="21">
        <v>0.01</v>
      </c>
      <c r="H1812" s="18"/>
    </row>
    <row r="1813" spans="1:8" x14ac:dyDescent="0.3">
      <c r="A1813" s="18" t="s">
        <v>3363</v>
      </c>
      <c r="B1813" s="18" t="s">
        <v>3364</v>
      </c>
      <c r="C1813" s="19" t="s">
        <v>710</v>
      </c>
      <c r="D1813" s="20">
        <v>10</v>
      </c>
      <c r="E1813" s="21">
        <v>342.3</v>
      </c>
      <c r="F1813" s="21">
        <v>31.14</v>
      </c>
      <c r="G1813" s="21">
        <v>0.01</v>
      </c>
      <c r="H1813" s="18"/>
    </row>
    <row r="1814" spans="1:8" x14ac:dyDescent="0.3">
      <c r="A1814" s="18" t="s">
        <v>3365</v>
      </c>
      <c r="B1814" s="18" t="s">
        <v>3366</v>
      </c>
      <c r="C1814" s="19" t="s">
        <v>710</v>
      </c>
      <c r="D1814" s="20">
        <v>10</v>
      </c>
      <c r="E1814" s="21">
        <v>349.36</v>
      </c>
      <c r="F1814" s="21">
        <v>46.84</v>
      </c>
      <c r="G1814" s="21">
        <v>0.01</v>
      </c>
      <c r="H1814" s="18"/>
    </row>
    <row r="1815" spans="1:8" x14ac:dyDescent="0.3">
      <c r="A1815" s="18" t="s">
        <v>3367</v>
      </c>
      <c r="B1815" s="18" t="s">
        <v>3368</v>
      </c>
      <c r="C1815" s="19" t="s">
        <v>710</v>
      </c>
      <c r="D1815" s="20">
        <v>10</v>
      </c>
      <c r="E1815" s="21">
        <v>137.41999999999999</v>
      </c>
      <c r="F1815" s="21">
        <v>7.7</v>
      </c>
      <c r="G1815" s="21">
        <v>0.01</v>
      </c>
      <c r="H1815" s="18"/>
    </row>
    <row r="1816" spans="1:8" x14ac:dyDescent="0.3">
      <c r="A1816" s="18" t="s">
        <v>3369</v>
      </c>
      <c r="B1816" s="18" t="s">
        <v>3370</v>
      </c>
      <c r="C1816" s="19" t="s">
        <v>710</v>
      </c>
      <c r="D1816" s="20">
        <v>10</v>
      </c>
      <c r="E1816" s="21">
        <v>446.75</v>
      </c>
      <c r="F1816" s="21">
        <v>32.15</v>
      </c>
      <c r="G1816" s="21">
        <v>0.01</v>
      </c>
      <c r="H1816" s="18"/>
    </row>
    <row r="1817" spans="1:8" x14ac:dyDescent="0.3">
      <c r="A1817" s="18" t="s">
        <v>3371</v>
      </c>
      <c r="B1817" s="18" t="s">
        <v>3372</v>
      </c>
      <c r="C1817" s="19" t="s">
        <v>710</v>
      </c>
      <c r="D1817" s="20">
        <v>10</v>
      </c>
      <c r="E1817" s="21">
        <v>199.4</v>
      </c>
      <c r="F1817" s="21">
        <v>1.04</v>
      </c>
      <c r="G1817" s="21">
        <v>0.01</v>
      </c>
      <c r="H1817" s="18"/>
    </row>
    <row r="1818" spans="1:8" x14ac:dyDescent="0.3">
      <c r="A1818" s="18" t="s">
        <v>3373</v>
      </c>
      <c r="B1818" s="18" t="s">
        <v>1714</v>
      </c>
      <c r="C1818" s="19" t="s">
        <v>710</v>
      </c>
      <c r="D1818" s="20">
        <v>10</v>
      </c>
      <c r="E1818" s="21">
        <v>145.1</v>
      </c>
      <c r="F1818" s="21">
        <v>0.74</v>
      </c>
      <c r="G1818" s="21">
        <v>0.01</v>
      </c>
      <c r="H1818" s="18"/>
    </row>
    <row r="1819" spans="1:8" x14ac:dyDescent="0.3">
      <c r="A1819" s="18" t="s">
        <v>3374</v>
      </c>
      <c r="B1819" s="18" t="s">
        <v>3375</v>
      </c>
      <c r="C1819" s="19" t="s">
        <v>710</v>
      </c>
      <c r="D1819" s="20">
        <v>10</v>
      </c>
      <c r="E1819" s="21">
        <v>743.6</v>
      </c>
      <c r="F1819" s="21">
        <v>79.64</v>
      </c>
      <c r="G1819" s="21">
        <v>0.01</v>
      </c>
      <c r="H1819" s="18"/>
    </row>
    <row r="1820" spans="1:8" x14ac:dyDescent="0.3">
      <c r="A1820" s="18" t="s">
        <v>3376</v>
      </c>
      <c r="B1820" s="18" t="s">
        <v>3377</v>
      </c>
      <c r="C1820" s="19" t="s">
        <v>710</v>
      </c>
      <c r="D1820" s="20">
        <v>10</v>
      </c>
      <c r="E1820" s="21">
        <v>536.4</v>
      </c>
      <c r="F1820" s="21">
        <v>2.64</v>
      </c>
      <c r="G1820" s="21">
        <v>0.01</v>
      </c>
      <c r="H1820" s="18"/>
    </row>
    <row r="1821" spans="1:8" x14ac:dyDescent="0.3">
      <c r="A1821" s="18" t="s">
        <v>3378</v>
      </c>
      <c r="B1821" s="18" t="s">
        <v>3379</v>
      </c>
      <c r="C1821" s="19" t="s">
        <v>710</v>
      </c>
      <c r="D1821" s="20">
        <v>10</v>
      </c>
      <c r="E1821" s="21">
        <v>231.8</v>
      </c>
      <c r="F1821" s="21">
        <v>1.1599999999999999</v>
      </c>
      <c r="G1821" s="21">
        <v>0.01</v>
      </c>
      <c r="H1821" s="18"/>
    </row>
    <row r="1822" spans="1:8" x14ac:dyDescent="0.3">
      <c r="A1822" s="18" t="s">
        <v>3380</v>
      </c>
      <c r="B1822" s="18" t="s">
        <v>3381</v>
      </c>
      <c r="C1822" s="19" t="s">
        <v>710</v>
      </c>
      <c r="D1822" s="20">
        <v>10</v>
      </c>
      <c r="E1822" s="21">
        <v>419.5</v>
      </c>
      <c r="F1822" s="21">
        <v>38.14</v>
      </c>
      <c r="G1822" s="21">
        <v>0.01</v>
      </c>
      <c r="H1822" s="18"/>
    </row>
    <row r="1823" spans="1:8" x14ac:dyDescent="0.3">
      <c r="A1823" s="18" t="s">
        <v>3382</v>
      </c>
      <c r="B1823" s="18" t="s">
        <v>3383</v>
      </c>
      <c r="C1823" s="19" t="s">
        <v>710</v>
      </c>
      <c r="D1823" s="20">
        <v>10</v>
      </c>
      <c r="E1823" s="21">
        <v>199.4</v>
      </c>
      <c r="F1823" s="21">
        <v>1.04</v>
      </c>
      <c r="G1823" s="21">
        <v>0.01</v>
      </c>
      <c r="H1823" s="18"/>
    </row>
    <row r="1824" spans="1:8" x14ac:dyDescent="0.3">
      <c r="A1824" s="18" t="s">
        <v>3384</v>
      </c>
      <c r="B1824" s="18" t="s">
        <v>3385</v>
      </c>
      <c r="C1824" s="19" t="s">
        <v>710</v>
      </c>
      <c r="D1824" s="20">
        <v>10</v>
      </c>
      <c r="E1824" s="21">
        <v>127</v>
      </c>
      <c r="F1824" s="21">
        <v>11.56</v>
      </c>
      <c r="G1824" s="21">
        <v>0.01</v>
      </c>
      <c r="H1824" s="18"/>
    </row>
    <row r="1825" spans="1:8" x14ac:dyDescent="0.3">
      <c r="A1825" s="18" t="s">
        <v>3386</v>
      </c>
      <c r="B1825" s="18" t="s">
        <v>3387</v>
      </c>
      <c r="C1825" s="19" t="s">
        <v>710</v>
      </c>
      <c r="D1825" s="20">
        <v>10</v>
      </c>
      <c r="E1825" s="21">
        <v>107.2</v>
      </c>
      <c r="F1825" s="21">
        <v>9.76</v>
      </c>
      <c r="G1825" s="21">
        <v>0.01</v>
      </c>
      <c r="H1825" s="18"/>
    </row>
    <row r="1826" spans="1:8" x14ac:dyDescent="0.3">
      <c r="A1826" s="18" t="s">
        <v>3388</v>
      </c>
      <c r="B1826" s="18" t="s">
        <v>3389</v>
      </c>
      <c r="C1826" s="19" t="s">
        <v>710</v>
      </c>
      <c r="D1826" s="20">
        <v>10</v>
      </c>
      <c r="E1826" s="21">
        <v>449.8</v>
      </c>
      <c r="F1826" s="21">
        <v>2.2000000000000002</v>
      </c>
      <c r="G1826" s="21">
        <v>0.01</v>
      </c>
      <c r="H1826" s="18"/>
    </row>
    <row r="1827" spans="1:8" x14ac:dyDescent="0.3">
      <c r="A1827" s="18" t="s">
        <v>3390</v>
      </c>
      <c r="B1827" s="18" t="s">
        <v>3391</v>
      </c>
      <c r="C1827" s="19" t="s">
        <v>710</v>
      </c>
      <c r="D1827" s="20">
        <v>10</v>
      </c>
      <c r="E1827" s="21">
        <v>100.4</v>
      </c>
      <c r="F1827" s="21">
        <v>2.96</v>
      </c>
      <c r="G1827" s="21">
        <v>0.01</v>
      </c>
      <c r="H1827" s="18"/>
    </row>
    <row r="1828" spans="1:8" x14ac:dyDescent="0.3">
      <c r="A1828" s="18" t="s">
        <v>3392</v>
      </c>
      <c r="B1828" s="18" t="s">
        <v>3393</v>
      </c>
      <c r="C1828" s="19" t="s">
        <v>710</v>
      </c>
      <c r="D1828" s="20">
        <v>10</v>
      </c>
      <c r="E1828" s="21">
        <v>387.02</v>
      </c>
      <c r="F1828" s="21">
        <v>8.42</v>
      </c>
      <c r="G1828" s="21">
        <v>0.01</v>
      </c>
      <c r="H1828" s="18"/>
    </row>
    <row r="1829" spans="1:8" x14ac:dyDescent="0.3">
      <c r="A1829" s="18" t="s">
        <v>3394</v>
      </c>
      <c r="B1829" s="18" t="s">
        <v>3395</v>
      </c>
      <c r="C1829" s="19" t="s">
        <v>710</v>
      </c>
      <c r="D1829" s="20">
        <v>10</v>
      </c>
      <c r="E1829" s="21">
        <v>398.9</v>
      </c>
      <c r="F1829" s="21">
        <v>1.94</v>
      </c>
      <c r="G1829" s="21">
        <v>0.01</v>
      </c>
      <c r="H1829" s="18"/>
    </row>
    <row r="1830" spans="1:8" x14ac:dyDescent="0.3">
      <c r="A1830" s="18" t="s">
        <v>3396</v>
      </c>
      <c r="B1830" s="18" t="s">
        <v>3397</v>
      </c>
      <c r="C1830" s="19" t="s">
        <v>710</v>
      </c>
      <c r="D1830" s="20">
        <v>10</v>
      </c>
      <c r="E1830" s="21">
        <v>199.4</v>
      </c>
      <c r="F1830" s="21">
        <v>1.04</v>
      </c>
      <c r="G1830" s="21">
        <v>0.01</v>
      </c>
      <c r="H1830" s="18"/>
    </row>
    <row r="1831" spans="1:8" x14ac:dyDescent="0.3">
      <c r="A1831" s="18" t="s">
        <v>3398</v>
      </c>
      <c r="B1831" s="18" t="s">
        <v>2701</v>
      </c>
      <c r="C1831" s="19" t="s">
        <v>710</v>
      </c>
      <c r="D1831" s="20">
        <v>10</v>
      </c>
      <c r="E1831" s="21">
        <v>474.65</v>
      </c>
      <c r="F1831" s="21">
        <v>23.69</v>
      </c>
      <c r="G1831" s="21">
        <v>0.01</v>
      </c>
      <c r="H1831" s="18"/>
    </row>
    <row r="1832" spans="1:8" x14ac:dyDescent="0.3">
      <c r="A1832" s="18" t="s">
        <v>3399</v>
      </c>
      <c r="B1832" s="18" t="s">
        <v>3400</v>
      </c>
      <c r="C1832" s="19" t="s">
        <v>710</v>
      </c>
      <c r="D1832" s="20">
        <v>10</v>
      </c>
      <c r="E1832" s="21">
        <v>285.49</v>
      </c>
      <c r="F1832" s="21">
        <v>11.18</v>
      </c>
      <c r="G1832" s="21">
        <v>0.01</v>
      </c>
      <c r="H1832" s="18"/>
    </row>
    <row r="1833" spans="1:8" x14ac:dyDescent="0.3">
      <c r="A1833" s="18" t="s">
        <v>3401</v>
      </c>
      <c r="B1833" s="18" t="s">
        <v>1020</v>
      </c>
      <c r="C1833" s="19" t="s">
        <v>710</v>
      </c>
      <c r="D1833" s="20">
        <v>10</v>
      </c>
      <c r="E1833" s="21">
        <v>86</v>
      </c>
      <c r="F1833" s="21">
        <v>0.44</v>
      </c>
      <c r="G1833" s="21">
        <v>0.01</v>
      </c>
      <c r="H1833" s="18"/>
    </row>
    <row r="1834" spans="1:8" x14ac:dyDescent="0.3">
      <c r="A1834" s="18" t="s">
        <v>3402</v>
      </c>
      <c r="B1834" s="18" t="s">
        <v>940</v>
      </c>
      <c r="C1834" s="19" t="s">
        <v>710</v>
      </c>
      <c r="D1834" s="20">
        <v>10</v>
      </c>
      <c r="E1834" s="21">
        <v>162.80000000000001</v>
      </c>
      <c r="F1834" s="21">
        <v>0.8</v>
      </c>
      <c r="G1834" s="21">
        <v>0.01</v>
      </c>
      <c r="H1834" s="18"/>
    </row>
    <row r="1835" spans="1:8" x14ac:dyDescent="0.3">
      <c r="A1835" s="18" t="s">
        <v>3403</v>
      </c>
      <c r="B1835" s="18" t="s">
        <v>2358</v>
      </c>
      <c r="C1835" s="19" t="s">
        <v>710</v>
      </c>
      <c r="D1835" s="20">
        <v>10</v>
      </c>
      <c r="E1835" s="22">
        <v>1646.59</v>
      </c>
      <c r="F1835" s="21">
        <v>94.69</v>
      </c>
      <c r="G1835" s="21">
        <v>0.01</v>
      </c>
      <c r="H1835" s="18"/>
    </row>
    <row r="1836" spans="1:8" x14ac:dyDescent="0.3">
      <c r="A1836" s="18" t="s">
        <v>3404</v>
      </c>
      <c r="B1836" s="18" t="s">
        <v>1442</v>
      </c>
      <c r="C1836" s="19" t="s">
        <v>710</v>
      </c>
      <c r="D1836" s="20">
        <v>10</v>
      </c>
      <c r="E1836" s="21">
        <v>86</v>
      </c>
      <c r="F1836" s="21">
        <v>0.44</v>
      </c>
      <c r="G1836" s="21">
        <v>0.01</v>
      </c>
      <c r="H1836" s="18"/>
    </row>
    <row r="1837" spans="1:8" x14ac:dyDescent="0.3">
      <c r="A1837" s="18" t="s">
        <v>3405</v>
      </c>
      <c r="B1837" s="18" t="s">
        <v>1697</v>
      </c>
      <c r="C1837" s="19" t="s">
        <v>710</v>
      </c>
      <c r="D1837" s="20">
        <v>10</v>
      </c>
      <c r="E1837" s="21">
        <v>130.4</v>
      </c>
      <c r="F1837" s="21">
        <v>0.68</v>
      </c>
      <c r="G1837" s="21">
        <v>0.01</v>
      </c>
      <c r="H1837" s="18"/>
    </row>
    <row r="1838" spans="1:8" x14ac:dyDescent="0.3">
      <c r="A1838" s="18" t="s">
        <v>3406</v>
      </c>
      <c r="B1838" s="18" t="s">
        <v>1574</v>
      </c>
      <c r="C1838" s="19" t="s">
        <v>710</v>
      </c>
      <c r="D1838" s="20">
        <v>10</v>
      </c>
      <c r="E1838" s="21">
        <v>202.8</v>
      </c>
      <c r="F1838" s="21">
        <v>0.96</v>
      </c>
      <c r="G1838" s="21">
        <v>0.01</v>
      </c>
      <c r="H1838" s="18"/>
    </row>
    <row r="1839" spans="1:8" x14ac:dyDescent="0.3">
      <c r="A1839" s="18" t="s">
        <v>3407</v>
      </c>
      <c r="B1839" s="18" t="s">
        <v>3408</v>
      </c>
      <c r="C1839" s="19" t="s">
        <v>710</v>
      </c>
      <c r="D1839" s="20">
        <v>10</v>
      </c>
      <c r="E1839" s="22">
        <v>13265</v>
      </c>
      <c r="F1839" s="21">
        <v>196.04</v>
      </c>
      <c r="G1839" s="21">
        <v>0.01</v>
      </c>
      <c r="H1839" s="18"/>
    </row>
    <row r="1840" spans="1:8" x14ac:dyDescent="0.3">
      <c r="A1840" s="18" t="s">
        <v>3409</v>
      </c>
      <c r="B1840" s="18" t="s">
        <v>3410</v>
      </c>
      <c r="C1840" s="19" t="s">
        <v>710</v>
      </c>
      <c r="D1840" s="20">
        <v>10</v>
      </c>
      <c r="E1840" s="21">
        <v>145.91999999999999</v>
      </c>
      <c r="F1840" s="21">
        <v>12.54</v>
      </c>
      <c r="G1840" s="21">
        <v>0.01</v>
      </c>
      <c r="H1840" s="18"/>
    </row>
    <row r="1841" spans="1:8" x14ac:dyDescent="0.3">
      <c r="A1841" s="18" t="s">
        <v>3411</v>
      </c>
      <c r="B1841" s="18" t="s">
        <v>2928</v>
      </c>
      <c r="C1841" s="19" t="s">
        <v>710</v>
      </c>
      <c r="D1841" s="20">
        <v>10</v>
      </c>
      <c r="E1841" s="21">
        <v>943.1</v>
      </c>
      <c r="F1841" s="21">
        <v>4.7</v>
      </c>
      <c r="G1841" s="21">
        <v>0.01</v>
      </c>
      <c r="H1841" s="18"/>
    </row>
    <row r="1842" spans="1:8" x14ac:dyDescent="0.3">
      <c r="A1842" s="18" t="s">
        <v>3412</v>
      </c>
      <c r="B1842" s="18" t="s">
        <v>2928</v>
      </c>
      <c r="C1842" s="19" t="s">
        <v>710</v>
      </c>
      <c r="D1842" s="20">
        <v>10</v>
      </c>
      <c r="E1842" s="21">
        <v>416.7</v>
      </c>
      <c r="F1842" s="21">
        <v>2.1</v>
      </c>
      <c r="G1842" s="21">
        <v>0.01</v>
      </c>
      <c r="H1842" s="18"/>
    </row>
    <row r="1843" spans="1:8" x14ac:dyDescent="0.3">
      <c r="A1843" s="18" t="s">
        <v>3413</v>
      </c>
      <c r="B1843" s="18" t="s">
        <v>3414</v>
      </c>
      <c r="C1843" s="19" t="s">
        <v>710</v>
      </c>
      <c r="D1843" s="20">
        <v>10</v>
      </c>
      <c r="E1843" s="21">
        <v>727.85</v>
      </c>
      <c r="F1843" s="21">
        <v>45.41</v>
      </c>
      <c r="G1843" s="21">
        <v>0.01</v>
      </c>
      <c r="H1843" s="18"/>
    </row>
    <row r="1844" spans="1:8" x14ac:dyDescent="0.3">
      <c r="A1844" s="18" t="s">
        <v>3415</v>
      </c>
      <c r="B1844" s="18" t="s">
        <v>3416</v>
      </c>
      <c r="C1844" s="19" t="s">
        <v>710</v>
      </c>
      <c r="D1844" s="23">
        <v>9.1999999999999993</v>
      </c>
      <c r="E1844" s="22">
        <v>19452.3</v>
      </c>
      <c r="F1844" s="22">
        <v>5292.73</v>
      </c>
      <c r="G1844" s="21">
        <v>0.01</v>
      </c>
      <c r="H1844" s="23">
        <v>7.8</v>
      </c>
    </row>
    <row r="1845" spans="1:8" x14ac:dyDescent="0.3">
      <c r="A1845" s="18" t="s">
        <v>3417</v>
      </c>
      <c r="B1845" s="18" t="s">
        <v>3418</v>
      </c>
      <c r="C1845" s="19" t="s">
        <v>710</v>
      </c>
      <c r="D1845" s="20">
        <v>9</v>
      </c>
      <c r="E1845" s="22">
        <v>15782.99</v>
      </c>
      <c r="F1845" s="22">
        <v>6476.51</v>
      </c>
      <c r="G1845" s="21">
        <v>0.01</v>
      </c>
      <c r="H1845" s="18"/>
    </row>
    <row r="1846" spans="1:8" x14ac:dyDescent="0.3">
      <c r="A1846" s="18" t="s">
        <v>3419</v>
      </c>
      <c r="B1846" s="18" t="s">
        <v>3420</v>
      </c>
      <c r="C1846" s="19" t="s">
        <v>710</v>
      </c>
      <c r="D1846" s="20">
        <v>9</v>
      </c>
      <c r="E1846" s="22">
        <v>40885.01</v>
      </c>
      <c r="F1846" s="22">
        <v>12243.77</v>
      </c>
      <c r="G1846" s="21">
        <v>0.01</v>
      </c>
      <c r="H1846" s="18"/>
    </row>
    <row r="1847" spans="1:8" x14ac:dyDescent="0.3">
      <c r="A1847" s="18" t="s">
        <v>3421</v>
      </c>
      <c r="B1847" s="18" t="s">
        <v>3422</v>
      </c>
      <c r="C1847" s="19" t="s">
        <v>710</v>
      </c>
      <c r="D1847" s="20">
        <v>9</v>
      </c>
      <c r="E1847" s="22">
        <v>169700</v>
      </c>
      <c r="F1847" s="22">
        <v>135405.41</v>
      </c>
      <c r="G1847" s="21">
        <v>0.01</v>
      </c>
      <c r="H1847" s="18"/>
    </row>
    <row r="1848" spans="1:8" x14ac:dyDescent="0.3">
      <c r="A1848" s="18" t="s">
        <v>3423</v>
      </c>
      <c r="B1848" s="18" t="s">
        <v>3424</v>
      </c>
      <c r="C1848" s="19" t="s">
        <v>710</v>
      </c>
      <c r="D1848" s="20">
        <v>9</v>
      </c>
      <c r="E1848" s="22">
        <v>6503.95</v>
      </c>
      <c r="F1848" s="22">
        <v>2127.41</v>
      </c>
      <c r="G1848" s="21">
        <v>0.01</v>
      </c>
      <c r="H1848" s="20">
        <v>3</v>
      </c>
    </row>
    <row r="1849" spans="1:8" x14ac:dyDescent="0.3">
      <c r="A1849" s="18" t="s">
        <v>3425</v>
      </c>
      <c r="B1849" s="18" t="s">
        <v>3426</v>
      </c>
      <c r="C1849" s="19" t="s">
        <v>710</v>
      </c>
      <c r="D1849" s="20">
        <v>9</v>
      </c>
      <c r="E1849" s="22">
        <v>13430.71</v>
      </c>
      <c r="F1849" s="22">
        <v>2916.05</v>
      </c>
      <c r="G1849" s="21">
        <v>0.01</v>
      </c>
      <c r="H1849" s="20">
        <v>1</v>
      </c>
    </row>
    <row r="1850" spans="1:8" x14ac:dyDescent="0.3">
      <c r="A1850" s="18" t="s">
        <v>3427</v>
      </c>
      <c r="B1850" s="18" t="s">
        <v>3428</v>
      </c>
      <c r="C1850" s="19" t="s">
        <v>710</v>
      </c>
      <c r="D1850" s="20">
        <v>9</v>
      </c>
      <c r="E1850" s="22">
        <v>128404.43</v>
      </c>
      <c r="F1850" s="22">
        <v>34372.620000000003</v>
      </c>
      <c r="G1850" s="21">
        <v>0.01</v>
      </c>
      <c r="H1850" s="18"/>
    </row>
    <row r="1851" spans="1:8" x14ac:dyDescent="0.3">
      <c r="A1851" s="18" t="s">
        <v>3429</v>
      </c>
      <c r="B1851" s="18" t="s">
        <v>3430</v>
      </c>
      <c r="C1851" s="19" t="s">
        <v>710</v>
      </c>
      <c r="D1851" s="20">
        <v>9</v>
      </c>
      <c r="E1851" s="22">
        <v>211220</v>
      </c>
      <c r="F1851" s="22">
        <v>53871.38</v>
      </c>
      <c r="G1851" s="21">
        <v>0.01</v>
      </c>
      <c r="H1851" s="18"/>
    </row>
    <row r="1852" spans="1:8" x14ac:dyDescent="0.3">
      <c r="A1852" s="18" t="s">
        <v>3431</v>
      </c>
      <c r="B1852" s="18" t="s">
        <v>3432</v>
      </c>
      <c r="C1852" s="19" t="s">
        <v>710</v>
      </c>
      <c r="D1852" s="20">
        <v>9</v>
      </c>
      <c r="E1852" s="22">
        <v>61700</v>
      </c>
      <c r="F1852" s="22">
        <v>51369.42</v>
      </c>
      <c r="G1852" s="21">
        <v>0.01</v>
      </c>
      <c r="H1852" s="20">
        <v>2</v>
      </c>
    </row>
    <row r="1853" spans="1:8" x14ac:dyDescent="0.3">
      <c r="A1853" s="18" t="s">
        <v>3433</v>
      </c>
      <c r="B1853" s="18" t="s">
        <v>3434</v>
      </c>
      <c r="C1853" s="19" t="s">
        <v>710</v>
      </c>
      <c r="D1853" s="20">
        <v>9</v>
      </c>
      <c r="E1853" s="22">
        <v>31751.86</v>
      </c>
      <c r="F1853" s="22">
        <v>7525.95</v>
      </c>
      <c r="G1853" s="21">
        <v>0.01</v>
      </c>
      <c r="H1853" s="18"/>
    </row>
    <row r="1854" spans="1:8" x14ac:dyDescent="0.3">
      <c r="A1854" s="18" t="s">
        <v>3435</v>
      </c>
      <c r="B1854" s="18" t="s">
        <v>3436</v>
      </c>
      <c r="C1854" s="19" t="s">
        <v>710</v>
      </c>
      <c r="D1854" s="20">
        <v>9</v>
      </c>
      <c r="E1854" s="22">
        <v>11473.14</v>
      </c>
      <c r="F1854" s="22">
        <v>2144.75</v>
      </c>
      <c r="G1854" s="21">
        <v>0.01</v>
      </c>
      <c r="H1854" s="18"/>
    </row>
    <row r="1855" spans="1:8" x14ac:dyDescent="0.3">
      <c r="A1855" s="18" t="s">
        <v>3437</v>
      </c>
      <c r="B1855" s="18" t="s">
        <v>1746</v>
      </c>
      <c r="C1855" s="19" t="s">
        <v>710</v>
      </c>
      <c r="D1855" s="20">
        <v>9</v>
      </c>
      <c r="E1855" s="22">
        <v>4181.71</v>
      </c>
      <c r="F1855" s="21">
        <v>761.85</v>
      </c>
      <c r="G1855" s="21">
        <v>0.01</v>
      </c>
      <c r="H1855" s="18"/>
    </row>
    <row r="1856" spans="1:8" x14ac:dyDescent="0.3">
      <c r="A1856" s="18" t="s">
        <v>3438</v>
      </c>
      <c r="B1856" s="18" t="s">
        <v>3439</v>
      </c>
      <c r="C1856" s="19" t="s">
        <v>710</v>
      </c>
      <c r="D1856" s="20">
        <v>9</v>
      </c>
      <c r="E1856" s="22">
        <v>30857.43</v>
      </c>
      <c r="F1856" s="22">
        <v>6419.29</v>
      </c>
      <c r="G1856" s="21">
        <v>0.01</v>
      </c>
      <c r="H1856" s="18"/>
    </row>
    <row r="1857" spans="1:8" x14ac:dyDescent="0.3">
      <c r="A1857" s="18" t="s">
        <v>3440</v>
      </c>
      <c r="B1857" s="18" t="s">
        <v>3441</v>
      </c>
      <c r="C1857" s="19" t="s">
        <v>710</v>
      </c>
      <c r="D1857" s="20">
        <v>9</v>
      </c>
      <c r="E1857" s="21">
        <v>403.22</v>
      </c>
      <c r="F1857" s="21">
        <v>64.099999999999994</v>
      </c>
      <c r="G1857" s="21">
        <v>0.01</v>
      </c>
      <c r="H1857" s="18"/>
    </row>
    <row r="1858" spans="1:8" x14ac:dyDescent="0.3">
      <c r="A1858" s="18" t="s">
        <v>3442</v>
      </c>
      <c r="B1858" s="18" t="s">
        <v>3443</v>
      </c>
      <c r="C1858" s="19" t="s">
        <v>710</v>
      </c>
      <c r="D1858" s="20">
        <v>9</v>
      </c>
      <c r="E1858" s="22">
        <v>30311.91</v>
      </c>
      <c r="F1858" s="22">
        <v>8283.9699999999993</v>
      </c>
      <c r="G1858" s="21">
        <v>0.01</v>
      </c>
      <c r="H1858" s="20">
        <v>1</v>
      </c>
    </row>
    <row r="1859" spans="1:8" x14ac:dyDescent="0.3">
      <c r="A1859" s="18" t="s">
        <v>3444</v>
      </c>
      <c r="B1859" s="18" t="s">
        <v>3445</v>
      </c>
      <c r="C1859" s="19" t="s">
        <v>710</v>
      </c>
      <c r="D1859" s="20">
        <v>9</v>
      </c>
      <c r="E1859" s="22">
        <v>16161.16</v>
      </c>
      <c r="F1859" s="22">
        <v>6238.61</v>
      </c>
      <c r="G1859" s="21">
        <v>0.01</v>
      </c>
      <c r="H1859" s="18"/>
    </row>
    <row r="1860" spans="1:8" x14ac:dyDescent="0.3">
      <c r="A1860" s="18" t="s">
        <v>3446</v>
      </c>
      <c r="B1860" s="18" t="s">
        <v>3447</v>
      </c>
      <c r="C1860" s="19" t="s">
        <v>710</v>
      </c>
      <c r="D1860" s="20">
        <v>9</v>
      </c>
      <c r="E1860" s="22">
        <v>2828.06</v>
      </c>
      <c r="F1860" s="21">
        <v>54.15</v>
      </c>
      <c r="G1860" s="21">
        <v>0.01</v>
      </c>
      <c r="H1860" s="18"/>
    </row>
    <row r="1861" spans="1:8" x14ac:dyDescent="0.3">
      <c r="A1861" s="18" t="s">
        <v>3448</v>
      </c>
      <c r="B1861" s="18" t="s">
        <v>3449</v>
      </c>
      <c r="C1861" s="19" t="s">
        <v>710</v>
      </c>
      <c r="D1861" s="20">
        <v>9</v>
      </c>
      <c r="E1861" s="22">
        <v>2277.4299999999998</v>
      </c>
      <c r="F1861" s="21">
        <v>36.08</v>
      </c>
      <c r="G1861" s="21">
        <v>0.01</v>
      </c>
      <c r="H1861" s="20">
        <v>1</v>
      </c>
    </row>
    <row r="1862" spans="1:8" x14ac:dyDescent="0.3">
      <c r="A1862" s="18" t="s">
        <v>3450</v>
      </c>
      <c r="B1862" s="18" t="s">
        <v>3451</v>
      </c>
      <c r="C1862" s="19" t="s">
        <v>710</v>
      </c>
      <c r="D1862" s="20">
        <v>9</v>
      </c>
      <c r="E1862" s="21">
        <v>908.21</v>
      </c>
      <c r="F1862" s="21">
        <v>27.88</v>
      </c>
      <c r="G1862" s="21">
        <v>0.01</v>
      </c>
      <c r="H1862" s="18"/>
    </row>
    <row r="1863" spans="1:8" x14ac:dyDescent="0.3">
      <c r="A1863" s="18" t="s">
        <v>3452</v>
      </c>
      <c r="B1863" s="18" t="s">
        <v>403</v>
      </c>
      <c r="C1863" s="19" t="s">
        <v>710</v>
      </c>
      <c r="D1863" s="20">
        <v>9</v>
      </c>
      <c r="E1863" s="22">
        <v>16096.82</v>
      </c>
      <c r="F1863" s="22">
        <v>4424.5</v>
      </c>
      <c r="G1863" s="21">
        <v>0.01</v>
      </c>
      <c r="H1863" s="20">
        <v>1</v>
      </c>
    </row>
    <row r="1864" spans="1:8" x14ac:dyDescent="0.3">
      <c r="A1864" s="18" t="s">
        <v>3453</v>
      </c>
      <c r="B1864" s="18" t="s">
        <v>806</v>
      </c>
      <c r="C1864" s="19" t="s">
        <v>710</v>
      </c>
      <c r="D1864" s="20">
        <v>9</v>
      </c>
      <c r="E1864" s="22">
        <v>2649.3</v>
      </c>
      <c r="F1864" s="21">
        <v>901.54</v>
      </c>
      <c r="G1864" s="21">
        <v>0.01</v>
      </c>
      <c r="H1864" s="18"/>
    </row>
    <row r="1865" spans="1:8" x14ac:dyDescent="0.3">
      <c r="A1865" s="18" t="s">
        <v>3454</v>
      </c>
      <c r="B1865" s="18" t="s">
        <v>3455</v>
      </c>
      <c r="C1865" s="19" t="s">
        <v>710</v>
      </c>
      <c r="D1865" s="20">
        <v>9</v>
      </c>
      <c r="E1865" s="22">
        <v>21224.799999999999</v>
      </c>
      <c r="F1865" s="22">
        <v>4306.04</v>
      </c>
      <c r="G1865" s="21">
        <v>0.01</v>
      </c>
      <c r="H1865" s="18"/>
    </row>
    <row r="1866" spans="1:8" x14ac:dyDescent="0.3">
      <c r="A1866" s="18" t="s">
        <v>3456</v>
      </c>
      <c r="B1866" s="18" t="s">
        <v>3457</v>
      </c>
      <c r="C1866" s="19" t="s">
        <v>710</v>
      </c>
      <c r="D1866" s="20">
        <v>9</v>
      </c>
      <c r="E1866" s="22">
        <v>6717.96</v>
      </c>
      <c r="F1866" s="22">
        <v>6717.96</v>
      </c>
      <c r="G1866" s="21">
        <v>0.01</v>
      </c>
      <c r="H1866" s="18"/>
    </row>
    <row r="1867" spans="1:8" x14ac:dyDescent="0.3">
      <c r="A1867" s="18" t="s">
        <v>3458</v>
      </c>
      <c r="B1867" s="18" t="s">
        <v>3459</v>
      </c>
      <c r="C1867" s="19" t="s">
        <v>710</v>
      </c>
      <c r="D1867" s="20">
        <v>9</v>
      </c>
      <c r="E1867" s="22">
        <v>7921.71</v>
      </c>
      <c r="F1867" s="22">
        <v>2598.9899999999998</v>
      </c>
      <c r="G1867" s="21">
        <v>0.01</v>
      </c>
      <c r="H1867" s="20">
        <v>1</v>
      </c>
    </row>
    <row r="1868" spans="1:8" x14ac:dyDescent="0.3">
      <c r="A1868" s="18" t="s">
        <v>3460</v>
      </c>
      <c r="B1868" s="18" t="s">
        <v>3461</v>
      </c>
      <c r="C1868" s="19" t="s">
        <v>710</v>
      </c>
      <c r="D1868" s="20">
        <v>9</v>
      </c>
      <c r="E1868" s="22">
        <v>22408.54</v>
      </c>
      <c r="F1868" s="22">
        <v>5839.53</v>
      </c>
      <c r="G1868" s="21">
        <v>0.01</v>
      </c>
      <c r="H1868" s="18"/>
    </row>
    <row r="1869" spans="1:8" x14ac:dyDescent="0.3">
      <c r="A1869" s="18" t="s">
        <v>3462</v>
      </c>
      <c r="B1869" s="18" t="s">
        <v>3463</v>
      </c>
      <c r="C1869" s="19" t="s">
        <v>710</v>
      </c>
      <c r="D1869" s="20">
        <v>9</v>
      </c>
      <c r="E1869" s="22">
        <v>31900.95</v>
      </c>
      <c r="F1869" s="22">
        <v>10565.59</v>
      </c>
      <c r="G1869" s="21">
        <v>0.01</v>
      </c>
      <c r="H1869" s="20">
        <v>1</v>
      </c>
    </row>
    <row r="1870" spans="1:8" x14ac:dyDescent="0.3">
      <c r="A1870" s="18" t="s">
        <v>3464</v>
      </c>
      <c r="B1870" s="18" t="s">
        <v>3465</v>
      </c>
      <c r="C1870" s="19" t="s">
        <v>710</v>
      </c>
      <c r="D1870" s="20">
        <v>9</v>
      </c>
      <c r="E1870" s="22">
        <v>73937.279999999999</v>
      </c>
      <c r="F1870" s="22">
        <v>18026.47</v>
      </c>
      <c r="G1870" s="21">
        <v>0.01</v>
      </c>
      <c r="H1870" s="18"/>
    </row>
    <row r="1871" spans="1:8" x14ac:dyDescent="0.3">
      <c r="A1871" s="18" t="s">
        <v>3466</v>
      </c>
      <c r="B1871" s="18" t="s">
        <v>1771</v>
      </c>
      <c r="C1871" s="19" t="s">
        <v>710</v>
      </c>
      <c r="D1871" s="20">
        <v>9</v>
      </c>
      <c r="E1871" s="21">
        <v>536.79</v>
      </c>
      <c r="F1871" s="18"/>
      <c r="G1871" s="21">
        <v>0.01</v>
      </c>
      <c r="H1871" s="20">
        <v>1</v>
      </c>
    </row>
    <row r="1872" spans="1:8" x14ac:dyDescent="0.3">
      <c r="A1872" s="18" t="s">
        <v>3467</v>
      </c>
      <c r="B1872" s="18" t="s">
        <v>3468</v>
      </c>
      <c r="C1872" s="19" t="s">
        <v>710</v>
      </c>
      <c r="D1872" s="20">
        <v>9</v>
      </c>
      <c r="E1872" s="22">
        <v>2497.8200000000002</v>
      </c>
      <c r="F1872" s="21">
        <v>150.03</v>
      </c>
      <c r="G1872" s="21">
        <v>0.01</v>
      </c>
      <c r="H1872" s="18"/>
    </row>
    <row r="1873" spans="1:8" x14ac:dyDescent="0.3">
      <c r="A1873" s="18" t="s">
        <v>3469</v>
      </c>
      <c r="B1873" s="18" t="s">
        <v>3470</v>
      </c>
      <c r="C1873" s="19" t="s">
        <v>710</v>
      </c>
      <c r="D1873" s="20">
        <v>9</v>
      </c>
      <c r="E1873" s="21">
        <v>263.95999999999998</v>
      </c>
      <c r="F1873" s="21">
        <v>0.76</v>
      </c>
      <c r="G1873" s="21">
        <v>0.01</v>
      </c>
      <c r="H1873" s="18"/>
    </row>
    <row r="1874" spans="1:8" x14ac:dyDescent="0.3">
      <c r="A1874" s="18" t="s">
        <v>3471</v>
      </c>
      <c r="B1874" s="18" t="s">
        <v>3472</v>
      </c>
      <c r="C1874" s="19" t="s">
        <v>710</v>
      </c>
      <c r="D1874" s="20">
        <v>9</v>
      </c>
      <c r="E1874" s="22">
        <v>280092.7</v>
      </c>
      <c r="F1874" s="22">
        <v>5919.17</v>
      </c>
      <c r="G1874" s="21">
        <v>0.01</v>
      </c>
      <c r="H1874" s="20">
        <v>1</v>
      </c>
    </row>
    <row r="1875" spans="1:8" x14ac:dyDescent="0.3">
      <c r="A1875" s="18" t="s">
        <v>3473</v>
      </c>
      <c r="B1875" s="18" t="s">
        <v>3474</v>
      </c>
      <c r="C1875" s="19" t="s">
        <v>710</v>
      </c>
      <c r="D1875" s="20">
        <v>9</v>
      </c>
      <c r="E1875" s="22">
        <v>6330.21</v>
      </c>
      <c r="F1875" s="21">
        <v>120.75</v>
      </c>
      <c r="G1875" s="21">
        <v>0.01</v>
      </c>
      <c r="H1875" s="18"/>
    </row>
    <row r="1876" spans="1:8" x14ac:dyDescent="0.3">
      <c r="A1876" s="18" t="s">
        <v>3475</v>
      </c>
      <c r="B1876" s="18" t="s">
        <v>1675</v>
      </c>
      <c r="C1876" s="19" t="s">
        <v>710</v>
      </c>
      <c r="D1876" s="20">
        <v>9</v>
      </c>
      <c r="E1876" s="21">
        <v>432.34</v>
      </c>
      <c r="F1876" s="21">
        <v>3.58</v>
      </c>
      <c r="G1876" s="21">
        <v>0.01</v>
      </c>
      <c r="H1876" s="18"/>
    </row>
    <row r="1877" spans="1:8" x14ac:dyDescent="0.3">
      <c r="A1877" s="18" t="s">
        <v>3476</v>
      </c>
      <c r="B1877" s="18" t="s">
        <v>3477</v>
      </c>
      <c r="C1877" s="19" t="s">
        <v>710</v>
      </c>
      <c r="D1877" s="20">
        <v>9</v>
      </c>
      <c r="E1877" s="21">
        <v>792.9</v>
      </c>
      <c r="F1877" s="21">
        <v>89.24</v>
      </c>
      <c r="G1877" s="21">
        <v>0.01</v>
      </c>
      <c r="H1877" s="18"/>
    </row>
    <row r="1878" spans="1:8" x14ac:dyDescent="0.3">
      <c r="A1878" s="18" t="s">
        <v>3478</v>
      </c>
      <c r="B1878" s="18" t="s">
        <v>3479</v>
      </c>
      <c r="C1878" s="19" t="s">
        <v>710</v>
      </c>
      <c r="D1878" s="20">
        <v>9</v>
      </c>
      <c r="E1878" s="22">
        <v>2067.06</v>
      </c>
      <c r="F1878" s="21">
        <v>131.26</v>
      </c>
      <c r="G1878" s="21">
        <v>0.01</v>
      </c>
      <c r="H1878" s="18"/>
    </row>
    <row r="1879" spans="1:8" x14ac:dyDescent="0.3">
      <c r="A1879" s="18" t="s">
        <v>3480</v>
      </c>
      <c r="B1879" s="18" t="s">
        <v>3481</v>
      </c>
      <c r="C1879" s="19" t="s">
        <v>710</v>
      </c>
      <c r="D1879" s="20">
        <v>9</v>
      </c>
      <c r="E1879" s="22">
        <v>32671.919999999998</v>
      </c>
      <c r="F1879" s="21">
        <v>817.31</v>
      </c>
      <c r="G1879" s="21">
        <v>0.01</v>
      </c>
      <c r="H1879" s="18"/>
    </row>
    <row r="1880" spans="1:8" x14ac:dyDescent="0.3">
      <c r="A1880" s="18" t="s">
        <v>3482</v>
      </c>
      <c r="B1880" s="18" t="s">
        <v>3483</v>
      </c>
      <c r="C1880" s="19" t="s">
        <v>710</v>
      </c>
      <c r="D1880" s="20">
        <v>9</v>
      </c>
      <c r="E1880" s="22">
        <v>64401.24</v>
      </c>
      <c r="F1880" s="22">
        <v>15944.7</v>
      </c>
      <c r="G1880" s="21">
        <v>0.01</v>
      </c>
      <c r="H1880" s="18"/>
    </row>
    <row r="1881" spans="1:8" x14ac:dyDescent="0.3">
      <c r="A1881" s="18" t="s">
        <v>3484</v>
      </c>
      <c r="B1881" s="18" t="s">
        <v>3485</v>
      </c>
      <c r="C1881" s="19" t="s">
        <v>710</v>
      </c>
      <c r="D1881" s="20">
        <v>9</v>
      </c>
      <c r="E1881" s="22">
        <v>235954.26</v>
      </c>
      <c r="F1881" s="22">
        <v>60626.559999999998</v>
      </c>
      <c r="G1881" s="21">
        <v>0.01</v>
      </c>
      <c r="H1881" s="18"/>
    </row>
    <row r="1882" spans="1:8" x14ac:dyDescent="0.3">
      <c r="A1882" s="18" t="s">
        <v>3486</v>
      </c>
      <c r="B1882" s="18" t="s">
        <v>3487</v>
      </c>
      <c r="C1882" s="19" t="s">
        <v>710</v>
      </c>
      <c r="D1882" s="20">
        <v>9</v>
      </c>
      <c r="E1882" s="22">
        <v>27975.69</v>
      </c>
      <c r="F1882" s="22">
        <v>9169.01</v>
      </c>
      <c r="G1882" s="21">
        <v>0.01</v>
      </c>
      <c r="H1882" s="18"/>
    </row>
    <row r="1883" spans="1:8" x14ac:dyDescent="0.3">
      <c r="A1883" s="18" t="s">
        <v>3488</v>
      </c>
      <c r="B1883" s="18" t="s">
        <v>3489</v>
      </c>
      <c r="C1883" s="19" t="s">
        <v>710</v>
      </c>
      <c r="D1883" s="20">
        <v>9</v>
      </c>
      <c r="E1883" s="22">
        <v>277406.27</v>
      </c>
      <c r="F1883" s="22">
        <v>60285.37</v>
      </c>
      <c r="G1883" s="21">
        <v>0.01</v>
      </c>
      <c r="H1883" s="18"/>
    </row>
    <row r="1884" spans="1:8" x14ac:dyDescent="0.3">
      <c r="A1884" s="18" t="s">
        <v>3490</v>
      </c>
      <c r="B1884" s="18" t="s">
        <v>3491</v>
      </c>
      <c r="C1884" s="19" t="s">
        <v>710</v>
      </c>
      <c r="D1884" s="20">
        <v>9</v>
      </c>
      <c r="E1884" s="22">
        <v>29187.31</v>
      </c>
      <c r="F1884" s="22">
        <v>12664.21</v>
      </c>
      <c r="G1884" s="21">
        <v>0.01</v>
      </c>
      <c r="H1884" s="20">
        <v>1</v>
      </c>
    </row>
    <row r="1885" spans="1:8" x14ac:dyDescent="0.3">
      <c r="A1885" s="18" t="s">
        <v>3492</v>
      </c>
      <c r="B1885" s="18" t="s">
        <v>3493</v>
      </c>
      <c r="C1885" s="19" t="s">
        <v>710</v>
      </c>
      <c r="D1885" s="20">
        <v>9</v>
      </c>
      <c r="E1885" s="22">
        <v>2819.51</v>
      </c>
      <c r="F1885" s="21">
        <v>137.33000000000001</v>
      </c>
      <c r="G1885" s="21">
        <v>0.01</v>
      </c>
      <c r="H1885" s="18"/>
    </row>
    <row r="1886" spans="1:8" x14ac:dyDescent="0.3">
      <c r="A1886" s="18" t="s">
        <v>3494</v>
      </c>
      <c r="B1886" s="18" t="s">
        <v>3495</v>
      </c>
      <c r="C1886" s="19" t="s">
        <v>710</v>
      </c>
      <c r="D1886" s="20">
        <v>9</v>
      </c>
      <c r="E1886" s="22">
        <v>30459.96</v>
      </c>
      <c r="F1886" s="22">
        <v>5987.86</v>
      </c>
      <c r="G1886" s="21">
        <v>0.01</v>
      </c>
      <c r="H1886" s="20">
        <v>4</v>
      </c>
    </row>
    <row r="1887" spans="1:8" x14ac:dyDescent="0.3">
      <c r="A1887" s="18" t="s">
        <v>3496</v>
      </c>
      <c r="B1887" s="18" t="s">
        <v>3497</v>
      </c>
      <c r="C1887" s="19" t="s">
        <v>710</v>
      </c>
      <c r="D1887" s="20">
        <v>9</v>
      </c>
      <c r="E1887" s="22">
        <v>11551.33</v>
      </c>
      <c r="F1887" s="22">
        <v>3579</v>
      </c>
      <c r="G1887" s="21">
        <v>0.01</v>
      </c>
      <c r="H1887" s="18"/>
    </row>
    <row r="1888" spans="1:8" x14ac:dyDescent="0.3">
      <c r="A1888" s="18" t="s">
        <v>3498</v>
      </c>
      <c r="B1888" s="18" t="s">
        <v>3499</v>
      </c>
      <c r="C1888" s="19" t="s">
        <v>710</v>
      </c>
      <c r="D1888" s="20">
        <v>9</v>
      </c>
      <c r="E1888" s="22">
        <v>10700.82</v>
      </c>
      <c r="F1888" s="22">
        <v>1050.6600000000001</v>
      </c>
      <c r="G1888" s="21">
        <v>0.01</v>
      </c>
      <c r="H1888" s="18"/>
    </row>
    <row r="1889" spans="1:8" x14ac:dyDescent="0.3">
      <c r="A1889" s="18" t="s">
        <v>3500</v>
      </c>
      <c r="B1889" s="18" t="s">
        <v>3501</v>
      </c>
      <c r="C1889" s="19" t="s">
        <v>710</v>
      </c>
      <c r="D1889" s="20">
        <v>9</v>
      </c>
      <c r="E1889" s="22">
        <v>54197.08</v>
      </c>
      <c r="F1889" s="22">
        <v>2800.97</v>
      </c>
      <c r="G1889" s="21">
        <v>0.01</v>
      </c>
      <c r="H1889" s="18"/>
    </row>
    <row r="1890" spans="1:8" x14ac:dyDescent="0.3">
      <c r="A1890" s="18" t="s">
        <v>3502</v>
      </c>
      <c r="B1890" s="18" t="s">
        <v>3503</v>
      </c>
      <c r="C1890" s="19" t="s">
        <v>710</v>
      </c>
      <c r="D1890" s="20">
        <v>9</v>
      </c>
      <c r="E1890" s="22">
        <v>248056.14</v>
      </c>
      <c r="F1890" s="22">
        <v>40252.639999999999</v>
      </c>
      <c r="G1890" s="21">
        <v>0.01</v>
      </c>
      <c r="H1890" s="18"/>
    </row>
    <row r="1891" spans="1:8" x14ac:dyDescent="0.3">
      <c r="A1891" s="18" t="s">
        <v>3504</v>
      </c>
      <c r="B1891" s="18" t="s">
        <v>3505</v>
      </c>
      <c r="C1891" s="19" t="s">
        <v>710</v>
      </c>
      <c r="D1891" s="20">
        <v>9</v>
      </c>
      <c r="E1891" s="22">
        <v>6807.15</v>
      </c>
      <c r="F1891" s="22">
        <v>1024.3499999999999</v>
      </c>
      <c r="G1891" s="21">
        <v>0.01</v>
      </c>
      <c r="H1891" s="18"/>
    </row>
    <row r="1892" spans="1:8" x14ac:dyDescent="0.3">
      <c r="A1892" s="18" t="s">
        <v>3506</v>
      </c>
      <c r="B1892" s="18" t="s">
        <v>3507</v>
      </c>
      <c r="C1892" s="19" t="s">
        <v>710</v>
      </c>
      <c r="D1892" s="20">
        <v>9</v>
      </c>
      <c r="E1892" s="22">
        <v>27849.16</v>
      </c>
      <c r="F1892" s="22">
        <v>6269.08</v>
      </c>
      <c r="G1892" s="21">
        <v>0.01</v>
      </c>
      <c r="H1892" s="20">
        <v>1</v>
      </c>
    </row>
    <row r="1893" spans="1:8" x14ac:dyDescent="0.3">
      <c r="A1893" s="18" t="s">
        <v>3508</v>
      </c>
      <c r="B1893" s="18" t="s">
        <v>3509</v>
      </c>
      <c r="C1893" s="19" t="s">
        <v>710</v>
      </c>
      <c r="D1893" s="20">
        <v>9</v>
      </c>
      <c r="E1893" s="22">
        <v>15511.5</v>
      </c>
      <c r="F1893" s="22">
        <v>3584.37</v>
      </c>
      <c r="G1893" s="21">
        <v>0.01</v>
      </c>
      <c r="H1893" s="20">
        <v>1</v>
      </c>
    </row>
    <row r="1894" spans="1:8" x14ac:dyDescent="0.3">
      <c r="A1894" s="18" t="s">
        <v>3510</v>
      </c>
      <c r="B1894" s="18" t="s">
        <v>628</v>
      </c>
      <c r="C1894" s="19" t="s">
        <v>710</v>
      </c>
      <c r="D1894" s="20">
        <v>9</v>
      </c>
      <c r="E1894" s="22">
        <v>33219.25</v>
      </c>
      <c r="F1894" s="22">
        <v>13087.85</v>
      </c>
      <c r="G1894" s="21">
        <v>0.01</v>
      </c>
      <c r="H1894" s="20">
        <v>2</v>
      </c>
    </row>
    <row r="1895" spans="1:8" x14ac:dyDescent="0.3">
      <c r="A1895" s="18" t="s">
        <v>3511</v>
      </c>
      <c r="B1895" s="18" t="s">
        <v>3512</v>
      </c>
      <c r="C1895" s="19" t="s">
        <v>710</v>
      </c>
      <c r="D1895" s="20">
        <v>9</v>
      </c>
      <c r="E1895" s="22">
        <v>23306.17</v>
      </c>
      <c r="F1895" s="22">
        <v>5433.29</v>
      </c>
      <c r="G1895" s="21">
        <v>0.01</v>
      </c>
      <c r="H1895" s="18"/>
    </row>
    <row r="1896" spans="1:8" x14ac:dyDescent="0.3">
      <c r="A1896" s="18" t="s">
        <v>3513</v>
      </c>
      <c r="B1896" s="18" t="s">
        <v>3514</v>
      </c>
      <c r="C1896" s="19" t="s">
        <v>710</v>
      </c>
      <c r="D1896" s="20">
        <v>9</v>
      </c>
      <c r="E1896" s="22">
        <v>12242.36</v>
      </c>
      <c r="F1896" s="22">
        <v>2031.83</v>
      </c>
      <c r="G1896" s="21">
        <v>0.01</v>
      </c>
      <c r="H1896" s="18"/>
    </row>
    <row r="1897" spans="1:8" x14ac:dyDescent="0.3">
      <c r="A1897" s="18" t="s">
        <v>3515</v>
      </c>
      <c r="B1897" s="18" t="s">
        <v>3516</v>
      </c>
      <c r="C1897" s="19" t="s">
        <v>710</v>
      </c>
      <c r="D1897" s="20">
        <v>9</v>
      </c>
      <c r="E1897" s="22">
        <v>7629.62</v>
      </c>
      <c r="F1897" s="22">
        <v>2807.07</v>
      </c>
      <c r="G1897" s="21">
        <v>0.01</v>
      </c>
      <c r="H1897" s="18"/>
    </row>
    <row r="1898" spans="1:8" x14ac:dyDescent="0.3">
      <c r="A1898" s="18" t="s">
        <v>3517</v>
      </c>
      <c r="B1898" s="18" t="s">
        <v>3518</v>
      </c>
      <c r="C1898" s="19" t="s">
        <v>710</v>
      </c>
      <c r="D1898" s="20">
        <v>9</v>
      </c>
      <c r="E1898" s="22">
        <v>66191.56</v>
      </c>
      <c r="F1898" s="22">
        <v>15180.44</v>
      </c>
      <c r="G1898" s="21">
        <v>0.01</v>
      </c>
      <c r="H1898" s="20">
        <v>2</v>
      </c>
    </row>
    <row r="1899" spans="1:8" x14ac:dyDescent="0.3">
      <c r="A1899" s="18" t="s">
        <v>3519</v>
      </c>
      <c r="B1899" s="18" t="s">
        <v>2623</v>
      </c>
      <c r="C1899" s="19" t="s">
        <v>710</v>
      </c>
      <c r="D1899" s="20">
        <v>9</v>
      </c>
      <c r="E1899" s="22">
        <v>27023.97</v>
      </c>
      <c r="F1899" s="22">
        <v>6291.24</v>
      </c>
      <c r="G1899" s="21">
        <v>0.01</v>
      </c>
      <c r="H1899" s="18"/>
    </row>
    <row r="1900" spans="1:8" x14ac:dyDescent="0.3">
      <c r="A1900" s="18" t="s">
        <v>3520</v>
      </c>
      <c r="B1900" s="18" t="s">
        <v>3521</v>
      </c>
      <c r="C1900" s="19" t="s">
        <v>710</v>
      </c>
      <c r="D1900" s="20">
        <v>9</v>
      </c>
      <c r="E1900" s="22">
        <v>4184.37</v>
      </c>
      <c r="F1900" s="21">
        <v>20.86</v>
      </c>
      <c r="G1900" s="21">
        <v>0.01</v>
      </c>
      <c r="H1900" s="18"/>
    </row>
    <row r="1901" spans="1:8" x14ac:dyDescent="0.3">
      <c r="A1901" s="18" t="s">
        <v>3522</v>
      </c>
      <c r="B1901" s="18" t="s">
        <v>1491</v>
      </c>
      <c r="C1901" s="19" t="s">
        <v>710</v>
      </c>
      <c r="D1901" s="20">
        <v>9</v>
      </c>
      <c r="E1901" s="21">
        <v>188.84</v>
      </c>
      <c r="F1901" s="21">
        <v>12.26</v>
      </c>
      <c r="G1901" s="21">
        <v>0.01</v>
      </c>
      <c r="H1901" s="18"/>
    </row>
    <row r="1902" spans="1:8" x14ac:dyDescent="0.3">
      <c r="A1902" s="18" t="s">
        <v>3523</v>
      </c>
      <c r="B1902" s="18" t="s">
        <v>3524</v>
      </c>
      <c r="C1902" s="19" t="s">
        <v>710</v>
      </c>
      <c r="D1902" s="20">
        <v>9</v>
      </c>
      <c r="E1902" s="22">
        <v>1757.91</v>
      </c>
      <c r="F1902" s="21">
        <v>144.74</v>
      </c>
      <c r="G1902" s="21">
        <v>0.01</v>
      </c>
      <c r="H1902" s="18"/>
    </row>
    <row r="1903" spans="1:8" x14ac:dyDescent="0.3">
      <c r="A1903" s="18" t="s">
        <v>3525</v>
      </c>
      <c r="B1903" s="18" t="s">
        <v>2493</v>
      </c>
      <c r="C1903" s="19" t="s">
        <v>710</v>
      </c>
      <c r="D1903" s="20">
        <v>9</v>
      </c>
      <c r="E1903" s="22">
        <v>9824.99</v>
      </c>
      <c r="F1903" s="22">
        <v>1872.62</v>
      </c>
      <c r="G1903" s="21">
        <v>0.01</v>
      </c>
      <c r="H1903" s="20">
        <v>2</v>
      </c>
    </row>
    <row r="1904" spans="1:8" x14ac:dyDescent="0.3">
      <c r="A1904" s="18" t="s">
        <v>3526</v>
      </c>
      <c r="B1904" s="18" t="s">
        <v>1238</v>
      </c>
      <c r="C1904" s="19" t="s">
        <v>710</v>
      </c>
      <c r="D1904" s="20">
        <v>9</v>
      </c>
      <c r="E1904" s="21">
        <v>426.24</v>
      </c>
      <c r="F1904" s="21">
        <v>24.31</v>
      </c>
      <c r="G1904" s="21">
        <v>0.01</v>
      </c>
      <c r="H1904" s="18"/>
    </row>
    <row r="1905" spans="1:8" x14ac:dyDescent="0.3">
      <c r="A1905" s="18" t="s">
        <v>3527</v>
      </c>
      <c r="B1905" s="18" t="s">
        <v>3528</v>
      </c>
      <c r="C1905" s="19" t="s">
        <v>710</v>
      </c>
      <c r="D1905" s="20">
        <v>9</v>
      </c>
      <c r="E1905" s="22">
        <v>38076.97</v>
      </c>
      <c r="F1905" s="22">
        <v>6062.92</v>
      </c>
      <c r="G1905" s="21">
        <v>0.01</v>
      </c>
      <c r="H1905" s="18"/>
    </row>
    <row r="1906" spans="1:8" x14ac:dyDescent="0.3">
      <c r="A1906" s="18" t="s">
        <v>3529</v>
      </c>
      <c r="B1906" s="18" t="s">
        <v>2656</v>
      </c>
      <c r="C1906" s="19" t="s">
        <v>710</v>
      </c>
      <c r="D1906" s="20">
        <v>9</v>
      </c>
      <c r="E1906" s="22">
        <v>5534.51</v>
      </c>
      <c r="F1906" s="21">
        <v>42.71</v>
      </c>
      <c r="G1906" s="21">
        <v>0.01</v>
      </c>
      <c r="H1906" s="18"/>
    </row>
    <row r="1907" spans="1:8" x14ac:dyDescent="0.3">
      <c r="A1907" s="18" t="s">
        <v>3530</v>
      </c>
      <c r="B1907" s="18" t="s">
        <v>588</v>
      </c>
      <c r="C1907" s="19" t="s">
        <v>710</v>
      </c>
      <c r="D1907" s="20">
        <v>9</v>
      </c>
      <c r="E1907" s="22">
        <v>26850</v>
      </c>
      <c r="F1907" s="22">
        <v>6207.55</v>
      </c>
      <c r="G1907" s="21">
        <v>0.01</v>
      </c>
      <c r="H1907" s="20">
        <v>1</v>
      </c>
    </row>
    <row r="1908" spans="1:8" x14ac:dyDescent="0.3">
      <c r="A1908" s="18" t="s">
        <v>3531</v>
      </c>
      <c r="B1908" s="18" t="s">
        <v>3532</v>
      </c>
      <c r="C1908" s="19" t="s">
        <v>710</v>
      </c>
      <c r="D1908" s="20">
        <v>9</v>
      </c>
      <c r="E1908" s="21">
        <v>308.16000000000003</v>
      </c>
      <c r="F1908" s="21">
        <v>308.16000000000003</v>
      </c>
      <c r="G1908" s="21">
        <v>0.01</v>
      </c>
      <c r="H1908" s="18"/>
    </row>
    <row r="1909" spans="1:8" x14ac:dyDescent="0.3">
      <c r="A1909" s="18" t="s">
        <v>3533</v>
      </c>
      <c r="B1909" s="18" t="s">
        <v>3534</v>
      </c>
      <c r="C1909" s="19" t="s">
        <v>710</v>
      </c>
      <c r="D1909" s="20">
        <v>9</v>
      </c>
      <c r="E1909" s="22">
        <v>1431.59</v>
      </c>
      <c r="F1909" s="21">
        <v>7.86</v>
      </c>
      <c r="G1909" s="21">
        <v>0.01</v>
      </c>
      <c r="H1909" s="18"/>
    </row>
    <row r="1910" spans="1:8" x14ac:dyDescent="0.3">
      <c r="A1910" s="18" t="s">
        <v>3535</v>
      </c>
      <c r="B1910" s="18" t="s">
        <v>3536</v>
      </c>
      <c r="C1910" s="19" t="s">
        <v>710</v>
      </c>
      <c r="D1910" s="20">
        <v>9</v>
      </c>
      <c r="E1910" s="22">
        <v>258995.44</v>
      </c>
      <c r="F1910" s="22">
        <v>87557.52</v>
      </c>
      <c r="G1910" s="21">
        <v>0.01</v>
      </c>
      <c r="H1910" s="18"/>
    </row>
    <row r="1911" spans="1:8" x14ac:dyDescent="0.3">
      <c r="A1911" s="18" t="s">
        <v>3537</v>
      </c>
      <c r="B1911" s="18" t="s">
        <v>3538</v>
      </c>
      <c r="C1911" s="19" t="s">
        <v>710</v>
      </c>
      <c r="D1911" s="20">
        <v>9</v>
      </c>
      <c r="E1911" s="22">
        <v>470891.33</v>
      </c>
      <c r="F1911" s="22">
        <v>104386.92</v>
      </c>
      <c r="G1911" s="21">
        <v>0.01</v>
      </c>
      <c r="H1911" s="20">
        <v>1</v>
      </c>
    </row>
    <row r="1912" spans="1:8" x14ac:dyDescent="0.3">
      <c r="A1912" s="18" t="s">
        <v>3539</v>
      </c>
      <c r="B1912" s="18" t="s">
        <v>3540</v>
      </c>
      <c r="C1912" s="19" t="s">
        <v>710</v>
      </c>
      <c r="D1912" s="20">
        <v>9</v>
      </c>
      <c r="E1912" s="22">
        <v>29040.22</v>
      </c>
      <c r="F1912" s="22">
        <v>12137.57</v>
      </c>
      <c r="G1912" s="21">
        <v>0.01</v>
      </c>
      <c r="H1912" s="18"/>
    </row>
    <row r="1913" spans="1:8" x14ac:dyDescent="0.3">
      <c r="A1913" s="18" t="s">
        <v>3541</v>
      </c>
      <c r="B1913" s="18" t="s">
        <v>3542</v>
      </c>
      <c r="C1913" s="19" t="s">
        <v>710</v>
      </c>
      <c r="D1913" s="20">
        <v>9</v>
      </c>
      <c r="E1913" s="22">
        <v>6876.04</v>
      </c>
      <c r="F1913" s="21">
        <v>88.24</v>
      </c>
      <c r="G1913" s="21">
        <v>0.01</v>
      </c>
      <c r="H1913" s="18"/>
    </row>
    <row r="1914" spans="1:8" x14ac:dyDescent="0.3">
      <c r="A1914" s="18" t="s">
        <v>3543</v>
      </c>
      <c r="B1914" s="18" t="s">
        <v>3544</v>
      </c>
      <c r="C1914" s="19" t="s">
        <v>710</v>
      </c>
      <c r="D1914" s="20">
        <v>9</v>
      </c>
      <c r="E1914" s="21">
        <v>953.78</v>
      </c>
      <c r="F1914" s="21">
        <v>50.18</v>
      </c>
      <c r="G1914" s="21">
        <v>0.01</v>
      </c>
      <c r="H1914" s="18"/>
    </row>
    <row r="1915" spans="1:8" x14ac:dyDescent="0.3">
      <c r="A1915" s="18" t="s">
        <v>3545</v>
      </c>
      <c r="B1915" s="18" t="s">
        <v>1185</v>
      </c>
      <c r="C1915" s="19" t="s">
        <v>710</v>
      </c>
      <c r="D1915" s="20">
        <v>9</v>
      </c>
      <c r="E1915" s="22">
        <v>2195.54</v>
      </c>
      <c r="F1915" s="21">
        <v>593.83000000000004</v>
      </c>
      <c r="G1915" s="21">
        <v>0.01</v>
      </c>
      <c r="H1915" s="20">
        <v>3</v>
      </c>
    </row>
    <row r="1916" spans="1:8" x14ac:dyDescent="0.3">
      <c r="A1916" s="18" t="s">
        <v>3546</v>
      </c>
      <c r="B1916" s="18" t="s">
        <v>3547</v>
      </c>
      <c r="C1916" s="19" t="s">
        <v>710</v>
      </c>
      <c r="D1916" s="20">
        <v>9</v>
      </c>
      <c r="E1916" s="22">
        <v>38512.480000000003</v>
      </c>
      <c r="F1916" s="22">
        <v>12216.11</v>
      </c>
      <c r="G1916" s="21">
        <v>0.01</v>
      </c>
      <c r="H1916" s="20">
        <v>1</v>
      </c>
    </row>
    <row r="1917" spans="1:8" x14ac:dyDescent="0.3">
      <c r="A1917" s="18" t="s">
        <v>3548</v>
      </c>
      <c r="B1917" s="18" t="s">
        <v>2033</v>
      </c>
      <c r="C1917" s="19" t="s">
        <v>710</v>
      </c>
      <c r="D1917" s="20">
        <v>9</v>
      </c>
      <c r="E1917" s="22">
        <v>173801.88</v>
      </c>
      <c r="F1917" s="22">
        <v>46207.44</v>
      </c>
      <c r="G1917" s="21">
        <v>0.01</v>
      </c>
      <c r="H1917" s="18"/>
    </row>
    <row r="1918" spans="1:8" x14ac:dyDescent="0.3">
      <c r="A1918" s="18" t="s">
        <v>3549</v>
      </c>
      <c r="B1918" s="18" t="s">
        <v>3550</v>
      </c>
      <c r="C1918" s="19" t="s">
        <v>710</v>
      </c>
      <c r="D1918" s="20">
        <v>9</v>
      </c>
      <c r="E1918" s="22">
        <v>6569.14</v>
      </c>
      <c r="F1918" s="21">
        <v>382.68</v>
      </c>
      <c r="G1918" s="21">
        <v>0.01</v>
      </c>
      <c r="H1918" s="18"/>
    </row>
    <row r="1919" spans="1:8" x14ac:dyDescent="0.3">
      <c r="A1919" s="18" t="s">
        <v>3551</v>
      </c>
      <c r="B1919" s="18" t="s">
        <v>3552</v>
      </c>
      <c r="C1919" s="19" t="s">
        <v>710</v>
      </c>
      <c r="D1919" s="20">
        <v>9</v>
      </c>
      <c r="E1919" s="22">
        <v>4347.04</v>
      </c>
      <c r="F1919" s="21">
        <v>884.72</v>
      </c>
      <c r="G1919" s="21">
        <v>0.01</v>
      </c>
      <c r="H1919" s="18"/>
    </row>
    <row r="1920" spans="1:8" x14ac:dyDescent="0.3">
      <c r="A1920" s="18" t="s">
        <v>3553</v>
      </c>
      <c r="B1920" s="18" t="s">
        <v>2297</v>
      </c>
      <c r="C1920" s="19" t="s">
        <v>710</v>
      </c>
      <c r="D1920" s="20">
        <v>9</v>
      </c>
      <c r="E1920" s="22">
        <v>47402.04</v>
      </c>
      <c r="F1920" s="18"/>
      <c r="G1920" s="21">
        <v>0.01</v>
      </c>
      <c r="H1920" s="18"/>
    </row>
    <row r="1921" spans="1:8" x14ac:dyDescent="0.3">
      <c r="A1921" s="18" t="s">
        <v>3554</v>
      </c>
      <c r="B1921" s="18" t="s">
        <v>961</v>
      </c>
      <c r="C1921" s="19" t="s">
        <v>710</v>
      </c>
      <c r="D1921" s="20">
        <v>9</v>
      </c>
      <c r="E1921" s="22">
        <v>5816.5</v>
      </c>
      <c r="F1921" s="22">
        <v>1467.12</v>
      </c>
      <c r="G1921" s="21">
        <v>0.01</v>
      </c>
      <c r="H1921" s="20">
        <v>2</v>
      </c>
    </row>
    <row r="1922" spans="1:8" x14ac:dyDescent="0.3">
      <c r="A1922" s="18" t="s">
        <v>3555</v>
      </c>
      <c r="B1922" s="18" t="s">
        <v>2507</v>
      </c>
      <c r="C1922" s="19" t="s">
        <v>710</v>
      </c>
      <c r="D1922" s="20">
        <v>9</v>
      </c>
      <c r="E1922" s="21">
        <v>251.96</v>
      </c>
      <c r="F1922" s="21">
        <v>87.76</v>
      </c>
      <c r="G1922" s="21">
        <v>0.01</v>
      </c>
      <c r="H1922" s="20">
        <v>3</v>
      </c>
    </row>
    <row r="1923" spans="1:8" x14ac:dyDescent="0.3">
      <c r="A1923" s="18" t="s">
        <v>3556</v>
      </c>
      <c r="B1923" s="18" t="s">
        <v>3557</v>
      </c>
      <c r="C1923" s="19" t="s">
        <v>710</v>
      </c>
      <c r="D1923" s="20">
        <v>9</v>
      </c>
      <c r="E1923" s="22">
        <v>6399.58</v>
      </c>
      <c r="F1923" s="21">
        <v>282.68</v>
      </c>
      <c r="G1923" s="21">
        <v>0.01</v>
      </c>
      <c r="H1923" s="18"/>
    </row>
    <row r="1924" spans="1:8" x14ac:dyDescent="0.3">
      <c r="A1924" s="18" t="s">
        <v>3558</v>
      </c>
      <c r="B1924" s="18" t="s">
        <v>3559</v>
      </c>
      <c r="C1924" s="19" t="s">
        <v>710</v>
      </c>
      <c r="D1924" s="20">
        <v>9</v>
      </c>
      <c r="E1924" s="22">
        <v>15976.82</v>
      </c>
      <c r="F1924" s="21">
        <v>140.78</v>
      </c>
      <c r="G1924" s="21">
        <v>0.01</v>
      </c>
      <c r="H1924" s="18"/>
    </row>
    <row r="1925" spans="1:8" x14ac:dyDescent="0.3">
      <c r="A1925" s="18" t="s">
        <v>3560</v>
      </c>
      <c r="B1925" s="18" t="s">
        <v>3561</v>
      </c>
      <c r="C1925" s="19" t="s">
        <v>710</v>
      </c>
      <c r="D1925" s="20">
        <v>9</v>
      </c>
      <c r="E1925" s="22">
        <v>8876.49</v>
      </c>
      <c r="F1925" s="22">
        <v>1947.14</v>
      </c>
      <c r="G1925" s="21">
        <v>0.01</v>
      </c>
      <c r="H1925" s="20">
        <v>1</v>
      </c>
    </row>
    <row r="1926" spans="1:8" x14ac:dyDescent="0.3">
      <c r="A1926" s="18" t="s">
        <v>3562</v>
      </c>
      <c r="B1926" s="18" t="s">
        <v>3563</v>
      </c>
      <c r="C1926" s="19" t="s">
        <v>710</v>
      </c>
      <c r="D1926" s="20">
        <v>9</v>
      </c>
      <c r="E1926" s="22">
        <v>12334.1</v>
      </c>
      <c r="F1926" s="22">
        <v>4182.04</v>
      </c>
      <c r="G1926" s="21">
        <v>0.01</v>
      </c>
      <c r="H1926" s="20">
        <v>1</v>
      </c>
    </row>
    <row r="1927" spans="1:8" x14ac:dyDescent="0.3">
      <c r="A1927" s="18" t="s">
        <v>3564</v>
      </c>
      <c r="B1927" s="18" t="s">
        <v>2238</v>
      </c>
      <c r="C1927" s="19" t="s">
        <v>710</v>
      </c>
      <c r="D1927" s="20">
        <v>9</v>
      </c>
      <c r="E1927" s="22">
        <v>6294.65</v>
      </c>
      <c r="F1927" s="21">
        <v>782.24</v>
      </c>
      <c r="G1927" s="21">
        <v>0.01</v>
      </c>
      <c r="H1927" s="20">
        <v>1</v>
      </c>
    </row>
    <row r="1928" spans="1:8" x14ac:dyDescent="0.3">
      <c r="A1928" s="18" t="s">
        <v>3565</v>
      </c>
      <c r="B1928" s="18" t="s">
        <v>400</v>
      </c>
      <c r="C1928" s="19" t="s">
        <v>710</v>
      </c>
      <c r="D1928" s="20">
        <v>9</v>
      </c>
      <c r="E1928" s="22">
        <v>20389.05</v>
      </c>
      <c r="F1928" s="22">
        <v>5265.91</v>
      </c>
      <c r="G1928" s="21">
        <v>0.01</v>
      </c>
      <c r="H1928" s="20">
        <v>2</v>
      </c>
    </row>
    <row r="1929" spans="1:8" x14ac:dyDescent="0.3">
      <c r="A1929" s="18" t="s">
        <v>3566</v>
      </c>
      <c r="B1929" s="18" t="s">
        <v>2653</v>
      </c>
      <c r="C1929" s="19" t="s">
        <v>710</v>
      </c>
      <c r="D1929" s="20">
        <v>9</v>
      </c>
      <c r="E1929" s="22">
        <v>11955.27</v>
      </c>
      <c r="F1929" s="21">
        <v>474.8</v>
      </c>
      <c r="G1929" s="21">
        <v>0.01</v>
      </c>
      <c r="H1929" s="18"/>
    </row>
    <row r="1930" spans="1:8" x14ac:dyDescent="0.3">
      <c r="A1930" s="18" t="s">
        <v>3567</v>
      </c>
      <c r="B1930" s="18" t="s">
        <v>3568</v>
      </c>
      <c r="C1930" s="19" t="s">
        <v>710</v>
      </c>
      <c r="D1930" s="20">
        <v>9</v>
      </c>
      <c r="E1930" s="21">
        <v>313.20999999999998</v>
      </c>
      <c r="F1930" s="21">
        <v>10.59</v>
      </c>
      <c r="G1930" s="21">
        <v>0.01</v>
      </c>
      <c r="H1930" s="20">
        <v>1</v>
      </c>
    </row>
    <row r="1931" spans="1:8" x14ac:dyDescent="0.3">
      <c r="A1931" s="18" t="s">
        <v>3569</v>
      </c>
      <c r="B1931" s="18" t="s">
        <v>3570</v>
      </c>
      <c r="C1931" s="19" t="s">
        <v>710</v>
      </c>
      <c r="D1931" s="20">
        <v>9</v>
      </c>
      <c r="E1931" s="22">
        <v>26802.49</v>
      </c>
      <c r="F1931" s="22">
        <v>6114.41</v>
      </c>
      <c r="G1931" s="21">
        <v>0.01</v>
      </c>
      <c r="H1931" s="20">
        <v>1</v>
      </c>
    </row>
    <row r="1932" spans="1:8" x14ac:dyDescent="0.3">
      <c r="A1932" s="18" t="s">
        <v>3571</v>
      </c>
      <c r="B1932" s="18" t="s">
        <v>3572</v>
      </c>
      <c r="C1932" s="19" t="s">
        <v>710</v>
      </c>
      <c r="D1932" s="20">
        <v>9</v>
      </c>
      <c r="E1932" s="22">
        <v>29314.49</v>
      </c>
      <c r="F1932" s="22">
        <v>5318.33</v>
      </c>
      <c r="G1932" s="21">
        <v>0.01</v>
      </c>
      <c r="H1932" s="20">
        <v>1</v>
      </c>
    </row>
    <row r="1933" spans="1:8" x14ac:dyDescent="0.3">
      <c r="A1933" s="18" t="s">
        <v>3573</v>
      </c>
      <c r="B1933" s="18" t="s">
        <v>3574</v>
      </c>
      <c r="C1933" s="19" t="s">
        <v>710</v>
      </c>
      <c r="D1933" s="20">
        <v>9</v>
      </c>
      <c r="E1933" s="22">
        <v>7515.05</v>
      </c>
      <c r="F1933" s="22">
        <v>2255.4499999999998</v>
      </c>
      <c r="G1933" s="21">
        <v>0.01</v>
      </c>
      <c r="H1933" s="18"/>
    </row>
    <row r="1934" spans="1:8" x14ac:dyDescent="0.3">
      <c r="A1934" s="18" t="s">
        <v>3575</v>
      </c>
      <c r="B1934" s="18" t="s">
        <v>795</v>
      </c>
      <c r="C1934" s="19" t="s">
        <v>710</v>
      </c>
      <c r="D1934" s="20">
        <v>9</v>
      </c>
      <c r="E1934" s="21">
        <v>750.17</v>
      </c>
      <c r="F1934" s="21">
        <v>61.56</v>
      </c>
      <c r="G1934" s="21">
        <v>0.01</v>
      </c>
      <c r="H1934" s="18"/>
    </row>
    <row r="1935" spans="1:8" x14ac:dyDescent="0.3">
      <c r="A1935" s="18" t="s">
        <v>3576</v>
      </c>
      <c r="B1935" s="18" t="s">
        <v>3577</v>
      </c>
      <c r="C1935" s="19" t="s">
        <v>710</v>
      </c>
      <c r="D1935" s="20">
        <v>9</v>
      </c>
      <c r="E1935" s="22">
        <v>9302.43</v>
      </c>
      <c r="F1935" s="21">
        <v>77.069999999999993</v>
      </c>
      <c r="G1935" s="21">
        <v>0.01</v>
      </c>
      <c r="H1935" s="18"/>
    </row>
    <row r="1936" spans="1:8" x14ac:dyDescent="0.3">
      <c r="A1936" s="18" t="s">
        <v>3578</v>
      </c>
      <c r="B1936" s="18" t="s">
        <v>3579</v>
      </c>
      <c r="C1936" s="19" t="s">
        <v>710</v>
      </c>
      <c r="D1936" s="20">
        <v>9</v>
      </c>
      <c r="E1936" s="22">
        <v>1155.98</v>
      </c>
      <c r="F1936" s="21">
        <v>35.479999999999997</v>
      </c>
      <c r="G1936" s="21">
        <v>0.01</v>
      </c>
      <c r="H1936" s="18"/>
    </row>
    <row r="1937" spans="1:8" x14ac:dyDescent="0.3">
      <c r="A1937" s="18" t="s">
        <v>3580</v>
      </c>
      <c r="B1937" s="18" t="s">
        <v>3581</v>
      </c>
      <c r="C1937" s="19" t="s">
        <v>710</v>
      </c>
      <c r="D1937" s="20">
        <v>9</v>
      </c>
      <c r="E1937" s="22">
        <v>619700.14</v>
      </c>
      <c r="F1937" s="22">
        <v>7170.52</v>
      </c>
      <c r="G1937" s="21">
        <v>0.01</v>
      </c>
      <c r="H1937" s="20">
        <v>1</v>
      </c>
    </row>
    <row r="1938" spans="1:8" x14ac:dyDescent="0.3">
      <c r="A1938" s="18" t="s">
        <v>3582</v>
      </c>
      <c r="B1938" s="18" t="s">
        <v>3583</v>
      </c>
      <c r="C1938" s="19" t="s">
        <v>710</v>
      </c>
      <c r="D1938" s="20">
        <v>9</v>
      </c>
      <c r="E1938" s="22">
        <v>66808.55</v>
      </c>
      <c r="F1938" s="22">
        <v>15946.09</v>
      </c>
      <c r="G1938" s="21">
        <v>0.01</v>
      </c>
      <c r="H1938" s="18"/>
    </row>
    <row r="1939" spans="1:8" x14ac:dyDescent="0.3">
      <c r="A1939" s="18" t="s">
        <v>3584</v>
      </c>
      <c r="B1939" s="18" t="s">
        <v>3585</v>
      </c>
      <c r="C1939" s="19" t="s">
        <v>710</v>
      </c>
      <c r="D1939" s="20">
        <v>9</v>
      </c>
      <c r="E1939" s="22">
        <v>6830.95</v>
      </c>
      <c r="F1939" s="22">
        <v>1093.9000000000001</v>
      </c>
      <c r="G1939" s="21">
        <v>0.01</v>
      </c>
      <c r="H1939" s="20">
        <v>2</v>
      </c>
    </row>
    <row r="1940" spans="1:8" x14ac:dyDescent="0.3">
      <c r="A1940" s="18" t="s">
        <v>3586</v>
      </c>
      <c r="B1940" s="18" t="s">
        <v>3587</v>
      </c>
      <c r="C1940" s="19" t="s">
        <v>710</v>
      </c>
      <c r="D1940" s="20">
        <v>9</v>
      </c>
      <c r="E1940" s="22">
        <v>16334.2</v>
      </c>
      <c r="F1940" s="21">
        <v>161.91999999999999</v>
      </c>
      <c r="G1940" s="21">
        <v>0.01</v>
      </c>
      <c r="H1940" s="18"/>
    </row>
    <row r="1941" spans="1:8" x14ac:dyDescent="0.3">
      <c r="A1941" s="18" t="s">
        <v>3588</v>
      </c>
      <c r="B1941" s="18" t="s">
        <v>3589</v>
      </c>
      <c r="C1941" s="19" t="s">
        <v>710</v>
      </c>
      <c r="D1941" s="20">
        <v>9</v>
      </c>
      <c r="E1941" s="22">
        <v>25465.42</v>
      </c>
      <c r="F1941" s="22">
        <v>7227.71</v>
      </c>
      <c r="G1941" s="21">
        <v>0.01</v>
      </c>
      <c r="H1941" s="18"/>
    </row>
    <row r="1942" spans="1:8" x14ac:dyDescent="0.3">
      <c r="A1942" s="18" t="s">
        <v>3590</v>
      </c>
      <c r="B1942" s="18" t="s">
        <v>3591</v>
      </c>
      <c r="C1942" s="19" t="s">
        <v>710</v>
      </c>
      <c r="D1942" s="20">
        <v>9</v>
      </c>
      <c r="E1942" s="21">
        <v>684.93</v>
      </c>
      <c r="F1942" s="21">
        <v>153.33000000000001</v>
      </c>
      <c r="G1942" s="21">
        <v>0.01</v>
      </c>
      <c r="H1942" s="20">
        <v>3</v>
      </c>
    </row>
    <row r="1943" spans="1:8" x14ac:dyDescent="0.3">
      <c r="A1943" s="18" t="s">
        <v>3592</v>
      </c>
      <c r="B1943" s="18" t="s">
        <v>3593</v>
      </c>
      <c r="C1943" s="19" t="s">
        <v>710</v>
      </c>
      <c r="D1943" s="20">
        <v>9</v>
      </c>
      <c r="E1943" s="22">
        <v>29785.71</v>
      </c>
      <c r="F1943" s="22">
        <v>9009.92</v>
      </c>
      <c r="G1943" s="21">
        <v>0.01</v>
      </c>
      <c r="H1943" s="18"/>
    </row>
    <row r="1944" spans="1:8" x14ac:dyDescent="0.3">
      <c r="A1944" s="18" t="s">
        <v>3594</v>
      </c>
      <c r="B1944" s="18" t="s">
        <v>1612</v>
      </c>
      <c r="C1944" s="19" t="s">
        <v>710</v>
      </c>
      <c r="D1944" s="20">
        <v>9</v>
      </c>
      <c r="E1944" s="22">
        <v>48206.91</v>
      </c>
      <c r="F1944" s="22">
        <v>11756.18</v>
      </c>
      <c r="G1944" s="21">
        <v>0.01</v>
      </c>
      <c r="H1944" s="20">
        <v>2</v>
      </c>
    </row>
    <row r="1945" spans="1:8" x14ac:dyDescent="0.3">
      <c r="A1945" s="18" t="s">
        <v>3595</v>
      </c>
      <c r="B1945" s="18" t="s">
        <v>3596</v>
      </c>
      <c r="C1945" s="19" t="s">
        <v>710</v>
      </c>
      <c r="D1945" s="20">
        <v>9</v>
      </c>
      <c r="E1945" s="21">
        <v>933.51</v>
      </c>
      <c r="F1945" s="21">
        <v>160.15</v>
      </c>
      <c r="G1945" s="21">
        <v>0.01</v>
      </c>
      <c r="H1945" s="18"/>
    </row>
    <row r="1946" spans="1:8" x14ac:dyDescent="0.3">
      <c r="A1946" s="18" t="s">
        <v>3597</v>
      </c>
      <c r="B1946" s="18" t="s">
        <v>3598</v>
      </c>
      <c r="C1946" s="19" t="s">
        <v>710</v>
      </c>
      <c r="D1946" s="20">
        <v>9</v>
      </c>
      <c r="E1946" s="22">
        <v>7038.41</v>
      </c>
      <c r="F1946" s="21">
        <v>601.70000000000005</v>
      </c>
      <c r="G1946" s="21">
        <v>0.01</v>
      </c>
      <c r="H1946" s="18"/>
    </row>
    <row r="1947" spans="1:8" x14ac:dyDescent="0.3">
      <c r="A1947" s="18" t="s">
        <v>3599</v>
      </c>
      <c r="B1947" s="18" t="s">
        <v>3245</v>
      </c>
      <c r="C1947" s="19" t="s">
        <v>710</v>
      </c>
      <c r="D1947" s="20">
        <v>9</v>
      </c>
      <c r="E1947" s="22">
        <v>1385.64</v>
      </c>
      <c r="F1947" s="21">
        <v>78.66</v>
      </c>
      <c r="G1947" s="21">
        <v>0.01</v>
      </c>
      <c r="H1947" s="18"/>
    </row>
    <row r="1948" spans="1:8" x14ac:dyDescent="0.3">
      <c r="A1948" s="18" t="s">
        <v>3600</v>
      </c>
      <c r="B1948" s="18" t="s">
        <v>3601</v>
      </c>
      <c r="C1948" s="19" t="s">
        <v>710</v>
      </c>
      <c r="D1948" s="20">
        <v>9</v>
      </c>
      <c r="E1948" s="22">
        <v>30947.15</v>
      </c>
      <c r="F1948" s="22">
        <v>9286.4699999999993</v>
      </c>
      <c r="G1948" s="21">
        <v>0.01</v>
      </c>
      <c r="H1948" s="20">
        <v>1</v>
      </c>
    </row>
    <row r="1949" spans="1:8" x14ac:dyDescent="0.3">
      <c r="A1949" s="18" t="s">
        <v>3602</v>
      </c>
      <c r="B1949" s="18" t="s">
        <v>3245</v>
      </c>
      <c r="C1949" s="19" t="s">
        <v>710</v>
      </c>
      <c r="D1949" s="20">
        <v>9</v>
      </c>
      <c r="E1949" s="22">
        <v>11811.79</v>
      </c>
      <c r="F1949" s="22">
        <v>2006.91</v>
      </c>
      <c r="G1949" s="21">
        <v>0.01</v>
      </c>
      <c r="H1949" s="18"/>
    </row>
    <row r="1950" spans="1:8" x14ac:dyDescent="0.3">
      <c r="A1950" s="18" t="s">
        <v>3603</v>
      </c>
      <c r="B1950" s="18" t="s">
        <v>389</v>
      </c>
      <c r="C1950" s="19" t="s">
        <v>710</v>
      </c>
      <c r="D1950" s="20">
        <v>9</v>
      </c>
      <c r="E1950" s="22">
        <v>1630.44</v>
      </c>
      <c r="F1950" s="21">
        <v>178.28</v>
      </c>
      <c r="G1950" s="21">
        <v>0.01</v>
      </c>
      <c r="H1950" s="18"/>
    </row>
    <row r="1951" spans="1:8" x14ac:dyDescent="0.3">
      <c r="A1951" s="18" t="s">
        <v>3604</v>
      </c>
      <c r="B1951" s="18" t="s">
        <v>1691</v>
      </c>
      <c r="C1951" s="19" t="s">
        <v>710</v>
      </c>
      <c r="D1951" s="20">
        <v>9</v>
      </c>
      <c r="E1951" s="21">
        <v>750.01</v>
      </c>
      <c r="F1951" s="21">
        <v>2.87</v>
      </c>
      <c r="G1951" s="21">
        <v>0.01</v>
      </c>
      <c r="H1951" s="18"/>
    </row>
    <row r="1952" spans="1:8" x14ac:dyDescent="0.3">
      <c r="A1952" s="18" t="s">
        <v>3605</v>
      </c>
      <c r="B1952" s="18" t="s">
        <v>1869</v>
      </c>
      <c r="C1952" s="19" t="s">
        <v>710</v>
      </c>
      <c r="D1952" s="20">
        <v>9</v>
      </c>
      <c r="E1952" s="22">
        <v>1300.22</v>
      </c>
      <c r="F1952" s="21">
        <v>33.380000000000003</v>
      </c>
      <c r="G1952" s="21">
        <v>0.01</v>
      </c>
      <c r="H1952" s="18"/>
    </row>
    <row r="1953" spans="1:8" x14ac:dyDescent="0.3">
      <c r="A1953" s="18" t="s">
        <v>3606</v>
      </c>
      <c r="B1953" s="18" t="s">
        <v>3607</v>
      </c>
      <c r="C1953" s="19" t="s">
        <v>710</v>
      </c>
      <c r="D1953" s="20">
        <v>9</v>
      </c>
      <c r="E1953" s="22">
        <v>53915.76</v>
      </c>
      <c r="F1953" s="22">
        <v>13808.88</v>
      </c>
      <c r="G1953" s="21">
        <v>0.01</v>
      </c>
      <c r="H1953" s="20">
        <v>2</v>
      </c>
    </row>
    <row r="1954" spans="1:8" x14ac:dyDescent="0.3">
      <c r="A1954" s="18" t="s">
        <v>3608</v>
      </c>
      <c r="B1954" s="18" t="s">
        <v>650</v>
      </c>
      <c r="C1954" s="19" t="s">
        <v>710</v>
      </c>
      <c r="D1954" s="20">
        <v>9</v>
      </c>
      <c r="E1954" s="22">
        <v>2976.94</v>
      </c>
      <c r="F1954" s="21">
        <v>53.58</v>
      </c>
      <c r="G1954" s="21">
        <v>0.01</v>
      </c>
      <c r="H1954" s="18"/>
    </row>
    <row r="1955" spans="1:8" x14ac:dyDescent="0.3">
      <c r="A1955" s="18" t="s">
        <v>3609</v>
      </c>
      <c r="B1955" s="18" t="s">
        <v>3610</v>
      </c>
      <c r="C1955" s="19" t="s">
        <v>710</v>
      </c>
      <c r="D1955" s="20">
        <v>9</v>
      </c>
      <c r="E1955" s="22">
        <v>56992.06</v>
      </c>
      <c r="F1955" s="22">
        <v>7429.6</v>
      </c>
      <c r="G1955" s="21">
        <v>0.01</v>
      </c>
      <c r="H1955" s="18"/>
    </row>
    <row r="1956" spans="1:8" x14ac:dyDescent="0.3">
      <c r="A1956" s="18" t="s">
        <v>3611</v>
      </c>
      <c r="B1956" s="18" t="s">
        <v>806</v>
      </c>
      <c r="C1956" s="19" t="s">
        <v>710</v>
      </c>
      <c r="D1956" s="20">
        <v>9</v>
      </c>
      <c r="E1956" s="21">
        <v>95.04</v>
      </c>
      <c r="F1956" s="21">
        <v>8.64</v>
      </c>
      <c r="G1956" s="21">
        <v>0.01</v>
      </c>
      <c r="H1956" s="18"/>
    </row>
    <row r="1957" spans="1:8" x14ac:dyDescent="0.3">
      <c r="A1957" s="18" t="s">
        <v>3612</v>
      </c>
      <c r="B1957" s="18" t="s">
        <v>3613</v>
      </c>
      <c r="C1957" s="19" t="s">
        <v>710</v>
      </c>
      <c r="D1957" s="20">
        <v>9</v>
      </c>
      <c r="E1957" s="22">
        <v>7677.6</v>
      </c>
      <c r="F1957" s="21">
        <v>546.67999999999995</v>
      </c>
      <c r="G1957" s="21">
        <v>0.01</v>
      </c>
      <c r="H1957" s="20">
        <v>3</v>
      </c>
    </row>
    <row r="1958" spans="1:8" x14ac:dyDescent="0.3">
      <c r="A1958" s="18" t="s">
        <v>3614</v>
      </c>
      <c r="B1958" s="18" t="s">
        <v>806</v>
      </c>
      <c r="C1958" s="19" t="s">
        <v>710</v>
      </c>
      <c r="D1958" s="20">
        <v>9</v>
      </c>
      <c r="E1958" s="21">
        <v>190.96</v>
      </c>
      <c r="F1958" s="21">
        <v>7.79</v>
      </c>
      <c r="G1958" s="21">
        <v>0.01</v>
      </c>
      <c r="H1958" s="20">
        <v>1</v>
      </c>
    </row>
    <row r="1959" spans="1:8" x14ac:dyDescent="0.3">
      <c r="A1959" s="18" t="s">
        <v>3615</v>
      </c>
      <c r="B1959" s="18" t="s">
        <v>646</v>
      </c>
      <c r="C1959" s="19" t="s">
        <v>710</v>
      </c>
      <c r="D1959" s="20">
        <v>9</v>
      </c>
      <c r="E1959" s="21">
        <v>504</v>
      </c>
      <c r="F1959" s="21">
        <v>49.54</v>
      </c>
      <c r="G1959" s="21">
        <v>0.01</v>
      </c>
      <c r="H1959" s="18"/>
    </row>
    <row r="1960" spans="1:8" x14ac:dyDescent="0.3">
      <c r="A1960" s="18" t="s">
        <v>3616</v>
      </c>
      <c r="B1960" s="18" t="s">
        <v>3617</v>
      </c>
      <c r="C1960" s="19" t="s">
        <v>710</v>
      </c>
      <c r="D1960" s="20">
        <v>9</v>
      </c>
      <c r="E1960" s="22">
        <v>2563.6</v>
      </c>
      <c r="F1960" s="21">
        <v>46.12</v>
      </c>
      <c r="G1960" s="21">
        <v>0.01</v>
      </c>
      <c r="H1960" s="18"/>
    </row>
    <row r="1961" spans="1:8" x14ac:dyDescent="0.3">
      <c r="A1961" s="18" t="s">
        <v>3618</v>
      </c>
      <c r="B1961" s="18" t="s">
        <v>646</v>
      </c>
      <c r="C1961" s="19" t="s">
        <v>710</v>
      </c>
      <c r="D1961" s="20">
        <v>9</v>
      </c>
      <c r="E1961" s="21">
        <v>573.88</v>
      </c>
      <c r="F1961" s="21">
        <v>2.56</v>
      </c>
      <c r="G1961" s="21">
        <v>0.01</v>
      </c>
      <c r="H1961" s="18"/>
    </row>
    <row r="1962" spans="1:8" x14ac:dyDescent="0.3">
      <c r="A1962" s="18" t="s">
        <v>3619</v>
      </c>
      <c r="B1962" s="18" t="s">
        <v>3620</v>
      </c>
      <c r="C1962" s="19" t="s">
        <v>710</v>
      </c>
      <c r="D1962" s="20">
        <v>9</v>
      </c>
      <c r="E1962" s="21">
        <v>745.58</v>
      </c>
      <c r="F1962" s="21">
        <v>12.99</v>
      </c>
      <c r="G1962" s="21">
        <v>0.01</v>
      </c>
      <c r="H1962" s="18"/>
    </row>
    <row r="1963" spans="1:8" x14ac:dyDescent="0.3">
      <c r="A1963" s="18" t="s">
        <v>3621</v>
      </c>
      <c r="B1963" s="18" t="s">
        <v>3622</v>
      </c>
      <c r="C1963" s="19" t="s">
        <v>710</v>
      </c>
      <c r="D1963" s="20">
        <v>9</v>
      </c>
      <c r="E1963" s="21">
        <v>138.26</v>
      </c>
      <c r="F1963" s="21">
        <v>21.83</v>
      </c>
      <c r="G1963" s="21">
        <v>0.01</v>
      </c>
      <c r="H1963" s="20">
        <v>1</v>
      </c>
    </row>
    <row r="1964" spans="1:8" x14ac:dyDescent="0.3">
      <c r="A1964" s="18" t="s">
        <v>3623</v>
      </c>
      <c r="B1964" s="18" t="s">
        <v>994</v>
      </c>
      <c r="C1964" s="19" t="s">
        <v>710</v>
      </c>
      <c r="D1964" s="20">
        <v>9</v>
      </c>
      <c r="E1964" s="21">
        <v>492.8</v>
      </c>
      <c r="F1964" s="21">
        <v>30.32</v>
      </c>
      <c r="G1964" s="21">
        <v>0.01</v>
      </c>
      <c r="H1964" s="18"/>
    </row>
    <row r="1965" spans="1:8" x14ac:dyDescent="0.3">
      <c r="A1965" s="18" t="s">
        <v>3624</v>
      </c>
      <c r="B1965" s="18" t="s">
        <v>1630</v>
      </c>
      <c r="C1965" s="19" t="s">
        <v>710</v>
      </c>
      <c r="D1965" s="20">
        <v>9</v>
      </c>
      <c r="E1965" s="21">
        <v>104.07</v>
      </c>
      <c r="F1965" s="21">
        <v>9.48</v>
      </c>
      <c r="G1965" s="21">
        <v>0.01</v>
      </c>
      <c r="H1965" s="18"/>
    </row>
    <row r="1966" spans="1:8" x14ac:dyDescent="0.3">
      <c r="A1966" s="18" t="s">
        <v>3625</v>
      </c>
      <c r="B1966" s="18" t="s">
        <v>3626</v>
      </c>
      <c r="C1966" s="19" t="s">
        <v>710</v>
      </c>
      <c r="D1966" s="20">
        <v>9</v>
      </c>
      <c r="E1966" s="21">
        <v>94.43</v>
      </c>
      <c r="F1966" s="21">
        <v>11.05</v>
      </c>
      <c r="G1966" s="21">
        <v>0.01</v>
      </c>
      <c r="H1966" s="20">
        <v>1</v>
      </c>
    </row>
    <row r="1967" spans="1:8" x14ac:dyDescent="0.3">
      <c r="A1967" s="18" t="s">
        <v>3627</v>
      </c>
      <c r="B1967" s="18" t="s">
        <v>2681</v>
      </c>
      <c r="C1967" s="19" t="s">
        <v>710</v>
      </c>
      <c r="D1967" s="20">
        <v>9</v>
      </c>
      <c r="E1967" s="22">
        <v>1323.95</v>
      </c>
      <c r="F1967" s="21">
        <v>62.55</v>
      </c>
      <c r="G1967" s="21">
        <v>0.01</v>
      </c>
      <c r="H1967" s="20">
        <v>1</v>
      </c>
    </row>
    <row r="1968" spans="1:8" x14ac:dyDescent="0.3">
      <c r="A1968" s="18" t="s">
        <v>3628</v>
      </c>
      <c r="B1968" s="18" t="s">
        <v>3629</v>
      </c>
      <c r="C1968" s="19" t="s">
        <v>710</v>
      </c>
      <c r="D1968" s="20">
        <v>9</v>
      </c>
      <c r="E1968" s="21">
        <v>847.84</v>
      </c>
      <c r="F1968" s="21">
        <v>88.22</v>
      </c>
      <c r="G1968" s="21">
        <v>0.01</v>
      </c>
      <c r="H1968" s="18"/>
    </row>
    <row r="1969" spans="1:8" x14ac:dyDescent="0.3">
      <c r="A1969" s="18" t="s">
        <v>3630</v>
      </c>
      <c r="B1969" s="18" t="s">
        <v>3631</v>
      </c>
      <c r="C1969" s="19" t="s">
        <v>710</v>
      </c>
      <c r="D1969" s="20">
        <v>9</v>
      </c>
      <c r="E1969" s="22">
        <v>1012.51</v>
      </c>
      <c r="F1969" s="21">
        <v>5.6</v>
      </c>
      <c r="G1969" s="21">
        <v>0.01</v>
      </c>
      <c r="H1969" s="18"/>
    </row>
    <row r="1970" spans="1:8" x14ac:dyDescent="0.3">
      <c r="A1970" s="18" t="s">
        <v>3632</v>
      </c>
      <c r="B1970" s="18" t="s">
        <v>3633</v>
      </c>
      <c r="C1970" s="19" t="s">
        <v>710</v>
      </c>
      <c r="D1970" s="20">
        <v>9</v>
      </c>
      <c r="E1970" s="22">
        <v>80526.509999999995</v>
      </c>
      <c r="F1970" s="22">
        <v>15607.1</v>
      </c>
      <c r="G1970" s="21">
        <v>0.01</v>
      </c>
      <c r="H1970" s="18"/>
    </row>
    <row r="1971" spans="1:8" x14ac:dyDescent="0.3">
      <c r="A1971" s="18" t="s">
        <v>3634</v>
      </c>
      <c r="B1971" s="18" t="s">
        <v>3635</v>
      </c>
      <c r="C1971" s="19" t="s">
        <v>710</v>
      </c>
      <c r="D1971" s="20">
        <v>9</v>
      </c>
      <c r="E1971" s="22">
        <v>1258.6300000000001</v>
      </c>
      <c r="F1971" s="21">
        <v>11.14</v>
      </c>
      <c r="G1971" s="21">
        <v>0.01</v>
      </c>
      <c r="H1971" s="18"/>
    </row>
    <row r="1972" spans="1:8" x14ac:dyDescent="0.3">
      <c r="A1972" s="18" t="s">
        <v>3636</v>
      </c>
      <c r="B1972" s="18" t="s">
        <v>1691</v>
      </c>
      <c r="C1972" s="19" t="s">
        <v>710</v>
      </c>
      <c r="D1972" s="20">
        <v>9</v>
      </c>
      <c r="E1972" s="22">
        <v>1774.14</v>
      </c>
      <c r="F1972" s="21">
        <v>52.62</v>
      </c>
      <c r="G1972" s="21">
        <v>0.01</v>
      </c>
      <c r="H1972" s="18"/>
    </row>
    <row r="1973" spans="1:8" x14ac:dyDescent="0.3">
      <c r="A1973" s="18" t="s">
        <v>3637</v>
      </c>
      <c r="B1973" s="18" t="s">
        <v>2555</v>
      </c>
      <c r="C1973" s="19" t="s">
        <v>710</v>
      </c>
      <c r="D1973" s="20">
        <v>9</v>
      </c>
      <c r="E1973" s="21">
        <v>808.14</v>
      </c>
      <c r="F1973" s="21">
        <v>2.67</v>
      </c>
      <c r="G1973" s="21">
        <v>0.01</v>
      </c>
      <c r="H1973" s="18"/>
    </row>
    <row r="1974" spans="1:8" x14ac:dyDescent="0.3">
      <c r="A1974" s="18" t="s">
        <v>3638</v>
      </c>
      <c r="B1974" s="18" t="s">
        <v>3639</v>
      </c>
      <c r="C1974" s="19" t="s">
        <v>710</v>
      </c>
      <c r="D1974" s="20">
        <v>9</v>
      </c>
      <c r="E1974" s="22">
        <v>9541.3799999999992</v>
      </c>
      <c r="F1974" s="22">
        <v>1672.32</v>
      </c>
      <c r="G1974" s="21">
        <v>0.01</v>
      </c>
      <c r="H1974" s="18"/>
    </row>
    <row r="1975" spans="1:8" x14ac:dyDescent="0.3">
      <c r="A1975" s="18" t="s">
        <v>3640</v>
      </c>
      <c r="B1975" s="18" t="s">
        <v>3641</v>
      </c>
      <c r="C1975" s="19" t="s">
        <v>710</v>
      </c>
      <c r="D1975" s="20">
        <v>9</v>
      </c>
      <c r="E1975" s="22">
        <v>14995.29</v>
      </c>
      <c r="F1975" s="22">
        <v>1938.83</v>
      </c>
      <c r="G1975" s="21">
        <v>0.01</v>
      </c>
      <c r="H1975" s="18"/>
    </row>
    <row r="1976" spans="1:8" x14ac:dyDescent="0.3">
      <c r="A1976" s="18" t="s">
        <v>3642</v>
      </c>
      <c r="B1976" s="18" t="s">
        <v>3643</v>
      </c>
      <c r="C1976" s="19" t="s">
        <v>710</v>
      </c>
      <c r="D1976" s="20">
        <v>9</v>
      </c>
      <c r="E1976" s="22">
        <v>66392.81</v>
      </c>
      <c r="F1976" s="22">
        <v>9877.36</v>
      </c>
      <c r="G1976" s="21">
        <v>0.01</v>
      </c>
      <c r="H1976" s="20">
        <v>1</v>
      </c>
    </row>
    <row r="1977" spans="1:8" x14ac:dyDescent="0.3">
      <c r="A1977" s="18" t="s">
        <v>3644</v>
      </c>
      <c r="B1977" s="18" t="s">
        <v>3645</v>
      </c>
      <c r="C1977" s="19" t="s">
        <v>710</v>
      </c>
      <c r="D1977" s="20">
        <v>9</v>
      </c>
      <c r="E1977" s="21">
        <v>626.9</v>
      </c>
      <c r="F1977" s="21">
        <v>254.35</v>
      </c>
      <c r="G1977" s="21">
        <v>0.01</v>
      </c>
      <c r="H1977" s="20">
        <v>10</v>
      </c>
    </row>
    <row r="1978" spans="1:8" x14ac:dyDescent="0.3">
      <c r="A1978" s="18" t="s">
        <v>3646</v>
      </c>
      <c r="B1978" s="18" t="s">
        <v>3647</v>
      </c>
      <c r="C1978" s="19" t="s">
        <v>710</v>
      </c>
      <c r="D1978" s="20">
        <v>9</v>
      </c>
      <c r="E1978" s="22">
        <v>8665.2800000000007</v>
      </c>
      <c r="F1978" s="21">
        <v>598.48</v>
      </c>
      <c r="G1978" s="21">
        <v>0.01</v>
      </c>
      <c r="H1978" s="18"/>
    </row>
    <row r="1979" spans="1:8" x14ac:dyDescent="0.3">
      <c r="A1979" s="18" t="s">
        <v>240</v>
      </c>
      <c r="B1979" s="18" t="s">
        <v>3648</v>
      </c>
      <c r="C1979" s="19" t="s">
        <v>710</v>
      </c>
      <c r="D1979" s="20">
        <v>9</v>
      </c>
      <c r="E1979" s="22">
        <v>26213.15</v>
      </c>
      <c r="F1979" s="22">
        <v>2645.87</v>
      </c>
      <c r="G1979" s="21">
        <v>0.01</v>
      </c>
      <c r="H1979" s="20">
        <v>1</v>
      </c>
    </row>
    <row r="1980" spans="1:8" x14ac:dyDescent="0.3">
      <c r="A1980" s="18" t="s">
        <v>3649</v>
      </c>
      <c r="B1980" s="18" t="s">
        <v>3218</v>
      </c>
      <c r="C1980" s="19" t="s">
        <v>710</v>
      </c>
      <c r="D1980" s="20">
        <v>9</v>
      </c>
      <c r="E1980" s="21">
        <v>375.03</v>
      </c>
      <c r="F1980" s="21">
        <v>1.89</v>
      </c>
      <c r="G1980" s="21">
        <v>0.01</v>
      </c>
      <c r="H1980" s="18"/>
    </row>
    <row r="1981" spans="1:8" x14ac:dyDescent="0.3">
      <c r="A1981" s="18" t="s">
        <v>3650</v>
      </c>
      <c r="B1981" s="18" t="s">
        <v>2841</v>
      </c>
      <c r="C1981" s="19" t="s">
        <v>710</v>
      </c>
      <c r="D1981" s="20">
        <v>9</v>
      </c>
      <c r="E1981" s="22">
        <v>10472.08</v>
      </c>
      <c r="F1981" s="21">
        <v>596.95000000000005</v>
      </c>
      <c r="G1981" s="21">
        <v>0.01</v>
      </c>
      <c r="H1981" s="18"/>
    </row>
    <row r="1982" spans="1:8" x14ac:dyDescent="0.3">
      <c r="A1982" s="18" t="s">
        <v>3651</v>
      </c>
      <c r="B1982" s="18" t="s">
        <v>3652</v>
      </c>
      <c r="C1982" s="19" t="s">
        <v>710</v>
      </c>
      <c r="D1982" s="20">
        <v>9</v>
      </c>
      <c r="E1982" s="22">
        <v>14491.83</v>
      </c>
      <c r="F1982" s="18"/>
      <c r="G1982" s="21">
        <v>0.01</v>
      </c>
      <c r="H1982" s="18"/>
    </row>
    <row r="1983" spans="1:8" x14ac:dyDescent="0.3">
      <c r="A1983" s="18" t="s">
        <v>3653</v>
      </c>
      <c r="B1983" s="18" t="s">
        <v>1862</v>
      </c>
      <c r="C1983" s="19" t="s">
        <v>710</v>
      </c>
      <c r="D1983" s="20">
        <v>9</v>
      </c>
      <c r="E1983" s="21">
        <v>175.9</v>
      </c>
      <c r="F1983" s="21">
        <v>11.42</v>
      </c>
      <c r="G1983" s="21">
        <v>0.01</v>
      </c>
      <c r="H1983" s="20">
        <v>1</v>
      </c>
    </row>
    <row r="1984" spans="1:8" x14ac:dyDescent="0.3">
      <c r="A1984" s="18" t="s">
        <v>3654</v>
      </c>
      <c r="B1984" s="18" t="s">
        <v>3655</v>
      </c>
      <c r="C1984" s="19" t="s">
        <v>710</v>
      </c>
      <c r="D1984" s="20">
        <v>9</v>
      </c>
      <c r="E1984" s="22">
        <v>26745.439999999999</v>
      </c>
      <c r="F1984" s="22">
        <v>2177.06</v>
      </c>
      <c r="G1984" s="21">
        <v>0.01</v>
      </c>
      <c r="H1984" s="18"/>
    </row>
    <row r="1985" spans="1:8" x14ac:dyDescent="0.3">
      <c r="A1985" s="18" t="s">
        <v>3656</v>
      </c>
      <c r="B1985" s="18" t="s">
        <v>552</v>
      </c>
      <c r="C1985" s="19" t="s">
        <v>710</v>
      </c>
      <c r="D1985" s="20">
        <v>9</v>
      </c>
      <c r="E1985" s="22">
        <v>1883.81</v>
      </c>
      <c r="F1985" s="21">
        <v>38.950000000000003</v>
      </c>
      <c r="G1985" s="21">
        <v>0.01</v>
      </c>
      <c r="H1985" s="18"/>
    </row>
    <row r="1986" spans="1:8" x14ac:dyDescent="0.3">
      <c r="A1986" s="18" t="s">
        <v>3657</v>
      </c>
      <c r="B1986" s="18" t="s">
        <v>3658</v>
      </c>
      <c r="C1986" s="19" t="s">
        <v>710</v>
      </c>
      <c r="D1986" s="20">
        <v>9</v>
      </c>
      <c r="E1986" s="21">
        <v>256.52999999999997</v>
      </c>
      <c r="F1986" s="21">
        <v>14.97</v>
      </c>
      <c r="G1986" s="21">
        <v>0.01</v>
      </c>
      <c r="H1986" s="18"/>
    </row>
    <row r="1987" spans="1:8" x14ac:dyDescent="0.3">
      <c r="A1987" s="18" t="s">
        <v>3659</v>
      </c>
      <c r="B1987" s="18" t="s">
        <v>1015</v>
      </c>
      <c r="C1987" s="19" t="s">
        <v>710</v>
      </c>
      <c r="D1987" s="20">
        <v>9</v>
      </c>
      <c r="E1987" s="21">
        <v>133.56</v>
      </c>
      <c r="F1987" s="21">
        <v>3.85</v>
      </c>
      <c r="G1987" s="21">
        <v>0.01</v>
      </c>
      <c r="H1987" s="18"/>
    </row>
    <row r="1988" spans="1:8" x14ac:dyDescent="0.3">
      <c r="A1988" s="18" t="s">
        <v>3660</v>
      </c>
      <c r="B1988" s="18" t="s">
        <v>3661</v>
      </c>
      <c r="C1988" s="19" t="s">
        <v>710</v>
      </c>
      <c r="D1988" s="20">
        <v>9</v>
      </c>
      <c r="E1988" s="22">
        <v>7797.28</v>
      </c>
      <c r="F1988" s="22">
        <v>1083.52</v>
      </c>
      <c r="G1988" s="21">
        <v>0.01</v>
      </c>
      <c r="H1988" s="18"/>
    </row>
    <row r="1989" spans="1:8" x14ac:dyDescent="0.3">
      <c r="A1989" s="18" t="s">
        <v>3662</v>
      </c>
      <c r="B1989" s="18" t="s">
        <v>3663</v>
      </c>
      <c r="C1989" s="19" t="s">
        <v>710</v>
      </c>
      <c r="D1989" s="23">
        <v>8.6</v>
      </c>
      <c r="E1989" s="22">
        <v>31196.32</v>
      </c>
      <c r="F1989" s="22">
        <v>9271.48</v>
      </c>
      <c r="G1989" s="21">
        <v>0.01</v>
      </c>
      <c r="H1989" s="23">
        <v>8.8000000000000007</v>
      </c>
    </row>
    <row r="1990" spans="1:8" x14ac:dyDescent="0.3">
      <c r="A1990" s="18" t="s">
        <v>740</v>
      </c>
      <c r="B1990" s="18" t="s">
        <v>741</v>
      </c>
      <c r="C1990" s="19" t="s">
        <v>710</v>
      </c>
      <c r="D1990" s="23">
        <v>8.5</v>
      </c>
      <c r="E1990" s="22">
        <v>12913</v>
      </c>
      <c r="F1990" s="22">
        <v>5158.6000000000004</v>
      </c>
      <c r="G1990" s="21">
        <v>0.01</v>
      </c>
      <c r="H1990" s="18"/>
    </row>
    <row r="1991" spans="1:8" x14ac:dyDescent="0.3">
      <c r="A1991" s="18" t="s">
        <v>3664</v>
      </c>
      <c r="B1991" s="18" t="s">
        <v>3665</v>
      </c>
      <c r="C1991" s="19" t="s">
        <v>710</v>
      </c>
      <c r="D1991" s="20">
        <v>8</v>
      </c>
      <c r="E1991" s="22">
        <v>16180.83</v>
      </c>
      <c r="F1991" s="22">
        <v>11186.73</v>
      </c>
      <c r="G1991" s="21">
        <v>0.01</v>
      </c>
      <c r="H1991" s="18"/>
    </row>
    <row r="1992" spans="1:8" x14ac:dyDescent="0.3">
      <c r="A1992" s="18" t="s">
        <v>3666</v>
      </c>
      <c r="B1992" s="18" t="s">
        <v>3667</v>
      </c>
      <c r="C1992" s="19" t="s">
        <v>710</v>
      </c>
      <c r="D1992" s="20">
        <v>8</v>
      </c>
      <c r="E1992" s="21">
        <v>866.11</v>
      </c>
      <c r="F1992" s="21">
        <v>14.42</v>
      </c>
      <c r="G1992" s="21">
        <v>0.01</v>
      </c>
      <c r="H1992" s="18"/>
    </row>
    <row r="1993" spans="1:8" x14ac:dyDescent="0.3">
      <c r="A1993" s="18" t="s">
        <v>3668</v>
      </c>
      <c r="B1993" s="18" t="s">
        <v>2228</v>
      </c>
      <c r="C1993" s="19" t="s">
        <v>710</v>
      </c>
      <c r="D1993" s="20">
        <v>8</v>
      </c>
      <c r="E1993" s="22">
        <v>58210.86</v>
      </c>
      <c r="F1993" s="22">
        <v>10574.7</v>
      </c>
      <c r="G1993" s="21">
        <v>0.01</v>
      </c>
      <c r="H1993" s="20">
        <v>2</v>
      </c>
    </row>
    <row r="1994" spans="1:8" x14ac:dyDescent="0.3">
      <c r="A1994" s="18" t="s">
        <v>3669</v>
      </c>
      <c r="B1994" s="18" t="s">
        <v>478</v>
      </c>
      <c r="C1994" s="19" t="s">
        <v>710</v>
      </c>
      <c r="D1994" s="20">
        <v>8</v>
      </c>
      <c r="E1994" s="22">
        <v>76468.58</v>
      </c>
      <c r="F1994" s="22">
        <v>16125.64</v>
      </c>
      <c r="G1994" s="21">
        <v>0.01</v>
      </c>
      <c r="H1994" s="20">
        <v>2</v>
      </c>
    </row>
    <row r="1995" spans="1:8" x14ac:dyDescent="0.3">
      <c r="A1995" s="18" t="s">
        <v>3670</v>
      </c>
      <c r="B1995" s="18" t="s">
        <v>1837</v>
      </c>
      <c r="C1995" s="19" t="s">
        <v>710</v>
      </c>
      <c r="D1995" s="20">
        <v>8</v>
      </c>
      <c r="E1995" s="22">
        <v>23425.99</v>
      </c>
      <c r="F1995" s="22">
        <v>6900.95</v>
      </c>
      <c r="G1995" s="21">
        <v>0.01</v>
      </c>
      <c r="H1995" s="20">
        <v>1</v>
      </c>
    </row>
    <row r="1996" spans="1:8" x14ac:dyDescent="0.3">
      <c r="A1996" s="18" t="s">
        <v>3671</v>
      </c>
      <c r="B1996" s="18" t="s">
        <v>403</v>
      </c>
      <c r="C1996" s="19" t="s">
        <v>710</v>
      </c>
      <c r="D1996" s="20">
        <v>8</v>
      </c>
      <c r="E1996" s="22">
        <v>15184.8</v>
      </c>
      <c r="F1996" s="22">
        <v>4663.2</v>
      </c>
      <c r="G1996" s="21">
        <v>0.01</v>
      </c>
      <c r="H1996" s="20">
        <v>1</v>
      </c>
    </row>
    <row r="1997" spans="1:8" x14ac:dyDescent="0.3">
      <c r="A1997" s="18" t="s">
        <v>3672</v>
      </c>
      <c r="B1997" s="18" t="s">
        <v>3673</v>
      </c>
      <c r="C1997" s="19" t="s">
        <v>710</v>
      </c>
      <c r="D1997" s="20">
        <v>8</v>
      </c>
      <c r="E1997" s="22">
        <v>2507.48</v>
      </c>
      <c r="F1997" s="18"/>
      <c r="G1997" s="21">
        <v>0.01</v>
      </c>
      <c r="H1997" s="20">
        <v>10</v>
      </c>
    </row>
    <row r="1998" spans="1:8" x14ac:dyDescent="0.3">
      <c r="A1998" s="18" t="s">
        <v>3674</v>
      </c>
      <c r="B1998" s="18" t="s">
        <v>3675</v>
      </c>
      <c r="C1998" s="19" t="s">
        <v>710</v>
      </c>
      <c r="D1998" s="20">
        <v>8</v>
      </c>
      <c r="E1998" s="22">
        <v>3398.4</v>
      </c>
      <c r="F1998" s="21">
        <v>415.41</v>
      </c>
      <c r="G1998" s="21">
        <v>0.01</v>
      </c>
      <c r="H1998" s="18"/>
    </row>
    <row r="1999" spans="1:8" x14ac:dyDescent="0.3">
      <c r="A1999" s="18" t="s">
        <v>3676</v>
      </c>
      <c r="B1999" s="18" t="s">
        <v>3677</v>
      </c>
      <c r="C1999" s="19" t="s">
        <v>710</v>
      </c>
      <c r="D1999" s="20">
        <v>8</v>
      </c>
      <c r="E1999" s="22">
        <v>101524.58</v>
      </c>
      <c r="F1999" s="22">
        <v>33544.14</v>
      </c>
      <c r="G1999" s="21">
        <v>0.01</v>
      </c>
      <c r="H1999" s="18"/>
    </row>
    <row r="2000" spans="1:8" x14ac:dyDescent="0.3">
      <c r="A2000" s="18" t="s">
        <v>3678</v>
      </c>
      <c r="B2000" s="18" t="s">
        <v>3679</v>
      </c>
      <c r="C2000" s="19" t="s">
        <v>710</v>
      </c>
      <c r="D2000" s="20">
        <v>8</v>
      </c>
      <c r="E2000" s="22">
        <v>3236.4</v>
      </c>
      <c r="F2000" s="21">
        <v>759.6</v>
      </c>
      <c r="G2000" s="21">
        <v>0.01</v>
      </c>
      <c r="H2000" s="18"/>
    </row>
    <row r="2001" spans="1:8" x14ac:dyDescent="0.3">
      <c r="A2001" s="18" t="s">
        <v>3680</v>
      </c>
      <c r="B2001" s="18" t="s">
        <v>3681</v>
      </c>
      <c r="C2001" s="19" t="s">
        <v>710</v>
      </c>
      <c r="D2001" s="20">
        <v>8</v>
      </c>
      <c r="E2001" s="22">
        <v>23381.95</v>
      </c>
      <c r="F2001" s="22">
        <v>7547.21</v>
      </c>
      <c r="G2001" s="21">
        <v>0.01</v>
      </c>
      <c r="H2001" s="18"/>
    </row>
    <row r="2002" spans="1:8" x14ac:dyDescent="0.3">
      <c r="A2002" s="18" t="s">
        <v>3682</v>
      </c>
      <c r="B2002" s="18" t="s">
        <v>3683</v>
      </c>
      <c r="C2002" s="19" t="s">
        <v>710</v>
      </c>
      <c r="D2002" s="20">
        <v>8</v>
      </c>
      <c r="E2002" s="22">
        <v>232072.46</v>
      </c>
      <c r="F2002" s="22">
        <v>49185.5</v>
      </c>
      <c r="G2002" s="21">
        <v>0.01</v>
      </c>
      <c r="H2002" s="18"/>
    </row>
    <row r="2003" spans="1:8" x14ac:dyDescent="0.3">
      <c r="A2003" s="18" t="s">
        <v>3684</v>
      </c>
      <c r="B2003" s="18" t="s">
        <v>3685</v>
      </c>
      <c r="C2003" s="19" t="s">
        <v>710</v>
      </c>
      <c r="D2003" s="20">
        <v>8</v>
      </c>
      <c r="E2003" s="22">
        <v>139550.71</v>
      </c>
      <c r="F2003" s="22">
        <v>32810.51</v>
      </c>
      <c r="G2003" s="21">
        <v>0.01</v>
      </c>
      <c r="H2003" s="20">
        <v>1</v>
      </c>
    </row>
    <row r="2004" spans="1:8" x14ac:dyDescent="0.3">
      <c r="A2004" s="18" t="s">
        <v>3686</v>
      </c>
      <c r="B2004" s="18" t="s">
        <v>3687</v>
      </c>
      <c r="C2004" s="19" t="s">
        <v>710</v>
      </c>
      <c r="D2004" s="20">
        <v>8</v>
      </c>
      <c r="E2004" s="22">
        <v>6344</v>
      </c>
      <c r="F2004" s="22">
        <v>1803.28</v>
      </c>
      <c r="G2004" s="21">
        <v>0.01</v>
      </c>
      <c r="H2004" s="18"/>
    </row>
    <row r="2005" spans="1:8" x14ac:dyDescent="0.3">
      <c r="A2005" s="18" t="s">
        <v>3688</v>
      </c>
      <c r="B2005" s="18" t="s">
        <v>3689</v>
      </c>
      <c r="C2005" s="19" t="s">
        <v>710</v>
      </c>
      <c r="D2005" s="20">
        <v>8</v>
      </c>
      <c r="E2005" s="22">
        <v>5312.42</v>
      </c>
      <c r="F2005" s="21">
        <v>346.56</v>
      </c>
      <c r="G2005" s="21">
        <v>0.01</v>
      </c>
      <c r="H2005" s="18"/>
    </row>
    <row r="2006" spans="1:8" x14ac:dyDescent="0.3">
      <c r="A2006" s="18" t="s">
        <v>3690</v>
      </c>
      <c r="B2006" s="18" t="s">
        <v>3691</v>
      </c>
      <c r="C2006" s="19" t="s">
        <v>710</v>
      </c>
      <c r="D2006" s="20">
        <v>8</v>
      </c>
      <c r="E2006" s="22">
        <v>1031.8599999999999</v>
      </c>
      <c r="F2006" s="21">
        <v>67.89</v>
      </c>
      <c r="G2006" s="21">
        <v>0.01</v>
      </c>
      <c r="H2006" s="18"/>
    </row>
    <row r="2007" spans="1:8" x14ac:dyDescent="0.3">
      <c r="A2007" s="18" t="s">
        <v>3692</v>
      </c>
      <c r="B2007" s="18" t="s">
        <v>3693</v>
      </c>
      <c r="C2007" s="19" t="s">
        <v>710</v>
      </c>
      <c r="D2007" s="20">
        <v>8</v>
      </c>
      <c r="E2007" s="22">
        <v>1753.15</v>
      </c>
      <c r="F2007" s="21">
        <v>160.01</v>
      </c>
      <c r="G2007" s="21">
        <v>0.01</v>
      </c>
      <c r="H2007" s="20">
        <v>1</v>
      </c>
    </row>
    <row r="2008" spans="1:8" x14ac:dyDescent="0.3">
      <c r="A2008" s="18" t="s">
        <v>3694</v>
      </c>
      <c r="B2008" s="18" t="s">
        <v>3695</v>
      </c>
      <c r="C2008" s="19" t="s">
        <v>710</v>
      </c>
      <c r="D2008" s="20">
        <v>8</v>
      </c>
      <c r="E2008" s="22">
        <v>1049.1600000000001</v>
      </c>
      <c r="F2008" s="21">
        <v>248.93</v>
      </c>
      <c r="G2008" s="21">
        <v>0.01</v>
      </c>
      <c r="H2008" s="18"/>
    </row>
    <row r="2009" spans="1:8" x14ac:dyDescent="0.3">
      <c r="A2009" s="18" t="s">
        <v>3696</v>
      </c>
      <c r="B2009" s="18" t="s">
        <v>3697</v>
      </c>
      <c r="C2009" s="19" t="s">
        <v>710</v>
      </c>
      <c r="D2009" s="20">
        <v>8</v>
      </c>
      <c r="E2009" s="22">
        <v>150368.07</v>
      </c>
      <c r="F2009" s="22">
        <v>67542.710000000006</v>
      </c>
      <c r="G2009" s="21">
        <v>0.01</v>
      </c>
      <c r="H2009" s="18"/>
    </row>
    <row r="2010" spans="1:8" x14ac:dyDescent="0.3">
      <c r="A2010" s="18" t="s">
        <v>3698</v>
      </c>
      <c r="B2010" s="18" t="s">
        <v>3699</v>
      </c>
      <c r="C2010" s="19" t="s">
        <v>710</v>
      </c>
      <c r="D2010" s="20">
        <v>8</v>
      </c>
      <c r="E2010" s="21">
        <v>436.58</v>
      </c>
      <c r="F2010" s="21">
        <v>3.81</v>
      </c>
      <c r="G2010" s="21">
        <v>0.01</v>
      </c>
      <c r="H2010" s="18"/>
    </row>
    <row r="2011" spans="1:8" x14ac:dyDescent="0.3">
      <c r="A2011" s="18" t="s">
        <v>3700</v>
      </c>
      <c r="B2011" s="18" t="s">
        <v>3701</v>
      </c>
      <c r="C2011" s="19" t="s">
        <v>710</v>
      </c>
      <c r="D2011" s="20">
        <v>8</v>
      </c>
      <c r="E2011" s="22">
        <v>5204.25</v>
      </c>
      <c r="F2011" s="21">
        <v>443.51</v>
      </c>
      <c r="G2011" s="21">
        <v>0.01</v>
      </c>
      <c r="H2011" s="18"/>
    </row>
    <row r="2012" spans="1:8" x14ac:dyDescent="0.3">
      <c r="A2012" s="18" t="s">
        <v>3702</v>
      </c>
      <c r="B2012" s="18" t="s">
        <v>3703</v>
      </c>
      <c r="C2012" s="19" t="s">
        <v>710</v>
      </c>
      <c r="D2012" s="20">
        <v>8</v>
      </c>
      <c r="E2012" s="22">
        <v>22640.799999999999</v>
      </c>
      <c r="F2012" s="22">
        <v>2906.33</v>
      </c>
      <c r="G2012" s="21">
        <v>0.01</v>
      </c>
      <c r="H2012" s="18"/>
    </row>
    <row r="2013" spans="1:8" x14ac:dyDescent="0.3">
      <c r="A2013" s="18" t="s">
        <v>3704</v>
      </c>
      <c r="B2013" s="18" t="s">
        <v>3705</v>
      </c>
      <c r="C2013" s="19" t="s">
        <v>710</v>
      </c>
      <c r="D2013" s="20">
        <v>8</v>
      </c>
      <c r="E2013" s="22">
        <v>30828.63</v>
      </c>
      <c r="F2013" s="22">
        <v>8649.43</v>
      </c>
      <c r="G2013" s="21">
        <v>0.01</v>
      </c>
      <c r="H2013" s="20">
        <v>2</v>
      </c>
    </row>
    <row r="2014" spans="1:8" x14ac:dyDescent="0.3">
      <c r="A2014" s="18" t="s">
        <v>3706</v>
      </c>
      <c r="B2014" s="18" t="s">
        <v>3707</v>
      </c>
      <c r="C2014" s="19" t="s">
        <v>710</v>
      </c>
      <c r="D2014" s="20">
        <v>8</v>
      </c>
      <c r="E2014" s="22">
        <v>6320.52</v>
      </c>
      <c r="F2014" s="22">
        <v>1419.47</v>
      </c>
      <c r="G2014" s="21">
        <v>0.01</v>
      </c>
      <c r="H2014" s="18"/>
    </row>
    <row r="2015" spans="1:8" x14ac:dyDescent="0.3">
      <c r="A2015" s="18" t="s">
        <v>3708</v>
      </c>
      <c r="B2015" s="18" t="s">
        <v>3709</v>
      </c>
      <c r="C2015" s="19" t="s">
        <v>710</v>
      </c>
      <c r="D2015" s="20">
        <v>8</v>
      </c>
      <c r="E2015" s="22">
        <v>33566.339999999997</v>
      </c>
      <c r="F2015" s="22">
        <v>7511.18</v>
      </c>
      <c r="G2015" s="21">
        <v>0.01</v>
      </c>
      <c r="H2015" s="18"/>
    </row>
    <row r="2016" spans="1:8" x14ac:dyDescent="0.3">
      <c r="A2016" s="18" t="s">
        <v>3710</v>
      </c>
      <c r="B2016" s="18" t="s">
        <v>478</v>
      </c>
      <c r="C2016" s="19" t="s">
        <v>710</v>
      </c>
      <c r="D2016" s="20">
        <v>8</v>
      </c>
      <c r="E2016" s="22">
        <v>72501.16</v>
      </c>
      <c r="F2016" s="22">
        <v>20305.02</v>
      </c>
      <c r="G2016" s="21">
        <v>0.01</v>
      </c>
      <c r="H2016" s="18"/>
    </row>
    <row r="2017" spans="1:8" x14ac:dyDescent="0.3">
      <c r="A2017" s="18" t="s">
        <v>3711</v>
      </c>
      <c r="B2017" s="18" t="s">
        <v>3712</v>
      </c>
      <c r="C2017" s="19" t="s">
        <v>710</v>
      </c>
      <c r="D2017" s="20">
        <v>8</v>
      </c>
      <c r="E2017" s="22">
        <v>2467.5300000000002</v>
      </c>
      <c r="F2017" s="21">
        <v>584.30999999999995</v>
      </c>
      <c r="G2017" s="21">
        <v>0.01</v>
      </c>
      <c r="H2017" s="18"/>
    </row>
    <row r="2018" spans="1:8" x14ac:dyDescent="0.3">
      <c r="A2018" s="18" t="s">
        <v>3713</v>
      </c>
      <c r="B2018" s="18" t="s">
        <v>3714</v>
      </c>
      <c r="C2018" s="19" t="s">
        <v>710</v>
      </c>
      <c r="D2018" s="20">
        <v>8</v>
      </c>
      <c r="E2018" s="22">
        <v>3971.32</v>
      </c>
      <c r="F2018" s="21">
        <v>106.94</v>
      </c>
      <c r="G2018" s="21">
        <v>0.01</v>
      </c>
      <c r="H2018" s="18"/>
    </row>
    <row r="2019" spans="1:8" x14ac:dyDescent="0.3">
      <c r="A2019" s="18" t="s">
        <v>3715</v>
      </c>
      <c r="B2019" s="18" t="s">
        <v>3716</v>
      </c>
      <c r="C2019" s="19" t="s">
        <v>710</v>
      </c>
      <c r="D2019" s="20">
        <v>8</v>
      </c>
      <c r="E2019" s="22">
        <v>1700.83</v>
      </c>
      <c r="F2019" s="18"/>
      <c r="G2019" s="21">
        <v>0.01</v>
      </c>
      <c r="H2019" s="18"/>
    </row>
    <row r="2020" spans="1:8" x14ac:dyDescent="0.3">
      <c r="A2020" s="18" t="s">
        <v>3717</v>
      </c>
      <c r="B2020" s="18" t="s">
        <v>3718</v>
      </c>
      <c r="C2020" s="19" t="s">
        <v>710</v>
      </c>
      <c r="D2020" s="20">
        <v>8</v>
      </c>
      <c r="E2020" s="22">
        <v>8923.66</v>
      </c>
      <c r="F2020" s="22">
        <v>1127.31</v>
      </c>
      <c r="G2020" s="21">
        <v>0.01</v>
      </c>
      <c r="H2020" s="18"/>
    </row>
    <row r="2021" spans="1:8" x14ac:dyDescent="0.3">
      <c r="A2021" s="18" t="s">
        <v>3719</v>
      </c>
      <c r="B2021" s="18" t="s">
        <v>3720</v>
      </c>
      <c r="C2021" s="19" t="s">
        <v>710</v>
      </c>
      <c r="D2021" s="20">
        <v>8</v>
      </c>
      <c r="E2021" s="21">
        <v>882.36</v>
      </c>
      <c r="F2021" s="21">
        <v>51.48</v>
      </c>
      <c r="G2021" s="21">
        <v>0.01</v>
      </c>
      <c r="H2021" s="18"/>
    </row>
    <row r="2022" spans="1:8" x14ac:dyDescent="0.3">
      <c r="A2022" s="18" t="s">
        <v>3721</v>
      </c>
      <c r="B2022" s="18" t="s">
        <v>3722</v>
      </c>
      <c r="C2022" s="19" t="s">
        <v>710</v>
      </c>
      <c r="D2022" s="20">
        <v>8</v>
      </c>
      <c r="E2022" s="21">
        <v>132.76</v>
      </c>
      <c r="F2022" s="21">
        <v>17.79</v>
      </c>
      <c r="G2022" s="21">
        <v>0.01</v>
      </c>
      <c r="H2022" s="18"/>
    </row>
    <row r="2023" spans="1:8" x14ac:dyDescent="0.3">
      <c r="A2023" s="18" t="s">
        <v>3723</v>
      </c>
      <c r="B2023" s="18" t="s">
        <v>1607</v>
      </c>
      <c r="C2023" s="19" t="s">
        <v>710</v>
      </c>
      <c r="D2023" s="20">
        <v>8</v>
      </c>
      <c r="E2023" s="21">
        <v>50.77</v>
      </c>
      <c r="F2023" s="21">
        <v>9.61</v>
      </c>
      <c r="G2023" s="21">
        <v>0.01</v>
      </c>
      <c r="H2023" s="18"/>
    </row>
    <row r="2024" spans="1:8" x14ac:dyDescent="0.3">
      <c r="A2024" s="18" t="s">
        <v>3724</v>
      </c>
      <c r="B2024" s="18" t="s">
        <v>3725</v>
      </c>
      <c r="C2024" s="19" t="s">
        <v>710</v>
      </c>
      <c r="D2024" s="20">
        <v>8</v>
      </c>
      <c r="E2024" s="22">
        <v>163255.26</v>
      </c>
      <c r="F2024" s="22">
        <v>71913.3</v>
      </c>
      <c r="G2024" s="21">
        <v>0.01</v>
      </c>
      <c r="H2024" s="18"/>
    </row>
    <row r="2025" spans="1:8" x14ac:dyDescent="0.3">
      <c r="A2025" s="18" t="s">
        <v>3726</v>
      </c>
      <c r="B2025" s="18" t="s">
        <v>3727</v>
      </c>
      <c r="C2025" s="19" t="s">
        <v>710</v>
      </c>
      <c r="D2025" s="20">
        <v>8</v>
      </c>
      <c r="E2025" s="22">
        <v>28935.7</v>
      </c>
      <c r="F2025" s="22">
        <v>6137.55</v>
      </c>
      <c r="G2025" s="21">
        <v>0.01</v>
      </c>
      <c r="H2025" s="20">
        <v>1</v>
      </c>
    </row>
    <row r="2026" spans="1:8" x14ac:dyDescent="0.3">
      <c r="A2026" s="18" t="s">
        <v>3728</v>
      </c>
      <c r="B2026" s="18" t="s">
        <v>3729</v>
      </c>
      <c r="C2026" s="19" t="s">
        <v>710</v>
      </c>
      <c r="D2026" s="20">
        <v>8</v>
      </c>
      <c r="E2026" s="22">
        <v>39144.35</v>
      </c>
      <c r="F2026" s="22">
        <v>10871.51</v>
      </c>
      <c r="G2026" s="21">
        <v>0.01</v>
      </c>
      <c r="H2026" s="20">
        <v>1</v>
      </c>
    </row>
    <row r="2027" spans="1:8" x14ac:dyDescent="0.3">
      <c r="A2027" s="18" t="s">
        <v>3730</v>
      </c>
      <c r="B2027" s="18" t="s">
        <v>3731</v>
      </c>
      <c r="C2027" s="19" t="s">
        <v>710</v>
      </c>
      <c r="D2027" s="20">
        <v>8</v>
      </c>
      <c r="E2027" s="22">
        <v>1468.8</v>
      </c>
      <c r="F2027" s="18"/>
      <c r="G2027" s="21">
        <v>0.01</v>
      </c>
      <c r="H2027" s="18"/>
    </row>
    <row r="2028" spans="1:8" x14ac:dyDescent="0.3">
      <c r="A2028" s="18" t="s">
        <v>3732</v>
      </c>
      <c r="B2028" s="18" t="s">
        <v>3733</v>
      </c>
      <c r="C2028" s="19" t="s">
        <v>710</v>
      </c>
      <c r="D2028" s="20">
        <v>8</v>
      </c>
      <c r="E2028" s="21">
        <v>114.56</v>
      </c>
      <c r="F2028" s="21">
        <v>3.36</v>
      </c>
      <c r="G2028" s="21">
        <v>0.01</v>
      </c>
      <c r="H2028" s="18"/>
    </row>
    <row r="2029" spans="1:8" x14ac:dyDescent="0.3">
      <c r="A2029" s="18" t="s">
        <v>3734</v>
      </c>
      <c r="B2029" s="18" t="s">
        <v>3735</v>
      </c>
      <c r="C2029" s="19" t="s">
        <v>710</v>
      </c>
      <c r="D2029" s="20">
        <v>8</v>
      </c>
      <c r="E2029" s="22">
        <v>3439.89</v>
      </c>
      <c r="F2029" s="21">
        <v>399.25</v>
      </c>
      <c r="G2029" s="21">
        <v>0.01</v>
      </c>
      <c r="H2029" s="18"/>
    </row>
    <row r="2030" spans="1:8" x14ac:dyDescent="0.3">
      <c r="A2030" s="18" t="s">
        <v>3736</v>
      </c>
      <c r="B2030" s="18" t="s">
        <v>3737</v>
      </c>
      <c r="C2030" s="19" t="s">
        <v>710</v>
      </c>
      <c r="D2030" s="20">
        <v>8</v>
      </c>
      <c r="E2030" s="22">
        <v>4634.28</v>
      </c>
      <c r="F2030" s="21">
        <v>430.25</v>
      </c>
      <c r="G2030" s="21">
        <v>0.01</v>
      </c>
      <c r="H2030" s="20">
        <v>1</v>
      </c>
    </row>
    <row r="2031" spans="1:8" x14ac:dyDescent="0.3">
      <c r="A2031" s="18" t="s">
        <v>3738</v>
      </c>
      <c r="B2031" s="18" t="s">
        <v>3739</v>
      </c>
      <c r="C2031" s="19" t="s">
        <v>710</v>
      </c>
      <c r="D2031" s="20">
        <v>8</v>
      </c>
      <c r="E2031" s="22">
        <v>98599.48</v>
      </c>
      <c r="F2031" s="22">
        <v>11149.8</v>
      </c>
      <c r="G2031" s="21">
        <v>0.01</v>
      </c>
      <c r="H2031" s="18"/>
    </row>
    <row r="2032" spans="1:8" x14ac:dyDescent="0.3">
      <c r="A2032" s="18" t="s">
        <v>3740</v>
      </c>
      <c r="B2032" s="18" t="s">
        <v>3741</v>
      </c>
      <c r="C2032" s="19" t="s">
        <v>710</v>
      </c>
      <c r="D2032" s="20">
        <v>8</v>
      </c>
      <c r="E2032" s="22">
        <v>13069.88</v>
      </c>
      <c r="F2032" s="22">
        <v>3229.47</v>
      </c>
      <c r="G2032" s="21">
        <v>0.01</v>
      </c>
      <c r="H2032" s="18"/>
    </row>
    <row r="2033" spans="1:8" x14ac:dyDescent="0.3">
      <c r="A2033" s="18" t="s">
        <v>3742</v>
      </c>
      <c r="B2033" s="18" t="s">
        <v>3743</v>
      </c>
      <c r="C2033" s="19" t="s">
        <v>710</v>
      </c>
      <c r="D2033" s="20">
        <v>8</v>
      </c>
      <c r="E2033" s="21">
        <v>329.81</v>
      </c>
      <c r="F2033" s="21">
        <v>26.93</v>
      </c>
      <c r="G2033" s="21">
        <v>0.01</v>
      </c>
      <c r="H2033" s="20">
        <v>1</v>
      </c>
    </row>
    <row r="2034" spans="1:8" x14ac:dyDescent="0.3">
      <c r="A2034" s="18" t="s">
        <v>3744</v>
      </c>
      <c r="B2034" s="18" t="s">
        <v>3745</v>
      </c>
      <c r="C2034" s="19" t="s">
        <v>710</v>
      </c>
      <c r="D2034" s="20">
        <v>8</v>
      </c>
      <c r="E2034" s="22">
        <v>5900.5</v>
      </c>
      <c r="F2034" s="22">
        <v>1877.21</v>
      </c>
      <c r="G2034" s="21">
        <v>0.01</v>
      </c>
      <c r="H2034" s="20">
        <v>3</v>
      </c>
    </row>
    <row r="2035" spans="1:8" x14ac:dyDescent="0.3">
      <c r="A2035" s="18" t="s">
        <v>3746</v>
      </c>
      <c r="B2035" s="18" t="s">
        <v>1884</v>
      </c>
      <c r="C2035" s="19" t="s">
        <v>710</v>
      </c>
      <c r="D2035" s="20">
        <v>8</v>
      </c>
      <c r="E2035" s="22">
        <v>12791</v>
      </c>
      <c r="F2035" s="22">
        <v>4157.24</v>
      </c>
      <c r="G2035" s="21">
        <v>0.01</v>
      </c>
      <c r="H2035" s="20">
        <v>4</v>
      </c>
    </row>
    <row r="2036" spans="1:8" x14ac:dyDescent="0.3">
      <c r="A2036" s="18" t="s">
        <v>3747</v>
      </c>
      <c r="B2036" s="18" t="s">
        <v>3748</v>
      </c>
      <c r="C2036" s="19" t="s">
        <v>710</v>
      </c>
      <c r="D2036" s="20">
        <v>8</v>
      </c>
      <c r="E2036" s="22">
        <v>5547.12</v>
      </c>
      <c r="F2036" s="21">
        <v>27.6</v>
      </c>
      <c r="G2036" s="21">
        <v>0.01</v>
      </c>
      <c r="H2036" s="18"/>
    </row>
    <row r="2037" spans="1:8" x14ac:dyDescent="0.3">
      <c r="A2037" s="18" t="s">
        <v>3749</v>
      </c>
      <c r="B2037" s="18" t="s">
        <v>779</v>
      </c>
      <c r="C2037" s="19" t="s">
        <v>710</v>
      </c>
      <c r="D2037" s="20">
        <v>8</v>
      </c>
      <c r="E2037" s="22">
        <v>28523.599999999999</v>
      </c>
      <c r="F2037" s="22">
        <v>5519.78</v>
      </c>
      <c r="G2037" s="21">
        <v>0.01</v>
      </c>
      <c r="H2037" s="20">
        <v>2</v>
      </c>
    </row>
    <row r="2038" spans="1:8" x14ac:dyDescent="0.3">
      <c r="A2038" s="18" t="s">
        <v>3750</v>
      </c>
      <c r="B2038" s="18" t="s">
        <v>3751</v>
      </c>
      <c r="C2038" s="19" t="s">
        <v>710</v>
      </c>
      <c r="D2038" s="20">
        <v>8</v>
      </c>
      <c r="E2038" s="22">
        <v>15046.54</v>
      </c>
      <c r="F2038" s="22">
        <v>6121.71</v>
      </c>
      <c r="G2038" s="21">
        <v>0.01</v>
      </c>
      <c r="H2038" s="18"/>
    </row>
    <row r="2039" spans="1:8" x14ac:dyDescent="0.3">
      <c r="A2039" s="18" t="s">
        <v>3752</v>
      </c>
      <c r="B2039" s="18" t="s">
        <v>3753</v>
      </c>
      <c r="C2039" s="19" t="s">
        <v>710</v>
      </c>
      <c r="D2039" s="20">
        <v>8</v>
      </c>
      <c r="E2039" s="22">
        <v>26424.5</v>
      </c>
      <c r="F2039" s="22">
        <v>5099.32</v>
      </c>
      <c r="G2039" s="21">
        <v>0.01</v>
      </c>
      <c r="H2039" s="18"/>
    </row>
    <row r="2040" spans="1:8" x14ac:dyDescent="0.3">
      <c r="A2040" s="18" t="s">
        <v>3754</v>
      </c>
      <c r="B2040" s="18" t="s">
        <v>3755</v>
      </c>
      <c r="C2040" s="19" t="s">
        <v>710</v>
      </c>
      <c r="D2040" s="20">
        <v>8</v>
      </c>
      <c r="E2040" s="22">
        <v>7145.5</v>
      </c>
      <c r="F2040" s="22">
        <v>1712.25</v>
      </c>
      <c r="G2040" s="21">
        <v>0.01</v>
      </c>
      <c r="H2040" s="18"/>
    </row>
    <row r="2041" spans="1:8" x14ac:dyDescent="0.3">
      <c r="A2041" s="18" t="s">
        <v>3756</v>
      </c>
      <c r="B2041" s="18" t="s">
        <v>3757</v>
      </c>
      <c r="C2041" s="19" t="s">
        <v>710</v>
      </c>
      <c r="D2041" s="20">
        <v>8</v>
      </c>
      <c r="E2041" s="22">
        <v>23088.02</v>
      </c>
      <c r="F2041" s="22">
        <v>5125.21</v>
      </c>
      <c r="G2041" s="21">
        <v>0.01</v>
      </c>
      <c r="H2041" s="18"/>
    </row>
    <row r="2042" spans="1:8" x14ac:dyDescent="0.3">
      <c r="A2042" s="18" t="s">
        <v>3758</v>
      </c>
      <c r="B2042" s="18" t="s">
        <v>3759</v>
      </c>
      <c r="C2042" s="19" t="s">
        <v>710</v>
      </c>
      <c r="D2042" s="20">
        <v>8</v>
      </c>
      <c r="E2042" s="22">
        <v>241751.97</v>
      </c>
      <c r="F2042" s="22">
        <v>69748.789999999994</v>
      </c>
      <c r="G2042" s="21">
        <v>0.01</v>
      </c>
      <c r="H2042" s="18"/>
    </row>
    <row r="2043" spans="1:8" x14ac:dyDescent="0.3">
      <c r="A2043" s="18" t="s">
        <v>3760</v>
      </c>
      <c r="B2043" s="18" t="s">
        <v>3761</v>
      </c>
      <c r="C2043" s="19" t="s">
        <v>710</v>
      </c>
      <c r="D2043" s="20">
        <v>8</v>
      </c>
      <c r="E2043" s="22">
        <v>7275.23</v>
      </c>
      <c r="F2043" s="22">
        <v>2659.92</v>
      </c>
      <c r="G2043" s="21">
        <v>0.01</v>
      </c>
      <c r="H2043" s="18"/>
    </row>
    <row r="2044" spans="1:8" x14ac:dyDescent="0.3">
      <c r="A2044" s="18" t="s">
        <v>3762</v>
      </c>
      <c r="B2044" s="18" t="s">
        <v>3763</v>
      </c>
      <c r="C2044" s="19" t="s">
        <v>710</v>
      </c>
      <c r="D2044" s="20">
        <v>8</v>
      </c>
      <c r="E2044" s="22">
        <v>16487.38</v>
      </c>
      <c r="F2044" s="22">
        <v>5152.2</v>
      </c>
      <c r="G2044" s="21">
        <v>0.01</v>
      </c>
      <c r="H2044" s="20">
        <v>3</v>
      </c>
    </row>
    <row r="2045" spans="1:8" x14ac:dyDescent="0.3">
      <c r="A2045" s="18" t="s">
        <v>3764</v>
      </c>
      <c r="B2045" s="18" t="s">
        <v>3765</v>
      </c>
      <c r="C2045" s="19" t="s">
        <v>710</v>
      </c>
      <c r="D2045" s="20">
        <v>8</v>
      </c>
      <c r="E2045" s="22">
        <v>101722.88</v>
      </c>
      <c r="F2045" s="22">
        <v>30396.94</v>
      </c>
      <c r="G2045" s="21">
        <v>0.01</v>
      </c>
      <c r="H2045" s="18"/>
    </row>
    <row r="2046" spans="1:8" x14ac:dyDescent="0.3">
      <c r="A2046" s="18" t="s">
        <v>3766</v>
      </c>
      <c r="B2046" s="18" t="s">
        <v>3767</v>
      </c>
      <c r="C2046" s="19" t="s">
        <v>710</v>
      </c>
      <c r="D2046" s="20">
        <v>8</v>
      </c>
      <c r="E2046" s="22">
        <v>130328.9</v>
      </c>
      <c r="F2046" s="22">
        <v>79833.179999999993</v>
      </c>
      <c r="G2046" s="21">
        <v>0.01</v>
      </c>
      <c r="H2046" s="18"/>
    </row>
    <row r="2047" spans="1:8" x14ac:dyDescent="0.3">
      <c r="A2047" s="18" t="s">
        <v>3768</v>
      </c>
      <c r="B2047" s="18" t="s">
        <v>3769</v>
      </c>
      <c r="C2047" s="19" t="s">
        <v>710</v>
      </c>
      <c r="D2047" s="20">
        <v>8</v>
      </c>
      <c r="E2047" s="22">
        <v>55504.17</v>
      </c>
      <c r="F2047" s="22">
        <v>16017.18</v>
      </c>
      <c r="G2047" s="21">
        <v>0.01</v>
      </c>
      <c r="H2047" s="20">
        <v>1</v>
      </c>
    </row>
    <row r="2048" spans="1:8" x14ac:dyDescent="0.3">
      <c r="A2048" s="18" t="s">
        <v>3770</v>
      </c>
      <c r="B2048" s="18" t="s">
        <v>590</v>
      </c>
      <c r="C2048" s="19" t="s">
        <v>710</v>
      </c>
      <c r="D2048" s="20">
        <v>8</v>
      </c>
      <c r="E2048" s="22">
        <v>2727.79</v>
      </c>
      <c r="F2048" s="22">
        <v>2009.41</v>
      </c>
      <c r="G2048" s="21">
        <v>0.01</v>
      </c>
      <c r="H2048" s="18"/>
    </row>
    <row r="2049" spans="1:8" x14ac:dyDescent="0.3">
      <c r="A2049" s="18" t="s">
        <v>3771</v>
      </c>
      <c r="B2049" s="18" t="s">
        <v>3772</v>
      </c>
      <c r="C2049" s="19" t="s">
        <v>710</v>
      </c>
      <c r="D2049" s="20">
        <v>8</v>
      </c>
      <c r="E2049" s="22">
        <v>7670.19</v>
      </c>
      <c r="F2049" s="22">
        <v>1144.97</v>
      </c>
      <c r="G2049" s="21">
        <v>0.01</v>
      </c>
      <c r="H2049" s="18"/>
    </row>
    <row r="2050" spans="1:8" x14ac:dyDescent="0.3">
      <c r="A2050" s="18" t="s">
        <v>3773</v>
      </c>
      <c r="B2050" s="18" t="s">
        <v>3774</v>
      </c>
      <c r="C2050" s="19" t="s">
        <v>710</v>
      </c>
      <c r="D2050" s="20">
        <v>8</v>
      </c>
      <c r="E2050" s="22">
        <v>2852.97</v>
      </c>
      <c r="F2050" s="21">
        <v>406.19</v>
      </c>
      <c r="G2050" s="21">
        <v>0.01</v>
      </c>
      <c r="H2050" s="18"/>
    </row>
    <row r="2051" spans="1:8" x14ac:dyDescent="0.3">
      <c r="A2051" s="18" t="s">
        <v>3775</v>
      </c>
      <c r="B2051" s="18" t="s">
        <v>3776</v>
      </c>
      <c r="C2051" s="19" t="s">
        <v>710</v>
      </c>
      <c r="D2051" s="20">
        <v>8</v>
      </c>
      <c r="E2051" s="22">
        <v>2745.85</v>
      </c>
      <c r="F2051" s="21">
        <v>580.76</v>
      </c>
      <c r="G2051" s="21">
        <v>0.01</v>
      </c>
      <c r="H2051" s="18"/>
    </row>
    <row r="2052" spans="1:8" x14ac:dyDescent="0.3">
      <c r="A2052" s="18" t="s">
        <v>3777</v>
      </c>
      <c r="B2052" s="18" t="s">
        <v>3778</v>
      </c>
      <c r="C2052" s="19" t="s">
        <v>710</v>
      </c>
      <c r="D2052" s="20">
        <v>8</v>
      </c>
      <c r="E2052" s="22">
        <v>141356.99</v>
      </c>
      <c r="F2052" s="22">
        <v>23207.09</v>
      </c>
      <c r="G2052" s="21">
        <v>0.01</v>
      </c>
      <c r="H2052" s="18"/>
    </row>
    <row r="2053" spans="1:8" x14ac:dyDescent="0.3">
      <c r="A2053" s="18" t="s">
        <v>3779</v>
      </c>
      <c r="B2053" s="18" t="s">
        <v>3780</v>
      </c>
      <c r="C2053" s="19" t="s">
        <v>710</v>
      </c>
      <c r="D2053" s="20">
        <v>8</v>
      </c>
      <c r="E2053" s="22">
        <v>11041.78</v>
      </c>
      <c r="F2053" s="22">
        <v>2224.61</v>
      </c>
      <c r="G2053" s="21">
        <v>0.01</v>
      </c>
      <c r="H2053" s="18"/>
    </row>
    <row r="2054" spans="1:8" x14ac:dyDescent="0.3">
      <c r="A2054" s="18" t="s">
        <v>3781</v>
      </c>
      <c r="B2054" s="18" t="s">
        <v>3782</v>
      </c>
      <c r="C2054" s="19" t="s">
        <v>710</v>
      </c>
      <c r="D2054" s="20">
        <v>8</v>
      </c>
      <c r="E2054" s="22">
        <v>5131.09</v>
      </c>
      <c r="F2054" s="22">
        <v>1632.73</v>
      </c>
      <c r="G2054" s="21">
        <v>0.01</v>
      </c>
      <c r="H2054" s="20">
        <v>1</v>
      </c>
    </row>
    <row r="2055" spans="1:8" x14ac:dyDescent="0.3">
      <c r="A2055" s="18" t="s">
        <v>3783</v>
      </c>
      <c r="B2055" s="18" t="s">
        <v>3784</v>
      </c>
      <c r="C2055" s="19" t="s">
        <v>710</v>
      </c>
      <c r="D2055" s="20">
        <v>8</v>
      </c>
      <c r="E2055" s="22">
        <v>1366.34</v>
      </c>
      <c r="F2055" s="21">
        <v>38.18</v>
      </c>
      <c r="G2055" s="21">
        <v>0.01</v>
      </c>
      <c r="H2055" s="18"/>
    </row>
    <row r="2056" spans="1:8" x14ac:dyDescent="0.3">
      <c r="A2056" s="18" t="s">
        <v>3785</v>
      </c>
      <c r="B2056" s="18" t="s">
        <v>3786</v>
      </c>
      <c r="C2056" s="19" t="s">
        <v>710</v>
      </c>
      <c r="D2056" s="20">
        <v>8</v>
      </c>
      <c r="E2056" s="21">
        <v>842.55</v>
      </c>
      <c r="F2056" s="21">
        <v>33.75</v>
      </c>
      <c r="G2056" s="21">
        <v>0.01</v>
      </c>
      <c r="H2056" s="18"/>
    </row>
    <row r="2057" spans="1:8" x14ac:dyDescent="0.3">
      <c r="A2057" s="18" t="s">
        <v>3787</v>
      </c>
      <c r="B2057" s="18" t="s">
        <v>3788</v>
      </c>
      <c r="C2057" s="19" t="s">
        <v>710</v>
      </c>
      <c r="D2057" s="20">
        <v>8</v>
      </c>
      <c r="E2057" s="22">
        <v>54495.35</v>
      </c>
      <c r="F2057" s="22">
        <v>15206.51</v>
      </c>
      <c r="G2057" s="21">
        <v>0.01</v>
      </c>
      <c r="H2057" s="18"/>
    </row>
    <row r="2058" spans="1:8" x14ac:dyDescent="0.3">
      <c r="A2058" s="18" t="s">
        <v>3789</v>
      </c>
      <c r="B2058" s="18" t="s">
        <v>1805</v>
      </c>
      <c r="C2058" s="19" t="s">
        <v>710</v>
      </c>
      <c r="D2058" s="20">
        <v>8</v>
      </c>
      <c r="E2058" s="22">
        <v>3243.34</v>
      </c>
      <c r="F2058" s="21">
        <v>497.99</v>
      </c>
      <c r="G2058" s="21">
        <v>0.01</v>
      </c>
      <c r="H2058" s="20">
        <v>2</v>
      </c>
    </row>
    <row r="2059" spans="1:8" x14ac:dyDescent="0.3">
      <c r="A2059" s="18" t="s">
        <v>3790</v>
      </c>
      <c r="B2059" s="18" t="s">
        <v>3791</v>
      </c>
      <c r="C2059" s="19" t="s">
        <v>710</v>
      </c>
      <c r="D2059" s="20">
        <v>8</v>
      </c>
      <c r="E2059" s="22">
        <v>6122.48</v>
      </c>
      <c r="F2059" s="22">
        <v>1079.9000000000001</v>
      </c>
      <c r="G2059" s="21">
        <v>0.01</v>
      </c>
      <c r="H2059" s="18"/>
    </row>
    <row r="2060" spans="1:8" x14ac:dyDescent="0.3">
      <c r="A2060" s="18" t="s">
        <v>3792</v>
      </c>
      <c r="B2060" s="18" t="s">
        <v>682</v>
      </c>
      <c r="C2060" s="19" t="s">
        <v>710</v>
      </c>
      <c r="D2060" s="20">
        <v>8</v>
      </c>
      <c r="E2060" s="21">
        <v>773.37</v>
      </c>
      <c r="F2060" s="18"/>
      <c r="G2060" s="21">
        <v>0.01</v>
      </c>
      <c r="H2060" s="20">
        <v>2</v>
      </c>
    </row>
    <row r="2061" spans="1:8" x14ac:dyDescent="0.3">
      <c r="A2061" s="18" t="s">
        <v>3793</v>
      </c>
      <c r="B2061" s="18" t="s">
        <v>3794</v>
      </c>
      <c r="C2061" s="19" t="s">
        <v>710</v>
      </c>
      <c r="D2061" s="20">
        <v>8</v>
      </c>
      <c r="E2061" s="22">
        <v>4654.32</v>
      </c>
      <c r="F2061" s="21">
        <v>293.05</v>
      </c>
      <c r="G2061" s="21">
        <v>0.01</v>
      </c>
      <c r="H2061" s="18"/>
    </row>
    <row r="2062" spans="1:8" x14ac:dyDescent="0.3">
      <c r="A2062" s="18" t="s">
        <v>3795</v>
      </c>
      <c r="B2062" s="18" t="s">
        <v>3796</v>
      </c>
      <c r="C2062" s="19" t="s">
        <v>710</v>
      </c>
      <c r="D2062" s="20">
        <v>8</v>
      </c>
      <c r="E2062" s="22">
        <v>30969.08</v>
      </c>
      <c r="F2062" s="22">
        <v>4612.93</v>
      </c>
      <c r="G2062" s="21">
        <v>0.01</v>
      </c>
      <c r="H2062" s="18"/>
    </row>
    <row r="2063" spans="1:8" x14ac:dyDescent="0.3">
      <c r="A2063" s="18" t="s">
        <v>3797</v>
      </c>
      <c r="B2063" s="18" t="s">
        <v>3798</v>
      </c>
      <c r="C2063" s="19" t="s">
        <v>710</v>
      </c>
      <c r="D2063" s="20">
        <v>8</v>
      </c>
      <c r="E2063" s="22">
        <v>5070.8100000000004</v>
      </c>
      <c r="F2063" s="22">
        <v>1343.41</v>
      </c>
      <c r="G2063" s="21">
        <v>0.01</v>
      </c>
      <c r="H2063" s="20">
        <v>1</v>
      </c>
    </row>
    <row r="2064" spans="1:8" x14ac:dyDescent="0.3">
      <c r="A2064" s="18" t="s">
        <v>3799</v>
      </c>
      <c r="B2064" s="18" t="s">
        <v>3800</v>
      </c>
      <c r="C2064" s="19" t="s">
        <v>710</v>
      </c>
      <c r="D2064" s="20">
        <v>8</v>
      </c>
      <c r="E2064" s="22">
        <v>130028.1</v>
      </c>
      <c r="F2064" s="22">
        <v>25694.6</v>
      </c>
      <c r="G2064" s="21">
        <v>0.01</v>
      </c>
      <c r="H2064" s="18"/>
    </row>
    <row r="2065" spans="1:8" x14ac:dyDescent="0.3">
      <c r="A2065" s="18" t="s">
        <v>3801</v>
      </c>
      <c r="B2065" s="18" t="s">
        <v>3802</v>
      </c>
      <c r="C2065" s="19" t="s">
        <v>710</v>
      </c>
      <c r="D2065" s="20">
        <v>8</v>
      </c>
      <c r="E2065" s="22">
        <v>1868.47</v>
      </c>
      <c r="F2065" s="21">
        <v>694.64</v>
      </c>
      <c r="G2065" s="21">
        <v>0.01</v>
      </c>
      <c r="H2065" s="18"/>
    </row>
    <row r="2066" spans="1:8" x14ac:dyDescent="0.3">
      <c r="A2066" s="18" t="s">
        <v>3803</v>
      </c>
      <c r="B2066" s="18" t="s">
        <v>795</v>
      </c>
      <c r="C2066" s="19" t="s">
        <v>710</v>
      </c>
      <c r="D2066" s="20">
        <v>8</v>
      </c>
      <c r="E2066" s="21">
        <v>933.92</v>
      </c>
      <c r="F2066" s="21">
        <v>4.6399999999999997</v>
      </c>
      <c r="G2066" s="21">
        <v>0.01</v>
      </c>
      <c r="H2066" s="18"/>
    </row>
    <row r="2067" spans="1:8" x14ac:dyDescent="0.3">
      <c r="A2067" s="18" t="s">
        <v>3804</v>
      </c>
      <c r="B2067" s="18" t="s">
        <v>3805</v>
      </c>
      <c r="C2067" s="19" t="s">
        <v>710</v>
      </c>
      <c r="D2067" s="20">
        <v>8</v>
      </c>
      <c r="E2067" s="22">
        <v>137430.91</v>
      </c>
      <c r="F2067" s="22">
        <v>37757.410000000003</v>
      </c>
      <c r="G2067" s="21">
        <v>0.01</v>
      </c>
      <c r="H2067" s="20">
        <v>2</v>
      </c>
    </row>
    <row r="2068" spans="1:8" x14ac:dyDescent="0.3">
      <c r="A2068" s="18" t="s">
        <v>3806</v>
      </c>
      <c r="B2068" s="18" t="s">
        <v>1415</v>
      </c>
      <c r="C2068" s="19" t="s">
        <v>710</v>
      </c>
      <c r="D2068" s="20">
        <v>8</v>
      </c>
      <c r="E2068" s="21">
        <v>207.12</v>
      </c>
      <c r="F2068" s="21">
        <v>18.86</v>
      </c>
      <c r="G2068" s="21">
        <v>0.01</v>
      </c>
      <c r="H2068" s="18"/>
    </row>
    <row r="2069" spans="1:8" x14ac:dyDescent="0.3">
      <c r="A2069" s="18" t="s">
        <v>3807</v>
      </c>
      <c r="B2069" s="18" t="s">
        <v>1015</v>
      </c>
      <c r="C2069" s="19" t="s">
        <v>710</v>
      </c>
      <c r="D2069" s="20">
        <v>8</v>
      </c>
      <c r="E2069" s="21">
        <v>80.14</v>
      </c>
      <c r="F2069" s="21">
        <v>3.63</v>
      </c>
      <c r="G2069" s="21">
        <v>0.01</v>
      </c>
      <c r="H2069" s="18"/>
    </row>
    <row r="2070" spans="1:8" x14ac:dyDescent="0.3">
      <c r="A2070" s="18" t="s">
        <v>3808</v>
      </c>
      <c r="B2070" s="18" t="s">
        <v>3809</v>
      </c>
      <c r="C2070" s="19" t="s">
        <v>710</v>
      </c>
      <c r="D2070" s="20">
        <v>8</v>
      </c>
      <c r="E2070" s="22">
        <v>7664</v>
      </c>
      <c r="F2070" s="22">
        <v>1570.78</v>
      </c>
      <c r="G2070" s="21">
        <v>0.01</v>
      </c>
      <c r="H2070" s="18"/>
    </row>
    <row r="2071" spans="1:8" x14ac:dyDescent="0.3">
      <c r="A2071" s="18" t="s">
        <v>3810</v>
      </c>
      <c r="B2071" s="18" t="s">
        <v>3811</v>
      </c>
      <c r="C2071" s="19" t="s">
        <v>710</v>
      </c>
      <c r="D2071" s="20">
        <v>8</v>
      </c>
      <c r="E2071" s="22">
        <v>38602.660000000003</v>
      </c>
      <c r="F2071" s="22">
        <v>15449.14</v>
      </c>
      <c r="G2071" s="21">
        <v>0.01</v>
      </c>
      <c r="H2071" s="20">
        <v>1</v>
      </c>
    </row>
    <row r="2072" spans="1:8" x14ac:dyDescent="0.3">
      <c r="A2072" s="18" t="s">
        <v>3812</v>
      </c>
      <c r="B2072" s="18" t="s">
        <v>3813</v>
      </c>
      <c r="C2072" s="19" t="s">
        <v>710</v>
      </c>
      <c r="D2072" s="20">
        <v>8</v>
      </c>
      <c r="E2072" s="22">
        <v>4580.2</v>
      </c>
      <c r="F2072" s="21">
        <v>750.78</v>
      </c>
      <c r="G2072" s="21">
        <v>0.01</v>
      </c>
      <c r="H2072" s="20">
        <v>1</v>
      </c>
    </row>
    <row r="2073" spans="1:8" x14ac:dyDescent="0.3">
      <c r="A2073" s="18" t="s">
        <v>3814</v>
      </c>
      <c r="B2073" s="18" t="s">
        <v>3815</v>
      </c>
      <c r="C2073" s="19" t="s">
        <v>710</v>
      </c>
      <c r="D2073" s="20">
        <v>8</v>
      </c>
      <c r="E2073" s="22">
        <v>95169.27</v>
      </c>
      <c r="F2073" s="22">
        <v>45563.09</v>
      </c>
      <c r="G2073" s="21">
        <v>0.01</v>
      </c>
      <c r="H2073" s="20">
        <v>2</v>
      </c>
    </row>
    <row r="2074" spans="1:8" x14ac:dyDescent="0.3">
      <c r="A2074" s="18" t="s">
        <v>3816</v>
      </c>
      <c r="B2074" s="18" t="s">
        <v>3817</v>
      </c>
      <c r="C2074" s="19" t="s">
        <v>710</v>
      </c>
      <c r="D2074" s="20">
        <v>8</v>
      </c>
      <c r="E2074" s="22">
        <v>6723.52</v>
      </c>
      <c r="F2074" s="21">
        <v>33.479999999999997</v>
      </c>
      <c r="G2074" s="21">
        <v>0.01</v>
      </c>
      <c r="H2074" s="18"/>
    </row>
    <row r="2075" spans="1:8" x14ac:dyDescent="0.3">
      <c r="A2075" s="18" t="s">
        <v>3818</v>
      </c>
      <c r="B2075" s="18" t="s">
        <v>3819</v>
      </c>
      <c r="C2075" s="19" t="s">
        <v>710</v>
      </c>
      <c r="D2075" s="20">
        <v>8</v>
      </c>
      <c r="E2075" s="22">
        <v>132152.72</v>
      </c>
      <c r="F2075" s="22">
        <v>54025.63</v>
      </c>
      <c r="G2075" s="21">
        <v>0.01</v>
      </c>
      <c r="H2075" s="18"/>
    </row>
    <row r="2076" spans="1:8" x14ac:dyDescent="0.3">
      <c r="A2076" s="18" t="s">
        <v>180</v>
      </c>
      <c r="B2076" s="18" t="s">
        <v>3820</v>
      </c>
      <c r="C2076" s="19" t="s">
        <v>710</v>
      </c>
      <c r="D2076" s="20">
        <v>8</v>
      </c>
      <c r="E2076" s="22">
        <v>8642.75</v>
      </c>
      <c r="F2076" s="22">
        <v>2798.87</v>
      </c>
      <c r="G2076" s="21">
        <v>0.01</v>
      </c>
      <c r="H2076" s="18"/>
    </row>
    <row r="2077" spans="1:8" x14ac:dyDescent="0.3">
      <c r="A2077" s="18" t="s">
        <v>3821</v>
      </c>
      <c r="B2077" s="18" t="s">
        <v>1383</v>
      </c>
      <c r="C2077" s="19" t="s">
        <v>710</v>
      </c>
      <c r="D2077" s="20">
        <v>8</v>
      </c>
      <c r="E2077" s="22">
        <v>2248.12</v>
      </c>
      <c r="F2077" s="21">
        <v>38.68</v>
      </c>
      <c r="G2077" s="21">
        <v>0.01</v>
      </c>
      <c r="H2077" s="18"/>
    </row>
    <row r="2078" spans="1:8" x14ac:dyDescent="0.3">
      <c r="A2078" s="18" t="s">
        <v>3822</v>
      </c>
      <c r="B2078" s="18" t="s">
        <v>3823</v>
      </c>
      <c r="C2078" s="19" t="s">
        <v>710</v>
      </c>
      <c r="D2078" s="20">
        <v>8</v>
      </c>
      <c r="E2078" s="22">
        <v>22399.56</v>
      </c>
      <c r="F2078" s="22">
        <v>1670.01</v>
      </c>
      <c r="G2078" s="21">
        <v>0.01</v>
      </c>
      <c r="H2078" s="18"/>
    </row>
    <row r="2079" spans="1:8" x14ac:dyDescent="0.3">
      <c r="A2079" s="18" t="s">
        <v>3824</v>
      </c>
      <c r="B2079" s="18" t="s">
        <v>3825</v>
      </c>
      <c r="C2079" s="19" t="s">
        <v>710</v>
      </c>
      <c r="D2079" s="20">
        <v>8</v>
      </c>
      <c r="E2079" s="22">
        <v>21385.67</v>
      </c>
      <c r="F2079" s="22">
        <v>1877.24</v>
      </c>
      <c r="G2079" s="21">
        <v>0.01</v>
      </c>
      <c r="H2079" s="18"/>
    </row>
    <row r="2080" spans="1:8" x14ac:dyDescent="0.3">
      <c r="A2080" s="18" t="s">
        <v>3826</v>
      </c>
      <c r="B2080" s="18" t="s">
        <v>534</v>
      </c>
      <c r="C2080" s="19" t="s">
        <v>710</v>
      </c>
      <c r="D2080" s="20">
        <v>8</v>
      </c>
      <c r="E2080" s="22">
        <v>14943</v>
      </c>
      <c r="F2080" s="21">
        <v>31.21</v>
      </c>
      <c r="G2080" s="21">
        <v>0.01</v>
      </c>
      <c r="H2080" s="18"/>
    </row>
    <row r="2081" spans="1:8" x14ac:dyDescent="0.3">
      <c r="A2081" s="18" t="s">
        <v>3827</v>
      </c>
      <c r="B2081" s="18" t="s">
        <v>459</v>
      </c>
      <c r="C2081" s="19" t="s">
        <v>710</v>
      </c>
      <c r="D2081" s="20">
        <v>8</v>
      </c>
      <c r="E2081" s="22">
        <v>2136.88</v>
      </c>
      <c r="F2081" s="21">
        <v>0.02</v>
      </c>
      <c r="G2081" s="21">
        <v>0.01</v>
      </c>
      <c r="H2081" s="18"/>
    </row>
    <row r="2082" spans="1:8" x14ac:dyDescent="0.3">
      <c r="A2082" s="18" t="s">
        <v>3828</v>
      </c>
      <c r="B2082" s="18" t="s">
        <v>3829</v>
      </c>
      <c r="C2082" s="19" t="s">
        <v>710</v>
      </c>
      <c r="D2082" s="20">
        <v>8</v>
      </c>
      <c r="E2082" s="22">
        <v>47068.66</v>
      </c>
      <c r="F2082" s="22">
        <v>16800.05</v>
      </c>
      <c r="G2082" s="21">
        <v>0.01</v>
      </c>
      <c r="H2082" s="20">
        <v>1</v>
      </c>
    </row>
    <row r="2083" spans="1:8" x14ac:dyDescent="0.3">
      <c r="A2083" s="18" t="s">
        <v>3830</v>
      </c>
      <c r="B2083" s="18" t="s">
        <v>3831</v>
      </c>
      <c r="C2083" s="19" t="s">
        <v>710</v>
      </c>
      <c r="D2083" s="20">
        <v>8</v>
      </c>
      <c r="E2083" s="22">
        <v>66400</v>
      </c>
      <c r="F2083" s="22">
        <v>13877.73</v>
      </c>
      <c r="G2083" s="21">
        <v>0.01</v>
      </c>
      <c r="H2083" s="18"/>
    </row>
    <row r="2084" spans="1:8" x14ac:dyDescent="0.3">
      <c r="A2084" s="18" t="s">
        <v>3832</v>
      </c>
      <c r="B2084" s="18" t="s">
        <v>3833</v>
      </c>
      <c r="C2084" s="19" t="s">
        <v>710</v>
      </c>
      <c r="D2084" s="20">
        <v>8</v>
      </c>
      <c r="E2084" s="22">
        <v>114500</v>
      </c>
      <c r="F2084" s="22">
        <v>64795.71</v>
      </c>
      <c r="G2084" s="21">
        <v>0.01</v>
      </c>
      <c r="H2084" s="18"/>
    </row>
    <row r="2085" spans="1:8" x14ac:dyDescent="0.3">
      <c r="A2085" s="18" t="s">
        <v>3834</v>
      </c>
      <c r="B2085" s="18" t="s">
        <v>3835</v>
      </c>
      <c r="C2085" s="19" t="s">
        <v>710</v>
      </c>
      <c r="D2085" s="20">
        <v>8</v>
      </c>
      <c r="E2085" s="22">
        <v>7120.87</v>
      </c>
      <c r="F2085" s="21">
        <v>297.75</v>
      </c>
      <c r="G2085" s="21">
        <v>0.01</v>
      </c>
      <c r="H2085" s="18"/>
    </row>
    <row r="2086" spans="1:8" x14ac:dyDescent="0.3">
      <c r="A2086" s="18" t="s">
        <v>3836</v>
      </c>
      <c r="B2086" s="18" t="s">
        <v>3837</v>
      </c>
      <c r="C2086" s="19" t="s">
        <v>710</v>
      </c>
      <c r="D2086" s="20">
        <v>8</v>
      </c>
      <c r="E2086" s="22">
        <v>10838.24</v>
      </c>
      <c r="F2086" s="22">
        <v>2172.13</v>
      </c>
      <c r="G2086" s="21">
        <v>0.01</v>
      </c>
      <c r="H2086" s="20">
        <v>2</v>
      </c>
    </row>
    <row r="2087" spans="1:8" x14ac:dyDescent="0.3">
      <c r="A2087" s="18" t="s">
        <v>3838</v>
      </c>
      <c r="B2087" s="18" t="s">
        <v>3839</v>
      </c>
      <c r="C2087" s="19" t="s">
        <v>710</v>
      </c>
      <c r="D2087" s="20">
        <v>8</v>
      </c>
      <c r="E2087" s="22">
        <v>111718.3</v>
      </c>
      <c r="F2087" s="22">
        <v>31419.01</v>
      </c>
      <c r="G2087" s="21">
        <v>0.01</v>
      </c>
      <c r="H2087" s="18"/>
    </row>
    <row r="2088" spans="1:8" x14ac:dyDescent="0.3">
      <c r="A2088" s="18" t="s">
        <v>3840</v>
      </c>
      <c r="B2088" s="18" t="s">
        <v>3841</v>
      </c>
      <c r="C2088" s="19" t="s">
        <v>710</v>
      </c>
      <c r="D2088" s="20">
        <v>8</v>
      </c>
      <c r="E2088" s="22">
        <v>1577.24</v>
      </c>
      <c r="F2088" s="21">
        <v>85.11</v>
      </c>
      <c r="G2088" s="21">
        <v>0.01</v>
      </c>
      <c r="H2088" s="18"/>
    </row>
    <row r="2089" spans="1:8" x14ac:dyDescent="0.3">
      <c r="A2089" s="18" t="s">
        <v>3842</v>
      </c>
      <c r="B2089" s="18" t="s">
        <v>3843</v>
      </c>
      <c r="C2089" s="19" t="s">
        <v>710</v>
      </c>
      <c r="D2089" s="20">
        <v>8</v>
      </c>
      <c r="E2089" s="22">
        <v>3543.18</v>
      </c>
      <c r="F2089" s="21">
        <v>283.01</v>
      </c>
      <c r="G2089" s="21">
        <v>0.01</v>
      </c>
      <c r="H2089" s="18"/>
    </row>
    <row r="2090" spans="1:8" x14ac:dyDescent="0.3">
      <c r="A2090" s="18" t="s">
        <v>3844</v>
      </c>
      <c r="B2090" s="18" t="s">
        <v>3845</v>
      </c>
      <c r="C2090" s="19" t="s">
        <v>710</v>
      </c>
      <c r="D2090" s="20">
        <v>8</v>
      </c>
      <c r="E2090" s="22">
        <v>2209.7199999999998</v>
      </c>
      <c r="F2090" s="21">
        <v>110.2</v>
      </c>
      <c r="G2090" s="21">
        <v>0.01</v>
      </c>
      <c r="H2090" s="18"/>
    </row>
    <row r="2091" spans="1:8" x14ac:dyDescent="0.3">
      <c r="A2091" s="18" t="s">
        <v>3846</v>
      </c>
      <c r="B2091" s="18" t="s">
        <v>2882</v>
      </c>
      <c r="C2091" s="19" t="s">
        <v>710</v>
      </c>
      <c r="D2091" s="20">
        <v>8</v>
      </c>
      <c r="E2091" s="22">
        <v>7224</v>
      </c>
      <c r="F2091" s="18"/>
      <c r="G2091" s="21">
        <v>0.01</v>
      </c>
      <c r="H2091" s="18"/>
    </row>
    <row r="2092" spans="1:8" x14ac:dyDescent="0.3">
      <c r="A2092" s="18" t="s">
        <v>3847</v>
      </c>
      <c r="B2092" s="18" t="s">
        <v>2880</v>
      </c>
      <c r="C2092" s="19" t="s">
        <v>710</v>
      </c>
      <c r="D2092" s="20">
        <v>8</v>
      </c>
      <c r="E2092" s="22">
        <v>5936</v>
      </c>
      <c r="F2092" s="18"/>
      <c r="G2092" s="21">
        <v>0.01</v>
      </c>
      <c r="H2092" s="18"/>
    </row>
    <row r="2093" spans="1:8" x14ac:dyDescent="0.3">
      <c r="A2093" s="18" t="s">
        <v>3848</v>
      </c>
      <c r="B2093" s="18" t="s">
        <v>3849</v>
      </c>
      <c r="C2093" s="19" t="s">
        <v>710</v>
      </c>
      <c r="D2093" s="20">
        <v>8</v>
      </c>
      <c r="E2093" s="22">
        <v>35694.11</v>
      </c>
      <c r="F2093" s="22">
        <v>15285.17</v>
      </c>
      <c r="G2093" s="21">
        <v>0.01</v>
      </c>
      <c r="H2093" s="18"/>
    </row>
    <row r="2094" spans="1:8" x14ac:dyDescent="0.3">
      <c r="A2094" s="18" t="s">
        <v>3850</v>
      </c>
      <c r="B2094" s="18" t="s">
        <v>3851</v>
      </c>
      <c r="C2094" s="19" t="s">
        <v>710</v>
      </c>
      <c r="D2094" s="20">
        <v>8</v>
      </c>
      <c r="E2094" s="22">
        <v>259410.65</v>
      </c>
      <c r="F2094" s="18"/>
      <c r="G2094" s="21">
        <v>0.01</v>
      </c>
      <c r="H2094" s="18"/>
    </row>
    <row r="2095" spans="1:8" x14ac:dyDescent="0.3">
      <c r="A2095" s="18" t="s">
        <v>3852</v>
      </c>
      <c r="B2095" s="18" t="s">
        <v>3853</v>
      </c>
      <c r="C2095" s="19" t="s">
        <v>710</v>
      </c>
      <c r="D2095" s="20">
        <v>8</v>
      </c>
      <c r="E2095" s="22">
        <v>44664.47</v>
      </c>
      <c r="F2095" s="22">
        <v>8136.66</v>
      </c>
      <c r="G2095" s="21">
        <v>0.01</v>
      </c>
      <c r="H2095" s="20">
        <v>1</v>
      </c>
    </row>
    <row r="2096" spans="1:8" x14ac:dyDescent="0.3">
      <c r="A2096" s="18" t="s">
        <v>3854</v>
      </c>
      <c r="B2096" s="18" t="s">
        <v>459</v>
      </c>
      <c r="C2096" s="19" t="s">
        <v>710</v>
      </c>
      <c r="D2096" s="20">
        <v>8</v>
      </c>
      <c r="E2096" s="22">
        <v>1018.4</v>
      </c>
      <c r="F2096" s="21">
        <v>256.16000000000003</v>
      </c>
      <c r="G2096" s="21">
        <v>0.01</v>
      </c>
      <c r="H2096" s="18"/>
    </row>
    <row r="2097" spans="1:8" x14ac:dyDescent="0.3">
      <c r="A2097" s="18" t="s">
        <v>3855</v>
      </c>
      <c r="B2097" s="18" t="s">
        <v>3856</v>
      </c>
      <c r="C2097" s="19" t="s">
        <v>710</v>
      </c>
      <c r="D2097" s="20">
        <v>8</v>
      </c>
      <c r="E2097" s="22">
        <v>1119.5</v>
      </c>
      <c r="F2097" s="21">
        <v>8.3000000000000007</v>
      </c>
      <c r="G2097" s="21">
        <v>0.01</v>
      </c>
      <c r="H2097" s="18"/>
    </row>
    <row r="2098" spans="1:8" x14ac:dyDescent="0.3">
      <c r="A2098" s="18" t="s">
        <v>3857</v>
      </c>
      <c r="B2098" s="18" t="s">
        <v>628</v>
      </c>
      <c r="C2098" s="19" t="s">
        <v>710</v>
      </c>
      <c r="D2098" s="20">
        <v>8</v>
      </c>
      <c r="E2098" s="22">
        <v>13673.6</v>
      </c>
      <c r="F2098" s="22">
        <v>1685.6</v>
      </c>
      <c r="G2098" s="21">
        <v>0.01</v>
      </c>
      <c r="H2098" s="20">
        <v>5</v>
      </c>
    </row>
    <row r="2099" spans="1:8" x14ac:dyDescent="0.3">
      <c r="A2099" s="18" t="s">
        <v>3858</v>
      </c>
      <c r="B2099" s="18" t="s">
        <v>3859</v>
      </c>
      <c r="C2099" s="19" t="s">
        <v>710</v>
      </c>
      <c r="D2099" s="20">
        <v>8</v>
      </c>
      <c r="E2099" s="22">
        <v>28770.97</v>
      </c>
      <c r="F2099" s="22">
        <v>8957.3799999999992</v>
      </c>
      <c r="G2099" s="21">
        <v>0.01</v>
      </c>
      <c r="H2099" s="20">
        <v>2</v>
      </c>
    </row>
    <row r="2100" spans="1:8" x14ac:dyDescent="0.3">
      <c r="A2100" s="18" t="s">
        <v>3860</v>
      </c>
      <c r="B2100" s="18" t="s">
        <v>3861</v>
      </c>
      <c r="C2100" s="19" t="s">
        <v>710</v>
      </c>
      <c r="D2100" s="20">
        <v>8</v>
      </c>
      <c r="E2100" s="22">
        <v>29318.71</v>
      </c>
      <c r="F2100" s="22">
        <v>14033.09</v>
      </c>
      <c r="G2100" s="21">
        <v>0.01</v>
      </c>
      <c r="H2100" s="18"/>
    </row>
    <row r="2101" spans="1:8" x14ac:dyDescent="0.3">
      <c r="A2101" s="18" t="s">
        <v>3862</v>
      </c>
      <c r="B2101" s="18" t="s">
        <v>2810</v>
      </c>
      <c r="C2101" s="19" t="s">
        <v>710</v>
      </c>
      <c r="D2101" s="20">
        <v>8</v>
      </c>
      <c r="E2101" s="22">
        <v>5220.5</v>
      </c>
      <c r="F2101" s="21">
        <v>143.5</v>
      </c>
      <c r="G2101" s="21">
        <v>0.01</v>
      </c>
      <c r="H2101" s="18"/>
    </row>
    <row r="2102" spans="1:8" x14ac:dyDescent="0.3">
      <c r="A2102" s="18" t="s">
        <v>3863</v>
      </c>
      <c r="B2102" s="18" t="s">
        <v>3864</v>
      </c>
      <c r="C2102" s="19" t="s">
        <v>710</v>
      </c>
      <c r="D2102" s="20">
        <v>8</v>
      </c>
      <c r="E2102" s="21">
        <v>871.79</v>
      </c>
      <c r="F2102" s="21">
        <v>71.540000000000006</v>
      </c>
      <c r="G2102" s="21">
        <v>0.01</v>
      </c>
      <c r="H2102" s="18"/>
    </row>
    <row r="2103" spans="1:8" x14ac:dyDescent="0.3">
      <c r="A2103" s="18" t="s">
        <v>3865</v>
      </c>
      <c r="B2103" s="18" t="s">
        <v>3866</v>
      </c>
      <c r="C2103" s="19" t="s">
        <v>710</v>
      </c>
      <c r="D2103" s="20">
        <v>8</v>
      </c>
      <c r="E2103" s="22">
        <v>31297.119999999999</v>
      </c>
      <c r="F2103" s="21">
        <v>155.68</v>
      </c>
      <c r="G2103" s="21">
        <v>0.01</v>
      </c>
      <c r="H2103" s="18"/>
    </row>
    <row r="2104" spans="1:8" x14ac:dyDescent="0.3">
      <c r="A2104" s="18" t="s">
        <v>3867</v>
      </c>
      <c r="B2104" s="18" t="s">
        <v>1047</v>
      </c>
      <c r="C2104" s="19" t="s">
        <v>710</v>
      </c>
      <c r="D2104" s="20">
        <v>8</v>
      </c>
      <c r="E2104" s="22">
        <v>61059.5</v>
      </c>
      <c r="F2104" s="22">
        <v>1892.38</v>
      </c>
      <c r="G2104" s="21">
        <v>0.01</v>
      </c>
      <c r="H2104" s="20">
        <v>2</v>
      </c>
    </row>
    <row r="2105" spans="1:8" x14ac:dyDescent="0.3">
      <c r="A2105" s="18" t="s">
        <v>3868</v>
      </c>
      <c r="B2105" s="18" t="s">
        <v>1386</v>
      </c>
      <c r="C2105" s="19" t="s">
        <v>710</v>
      </c>
      <c r="D2105" s="20">
        <v>8</v>
      </c>
      <c r="E2105" s="21">
        <v>166.18</v>
      </c>
      <c r="F2105" s="21">
        <v>2.8</v>
      </c>
      <c r="G2105" s="21">
        <v>0.01</v>
      </c>
      <c r="H2105" s="18"/>
    </row>
    <row r="2106" spans="1:8" x14ac:dyDescent="0.3">
      <c r="A2106" s="18" t="s">
        <v>3869</v>
      </c>
      <c r="B2106" s="18" t="s">
        <v>3870</v>
      </c>
      <c r="C2106" s="19" t="s">
        <v>710</v>
      </c>
      <c r="D2106" s="20">
        <v>8</v>
      </c>
      <c r="E2106" s="21">
        <v>217.34</v>
      </c>
      <c r="F2106" s="21">
        <v>14.54</v>
      </c>
      <c r="G2106" s="21">
        <v>0.01</v>
      </c>
      <c r="H2106" s="20">
        <v>3</v>
      </c>
    </row>
    <row r="2107" spans="1:8" x14ac:dyDescent="0.3">
      <c r="A2107" s="18" t="s">
        <v>3871</v>
      </c>
      <c r="B2107" s="18" t="s">
        <v>3872</v>
      </c>
      <c r="C2107" s="19" t="s">
        <v>710</v>
      </c>
      <c r="D2107" s="20">
        <v>8</v>
      </c>
      <c r="E2107" s="21">
        <v>453.76</v>
      </c>
      <c r="F2107" s="21">
        <v>11.66</v>
      </c>
      <c r="G2107" s="21">
        <v>0.01</v>
      </c>
      <c r="H2107" s="18"/>
    </row>
    <row r="2108" spans="1:8" x14ac:dyDescent="0.3">
      <c r="A2108" s="18" t="s">
        <v>3873</v>
      </c>
      <c r="B2108" s="18" t="s">
        <v>3874</v>
      </c>
      <c r="C2108" s="19" t="s">
        <v>710</v>
      </c>
      <c r="D2108" s="20">
        <v>8</v>
      </c>
      <c r="E2108" s="22">
        <v>1706.64</v>
      </c>
      <c r="F2108" s="22">
        <v>1380.48</v>
      </c>
      <c r="G2108" s="21">
        <v>0.01</v>
      </c>
      <c r="H2108" s="18"/>
    </row>
    <row r="2109" spans="1:8" x14ac:dyDescent="0.3">
      <c r="A2109" s="18" t="s">
        <v>3875</v>
      </c>
      <c r="B2109" s="18" t="s">
        <v>3876</v>
      </c>
      <c r="C2109" s="19" t="s">
        <v>710</v>
      </c>
      <c r="D2109" s="20">
        <v>8</v>
      </c>
      <c r="E2109" s="21">
        <v>531.52</v>
      </c>
      <c r="F2109" s="21">
        <v>48.35</v>
      </c>
      <c r="G2109" s="21">
        <v>0.01</v>
      </c>
      <c r="H2109" s="18"/>
    </row>
    <row r="2110" spans="1:8" x14ac:dyDescent="0.3">
      <c r="A2110" s="18" t="s">
        <v>3877</v>
      </c>
      <c r="B2110" s="18" t="s">
        <v>3521</v>
      </c>
      <c r="C2110" s="19" t="s">
        <v>710</v>
      </c>
      <c r="D2110" s="20">
        <v>8</v>
      </c>
      <c r="E2110" s="22">
        <v>2571.12</v>
      </c>
      <c r="F2110" s="21">
        <v>439.2</v>
      </c>
      <c r="G2110" s="21">
        <v>0.01</v>
      </c>
      <c r="H2110" s="20">
        <v>5</v>
      </c>
    </row>
    <row r="2111" spans="1:8" x14ac:dyDescent="0.3">
      <c r="A2111" s="18" t="s">
        <v>3878</v>
      </c>
      <c r="B2111" s="18" t="s">
        <v>3748</v>
      </c>
      <c r="C2111" s="19" t="s">
        <v>710</v>
      </c>
      <c r="D2111" s="20">
        <v>8</v>
      </c>
      <c r="E2111" s="22">
        <v>12720</v>
      </c>
      <c r="F2111" s="21">
        <v>593.04</v>
      </c>
      <c r="G2111" s="21">
        <v>0.01</v>
      </c>
      <c r="H2111" s="20">
        <v>4</v>
      </c>
    </row>
    <row r="2112" spans="1:8" x14ac:dyDescent="0.3">
      <c r="A2112" s="18" t="s">
        <v>3879</v>
      </c>
      <c r="B2112" s="18" t="s">
        <v>3521</v>
      </c>
      <c r="C2112" s="19" t="s">
        <v>710</v>
      </c>
      <c r="D2112" s="20">
        <v>8</v>
      </c>
      <c r="E2112" s="22">
        <v>3436.64</v>
      </c>
      <c r="F2112" s="21">
        <v>17.12</v>
      </c>
      <c r="G2112" s="21">
        <v>0.01</v>
      </c>
      <c r="H2112" s="18"/>
    </row>
    <row r="2113" spans="1:8" x14ac:dyDescent="0.3">
      <c r="A2113" s="18" t="s">
        <v>3880</v>
      </c>
      <c r="B2113" s="18" t="s">
        <v>3881</v>
      </c>
      <c r="C2113" s="19" t="s">
        <v>710</v>
      </c>
      <c r="D2113" s="20">
        <v>8</v>
      </c>
      <c r="E2113" s="22">
        <v>8579.98</v>
      </c>
      <c r="F2113" s="21">
        <v>766.15</v>
      </c>
      <c r="G2113" s="21">
        <v>0.01</v>
      </c>
      <c r="H2113" s="18"/>
    </row>
    <row r="2114" spans="1:8" x14ac:dyDescent="0.3">
      <c r="A2114" s="18" t="s">
        <v>3882</v>
      </c>
      <c r="B2114" s="18" t="s">
        <v>3883</v>
      </c>
      <c r="C2114" s="19" t="s">
        <v>710</v>
      </c>
      <c r="D2114" s="20">
        <v>8</v>
      </c>
      <c r="E2114" s="22">
        <v>1666.99</v>
      </c>
      <c r="F2114" s="21">
        <v>39.68</v>
      </c>
      <c r="G2114" s="21">
        <v>0.01</v>
      </c>
      <c r="H2114" s="18"/>
    </row>
    <row r="2115" spans="1:8" x14ac:dyDescent="0.3">
      <c r="A2115" s="18" t="s">
        <v>3884</v>
      </c>
      <c r="B2115" s="18" t="s">
        <v>3885</v>
      </c>
      <c r="C2115" s="19" t="s">
        <v>710</v>
      </c>
      <c r="D2115" s="20">
        <v>8</v>
      </c>
      <c r="E2115" s="22">
        <v>14011.76</v>
      </c>
      <c r="F2115" s="22">
        <v>2077.63</v>
      </c>
      <c r="G2115" s="21">
        <v>0.01</v>
      </c>
      <c r="H2115" s="18"/>
    </row>
    <row r="2116" spans="1:8" x14ac:dyDescent="0.3">
      <c r="A2116" s="18" t="s">
        <v>3886</v>
      </c>
      <c r="B2116" s="18" t="s">
        <v>3887</v>
      </c>
      <c r="C2116" s="19" t="s">
        <v>710</v>
      </c>
      <c r="D2116" s="20">
        <v>8</v>
      </c>
      <c r="E2116" s="22">
        <v>1034.08</v>
      </c>
      <c r="F2116" s="21">
        <v>5.16</v>
      </c>
      <c r="G2116" s="21">
        <v>0.01</v>
      </c>
      <c r="H2116" s="18"/>
    </row>
    <row r="2117" spans="1:8" x14ac:dyDescent="0.3">
      <c r="A2117" s="18" t="s">
        <v>3888</v>
      </c>
      <c r="B2117" s="18" t="s">
        <v>3889</v>
      </c>
      <c r="C2117" s="19" t="s">
        <v>710</v>
      </c>
      <c r="D2117" s="20">
        <v>8</v>
      </c>
      <c r="E2117" s="22">
        <v>1769.52</v>
      </c>
      <c r="F2117" s="21">
        <v>34.04</v>
      </c>
      <c r="G2117" s="21">
        <v>0.01</v>
      </c>
      <c r="H2117" s="18"/>
    </row>
    <row r="2118" spans="1:8" x14ac:dyDescent="0.3">
      <c r="A2118" s="18" t="s">
        <v>3890</v>
      </c>
      <c r="B2118" s="18" t="s">
        <v>3891</v>
      </c>
      <c r="C2118" s="19" t="s">
        <v>710</v>
      </c>
      <c r="D2118" s="20">
        <v>8</v>
      </c>
      <c r="E2118" s="21">
        <v>798.74</v>
      </c>
      <c r="F2118" s="21">
        <v>325.22000000000003</v>
      </c>
      <c r="G2118" s="21">
        <v>0.01</v>
      </c>
      <c r="H2118" s="20">
        <v>1</v>
      </c>
    </row>
    <row r="2119" spans="1:8" x14ac:dyDescent="0.3">
      <c r="A2119" s="18" t="s">
        <v>3892</v>
      </c>
      <c r="B2119" s="18" t="s">
        <v>3893</v>
      </c>
      <c r="C2119" s="19" t="s">
        <v>710</v>
      </c>
      <c r="D2119" s="20">
        <v>8</v>
      </c>
      <c r="E2119" s="22">
        <v>497385.49</v>
      </c>
      <c r="F2119" s="18"/>
      <c r="G2119" s="21">
        <v>0.01</v>
      </c>
      <c r="H2119" s="18"/>
    </row>
    <row r="2120" spans="1:8" x14ac:dyDescent="0.3">
      <c r="A2120" s="18" t="s">
        <v>3894</v>
      </c>
      <c r="B2120" s="18" t="s">
        <v>1805</v>
      </c>
      <c r="C2120" s="19" t="s">
        <v>710</v>
      </c>
      <c r="D2120" s="20">
        <v>8</v>
      </c>
      <c r="E2120" s="22">
        <v>3786.88</v>
      </c>
      <c r="F2120" s="21">
        <v>18.88</v>
      </c>
      <c r="G2120" s="21">
        <v>0.01</v>
      </c>
      <c r="H2120" s="18"/>
    </row>
    <row r="2121" spans="1:8" x14ac:dyDescent="0.3">
      <c r="A2121" s="18" t="s">
        <v>3895</v>
      </c>
      <c r="B2121" s="18" t="s">
        <v>400</v>
      </c>
      <c r="C2121" s="19" t="s">
        <v>710</v>
      </c>
      <c r="D2121" s="20">
        <v>8</v>
      </c>
      <c r="E2121" s="22">
        <v>15679</v>
      </c>
      <c r="F2121" s="22">
        <v>4086.02</v>
      </c>
      <c r="G2121" s="21">
        <v>0.01</v>
      </c>
      <c r="H2121" s="20">
        <v>2</v>
      </c>
    </row>
    <row r="2122" spans="1:8" x14ac:dyDescent="0.3">
      <c r="A2122" s="18" t="s">
        <v>3896</v>
      </c>
      <c r="B2122" s="18" t="s">
        <v>403</v>
      </c>
      <c r="C2122" s="19" t="s">
        <v>710</v>
      </c>
      <c r="D2122" s="20">
        <v>8</v>
      </c>
      <c r="E2122" s="22">
        <v>5799.05</v>
      </c>
      <c r="F2122" s="22">
        <v>2027.54</v>
      </c>
      <c r="G2122" s="21">
        <v>0.01</v>
      </c>
      <c r="H2122" s="20">
        <v>2</v>
      </c>
    </row>
    <row r="2123" spans="1:8" x14ac:dyDescent="0.3">
      <c r="A2123" s="18" t="s">
        <v>3897</v>
      </c>
      <c r="B2123" s="18" t="s">
        <v>3898</v>
      </c>
      <c r="C2123" s="19" t="s">
        <v>710</v>
      </c>
      <c r="D2123" s="20">
        <v>8</v>
      </c>
      <c r="E2123" s="22">
        <v>15054</v>
      </c>
      <c r="F2123" s="22">
        <v>6005.38</v>
      </c>
      <c r="G2123" s="21">
        <v>0.01</v>
      </c>
      <c r="H2123" s="18"/>
    </row>
    <row r="2124" spans="1:8" x14ac:dyDescent="0.3">
      <c r="A2124" s="18" t="s">
        <v>3899</v>
      </c>
      <c r="B2124" s="18" t="s">
        <v>400</v>
      </c>
      <c r="C2124" s="19" t="s">
        <v>710</v>
      </c>
      <c r="D2124" s="20">
        <v>8</v>
      </c>
      <c r="E2124" s="22">
        <v>24957.279999999999</v>
      </c>
      <c r="F2124" s="18"/>
      <c r="G2124" s="21">
        <v>0.01</v>
      </c>
      <c r="H2124" s="18"/>
    </row>
    <row r="2125" spans="1:8" x14ac:dyDescent="0.3">
      <c r="A2125" s="18" t="s">
        <v>3900</v>
      </c>
      <c r="B2125" s="18" t="s">
        <v>372</v>
      </c>
      <c r="C2125" s="19" t="s">
        <v>710</v>
      </c>
      <c r="D2125" s="20">
        <v>8</v>
      </c>
      <c r="E2125" s="22">
        <v>1630.72</v>
      </c>
      <c r="F2125" s="21">
        <v>81.38</v>
      </c>
      <c r="G2125" s="21">
        <v>0.01</v>
      </c>
      <c r="H2125" s="18"/>
    </row>
    <row r="2126" spans="1:8" x14ac:dyDescent="0.3">
      <c r="A2126" s="18" t="s">
        <v>3901</v>
      </c>
      <c r="B2126" s="18" t="s">
        <v>1805</v>
      </c>
      <c r="C2126" s="19" t="s">
        <v>710</v>
      </c>
      <c r="D2126" s="20">
        <v>8</v>
      </c>
      <c r="E2126" s="22">
        <v>1760.64</v>
      </c>
      <c r="F2126" s="21">
        <v>109.22</v>
      </c>
      <c r="G2126" s="21">
        <v>0.01</v>
      </c>
      <c r="H2126" s="18"/>
    </row>
    <row r="2127" spans="1:8" x14ac:dyDescent="0.3">
      <c r="A2127" s="18" t="s">
        <v>3902</v>
      </c>
      <c r="B2127" s="18" t="s">
        <v>486</v>
      </c>
      <c r="C2127" s="19" t="s">
        <v>710</v>
      </c>
      <c r="D2127" s="20">
        <v>8</v>
      </c>
      <c r="E2127" s="22">
        <v>11379.99</v>
      </c>
      <c r="F2127" s="22">
        <v>1884.51</v>
      </c>
      <c r="G2127" s="21">
        <v>0.01</v>
      </c>
      <c r="H2127" s="20">
        <v>2</v>
      </c>
    </row>
    <row r="2128" spans="1:8" x14ac:dyDescent="0.3">
      <c r="A2128" s="18" t="s">
        <v>3903</v>
      </c>
      <c r="B2128" s="18" t="s">
        <v>636</v>
      </c>
      <c r="C2128" s="19" t="s">
        <v>710</v>
      </c>
      <c r="D2128" s="20">
        <v>8</v>
      </c>
      <c r="E2128" s="22">
        <v>57761.06</v>
      </c>
      <c r="F2128" s="22">
        <v>15900.77</v>
      </c>
      <c r="G2128" s="21">
        <v>0.01</v>
      </c>
      <c r="H2128" s="20">
        <v>1</v>
      </c>
    </row>
    <row r="2129" spans="1:8" x14ac:dyDescent="0.3">
      <c r="A2129" s="18" t="s">
        <v>3904</v>
      </c>
      <c r="B2129" s="18" t="s">
        <v>3905</v>
      </c>
      <c r="C2129" s="19" t="s">
        <v>710</v>
      </c>
      <c r="D2129" s="20">
        <v>8</v>
      </c>
      <c r="E2129" s="22">
        <v>93546.880000000005</v>
      </c>
      <c r="F2129" s="22">
        <v>81435.710000000006</v>
      </c>
      <c r="G2129" s="21">
        <v>0.01</v>
      </c>
      <c r="H2129" s="18"/>
    </row>
    <row r="2130" spans="1:8" x14ac:dyDescent="0.3">
      <c r="A2130" s="18" t="s">
        <v>3906</v>
      </c>
      <c r="B2130" s="18" t="s">
        <v>3907</v>
      </c>
      <c r="C2130" s="19" t="s">
        <v>710</v>
      </c>
      <c r="D2130" s="20">
        <v>8</v>
      </c>
      <c r="E2130" s="22">
        <v>69240.460000000006</v>
      </c>
      <c r="F2130" s="22">
        <v>42479.07</v>
      </c>
      <c r="G2130" s="21">
        <v>0.01</v>
      </c>
      <c r="H2130" s="20">
        <v>3</v>
      </c>
    </row>
    <row r="2131" spans="1:8" x14ac:dyDescent="0.3">
      <c r="A2131" s="18" t="s">
        <v>3908</v>
      </c>
      <c r="B2131" s="18" t="s">
        <v>3909</v>
      </c>
      <c r="C2131" s="19" t="s">
        <v>710</v>
      </c>
      <c r="D2131" s="20">
        <v>8</v>
      </c>
      <c r="E2131" s="22">
        <v>4645.6000000000004</v>
      </c>
      <c r="F2131" s="21">
        <v>234</v>
      </c>
      <c r="G2131" s="21">
        <v>0.01</v>
      </c>
      <c r="H2131" s="18"/>
    </row>
    <row r="2132" spans="1:8" x14ac:dyDescent="0.3">
      <c r="A2132" s="18" t="s">
        <v>3910</v>
      </c>
      <c r="B2132" s="18" t="s">
        <v>961</v>
      </c>
      <c r="C2132" s="19" t="s">
        <v>710</v>
      </c>
      <c r="D2132" s="20">
        <v>8</v>
      </c>
      <c r="E2132" s="22">
        <v>5115.5</v>
      </c>
      <c r="F2132" s="22">
        <v>1249.3900000000001</v>
      </c>
      <c r="G2132" s="21">
        <v>0.01</v>
      </c>
      <c r="H2132" s="20">
        <v>2</v>
      </c>
    </row>
    <row r="2133" spans="1:8" x14ac:dyDescent="0.3">
      <c r="A2133" s="18" t="s">
        <v>3911</v>
      </c>
      <c r="B2133" s="18" t="s">
        <v>1805</v>
      </c>
      <c r="C2133" s="19" t="s">
        <v>710</v>
      </c>
      <c r="D2133" s="20">
        <v>8</v>
      </c>
      <c r="E2133" s="22">
        <v>1399.54</v>
      </c>
      <c r="F2133" s="21">
        <v>179.28</v>
      </c>
      <c r="G2133" s="21">
        <v>0.01</v>
      </c>
      <c r="H2133" s="18"/>
    </row>
    <row r="2134" spans="1:8" x14ac:dyDescent="0.3">
      <c r="A2134" s="18" t="s">
        <v>3912</v>
      </c>
      <c r="B2134" s="18" t="s">
        <v>3913</v>
      </c>
      <c r="C2134" s="19" t="s">
        <v>710</v>
      </c>
      <c r="D2134" s="20">
        <v>8</v>
      </c>
      <c r="E2134" s="22">
        <v>3917.94</v>
      </c>
      <c r="F2134" s="21">
        <v>382.77</v>
      </c>
      <c r="G2134" s="21">
        <v>0.01</v>
      </c>
      <c r="H2134" s="18"/>
    </row>
    <row r="2135" spans="1:8" x14ac:dyDescent="0.3">
      <c r="A2135" s="18" t="s">
        <v>3914</v>
      </c>
      <c r="B2135" s="18" t="s">
        <v>3915</v>
      </c>
      <c r="C2135" s="19" t="s">
        <v>710</v>
      </c>
      <c r="D2135" s="20">
        <v>8</v>
      </c>
      <c r="E2135" s="22">
        <v>254102.26</v>
      </c>
      <c r="F2135" s="22">
        <v>51763.519999999997</v>
      </c>
      <c r="G2135" s="21">
        <v>0.01</v>
      </c>
      <c r="H2135" s="20">
        <v>1</v>
      </c>
    </row>
    <row r="2136" spans="1:8" x14ac:dyDescent="0.3">
      <c r="A2136" s="18" t="s">
        <v>3916</v>
      </c>
      <c r="B2136" s="18" t="s">
        <v>3917</v>
      </c>
      <c r="C2136" s="19" t="s">
        <v>710</v>
      </c>
      <c r="D2136" s="20">
        <v>8</v>
      </c>
      <c r="E2136" s="21">
        <v>692.08</v>
      </c>
      <c r="F2136" s="21">
        <v>13.55</v>
      </c>
      <c r="G2136" s="21">
        <v>0.01</v>
      </c>
      <c r="H2136" s="18"/>
    </row>
    <row r="2137" spans="1:8" x14ac:dyDescent="0.3">
      <c r="A2137" s="18" t="s">
        <v>3918</v>
      </c>
      <c r="B2137" s="18" t="s">
        <v>3919</v>
      </c>
      <c r="C2137" s="19" t="s">
        <v>710</v>
      </c>
      <c r="D2137" s="20">
        <v>8</v>
      </c>
      <c r="E2137" s="22">
        <v>39823.199999999997</v>
      </c>
      <c r="F2137" s="22">
        <v>2048.42</v>
      </c>
      <c r="G2137" s="21">
        <v>0.01</v>
      </c>
      <c r="H2137" s="18"/>
    </row>
    <row r="2138" spans="1:8" x14ac:dyDescent="0.3">
      <c r="A2138" s="18" t="s">
        <v>3920</v>
      </c>
      <c r="B2138" s="18" t="s">
        <v>3921</v>
      </c>
      <c r="C2138" s="19" t="s">
        <v>710</v>
      </c>
      <c r="D2138" s="20">
        <v>8</v>
      </c>
      <c r="E2138" s="22">
        <v>35137.78</v>
      </c>
      <c r="F2138" s="22">
        <v>14859.4</v>
      </c>
      <c r="G2138" s="21">
        <v>0.01</v>
      </c>
      <c r="H2138" s="18"/>
    </row>
    <row r="2139" spans="1:8" x14ac:dyDescent="0.3">
      <c r="A2139" s="18" t="s">
        <v>3922</v>
      </c>
      <c r="B2139" s="18" t="s">
        <v>3923</v>
      </c>
      <c r="C2139" s="19" t="s">
        <v>710</v>
      </c>
      <c r="D2139" s="20">
        <v>8</v>
      </c>
      <c r="E2139" s="22">
        <v>6993.46</v>
      </c>
      <c r="F2139" s="21">
        <v>77.790000000000006</v>
      </c>
      <c r="G2139" s="21">
        <v>0.01</v>
      </c>
      <c r="H2139" s="18"/>
    </row>
    <row r="2140" spans="1:8" x14ac:dyDescent="0.3">
      <c r="A2140" s="18" t="s">
        <v>3924</v>
      </c>
      <c r="B2140" s="18" t="s">
        <v>3925</v>
      </c>
      <c r="C2140" s="19" t="s">
        <v>710</v>
      </c>
      <c r="D2140" s="20">
        <v>8</v>
      </c>
      <c r="E2140" s="22">
        <v>5600.4</v>
      </c>
      <c r="F2140" s="21">
        <v>34.799999999999997</v>
      </c>
      <c r="G2140" s="21">
        <v>0.01</v>
      </c>
      <c r="H2140" s="18"/>
    </row>
    <row r="2141" spans="1:8" x14ac:dyDescent="0.3">
      <c r="A2141" s="18" t="s">
        <v>3926</v>
      </c>
      <c r="B2141" s="18" t="s">
        <v>3927</v>
      </c>
      <c r="C2141" s="19" t="s">
        <v>710</v>
      </c>
      <c r="D2141" s="20">
        <v>8</v>
      </c>
      <c r="E2141" s="22">
        <v>1603.14</v>
      </c>
      <c r="F2141" s="21">
        <v>174.01</v>
      </c>
      <c r="G2141" s="21">
        <v>0.01</v>
      </c>
      <c r="H2141" s="18"/>
    </row>
    <row r="2142" spans="1:8" x14ac:dyDescent="0.3">
      <c r="A2142" s="18" t="s">
        <v>3928</v>
      </c>
      <c r="B2142" s="18" t="s">
        <v>3929</v>
      </c>
      <c r="C2142" s="19" t="s">
        <v>710</v>
      </c>
      <c r="D2142" s="20">
        <v>8</v>
      </c>
      <c r="E2142" s="22">
        <v>22089.39</v>
      </c>
      <c r="F2142" s="22">
        <v>13740.59</v>
      </c>
      <c r="G2142" s="21">
        <v>0.01</v>
      </c>
      <c r="H2142" s="18"/>
    </row>
    <row r="2143" spans="1:8" x14ac:dyDescent="0.3">
      <c r="A2143" s="18" t="s">
        <v>3930</v>
      </c>
      <c r="B2143" s="18" t="s">
        <v>3931</v>
      </c>
      <c r="C2143" s="19" t="s">
        <v>710</v>
      </c>
      <c r="D2143" s="20">
        <v>8</v>
      </c>
      <c r="E2143" s="22">
        <v>486043.58</v>
      </c>
      <c r="F2143" s="22">
        <v>153546.74</v>
      </c>
      <c r="G2143" s="21">
        <v>0.01</v>
      </c>
      <c r="H2143" s="18"/>
    </row>
    <row r="2144" spans="1:8" x14ac:dyDescent="0.3">
      <c r="A2144" s="18" t="s">
        <v>3932</v>
      </c>
      <c r="B2144" s="18" t="s">
        <v>3933</v>
      </c>
      <c r="C2144" s="19" t="s">
        <v>710</v>
      </c>
      <c r="D2144" s="20">
        <v>8</v>
      </c>
      <c r="E2144" s="22">
        <v>8130.03</v>
      </c>
      <c r="F2144" s="21">
        <v>222.43</v>
      </c>
      <c r="G2144" s="21">
        <v>0.01</v>
      </c>
      <c r="H2144" s="18"/>
    </row>
    <row r="2145" spans="1:8" x14ac:dyDescent="0.3">
      <c r="A2145" s="18" t="s">
        <v>3934</v>
      </c>
      <c r="B2145" s="18" t="s">
        <v>3935</v>
      </c>
      <c r="C2145" s="19" t="s">
        <v>710</v>
      </c>
      <c r="D2145" s="20">
        <v>8</v>
      </c>
      <c r="E2145" s="22">
        <v>28943.65</v>
      </c>
      <c r="F2145" s="22">
        <v>8187.9</v>
      </c>
      <c r="G2145" s="21">
        <v>0.01</v>
      </c>
      <c r="H2145" s="20">
        <v>2</v>
      </c>
    </row>
    <row r="2146" spans="1:8" x14ac:dyDescent="0.3">
      <c r="A2146" s="18" t="s">
        <v>3936</v>
      </c>
      <c r="B2146" s="18" t="s">
        <v>3937</v>
      </c>
      <c r="C2146" s="19" t="s">
        <v>710</v>
      </c>
      <c r="D2146" s="20">
        <v>8</v>
      </c>
      <c r="E2146" s="22">
        <v>160645.70000000001</v>
      </c>
      <c r="F2146" s="22">
        <v>73887.66</v>
      </c>
      <c r="G2146" s="21">
        <v>0.01</v>
      </c>
      <c r="H2146" s="18"/>
    </row>
    <row r="2147" spans="1:8" x14ac:dyDescent="0.3">
      <c r="A2147" s="18" t="s">
        <v>3938</v>
      </c>
      <c r="B2147" s="18" t="s">
        <v>3939</v>
      </c>
      <c r="C2147" s="19" t="s">
        <v>710</v>
      </c>
      <c r="D2147" s="20">
        <v>8</v>
      </c>
      <c r="E2147" s="22">
        <v>35405.39</v>
      </c>
      <c r="F2147" s="22">
        <v>9869.1299999999992</v>
      </c>
      <c r="G2147" s="21">
        <v>0.01</v>
      </c>
      <c r="H2147" s="18"/>
    </row>
    <row r="2148" spans="1:8" x14ac:dyDescent="0.3">
      <c r="A2148" s="18" t="s">
        <v>3940</v>
      </c>
      <c r="B2148" s="18" t="s">
        <v>3941</v>
      </c>
      <c r="C2148" s="19" t="s">
        <v>710</v>
      </c>
      <c r="D2148" s="20">
        <v>8</v>
      </c>
      <c r="E2148" s="22">
        <v>147518.01</v>
      </c>
      <c r="F2148" s="22">
        <v>42439.54</v>
      </c>
      <c r="G2148" s="21">
        <v>0.01</v>
      </c>
      <c r="H2148" s="18"/>
    </row>
    <row r="2149" spans="1:8" x14ac:dyDescent="0.3">
      <c r="A2149" s="18" t="s">
        <v>3942</v>
      </c>
      <c r="B2149" s="18" t="s">
        <v>3943</v>
      </c>
      <c r="C2149" s="19" t="s">
        <v>710</v>
      </c>
      <c r="D2149" s="20">
        <v>8</v>
      </c>
      <c r="E2149" s="22">
        <v>56171.58</v>
      </c>
      <c r="F2149" s="22">
        <v>7904.06</v>
      </c>
      <c r="G2149" s="21">
        <v>0.01</v>
      </c>
      <c r="H2149" s="18"/>
    </row>
    <row r="2150" spans="1:8" x14ac:dyDescent="0.3">
      <c r="A2150" s="18" t="s">
        <v>3944</v>
      </c>
      <c r="B2150" s="18" t="s">
        <v>1805</v>
      </c>
      <c r="C2150" s="19" t="s">
        <v>710</v>
      </c>
      <c r="D2150" s="20">
        <v>8</v>
      </c>
      <c r="E2150" s="22">
        <v>4669.3</v>
      </c>
      <c r="F2150" s="21">
        <v>479.33</v>
      </c>
      <c r="G2150" s="21">
        <v>0.01</v>
      </c>
      <c r="H2150" s="18"/>
    </row>
    <row r="2151" spans="1:8" x14ac:dyDescent="0.3">
      <c r="A2151" s="18" t="s">
        <v>3945</v>
      </c>
      <c r="B2151" s="18" t="s">
        <v>1192</v>
      </c>
      <c r="C2151" s="19" t="s">
        <v>710</v>
      </c>
      <c r="D2151" s="20">
        <v>8</v>
      </c>
      <c r="E2151" s="22">
        <v>2181.3200000000002</v>
      </c>
      <c r="F2151" s="21">
        <v>425.34</v>
      </c>
      <c r="G2151" s="21">
        <v>0.01</v>
      </c>
      <c r="H2151" s="18"/>
    </row>
    <row r="2152" spans="1:8" x14ac:dyDescent="0.3">
      <c r="A2152" s="18" t="s">
        <v>3946</v>
      </c>
      <c r="B2152" s="18" t="s">
        <v>1946</v>
      </c>
      <c r="C2152" s="19" t="s">
        <v>710</v>
      </c>
      <c r="D2152" s="20">
        <v>8</v>
      </c>
      <c r="E2152" s="21">
        <v>856.08</v>
      </c>
      <c r="F2152" s="21">
        <v>4.2699999999999996</v>
      </c>
      <c r="G2152" s="21">
        <v>0.01</v>
      </c>
      <c r="H2152" s="18"/>
    </row>
    <row r="2153" spans="1:8" x14ac:dyDescent="0.3">
      <c r="A2153" s="18" t="s">
        <v>3947</v>
      </c>
      <c r="B2153" s="18" t="s">
        <v>1946</v>
      </c>
      <c r="C2153" s="19" t="s">
        <v>710</v>
      </c>
      <c r="D2153" s="20">
        <v>8</v>
      </c>
      <c r="E2153" s="22">
        <v>1864</v>
      </c>
      <c r="F2153" s="21">
        <v>247.07</v>
      </c>
      <c r="G2153" s="21">
        <v>0.01</v>
      </c>
      <c r="H2153" s="18"/>
    </row>
    <row r="2154" spans="1:8" x14ac:dyDescent="0.3">
      <c r="A2154" s="18" t="s">
        <v>3948</v>
      </c>
      <c r="B2154" s="18" t="s">
        <v>1946</v>
      </c>
      <c r="C2154" s="19" t="s">
        <v>710</v>
      </c>
      <c r="D2154" s="20">
        <v>8</v>
      </c>
      <c r="E2154" s="22">
        <v>1726.48</v>
      </c>
      <c r="F2154" s="21">
        <v>8.56</v>
      </c>
      <c r="G2154" s="21">
        <v>0.01</v>
      </c>
      <c r="H2154" s="18"/>
    </row>
    <row r="2155" spans="1:8" x14ac:dyDescent="0.3">
      <c r="A2155" s="18" t="s">
        <v>3949</v>
      </c>
      <c r="B2155" s="18" t="s">
        <v>3950</v>
      </c>
      <c r="C2155" s="19" t="s">
        <v>710</v>
      </c>
      <c r="D2155" s="20">
        <v>8</v>
      </c>
      <c r="E2155" s="21">
        <v>647.54</v>
      </c>
      <c r="F2155" s="21">
        <v>25.89</v>
      </c>
      <c r="G2155" s="21">
        <v>0.01</v>
      </c>
      <c r="H2155" s="18"/>
    </row>
    <row r="2156" spans="1:8" x14ac:dyDescent="0.3">
      <c r="A2156" s="18" t="s">
        <v>3951</v>
      </c>
      <c r="B2156" s="18" t="s">
        <v>3952</v>
      </c>
      <c r="C2156" s="19" t="s">
        <v>710</v>
      </c>
      <c r="D2156" s="20">
        <v>8</v>
      </c>
      <c r="E2156" s="21">
        <v>524.55999999999995</v>
      </c>
      <c r="F2156" s="21">
        <v>85.32</v>
      </c>
      <c r="G2156" s="21">
        <v>0.01</v>
      </c>
      <c r="H2156" s="18"/>
    </row>
    <row r="2157" spans="1:8" x14ac:dyDescent="0.3">
      <c r="A2157" s="18" t="s">
        <v>3953</v>
      </c>
      <c r="B2157" s="18" t="s">
        <v>3954</v>
      </c>
      <c r="C2157" s="19" t="s">
        <v>710</v>
      </c>
      <c r="D2157" s="20">
        <v>8</v>
      </c>
      <c r="E2157" s="22">
        <v>11183.07</v>
      </c>
      <c r="F2157" s="21">
        <v>674.47</v>
      </c>
      <c r="G2157" s="21">
        <v>0.01</v>
      </c>
      <c r="H2157" s="18"/>
    </row>
    <row r="2158" spans="1:8" x14ac:dyDescent="0.3">
      <c r="A2158" s="18" t="s">
        <v>3955</v>
      </c>
      <c r="B2158" s="18" t="s">
        <v>3956</v>
      </c>
      <c r="C2158" s="19" t="s">
        <v>710</v>
      </c>
      <c r="D2158" s="20">
        <v>8</v>
      </c>
      <c r="E2158" s="22">
        <v>5964.4</v>
      </c>
      <c r="F2158" s="21">
        <v>499.08</v>
      </c>
      <c r="G2158" s="21">
        <v>0.01</v>
      </c>
      <c r="H2158" s="18"/>
    </row>
    <row r="2159" spans="1:8" x14ac:dyDescent="0.3">
      <c r="A2159" s="18" t="s">
        <v>3957</v>
      </c>
      <c r="B2159" s="18" t="s">
        <v>3958</v>
      </c>
      <c r="C2159" s="19" t="s">
        <v>710</v>
      </c>
      <c r="D2159" s="20">
        <v>8</v>
      </c>
      <c r="E2159" s="22">
        <v>6746.51</v>
      </c>
      <c r="F2159" s="21">
        <v>820.61</v>
      </c>
      <c r="G2159" s="21">
        <v>0.01</v>
      </c>
      <c r="H2159" s="18"/>
    </row>
    <row r="2160" spans="1:8" x14ac:dyDescent="0.3">
      <c r="A2160" s="18" t="s">
        <v>3959</v>
      </c>
      <c r="B2160" s="18" t="s">
        <v>3960</v>
      </c>
      <c r="C2160" s="19" t="s">
        <v>710</v>
      </c>
      <c r="D2160" s="20">
        <v>8</v>
      </c>
      <c r="E2160" s="21">
        <v>830.72</v>
      </c>
      <c r="F2160" s="21">
        <v>36.92</v>
      </c>
      <c r="G2160" s="21">
        <v>0.01</v>
      </c>
      <c r="H2160" s="18"/>
    </row>
    <row r="2161" spans="1:8" x14ac:dyDescent="0.3">
      <c r="A2161" s="18" t="s">
        <v>3961</v>
      </c>
      <c r="B2161" s="18" t="s">
        <v>3962</v>
      </c>
      <c r="C2161" s="19" t="s">
        <v>710</v>
      </c>
      <c r="D2161" s="20">
        <v>8</v>
      </c>
      <c r="E2161" s="22">
        <v>2196.4499999999998</v>
      </c>
      <c r="F2161" s="21">
        <v>274.24</v>
      </c>
      <c r="G2161" s="21">
        <v>0.01</v>
      </c>
      <c r="H2161" s="18"/>
    </row>
    <row r="2162" spans="1:8" x14ac:dyDescent="0.3">
      <c r="A2162" s="18" t="s">
        <v>3963</v>
      </c>
      <c r="B2162" s="18" t="s">
        <v>3964</v>
      </c>
      <c r="C2162" s="19" t="s">
        <v>710</v>
      </c>
      <c r="D2162" s="20">
        <v>8</v>
      </c>
      <c r="E2162" s="22">
        <v>93699.47</v>
      </c>
      <c r="F2162" s="22">
        <v>25827.25</v>
      </c>
      <c r="G2162" s="21">
        <v>0.01</v>
      </c>
      <c r="H2162" s="18"/>
    </row>
    <row r="2163" spans="1:8" x14ac:dyDescent="0.3">
      <c r="A2163" s="18" t="s">
        <v>3965</v>
      </c>
      <c r="B2163" s="18" t="s">
        <v>3966</v>
      </c>
      <c r="C2163" s="19" t="s">
        <v>710</v>
      </c>
      <c r="D2163" s="20">
        <v>8</v>
      </c>
      <c r="E2163" s="22">
        <v>10002.879999999999</v>
      </c>
      <c r="F2163" s="22">
        <v>1746.33</v>
      </c>
      <c r="G2163" s="21">
        <v>0.01</v>
      </c>
      <c r="H2163" s="20">
        <v>2</v>
      </c>
    </row>
    <row r="2164" spans="1:8" x14ac:dyDescent="0.3">
      <c r="A2164" s="18" t="s">
        <v>3967</v>
      </c>
      <c r="B2164" s="18" t="s">
        <v>3968</v>
      </c>
      <c r="C2164" s="19" t="s">
        <v>710</v>
      </c>
      <c r="D2164" s="20">
        <v>8</v>
      </c>
      <c r="E2164" s="22">
        <v>3747.42</v>
      </c>
      <c r="F2164" s="21">
        <v>931.13</v>
      </c>
      <c r="G2164" s="21">
        <v>0.01</v>
      </c>
      <c r="H2164" s="18"/>
    </row>
    <row r="2165" spans="1:8" x14ac:dyDescent="0.3">
      <c r="A2165" s="18" t="s">
        <v>3969</v>
      </c>
      <c r="B2165" s="18" t="s">
        <v>3970</v>
      </c>
      <c r="C2165" s="19" t="s">
        <v>710</v>
      </c>
      <c r="D2165" s="20">
        <v>8</v>
      </c>
      <c r="E2165" s="21">
        <v>698.14</v>
      </c>
      <c r="F2165" s="21">
        <v>5.22</v>
      </c>
      <c r="G2165" s="21">
        <v>0.01</v>
      </c>
      <c r="H2165" s="18"/>
    </row>
    <row r="2166" spans="1:8" x14ac:dyDescent="0.3">
      <c r="A2166" s="18" t="s">
        <v>3971</v>
      </c>
      <c r="B2166" s="18" t="s">
        <v>2749</v>
      </c>
      <c r="C2166" s="19" t="s">
        <v>710</v>
      </c>
      <c r="D2166" s="20">
        <v>8</v>
      </c>
      <c r="E2166" s="21">
        <v>468.3</v>
      </c>
      <c r="F2166" s="21">
        <v>6.34</v>
      </c>
      <c r="G2166" s="21">
        <v>0.01</v>
      </c>
      <c r="H2166" s="18"/>
    </row>
    <row r="2167" spans="1:8" x14ac:dyDescent="0.3">
      <c r="A2167" s="18" t="s">
        <v>3972</v>
      </c>
      <c r="B2167" s="18" t="s">
        <v>562</v>
      </c>
      <c r="C2167" s="19" t="s">
        <v>710</v>
      </c>
      <c r="D2167" s="20">
        <v>8</v>
      </c>
      <c r="E2167" s="21">
        <v>383.04</v>
      </c>
      <c r="F2167" s="21">
        <v>1.92</v>
      </c>
      <c r="G2167" s="21">
        <v>0.01</v>
      </c>
      <c r="H2167" s="18"/>
    </row>
    <row r="2168" spans="1:8" x14ac:dyDescent="0.3">
      <c r="A2168" s="18" t="s">
        <v>3973</v>
      </c>
      <c r="B2168" s="18" t="s">
        <v>3974</v>
      </c>
      <c r="C2168" s="19" t="s">
        <v>710</v>
      </c>
      <c r="D2168" s="20">
        <v>8</v>
      </c>
      <c r="E2168" s="22">
        <v>1330.8</v>
      </c>
      <c r="F2168" s="21">
        <v>72.040000000000006</v>
      </c>
      <c r="G2168" s="21">
        <v>0.01</v>
      </c>
      <c r="H2168" s="18"/>
    </row>
    <row r="2169" spans="1:8" x14ac:dyDescent="0.3">
      <c r="A2169" s="18" t="s">
        <v>3975</v>
      </c>
      <c r="B2169" s="18" t="s">
        <v>2137</v>
      </c>
      <c r="C2169" s="19" t="s">
        <v>710</v>
      </c>
      <c r="D2169" s="20">
        <v>8</v>
      </c>
      <c r="E2169" s="22">
        <v>1032</v>
      </c>
      <c r="F2169" s="21">
        <v>119.04</v>
      </c>
      <c r="G2169" s="21">
        <v>0.01</v>
      </c>
      <c r="H2169" s="20">
        <v>1</v>
      </c>
    </row>
    <row r="2170" spans="1:8" x14ac:dyDescent="0.3">
      <c r="A2170" s="18" t="s">
        <v>3976</v>
      </c>
      <c r="B2170" s="18" t="s">
        <v>795</v>
      </c>
      <c r="C2170" s="19" t="s">
        <v>710</v>
      </c>
      <c r="D2170" s="20">
        <v>8</v>
      </c>
      <c r="E2170" s="21">
        <v>986.64</v>
      </c>
      <c r="F2170" s="21">
        <v>4.9400000000000004</v>
      </c>
      <c r="G2170" s="21">
        <v>0.01</v>
      </c>
      <c r="H2170" s="18"/>
    </row>
    <row r="2171" spans="1:8" x14ac:dyDescent="0.3">
      <c r="A2171" s="18" t="s">
        <v>3977</v>
      </c>
      <c r="B2171" s="18" t="s">
        <v>806</v>
      </c>
      <c r="C2171" s="19" t="s">
        <v>710</v>
      </c>
      <c r="D2171" s="20">
        <v>8</v>
      </c>
      <c r="E2171" s="21">
        <v>218.76</v>
      </c>
      <c r="F2171" s="21">
        <v>10.92</v>
      </c>
      <c r="G2171" s="21">
        <v>0.01</v>
      </c>
      <c r="H2171" s="18"/>
    </row>
    <row r="2172" spans="1:8" x14ac:dyDescent="0.3">
      <c r="A2172" s="18" t="s">
        <v>3978</v>
      </c>
      <c r="B2172" s="18" t="s">
        <v>3687</v>
      </c>
      <c r="C2172" s="19" t="s">
        <v>710</v>
      </c>
      <c r="D2172" s="20">
        <v>8</v>
      </c>
      <c r="E2172" s="22">
        <v>4186.96</v>
      </c>
      <c r="F2172" s="21">
        <v>20.85</v>
      </c>
      <c r="G2172" s="21">
        <v>0.01</v>
      </c>
      <c r="H2172" s="18"/>
    </row>
    <row r="2173" spans="1:8" x14ac:dyDescent="0.3">
      <c r="A2173" s="18" t="s">
        <v>3979</v>
      </c>
      <c r="B2173" s="18" t="s">
        <v>2006</v>
      </c>
      <c r="C2173" s="19" t="s">
        <v>710</v>
      </c>
      <c r="D2173" s="20">
        <v>8</v>
      </c>
      <c r="E2173" s="22">
        <v>2169.6799999999998</v>
      </c>
      <c r="F2173" s="21">
        <v>18.8</v>
      </c>
      <c r="G2173" s="21">
        <v>0.01</v>
      </c>
      <c r="H2173" s="18"/>
    </row>
    <row r="2174" spans="1:8" x14ac:dyDescent="0.3">
      <c r="A2174" s="18" t="s">
        <v>3980</v>
      </c>
      <c r="B2174" s="18" t="s">
        <v>2006</v>
      </c>
      <c r="C2174" s="19" t="s">
        <v>710</v>
      </c>
      <c r="D2174" s="20">
        <v>8</v>
      </c>
      <c r="E2174" s="22">
        <v>3103.78</v>
      </c>
      <c r="F2174" s="21">
        <v>48.03</v>
      </c>
      <c r="G2174" s="21">
        <v>0.01</v>
      </c>
      <c r="H2174" s="18"/>
    </row>
    <row r="2175" spans="1:8" x14ac:dyDescent="0.3">
      <c r="A2175" s="18" t="s">
        <v>3981</v>
      </c>
      <c r="B2175" s="18" t="s">
        <v>2006</v>
      </c>
      <c r="C2175" s="19" t="s">
        <v>710</v>
      </c>
      <c r="D2175" s="20">
        <v>8</v>
      </c>
      <c r="E2175" s="22">
        <v>3202.68</v>
      </c>
      <c r="F2175" s="21">
        <v>42.08</v>
      </c>
      <c r="G2175" s="21">
        <v>0.01</v>
      </c>
      <c r="H2175" s="18"/>
    </row>
    <row r="2176" spans="1:8" x14ac:dyDescent="0.3">
      <c r="A2176" s="18" t="s">
        <v>3982</v>
      </c>
      <c r="B2176" s="18" t="s">
        <v>3983</v>
      </c>
      <c r="C2176" s="19" t="s">
        <v>710</v>
      </c>
      <c r="D2176" s="20">
        <v>8</v>
      </c>
      <c r="E2176" s="22">
        <v>1923.1</v>
      </c>
      <c r="F2176" s="21">
        <v>31.9</v>
      </c>
      <c r="G2176" s="21">
        <v>0.01</v>
      </c>
      <c r="H2176" s="18"/>
    </row>
    <row r="2177" spans="1:8" x14ac:dyDescent="0.3">
      <c r="A2177" s="18" t="s">
        <v>3984</v>
      </c>
      <c r="B2177" s="18" t="s">
        <v>3985</v>
      </c>
      <c r="C2177" s="19" t="s">
        <v>710</v>
      </c>
      <c r="D2177" s="20">
        <v>8</v>
      </c>
      <c r="E2177" s="22">
        <v>3126.28</v>
      </c>
      <c r="F2177" s="21">
        <v>67.260000000000005</v>
      </c>
      <c r="G2177" s="21">
        <v>0.01</v>
      </c>
      <c r="H2177" s="18"/>
    </row>
    <row r="2178" spans="1:8" x14ac:dyDescent="0.3">
      <c r="A2178" s="18" t="s">
        <v>3986</v>
      </c>
      <c r="B2178" s="18" t="s">
        <v>3987</v>
      </c>
      <c r="C2178" s="19" t="s">
        <v>710</v>
      </c>
      <c r="D2178" s="20">
        <v>8</v>
      </c>
      <c r="E2178" s="21">
        <v>571.34</v>
      </c>
      <c r="F2178" s="21">
        <v>32.21</v>
      </c>
      <c r="G2178" s="21">
        <v>0.01</v>
      </c>
      <c r="H2178" s="18"/>
    </row>
    <row r="2179" spans="1:8" x14ac:dyDescent="0.3">
      <c r="A2179" s="18" t="s">
        <v>3988</v>
      </c>
      <c r="B2179" s="18" t="s">
        <v>1685</v>
      </c>
      <c r="C2179" s="19" t="s">
        <v>710</v>
      </c>
      <c r="D2179" s="20">
        <v>8</v>
      </c>
      <c r="E2179" s="21">
        <v>339.2</v>
      </c>
      <c r="F2179" s="21">
        <v>5.5</v>
      </c>
      <c r="G2179" s="21">
        <v>0.01</v>
      </c>
      <c r="H2179" s="18"/>
    </row>
    <row r="2180" spans="1:8" x14ac:dyDescent="0.3">
      <c r="A2180" s="18" t="s">
        <v>3989</v>
      </c>
      <c r="B2180" s="18" t="s">
        <v>3990</v>
      </c>
      <c r="C2180" s="19" t="s">
        <v>710</v>
      </c>
      <c r="D2180" s="20">
        <v>8</v>
      </c>
      <c r="E2180" s="22">
        <v>25326.22</v>
      </c>
      <c r="F2180" s="22">
        <v>4802.04</v>
      </c>
      <c r="G2180" s="21">
        <v>0.01</v>
      </c>
      <c r="H2180" s="18"/>
    </row>
    <row r="2181" spans="1:8" x14ac:dyDescent="0.3">
      <c r="A2181" s="18" t="s">
        <v>3991</v>
      </c>
      <c r="B2181" s="18" t="s">
        <v>3992</v>
      </c>
      <c r="C2181" s="19" t="s">
        <v>710</v>
      </c>
      <c r="D2181" s="20">
        <v>8</v>
      </c>
      <c r="E2181" s="22">
        <v>4746.8900000000003</v>
      </c>
      <c r="F2181" s="21">
        <v>497.57</v>
      </c>
      <c r="G2181" s="21">
        <v>0.01</v>
      </c>
      <c r="H2181" s="20">
        <v>1</v>
      </c>
    </row>
    <row r="2182" spans="1:8" x14ac:dyDescent="0.3">
      <c r="A2182" s="18" t="s">
        <v>3993</v>
      </c>
      <c r="B2182" s="18" t="s">
        <v>3994</v>
      </c>
      <c r="C2182" s="19" t="s">
        <v>710</v>
      </c>
      <c r="D2182" s="20">
        <v>8</v>
      </c>
      <c r="E2182" s="22">
        <v>1148.1300000000001</v>
      </c>
      <c r="F2182" s="21">
        <v>113.85</v>
      </c>
      <c r="G2182" s="21">
        <v>0.01</v>
      </c>
      <c r="H2182" s="20">
        <v>1</v>
      </c>
    </row>
    <row r="2183" spans="1:8" x14ac:dyDescent="0.3">
      <c r="A2183" s="18" t="s">
        <v>3995</v>
      </c>
      <c r="B2183" s="18" t="s">
        <v>3996</v>
      </c>
      <c r="C2183" s="19" t="s">
        <v>710</v>
      </c>
      <c r="D2183" s="20">
        <v>8</v>
      </c>
      <c r="E2183" s="22">
        <v>2085.79</v>
      </c>
      <c r="F2183" s="21">
        <v>23.99</v>
      </c>
      <c r="G2183" s="21">
        <v>0.01</v>
      </c>
      <c r="H2183" s="18"/>
    </row>
    <row r="2184" spans="1:8" x14ac:dyDescent="0.3">
      <c r="A2184" s="18" t="s">
        <v>3997</v>
      </c>
      <c r="B2184" s="18" t="s">
        <v>3998</v>
      </c>
      <c r="C2184" s="19" t="s">
        <v>710</v>
      </c>
      <c r="D2184" s="20">
        <v>8</v>
      </c>
      <c r="E2184" s="21">
        <v>282.99</v>
      </c>
      <c r="F2184" s="21">
        <v>4.68</v>
      </c>
      <c r="G2184" s="21">
        <v>0.01</v>
      </c>
      <c r="H2184" s="18"/>
    </row>
    <row r="2185" spans="1:8" x14ac:dyDescent="0.3">
      <c r="A2185" s="18" t="s">
        <v>3999</v>
      </c>
      <c r="B2185" s="18" t="s">
        <v>4000</v>
      </c>
      <c r="C2185" s="19" t="s">
        <v>710</v>
      </c>
      <c r="D2185" s="20">
        <v>8</v>
      </c>
      <c r="E2185" s="21">
        <v>233.98</v>
      </c>
      <c r="F2185" s="18"/>
      <c r="G2185" s="21">
        <v>0.01</v>
      </c>
      <c r="H2185" s="20">
        <v>12</v>
      </c>
    </row>
    <row r="2186" spans="1:8" x14ac:dyDescent="0.3">
      <c r="A2186" s="18" t="s">
        <v>4001</v>
      </c>
      <c r="B2186" s="18" t="s">
        <v>4002</v>
      </c>
      <c r="C2186" s="19" t="s">
        <v>710</v>
      </c>
      <c r="D2186" s="20">
        <v>8</v>
      </c>
      <c r="E2186" s="21">
        <v>926.63</v>
      </c>
      <c r="F2186" s="21">
        <v>47.84</v>
      </c>
      <c r="G2186" s="21">
        <v>0.01</v>
      </c>
      <c r="H2186" s="18"/>
    </row>
    <row r="2187" spans="1:8" x14ac:dyDescent="0.3">
      <c r="A2187" s="18" t="s">
        <v>4003</v>
      </c>
      <c r="B2187" s="18" t="s">
        <v>4004</v>
      </c>
      <c r="C2187" s="19" t="s">
        <v>710</v>
      </c>
      <c r="D2187" s="20">
        <v>8</v>
      </c>
      <c r="E2187" s="21">
        <v>911.93</v>
      </c>
      <c r="F2187" s="21">
        <v>121.85</v>
      </c>
      <c r="G2187" s="21">
        <v>0.01</v>
      </c>
      <c r="H2187" s="18"/>
    </row>
    <row r="2188" spans="1:8" x14ac:dyDescent="0.3">
      <c r="A2188" s="18" t="s">
        <v>4005</v>
      </c>
      <c r="B2188" s="18" t="s">
        <v>4006</v>
      </c>
      <c r="C2188" s="19" t="s">
        <v>710</v>
      </c>
      <c r="D2188" s="20">
        <v>8</v>
      </c>
      <c r="E2188" s="22">
        <v>5661.63</v>
      </c>
      <c r="F2188" s="21">
        <v>45.63</v>
      </c>
      <c r="G2188" s="21">
        <v>0.01</v>
      </c>
      <c r="H2188" s="18"/>
    </row>
    <row r="2189" spans="1:8" x14ac:dyDescent="0.3">
      <c r="A2189" s="18" t="s">
        <v>4007</v>
      </c>
      <c r="B2189" s="18" t="s">
        <v>4008</v>
      </c>
      <c r="C2189" s="19" t="s">
        <v>710</v>
      </c>
      <c r="D2189" s="20">
        <v>8</v>
      </c>
      <c r="E2189" s="22">
        <v>1190.19</v>
      </c>
      <c r="F2189" s="21">
        <v>100.77</v>
      </c>
      <c r="G2189" s="21">
        <v>0.01</v>
      </c>
      <c r="H2189" s="18"/>
    </row>
    <row r="2190" spans="1:8" x14ac:dyDescent="0.3">
      <c r="A2190" s="18" t="s">
        <v>4009</v>
      </c>
      <c r="B2190" s="18" t="s">
        <v>4010</v>
      </c>
      <c r="C2190" s="19" t="s">
        <v>710</v>
      </c>
      <c r="D2190" s="20">
        <v>8</v>
      </c>
      <c r="E2190" s="22">
        <v>4123.62</v>
      </c>
      <c r="F2190" s="21">
        <v>27.14</v>
      </c>
      <c r="G2190" s="21">
        <v>0.01</v>
      </c>
      <c r="H2190" s="18"/>
    </row>
    <row r="2191" spans="1:8" x14ac:dyDescent="0.3">
      <c r="A2191" s="18" t="s">
        <v>4011</v>
      </c>
      <c r="B2191" s="18" t="s">
        <v>4012</v>
      </c>
      <c r="C2191" s="19" t="s">
        <v>710</v>
      </c>
      <c r="D2191" s="20">
        <v>8</v>
      </c>
      <c r="E2191" s="22">
        <v>1491.1</v>
      </c>
      <c r="F2191" s="21">
        <v>12.05</v>
      </c>
      <c r="G2191" s="21">
        <v>0.01</v>
      </c>
      <c r="H2191" s="18"/>
    </row>
    <row r="2192" spans="1:8" x14ac:dyDescent="0.3">
      <c r="A2192" s="18" t="s">
        <v>4013</v>
      </c>
      <c r="B2192" s="18" t="s">
        <v>4014</v>
      </c>
      <c r="C2192" s="19" t="s">
        <v>710</v>
      </c>
      <c r="D2192" s="20">
        <v>8</v>
      </c>
      <c r="E2192" s="22">
        <v>4348</v>
      </c>
      <c r="F2192" s="22">
        <v>1301.6400000000001</v>
      </c>
      <c r="G2192" s="21">
        <v>0.01</v>
      </c>
      <c r="H2192" s="18"/>
    </row>
    <row r="2193" spans="1:8" x14ac:dyDescent="0.3">
      <c r="A2193" s="18" t="s">
        <v>4015</v>
      </c>
      <c r="B2193" s="18" t="s">
        <v>4016</v>
      </c>
      <c r="C2193" s="19" t="s">
        <v>710</v>
      </c>
      <c r="D2193" s="20">
        <v>8</v>
      </c>
      <c r="E2193" s="22">
        <v>1300.6099999999999</v>
      </c>
      <c r="F2193" s="21">
        <v>204.83</v>
      </c>
      <c r="G2193" s="21">
        <v>0.01</v>
      </c>
      <c r="H2193" s="18"/>
    </row>
    <row r="2194" spans="1:8" x14ac:dyDescent="0.3">
      <c r="A2194" s="18" t="s">
        <v>4017</v>
      </c>
      <c r="B2194" s="18" t="s">
        <v>4018</v>
      </c>
      <c r="C2194" s="19" t="s">
        <v>710</v>
      </c>
      <c r="D2194" s="20">
        <v>8</v>
      </c>
      <c r="E2194" s="22">
        <v>26708.81</v>
      </c>
      <c r="F2194" s="22">
        <v>1116.19</v>
      </c>
      <c r="G2194" s="21">
        <v>0.01</v>
      </c>
      <c r="H2194" s="18"/>
    </row>
    <row r="2195" spans="1:8" x14ac:dyDescent="0.3">
      <c r="A2195" s="18" t="s">
        <v>4019</v>
      </c>
      <c r="B2195" s="18" t="s">
        <v>4020</v>
      </c>
      <c r="C2195" s="19" t="s">
        <v>710</v>
      </c>
      <c r="D2195" s="20">
        <v>8</v>
      </c>
      <c r="E2195" s="22">
        <v>1806.6</v>
      </c>
      <c r="F2195" s="21">
        <v>237.46</v>
      </c>
      <c r="G2195" s="21">
        <v>0.01</v>
      </c>
      <c r="H2195" s="18"/>
    </row>
    <row r="2196" spans="1:8" x14ac:dyDescent="0.3">
      <c r="A2196" s="18" t="s">
        <v>4021</v>
      </c>
      <c r="B2196" s="18" t="s">
        <v>913</v>
      </c>
      <c r="C2196" s="19" t="s">
        <v>710</v>
      </c>
      <c r="D2196" s="20">
        <v>8</v>
      </c>
      <c r="E2196" s="21">
        <v>596.52</v>
      </c>
      <c r="F2196" s="21">
        <v>4.68</v>
      </c>
      <c r="G2196" s="21">
        <v>0.01</v>
      </c>
      <c r="H2196" s="20">
        <v>2</v>
      </c>
    </row>
    <row r="2197" spans="1:8" x14ac:dyDescent="0.3">
      <c r="A2197" s="18" t="s">
        <v>4022</v>
      </c>
      <c r="B2197" s="18" t="s">
        <v>1137</v>
      </c>
      <c r="C2197" s="19" t="s">
        <v>710</v>
      </c>
      <c r="D2197" s="20">
        <v>8</v>
      </c>
      <c r="E2197" s="21">
        <v>85</v>
      </c>
      <c r="F2197" s="21">
        <v>9.48</v>
      </c>
      <c r="G2197" s="21">
        <v>0.01</v>
      </c>
      <c r="H2197" s="18"/>
    </row>
    <row r="2198" spans="1:8" x14ac:dyDescent="0.3">
      <c r="A2198" s="18" t="s">
        <v>4023</v>
      </c>
      <c r="B2198" s="18" t="s">
        <v>4024</v>
      </c>
      <c r="C2198" s="19" t="s">
        <v>710</v>
      </c>
      <c r="D2198" s="20">
        <v>8</v>
      </c>
      <c r="E2198" s="22">
        <v>1782</v>
      </c>
      <c r="F2198" s="21">
        <v>407.76</v>
      </c>
      <c r="G2198" s="21">
        <v>0.01</v>
      </c>
      <c r="H2198" s="18"/>
    </row>
    <row r="2199" spans="1:8" x14ac:dyDescent="0.3">
      <c r="A2199" s="18" t="s">
        <v>4025</v>
      </c>
      <c r="B2199" s="18" t="s">
        <v>389</v>
      </c>
      <c r="C2199" s="19" t="s">
        <v>710</v>
      </c>
      <c r="D2199" s="20">
        <v>8</v>
      </c>
      <c r="E2199" s="21">
        <v>568.4</v>
      </c>
      <c r="F2199" s="21">
        <v>2.86</v>
      </c>
      <c r="G2199" s="21">
        <v>0.01</v>
      </c>
      <c r="H2199" s="18"/>
    </row>
    <row r="2200" spans="1:8" x14ac:dyDescent="0.3">
      <c r="A2200" s="18" t="s">
        <v>4026</v>
      </c>
      <c r="B2200" s="18" t="s">
        <v>389</v>
      </c>
      <c r="C2200" s="19" t="s">
        <v>710</v>
      </c>
      <c r="D2200" s="20">
        <v>8</v>
      </c>
      <c r="E2200" s="21">
        <v>877.92</v>
      </c>
      <c r="F2200" s="21">
        <v>94.08</v>
      </c>
      <c r="G2200" s="21">
        <v>0.01</v>
      </c>
      <c r="H2200" s="18"/>
    </row>
    <row r="2201" spans="1:8" x14ac:dyDescent="0.3">
      <c r="A2201" s="18" t="s">
        <v>4027</v>
      </c>
      <c r="B2201" s="18" t="s">
        <v>4028</v>
      </c>
      <c r="C2201" s="19" t="s">
        <v>710</v>
      </c>
      <c r="D2201" s="20">
        <v>8</v>
      </c>
      <c r="E2201" s="22">
        <v>1291.3599999999999</v>
      </c>
      <c r="F2201" s="21">
        <v>6.4</v>
      </c>
      <c r="G2201" s="21">
        <v>0.01</v>
      </c>
      <c r="H2201" s="18"/>
    </row>
    <row r="2202" spans="1:8" x14ac:dyDescent="0.3">
      <c r="A2202" s="18" t="s">
        <v>4029</v>
      </c>
      <c r="B2202" s="18" t="s">
        <v>4030</v>
      </c>
      <c r="C2202" s="19" t="s">
        <v>710</v>
      </c>
      <c r="D2202" s="20">
        <v>8</v>
      </c>
      <c r="E2202" s="22">
        <v>25666.62</v>
      </c>
      <c r="F2202" s="21">
        <v>316.86</v>
      </c>
      <c r="G2202" s="21">
        <v>0.01</v>
      </c>
      <c r="H2202" s="18"/>
    </row>
    <row r="2203" spans="1:8" x14ac:dyDescent="0.3">
      <c r="A2203" s="18" t="s">
        <v>4031</v>
      </c>
      <c r="B2203" s="18" t="s">
        <v>4032</v>
      </c>
      <c r="C2203" s="19" t="s">
        <v>710</v>
      </c>
      <c r="D2203" s="20">
        <v>8</v>
      </c>
      <c r="E2203" s="22">
        <v>21346.240000000002</v>
      </c>
      <c r="F2203" s="21">
        <v>821.28</v>
      </c>
      <c r="G2203" s="21">
        <v>0.01</v>
      </c>
      <c r="H2203" s="18"/>
    </row>
    <row r="2204" spans="1:8" x14ac:dyDescent="0.3">
      <c r="A2204" s="18" t="s">
        <v>4033</v>
      </c>
      <c r="B2204" s="18" t="s">
        <v>3613</v>
      </c>
      <c r="C2204" s="19" t="s">
        <v>710</v>
      </c>
      <c r="D2204" s="20">
        <v>8</v>
      </c>
      <c r="E2204" s="22">
        <v>4384.8</v>
      </c>
      <c r="F2204" s="22">
        <v>1424.56</v>
      </c>
      <c r="G2204" s="21">
        <v>0.01</v>
      </c>
      <c r="H2204" s="18"/>
    </row>
    <row r="2205" spans="1:8" x14ac:dyDescent="0.3">
      <c r="A2205" s="18" t="s">
        <v>4034</v>
      </c>
      <c r="B2205" s="18" t="s">
        <v>4035</v>
      </c>
      <c r="C2205" s="19" t="s">
        <v>710</v>
      </c>
      <c r="D2205" s="20">
        <v>8</v>
      </c>
      <c r="E2205" s="22">
        <v>1405.36</v>
      </c>
      <c r="F2205" s="21">
        <v>39.72</v>
      </c>
      <c r="G2205" s="21">
        <v>0.01</v>
      </c>
      <c r="H2205" s="20">
        <v>2</v>
      </c>
    </row>
    <row r="2206" spans="1:8" x14ac:dyDescent="0.3">
      <c r="A2206" s="18" t="s">
        <v>4036</v>
      </c>
      <c r="B2206" s="18" t="s">
        <v>4037</v>
      </c>
      <c r="C2206" s="19" t="s">
        <v>710</v>
      </c>
      <c r="D2206" s="20">
        <v>8</v>
      </c>
      <c r="E2206" s="21">
        <v>520</v>
      </c>
      <c r="F2206" s="21">
        <v>151.84</v>
      </c>
      <c r="G2206" s="21">
        <v>0.01</v>
      </c>
      <c r="H2206" s="18"/>
    </row>
    <row r="2207" spans="1:8" x14ac:dyDescent="0.3">
      <c r="A2207" s="18" t="s">
        <v>4038</v>
      </c>
      <c r="B2207" s="18" t="s">
        <v>4039</v>
      </c>
      <c r="C2207" s="19" t="s">
        <v>710</v>
      </c>
      <c r="D2207" s="20">
        <v>8</v>
      </c>
      <c r="E2207" s="22">
        <v>5710.34</v>
      </c>
      <c r="F2207" s="21">
        <v>59.54</v>
      </c>
      <c r="G2207" s="21">
        <v>0.01</v>
      </c>
      <c r="H2207" s="18"/>
    </row>
    <row r="2208" spans="1:8" x14ac:dyDescent="0.3">
      <c r="A2208" s="18" t="s">
        <v>4040</v>
      </c>
      <c r="B2208" s="18" t="s">
        <v>438</v>
      </c>
      <c r="C2208" s="19" t="s">
        <v>710</v>
      </c>
      <c r="D2208" s="20">
        <v>8</v>
      </c>
      <c r="E2208" s="22">
        <v>1817.94</v>
      </c>
      <c r="F2208" s="21">
        <v>77.319999999999993</v>
      </c>
      <c r="G2208" s="21">
        <v>0.01</v>
      </c>
      <c r="H2208" s="18"/>
    </row>
    <row r="2209" spans="1:8" x14ac:dyDescent="0.3">
      <c r="A2209" s="18" t="s">
        <v>4041</v>
      </c>
      <c r="B2209" s="18" t="s">
        <v>2156</v>
      </c>
      <c r="C2209" s="19" t="s">
        <v>710</v>
      </c>
      <c r="D2209" s="20">
        <v>8</v>
      </c>
      <c r="E2209" s="22">
        <v>1629.68</v>
      </c>
      <c r="F2209" s="21">
        <v>8.14</v>
      </c>
      <c r="G2209" s="21">
        <v>0.01</v>
      </c>
      <c r="H2209" s="18"/>
    </row>
    <row r="2210" spans="1:8" x14ac:dyDescent="0.3">
      <c r="A2210" s="18" t="s">
        <v>4042</v>
      </c>
      <c r="B2210" s="18" t="s">
        <v>3748</v>
      </c>
      <c r="C2210" s="19" t="s">
        <v>710</v>
      </c>
      <c r="D2210" s="20">
        <v>8</v>
      </c>
      <c r="E2210" s="22">
        <v>1896.16</v>
      </c>
      <c r="F2210" s="21">
        <v>18.78</v>
      </c>
      <c r="G2210" s="21">
        <v>0.01</v>
      </c>
      <c r="H2210" s="18"/>
    </row>
    <row r="2211" spans="1:8" x14ac:dyDescent="0.3">
      <c r="A2211" s="18" t="s">
        <v>4043</v>
      </c>
      <c r="B2211" s="18" t="s">
        <v>4044</v>
      </c>
      <c r="C2211" s="19" t="s">
        <v>710</v>
      </c>
      <c r="D2211" s="20">
        <v>8</v>
      </c>
      <c r="E2211" s="21">
        <v>942.64</v>
      </c>
      <c r="F2211" s="21">
        <v>87.86</v>
      </c>
      <c r="G2211" s="21">
        <v>0.01</v>
      </c>
      <c r="H2211" s="18"/>
    </row>
    <row r="2212" spans="1:8" x14ac:dyDescent="0.3">
      <c r="A2212" s="18" t="s">
        <v>4045</v>
      </c>
      <c r="B2212" s="18" t="s">
        <v>1273</v>
      </c>
      <c r="C2212" s="19" t="s">
        <v>710</v>
      </c>
      <c r="D2212" s="20">
        <v>8</v>
      </c>
      <c r="E2212" s="21">
        <v>329.08</v>
      </c>
      <c r="F2212" s="21">
        <v>109.62</v>
      </c>
      <c r="G2212" s="21">
        <v>0.01</v>
      </c>
      <c r="H2212" s="20">
        <v>2</v>
      </c>
    </row>
    <row r="2213" spans="1:8" x14ac:dyDescent="0.3">
      <c r="A2213" s="18" t="s">
        <v>4046</v>
      </c>
      <c r="B2213" s="18" t="s">
        <v>438</v>
      </c>
      <c r="C2213" s="19" t="s">
        <v>710</v>
      </c>
      <c r="D2213" s="20">
        <v>8</v>
      </c>
      <c r="E2213" s="21">
        <v>145.76</v>
      </c>
      <c r="F2213" s="21">
        <v>13.28</v>
      </c>
      <c r="G2213" s="21">
        <v>0.01</v>
      </c>
      <c r="H2213" s="18"/>
    </row>
    <row r="2214" spans="1:8" x14ac:dyDescent="0.3">
      <c r="A2214" s="18" t="s">
        <v>4047</v>
      </c>
      <c r="B2214" s="18" t="s">
        <v>1666</v>
      </c>
      <c r="C2214" s="19" t="s">
        <v>710</v>
      </c>
      <c r="D2214" s="20">
        <v>8</v>
      </c>
      <c r="E2214" s="21">
        <v>268.68</v>
      </c>
      <c r="F2214" s="21">
        <v>13.41</v>
      </c>
      <c r="G2214" s="21">
        <v>0.01</v>
      </c>
      <c r="H2214" s="18"/>
    </row>
    <row r="2215" spans="1:8" x14ac:dyDescent="0.3">
      <c r="A2215" s="18" t="s">
        <v>4048</v>
      </c>
      <c r="B2215" s="18" t="s">
        <v>4049</v>
      </c>
      <c r="C2215" s="19" t="s">
        <v>710</v>
      </c>
      <c r="D2215" s="20">
        <v>8</v>
      </c>
      <c r="E2215" s="22">
        <v>39070.04</v>
      </c>
      <c r="F2215" s="22">
        <v>11421</v>
      </c>
      <c r="G2215" s="21">
        <v>0.01</v>
      </c>
      <c r="H2215" s="20">
        <v>1</v>
      </c>
    </row>
    <row r="2216" spans="1:8" x14ac:dyDescent="0.3">
      <c r="A2216" s="18" t="s">
        <v>4050</v>
      </c>
      <c r="B2216" s="18" t="s">
        <v>2295</v>
      </c>
      <c r="C2216" s="19" t="s">
        <v>710</v>
      </c>
      <c r="D2216" s="20">
        <v>8</v>
      </c>
      <c r="E2216" s="22">
        <v>66177.3</v>
      </c>
      <c r="F2216" s="22">
        <v>9385.31</v>
      </c>
      <c r="G2216" s="21">
        <v>0.01</v>
      </c>
      <c r="H2216" s="18"/>
    </row>
    <row r="2217" spans="1:8" x14ac:dyDescent="0.3">
      <c r="A2217" s="18" t="s">
        <v>4051</v>
      </c>
      <c r="B2217" s="18" t="s">
        <v>1551</v>
      </c>
      <c r="C2217" s="19" t="s">
        <v>710</v>
      </c>
      <c r="D2217" s="20">
        <v>8</v>
      </c>
      <c r="E2217" s="21">
        <v>925.04</v>
      </c>
      <c r="F2217" s="21">
        <v>55.95</v>
      </c>
      <c r="G2217" s="21">
        <v>0.01</v>
      </c>
      <c r="H2217" s="18"/>
    </row>
    <row r="2218" spans="1:8" x14ac:dyDescent="0.3">
      <c r="A2218" s="18" t="s">
        <v>4052</v>
      </c>
      <c r="B2218" s="18" t="s">
        <v>4053</v>
      </c>
      <c r="C2218" s="19" t="s">
        <v>710</v>
      </c>
      <c r="D2218" s="20">
        <v>8</v>
      </c>
      <c r="E2218" s="22">
        <v>133590.72</v>
      </c>
      <c r="F2218" s="22">
        <v>51598.57</v>
      </c>
      <c r="G2218" s="21">
        <v>0.01</v>
      </c>
      <c r="H2218" s="20">
        <v>2</v>
      </c>
    </row>
    <row r="2219" spans="1:8" x14ac:dyDescent="0.3">
      <c r="A2219" s="18" t="s">
        <v>4054</v>
      </c>
      <c r="B2219" s="18" t="s">
        <v>4055</v>
      </c>
      <c r="C2219" s="19" t="s">
        <v>710</v>
      </c>
      <c r="D2219" s="20">
        <v>8</v>
      </c>
      <c r="E2219" s="22">
        <v>4031.68</v>
      </c>
      <c r="F2219" s="18"/>
      <c r="G2219" s="21">
        <v>0.01</v>
      </c>
      <c r="H2219" s="18"/>
    </row>
    <row r="2220" spans="1:8" x14ac:dyDescent="0.3">
      <c r="A2220" s="18" t="s">
        <v>4056</v>
      </c>
      <c r="B2220" s="18" t="s">
        <v>4057</v>
      </c>
      <c r="C2220" s="19" t="s">
        <v>710</v>
      </c>
      <c r="D2220" s="20">
        <v>8</v>
      </c>
      <c r="E2220" s="22">
        <v>6478.91</v>
      </c>
      <c r="F2220" s="21">
        <v>370.34</v>
      </c>
      <c r="G2220" s="21">
        <v>0.01</v>
      </c>
      <c r="H2220" s="18"/>
    </row>
    <row r="2221" spans="1:8" x14ac:dyDescent="0.3">
      <c r="A2221" s="18" t="s">
        <v>4058</v>
      </c>
      <c r="B2221" s="18" t="s">
        <v>4059</v>
      </c>
      <c r="C2221" s="19" t="s">
        <v>710</v>
      </c>
      <c r="D2221" s="20">
        <v>8</v>
      </c>
      <c r="E2221" s="22">
        <v>2252.4899999999998</v>
      </c>
      <c r="F2221" s="21">
        <v>258.31</v>
      </c>
      <c r="G2221" s="21">
        <v>0.01</v>
      </c>
      <c r="H2221" s="18"/>
    </row>
    <row r="2222" spans="1:8" x14ac:dyDescent="0.3">
      <c r="A2222" s="18" t="s">
        <v>4060</v>
      </c>
      <c r="B2222" s="18" t="s">
        <v>3665</v>
      </c>
      <c r="C2222" s="19" t="s">
        <v>710</v>
      </c>
      <c r="D2222" s="20">
        <v>8</v>
      </c>
      <c r="E2222" s="22">
        <v>12514.74</v>
      </c>
      <c r="F2222" s="22">
        <v>6114.78</v>
      </c>
      <c r="G2222" s="21">
        <v>0.01</v>
      </c>
      <c r="H2222" s="18"/>
    </row>
    <row r="2223" spans="1:8" x14ac:dyDescent="0.3">
      <c r="A2223" s="18" t="s">
        <v>4061</v>
      </c>
      <c r="B2223" s="18" t="s">
        <v>737</v>
      </c>
      <c r="C2223" s="19" t="s">
        <v>710</v>
      </c>
      <c r="D2223" s="20">
        <v>8</v>
      </c>
      <c r="E2223" s="21">
        <v>903.12</v>
      </c>
      <c r="F2223" s="21">
        <v>17.8</v>
      </c>
      <c r="G2223" s="21">
        <v>0.01</v>
      </c>
      <c r="H2223" s="18"/>
    </row>
    <row r="2224" spans="1:8" x14ac:dyDescent="0.3">
      <c r="A2224" s="18" t="s">
        <v>4062</v>
      </c>
      <c r="B2224" s="18" t="s">
        <v>3025</v>
      </c>
      <c r="C2224" s="19" t="s">
        <v>710</v>
      </c>
      <c r="D2224" s="20">
        <v>8</v>
      </c>
      <c r="E2224" s="22">
        <v>1140.8</v>
      </c>
      <c r="F2224" s="21">
        <v>31.92</v>
      </c>
      <c r="G2224" s="21">
        <v>0.01</v>
      </c>
      <c r="H2224" s="18"/>
    </row>
    <row r="2225" spans="1:8" x14ac:dyDescent="0.3">
      <c r="A2225" s="18" t="s">
        <v>4063</v>
      </c>
      <c r="B2225" s="18" t="s">
        <v>806</v>
      </c>
      <c r="C2225" s="19" t="s">
        <v>710</v>
      </c>
      <c r="D2225" s="20">
        <v>8</v>
      </c>
      <c r="E2225" s="22">
        <v>2415</v>
      </c>
      <c r="F2225" s="21">
        <v>47.36</v>
      </c>
      <c r="G2225" s="21">
        <v>0.01</v>
      </c>
      <c r="H2225" s="18"/>
    </row>
    <row r="2226" spans="1:8" x14ac:dyDescent="0.3">
      <c r="A2226" s="18" t="s">
        <v>4064</v>
      </c>
      <c r="B2226" s="18" t="s">
        <v>3601</v>
      </c>
      <c r="C2226" s="19" t="s">
        <v>710</v>
      </c>
      <c r="D2226" s="20">
        <v>8</v>
      </c>
      <c r="E2226" s="22">
        <v>27369.65</v>
      </c>
      <c r="F2226" s="22">
        <v>8831.44</v>
      </c>
      <c r="G2226" s="21">
        <v>0.01</v>
      </c>
      <c r="H2226" s="18"/>
    </row>
    <row r="2227" spans="1:8" x14ac:dyDescent="0.3">
      <c r="A2227" s="18" t="s">
        <v>4065</v>
      </c>
      <c r="B2227" s="18" t="s">
        <v>1860</v>
      </c>
      <c r="C2227" s="19" t="s">
        <v>710</v>
      </c>
      <c r="D2227" s="20">
        <v>8</v>
      </c>
      <c r="E2227" s="22">
        <v>1129</v>
      </c>
      <c r="F2227" s="21">
        <v>102.62</v>
      </c>
      <c r="G2227" s="21">
        <v>0.01</v>
      </c>
      <c r="H2227" s="18"/>
    </row>
    <row r="2228" spans="1:8" x14ac:dyDescent="0.3">
      <c r="A2228" s="18" t="s">
        <v>4066</v>
      </c>
      <c r="B2228" s="18" t="s">
        <v>4067</v>
      </c>
      <c r="C2228" s="19" t="s">
        <v>710</v>
      </c>
      <c r="D2228" s="20">
        <v>8</v>
      </c>
      <c r="E2228" s="21">
        <v>503.5</v>
      </c>
      <c r="F2228" s="21">
        <v>6.22</v>
      </c>
      <c r="G2228" s="21">
        <v>0.01</v>
      </c>
      <c r="H2228" s="18"/>
    </row>
    <row r="2229" spans="1:8" x14ac:dyDescent="0.3">
      <c r="A2229" s="18" t="s">
        <v>4068</v>
      </c>
      <c r="B2229" s="18" t="s">
        <v>438</v>
      </c>
      <c r="C2229" s="19" t="s">
        <v>710</v>
      </c>
      <c r="D2229" s="20">
        <v>8</v>
      </c>
      <c r="E2229" s="21">
        <v>963.46</v>
      </c>
      <c r="F2229" s="21">
        <v>137.27000000000001</v>
      </c>
      <c r="G2229" s="21">
        <v>0.01</v>
      </c>
      <c r="H2229" s="18"/>
    </row>
    <row r="2230" spans="1:8" x14ac:dyDescent="0.3">
      <c r="A2230" s="18" t="s">
        <v>4069</v>
      </c>
      <c r="B2230" s="18" t="s">
        <v>1787</v>
      </c>
      <c r="C2230" s="19" t="s">
        <v>710</v>
      </c>
      <c r="D2230" s="20">
        <v>8</v>
      </c>
      <c r="E2230" s="22">
        <v>1598.98</v>
      </c>
      <c r="F2230" s="21">
        <v>25.54</v>
      </c>
      <c r="G2230" s="21">
        <v>0.01</v>
      </c>
      <c r="H2230" s="18"/>
    </row>
    <row r="2231" spans="1:8" x14ac:dyDescent="0.3">
      <c r="A2231" s="18" t="s">
        <v>4070</v>
      </c>
      <c r="B2231" s="18" t="s">
        <v>4071</v>
      </c>
      <c r="C2231" s="19" t="s">
        <v>710</v>
      </c>
      <c r="D2231" s="20">
        <v>8</v>
      </c>
      <c r="E2231" s="22">
        <v>1671.84</v>
      </c>
      <c r="F2231" s="21">
        <v>104.26</v>
      </c>
      <c r="G2231" s="21">
        <v>0.01</v>
      </c>
      <c r="H2231" s="18"/>
    </row>
    <row r="2232" spans="1:8" x14ac:dyDescent="0.3">
      <c r="A2232" s="18" t="s">
        <v>4072</v>
      </c>
      <c r="B2232" s="18" t="s">
        <v>3528</v>
      </c>
      <c r="C2232" s="19" t="s">
        <v>710</v>
      </c>
      <c r="D2232" s="20">
        <v>8</v>
      </c>
      <c r="E2232" s="22">
        <v>41725.980000000003</v>
      </c>
      <c r="F2232" s="22">
        <v>2001.82</v>
      </c>
      <c r="G2232" s="21">
        <v>0.01</v>
      </c>
      <c r="H2232" s="18"/>
    </row>
    <row r="2233" spans="1:8" x14ac:dyDescent="0.3">
      <c r="A2233" s="18" t="s">
        <v>4073</v>
      </c>
      <c r="B2233" s="18" t="s">
        <v>4074</v>
      </c>
      <c r="C2233" s="19" t="s">
        <v>710</v>
      </c>
      <c r="D2233" s="20">
        <v>8</v>
      </c>
      <c r="E2233" s="22">
        <v>1116.56</v>
      </c>
      <c r="F2233" s="21">
        <v>20.61</v>
      </c>
      <c r="G2233" s="21">
        <v>0.01</v>
      </c>
      <c r="H2233" s="18"/>
    </row>
    <row r="2234" spans="1:8" x14ac:dyDescent="0.3">
      <c r="A2234" s="18" t="s">
        <v>4075</v>
      </c>
      <c r="B2234" s="18" t="s">
        <v>650</v>
      </c>
      <c r="C2234" s="19" t="s">
        <v>710</v>
      </c>
      <c r="D2234" s="20">
        <v>8</v>
      </c>
      <c r="E2234" s="22">
        <v>3409.6</v>
      </c>
      <c r="F2234" s="21">
        <v>16.96</v>
      </c>
      <c r="G2234" s="21">
        <v>0.01</v>
      </c>
      <c r="H2234" s="18"/>
    </row>
    <row r="2235" spans="1:8" x14ac:dyDescent="0.3">
      <c r="A2235" s="18" t="s">
        <v>4076</v>
      </c>
      <c r="B2235" s="18" t="s">
        <v>4077</v>
      </c>
      <c r="C2235" s="19" t="s">
        <v>710</v>
      </c>
      <c r="D2235" s="20">
        <v>8</v>
      </c>
      <c r="E2235" s="22">
        <v>9686.44</v>
      </c>
      <c r="F2235" s="22">
        <v>2092.36</v>
      </c>
      <c r="G2235" s="21">
        <v>0.01</v>
      </c>
      <c r="H2235" s="18"/>
    </row>
    <row r="2236" spans="1:8" x14ac:dyDescent="0.3">
      <c r="A2236" s="18" t="s">
        <v>4078</v>
      </c>
      <c r="B2236" s="18" t="s">
        <v>650</v>
      </c>
      <c r="C2236" s="19" t="s">
        <v>710</v>
      </c>
      <c r="D2236" s="20">
        <v>8</v>
      </c>
      <c r="E2236" s="22">
        <v>2946.3</v>
      </c>
      <c r="F2236" s="21">
        <v>307.94</v>
      </c>
      <c r="G2236" s="21">
        <v>0.01</v>
      </c>
      <c r="H2236" s="18"/>
    </row>
    <row r="2237" spans="1:8" x14ac:dyDescent="0.3">
      <c r="A2237" s="18" t="s">
        <v>4079</v>
      </c>
      <c r="B2237" s="18" t="s">
        <v>4080</v>
      </c>
      <c r="C2237" s="19" t="s">
        <v>710</v>
      </c>
      <c r="D2237" s="20">
        <v>8</v>
      </c>
      <c r="E2237" s="21">
        <v>366.72</v>
      </c>
      <c r="F2237" s="21">
        <v>28.82</v>
      </c>
      <c r="G2237" s="21">
        <v>0.01</v>
      </c>
      <c r="H2237" s="18"/>
    </row>
    <row r="2238" spans="1:8" x14ac:dyDescent="0.3">
      <c r="A2238" s="18" t="s">
        <v>4081</v>
      </c>
      <c r="B2238" s="18" t="s">
        <v>650</v>
      </c>
      <c r="C2238" s="19" t="s">
        <v>710</v>
      </c>
      <c r="D2238" s="20">
        <v>8</v>
      </c>
      <c r="E2238" s="22">
        <v>9977.61</v>
      </c>
      <c r="F2238" s="21">
        <v>866.73</v>
      </c>
      <c r="G2238" s="21">
        <v>0.01</v>
      </c>
      <c r="H2238" s="18"/>
    </row>
    <row r="2239" spans="1:8" x14ac:dyDescent="0.3">
      <c r="A2239" s="18" t="s">
        <v>4082</v>
      </c>
      <c r="B2239" s="18" t="s">
        <v>4083</v>
      </c>
      <c r="C2239" s="19" t="s">
        <v>710</v>
      </c>
      <c r="D2239" s="20">
        <v>8</v>
      </c>
      <c r="E2239" s="22">
        <v>10804.96</v>
      </c>
      <c r="F2239" s="22">
        <v>2401.91</v>
      </c>
      <c r="G2239" s="21">
        <v>0.01</v>
      </c>
      <c r="H2239" s="18"/>
    </row>
    <row r="2240" spans="1:8" x14ac:dyDescent="0.3">
      <c r="A2240" s="18" t="s">
        <v>4084</v>
      </c>
      <c r="B2240" s="18" t="s">
        <v>4085</v>
      </c>
      <c r="C2240" s="19" t="s">
        <v>710</v>
      </c>
      <c r="D2240" s="20">
        <v>8</v>
      </c>
      <c r="E2240" s="22">
        <v>9196.44</v>
      </c>
      <c r="F2240" s="22">
        <v>1566.5</v>
      </c>
      <c r="G2240" s="21">
        <v>0.01</v>
      </c>
      <c r="H2240" s="18"/>
    </row>
    <row r="2241" spans="1:8" x14ac:dyDescent="0.3">
      <c r="A2241" s="18" t="s">
        <v>4086</v>
      </c>
      <c r="B2241" s="18" t="s">
        <v>1685</v>
      </c>
      <c r="C2241" s="19" t="s">
        <v>710</v>
      </c>
      <c r="D2241" s="20">
        <v>8</v>
      </c>
      <c r="E2241" s="21">
        <v>480.82</v>
      </c>
      <c r="F2241" s="21">
        <v>19.059999999999999</v>
      </c>
      <c r="G2241" s="21">
        <v>0.01</v>
      </c>
      <c r="H2241" s="18"/>
    </row>
    <row r="2242" spans="1:8" x14ac:dyDescent="0.3">
      <c r="A2242" s="18" t="s">
        <v>4087</v>
      </c>
      <c r="B2242" s="18" t="s">
        <v>867</v>
      </c>
      <c r="C2242" s="19" t="s">
        <v>710</v>
      </c>
      <c r="D2242" s="20">
        <v>8</v>
      </c>
      <c r="E2242" s="21">
        <v>390.64</v>
      </c>
      <c r="F2242" s="21">
        <v>7.38</v>
      </c>
      <c r="G2242" s="21">
        <v>0.01</v>
      </c>
      <c r="H2242" s="18"/>
    </row>
    <row r="2243" spans="1:8" x14ac:dyDescent="0.3">
      <c r="A2243" s="18" t="s">
        <v>4088</v>
      </c>
      <c r="B2243" s="18" t="s">
        <v>650</v>
      </c>
      <c r="C2243" s="19" t="s">
        <v>710</v>
      </c>
      <c r="D2243" s="20">
        <v>8</v>
      </c>
      <c r="E2243" s="22">
        <v>8920.6</v>
      </c>
      <c r="F2243" s="22">
        <v>1955.07</v>
      </c>
      <c r="G2243" s="21">
        <v>0.01</v>
      </c>
      <c r="H2243" s="20">
        <v>2</v>
      </c>
    </row>
    <row r="2244" spans="1:8" x14ac:dyDescent="0.3">
      <c r="A2244" s="18" t="s">
        <v>4089</v>
      </c>
      <c r="B2244" s="18" t="s">
        <v>646</v>
      </c>
      <c r="C2244" s="19" t="s">
        <v>710</v>
      </c>
      <c r="D2244" s="20">
        <v>8</v>
      </c>
      <c r="E2244" s="21">
        <v>317.36</v>
      </c>
      <c r="F2244" s="21">
        <v>22.73</v>
      </c>
      <c r="G2244" s="21">
        <v>0.01</v>
      </c>
      <c r="H2244" s="18"/>
    </row>
    <row r="2245" spans="1:8" x14ac:dyDescent="0.3">
      <c r="A2245" s="18" t="s">
        <v>4090</v>
      </c>
      <c r="B2245" s="18" t="s">
        <v>3269</v>
      </c>
      <c r="C2245" s="19" t="s">
        <v>710</v>
      </c>
      <c r="D2245" s="20">
        <v>8</v>
      </c>
      <c r="E2245" s="21">
        <v>867.24</v>
      </c>
      <c r="F2245" s="21">
        <v>75.930000000000007</v>
      </c>
      <c r="G2245" s="21">
        <v>0.01</v>
      </c>
      <c r="H2245" s="18"/>
    </row>
    <row r="2246" spans="1:8" x14ac:dyDescent="0.3">
      <c r="A2246" s="18" t="s">
        <v>4091</v>
      </c>
      <c r="B2246" s="18" t="s">
        <v>4092</v>
      </c>
      <c r="C2246" s="19" t="s">
        <v>710</v>
      </c>
      <c r="D2246" s="20">
        <v>8</v>
      </c>
      <c r="E2246" s="22">
        <v>1148.29</v>
      </c>
      <c r="F2246" s="21">
        <v>19.03</v>
      </c>
      <c r="G2246" s="21">
        <v>0.01</v>
      </c>
      <c r="H2246" s="18"/>
    </row>
    <row r="2247" spans="1:8" x14ac:dyDescent="0.3">
      <c r="A2247" s="18" t="s">
        <v>4093</v>
      </c>
      <c r="B2247" s="18" t="s">
        <v>4094</v>
      </c>
      <c r="C2247" s="19" t="s">
        <v>710</v>
      </c>
      <c r="D2247" s="20">
        <v>8</v>
      </c>
      <c r="E2247" s="22">
        <v>9256.4500000000007</v>
      </c>
      <c r="F2247" s="22">
        <v>2056.6999999999998</v>
      </c>
      <c r="G2247" s="21">
        <v>0.01</v>
      </c>
      <c r="H2247" s="18"/>
    </row>
    <row r="2248" spans="1:8" x14ac:dyDescent="0.3">
      <c r="A2248" s="18" t="s">
        <v>4095</v>
      </c>
      <c r="B2248" s="18" t="s">
        <v>4096</v>
      </c>
      <c r="C2248" s="19" t="s">
        <v>710</v>
      </c>
      <c r="D2248" s="20">
        <v>8</v>
      </c>
      <c r="E2248" s="21">
        <v>477.98</v>
      </c>
      <c r="F2248" s="21">
        <v>194.5</v>
      </c>
      <c r="G2248" s="21">
        <v>0.01</v>
      </c>
      <c r="H2248" s="20">
        <v>23</v>
      </c>
    </row>
    <row r="2249" spans="1:8" x14ac:dyDescent="0.3">
      <c r="A2249" s="18" t="s">
        <v>4097</v>
      </c>
      <c r="B2249" s="18" t="s">
        <v>1697</v>
      </c>
      <c r="C2249" s="19" t="s">
        <v>710</v>
      </c>
      <c r="D2249" s="20">
        <v>8</v>
      </c>
      <c r="E2249" s="22">
        <v>1516.4</v>
      </c>
      <c r="F2249" s="22">
        <v>1516.4</v>
      </c>
      <c r="G2249" s="21">
        <v>0.01</v>
      </c>
      <c r="H2249" s="18"/>
    </row>
    <row r="2250" spans="1:8" x14ac:dyDescent="0.3">
      <c r="A2250" s="18" t="s">
        <v>4098</v>
      </c>
      <c r="B2250" s="18" t="s">
        <v>4099</v>
      </c>
      <c r="C2250" s="19" t="s">
        <v>710</v>
      </c>
      <c r="D2250" s="20">
        <v>8</v>
      </c>
      <c r="E2250" s="21">
        <v>123.16</v>
      </c>
      <c r="F2250" s="21">
        <v>0.82</v>
      </c>
      <c r="G2250" s="21">
        <v>0.01</v>
      </c>
      <c r="H2250" s="18"/>
    </row>
    <row r="2251" spans="1:8" x14ac:dyDescent="0.3">
      <c r="A2251" s="18" t="s">
        <v>4100</v>
      </c>
      <c r="B2251" s="18" t="s">
        <v>4101</v>
      </c>
      <c r="C2251" s="19" t="s">
        <v>710</v>
      </c>
      <c r="D2251" s="20">
        <v>8</v>
      </c>
      <c r="E2251" s="22">
        <v>1320.32</v>
      </c>
      <c r="F2251" s="21">
        <v>6.56</v>
      </c>
      <c r="G2251" s="21">
        <v>0.01</v>
      </c>
      <c r="H2251" s="18"/>
    </row>
    <row r="2252" spans="1:8" x14ac:dyDescent="0.3">
      <c r="A2252" s="18" t="s">
        <v>4102</v>
      </c>
      <c r="B2252" s="18" t="s">
        <v>1148</v>
      </c>
      <c r="C2252" s="19" t="s">
        <v>710</v>
      </c>
      <c r="D2252" s="20">
        <v>8</v>
      </c>
      <c r="E2252" s="21">
        <v>218.64</v>
      </c>
      <c r="F2252" s="21">
        <v>3.6</v>
      </c>
      <c r="G2252" s="21">
        <v>0.01</v>
      </c>
      <c r="H2252" s="18"/>
    </row>
    <row r="2253" spans="1:8" x14ac:dyDescent="0.3">
      <c r="A2253" s="18" t="s">
        <v>4103</v>
      </c>
      <c r="B2253" s="18" t="s">
        <v>545</v>
      </c>
      <c r="C2253" s="19" t="s">
        <v>710</v>
      </c>
      <c r="D2253" s="20">
        <v>8</v>
      </c>
      <c r="E2253" s="21">
        <v>184.52</v>
      </c>
      <c r="F2253" s="21">
        <v>23.43</v>
      </c>
      <c r="G2253" s="21">
        <v>0.01</v>
      </c>
      <c r="H2253" s="20">
        <v>2</v>
      </c>
    </row>
    <row r="2254" spans="1:8" x14ac:dyDescent="0.3">
      <c r="A2254" s="18" t="s">
        <v>4104</v>
      </c>
      <c r="B2254" s="18" t="s">
        <v>4105</v>
      </c>
      <c r="C2254" s="19" t="s">
        <v>710</v>
      </c>
      <c r="D2254" s="20">
        <v>8</v>
      </c>
      <c r="E2254" s="22">
        <v>7767.46</v>
      </c>
      <c r="F2254" s="21">
        <v>472.42</v>
      </c>
      <c r="G2254" s="21">
        <v>0.01</v>
      </c>
      <c r="H2254" s="18"/>
    </row>
    <row r="2255" spans="1:8" x14ac:dyDescent="0.3">
      <c r="A2255" s="18" t="s">
        <v>4106</v>
      </c>
      <c r="B2255" s="18" t="s">
        <v>1860</v>
      </c>
      <c r="C2255" s="19" t="s">
        <v>710</v>
      </c>
      <c r="D2255" s="20">
        <v>8</v>
      </c>
      <c r="E2255" s="22">
        <v>2397.46</v>
      </c>
      <c r="F2255" s="21">
        <v>493.9</v>
      </c>
      <c r="G2255" s="21">
        <v>0.01</v>
      </c>
      <c r="H2255" s="18"/>
    </row>
    <row r="2256" spans="1:8" x14ac:dyDescent="0.3">
      <c r="A2256" s="18" t="s">
        <v>4107</v>
      </c>
      <c r="B2256" s="18" t="s">
        <v>4108</v>
      </c>
      <c r="C2256" s="19" t="s">
        <v>710</v>
      </c>
      <c r="D2256" s="20">
        <v>8</v>
      </c>
      <c r="E2256" s="21">
        <v>342</v>
      </c>
      <c r="F2256" s="21">
        <v>5.04</v>
      </c>
      <c r="G2256" s="21">
        <v>0.01</v>
      </c>
      <c r="H2256" s="18"/>
    </row>
    <row r="2257" spans="1:8" x14ac:dyDescent="0.3">
      <c r="A2257" s="18" t="s">
        <v>4109</v>
      </c>
      <c r="B2257" s="18" t="s">
        <v>855</v>
      </c>
      <c r="C2257" s="19" t="s">
        <v>710</v>
      </c>
      <c r="D2257" s="20">
        <v>8</v>
      </c>
      <c r="E2257" s="21">
        <v>356.4</v>
      </c>
      <c r="F2257" s="21">
        <v>53.52</v>
      </c>
      <c r="G2257" s="21">
        <v>0.01</v>
      </c>
      <c r="H2257" s="20">
        <v>2</v>
      </c>
    </row>
    <row r="2258" spans="1:8" x14ac:dyDescent="0.3">
      <c r="A2258" s="18" t="s">
        <v>4110</v>
      </c>
      <c r="B2258" s="18" t="s">
        <v>4111</v>
      </c>
      <c r="C2258" s="19" t="s">
        <v>710</v>
      </c>
      <c r="D2258" s="20">
        <v>8</v>
      </c>
      <c r="E2258" s="21">
        <v>133.01</v>
      </c>
      <c r="F2258" s="21">
        <v>3.41</v>
      </c>
      <c r="G2258" s="21">
        <v>0.01</v>
      </c>
      <c r="H2258" s="20">
        <v>2</v>
      </c>
    </row>
    <row r="2259" spans="1:8" x14ac:dyDescent="0.3">
      <c r="A2259" s="18" t="s">
        <v>4112</v>
      </c>
      <c r="B2259" s="18" t="s">
        <v>855</v>
      </c>
      <c r="C2259" s="19" t="s">
        <v>710</v>
      </c>
      <c r="D2259" s="20">
        <v>8</v>
      </c>
      <c r="E2259" s="21">
        <v>364.2</v>
      </c>
      <c r="F2259" s="21">
        <v>129.16999999999999</v>
      </c>
      <c r="G2259" s="21">
        <v>0.01</v>
      </c>
      <c r="H2259" s="20">
        <v>6</v>
      </c>
    </row>
    <row r="2260" spans="1:8" x14ac:dyDescent="0.3">
      <c r="A2260" s="18" t="s">
        <v>4113</v>
      </c>
      <c r="B2260" s="18" t="s">
        <v>4114</v>
      </c>
      <c r="C2260" s="19" t="s">
        <v>710</v>
      </c>
      <c r="D2260" s="20">
        <v>8</v>
      </c>
      <c r="E2260" s="22">
        <v>12896.54</v>
      </c>
      <c r="F2260" s="18"/>
      <c r="G2260" s="21">
        <v>0.01</v>
      </c>
      <c r="H2260" s="18"/>
    </row>
    <row r="2261" spans="1:8" x14ac:dyDescent="0.3">
      <c r="A2261" s="18" t="s">
        <v>4115</v>
      </c>
      <c r="B2261" s="18" t="s">
        <v>4116</v>
      </c>
      <c r="C2261" s="19" t="s">
        <v>710</v>
      </c>
      <c r="D2261" s="20">
        <v>8</v>
      </c>
      <c r="E2261" s="21">
        <v>217.45</v>
      </c>
      <c r="F2261" s="21">
        <v>0.97</v>
      </c>
      <c r="G2261" s="21">
        <v>0.01</v>
      </c>
      <c r="H2261" s="18"/>
    </row>
    <row r="2262" spans="1:8" x14ac:dyDescent="0.3">
      <c r="A2262" s="18" t="s">
        <v>4117</v>
      </c>
      <c r="B2262" s="18" t="s">
        <v>4118</v>
      </c>
      <c r="C2262" s="19" t="s">
        <v>710</v>
      </c>
      <c r="D2262" s="20">
        <v>8</v>
      </c>
      <c r="E2262" s="22">
        <v>15576.71</v>
      </c>
      <c r="F2262" s="21">
        <v>838.73</v>
      </c>
      <c r="G2262" s="21">
        <v>0.01</v>
      </c>
      <c r="H2262" s="18"/>
    </row>
    <row r="2263" spans="1:8" x14ac:dyDescent="0.3">
      <c r="A2263" s="18" t="s">
        <v>4119</v>
      </c>
      <c r="B2263" s="18" t="s">
        <v>4120</v>
      </c>
      <c r="C2263" s="19" t="s">
        <v>710</v>
      </c>
      <c r="D2263" s="20">
        <v>8</v>
      </c>
      <c r="E2263" s="21">
        <v>216.08</v>
      </c>
      <c r="F2263" s="21">
        <v>1.04</v>
      </c>
      <c r="G2263" s="21">
        <v>0.01</v>
      </c>
      <c r="H2263" s="18"/>
    </row>
    <row r="2264" spans="1:8" x14ac:dyDescent="0.3">
      <c r="A2264" s="18" t="s">
        <v>4121</v>
      </c>
      <c r="B2264" s="18" t="s">
        <v>2135</v>
      </c>
      <c r="C2264" s="19" t="s">
        <v>710</v>
      </c>
      <c r="D2264" s="20">
        <v>8</v>
      </c>
      <c r="E2264" s="21">
        <v>903.06</v>
      </c>
      <c r="F2264" s="21">
        <v>187.09</v>
      </c>
      <c r="G2264" s="21">
        <v>0.01</v>
      </c>
      <c r="H2264" s="20">
        <v>2</v>
      </c>
    </row>
    <row r="2265" spans="1:8" x14ac:dyDescent="0.3">
      <c r="A2265" s="18" t="s">
        <v>4122</v>
      </c>
      <c r="B2265" s="18" t="s">
        <v>4123</v>
      </c>
      <c r="C2265" s="19" t="s">
        <v>710</v>
      </c>
      <c r="D2265" s="20">
        <v>8</v>
      </c>
      <c r="E2265" s="21">
        <v>774.65</v>
      </c>
      <c r="F2265" s="21">
        <v>51.94</v>
      </c>
      <c r="G2265" s="21">
        <v>0.01</v>
      </c>
      <c r="H2265" s="20">
        <v>1</v>
      </c>
    </row>
    <row r="2266" spans="1:8" x14ac:dyDescent="0.3">
      <c r="A2266" s="18" t="s">
        <v>4124</v>
      </c>
      <c r="B2266" s="18" t="s">
        <v>4125</v>
      </c>
      <c r="C2266" s="19" t="s">
        <v>710</v>
      </c>
      <c r="D2266" s="20">
        <v>8</v>
      </c>
      <c r="E2266" s="22">
        <v>1193.6300000000001</v>
      </c>
      <c r="F2266" s="21">
        <v>20.51</v>
      </c>
      <c r="G2266" s="21">
        <v>0.01</v>
      </c>
      <c r="H2266" s="18"/>
    </row>
    <row r="2267" spans="1:8" x14ac:dyDescent="0.3">
      <c r="A2267" s="18" t="s">
        <v>4126</v>
      </c>
      <c r="B2267" s="18" t="s">
        <v>4127</v>
      </c>
      <c r="C2267" s="19" t="s">
        <v>710</v>
      </c>
      <c r="D2267" s="20">
        <v>8</v>
      </c>
      <c r="E2267" s="22">
        <v>9203.3700000000008</v>
      </c>
      <c r="F2267" s="21">
        <v>204.91</v>
      </c>
      <c r="G2267" s="21">
        <v>0.01</v>
      </c>
      <c r="H2267" s="18"/>
    </row>
    <row r="2268" spans="1:8" x14ac:dyDescent="0.3">
      <c r="A2268" s="18" t="s">
        <v>4128</v>
      </c>
      <c r="B2268" s="18" t="s">
        <v>4129</v>
      </c>
      <c r="C2268" s="19" t="s">
        <v>710</v>
      </c>
      <c r="D2268" s="20">
        <v>8</v>
      </c>
      <c r="E2268" s="22">
        <v>6435.92</v>
      </c>
      <c r="F2268" s="22">
        <v>1635.98</v>
      </c>
      <c r="G2268" s="21">
        <v>0.01</v>
      </c>
      <c r="H2268" s="18"/>
    </row>
    <row r="2269" spans="1:8" x14ac:dyDescent="0.3">
      <c r="A2269" s="18" t="s">
        <v>4130</v>
      </c>
      <c r="B2269" s="18" t="s">
        <v>2920</v>
      </c>
      <c r="C2269" s="19" t="s">
        <v>710</v>
      </c>
      <c r="D2269" s="20">
        <v>8</v>
      </c>
      <c r="E2269" s="21">
        <v>212.41</v>
      </c>
      <c r="F2269" s="18"/>
      <c r="G2269" s="21">
        <v>0.01</v>
      </c>
      <c r="H2269" s="20">
        <v>1</v>
      </c>
    </row>
    <row r="2270" spans="1:8" x14ac:dyDescent="0.3">
      <c r="A2270" s="18" t="s">
        <v>4131</v>
      </c>
      <c r="B2270" s="18" t="s">
        <v>4132</v>
      </c>
      <c r="C2270" s="19" t="s">
        <v>710</v>
      </c>
      <c r="D2270" s="20">
        <v>8</v>
      </c>
      <c r="E2270" s="22">
        <v>7277.68</v>
      </c>
      <c r="F2270" s="22">
        <v>1214.6400000000001</v>
      </c>
      <c r="G2270" s="21">
        <v>0.01</v>
      </c>
      <c r="H2270" s="18"/>
    </row>
    <row r="2271" spans="1:8" x14ac:dyDescent="0.3">
      <c r="A2271" s="18" t="s">
        <v>4133</v>
      </c>
      <c r="B2271" s="18" t="s">
        <v>4134</v>
      </c>
      <c r="C2271" s="19" t="s">
        <v>710</v>
      </c>
      <c r="D2271" s="20">
        <v>8</v>
      </c>
      <c r="E2271" s="22">
        <v>1707.09</v>
      </c>
      <c r="F2271" s="21">
        <v>779.19</v>
      </c>
      <c r="G2271" s="21">
        <v>0.01</v>
      </c>
      <c r="H2271" s="18"/>
    </row>
    <row r="2272" spans="1:8" x14ac:dyDescent="0.3">
      <c r="A2272" s="18" t="s">
        <v>4135</v>
      </c>
      <c r="B2272" s="18" t="s">
        <v>4136</v>
      </c>
      <c r="C2272" s="19" t="s">
        <v>710</v>
      </c>
      <c r="D2272" s="20">
        <v>8</v>
      </c>
      <c r="E2272" s="22">
        <v>4048.3</v>
      </c>
      <c r="F2272" s="21">
        <v>67.180000000000007</v>
      </c>
      <c r="G2272" s="21">
        <v>0.01</v>
      </c>
      <c r="H2272" s="18"/>
    </row>
    <row r="2273" spans="1:8" x14ac:dyDescent="0.3">
      <c r="A2273" s="18" t="s">
        <v>4137</v>
      </c>
      <c r="B2273" s="18" t="s">
        <v>4138</v>
      </c>
      <c r="C2273" s="19" t="s">
        <v>710</v>
      </c>
      <c r="D2273" s="20">
        <v>8</v>
      </c>
      <c r="E2273" s="22">
        <v>21240.75</v>
      </c>
      <c r="F2273" s="22">
        <v>1980.83</v>
      </c>
      <c r="G2273" s="21">
        <v>0.01</v>
      </c>
      <c r="H2273" s="20">
        <v>1</v>
      </c>
    </row>
    <row r="2274" spans="1:8" x14ac:dyDescent="0.3">
      <c r="A2274" s="18" t="s">
        <v>4139</v>
      </c>
      <c r="B2274" s="18" t="s">
        <v>781</v>
      </c>
      <c r="C2274" s="19" t="s">
        <v>710</v>
      </c>
      <c r="D2274" s="20">
        <v>8</v>
      </c>
      <c r="E2274" s="22">
        <v>10726.21</v>
      </c>
      <c r="F2274" s="22">
        <v>2643.56</v>
      </c>
      <c r="G2274" s="21">
        <v>0.01</v>
      </c>
      <c r="H2274" s="18"/>
    </row>
    <row r="2275" spans="1:8" x14ac:dyDescent="0.3">
      <c r="A2275" s="18" t="s">
        <v>4140</v>
      </c>
      <c r="B2275" s="18" t="s">
        <v>4141</v>
      </c>
      <c r="C2275" s="19" t="s">
        <v>710</v>
      </c>
      <c r="D2275" s="20">
        <v>8</v>
      </c>
      <c r="E2275" s="22">
        <v>29569.18</v>
      </c>
      <c r="F2275" s="18"/>
      <c r="G2275" s="21">
        <v>0.01</v>
      </c>
      <c r="H2275" s="18"/>
    </row>
    <row r="2276" spans="1:8" x14ac:dyDescent="0.3">
      <c r="A2276" s="18" t="s">
        <v>4142</v>
      </c>
      <c r="B2276" s="18" t="s">
        <v>4143</v>
      </c>
      <c r="C2276" s="19" t="s">
        <v>710</v>
      </c>
      <c r="D2276" s="20">
        <v>8</v>
      </c>
      <c r="E2276" s="22">
        <v>63561.33</v>
      </c>
      <c r="F2276" s="22">
        <v>17340.41</v>
      </c>
      <c r="G2276" s="21">
        <v>0.01</v>
      </c>
      <c r="H2276" s="18"/>
    </row>
    <row r="2277" spans="1:8" x14ac:dyDescent="0.3">
      <c r="A2277" s="18" t="s">
        <v>4144</v>
      </c>
      <c r="B2277" s="18" t="s">
        <v>4145</v>
      </c>
      <c r="C2277" s="19" t="s">
        <v>710</v>
      </c>
      <c r="D2277" s="20">
        <v>8</v>
      </c>
      <c r="E2277" s="22">
        <v>7695.47</v>
      </c>
      <c r="F2277" s="22">
        <v>1956.77</v>
      </c>
      <c r="G2277" s="21">
        <v>0.01</v>
      </c>
      <c r="H2277" s="18"/>
    </row>
    <row r="2278" spans="1:8" x14ac:dyDescent="0.3">
      <c r="A2278" s="18" t="s">
        <v>4146</v>
      </c>
      <c r="B2278" s="18" t="s">
        <v>4147</v>
      </c>
      <c r="C2278" s="19" t="s">
        <v>710</v>
      </c>
      <c r="D2278" s="20">
        <v>8</v>
      </c>
      <c r="E2278" s="22">
        <v>1911.83</v>
      </c>
      <c r="F2278" s="21">
        <v>189.11</v>
      </c>
      <c r="G2278" s="21">
        <v>0.01</v>
      </c>
      <c r="H2278" s="18"/>
    </row>
    <row r="2279" spans="1:8" x14ac:dyDescent="0.3">
      <c r="A2279" s="18" t="s">
        <v>4148</v>
      </c>
      <c r="B2279" s="18" t="s">
        <v>1689</v>
      </c>
      <c r="C2279" s="19" t="s">
        <v>710</v>
      </c>
      <c r="D2279" s="20">
        <v>8</v>
      </c>
      <c r="E2279" s="21">
        <v>729.24</v>
      </c>
      <c r="F2279" s="21">
        <v>94.4</v>
      </c>
      <c r="G2279" s="21">
        <v>0.01</v>
      </c>
      <c r="H2279" s="18"/>
    </row>
    <row r="2280" spans="1:8" x14ac:dyDescent="0.3">
      <c r="A2280" s="18" t="s">
        <v>4149</v>
      </c>
      <c r="B2280" s="18" t="s">
        <v>4150</v>
      </c>
      <c r="C2280" s="19" t="s">
        <v>710</v>
      </c>
      <c r="D2280" s="20">
        <v>8</v>
      </c>
      <c r="E2280" s="21">
        <v>209.04</v>
      </c>
      <c r="F2280" s="21">
        <v>209.04</v>
      </c>
      <c r="G2280" s="21">
        <v>0.01</v>
      </c>
      <c r="H2280" s="18"/>
    </row>
    <row r="2281" spans="1:8" x14ac:dyDescent="0.3">
      <c r="A2281" s="18" t="s">
        <v>4151</v>
      </c>
      <c r="B2281" s="18" t="s">
        <v>4152</v>
      </c>
      <c r="C2281" s="19" t="s">
        <v>710</v>
      </c>
      <c r="D2281" s="20">
        <v>8</v>
      </c>
      <c r="E2281" s="22">
        <v>1300.96</v>
      </c>
      <c r="F2281" s="21">
        <v>139.36000000000001</v>
      </c>
      <c r="G2281" s="21">
        <v>0.01</v>
      </c>
      <c r="H2281" s="18"/>
    </row>
    <row r="2282" spans="1:8" x14ac:dyDescent="0.3">
      <c r="A2282" s="18" t="s">
        <v>4153</v>
      </c>
      <c r="B2282" s="18" t="s">
        <v>4154</v>
      </c>
      <c r="C2282" s="19" t="s">
        <v>710</v>
      </c>
      <c r="D2282" s="20">
        <v>7</v>
      </c>
      <c r="E2282" s="22">
        <v>13581.99</v>
      </c>
      <c r="F2282" s="22">
        <v>6322.95</v>
      </c>
      <c r="G2282" s="21">
        <v>0.01</v>
      </c>
      <c r="H2282" s="18"/>
    </row>
    <row r="2283" spans="1:8" x14ac:dyDescent="0.3">
      <c r="A2283" s="18" t="s">
        <v>4155</v>
      </c>
      <c r="B2283" s="18" t="s">
        <v>4156</v>
      </c>
      <c r="C2283" s="19" t="s">
        <v>710</v>
      </c>
      <c r="D2283" s="20">
        <v>7</v>
      </c>
      <c r="E2283" s="22">
        <v>45931</v>
      </c>
      <c r="F2283" s="22">
        <v>4790.9799999999996</v>
      </c>
      <c r="G2283" s="21">
        <v>0.01</v>
      </c>
      <c r="H2283" s="18"/>
    </row>
    <row r="2284" spans="1:8" x14ac:dyDescent="0.3">
      <c r="A2284" s="18" t="s">
        <v>4157</v>
      </c>
      <c r="B2284" s="18" t="s">
        <v>4158</v>
      </c>
      <c r="C2284" s="19" t="s">
        <v>710</v>
      </c>
      <c r="D2284" s="20">
        <v>7</v>
      </c>
      <c r="E2284" s="22">
        <v>283017.75</v>
      </c>
      <c r="F2284" s="22">
        <v>162423.35999999999</v>
      </c>
      <c r="G2284" s="21">
        <v>0.01</v>
      </c>
      <c r="H2284" s="18"/>
    </row>
    <row r="2285" spans="1:8" x14ac:dyDescent="0.3">
      <c r="A2285" s="18" t="s">
        <v>4159</v>
      </c>
      <c r="B2285" s="18" t="s">
        <v>4160</v>
      </c>
      <c r="C2285" s="19" t="s">
        <v>710</v>
      </c>
      <c r="D2285" s="20">
        <v>7</v>
      </c>
      <c r="E2285" s="22">
        <v>3046.92</v>
      </c>
      <c r="F2285" s="21">
        <v>768.54</v>
      </c>
      <c r="G2285" s="21">
        <v>0.01</v>
      </c>
      <c r="H2285" s="18"/>
    </row>
    <row r="2286" spans="1:8" x14ac:dyDescent="0.3">
      <c r="A2286" s="18" t="s">
        <v>4161</v>
      </c>
      <c r="B2286" s="18" t="s">
        <v>4162</v>
      </c>
      <c r="C2286" s="19" t="s">
        <v>710</v>
      </c>
      <c r="D2286" s="20">
        <v>7</v>
      </c>
      <c r="E2286" s="22">
        <v>12211.98</v>
      </c>
      <c r="F2286" s="21">
        <v>619.63</v>
      </c>
      <c r="G2286" s="21">
        <v>0.01</v>
      </c>
      <c r="H2286" s="18"/>
    </row>
    <row r="2287" spans="1:8" x14ac:dyDescent="0.3">
      <c r="A2287" s="18" t="s">
        <v>4163</v>
      </c>
      <c r="B2287" s="18" t="s">
        <v>4164</v>
      </c>
      <c r="C2287" s="19" t="s">
        <v>710</v>
      </c>
      <c r="D2287" s="20">
        <v>7</v>
      </c>
      <c r="E2287" s="22">
        <v>32145.52</v>
      </c>
      <c r="F2287" s="22">
        <v>5282.14</v>
      </c>
      <c r="G2287" s="21">
        <v>0.01</v>
      </c>
      <c r="H2287" s="18"/>
    </row>
    <row r="2288" spans="1:8" x14ac:dyDescent="0.3">
      <c r="A2288" s="18" t="s">
        <v>4165</v>
      </c>
      <c r="B2288" s="18" t="s">
        <v>4166</v>
      </c>
      <c r="C2288" s="19" t="s">
        <v>710</v>
      </c>
      <c r="D2288" s="20">
        <v>7</v>
      </c>
      <c r="E2288" s="22">
        <v>5775.21</v>
      </c>
      <c r="F2288" s="22">
        <v>2483.81</v>
      </c>
      <c r="G2288" s="21">
        <v>0.01</v>
      </c>
      <c r="H2288" s="18"/>
    </row>
    <row r="2289" spans="1:8" x14ac:dyDescent="0.3">
      <c r="A2289" s="18" t="s">
        <v>4167</v>
      </c>
      <c r="B2289" s="18" t="s">
        <v>4168</v>
      </c>
      <c r="C2289" s="19" t="s">
        <v>710</v>
      </c>
      <c r="D2289" s="20">
        <v>7</v>
      </c>
      <c r="E2289" s="22">
        <v>2461.15</v>
      </c>
      <c r="F2289" s="21">
        <v>469.15</v>
      </c>
      <c r="G2289" s="21">
        <v>0.01</v>
      </c>
      <c r="H2289" s="18"/>
    </row>
    <row r="2290" spans="1:8" x14ac:dyDescent="0.3">
      <c r="A2290" s="18" t="s">
        <v>4169</v>
      </c>
      <c r="B2290" s="18" t="s">
        <v>4170</v>
      </c>
      <c r="C2290" s="19" t="s">
        <v>710</v>
      </c>
      <c r="D2290" s="20">
        <v>7</v>
      </c>
      <c r="E2290" s="22">
        <v>29489.599999999999</v>
      </c>
      <c r="F2290" s="22">
        <v>19564.93</v>
      </c>
      <c r="G2290" s="21">
        <v>0.01</v>
      </c>
      <c r="H2290" s="18"/>
    </row>
    <row r="2291" spans="1:8" x14ac:dyDescent="0.3">
      <c r="A2291" s="18" t="s">
        <v>4171</v>
      </c>
      <c r="B2291" s="18" t="s">
        <v>4172</v>
      </c>
      <c r="C2291" s="19" t="s">
        <v>710</v>
      </c>
      <c r="D2291" s="20">
        <v>7</v>
      </c>
      <c r="E2291" s="22">
        <v>29489.599999999999</v>
      </c>
      <c r="F2291" s="22">
        <v>19564.93</v>
      </c>
      <c r="G2291" s="21">
        <v>0.01</v>
      </c>
      <c r="H2291" s="18"/>
    </row>
    <row r="2292" spans="1:8" x14ac:dyDescent="0.3">
      <c r="A2292" s="18" t="s">
        <v>4173</v>
      </c>
      <c r="B2292" s="18" t="s">
        <v>4174</v>
      </c>
      <c r="C2292" s="19" t="s">
        <v>710</v>
      </c>
      <c r="D2292" s="20">
        <v>7</v>
      </c>
      <c r="E2292" s="22">
        <v>29489.599999999999</v>
      </c>
      <c r="F2292" s="22">
        <v>19564.93</v>
      </c>
      <c r="G2292" s="21">
        <v>0.01</v>
      </c>
      <c r="H2292" s="18"/>
    </row>
    <row r="2293" spans="1:8" x14ac:dyDescent="0.3">
      <c r="A2293" s="18" t="s">
        <v>4175</v>
      </c>
      <c r="B2293" s="18" t="s">
        <v>4176</v>
      </c>
      <c r="C2293" s="19" t="s">
        <v>710</v>
      </c>
      <c r="D2293" s="20">
        <v>7</v>
      </c>
      <c r="E2293" s="22">
        <v>29489.599999999999</v>
      </c>
      <c r="F2293" s="22">
        <v>19564.93</v>
      </c>
      <c r="G2293" s="21">
        <v>0.01</v>
      </c>
      <c r="H2293" s="18"/>
    </row>
    <row r="2294" spans="1:8" x14ac:dyDescent="0.3">
      <c r="A2294" s="18" t="s">
        <v>4177</v>
      </c>
      <c r="B2294" s="18" t="s">
        <v>4178</v>
      </c>
      <c r="C2294" s="19" t="s">
        <v>710</v>
      </c>
      <c r="D2294" s="20">
        <v>7</v>
      </c>
      <c r="E2294" s="22">
        <v>94209.1</v>
      </c>
      <c r="F2294" s="22">
        <v>33714.050000000003</v>
      </c>
      <c r="G2294" s="21">
        <v>0.01</v>
      </c>
      <c r="H2294" s="18"/>
    </row>
    <row r="2295" spans="1:8" x14ac:dyDescent="0.3">
      <c r="A2295" s="18" t="s">
        <v>4179</v>
      </c>
      <c r="B2295" s="18" t="s">
        <v>4180</v>
      </c>
      <c r="C2295" s="19" t="s">
        <v>710</v>
      </c>
      <c r="D2295" s="20">
        <v>7</v>
      </c>
      <c r="E2295" s="22">
        <v>20998.47</v>
      </c>
      <c r="F2295" s="22">
        <v>2705.02</v>
      </c>
      <c r="G2295" s="21">
        <v>0.01</v>
      </c>
      <c r="H2295" s="18"/>
    </row>
    <row r="2296" spans="1:8" x14ac:dyDescent="0.3">
      <c r="A2296" s="18" t="s">
        <v>4181</v>
      </c>
      <c r="B2296" s="18" t="s">
        <v>431</v>
      </c>
      <c r="C2296" s="19" t="s">
        <v>710</v>
      </c>
      <c r="D2296" s="20">
        <v>7</v>
      </c>
      <c r="E2296" s="22">
        <v>1491.12</v>
      </c>
      <c r="F2296" s="22">
        <v>1306.52</v>
      </c>
      <c r="G2296" s="21">
        <v>0.01</v>
      </c>
      <c r="H2296" s="18"/>
    </row>
    <row r="2297" spans="1:8" x14ac:dyDescent="0.3">
      <c r="A2297" s="18" t="s">
        <v>4182</v>
      </c>
      <c r="B2297" s="18" t="s">
        <v>4183</v>
      </c>
      <c r="C2297" s="19" t="s">
        <v>710</v>
      </c>
      <c r="D2297" s="20">
        <v>7</v>
      </c>
      <c r="E2297" s="22">
        <v>29682.5</v>
      </c>
      <c r="F2297" s="18"/>
      <c r="G2297" s="21">
        <v>0.01</v>
      </c>
      <c r="H2297" s="18"/>
    </row>
    <row r="2298" spans="1:8" x14ac:dyDescent="0.3">
      <c r="A2298" s="18" t="s">
        <v>4184</v>
      </c>
      <c r="B2298" s="18" t="s">
        <v>4185</v>
      </c>
      <c r="C2298" s="19" t="s">
        <v>710</v>
      </c>
      <c r="D2298" s="20">
        <v>7</v>
      </c>
      <c r="E2298" s="22">
        <v>10257.25</v>
      </c>
      <c r="F2298" s="22">
        <v>1027.47</v>
      </c>
      <c r="G2298" s="21">
        <v>0.01</v>
      </c>
      <c r="H2298" s="18"/>
    </row>
    <row r="2299" spans="1:8" x14ac:dyDescent="0.3">
      <c r="A2299" s="18" t="s">
        <v>4186</v>
      </c>
      <c r="B2299" s="18" t="s">
        <v>4187</v>
      </c>
      <c r="C2299" s="19" t="s">
        <v>710</v>
      </c>
      <c r="D2299" s="20">
        <v>7</v>
      </c>
      <c r="E2299" s="22">
        <v>1029.27</v>
      </c>
      <c r="F2299" s="21">
        <v>41.08</v>
      </c>
      <c r="G2299" s="21">
        <v>0.01</v>
      </c>
      <c r="H2299" s="18"/>
    </row>
    <row r="2300" spans="1:8" x14ac:dyDescent="0.3">
      <c r="A2300" s="18" t="s">
        <v>4188</v>
      </c>
      <c r="B2300" s="18" t="s">
        <v>4189</v>
      </c>
      <c r="C2300" s="19" t="s">
        <v>710</v>
      </c>
      <c r="D2300" s="20">
        <v>7</v>
      </c>
      <c r="E2300" s="22">
        <v>6135.35</v>
      </c>
      <c r="F2300" s="22">
        <v>2007.15</v>
      </c>
      <c r="G2300" s="21">
        <v>0.01</v>
      </c>
      <c r="H2300" s="18"/>
    </row>
    <row r="2301" spans="1:8" x14ac:dyDescent="0.3">
      <c r="A2301" s="18" t="s">
        <v>4190</v>
      </c>
      <c r="B2301" s="18" t="s">
        <v>4191</v>
      </c>
      <c r="C2301" s="19" t="s">
        <v>710</v>
      </c>
      <c r="D2301" s="20">
        <v>7</v>
      </c>
      <c r="E2301" s="22">
        <v>4889.8900000000003</v>
      </c>
      <c r="F2301" s="21">
        <v>354.73</v>
      </c>
      <c r="G2301" s="21">
        <v>0.01</v>
      </c>
      <c r="H2301" s="18"/>
    </row>
    <row r="2302" spans="1:8" x14ac:dyDescent="0.3">
      <c r="A2302" s="18" t="s">
        <v>4192</v>
      </c>
      <c r="B2302" s="18" t="s">
        <v>4193</v>
      </c>
      <c r="C2302" s="19" t="s">
        <v>710</v>
      </c>
      <c r="D2302" s="20">
        <v>7</v>
      </c>
      <c r="E2302" s="22">
        <v>20465.060000000001</v>
      </c>
      <c r="F2302" s="22">
        <v>1778.91</v>
      </c>
      <c r="G2302" s="21">
        <v>0.01</v>
      </c>
      <c r="H2302" s="18"/>
    </row>
    <row r="2303" spans="1:8" x14ac:dyDescent="0.3">
      <c r="A2303" s="18" t="s">
        <v>4194</v>
      </c>
      <c r="B2303" s="18" t="s">
        <v>4195</v>
      </c>
      <c r="C2303" s="19" t="s">
        <v>710</v>
      </c>
      <c r="D2303" s="20">
        <v>7</v>
      </c>
      <c r="E2303" s="22">
        <v>9947.56</v>
      </c>
      <c r="F2303" s="21">
        <v>513.46</v>
      </c>
      <c r="G2303" s="21">
        <v>0.01</v>
      </c>
      <c r="H2303" s="18"/>
    </row>
    <row r="2304" spans="1:8" x14ac:dyDescent="0.3">
      <c r="A2304" s="18" t="s">
        <v>4196</v>
      </c>
      <c r="B2304" s="18" t="s">
        <v>4197</v>
      </c>
      <c r="C2304" s="19" t="s">
        <v>710</v>
      </c>
      <c r="D2304" s="20">
        <v>7</v>
      </c>
      <c r="E2304" s="22">
        <v>2657.58</v>
      </c>
      <c r="F2304" s="21">
        <v>660.04</v>
      </c>
      <c r="G2304" s="21">
        <v>0.01</v>
      </c>
      <c r="H2304" s="18"/>
    </row>
    <row r="2305" spans="1:8" x14ac:dyDescent="0.3">
      <c r="A2305" s="18" t="s">
        <v>4198</v>
      </c>
      <c r="B2305" s="18" t="s">
        <v>4199</v>
      </c>
      <c r="C2305" s="19" t="s">
        <v>710</v>
      </c>
      <c r="D2305" s="20">
        <v>7</v>
      </c>
      <c r="E2305" s="22">
        <v>19136.05</v>
      </c>
      <c r="F2305" s="22">
        <v>4346.1899999999996</v>
      </c>
      <c r="G2305" s="21">
        <v>0.01</v>
      </c>
      <c r="H2305" s="18"/>
    </row>
    <row r="2306" spans="1:8" x14ac:dyDescent="0.3">
      <c r="A2306" s="18" t="s">
        <v>4200</v>
      </c>
      <c r="B2306" s="18" t="s">
        <v>4201</v>
      </c>
      <c r="C2306" s="19" t="s">
        <v>710</v>
      </c>
      <c r="D2306" s="20">
        <v>7</v>
      </c>
      <c r="E2306" s="22">
        <v>134183.99</v>
      </c>
      <c r="F2306" s="22">
        <v>20842.87</v>
      </c>
      <c r="G2306" s="21">
        <v>0.01</v>
      </c>
      <c r="H2306" s="18"/>
    </row>
    <row r="2307" spans="1:8" x14ac:dyDescent="0.3">
      <c r="A2307" s="18" t="s">
        <v>4202</v>
      </c>
      <c r="B2307" s="18" t="s">
        <v>4203</v>
      </c>
      <c r="C2307" s="19" t="s">
        <v>710</v>
      </c>
      <c r="D2307" s="20">
        <v>7</v>
      </c>
      <c r="E2307" s="22">
        <v>233433.45</v>
      </c>
      <c r="F2307" s="18"/>
      <c r="G2307" s="21">
        <v>0.01</v>
      </c>
      <c r="H2307" s="20">
        <v>1</v>
      </c>
    </row>
    <row r="2308" spans="1:8" x14ac:dyDescent="0.3">
      <c r="A2308" s="18" t="s">
        <v>4204</v>
      </c>
      <c r="B2308" s="18" t="s">
        <v>4205</v>
      </c>
      <c r="C2308" s="19" t="s">
        <v>710</v>
      </c>
      <c r="D2308" s="20">
        <v>7</v>
      </c>
      <c r="E2308" s="22">
        <v>50553.7</v>
      </c>
      <c r="F2308" s="22">
        <v>16447.38</v>
      </c>
      <c r="G2308" s="21">
        <v>0.01</v>
      </c>
      <c r="H2308" s="20">
        <v>1</v>
      </c>
    </row>
    <row r="2309" spans="1:8" x14ac:dyDescent="0.3">
      <c r="A2309" s="18" t="s">
        <v>4206</v>
      </c>
      <c r="B2309" s="18" t="s">
        <v>387</v>
      </c>
      <c r="C2309" s="19" t="s">
        <v>710</v>
      </c>
      <c r="D2309" s="20">
        <v>7</v>
      </c>
      <c r="E2309" s="21">
        <v>399.03</v>
      </c>
      <c r="F2309" s="21">
        <v>20.36</v>
      </c>
      <c r="G2309" s="21">
        <v>0.01</v>
      </c>
      <c r="H2309" s="18"/>
    </row>
    <row r="2310" spans="1:8" x14ac:dyDescent="0.3">
      <c r="A2310" s="18" t="s">
        <v>4207</v>
      </c>
      <c r="B2310" s="18" t="s">
        <v>4208</v>
      </c>
      <c r="C2310" s="19" t="s">
        <v>710</v>
      </c>
      <c r="D2310" s="20">
        <v>7</v>
      </c>
      <c r="E2310" s="21">
        <v>391.77</v>
      </c>
      <c r="F2310" s="21">
        <v>13.77</v>
      </c>
      <c r="G2310" s="21">
        <v>0.01</v>
      </c>
      <c r="H2310" s="18"/>
    </row>
    <row r="2311" spans="1:8" x14ac:dyDescent="0.3">
      <c r="A2311" s="18" t="s">
        <v>4209</v>
      </c>
      <c r="B2311" s="18" t="s">
        <v>4210</v>
      </c>
      <c r="C2311" s="19" t="s">
        <v>710</v>
      </c>
      <c r="D2311" s="20">
        <v>7</v>
      </c>
      <c r="E2311" s="22">
        <v>20641.71</v>
      </c>
      <c r="F2311" s="22">
        <v>5845.13</v>
      </c>
      <c r="G2311" s="21">
        <v>0.01</v>
      </c>
      <c r="H2311" s="18"/>
    </row>
    <row r="2312" spans="1:8" x14ac:dyDescent="0.3">
      <c r="A2312" s="18" t="s">
        <v>4211</v>
      </c>
      <c r="B2312" s="18" t="s">
        <v>4212</v>
      </c>
      <c r="C2312" s="19" t="s">
        <v>710</v>
      </c>
      <c r="D2312" s="20">
        <v>7</v>
      </c>
      <c r="E2312" s="22">
        <v>3595.72</v>
      </c>
      <c r="F2312" s="21">
        <v>650.54999999999995</v>
      </c>
      <c r="G2312" s="21">
        <v>0.01</v>
      </c>
      <c r="H2312" s="18"/>
    </row>
    <row r="2313" spans="1:8" x14ac:dyDescent="0.3">
      <c r="A2313" s="18" t="s">
        <v>4213</v>
      </c>
      <c r="B2313" s="18" t="s">
        <v>2073</v>
      </c>
      <c r="C2313" s="19" t="s">
        <v>710</v>
      </c>
      <c r="D2313" s="20">
        <v>7</v>
      </c>
      <c r="E2313" s="22">
        <v>4086.7</v>
      </c>
      <c r="F2313" s="18"/>
      <c r="G2313" s="21">
        <v>0.01</v>
      </c>
      <c r="H2313" s="18"/>
    </row>
    <row r="2314" spans="1:8" x14ac:dyDescent="0.3">
      <c r="A2314" s="18" t="s">
        <v>4214</v>
      </c>
      <c r="B2314" s="18" t="s">
        <v>4215</v>
      </c>
      <c r="C2314" s="19" t="s">
        <v>710</v>
      </c>
      <c r="D2314" s="20">
        <v>7</v>
      </c>
      <c r="E2314" s="22">
        <v>3799.46</v>
      </c>
      <c r="F2314" s="21">
        <v>931.3</v>
      </c>
      <c r="G2314" s="21">
        <v>0.01</v>
      </c>
      <c r="H2314" s="20">
        <v>1</v>
      </c>
    </row>
    <row r="2315" spans="1:8" x14ac:dyDescent="0.3">
      <c r="A2315" s="18" t="s">
        <v>4216</v>
      </c>
      <c r="B2315" s="18" t="s">
        <v>4217</v>
      </c>
      <c r="C2315" s="19" t="s">
        <v>710</v>
      </c>
      <c r="D2315" s="20">
        <v>7</v>
      </c>
      <c r="E2315" s="22">
        <v>610789.52</v>
      </c>
      <c r="F2315" s="22">
        <v>233051.9</v>
      </c>
      <c r="G2315" s="21">
        <v>0.01</v>
      </c>
      <c r="H2315" s="18"/>
    </row>
    <row r="2316" spans="1:8" x14ac:dyDescent="0.3">
      <c r="A2316" s="18" t="s">
        <v>4218</v>
      </c>
      <c r="B2316" s="18" t="s">
        <v>3587</v>
      </c>
      <c r="C2316" s="19" t="s">
        <v>710</v>
      </c>
      <c r="D2316" s="20">
        <v>7</v>
      </c>
      <c r="E2316" s="22">
        <v>21449.14</v>
      </c>
      <c r="F2316" s="22">
        <v>3239.24</v>
      </c>
      <c r="G2316" s="21">
        <v>0.01</v>
      </c>
      <c r="H2316" s="18"/>
    </row>
    <row r="2317" spans="1:8" x14ac:dyDescent="0.3">
      <c r="A2317" s="18" t="s">
        <v>4219</v>
      </c>
      <c r="B2317" s="18" t="s">
        <v>4220</v>
      </c>
      <c r="C2317" s="19" t="s">
        <v>710</v>
      </c>
      <c r="D2317" s="20">
        <v>7</v>
      </c>
      <c r="E2317" s="22">
        <v>1905.48</v>
      </c>
      <c r="F2317" s="21">
        <v>17.68</v>
      </c>
      <c r="G2317" s="21">
        <v>0.01</v>
      </c>
      <c r="H2317" s="18"/>
    </row>
    <row r="2318" spans="1:8" x14ac:dyDescent="0.3">
      <c r="A2318" s="18" t="s">
        <v>4221</v>
      </c>
      <c r="B2318" s="18" t="s">
        <v>4222</v>
      </c>
      <c r="C2318" s="19" t="s">
        <v>710</v>
      </c>
      <c r="D2318" s="20">
        <v>7</v>
      </c>
      <c r="E2318" s="22">
        <v>61604.25</v>
      </c>
      <c r="F2318" s="22">
        <v>45846.68</v>
      </c>
      <c r="G2318" s="21">
        <v>0.01</v>
      </c>
      <c r="H2318" s="18"/>
    </row>
    <row r="2319" spans="1:8" x14ac:dyDescent="0.3">
      <c r="A2319" s="18" t="s">
        <v>4223</v>
      </c>
      <c r="B2319" s="18" t="s">
        <v>4224</v>
      </c>
      <c r="C2319" s="19" t="s">
        <v>710</v>
      </c>
      <c r="D2319" s="20">
        <v>7</v>
      </c>
      <c r="E2319" s="22">
        <v>96386.25</v>
      </c>
      <c r="F2319" s="22">
        <v>44298.61</v>
      </c>
      <c r="G2319" s="21">
        <v>0.01</v>
      </c>
      <c r="H2319" s="18"/>
    </row>
    <row r="2320" spans="1:8" x14ac:dyDescent="0.3">
      <c r="A2320" s="18" t="s">
        <v>4225</v>
      </c>
      <c r="B2320" s="18" t="s">
        <v>4226</v>
      </c>
      <c r="C2320" s="19" t="s">
        <v>710</v>
      </c>
      <c r="D2320" s="20">
        <v>7</v>
      </c>
      <c r="E2320" s="22">
        <v>6952.68</v>
      </c>
      <c r="F2320" s="22">
        <v>2375.29</v>
      </c>
      <c r="G2320" s="21">
        <v>0.01</v>
      </c>
      <c r="H2320" s="18"/>
    </row>
    <row r="2321" spans="1:8" x14ac:dyDescent="0.3">
      <c r="A2321" s="18" t="s">
        <v>4227</v>
      </c>
      <c r="B2321" s="18" t="s">
        <v>4228</v>
      </c>
      <c r="C2321" s="19" t="s">
        <v>710</v>
      </c>
      <c r="D2321" s="20">
        <v>7</v>
      </c>
      <c r="E2321" s="22">
        <v>8468.67</v>
      </c>
      <c r="F2321" s="22">
        <v>1308.06</v>
      </c>
      <c r="G2321" s="21">
        <v>0.01</v>
      </c>
      <c r="H2321" s="18"/>
    </row>
    <row r="2322" spans="1:8" x14ac:dyDescent="0.3">
      <c r="A2322" s="18" t="s">
        <v>4229</v>
      </c>
      <c r="B2322" s="18" t="s">
        <v>4230</v>
      </c>
      <c r="C2322" s="19" t="s">
        <v>710</v>
      </c>
      <c r="D2322" s="20">
        <v>7</v>
      </c>
      <c r="E2322" s="22">
        <v>70716.5</v>
      </c>
      <c r="F2322" s="22">
        <v>34056.1</v>
      </c>
      <c r="G2322" s="21">
        <v>0.01</v>
      </c>
      <c r="H2322" s="18"/>
    </row>
    <row r="2323" spans="1:8" x14ac:dyDescent="0.3">
      <c r="A2323" s="18" t="s">
        <v>4231</v>
      </c>
      <c r="B2323" s="18" t="s">
        <v>4232</v>
      </c>
      <c r="C2323" s="19" t="s">
        <v>710</v>
      </c>
      <c r="D2323" s="20">
        <v>7</v>
      </c>
      <c r="E2323" s="22">
        <v>1506.38</v>
      </c>
      <c r="F2323" s="21">
        <v>39.81</v>
      </c>
      <c r="G2323" s="21">
        <v>0.01</v>
      </c>
      <c r="H2323" s="18"/>
    </row>
    <row r="2324" spans="1:8" x14ac:dyDescent="0.3">
      <c r="A2324" s="18" t="s">
        <v>4233</v>
      </c>
      <c r="B2324" s="18" t="s">
        <v>1337</v>
      </c>
      <c r="C2324" s="19" t="s">
        <v>710</v>
      </c>
      <c r="D2324" s="20">
        <v>7</v>
      </c>
      <c r="E2324" s="22">
        <v>11122.26</v>
      </c>
      <c r="F2324" s="22">
        <v>2320.9499999999998</v>
      </c>
      <c r="G2324" s="21">
        <v>0.01</v>
      </c>
      <c r="H2324" s="20">
        <v>1</v>
      </c>
    </row>
    <row r="2325" spans="1:8" x14ac:dyDescent="0.3">
      <c r="A2325" s="18" t="s">
        <v>4234</v>
      </c>
      <c r="B2325" s="18" t="s">
        <v>4235</v>
      </c>
      <c r="C2325" s="19" t="s">
        <v>710</v>
      </c>
      <c r="D2325" s="20">
        <v>7</v>
      </c>
      <c r="E2325" s="22">
        <v>3884.87</v>
      </c>
      <c r="F2325" s="21">
        <v>554.23</v>
      </c>
      <c r="G2325" s="21">
        <v>0.01</v>
      </c>
      <c r="H2325" s="18"/>
    </row>
    <row r="2326" spans="1:8" x14ac:dyDescent="0.3">
      <c r="A2326" s="18" t="s">
        <v>4236</v>
      </c>
      <c r="B2326" s="18" t="s">
        <v>4237</v>
      </c>
      <c r="C2326" s="19" t="s">
        <v>710</v>
      </c>
      <c r="D2326" s="20">
        <v>7</v>
      </c>
      <c r="E2326" s="22">
        <v>85787.75</v>
      </c>
      <c r="F2326" s="22">
        <v>12741.09</v>
      </c>
      <c r="G2326" s="21">
        <v>0.01</v>
      </c>
      <c r="H2326" s="18"/>
    </row>
    <row r="2327" spans="1:8" x14ac:dyDescent="0.3">
      <c r="A2327" s="18" t="s">
        <v>4238</v>
      </c>
      <c r="B2327" s="18" t="s">
        <v>4239</v>
      </c>
      <c r="C2327" s="19" t="s">
        <v>710</v>
      </c>
      <c r="D2327" s="20">
        <v>7</v>
      </c>
      <c r="E2327" s="22">
        <v>7077.1</v>
      </c>
      <c r="F2327" s="22">
        <v>2071.19</v>
      </c>
      <c r="G2327" s="21">
        <v>0.01</v>
      </c>
      <c r="H2327" s="18"/>
    </row>
    <row r="2328" spans="1:8" x14ac:dyDescent="0.3">
      <c r="A2328" s="18" t="s">
        <v>4240</v>
      </c>
      <c r="B2328" s="18" t="s">
        <v>3819</v>
      </c>
      <c r="C2328" s="19" t="s">
        <v>710</v>
      </c>
      <c r="D2328" s="20">
        <v>7</v>
      </c>
      <c r="E2328" s="22">
        <v>84073.46</v>
      </c>
      <c r="F2328" s="22">
        <v>26405.37</v>
      </c>
      <c r="G2328" s="21">
        <v>0.01</v>
      </c>
      <c r="H2328" s="18"/>
    </row>
    <row r="2329" spans="1:8" x14ac:dyDescent="0.3">
      <c r="A2329" s="18" t="s">
        <v>188</v>
      </c>
      <c r="B2329" s="18" t="s">
        <v>4241</v>
      </c>
      <c r="C2329" s="19" t="s">
        <v>710</v>
      </c>
      <c r="D2329" s="20">
        <v>7</v>
      </c>
      <c r="E2329" s="22">
        <v>19801.57</v>
      </c>
      <c r="F2329" s="22">
        <v>4052.31</v>
      </c>
      <c r="G2329" s="21">
        <v>0.01</v>
      </c>
      <c r="H2329" s="20">
        <v>1</v>
      </c>
    </row>
    <row r="2330" spans="1:8" x14ac:dyDescent="0.3">
      <c r="A2330" s="18" t="s">
        <v>4242</v>
      </c>
      <c r="B2330" s="18" t="s">
        <v>4243</v>
      </c>
      <c r="C2330" s="19" t="s">
        <v>710</v>
      </c>
      <c r="D2330" s="20">
        <v>7</v>
      </c>
      <c r="E2330" s="22">
        <v>6120.46</v>
      </c>
      <c r="F2330" s="21">
        <v>310.29000000000002</v>
      </c>
      <c r="G2330" s="21">
        <v>0.01</v>
      </c>
      <c r="H2330" s="18"/>
    </row>
    <row r="2331" spans="1:8" x14ac:dyDescent="0.3">
      <c r="A2331" s="18" t="s">
        <v>4244</v>
      </c>
      <c r="B2331" s="18" t="s">
        <v>4245</v>
      </c>
      <c r="C2331" s="19" t="s">
        <v>710</v>
      </c>
      <c r="D2331" s="20">
        <v>7</v>
      </c>
      <c r="E2331" s="22">
        <v>23857.49</v>
      </c>
      <c r="F2331" s="22">
        <v>2760.53</v>
      </c>
      <c r="G2331" s="21">
        <v>0.01</v>
      </c>
      <c r="H2331" s="18"/>
    </row>
    <row r="2332" spans="1:8" x14ac:dyDescent="0.3">
      <c r="A2332" s="18" t="s">
        <v>4246</v>
      </c>
      <c r="B2332" s="18" t="s">
        <v>4247</v>
      </c>
      <c r="C2332" s="19" t="s">
        <v>710</v>
      </c>
      <c r="D2332" s="20">
        <v>7</v>
      </c>
      <c r="E2332" s="22">
        <v>4729.74</v>
      </c>
      <c r="F2332" s="21">
        <v>846.78</v>
      </c>
      <c r="G2332" s="21">
        <v>0.01</v>
      </c>
      <c r="H2332" s="18"/>
    </row>
    <row r="2333" spans="1:8" x14ac:dyDescent="0.3">
      <c r="A2333" s="18" t="s">
        <v>4248</v>
      </c>
      <c r="B2333" s="18" t="s">
        <v>4249</v>
      </c>
      <c r="C2333" s="19" t="s">
        <v>710</v>
      </c>
      <c r="D2333" s="20">
        <v>7</v>
      </c>
      <c r="E2333" s="22">
        <v>10714.62</v>
      </c>
      <c r="F2333" s="22">
        <v>2664.22</v>
      </c>
      <c r="G2333" s="21">
        <v>0.01</v>
      </c>
      <c r="H2333" s="18"/>
    </row>
    <row r="2334" spans="1:8" x14ac:dyDescent="0.3">
      <c r="A2334" s="18" t="s">
        <v>4250</v>
      </c>
      <c r="B2334" s="18" t="s">
        <v>4251</v>
      </c>
      <c r="C2334" s="19" t="s">
        <v>710</v>
      </c>
      <c r="D2334" s="20">
        <v>7</v>
      </c>
      <c r="E2334" s="22">
        <v>3921.79</v>
      </c>
      <c r="F2334" s="21">
        <v>108.93</v>
      </c>
      <c r="G2334" s="21">
        <v>0.01</v>
      </c>
      <c r="H2334" s="18"/>
    </row>
    <row r="2335" spans="1:8" x14ac:dyDescent="0.3">
      <c r="A2335" s="18" t="s">
        <v>4252</v>
      </c>
      <c r="B2335" s="18" t="s">
        <v>4253</v>
      </c>
      <c r="C2335" s="19" t="s">
        <v>710</v>
      </c>
      <c r="D2335" s="20">
        <v>7</v>
      </c>
      <c r="E2335" s="22">
        <v>86057.96</v>
      </c>
      <c r="F2335" s="22">
        <v>25972.05</v>
      </c>
      <c r="G2335" s="21">
        <v>0.01</v>
      </c>
      <c r="H2335" s="20">
        <v>2</v>
      </c>
    </row>
    <row r="2336" spans="1:8" x14ac:dyDescent="0.3">
      <c r="A2336" s="18" t="s">
        <v>4254</v>
      </c>
      <c r="B2336" s="18" t="s">
        <v>4255</v>
      </c>
      <c r="C2336" s="19" t="s">
        <v>710</v>
      </c>
      <c r="D2336" s="20">
        <v>7</v>
      </c>
      <c r="E2336" s="22">
        <v>61007.64</v>
      </c>
      <c r="F2336" s="22">
        <v>32902.26</v>
      </c>
      <c r="G2336" s="21">
        <v>0.01</v>
      </c>
      <c r="H2336" s="20">
        <v>1</v>
      </c>
    </row>
    <row r="2337" spans="1:8" x14ac:dyDescent="0.3">
      <c r="A2337" s="18" t="s">
        <v>4256</v>
      </c>
      <c r="B2337" s="18" t="s">
        <v>4257</v>
      </c>
      <c r="C2337" s="19" t="s">
        <v>710</v>
      </c>
      <c r="D2337" s="20">
        <v>7</v>
      </c>
      <c r="E2337" s="22">
        <v>22798.99</v>
      </c>
      <c r="F2337" s="22">
        <v>10869.47</v>
      </c>
      <c r="G2337" s="21">
        <v>0.01</v>
      </c>
      <c r="H2337" s="20">
        <v>1</v>
      </c>
    </row>
    <row r="2338" spans="1:8" x14ac:dyDescent="0.3">
      <c r="A2338" s="18" t="s">
        <v>4258</v>
      </c>
      <c r="B2338" s="18" t="s">
        <v>4259</v>
      </c>
      <c r="C2338" s="19" t="s">
        <v>710</v>
      </c>
      <c r="D2338" s="20">
        <v>7</v>
      </c>
      <c r="E2338" s="22">
        <v>19848.490000000002</v>
      </c>
      <c r="F2338" s="22">
        <v>2300.0500000000002</v>
      </c>
      <c r="G2338" s="21">
        <v>0.01</v>
      </c>
      <c r="H2338" s="18"/>
    </row>
    <row r="2339" spans="1:8" x14ac:dyDescent="0.3">
      <c r="A2339" s="18" t="s">
        <v>4260</v>
      </c>
      <c r="B2339" s="18" t="s">
        <v>4261</v>
      </c>
      <c r="C2339" s="19" t="s">
        <v>710</v>
      </c>
      <c r="D2339" s="20">
        <v>7</v>
      </c>
      <c r="E2339" s="21">
        <v>584.84</v>
      </c>
      <c r="F2339" s="21">
        <v>3.7</v>
      </c>
      <c r="G2339" s="21">
        <v>0.01</v>
      </c>
      <c r="H2339" s="18"/>
    </row>
    <row r="2340" spans="1:8" x14ac:dyDescent="0.3">
      <c r="A2340" s="18" t="s">
        <v>4262</v>
      </c>
      <c r="B2340" s="18" t="s">
        <v>2137</v>
      </c>
      <c r="C2340" s="19" t="s">
        <v>710</v>
      </c>
      <c r="D2340" s="20">
        <v>7</v>
      </c>
      <c r="E2340" s="22">
        <v>1021.51</v>
      </c>
      <c r="F2340" s="21">
        <v>5.1100000000000003</v>
      </c>
      <c r="G2340" s="21">
        <v>0.01</v>
      </c>
      <c r="H2340" s="20">
        <v>2</v>
      </c>
    </row>
    <row r="2341" spans="1:8" x14ac:dyDescent="0.3">
      <c r="A2341" s="18" t="s">
        <v>4263</v>
      </c>
      <c r="B2341" s="18" t="s">
        <v>4264</v>
      </c>
      <c r="C2341" s="19" t="s">
        <v>710</v>
      </c>
      <c r="D2341" s="20">
        <v>7</v>
      </c>
      <c r="E2341" s="21">
        <v>614.67999999999995</v>
      </c>
      <c r="F2341" s="21">
        <v>32.28</v>
      </c>
      <c r="G2341" s="21">
        <v>0.01</v>
      </c>
      <c r="H2341" s="18"/>
    </row>
    <row r="2342" spans="1:8" x14ac:dyDescent="0.3">
      <c r="A2342" s="18" t="s">
        <v>4265</v>
      </c>
      <c r="B2342" s="18" t="s">
        <v>2913</v>
      </c>
      <c r="C2342" s="19" t="s">
        <v>710</v>
      </c>
      <c r="D2342" s="20">
        <v>7</v>
      </c>
      <c r="E2342" s="22">
        <v>1476.6</v>
      </c>
      <c r="F2342" s="21">
        <v>19.79</v>
      </c>
      <c r="G2342" s="21">
        <v>0.01</v>
      </c>
      <c r="H2342" s="18"/>
    </row>
    <row r="2343" spans="1:8" x14ac:dyDescent="0.3">
      <c r="A2343" s="18" t="s">
        <v>4266</v>
      </c>
      <c r="B2343" s="18" t="s">
        <v>4267</v>
      </c>
      <c r="C2343" s="19" t="s">
        <v>710</v>
      </c>
      <c r="D2343" s="20">
        <v>7</v>
      </c>
      <c r="E2343" s="21">
        <v>223.32</v>
      </c>
      <c r="F2343" s="21">
        <v>5.76</v>
      </c>
      <c r="G2343" s="21">
        <v>0.01</v>
      </c>
      <c r="H2343" s="18"/>
    </row>
    <row r="2344" spans="1:8" x14ac:dyDescent="0.3">
      <c r="A2344" s="18" t="s">
        <v>4268</v>
      </c>
      <c r="B2344" s="18" t="s">
        <v>4269</v>
      </c>
      <c r="C2344" s="19" t="s">
        <v>710</v>
      </c>
      <c r="D2344" s="20">
        <v>7</v>
      </c>
      <c r="E2344" s="22">
        <v>34025.599999999999</v>
      </c>
      <c r="F2344" s="22">
        <v>5724.18</v>
      </c>
      <c r="G2344" s="21">
        <v>0.01</v>
      </c>
      <c r="H2344" s="18"/>
    </row>
    <row r="2345" spans="1:8" x14ac:dyDescent="0.3">
      <c r="A2345" s="18" t="s">
        <v>4270</v>
      </c>
      <c r="B2345" s="18" t="s">
        <v>4271</v>
      </c>
      <c r="C2345" s="19" t="s">
        <v>710</v>
      </c>
      <c r="D2345" s="20">
        <v>7</v>
      </c>
      <c r="E2345" s="22">
        <v>21089.61</v>
      </c>
      <c r="F2345" s="22">
        <v>8227.89</v>
      </c>
      <c r="G2345" s="21">
        <v>0.01</v>
      </c>
      <c r="H2345" s="18"/>
    </row>
    <row r="2346" spans="1:8" x14ac:dyDescent="0.3">
      <c r="A2346" s="18" t="s">
        <v>4272</v>
      </c>
      <c r="B2346" s="18" t="s">
        <v>4273</v>
      </c>
      <c r="C2346" s="19" t="s">
        <v>710</v>
      </c>
      <c r="D2346" s="20">
        <v>7</v>
      </c>
      <c r="E2346" s="22">
        <v>5926.76</v>
      </c>
      <c r="F2346" s="22">
        <v>3725.79</v>
      </c>
      <c r="G2346" s="21">
        <v>0.01</v>
      </c>
      <c r="H2346" s="18"/>
    </row>
    <row r="2347" spans="1:8" x14ac:dyDescent="0.3">
      <c r="A2347" s="18" t="s">
        <v>4274</v>
      </c>
      <c r="B2347" s="18" t="s">
        <v>3085</v>
      </c>
      <c r="C2347" s="19" t="s">
        <v>710</v>
      </c>
      <c r="D2347" s="20">
        <v>7</v>
      </c>
      <c r="E2347" s="21">
        <v>727</v>
      </c>
      <c r="F2347" s="21">
        <v>63.74</v>
      </c>
      <c r="G2347" s="21">
        <v>0.01</v>
      </c>
      <c r="H2347" s="18"/>
    </row>
    <row r="2348" spans="1:8" x14ac:dyDescent="0.3">
      <c r="A2348" s="18" t="s">
        <v>4275</v>
      </c>
      <c r="B2348" s="18" t="s">
        <v>4276</v>
      </c>
      <c r="C2348" s="19" t="s">
        <v>710</v>
      </c>
      <c r="D2348" s="20">
        <v>7</v>
      </c>
      <c r="E2348" s="21">
        <v>173.91</v>
      </c>
      <c r="F2348" s="21">
        <v>5.67</v>
      </c>
      <c r="G2348" s="21">
        <v>0.01</v>
      </c>
      <c r="H2348" s="18"/>
    </row>
    <row r="2349" spans="1:8" x14ac:dyDescent="0.3">
      <c r="A2349" s="18" t="s">
        <v>4277</v>
      </c>
      <c r="B2349" s="18" t="s">
        <v>4278</v>
      </c>
      <c r="C2349" s="19" t="s">
        <v>710</v>
      </c>
      <c r="D2349" s="20">
        <v>7</v>
      </c>
      <c r="E2349" s="22">
        <v>5315.62</v>
      </c>
      <c r="F2349" s="22">
        <v>1349.86</v>
      </c>
      <c r="G2349" s="21">
        <v>0.01</v>
      </c>
      <c r="H2349" s="18"/>
    </row>
    <row r="2350" spans="1:8" x14ac:dyDescent="0.3">
      <c r="A2350" s="18" t="s">
        <v>4279</v>
      </c>
      <c r="B2350" s="18" t="s">
        <v>4280</v>
      </c>
      <c r="C2350" s="19" t="s">
        <v>710</v>
      </c>
      <c r="D2350" s="20">
        <v>7</v>
      </c>
      <c r="E2350" s="22">
        <v>8770.31</v>
      </c>
      <c r="F2350" s="21">
        <v>920.47</v>
      </c>
      <c r="G2350" s="21">
        <v>0.01</v>
      </c>
      <c r="H2350" s="18"/>
    </row>
    <row r="2351" spans="1:8" x14ac:dyDescent="0.3">
      <c r="A2351" s="18" t="s">
        <v>4281</v>
      </c>
      <c r="B2351" s="18" t="s">
        <v>4282</v>
      </c>
      <c r="C2351" s="19" t="s">
        <v>710</v>
      </c>
      <c r="D2351" s="20">
        <v>7</v>
      </c>
      <c r="E2351" s="22">
        <v>6468</v>
      </c>
      <c r="F2351" s="22">
        <v>6468</v>
      </c>
      <c r="G2351" s="21">
        <v>0.01</v>
      </c>
      <c r="H2351" s="18"/>
    </row>
    <row r="2352" spans="1:8" x14ac:dyDescent="0.3">
      <c r="A2352" s="18" t="s">
        <v>4283</v>
      </c>
      <c r="B2352" s="18" t="s">
        <v>3501</v>
      </c>
      <c r="C2352" s="19" t="s">
        <v>710</v>
      </c>
      <c r="D2352" s="20">
        <v>7</v>
      </c>
      <c r="E2352" s="22">
        <v>75322.179999999993</v>
      </c>
      <c r="F2352" s="22">
        <v>15324.08</v>
      </c>
      <c r="G2352" s="21">
        <v>0.01</v>
      </c>
      <c r="H2352" s="18"/>
    </row>
    <row r="2353" spans="1:8" x14ac:dyDescent="0.3">
      <c r="A2353" s="18" t="s">
        <v>4284</v>
      </c>
      <c r="B2353" s="18" t="s">
        <v>4285</v>
      </c>
      <c r="C2353" s="19" t="s">
        <v>710</v>
      </c>
      <c r="D2353" s="20">
        <v>7</v>
      </c>
      <c r="E2353" s="22">
        <v>33586.78</v>
      </c>
      <c r="F2353" s="21">
        <v>168.81</v>
      </c>
      <c r="G2353" s="21">
        <v>0.01</v>
      </c>
      <c r="H2353" s="18"/>
    </row>
    <row r="2354" spans="1:8" x14ac:dyDescent="0.3">
      <c r="A2354" s="18" t="s">
        <v>4286</v>
      </c>
      <c r="B2354" s="18" t="s">
        <v>4287</v>
      </c>
      <c r="C2354" s="19" t="s">
        <v>710</v>
      </c>
      <c r="D2354" s="20">
        <v>7</v>
      </c>
      <c r="E2354" s="22">
        <v>21870.31</v>
      </c>
      <c r="F2354" s="22">
        <v>11278.39</v>
      </c>
      <c r="G2354" s="21">
        <v>0.01</v>
      </c>
      <c r="H2354" s="20">
        <v>1</v>
      </c>
    </row>
    <row r="2355" spans="1:8" x14ac:dyDescent="0.3">
      <c r="A2355" s="18" t="s">
        <v>4288</v>
      </c>
      <c r="B2355" s="18" t="s">
        <v>4289</v>
      </c>
      <c r="C2355" s="19" t="s">
        <v>710</v>
      </c>
      <c r="D2355" s="20">
        <v>7</v>
      </c>
      <c r="E2355" s="22">
        <v>20876.45</v>
      </c>
      <c r="F2355" s="22">
        <v>3849.9</v>
      </c>
      <c r="G2355" s="21">
        <v>0.01</v>
      </c>
      <c r="H2355" s="20">
        <v>1</v>
      </c>
    </row>
    <row r="2356" spans="1:8" x14ac:dyDescent="0.3">
      <c r="A2356" s="18" t="s">
        <v>4290</v>
      </c>
      <c r="B2356" s="18" t="s">
        <v>4291</v>
      </c>
      <c r="C2356" s="19" t="s">
        <v>710</v>
      </c>
      <c r="D2356" s="20">
        <v>7</v>
      </c>
      <c r="E2356" s="22">
        <v>4103.6499999999996</v>
      </c>
      <c r="F2356" s="22">
        <v>1533.82</v>
      </c>
      <c r="G2356" s="21">
        <v>0.01</v>
      </c>
      <c r="H2356" s="18"/>
    </row>
    <row r="2357" spans="1:8" x14ac:dyDescent="0.3">
      <c r="A2357" s="18" t="s">
        <v>4292</v>
      </c>
      <c r="B2357" s="18" t="s">
        <v>4293</v>
      </c>
      <c r="C2357" s="19" t="s">
        <v>710</v>
      </c>
      <c r="D2357" s="20">
        <v>7</v>
      </c>
      <c r="E2357" s="22">
        <v>10719.6</v>
      </c>
      <c r="F2357" s="22">
        <v>9428.2999999999993</v>
      </c>
      <c r="G2357" s="21">
        <v>0.01</v>
      </c>
      <c r="H2357" s="18"/>
    </row>
    <row r="2358" spans="1:8" x14ac:dyDescent="0.3">
      <c r="A2358" s="18" t="s">
        <v>4294</v>
      </c>
      <c r="B2358" s="18" t="s">
        <v>4295</v>
      </c>
      <c r="C2358" s="19" t="s">
        <v>710</v>
      </c>
      <c r="D2358" s="20">
        <v>7</v>
      </c>
      <c r="E2358" s="22">
        <v>20056.18</v>
      </c>
      <c r="F2358" s="21">
        <v>213.6</v>
      </c>
      <c r="G2358" s="21">
        <v>0.01</v>
      </c>
      <c r="H2358" s="18"/>
    </row>
    <row r="2359" spans="1:8" x14ac:dyDescent="0.3">
      <c r="A2359" s="18" t="s">
        <v>4296</v>
      </c>
      <c r="B2359" s="18" t="s">
        <v>4297</v>
      </c>
      <c r="C2359" s="19" t="s">
        <v>710</v>
      </c>
      <c r="D2359" s="20">
        <v>7</v>
      </c>
      <c r="E2359" s="22">
        <v>2176.0300000000002</v>
      </c>
      <c r="F2359" s="21">
        <v>89.89</v>
      </c>
      <c r="G2359" s="21">
        <v>0.01</v>
      </c>
      <c r="H2359" s="18"/>
    </row>
    <row r="2360" spans="1:8" x14ac:dyDescent="0.3">
      <c r="A2360" s="18" t="s">
        <v>4298</v>
      </c>
      <c r="B2360" s="18" t="s">
        <v>4299</v>
      </c>
      <c r="C2360" s="19" t="s">
        <v>710</v>
      </c>
      <c r="D2360" s="20">
        <v>7</v>
      </c>
      <c r="E2360" s="22">
        <v>4052.26</v>
      </c>
      <c r="F2360" s="21">
        <v>84.15</v>
      </c>
      <c r="G2360" s="21">
        <v>0.01</v>
      </c>
      <c r="H2360" s="18"/>
    </row>
    <row r="2361" spans="1:8" x14ac:dyDescent="0.3">
      <c r="A2361" s="18" t="s">
        <v>4300</v>
      </c>
      <c r="B2361" s="18" t="s">
        <v>4301</v>
      </c>
      <c r="C2361" s="19" t="s">
        <v>710</v>
      </c>
      <c r="D2361" s="20">
        <v>7</v>
      </c>
      <c r="E2361" s="22">
        <v>226711.56</v>
      </c>
      <c r="F2361" s="22">
        <v>66626.39</v>
      </c>
      <c r="G2361" s="21">
        <v>0.01</v>
      </c>
      <c r="H2361" s="20">
        <v>1</v>
      </c>
    </row>
    <row r="2362" spans="1:8" x14ac:dyDescent="0.3">
      <c r="A2362" s="18" t="s">
        <v>4302</v>
      </c>
      <c r="B2362" s="18" t="s">
        <v>4303</v>
      </c>
      <c r="C2362" s="19" t="s">
        <v>710</v>
      </c>
      <c r="D2362" s="20">
        <v>7</v>
      </c>
      <c r="E2362" s="22">
        <v>97208.08</v>
      </c>
      <c r="F2362" s="22">
        <v>39891.760000000002</v>
      </c>
      <c r="G2362" s="21">
        <v>0.01</v>
      </c>
      <c r="H2362" s="18"/>
    </row>
    <row r="2363" spans="1:8" x14ac:dyDescent="0.3">
      <c r="A2363" s="18" t="s">
        <v>4304</v>
      </c>
      <c r="B2363" s="18" t="s">
        <v>4305</v>
      </c>
      <c r="C2363" s="19" t="s">
        <v>710</v>
      </c>
      <c r="D2363" s="20">
        <v>7</v>
      </c>
      <c r="E2363" s="22">
        <v>113499.85</v>
      </c>
      <c r="F2363" s="22">
        <v>23725.67</v>
      </c>
      <c r="G2363" s="21">
        <v>0.01</v>
      </c>
      <c r="H2363" s="20">
        <v>1</v>
      </c>
    </row>
    <row r="2364" spans="1:8" x14ac:dyDescent="0.3">
      <c r="A2364" s="18" t="s">
        <v>4306</v>
      </c>
      <c r="B2364" s="18" t="s">
        <v>4307</v>
      </c>
      <c r="C2364" s="19" t="s">
        <v>710</v>
      </c>
      <c r="D2364" s="20">
        <v>7</v>
      </c>
      <c r="E2364" s="22">
        <v>19051.04</v>
      </c>
      <c r="F2364" s="22">
        <v>3553.56</v>
      </c>
      <c r="G2364" s="21">
        <v>0.01</v>
      </c>
      <c r="H2364" s="18"/>
    </row>
    <row r="2365" spans="1:8" x14ac:dyDescent="0.3">
      <c r="A2365" s="18" t="s">
        <v>4308</v>
      </c>
      <c r="B2365" s="18" t="s">
        <v>4309</v>
      </c>
      <c r="C2365" s="19" t="s">
        <v>710</v>
      </c>
      <c r="D2365" s="20">
        <v>7</v>
      </c>
      <c r="E2365" s="22">
        <v>20339.7</v>
      </c>
      <c r="F2365" s="22">
        <v>5232</v>
      </c>
      <c r="G2365" s="21">
        <v>0.01</v>
      </c>
      <c r="H2365" s="20">
        <v>1</v>
      </c>
    </row>
    <row r="2366" spans="1:8" x14ac:dyDescent="0.3">
      <c r="A2366" s="18" t="s">
        <v>4310</v>
      </c>
      <c r="B2366" s="18" t="s">
        <v>4311</v>
      </c>
      <c r="C2366" s="19" t="s">
        <v>710</v>
      </c>
      <c r="D2366" s="20">
        <v>7</v>
      </c>
      <c r="E2366" s="22">
        <v>25027.23</v>
      </c>
      <c r="F2366" s="22">
        <v>7951.01</v>
      </c>
      <c r="G2366" s="21">
        <v>0.01</v>
      </c>
      <c r="H2366" s="18"/>
    </row>
    <row r="2367" spans="1:8" x14ac:dyDescent="0.3">
      <c r="A2367" s="18" t="s">
        <v>4312</v>
      </c>
      <c r="B2367" s="18" t="s">
        <v>4313</v>
      </c>
      <c r="C2367" s="19" t="s">
        <v>710</v>
      </c>
      <c r="D2367" s="20">
        <v>7</v>
      </c>
      <c r="E2367" s="22">
        <v>4460.0200000000004</v>
      </c>
      <c r="F2367" s="21">
        <v>76.33</v>
      </c>
      <c r="G2367" s="21">
        <v>0.01</v>
      </c>
      <c r="H2367" s="20">
        <v>1</v>
      </c>
    </row>
    <row r="2368" spans="1:8" x14ac:dyDescent="0.3">
      <c r="A2368" s="18" t="s">
        <v>24</v>
      </c>
      <c r="B2368" s="18" t="s">
        <v>4314</v>
      </c>
      <c r="C2368" s="19" t="s">
        <v>710</v>
      </c>
      <c r="D2368" s="20">
        <v>7</v>
      </c>
      <c r="E2368" s="22">
        <v>6066.88</v>
      </c>
      <c r="F2368" s="21">
        <v>925.81</v>
      </c>
      <c r="G2368" s="21">
        <v>0.01</v>
      </c>
      <c r="H2368" s="18"/>
    </row>
    <row r="2369" spans="1:8" x14ac:dyDescent="0.3">
      <c r="A2369" s="18" t="s">
        <v>4315</v>
      </c>
      <c r="B2369" s="18" t="s">
        <v>4316</v>
      </c>
      <c r="C2369" s="19" t="s">
        <v>710</v>
      </c>
      <c r="D2369" s="20">
        <v>7</v>
      </c>
      <c r="E2369" s="22">
        <v>2381.4299999999998</v>
      </c>
      <c r="F2369" s="21">
        <v>64.540000000000006</v>
      </c>
      <c r="G2369" s="21">
        <v>0.01</v>
      </c>
      <c r="H2369" s="18"/>
    </row>
    <row r="2370" spans="1:8" x14ac:dyDescent="0.3">
      <c r="A2370" s="18" t="s">
        <v>4317</v>
      </c>
      <c r="B2370" s="18" t="s">
        <v>4318</v>
      </c>
      <c r="C2370" s="19" t="s">
        <v>710</v>
      </c>
      <c r="D2370" s="20">
        <v>7</v>
      </c>
      <c r="E2370" s="22">
        <v>1549</v>
      </c>
      <c r="F2370" s="21">
        <v>101.84</v>
      </c>
      <c r="G2370" s="21">
        <v>0.01</v>
      </c>
      <c r="H2370" s="18"/>
    </row>
    <row r="2371" spans="1:8" x14ac:dyDescent="0.3">
      <c r="A2371" s="18" t="s">
        <v>4319</v>
      </c>
      <c r="B2371" s="18" t="s">
        <v>4320</v>
      </c>
      <c r="C2371" s="19" t="s">
        <v>710</v>
      </c>
      <c r="D2371" s="20">
        <v>7</v>
      </c>
      <c r="E2371" s="22">
        <v>197971</v>
      </c>
      <c r="F2371" s="22">
        <v>91103.8</v>
      </c>
      <c r="G2371" s="21">
        <v>0.01</v>
      </c>
      <c r="H2371" s="18"/>
    </row>
    <row r="2372" spans="1:8" x14ac:dyDescent="0.3">
      <c r="A2372" s="18" t="s">
        <v>4321</v>
      </c>
      <c r="B2372" s="18" t="s">
        <v>4322</v>
      </c>
      <c r="C2372" s="19" t="s">
        <v>710</v>
      </c>
      <c r="D2372" s="20">
        <v>7</v>
      </c>
      <c r="E2372" s="22">
        <v>24040.03</v>
      </c>
      <c r="F2372" s="22">
        <v>13526.1</v>
      </c>
      <c r="G2372" s="21">
        <v>0.01</v>
      </c>
      <c r="H2372" s="18"/>
    </row>
    <row r="2373" spans="1:8" x14ac:dyDescent="0.3">
      <c r="A2373" s="18" t="s">
        <v>4323</v>
      </c>
      <c r="B2373" s="18" t="s">
        <v>3805</v>
      </c>
      <c r="C2373" s="19" t="s">
        <v>710</v>
      </c>
      <c r="D2373" s="20">
        <v>7</v>
      </c>
      <c r="E2373" s="22">
        <v>188905.12</v>
      </c>
      <c r="F2373" s="22">
        <v>36313.67</v>
      </c>
      <c r="G2373" s="21">
        <v>0.01</v>
      </c>
      <c r="H2373" s="18"/>
    </row>
    <row r="2374" spans="1:8" x14ac:dyDescent="0.3">
      <c r="A2374" s="18" t="s">
        <v>4324</v>
      </c>
      <c r="B2374" s="18" t="s">
        <v>4325</v>
      </c>
      <c r="C2374" s="19" t="s">
        <v>710</v>
      </c>
      <c r="D2374" s="20">
        <v>7</v>
      </c>
      <c r="E2374" s="22">
        <v>13281.56</v>
      </c>
      <c r="F2374" s="21">
        <v>267.41000000000003</v>
      </c>
      <c r="G2374" s="21">
        <v>0.01</v>
      </c>
      <c r="H2374" s="18"/>
    </row>
    <row r="2375" spans="1:8" x14ac:dyDescent="0.3">
      <c r="A2375" s="18" t="s">
        <v>4326</v>
      </c>
      <c r="B2375" s="18" t="s">
        <v>924</v>
      </c>
      <c r="C2375" s="19" t="s">
        <v>710</v>
      </c>
      <c r="D2375" s="20">
        <v>7</v>
      </c>
      <c r="E2375" s="21">
        <v>80.290000000000006</v>
      </c>
      <c r="F2375" s="21">
        <v>7.29</v>
      </c>
      <c r="G2375" s="21">
        <v>0.01</v>
      </c>
      <c r="H2375" s="18"/>
    </row>
    <row r="2376" spans="1:8" x14ac:dyDescent="0.3">
      <c r="A2376" s="18" t="s">
        <v>4327</v>
      </c>
      <c r="B2376" s="18" t="s">
        <v>4328</v>
      </c>
      <c r="C2376" s="19" t="s">
        <v>710</v>
      </c>
      <c r="D2376" s="20">
        <v>7</v>
      </c>
      <c r="E2376" s="22">
        <v>1980.72</v>
      </c>
      <c r="F2376" s="18"/>
      <c r="G2376" s="21">
        <v>0.01</v>
      </c>
      <c r="H2376" s="20">
        <v>1</v>
      </c>
    </row>
    <row r="2377" spans="1:8" x14ac:dyDescent="0.3">
      <c r="A2377" s="18" t="s">
        <v>4329</v>
      </c>
      <c r="B2377" s="18" t="s">
        <v>557</v>
      </c>
      <c r="C2377" s="19" t="s">
        <v>710</v>
      </c>
      <c r="D2377" s="20">
        <v>7</v>
      </c>
      <c r="E2377" s="21">
        <v>207.9</v>
      </c>
      <c r="F2377" s="21">
        <v>11.91</v>
      </c>
      <c r="G2377" s="21">
        <v>0.01</v>
      </c>
      <c r="H2377" s="18"/>
    </row>
    <row r="2378" spans="1:8" x14ac:dyDescent="0.3">
      <c r="A2378" s="18" t="s">
        <v>4330</v>
      </c>
      <c r="B2378" s="18" t="s">
        <v>806</v>
      </c>
      <c r="C2378" s="19" t="s">
        <v>710</v>
      </c>
      <c r="D2378" s="20">
        <v>7</v>
      </c>
      <c r="E2378" s="21">
        <v>444.27</v>
      </c>
      <c r="F2378" s="18"/>
      <c r="G2378" s="21">
        <v>0.01</v>
      </c>
      <c r="H2378" s="20">
        <v>3</v>
      </c>
    </row>
    <row r="2379" spans="1:8" x14ac:dyDescent="0.3">
      <c r="A2379" s="18" t="s">
        <v>4331</v>
      </c>
      <c r="B2379" s="18" t="s">
        <v>403</v>
      </c>
      <c r="C2379" s="19" t="s">
        <v>710</v>
      </c>
      <c r="D2379" s="20">
        <v>7</v>
      </c>
      <c r="E2379" s="22">
        <v>4440.55</v>
      </c>
      <c r="F2379" s="22">
        <v>1202.7</v>
      </c>
      <c r="G2379" s="21">
        <v>0.01</v>
      </c>
      <c r="H2379" s="20">
        <v>2</v>
      </c>
    </row>
    <row r="2380" spans="1:8" x14ac:dyDescent="0.3">
      <c r="A2380" s="18" t="s">
        <v>4332</v>
      </c>
      <c r="B2380" s="18" t="s">
        <v>4333</v>
      </c>
      <c r="C2380" s="19" t="s">
        <v>710</v>
      </c>
      <c r="D2380" s="20">
        <v>7</v>
      </c>
      <c r="E2380" s="22">
        <v>108760.85</v>
      </c>
      <c r="F2380" s="22">
        <v>15380.5</v>
      </c>
      <c r="G2380" s="21">
        <v>0.01</v>
      </c>
      <c r="H2380" s="18"/>
    </row>
    <row r="2381" spans="1:8" x14ac:dyDescent="0.3">
      <c r="A2381" s="18" t="s">
        <v>4334</v>
      </c>
      <c r="B2381" s="18" t="s">
        <v>4335</v>
      </c>
      <c r="C2381" s="19" t="s">
        <v>710</v>
      </c>
      <c r="D2381" s="20">
        <v>7</v>
      </c>
      <c r="E2381" s="22">
        <v>4106.24</v>
      </c>
      <c r="F2381" s="21">
        <v>920.4</v>
      </c>
      <c r="G2381" s="21">
        <v>0.01</v>
      </c>
      <c r="H2381" s="18"/>
    </row>
    <row r="2382" spans="1:8" x14ac:dyDescent="0.3">
      <c r="A2382" s="18" t="s">
        <v>4336</v>
      </c>
      <c r="B2382" s="18" t="s">
        <v>4337</v>
      </c>
      <c r="C2382" s="19" t="s">
        <v>710</v>
      </c>
      <c r="D2382" s="20">
        <v>7</v>
      </c>
      <c r="E2382" s="22">
        <v>3819.41</v>
      </c>
      <c r="F2382" s="21">
        <v>318.97000000000003</v>
      </c>
      <c r="G2382" s="21">
        <v>0.01</v>
      </c>
      <c r="H2382" s="18"/>
    </row>
    <row r="2383" spans="1:8" x14ac:dyDescent="0.3">
      <c r="A2383" s="18" t="s">
        <v>4338</v>
      </c>
      <c r="B2383" s="18" t="s">
        <v>4339</v>
      </c>
      <c r="C2383" s="19" t="s">
        <v>710</v>
      </c>
      <c r="D2383" s="20">
        <v>7</v>
      </c>
      <c r="E2383" s="22">
        <v>8452.65</v>
      </c>
      <c r="F2383" s="21">
        <v>419.75</v>
      </c>
      <c r="G2383" s="21">
        <v>0.01</v>
      </c>
      <c r="H2383" s="20">
        <v>1</v>
      </c>
    </row>
    <row r="2384" spans="1:8" x14ac:dyDescent="0.3">
      <c r="A2384" s="18" t="s">
        <v>4340</v>
      </c>
      <c r="B2384" s="18" t="s">
        <v>4341</v>
      </c>
      <c r="C2384" s="19" t="s">
        <v>710</v>
      </c>
      <c r="D2384" s="20">
        <v>7</v>
      </c>
      <c r="E2384" s="22">
        <v>9178.58</v>
      </c>
      <c r="F2384" s="21">
        <v>291.70999999999998</v>
      </c>
      <c r="G2384" s="21">
        <v>0.01</v>
      </c>
      <c r="H2384" s="18"/>
    </row>
    <row r="2385" spans="1:8" x14ac:dyDescent="0.3">
      <c r="A2385" s="18" t="s">
        <v>4342</v>
      </c>
      <c r="B2385" s="18" t="s">
        <v>4343</v>
      </c>
      <c r="C2385" s="19" t="s">
        <v>710</v>
      </c>
      <c r="D2385" s="20">
        <v>7</v>
      </c>
      <c r="E2385" s="21">
        <v>507.4</v>
      </c>
      <c r="F2385" s="21">
        <v>156.61000000000001</v>
      </c>
      <c r="G2385" s="21">
        <v>0.01</v>
      </c>
      <c r="H2385" s="20">
        <v>12</v>
      </c>
    </row>
    <row r="2386" spans="1:8" x14ac:dyDescent="0.3">
      <c r="A2386" s="18" t="s">
        <v>4344</v>
      </c>
      <c r="B2386" s="18" t="s">
        <v>4345</v>
      </c>
      <c r="C2386" s="19" t="s">
        <v>710</v>
      </c>
      <c r="D2386" s="20">
        <v>7</v>
      </c>
      <c r="E2386" s="22">
        <v>26947.71</v>
      </c>
      <c r="F2386" s="22">
        <v>3818.99</v>
      </c>
      <c r="G2386" s="21">
        <v>0.01</v>
      </c>
      <c r="H2386" s="18"/>
    </row>
    <row r="2387" spans="1:8" x14ac:dyDescent="0.3">
      <c r="A2387" s="18" t="s">
        <v>4346</v>
      </c>
      <c r="B2387" s="18" t="s">
        <v>4347</v>
      </c>
      <c r="C2387" s="19" t="s">
        <v>710</v>
      </c>
      <c r="D2387" s="20">
        <v>7</v>
      </c>
      <c r="E2387" s="22">
        <v>11557.09</v>
      </c>
      <c r="F2387" s="21">
        <v>305.02999999999997</v>
      </c>
      <c r="G2387" s="21">
        <v>0.01</v>
      </c>
      <c r="H2387" s="18"/>
    </row>
    <row r="2388" spans="1:8" x14ac:dyDescent="0.3">
      <c r="A2388" s="18" t="s">
        <v>4348</v>
      </c>
      <c r="B2388" s="18" t="s">
        <v>4349</v>
      </c>
      <c r="C2388" s="19" t="s">
        <v>710</v>
      </c>
      <c r="D2388" s="20">
        <v>7</v>
      </c>
      <c r="E2388" s="22">
        <v>6173.25</v>
      </c>
      <c r="F2388" s="21">
        <v>774.15</v>
      </c>
      <c r="G2388" s="21">
        <v>0.01</v>
      </c>
      <c r="H2388" s="20">
        <v>2</v>
      </c>
    </row>
    <row r="2389" spans="1:8" x14ac:dyDescent="0.3">
      <c r="A2389" s="18" t="s">
        <v>4350</v>
      </c>
      <c r="B2389" s="18" t="s">
        <v>4351</v>
      </c>
      <c r="C2389" s="19" t="s">
        <v>710</v>
      </c>
      <c r="D2389" s="20">
        <v>7</v>
      </c>
      <c r="E2389" s="22">
        <v>6572.3</v>
      </c>
      <c r="F2389" s="21">
        <v>315.49</v>
      </c>
      <c r="G2389" s="21">
        <v>0.01</v>
      </c>
      <c r="H2389" s="18"/>
    </row>
    <row r="2390" spans="1:8" x14ac:dyDescent="0.3">
      <c r="A2390" s="18" t="s">
        <v>4352</v>
      </c>
      <c r="B2390" s="18" t="s">
        <v>4353</v>
      </c>
      <c r="C2390" s="19" t="s">
        <v>710</v>
      </c>
      <c r="D2390" s="20">
        <v>7</v>
      </c>
      <c r="E2390" s="22">
        <v>42864.93</v>
      </c>
      <c r="F2390" s="22">
        <v>18179.63</v>
      </c>
      <c r="G2390" s="21">
        <v>0.01</v>
      </c>
      <c r="H2390" s="20">
        <v>2</v>
      </c>
    </row>
    <row r="2391" spans="1:8" x14ac:dyDescent="0.3">
      <c r="A2391" s="18" t="s">
        <v>4354</v>
      </c>
      <c r="B2391" s="18" t="s">
        <v>4355</v>
      </c>
      <c r="C2391" s="19" t="s">
        <v>710</v>
      </c>
      <c r="D2391" s="20">
        <v>7</v>
      </c>
      <c r="E2391" s="22">
        <v>7669.73</v>
      </c>
      <c r="F2391" s="22">
        <v>1941.43</v>
      </c>
      <c r="G2391" s="21">
        <v>0.01</v>
      </c>
      <c r="H2391" s="20">
        <v>8</v>
      </c>
    </row>
    <row r="2392" spans="1:8" x14ac:dyDescent="0.3">
      <c r="A2392" s="18" t="s">
        <v>4356</v>
      </c>
      <c r="B2392" s="18" t="s">
        <v>4357</v>
      </c>
      <c r="C2392" s="19" t="s">
        <v>710</v>
      </c>
      <c r="D2392" s="20">
        <v>7</v>
      </c>
      <c r="E2392" s="22">
        <v>54978.22</v>
      </c>
      <c r="F2392" s="22">
        <v>44300.3</v>
      </c>
      <c r="G2392" s="21">
        <v>0.01</v>
      </c>
      <c r="H2392" s="18"/>
    </row>
    <row r="2393" spans="1:8" x14ac:dyDescent="0.3">
      <c r="A2393" s="18" t="s">
        <v>4358</v>
      </c>
      <c r="B2393" s="18" t="s">
        <v>4359</v>
      </c>
      <c r="C2393" s="19" t="s">
        <v>710</v>
      </c>
      <c r="D2393" s="20">
        <v>7</v>
      </c>
      <c r="E2393" s="22">
        <v>1708.34</v>
      </c>
      <c r="F2393" s="21">
        <v>157.87</v>
      </c>
      <c r="G2393" s="21">
        <v>0.01</v>
      </c>
      <c r="H2393" s="18"/>
    </row>
    <row r="2394" spans="1:8" x14ac:dyDescent="0.3">
      <c r="A2394" s="18" t="s">
        <v>4360</v>
      </c>
      <c r="B2394" s="18" t="s">
        <v>413</v>
      </c>
      <c r="C2394" s="19" t="s">
        <v>710</v>
      </c>
      <c r="D2394" s="20">
        <v>7</v>
      </c>
      <c r="E2394" s="22">
        <v>18918.45</v>
      </c>
      <c r="F2394" s="22">
        <v>6810.35</v>
      </c>
      <c r="G2394" s="21">
        <v>0.01</v>
      </c>
      <c r="H2394" s="20">
        <v>2</v>
      </c>
    </row>
    <row r="2395" spans="1:8" x14ac:dyDescent="0.3">
      <c r="A2395" s="18" t="s">
        <v>4361</v>
      </c>
      <c r="B2395" s="18" t="s">
        <v>4362</v>
      </c>
      <c r="C2395" s="19" t="s">
        <v>710</v>
      </c>
      <c r="D2395" s="20">
        <v>7</v>
      </c>
      <c r="E2395" s="22">
        <v>16106.3</v>
      </c>
      <c r="F2395" s="21">
        <v>461.66</v>
      </c>
      <c r="G2395" s="21">
        <v>0.01</v>
      </c>
      <c r="H2395" s="18"/>
    </row>
    <row r="2396" spans="1:8" x14ac:dyDescent="0.3">
      <c r="A2396" s="18" t="s">
        <v>4363</v>
      </c>
      <c r="B2396" s="18" t="s">
        <v>4364</v>
      </c>
      <c r="C2396" s="19" t="s">
        <v>710</v>
      </c>
      <c r="D2396" s="20">
        <v>7</v>
      </c>
      <c r="E2396" s="22">
        <v>1662.02</v>
      </c>
      <c r="F2396" s="21">
        <v>123.08</v>
      </c>
      <c r="G2396" s="21">
        <v>0.01</v>
      </c>
      <c r="H2396" s="18"/>
    </row>
    <row r="2397" spans="1:8" x14ac:dyDescent="0.3">
      <c r="A2397" s="18" t="s">
        <v>4365</v>
      </c>
      <c r="B2397" s="18" t="s">
        <v>4366</v>
      </c>
      <c r="C2397" s="19" t="s">
        <v>710</v>
      </c>
      <c r="D2397" s="20">
        <v>7</v>
      </c>
      <c r="E2397" s="22">
        <v>12974.04</v>
      </c>
      <c r="F2397" s="22">
        <v>3166.02</v>
      </c>
      <c r="G2397" s="21">
        <v>0.01</v>
      </c>
      <c r="H2397" s="18"/>
    </row>
    <row r="2398" spans="1:8" x14ac:dyDescent="0.3">
      <c r="A2398" s="18" t="s">
        <v>4367</v>
      </c>
      <c r="B2398" s="18" t="s">
        <v>2620</v>
      </c>
      <c r="C2398" s="19" t="s">
        <v>710</v>
      </c>
      <c r="D2398" s="20">
        <v>7</v>
      </c>
      <c r="E2398" s="22">
        <v>144422.51999999999</v>
      </c>
      <c r="F2398" s="22">
        <v>39843.99</v>
      </c>
      <c r="G2398" s="21">
        <v>0.01</v>
      </c>
      <c r="H2398" s="18"/>
    </row>
    <row r="2399" spans="1:8" x14ac:dyDescent="0.3">
      <c r="A2399" s="18" t="s">
        <v>4368</v>
      </c>
      <c r="B2399" s="18" t="s">
        <v>4369</v>
      </c>
      <c r="C2399" s="19" t="s">
        <v>710</v>
      </c>
      <c r="D2399" s="20">
        <v>7</v>
      </c>
      <c r="E2399" s="22">
        <v>1754.79</v>
      </c>
      <c r="F2399" s="21">
        <v>86.5</v>
      </c>
      <c r="G2399" s="21">
        <v>0.01</v>
      </c>
      <c r="H2399" s="18"/>
    </row>
    <row r="2400" spans="1:8" x14ac:dyDescent="0.3">
      <c r="A2400" s="18" t="s">
        <v>4370</v>
      </c>
      <c r="B2400" s="18" t="s">
        <v>4371</v>
      </c>
      <c r="C2400" s="19" t="s">
        <v>710</v>
      </c>
      <c r="D2400" s="20">
        <v>7</v>
      </c>
      <c r="E2400" s="22">
        <v>118013.36</v>
      </c>
      <c r="F2400" s="22">
        <v>32350.1</v>
      </c>
      <c r="G2400" s="21">
        <v>0.01</v>
      </c>
      <c r="H2400" s="20">
        <v>3</v>
      </c>
    </row>
    <row r="2401" spans="1:8" x14ac:dyDescent="0.3">
      <c r="A2401" s="18" t="s">
        <v>4372</v>
      </c>
      <c r="B2401" s="18" t="s">
        <v>4373</v>
      </c>
      <c r="C2401" s="19" t="s">
        <v>710</v>
      </c>
      <c r="D2401" s="20">
        <v>7</v>
      </c>
      <c r="E2401" s="22">
        <v>1439.34</v>
      </c>
      <c r="F2401" s="21">
        <v>104.23</v>
      </c>
      <c r="G2401" s="21">
        <v>0.01</v>
      </c>
      <c r="H2401" s="18"/>
    </row>
    <row r="2402" spans="1:8" x14ac:dyDescent="0.3">
      <c r="A2402" s="18" t="s">
        <v>4374</v>
      </c>
      <c r="B2402" s="18" t="s">
        <v>4375</v>
      </c>
      <c r="C2402" s="19" t="s">
        <v>710</v>
      </c>
      <c r="D2402" s="20">
        <v>7</v>
      </c>
      <c r="E2402" s="22">
        <v>332290.95</v>
      </c>
      <c r="F2402" s="22">
        <v>102496.21</v>
      </c>
      <c r="G2402" s="21">
        <v>0.01</v>
      </c>
      <c r="H2402" s="18"/>
    </row>
    <row r="2403" spans="1:8" x14ac:dyDescent="0.3">
      <c r="A2403" s="18" t="s">
        <v>4376</v>
      </c>
      <c r="B2403" s="18" t="s">
        <v>3518</v>
      </c>
      <c r="C2403" s="19" t="s">
        <v>710</v>
      </c>
      <c r="D2403" s="20">
        <v>7</v>
      </c>
      <c r="E2403" s="22">
        <v>19463.71</v>
      </c>
      <c r="F2403" s="21">
        <v>301.14</v>
      </c>
      <c r="G2403" s="21">
        <v>0.01</v>
      </c>
      <c r="H2403" s="18"/>
    </row>
    <row r="2404" spans="1:8" x14ac:dyDescent="0.3">
      <c r="A2404" s="18" t="s">
        <v>4377</v>
      </c>
      <c r="B2404" s="18" t="s">
        <v>4378</v>
      </c>
      <c r="C2404" s="19" t="s">
        <v>710</v>
      </c>
      <c r="D2404" s="20">
        <v>7</v>
      </c>
      <c r="E2404" s="22">
        <v>3543.55</v>
      </c>
      <c r="F2404" s="21">
        <v>181.45</v>
      </c>
      <c r="G2404" s="21">
        <v>0.01</v>
      </c>
      <c r="H2404" s="18"/>
    </row>
    <row r="2405" spans="1:8" x14ac:dyDescent="0.3">
      <c r="A2405" s="18" t="s">
        <v>4379</v>
      </c>
      <c r="B2405" s="18" t="s">
        <v>2928</v>
      </c>
      <c r="C2405" s="19" t="s">
        <v>710</v>
      </c>
      <c r="D2405" s="20">
        <v>7</v>
      </c>
      <c r="E2405" s="22">
        <v>1531.28</v>
      </c>
      <c r="F2405" s="22">
        <v>1153.21</v>
      </c>
      <c r="G2405" s="21">
        <v>0.01</v>
      </c>
      <c r="H2405" s="18"/>
    </row>
    <row r="2406" spans="1:8" x14ac:dyDescent="0.3">
      <c r="A2406" s="18" t="s">
        <v>4380</v>
      </c>
      <c r="B2406" s="18" t="s">
        <v>4381</v>
      </c>
      <c r="C2406" s="19" t="s">
        <v>710</v>
      </c>
      <c r="D2406" s="20">
        <v>7</v>
      </c>
      <c r="E2406" s="21">
        <v>298.75</v>
      </c>
      <c r="F2406" s="21">
        <v>114.6</v>
      </c>
      <c r="G2406" s="21">
        <v>0.01</v>
      </c>
      <c r="H2406" s="20">
        <v>3</v>
      </c>
    </row>
    <row r="2407" spans="1:8" x14ac:dyDescent="0.3">
      <c r="A2407" s="18" t="s">
        <v>4382</v>
      </c>
      <c r="B2407" s="18" t="s">
        <v>1835</v>
      </c>
      <c r="C2407" s="19" t="s">
        <v>710</v>
      </c>
      <c r="D2407" s="20">
        <v>7</v>
      </c>
      <c r="E2407" s="22">
        <v>3254.16</v>
      </c>
      <c r="F2407" s="21">
        <v>110.04</v>
      </c>
      <c r="G2407" s="21">
        <v>0.01</v>
      </c>
      <c r="H2407" s="18"/>
    </row>
    <row r="2408" spans="1:8" x14ac:dyDescent="0.3">
      <c r="A2408" s="18" t="s">
        <v>4383</v>
      </c>
      <c r="B2408" s="18" t="s">
        <v>4384</v>
      </c>
      <c r="C2408" s="19" t="s">
        <v>710</v>
      </c>
      <c r="D2408" s="20">
        <v>7</v>
      </c>
      <c r="E2408" s="22">
        <v>1761.49</v>
      </c>
      <c r="F2408" s="21">
        <v>103.63</v>
      </c>
      <c r="G2408" s="21">
        <v>0.01</v>
      </c>
      <c r="H2408" s="18"/>
    </row>
    <row r="2409" spans="1:8" x14ac:dyDescent="0.3">
      <c r="A2409" s="18" t="s">
        <v>4385</v>
      </c>
      <c r="B2409" s="18" t="s">
        <v>4386</v>
      </c>
      <c r="C2409" s="19" t="s">
        <v>710</v>
      </c>
      <c r="D2409" s="20">
        <v>7</v>
      </c>
      <c r="E2409" s="21">
        <v>835.28</v>
      </c>
      <c r="F2409" s="21">
        <v>36.53</v>
      </c>
      <c r="G2409" s="21">
        <v>0.01</v>
      </c>
      <c r="H2409" s="18"/>
    </row>
    <row r="2410" spans="1:8" x14ac:dyDescent="0.3">
      <c r="A2410" s="18" t="s">
        <v>4387</v>
      </c>
      <c r="B2410" s="18" t="s">
        <v>4388</v>
      </c>
      <c r="C2410" s="19" t="s">
        <v>710</v>
      </c>
      <c r="D2410" s="20">
        <v>7</v>
      </c>
      <c r="E2410" s="21">
        <v>710.46</v>
      </c>
      <c r="F2410" s="21">
        <v>35.68</v>
      </c>
      <c r="G2410" s="21">
        <v>0.01</v>
      </c>
      <c r="H2410" s="18"/>
    </row>
    <row r="2411" spans="1:8" x14ac:dyDescent="0.3">
      <c r="A2411" s="18" t="s">
        <v>4389</v>
      </c>
      <c r="B2411" s="18" t="s">
        <v>2597</v>
      </c>
      <c r="C2411" s="19" t="s">
        <v>710</v>
      </c>
      <c r="D2411" s="20">
        <v>7</v>
      </c>
      <c r="E2411" s="22">
        <v>217038.51</v>
      </c>
      <c r="F2411" s="22">
        <v>73475.28</v>
      </c>
      <c r="G2411" s="21">
        <v>0.01</v>
      </c>
      <c r="H2411" s="20">
        <v>1</v>
      </c>
    </row>
    <row r="2412" spans="1:8" x14ac:dyDescent="0.3">
      <c r="A2412" s="18" t="s">
        <v>4390</v>
      </c>
      <c r="B2412" s="18" t="s">
        <v>4391</v>
      </c>
      <c r="C2412" s="19" t="s">
        <v>710</v>
      </c>
      <c r="D2412" s="20">
        <v>7</v>
      </c>
      <c r="E2412" s="22">
        <v>13424.24</v>
      </c>
      <c r="F2412" s="22">
        <v>2385.7199999999998</v>
      </c>
      <c r="G2412" s="21">
        <v>0.01</v>
      </c>
      <c r="H2412" s="20">
        <v>2</v>
      </c>
    </row>
    <row r="2413" spans="1:8" x14ac:dyDescent="0.3">
      <c r="A2413" s="18" t="s">
        <v>4392</v>
      </c>
      <c r="B2413" s="18" t="s">
        <v>3872</v>
      </c>
      <c r="C2413" s="19" t="s">
        <v>710</v>
      </c>
      <c r="D2413" s="20">
        <v>7</v>
      </c>
      <c r="E2413" s="21">
        <v>349.06</v>
      </c>
      <c r="F2413" s="21">
        <v>6.34</v>
      </c>
      <c r="G2413" s="21">
        <v>0.01</v>
      </c>
      <c r="H2413" s="18"/>
    </row>
    <row r="2414" spans="1:8" x14ac:dyDescent="0.3">
      <c r="A2414" s="18" t="s">
        <v>4393</v>
      </c>
      <c r="B2414" s="18" t="s">
        <v>4394</v>
      </c>
      <c r="C2414" s="19" t="s">
        <v>710</v>
      </c>
      <c r="D2414" s="20">
        <v>7</v>
      </c>
      <c r="E2414" s="22">
        <v>9227.06</v>
      </c>
      <c r="F2414" s="22">
        <v>6396.62</v>
      </c>
      <c r="G2414" s="21">
        <v>0.01</v>
      </c>
      <c r="H2414" s="18"/>
    </row>
    <row r="2415" spans="1:8" x14ac:dyDescent="0.3">
      <c r="A2415" s="18" t="s">
        <v>4395</v>
      </c>
      <c r="B2415" s="18" t="s">
        <v>4396</v>
      </c>
      <c r="C2415" s="19" t="s">
        <v>710</v>
      </c>
      <c r="D2415" s="20">
        <v>7</v>
      </c>
      <c r="E2415" s="22">
        <v>14553.17</v>
      </c>
      <c r="F2415" s="22">
        <v>1940.33</v>
      </c>
      <c r="G2415" s="21">
        <v>0.01</v>
      </c>
      <c r="H2415" s="20">
        <v>1</v>
      </c>
    </row>
    <row r="2416" spans="1:8" x14ac:dyDescent="0.3">
      <c r="A2416" s="18" t="s">
        <v>4397</v>
      </c>
      <c r="B2416" s="18" t="s">
        <v>4398</v>
      </c>
      <c r="C2416" s="19" t="s">
        <v>710</v>
      </c>
      <c r="D2416" s="20">
        <v>7</v>
      </c>
      <c r="E2416" s="22">
        <v>7829.71</v>
      </c>
      <c r="F2416" s="18"/>
      <c r="G2416" s="21">
        <v>0.01</v>
      </c>
      <c r="H2416" s="20">
        <v>1</v>
      </c>
    </row>
    <row r="2417" spans="1:8" x14ac:dyDescent="0.3">
      <c r="A2417" s="18" t="s">
        <v>4399</v>
      </c>
      <c r="B2417" s="18" t="s">
        <v>4400</v>
      </c>
      <c r="C2417" s="19" t="s">
        <v>710</v>
      </c>
      <c r="D2417" s="20">
        <v>7</v>
      </c>
      <c r="E2417" s="22">
        <v>1118.68</v>
      </c>
      <c r="F2417" s="21">
        <v>191.09</v>
      </c>
      <c r="G2417" s="21">
        <v>0.01</v>
      </c>
      <c r="H2417" s="20">
        <v>1</v>
      </c>
    </row>
    <row r="2418" spans="1:8" x14ac:dyDescent="0.3">
      <c r="A2418" s="18" t="s">
        <v>4401</v>
      </c>
      <c r="B2418" s="18" t="s">
        <v>4402</v>
      </c>
      <c r="C2418" s="19" t="s">
        <v>710</v>
      </c>
      <c r="D2418" s="20">
        <v>7</v>
      </c>
      <c r="E2418" s="22">
        <v>12364.65</v>
      </c>
      <c r="F2418" s="18"/>
      <c r="G2418" s="21">
        <v>0.01</v>
      </c>
      <c r="H2418" s="18"/>
    </row>
    <row r="2419" spans="1:8" x14ac:dyDescent="0.3">
      <c r="A2419" s="18" t="s">
        <v>4403</v>
      </c>
      <c r="B2419" s="18" t="s">
        <v>451</v>
      </c>
      <c r="C2419" s="19" t="s">
        <v>710</v>
      </c>
      <c r="D2419" s="20">
        <v>7</v>
      </c>
      <c r="E2419" s="22">
        <v>9897.34</v>
      </c>
      <c r="F2419" s="22">
        <v>1541.72</v>
      </c>
      <c r="G2419" s="21">
        <v>0.01</v>
      </c>
      <c r="H2419" s="20">
        <v>3</v>
      </c>
    </row>
    <row r="2420" spans="1:8" x14ac:dyDescent="0.3">
      <c r="A2420" s="18" t="s">
        <v>4404</v>
      </c>
      <c r="B2420" s="18" t="s">
        <v>552</v>
      </c>
      <c r="C2420" s="19" t="s">
        <v>710</v>
      </c>
      <c r="D2420" s="20">
        <v>7</v>
      </c>
      <c r="E2420" s="22">
        <v>2723.27</v>
      </c>
      <c r="F2420" s="21">
        <v>312.52</v>
      </c>
      <c r="G2420" s="21">
        <v>0.01</v>
      </c>
      <c r="H2420" s="18"/>
    </row>
    <row r="2421" spans="1:8" x14ac:dyDescent="0.3">
      <c r="A2421" s="18" t="s">
        <v>4405</v>
      </c>
      <c r="B2421" s="18" t="s">
        <v>4406</v>
      </c>
      <c r="C2421" s="19" t="s">
        <v>710</v>
      </c>
      <c r="D2421" s="20">
        <v>7</v>
      </c>
      <c r="E2421" s="22">
        <v>6485.32</v>
      </c>
      <c r="F2421" s="22">
        <v>3094.84</v>
      </c>
      <c r="G2421" s="21">
        <v>0.01</v>
      </c>
      <c r="H2421" s="18"/>
    </row>
    <row r="2422" spans="1:8" x14ac:dyDescent="0.3">
      <c r="A2422" s="18" t="s">
        <v>4407</v>
      </c>
      <c r="B2422" s="18" t="s">
        <v>4408</v>
      </c>
      <c r="C2422" s="19" t="s">
        <v>710</v>
      </c>
      <c r="D2422" s="20">
        <v>7</v>
      </c>
      <c r="E2422" s="22">
        <v>3851.37</v>
      </c>
      <c r="F2422" s="21">
        <v>174.68</v>
      </c>
      <c r="G2422" s="21">
        <v>0.01</v>
      </c>
      <c r="H2422" s="18"/>
    </row>
    <row r="2423" spans="1:8" x14ac:dyDescent="0.3">
      <c r="A2423" s="18" t="s">
        <v>4409</v>
      </c>
      <c r="B2423" s="18" t="s">
        <v>4410</v>
      </c>
      <c r="C2423" s="19" t="s">
        <v>710</v>
      </c>
      <c r="D2423" s="20">
        <v>7</v>
      </c>
      <c r="E2423" s="22">
        <v>3438.59</v>
      </c>
      <c r="F2423" s="21">
        <v>440.49</v>
      </c>
      <c r="G2423" s="21">
        <v>0.01</v>
      </c>
      <c r="H2423" s="18"/>
    </row>
    <row r="2424" spans="1:8" x14ac:dyDescent="0.3">
      <c r="A2424" s="18" t="s">
        <v>4411</v>
      </c>
      <c r="B2424" s="18" t="s">
        <v>4412</v>
      </c>
      <c r="C2424" s="19" t="s">
        <v>710</v>
      </c>
      <c r="D2424" s="20">
        <v>7</v>
      </c>
      <c r="E2424" s="22">
        <v>4384.54</v>
      </c>
      <c r="F2424" s="21">
        <v>397.36</v>
      </c>
      <c r="G2424" s="21">
        <v>0.01</v>
      </c>
      <c r="H2424" s="18"/>
    </row>
    <row r="2425" spans="1:8" x14ac:dyDescent="0.3">
      <c r="A2425" s="18" t="s">
        <v>4413</v>
      </c>
      <c r="B2425" s="18" t="s">
        <v>4414</v>
      </c>
      <c r="C2425" s="19" t="s">
        <v>710</v>
      </c>
      <c r="D2425" s="20">
        <v>7</v>
      </c>
      <c r="E2425" s="22">
        <v>3914.49</v>
      </c>
      <c r="F2425" s="21">
        <v>447.75</v>
      </c>
      <c r="G2425" s="21">
        <v>0.01</v>
      </c>
      <c r="H2425" s="18"/>
    </row>
    <row r="2426" spans="1:8" x14ac:dyDescent="0.3">
      <c r="A2426" s="18" t="s">
        <v>4415</v>
      </c>
      <c r="B2426" s="18" t="s">
        <v>4416</v>
      </c>
      <c r="C2426" s="19" t="s">
        <v>710</v>
      </c>
      <c r="D2426" s="20">
        <v>7</v>
      </c>
      <c r="E2426" s="22">
        <v>49492.5</v>
      </c>
      <c r="F2426" s="22">
        <v>13797.31</v>
      </c>
      <c r="G2426" s="21">
        <v>0.01</v>
      </c>
      <c r="H2426" s="20">
        <v>1</v>
      </c>
    </row>
    <row r="2427" spans="1:8" x14ac:dyDescent="0.3">
      <c r="A2427" s="18" t="s">
        <v>4417</v>
      </c>
      <c r="B2427" s="18" t="s">
        <v>1435</v>
      </c>
      <c r="C2427" s="19" t="s">
        <v>710</v>
      </c>
      <c r="D2427" s="20">
        <v>7</v>
      </c>
      <c r="E2427" s="22">
        <v>263054.65999999997</v>
      </c>
      <c r="F2427" s="22">
        <v>63943.02</v>
      </c>
      <c r="G2427" s="21">
        <v>0.01</v>
      </c>
      <c r="H2427" s="18"/>
    </row>
    <row r="2428" spans="1:8" x14ac:dyDescent="0.3">
      <c r="A2428" s="18" t="s">
        <v>189</v>
      </c>
      <c r="B2428" s="18" t="s">
        <v>4418</v>
      </c>
      <c r="C2428" s="19" t="s">
        <v>710</v>
      </c>
      <c r="D2428" s="20">
        <v>7</v>
      </c>
      <c r="E2428" s="22">
        <v>19239.14</v>
      </c>
      <c r="F2428" s="22">
        <v>3165.84</v>
      </c>
      <c r="G2428" s="21">
        <v>0.01</v>
      </c>
      <c r="H2428" s="18"/>
    </row>
    <row r="2429" spans="1:8" x14ac:dyDescent="0.3">
      <c r="A2429" s="18" t="s">
        <v>4419</v>
      </c>
      <c r="B2429" s="18" t="s">
        <v>4420</v>
      </c>
      <c r="C2429" s="19" t="s">
        <v>710</v>
      </c>
      <c r="D2429" s="20">
        <v>7</v>
      </c>
      <c r="E2429" s="22">
        <v>1835.76</v>
      </c>
      <c r="F2429" s="21">
        <v>42.12</v>
      </c>
      <c r="G2429" s="21">
        <v>0.01</v>
      </c>
      <c r="H2429" s="18"/>
    </row>
    <row r="2430" spans="1:8" x14ac:dyDescent="0.3">
      <c r="A2430" s="18" t="s">
        <v>4421</v>
      </c>
      <c r="B2430" s="18" t="s">
        <v>2882</v>
      </c>
      <c r="C2430" s="19" t="s">
        <v>710</v>
      </c>
      <c r="D2430" s="20">
        <v>7</v>
      </c>
      <c r="E2430" s="22">
        <v>2937.97</v>
      </c>
      <c r="F2430" s="21">
        <v>14.6</v>
      </c>
      <c r="G2430" s="21">
        <v>0.01</v>
      </c>
      <c r="H2430" s="18"/>
    </row>
    <row r="2431" spans="1:8" x14ac:dyDescent="0.3">
      <c r="A2431" s="18" t="s">
        <v>4422</v>
      </c>
      <c r="B2431" s="18" t="s">
        <v>4423</v>
      </c>
      <c r="C2431" s="19" t="s">
        <v>710</v>
      </c>
      <c r="D2431" s="20">
        <v>7</v>
      </c>
      <c r="E2431" s="22">
        <v>2719.67</v>
      </c>
      <c r="F2431" s="21">
        <v>100.35</v>
      </c>
      <c r="G2431" s="21">
        <v>0.01</v>
      </c>
      <c r="H2431" s="18"/>
    </row>
    <row r="2432" spans="1:8" x14ac:dyDescent="0.3">
      <c r="A2432" s="18" t="s">
        <v>4424</v>
      </c>
      <c r="B2432" s="18" t="s">
        <v>1415</v>
      </c>
      <c r="C2432" s="19" t="s">
        <v>710</v>
      </c>
      <c r="D2432" s="20">
        <v>7</v>
      </c>
      <c r="E2432" s="21">
        <v>356.51</v>
      </c>
      <c r="F2432" s="21">
        <v>3.03</v>
      </c>
      <c r="G2432" s="21">
        <v>0.01</v>
      </c>
      <c r="H2432" s="18"/>
    </row>
    <row r="2433" spans="1:8" x14ac:dyDescent="0.3">
      <c r="A2433" s="18" t="s">
        <v>4425</v>
      </c>
      <c r="B2433" s="18" t="s">
        <v>1238</v>
      </c>
      <c r="C2433" s="19" t="s">
        <v>710</v>
      </c>
      <c r="D2433" s="20">
        <v>7</v>
      </c>
      <c r="E2433" s="21">
        <v>128.41999999999999</v>
      </c>
      <c r="F2433" s="21">
        <v>2.62</v>
      </c>
      <c r="G2433" s="21">
        <v>0.01</v>
      </c>
      <c r="H2433" s="18"/>
    </row>
    <row r="2434" spans="1:8" x14ac:dyDescent="0.3">
      <c r="A2434" s="18" t="s">
        <v>4426</v>
      </c>
      <c r="B2434" s="18" t="s">
        <v>4427</v>
      </c>
      <c r="C2434" s="19" t="s">
        <v>710</v>
      </c>
      <c r="D2434" s="20">
        <v>7</v>
      </c>
      <c r="E2434" s="22">
        <v>2277.16</v>
      </c>
      <c r="F2434" s="21">
        <v>64.28</v>
      </c>
      <c r="G2434" s="21">
        <v>0.01</v>
      </c>
      <c r="H2434" s="18"/>
    </row>
    <row r="2435" spans="1:8" x14ac:dyDescent="0.3">
      <c r="A2435" s="18" t="s">
        <v>4428</v>
      </c>
      <c r="B2435" s="18" t="s">
        <v>4429</v>
      </c>
      <c r="C2435" s="19" t="s">
        <v>710</v>
      </c>
      <c r="D2435" s="20">
        <v>7</v>
      </c>
      <c r="E2435" s="22">
        <v>1113.07</v>
      </c>
      <c r="F2435" s="21">
        <v>29.28</v>
      </c>
      <c r="G2435" s="21">
        <v>0.01</v>
      </c>
      <c r="H2435" s="18"/>
    </row>
    <row r="2436" spans="1:8" x14ac:dyDescent="0.3">
      <c r="A2436" s="18" t="s">
        <v>4430</v>
      </c>
      <c r="B2436" s="18" t="s">
        <v>926</v>
      </c>
      <c r="C2436" s="19" t="s">
        <v>710</v>
      </c>
      <c r="D2436" s="20">
        <v>7</v>
      </c>
      <c r="E2436" s="22">
        <v>1501.2</v>
      </c>
      <c r="F2436" s="21">
        <v>10.62</v>
      </c>
      <c r="G2436" s="21">
        <v>0.01</v>
      </c>
      <c r="H2436" s="18"/>
    </row>
    <row r="2437" spans="1:8" x14ac:dyDescent="0.3">
      <c r="A2437" s="18" t="s">
        <v>4431</v>
      </c>
      <c r="B2437" s="18" t="s">
        <v>4432</v>
      </c>
      <c r="C2437" s="19" t="s">
        <v>710</v>
      </c>
      <c r="D2437" s="20">
        <v>7</v>
      </c>
      <c r="E2437" s="22">
        <v>1551.16</v>
      </c>
      <c r="F2437" s="21">
        <v>9.9</v>
      </c>
      <c r="G2437" s="21">
        <v>0.01</v>
      </c>
      <c r="H2437" s="18"/>
    </row>
    <row r="2438" spans="1:8" x14ac:dyDescent="0.3">
      <c r="A2438" s="18" t="s">
        <v>4433</v>
      </c>
      <c r="B2438" s="18" t="s">
        <v>4434</v>
      </c>
      <c r="C2438" s="19" t="s">
        <v>710</v>
      </c>
      <c r="D2438" s="20">
        <v>7</v>
      </c>
      <c r="E2438" s="22">
        <v>5957.27</v>
      </c>
      <c r="F2438" s="21">
        <v>927.35</v>
      </c>
      <c r="G2438" s="21">
        <v>0.01</v>
      </c>
      <c r="H2438" s="18"/>
    </row>
    <row r="2439" spans="1:8" x14ac:dyDescent="0.3">
      <c r="A2439" s="18" t="s">
        <v>4435</v>
      </c>
      <c r="B2439" s="18" t="s">
        <v>4436</v>
      </c>
      <c r="C2439" s="19" t="s">
        <v>710</v>
      </c>
      <c r="D2439" s="20">
        <v>7</v>
      </c>
      <c r="E2439" s="22">
        <v>27281.51</v>
      </c>
      <c r="F2439" s="22">
        <v>7349.67</v>
      </c>
      <c r="G2439" s="21">
        <v>0.01</v>
      </c>
      <c r="H2439" s="18"/>
    </row>
    <row r="2440" spans="1:8" x14ac:dyDescent="0.3">
      <c r="A2440" s="18" t="s">
        <v>4437</v>
      </c>
      <c r="B2440" s="18" t="s">
        <v>4438</v>
      </c>
      <c r="C2440" s="19" t="s">
        <v>710</v>
      </c>
      <c r="D2440" s="20">
        <v>7</v>
      </c>
      <c r="E2440" s="22">
        <v>40085.65</v>
      </c>
      <c r="F2440" s="22">
        <v>13478.65</v>
      </c>
      <c r="G2440" s="21">
        <v>0.01</v>
      </c>
      <c r="H2440" s="18"/>
    </row>
    <row r="2441" spans="1:8" x14ac:dyDescent="0.3">
      <c r="A2441" s="18" t="s">
        <v>4439</v>
      </c>
      <c r="B2441" s="18" t="s">
        <v>4440</v>
      </c>
      <c r="C2441" s="19" t="s">
        <v>710</v>
      </c>
      <c r="D2441" s="20">
        <v>7</v>
      </c>
      <c r="E2441" s="22">
        <v>270449.86</v>
      </c>
      <c r="F2441" s="22">
        <v>80616.36</v>
      </c>
      <c r="G2441" s="21">
        <v>0.01</v>
      </c>
      <c r="H2441" s="18"/>
    </row>
    <row r="2442" spans="1:8" x14ac:dyDescent="0.3">
      <c r="A2442" s="18" t="s">
        <v>4441</v>
      </c>
      <c r="B2442" s="18" t="s">
        <v>4442</v>
      </c>
      <c r="C2442" s="19" t="s">
        <v>710</v>
      </c>
      <c r="D2442" s="20">
        <v>7</v>
      </c>
      <c r="E2442" s="22">
        <v>15579.87</v>
      </c>
      <c r="F2442" s="22">
        <v>2249.59</v>
      </c>
      <c r="G2442" s="21">
        <v>0.01</v>
      </c>
      <c r="H2442" s="18"/>
    </row>
    <row r="2443" spans="1:8" x14ac:dyDescent="0.3">
      <c r="A2443" s="18" t="s">
        <v>4443</v>
      </c>
      <c r="B2443" s="18" t="s">
        <v>4444</v>
      </c>
      <c r="C2443" s="19" t="s">
        <v>710</v>
      </c>
      <c r="D2443" s="20">
        <v>7</v>
      </c>
      <c r="E2443" s="22">
        <v>7547.26</v>
      </c>
      <c r="F2443" s="21">
        <v>926.1</v>
      </c>
      <c r="G2443" s="21">
        <v>0.01</v>
      </c>
      <c r="H2443" s="20">
        <v>1</v>
      </c>
    </row>
    <row r="2444" spans="1:8" x14ac:dyDescent="0.3">
      <c r="A2444" s="18" t="s">
        <v>4445</v>
      </c>
      <c r="B2444" s="18" t="s">
        <v>4446</v>
      </c>
      <c r="C2444" s="19" t="s">
        <v>710</v>
      </c>
      <c r="D2444" s="20">
        <v>7</v>
      </c>
      <c r="E2444" s="22">
        <v>30575.7</v>
      </c>
      <c r="F2444" s="22">
        <v>7220.5</v>
      </c>
      <c r="G2444" s="21">
        <v>0.01</v>
      </c>
      <c r="H2444" s="18"/>
    </row>
    <row r="2445" spans="1:8" x14ac:dyDescent="0.3">
      <c r="A2445" s="18" t="s">
        <v>4447</v>
      </c>
      <c r="B2445" s="18" t="s">
        <v>4448</v>
      </c>
      <c r="C2445" s="19" t="s">
        <v>710</v>
      </c>
      <c r="D2445" s="20">
        <v>7</v>
      </c>
      <c r="E2445" s="22">
        <v>3885.03</v>
      </c>
      <c r="F2445" s="21">
        <v>52.91</v>
      </c>
      <c r="G2445" s="21">
        <v>0.01</v>
      </c>
      <c r="H2445" s="18"/>
    </row>
    <row r="2446" spans="1:8" x14ac:dyDescent="0.3">
      <c r="A2446" s="18" t="s">
        <v>4449</v>
      </c>
      <c r="B2446" s="18" t="s">
        <v>4450</v>
      </c>
      <c r="C2446" s="19" t="s">
        <v>710</v>
      </c>
      <c r="D2446" s="20">
        <v>7</v>
      </c>
      <c r="E2446" s="22">
        <v>1718.93</v>
      </c>
      <c r="F2446" s="21">
        <v>98.75</v>
      </c>
      <c r="G2446" s="21">
        <v>0.01</v>
      </c>
      <c r="H2446" s="18"/>
    </row>
    <row r="2447" spans="1:8" x14ac:dyDescent="0.3">
      <c r="A2447" s="18" t="s">
        <v>4451</v>
      </c>
      <c r="B2447" s="18" t="s">
        <v>4452</v>
      </c>
      <c r="C2447" s="19" t="s">
        <v>710</v>
      </c>
      <c r="D2447" s="20">
        <v>7</v>
      </c>
      <c r="E2447" s="22">
        <v>121272.78</v>
      </c>
      <c r="F2447" s="22">
        <v>28356.78</v>
      </c>
      <c r="G2447" s="21">
        <v>0.01</v>
      </c>
      <c r="H2447" s="20">
        <v>2</v>
      </c>
    </row>
    <row r="2448" spans="1:8" x14ac:dyDescent="0.3">
      <c r="A2448" s="18" t="s">
        <v>4453</v>
      </c>
      <c r="B2448" s="18" t="s">
        <v>4454</v>
      </c>
      <c r="C2448" s="19" t="s">
        <v>710</v>
      </c>
      <c r="D2448" s="20">
        <v>7</v>
      </c>
      <c r="E2448" s="22">
        <v>11668.17</v>
      </c>
      <c r="F2448" s="22">
        <v>6270.83</v>
      </c>
      <c r="G2448" s="21">
        <v>0.01</v>
      </c>
      <c r="H2448" s="18"/>
    </row>
    <row r="2449" spans="1:8" x14ac:dyDescent="0.3">
      <c r="A2449" s="18" t="s">
        <v>4455</v>
      </c>
      <c r="B2449" s="18" t="s">
        <v>2509</v>
      </c>
      <c r="C2449" s="19" t="s">
        <v>710</v>
      </c>
      <c r="D2449" s="20">
        <v>7</v>
      </c>
      <c r="E2449" s="22">
        <v>29159.33</v>
      </c>
      <c r="F2449" s="22">
        <v>1730.41</v>
      </c>
      <c r="G2449" s="21">
        <v>0.01</v>
      </c>
      <c r="H2449" s="18"/>
    </row>
    <row r="2450" spans="1:8" x14ac:dyDescent="0.3">
      <c r="A2450" s="18" t="s">
        <v>4456</v>
      </c>
      <c r="B2450" s="18" t="s">
        <v>4457</v>
      </c>
      <c r="C2450" s="19" t="s">
        <v>710</v>
      </c>
      <c r="D2450" s="20">
        <v>7</v>
      </c>
      <c r="E2450" s="22">
        <v>14157.72</v>
      </c>
      <c r="F2450" s="22">
        <v>3566.83</v>
      </c>
      <c r="G2450" s="21">
        <v>0.01</v>
      </c>
      <c r="H2450" s="18"/>
    </row>
    <row r="2451" spans="1:8" x14ac:dyDescent="0.3">
      <c r="A2451" s="18" t="s">
        <v>4458</v>
      </c>
      <c r="B2451" s="18" t="s">
        <v>4239</v>
      </c>
      <c r="C2451" s="19" t="s">
        <v>710</v>
      </c>
      <c r="D2451" s="20">
        <v>7</v>
      </c>
      <c r="E2451" s="22">
        <v>14328.61</v>
      </c>
      <c r="F2451" s="22">
        <v>3193.89</v>
      </c>
      <c r="G2451" s="21">
        <v>0.01</v>
      </c>
      <c r="H2451" s="18"/>
    </row>
    <row r="2452" spans="1:8" x14ac:dyDescent="0.3">
      <c r="A2452" s="18" t="s">
        <v>4459</v>
      </c>
      <c r="B2452" s="18" t="s">
        <v>4460</v>
      </c>
      <c r="C2452" s="19" t="s">
        <v>710</v>
      </c>
      <c r="D2452" s="20">
        <v>7</v>
      </c>
      <c r="E2452" s="22">
        <v>8904.92</v>
      </c>
      <c r="F2452" s="22">
        <v>3928.77</v>
      </c>
      <c r="G2452" s="21">
        <v>0.01</v>
      </c>
      <c r="H2452" s="18"/>
    </row>
    <row r="2453" spans="1:8" x14ac:dyDescent="0.3">
      <c r="A2453" s="18" t="s">
        <v>4461</v>
      </c>
      <c r="B2453" s="18" t="s">
        <v>4462</v>
      </c>
      <c r="C2453" s="19" t="s">
        <v>710</v>
      </c>
      <c r="D2453" s="20">
        <v>7</v>
      </c>
      <c r="E2453" s="22">
        <v>31211.85</v>
      </c>
      <c r="F2453" s="22">
        <v>7734.07</v>
      </c>
      <c r="G2453" s="21">
        <v>0.01</v>
      </c>
      <c r="H2453" s="18"/>
    </row>
    <row r="2454" spans="1:8" x14ac:dyDescent="0.3">
      <c r="A2454" s="18" t="s">
        <v>4463</v>
      </c>
      <c r="B2454" s="18" t="s">
        <v>4464</v>
      </c>
      <c r="C2454" s="19" t="s">
        <v>710</v>
      </c>
      <c r="D2454" s="20">
        <v>7</v>
      </c>
      <c r="E2454" s="22">
        <v>75703.3</v>
      </c>
      <c r="F2454" s="22">
        <v>2258.73</v>
      </c>
      <c r="G2454" s="21">
        <v>0.01</v>
      </c>
      <c r="H2454" s="20">
        <v>1</v>
      </c>
    </row>
    <row r="2455" spans="1:8" x14ac:dyDescent="0.3">
      <c r="A2455" s="18" t="s">
        <v>4465</v>
      </c>
      <c r="B2455" s="18" t="s">
        <v>4466</v>
      </c>
      <c r="C2455" s="19" t="s">
        <v>710</v>
      </c>
      <c r="D2455" s="20">
        <v>7</v>
      </c>
      <c r="E2455" s="22">
        <v>6324.99</v>
      </c>
      <c r="F2455" s="21">
        <v>444.55</v>
      </c>
      <c r="G2455" s="21">
        <v>0.01</v>
      </c>
      <c r="H2455" s="18"/>
    </row>
    <row r="2456" spans="1:8" x14ac:dyDescent="0.3">
      <c r="A2456" s="18" t="s">
        <v>4467</v>
      </c>
      <c r="B2456" s="18" t="s">
        <v>4468</v>
      </c>
      <c r="C2456" s="19" t="s">
        <v>710</v>
      </c>
      <c r="D2456" s="20">
        <v>7</v>
      </c>
      <c r="E2456" s="21">
        <v>160.88999999999999</v>
      </c>
      <c r="F2456" s="21">
        <v>33.270000000000003</v>
      </c>
      <c r="G2456" s="21">
        <v>0.01</v>
      </c>
      <c r="H2456" s="18"/>
    </row>
    <row r="2457" spans="1:8" x14ac:dyDescent="0.3">
      <c r="A2457" s="18" t="s">
        <v>4469</v>
      </c>
      <c r="B2457" s="18" t="s">
        <v>4470</v>
      </c>
      <c r="C2457" s="19" t="s">
        <v>710</v>
      </c>
      <c r="D2457" s="20">
        <v>7</v>
      </c>
      <c r="E2457" s="22">
        <v>28497.11</v>
      </c>
      <c r="F2457" s="22">
        <v>12281.33</v>
      </c>
      <c r="G2457" s="21">
        <v>0.01</v>
      </c>
      <c r="H2457" s="20">
        <v>5</v>
      </c>
    </row>
    <row r="2458" spans="1:8" x14ac:dyDescent="0.3">
      <c r="A2458" s="18" t="s">
        <v>4471</v>
      </c>
      <c r="B2458" s="18" t="s">
        <v>4472</v>
      </c>
      <c r="C2458" s="19" t="s">
        <v>710</v>
      </c>
      <c r="D2458" s="20">
        <v>7</v>
      </c>
      <c r="E2458" s="22">
        <v>1039.8</v>
      </c>
      <c r="F2458" s="21">
        <v>80.52</v>
      </c>
      <c r="G2458" s="21">
        <v>0.01</v>
      </c>
      <c r="H2458" s="18"/>
    </row>
    <row r="2459" spans="1:8" x14ac:dyDescent="0.3">
      <c r="A2459" s="18" t="s">
        <v>4473</v>
      </c>
      <c r="B2459" s="18" t="s">
        <v>4474</v>
      </c>
      <c r="C2459" s="19" t="s">
        <v>710</v>
      </c>
      <c r="D2459" s="20">
        <v>7</v>
      </c>
      <c r="E2459" s="22">
        <v>14614.07</v>
      </c>
      <c r="F2459" s="22">
        <v>9101.4</v>
      </c>
      <c r="G2459" s="21">
        <v>0.01</v>
      </c>
      <c r="H2459" s="18"/>
    </row>
    <row r="2460" spans="1:8" x14ac:dyDescent="0.3">
      <c r="A2460" s="18" t="s">
        <v>4475</v>
      </c>
      <c r="B2460" s="18" t="s">
        <v>636</v>
      </c>
      <c r="C2460" s="19" t="s">
        <v>710</v>
      </c>
      <c r="D2460" s="20">
        <v>7</v>
      </c>
      <c r="E2460" s="22">
        <v>60294.95</v>
      </c>
      <c r="F2460" s="22">
        <v>18438.95</v>
      </c>
      <c r="G2460" s="21">
        <v>0.01</v>
      </c>
      <c r="H2460" s="20">
        <v>2</v>
      </c>
    </row>
    <row r="2461" spans="1:8" x14ac:dyDescent="0.3">
      <c r="A2461" s="18" t="s">
        <v>4476</v>
      </c>
      <c r="B2461" s="18" t="s">
        <v>4477</v>
      </c>
      <c r="C2461" s="19" t="s">
        <v>710</v>
      </c>
      <c r="D2461" s="20">
        <v>7</v>
      </c>
      <c r="E2461" s="22">
        <v>64733.02</v>
      </c>
      <c r="F2461" s="22">
        <v>15343.8</v>
      </c>
      <c r="G2461" s="21">
        <v>0.01</v>
      </c>
      <c r="H2461" s="18"/>
    </row>
    <row r="2462" spans="1:8" x14ac:dyDescent="0.3">
      <c r="A2462" s="18" t="s">
        <v>4478</v>
      </c>
      <c r="B2462" s="18" t="s">
        <v>4479</v>
      </c>
      <c r="C2462" s="19" t="s">
        <v>710</v>
      </c>
      <c r="D2462" s="20">
        <v>7</v>
      </c>
      <c r="E2462" s="22">
        <v>67470.37</v>
      </c>
      <c r="F2462" s="22">
        <v>39965.93</v>
      </c>
      <c r="G2462" s="21">
        <v>0.01</v>
      </c>
      <c r="H2462" s="18"/>
    </row>
    <row r="2463" spans="1:8" x14ac:dyDescent="0.3">
      <c r="A2463" s="18" t="s">
        <v>4480</v>
      </c>
      <c r="B2463" s="18" t="s">
        <v>4481</v>
      </c>
      <c r="C2463" s="19" t="s">
        <v>710</v>
      </c>
      <c r="D2463" s="20">
        <v>7</v>
      </c>
      <c r="E2463" s="22">
        <v>84200</v>
      </c>
      <c r="F2463" s="22">
        <v>73825.09</v>
      </c>
      <c r="G2463" s="21">
        <v>0.01</v>
      </c>
      <c r="H2463" s="18"/>
    </row>
    <row r="2464" spans="1:8" x14ac:dyDescent="0.3">
      <c r="A2464" s="18" t="s">
        <v>4482</v>
      </c>
      <c r="B2464" s="18" t="s">
        <v>4483</v>
      </c>
      <c r="C2464" s="19" t="s">
        <v>710</v>
      </c>
      <c r="D2464" s="20">
        <v>7</v>
      </c>
      <c r="E2464" s="22">
        <v>340195.25</v>
      </c>
      <c r="F2464" s="22">
        <v>100438.85</v>
      </c>
      <c r="G2464" s="21">
        <v>0.01</v>
      </c>
      <c r="H2464" s="18"/>
    </row>
    <row r="2465" spans="1:8" x14ac:dyDescent="0.3">
      <c r="A2465" s="18" t="s">
        <v>4484</v>
      </c>
      <c r="B2465" s="18" t="s">
        <v>4485</v>
      </c>
      <c r="C2465" s="19" t="s">
        <v>710</v>
      </c>
      <c r="D2465" s="20">
        <v>7</v>
      </c>
      <c r="E2465" s="22">
        <v>1110.29</v>
      </c>
      <c r="F2465" s="21">
        <v>49.53</v>
      </c>
      <c r="G2465" s="21">
        <v>0.01</v>
      </c>
      <c r="H2465" s="20">
        <v>1</v>
      </c>
    </row>
    <row r="2466" spans="1:8" x14ac:dyDescent="0.3">
      <c r="A2466" s="18" t="s">
        <v>252</v>
      </c>
      <c r="B2466" s="18" t="s">
        <v>4486</v>
      </c>
      <c r="C2466" s="19" t="s">
        <v>710</v>
      </c>
      <c r="D2466" s="20">
        <v>7</v>
      </c>
      <c r="E2466" s="22">
        <v>1591.99</v>
      </c>
      <c r="F2466" s="21">
        <v>119.15</v>
      </c>
      <c r="G2466" s="21">
        <v>0.01</v>
      </c>
      <c r="H2466" s="18"/>
    </row>
    <row r="2467" spans="1:8" x14ac:dyDescent="0.3">
      <c r="A2467" s="18" t="s">
        <v>4487</v>
      </c>
      <c r="B2467" s="18" t="s">
        <v>4488</v>
      </c>
      <c r="C2467" s="19" t="s">
        <v>710</v>
      </c>
      <c r="D2467" s="20">
        <v>7</v>
      </c>
      <c r="E2467" s="22">
        <v>17014.919999999998</v>
      </c>
      <c r="F2467" s="21">
        <v>197</v>
      </c>
      <c r="G2467" s="21">
        <v>0.01</v>
      </c>
      <c r="H2467" s="18"/>
    </row>
    <row r="2468" spans="1:8" x14ac:dyDescent="0.3">
      <c r="A2468" s="18" t="s">
        <v>4489</v>
      </c>
      <c r="B2468" s="18" t="s">
        <v>4490</v>
      </c>
      <c r="C2468" s="19" t="s">
        <v>710</v>
      </c>
      <c r="D2468" s="20">
        <v>7</v>
      </c>
      <c r="E2468" s="22">
        <v>15016.7</v>
      </c>
      <c r="F2468" s="22">
        <v>1947.2</v>
      </c>
      <c r="G2468" s="21">
        <v>0.01</v>
      </c>
      <c r="H2468" s="18"/>
    </row>
    <row r="2469" spans="1:8" x14ac:dyDescent="0.3">
      <c r="A2469" s="18" t="s">
        <v>4491</v>
      </c>
      <c r="B2469" s="18" t="s">
        <v>4492</v>
      </c>
      <c r="C2469" s="19" t="s">
        <v>710</v>
      </c>
      <c r="D2469" s="20">
        <v>7</v>
      </c>
      <c r="E2469" s="22">
        <v>3933.75</v>
      </c>
      <c r="F2469" s="21">
        <v>228.51</v>
      </c>
      <c r="G2469" s="21">
        <v>0.01</v>
      </c>
      <c r="H2469" s="18"/>
    </row>
    <row r="2470" spans="1:8" x14ac:dyDescent="0.3">
      <c r="A2470" s="18" t="s">
        <v>4493</v>
      </c>
      <c r="B2470" s="18" t="s">
        <v>1129</v>
      </c>
      <c r="C2470" s="19" t="s">
        <v>710</v>
      </c>
      <c r="D2470" s="20">
        <v>7</v>
      </c>
      <c r="E2470" s="21">
        <v>404.3</v>
      </c>
      <c r="F2470" s="21">
        <v>12.61</v>
      </c>
      <c r="G2470" s="21">
        <v>0.01</v>
      </c>
      <c r="H2470" s="18"/>
    </row>
    <row r="2471" spans="1:8" x14ac:dyDescent="0.3">
      <c r="A2471" s="18" t="s">
        <v>4494</v>
      </c>
      <c r="B2471" s="18" t="s">
        <v>4495</v>
      </c>
      <c r="C2471" s="19" t="s">
        <v>710</v>
      </c>
      <c r="D2471" s="20">
        <v>7</v>
      </c>
      <c r="E2471" s="22">
        <v>40921</v>
      </c>
      <c r="F2471" s="22">
        <v>28556.62</v>
      </c>
      <c r="G2471" s="21">
        <v>0.01</v>
      </c>
      <c r="H2471" s="18"/>
    </row>
    <row r="2472" spans="1:8" x14ac:dyDescent="0.3">
      <c r="A2472" s="18" t="s">
        <v>4496</v>
      </c>
      <c r="B2472" s="18" t="s">
        <v>4497</v>
      </c>
      <c r="C2472" s="19" t="s">
        <v>710</v>
      </c>
      <c r="D2472" s="20">
        <v>7</v>
      </c>
      <c r="E2472" s="22">
        <v>40921</v>
      </c>
      <c r="F2472" s="22">
        <v>28556.62</v>
      </c>
      <c r="G2472" s="21">
        <v>0.01</v>
      </c>
      <c r="H2472" s="18"/>
    </row>
    <row r="2473" spans="1:8" x14ac:dyDescent="0.3">
      <c r="A2473" s="18" t="s">
        <v>4498</v>
      </c>
      <c r="B2473" s="18" t="s">
        <v>4499</v>
      </c>
      <c r="C2473" s="19" t="s">
        <v>710</v>
      </c>
      <c r="D2473" s="20">
        <v>7</v>
      </c>
      <c r="E2473" s="22">
        <v>39221</v>
      </c>
      <c r="F2473" s="22">
        <v>26856.62</v>
      </c>
      <c r="G2473" s="21">
        <v>0.01</v>
      </c>
      <c r="H2473" s="18"/>
    </row>
    <row r="2474" spans="1:8" x14ac:dyDescent="0.3">
      <c r="A2474" s="18" t="s">
        <v>4500</v>
      </c>
      <c r="B2474" s="18" t="s">
        <v>4501</v>
      </c>
      <c r="C2474" s="19" t="s">
        <v>710</v>
      </c>
      <c r="D2474" s="20">
        <v>7</v>
      </c>
      <c r="E2474" s="22">
        <v>40921</v>
      </c>
      <c r="F2474" s="22">
        <v>28556.62</v>
      </c>
      <c r="G2474" s="21">
        <v>0.01</v>
      </c>
      <c r="H2474" s="18"/>
    </row>
    <row r="2475" spans="1:8" x14ac:dyDescent="0.3">
      <c r="A2475" s="18" t="s">
        <v>4502</v>
      </c>
      <c r="B2475" s="18" t="s">
        <v>4503</v>
      </c>
      <c r="C2475" s="19" t="s">
        <v>710</v>
      </c>
      <c r="D2475" s="20">
        <v>7</v>
      </c>
      <c r="E2475" s="22">
        <v>2114.86</v>
      </c>
      <c r="F2475" s="21">
        <v>371.61</v>
      </c>
      <c r="G2475" s="21">
        <v>0.01</v>
      </c>
      <c r="H2475" s="18"/>
    </row>
    <row r="2476" spans="1:8" x14ac:dyDescent="0.3">
      <c r="A2476" s="18" t="s">
        <v>4504</v>
      </c>
      <c r="B2476" s="18" t="s">
        <v>1795</v>
      </c>
      <c r="C2476" s="19" t="s">
        <v>710</v>
      </c>
      <c r="D2476" s="20">
        <v>7</v>
      </c>
      <c r="E2476" s="22">
        <v>16773.650000000001</v>
      </c>
      <c r="F2476" s="22">
        <v>3255.29</v>
      </c>
      <c r="G2476" s="21">
        <v>0.01</v>
      </c>
      <c r="H2476" s="20">
        <v>1</v>
      </c>
    </row>
    <row r="2477" spans="1:8" x14ac:dyDescent="0.3">
      <c r="A2477" s="18" t="s">
        <v>4505</v>
      </c>
      <c r="B2477" s="18" t="s">
        <v>4506</v>
      </c>
      <c r="C2477" s="19" t="s">
        <v>710</v>
      </c>
      <c r="D2477" s="20">
        <v>7</v>
      </c>
      <c r="E2477" s="22">
        <v>15342.6</v>
      </c>
      <c r="F2477" s="22">
        <v>3615.43</v>
      </c>
      <c r="G2477" s="21">
        <v>0.01</v>
      </c>
      <c r="H2477" s="20">
        <v>1</v>
      </c>
    </row>
    <row r="2478" spans="1:8" x14ac:dyDescent="0.3">
      <c r="A2478" s="18" t="s">
        <v>4507</v>
      </c>
      <c r="B2478" s="18" t="s">
        <v>4508</v>
      </c>
      <c r="C2478" s="19" t="s">
        <v>710</v>
      </c>
      <c r="D2478" s="20">
        <v>7</v>
      </c>
      <c r="E2478" s="22">
        <v>5167.1899999999996</v>
      </c>
      <c r="F2478" s="21">
        <v>148.11000000000001</v>
      </c>
      <c r="G2478" s="21">
        <v>0.01</v>
      </c>
      <c r="H2478" s="18"/>
    </row>
    <row r="2479" spans="1:8" x14ac:dyDescent="0.3">
      <c r="A2479" s="18" t="s">
        <v>4509</v>
      </c>
      <c r="B2479" s="18" t="s">
        <v>4510</v>
      </c>
      <c r="C2479" s="19" t="s">
        <v>710</v>
      </c>
      <c r="D2479" s="20">
        <v>7</v>
      </c>
      <c r="E2479" s="22">
        <v>46737.8</v>
      </c>
      <c r="F2479" s="22">
        <v>11593.34</v>
      </c>
      <c r="G2479" s="21">
        <v>0.01</v>
      </c>
      <c r="H2479" s="18"/>
    </row>
    <row r="2480" spans="1:8" x14ac:dyDescent="0.3">
      <c r="A2480" s="18" t="s">
        <v>4511</v>
      </c>
      <c r="B2480" s="18" t="s">
        <v>4512</v>
      </c>
      <c r="C2480" s="19" t="s">
        <v>710</v>
      </c>
      <c r="D2480" s="20">
        <v>7</v>
      </c>
      <c r="E2480" s="22">
        <v>10065.07</v>
      </c>
      <c r="F2480" s="22">
        <v>3302.05</v>
      </c>
      <c r="G2480" s="21">
        <v>0.01</v>
      </c>
      <c r="H2480" s="18"/>
    </row>
    <row r="2481" spans="1:8" x14ac:dyDescent="0.3">
      <c r="A2481" s="18" t="s">
        <v>4513</v>
      </c>
      <c r="B2481" s="18" t="s">
        <v>4514</v>
      </c>
      <c r="C2481" s="19" t="s">
        <v>710</v>
      </c>
      <c r="D2481" s="20">
        <v>7</v>
      </c>
      <c r="E2481" s="21">
        <v>929</v>
      </c>
      <c r="F2481" s="21">
        <v>32.049999999999997</v>
      </c>
      <c r="G2481" s="21">
        <v>0.01</v>
      </c>
      <c r="H2481" s="18"/>
    </row>
    <row r="2482" spans="1:8" x14ac:dyDescent="0.3">
      <c r="A2482" s="18" t="s">
        <v>4515</v>
      </c>
      <c r="B2482" s="18" t="s">
        <v>4516</v>
      </c>
      <c r="C2482" s="19" t="s">
        <v>710</v>
      </c>
      <c r="D2482" s="20">
        <v>7</v>
      </c>
      <c r="E2482" s="22">
        <v>11437.65</v>
      </c>
      <c r="F2482" s="22">
        <v>1590.41</v>
      </c>
      <c r="G2482" s="21">
        <v>0.01</v>
      </c>
      <c r="H2482" s="18"/>
    </row>
    <row r="2483" spans="1:8" x14ac:dyDescent="0.3">
      <c r="A2483" s="18" t="s">
        <v>4517</v>
      </c>
      <c r="B2483" s="18" t="s">
        <v>2137</v>
      </c>
      <c r="C2483" s="19" t="s">
        <v>710</v>
      </c>
      <c r="D2483" s="20">
        <v>7</v>
      </c>
      <c r="E2483" s="22">
        <v>1699.14</v>
      </c>
      <c r="F2483" s="21">
        <v>413.82</v>
      </c>
      <c r="G2483" s="21">
        <v>0.01</v>
      </c>
      <c r="H2483" s="18"/>
    </row>
    <row r="2484" spans="1:8" x14ac:dyDescent="0.3">
      <c r="A2484" s="18" t="s">
        <v>4518</v>
      </c>
      <c r="B2484" s="18" t="s">
        <v>4083</v>
      </c>
      <c r="C2484" s="19" t="s">
        <v>710</v>
      </c>
      <c r="D2484" s="20">
        <v>7</v>
      </c>
      <c r="E2484" s="22">
        <v>10476</v>
      </c>
      <c r="F2484" s="22">
        <v>1956.43</v>
      </c>
      <c r="G2484" s="21">
        <v>0.01</v>
      </c>
      <c r="H2484" s="20">
        <v>2</v>
      </c>
    </row>
    <row r="2485" spans="1:8" x14ac:dyDescent="0.3">
      <c r="A2485" s="18" t="s">
        <v>4519</v>
      </c>
      <c r="B2485" s="18" t="s">
        <v>2006</v>
      </c>
      <c r="C2485" s="19" t="s">
        <v>710</v>
      </c>
      <c r="D2485" s="20">
        <v>7</v>
      </c>
      <c r="E2485" s="22">
        <v>7248.4</v>
      </c>
      <c r="F2485" s="21">
        <v>376.1</v>
      </c>
      <c r="G2485" s="21">
        <v>0.01</v>
      </c>
      <c r="H2485" s="18"/>
    </row>
    <row r="2486" spans="1:8" x14ac:dyDescent="0.3">
      <c r="A2486" s="18" t="s">
        <v>4520</v>
      </c>
      <c r="B2486" s="18" t="s">
        <v>4521</v>
      </c>
      <c r="C2486" s="19" t="s">
        <v>710</v>
      </c>
      <c r="D2486" s="20">
        <v>7</v>
      </c>
      <c r="E2486" s="21">
        <v>736.43</v>
      </c>
      <c r="F2486" s="21">
        <v>736.43</v>
      </c>
      <c r="G2486" s="21">
        <v>0.01</v>
      </c>
      <c r="H2486" s="18"/>
    </row>
    <row r="2487" spans="1:8" x14ac:dyDescent="0.3">
      <c r="A2487" s="18" t="s">
        <v>4522</v>
      </c>
      <c r="B2487" s="18" t="s">
        <v>4523</v>
      </c>
      <c r="C2487" s="19" t="s">
        <v>710</v>
      </c>
      <c r="D2487" s="20">
        <v>7</v>
      </c>
      <c r="E2487" s="22">
        <v>8234.24</v>
      </c>
      <c r="F2487" s="21">
        <v>40.96</v>
      </c>
      <c r="G2487" s="21">
        <v>0.01</v>
      </c>
      <c r="H2487" s="18"/>
    </row>
    <row r="2488" spans="1:8" x14ac:dyDescent="0.3">
      <c r="A2488" s="18" t="s">
        <v>4524</v>
      </c>
      <c r="B2488" s="18" t="s">
        <v>4525</v>
      </c>
      <c r="C2488" s="19" t="s">
        <v>710</v>
      </c>
      <c r="D2488" s="20">
        <v>7</v>
      </c>
      <c r="E2488" s="21">
        <v>189.78</v>
      </c>
      <c r="F2488" s="18"/>
      <c r="G2488" s="21">
        <v>0.01</v>
      </c>
      <c r="H2488" s="18"/>
    </row>
    <row r="2489" spans="1:8" x14ac:dyDescent="0.3">
      <c r="A2489" s="18" t="s">
        <v>4526</v>
      </c>
      <c r="B2489" s="18" t="s">
        <v>4527</v>
      </c>
      <c r="C2489" s="19" t="s">
        <v>710</v>
      </c>
      <c r="D2489" s="20">
        <v>7</v>
      </c>
      <c r="E2489" s="22">
        <v>1092.52</v>
      </c>
      <c r="F2489" s="21">
        <v>21.72</v>
      </c>
      <c r="G2489" s="21">
        <v>0.01</v>
      </c>
      <c r="H2489" s="18"/>
    </row>
    <row r="2490" spans="1:8" x14ac:dyDescent="0.3">
      <c r="A2490" s="18" t="s">
        <v>4528</v>
      </c>
      <c r="B2490" s="18" t="s">
        <v>3885</v>
      </c>
      <c r="C2490" s="19" t="s">
        <v>710</v>
      </c>
      <c r="D2490" s="20">
        <v>7</v>
      </c>
      <c r="E2490" s="22">
        <v>1700.75</v>
      </c>
      <c r="F2490" s="21">
        <v>109.1</v>
      </c>
      <c r="G2490" s="21">
        <v>0.01</v>
      </c>
      <c r="H2490" s="18"/>
    </row>
    <row r="2491" spans="1:8" x14ac:dyDescent="0.3">
      <c r="A2491" s="18" t="s">
        <v>4529</v>
      </c>
      <c r="B2491" s="18" t="s">
        <v>389</v>
      </c>
      <c r="C2491" s="19" t="s">
        <v>710</v>
      </c>
      <c r="D2491" s="20">
        <v>7</v>
      </c>
      <c r="E2491" s="22">
        <v>1169.68</v>
      </c>
      <c r="F2491" s="21">
        <v>7.47</v>
      </c>
      <c r="G2491" s="21">
        <v>0.01</v>
      </c>
      <c r="H2491" s="18"/>
    </row>
    <row r="2492" spans="1:8" x14ac:dyDescent="0.3">
      <c r="A2492" s="18" t="s">
        <v>4530</v>
      </c>
      <c r="B2492" s="18" t="s">
        <v>1685</v>
      </c>
      <c r="C2492" s="19" t="s">
        <v>710</v>
      </c>
      <c r="D2492" s="20">
        <v>7</v>
      </c>
      <c r="E2492" s="22">
        <v>1337.74</v>
      </c>
      <c r="F2492" s="21">
        <v>11.38</v>
      </c>
      <c r="G2492" s="21">
        <v>0.01</v>
      </c>
      <c r="H2492" s="18"/>
    </row>
    <row r="2493" spans="1:8" x14ac:dyDescent="0.3">
      <c r="A2493" s="18" t="s">
        <v>4531</v>
      </c>
      <c r="B2493" s="18" t="s">
        <v>1685</v>
      </c>
      <c r="C2493" s="19" t="s">
        <v>710</v>
      </c>
      <c r="D2493" s="20">
        <v>7</v>
      </c>
      <c r="E2493" s="22">
        <v>2145.5</v>
      </c>
      <c r="F2493" s="21">
        <v>10.64</v>
      </c>
      <c r="G2493" s="21">
        <v>0.01</v>
      </c>
      <c r="H2493" s="18"/>
    </row>
    <row r="2494" spans="1:8" x14ac:dyDescent="0.3">
      <c r="A2494" s="18" t="s">
        <v>4532</v>
      </c>
      <c r="B2494" s="18" t="s">
        <v>4533</v>
      </c>
      <c r="C2494" s="19" t="s">
        <v>710</v>
      </c>
      <c r="D2494" s="20">
        <v>7</v>
      </c>
      <c r="E2494" s="22">
        <v>4577.5200000000004</v>
      </c>
      <c r="F2494" s="21">
        <v>627.76</v>
      </c>
      <c r="G2494" s="21">
        <v>0.01</v>
      </c>
      <c r="H2494" s="18"/>
    </row>
    <row r="2495" spans="1:8" x14ac:dyDescent="0.3">
      <c r="A2495" s="18" t="s">
        <v>4534</v>
      </c>
      <c r="B2495" s="18" t="s">
        <v>705</v>
      </c>
      <c r="C2495" s="19" t="s">
        <v>710</v>
      </c>
      <c r="D2495" s="20">
        <v>7</v>
      </c>
      <c r="E2495" s="21">
        <v>739.26</v>
      </c>
      <c r="F2495" s="21">
        <v>281.35000000000002</v>
      </c>
      <c r="G2495" s="21">
        <v>0.01</v>
      </c>
      <c r="H2495" s="20">
        <v>9</v>
      </c>
    </row>
    <row r="2496" spans="1:8" x14ac:dyDescent="0.3">
      <c r="A2496" s="18" t="s">
        <v>4535</v>
      </c>
      <c r="B2496" s="18" t="s">
        <v>4483</v>
      </c>
      <c r="C2496" s="19" t="s">
        <v>710</v>
      </c>
      <c r="D2496" s="20">
        <v>7</v>
      </c>
      <c r="E2496" s="22">
        <v>266357.49</v>
      </c>
      <c r="F2496" s="22">
        <v>106198.45</v>
      </c>
      <c r="G2496" s="21">
        <v>0.01</v>
      </c>
      <c r="H2496" s="20">
        <v>1</v>
      </c>
    </row>
    <row r="2497" spans="1:8" x14ac:dyDescent="0.3">
      <c r="A2497" s="18" t="s">
        <v>4536</v>
      </c>
      <c r="B2497" s="18" t="s">
        <v>4537</v>
      </c>
      <c r="C2497" s="19" t="s">
        <v>710</v>
      </c>
      <c r="D2497" s="20">
        <v>7</v>
      </c>
      <c r="E2497" s="21">
        <v>338.01</v>
      </c>
      <c r="F2497" s="21">
        <v>14.75</v>
      </c>
      <c r="G2497" s="21">
        <v>0.01</v>
      </c>
      <c r="H2497" s="18"/>
    </row>
    <row r="2498" spans="1:8" x14ac:dyDescent="0.3">
      <c r="A2498" s="18" t="s">
        <v>4538</v>
      </c>
      <c r="B2498" s="18" t="s">
        <v>4539</v>
      </c>
      <c r="C2498" s="19" t="s">
        <v>710</v>
      </c>
      <c r="D2498" s="20">
        <v>7</v>
      </c>
      <c r="E2498" s="22">
        <v>31442.74</v>
      </c>
      <c r="F2498" s="22">
        <v>6809.77</v>
      </c>
      <c r="G2498" s="21">
        <v>0.01</v>
      </c>
      <c r="H2498" s="18"/>
    </row>
    <row r="2499" spans="1:8" x14ac:dyDescent="0.3">
      <c r="A2499" s="18" t="s">
        <v>4540</v>
      </c>
      <c r="B2499" s="18" t="s">
        <v>4541</v>
      </c>
      <c r="C2499" s="19" t="s">
        <v>710</v>
      </c>
      <c r="D2499" s="20">
        <v>7</v>
      </c>
      <c r="E2499" s="22">
        <v>5199.46</v>
      </c>
      <c r="F2499" s="21">
        <v>959.3</v>
      </c>
      <c r="G2499" s="21">
        <v>0.01</v>
      </c>
      <c r="H2499" s="20">
        <v>1</v>
      </c>
    </row>
    <row r="2500" spans="1:8" x14ac:dyDescent="0.3">
      <c r="A2500" s="18" t="s">
        <v>4542</v>
      </c>
      <c r="B2500" s="18" t="s">
        <v>4543</v>
      </c>
      <c r="C2500" s="19" t="s">
        <v>710</v>
      </c>
      <c r="D2500" s="20">
        <v>7</v>
      </c>
      <c r="E2500" s="22">
        <v>137222.49</v>
      </c>
      <c r="F2500" s="22">
        <v>44160.21</v>
      </c>
      <c r="G2500" s="21">
        <v>0.01</v>
      </c>
      <c r="H2500" s="20">
        <v>2</v>
      </c>
    </row>
    <row r="2501" spans="1:8" x14ac:dyDescent="0.3">
      <c r="A2501" s="18" t="s">
        <v>4544</v>
      </c>
      <c r="B2501" s="18" t="s">
        <v>1415</v>
      </c>
      <c r="C2501" s="19" t="s">
        <v>710</v>
      </c>
      <c r="D2501" s="20">
        <v>7</v>
      </c>
      <c r="E2501" s="21">
        <v>185.96</v>
      </c>
      <c r="F2501" s="21">
        <v>95.16</v>
      </c>
      <c r="G2501" s="21">
        <v>0.01</v>
      </c>
      <c r="H2501" s="20">
        <v>3</v>
      </c>
    </row>
    <row r="2502" spans="1:8" x14ac:dyDescent="0.3">
      <c r="A2502" s="18" t="s">
        <v>4545</v>
      </c>
      <c r="B2502" s="18" t="s">
        <v>4546</v>
      </c>
      <c r="C2502" s="19" t="s">
        <v>710</v>
      </c>
      <c r="D2502" s="20">
        <v>7</v>
      </c>
      <c r="E2502" s="22">
        <v>2689.43</v>
      </c>
      <c r="F2502" s="21">
        <v>44.21</v>
      </c>
      <c r="G2502" s="21">
        <v>0.01</v>
      </c>
      <c r="H2502" s="18"/>
    </row>
    <row r="2503" spans="1:8" x14ac:dyDescent="0.3">
      <c r="A2503" s="18" t="s">
        <v>4547</v>
      </c>
      <c r="B2503" s="18" t="s">
        <v>4239</v>
      </c>
      <c r="C2503" s="19" t="s">
        <v>710</v>
      </c>
      <c r="D2503" s="20">
        <v>7</v>
      </c>
      <c r="E2503" s="22">
        <v>8596.6</v>
      </c>
      <c r="F2503" s="22">
        <v>1519.99</v>
      </c>
      <c r="G2503" s="21">
        <v>0.01</v>
      </c>
      <c r="H2503" s="20">
        <v>2</v>
      </c>
    </row>
    <row r="2504" spans="1:8" x14ac:dyDescent="0.3">
      <c r="A2504" s="18" t="s">
        <v>4548</v>
      </c>
      <c r="B2504" s="18" t="s">
        <v>4549</v>
      </c>
      <c r="C2504" s="19" t="s">
        <v>710</v>
      </c>
      <c r="D2504" s="20">
        <v>7</v>
      </c>
      <c r="E2504" s="22">
        <v>5609.98</v>
      </c>
      <c r="F2504" s="22">
        <v>1539.25</v>
      </c>
      <c r="G2504" s="21">
        <v>0.01</v>
      </c>
      <c r="H2504" s="18"/>
    </row>
    <row r="2505" spans="1:8" x14ac:dyDescent="0.3">
      <c r="A2505" s="18" t="s">
        <v>4550</v>
      </c>
      <c r="B2505" s="18" t="s">
        <v>4551</v>
      </c>
      <c r="C2505" s="19" t="s">
        <v>710</v>
      </c>
      <c r="D2505" s="20">
        <v>7</v>
      </c>
      <c r="E2505" s="22">
        <v>3337.06</v>
      </c>
      <c r="F2505" s="21">
        <v>229.2</v>
      </c>
      <c r="G2505" s="21">
        <v>0.01</v>
      </c>
      <c r="H2505" s="20">
        <v>1</v>
      </c>
    </row>
    <row r="2506" spans="1:8" x14ac:dyDescent="0.3">
      <c r="A2506" s="18" t="s">
        <v>4552</v>
      </c>
      <c r="B2506" s="18" t="s">
        <v>3136</v>
      </c>
      <c r="C2506" s="19" t="s">
        <v>710</v>
      </c>
      <c r="D2506" s="20">
        <v>7</v>
      </c>
      <c r="E2506" s="22">
        <v>12794.68</v>
      </c>
      <c r="F2506" s="22">
        <v>2501.8200000000002</v>
      </c>
      <c r="G2506" s="21">
        <v>0.01</v>
      </c>
      <c r="H2506" s="18"/>
    </row>
    <row r="2507" spans="1:8" x14ac:dyDescent="0.3">
      <c r="A2507" s="18" t="s">
        <v>4553</v>
      </c>
      <c r="B2507" s="18" t="s">
        <v>619</v>
      </c>
      <c r="C2507" s="19" t="s">
        <v>710</v>
      </c>
      <c r="D2507" s="20">
        <v>7</v>
      </c>
      <c r="E2507" s="21">
        <v>907.55</v>
      </c>
      <c r="F2507" s="21">
        <v>82.5</v>
      </c>
      <c r="G2507" s="21">
        <v>0.01</v>
      </c>
      <c r="H2507" s="18"/>
    </row>
    <row r="2508" spans="1:8" x14ac:dyDescent="0.3">
      <c r="A2508" s="18" t="s">
        <v>4554</v>
      </c>
      <c r="B2508" s="18" t="s">
        <v>4555</v>
      </c>
      <c r="C2508" s="19" t="s">
        <v>710</v>
      </c>
      <c r="D2508" s="20">
        <v>7</v>
      </c>
      <c r="E2508" s="21">
        <v>357.56</v>
      </c>
      <c r="F2508" s="21">
        <v>32.479999999999997</v>
      </c>
      <c r="G2508" s="21">
        <v>0.01</v>
      </c>
      <c r="H2508" s="18"/>
    </row>
    <row r="2509" spans="1:8" x14ac:dyDescent="0.3">
      <c r="A2509" s="18" t="s">
        <v>4556</v>
      </c>
      <c r="B2509" s="18" t="s">
        <v>4557</v>
      </c>
      <c r="C2509" s="19" t="s">
        <v>710</v>
      </c>
      <c r="D2509" s="20">
        <v>7</v>
      </c>
      <c r="E2509" s="21">
        <v>616.04999999999995</v>
      </c>
      <c r="F2509" s="21">
        <v>6.98</v>
      </c>
      <c r="G2509" s="21">
        <v>0.01</v>
      </c>
      <c r="H2509" s="18"/>
    </row>
    <row r="2510" spans="1:8" x14ac:dyDescent="0.3">
      <c r="A2510" s="18" t="s">
        <v>4558</v>
      </c>
      <c r="B2510" s="18" t="s">
        <v>2544</v>
      </c>
      <c r="C2510" s="19" t="s">
        <v>710</v>
      </c>
      <c r="D2510" s="20">
        <v>7</v>
      </c>
      <c r="E2510" s="22">
        <v>1499.85</v>
      </c>
      <c r="F2510" s="21">
        <v>90.37</v>
      </c>
      <c r="G2510" s="21">
        <v>0.01</v>
      </c>
      <c r="H2510" s="18"/>
    </row>
    <row r="2511" spans="1:8" x14ac:dyDescent="0.3">
      <c r="A2511" s="18" t="s">
        <v>4559</v>
      </c>
      <c r="B2511" s="18" t="s">
        <v>2252</v>
      </c>
      <c r="C2511" s="19" t="s">
        <v>710</v>
      </c>
      <c r="D2511" s="20">
        <v>7</v>
      </c>
      <c r="E2511" s="22">
        <v>2346.0300000000002</v>
      </c>
      <c r="F2511" s="21">
        <v>370.83</v>
      </c>
      <c r="G2511" s="21">
        <v>0.01</v>
      </c>
      <c r="H2511" s="18"/>
    </row>
    <row r="2512" spans="1:8" x14ac:dyDescent="0.3">
      <c r="A2512" s="18" t="s">
        <v>4560</v>
      </c>
      <c r="B2512" s="18" t="s">
        <v>4561</v>
      </c>
      <c r="C2512" s="19" t="s">
        <v>710</v>
      </c>
      <c r="D2512" s="20">
        <v>7</v>
      </c>
      <c r="E2512" s="21">
        <v>682.17</v>
      </c>
      <c r="F2512" s="21">
        <v>50.27</v>
      </c>
      <c r="G2512" s="21">
        <v>0.01</v>
      </c>
      <c r="H2512" s="18"/>
    </row>
    <row r="2513" spans="1:8" x14ac:dyDescent="0.3">
      <c r="A2513" s="18" t="s">
        <v>4562</v>
      </c>
      <c r="B2513" s="18" t="s">
        <v>4563</v>
      </c>
      <c r="C2513" s="19" t="s">
        <v>710</v>
      </c>
      <c r="D2513" s="20">
        <v>7</v>
      </c>
      <c r="E2513" s="21">
        <v>627.45000000000005</v>
      </c>
      <c r="F2513" s="21">
        <v>54.57</v>
      </c>
      <c r="G2513" s="21">
        <v>0.01</v>
      </c>
      <c r="H2513" s="18"/>
    </row>
    <row r="2514" spans="1:8" x14ac:dyDescent="0.3">
      <c r="A2514" s="18" t="s">
        <v>4564</v>
      </c>
      <c r="B2514" s="18" t="s">
        <v>2928</v>
      </c>
      <c r="C2514" s="19" t="s">
        <v>710</v>
      </c>
      <c r="D2514" s="20">
        <v>7</v>
      </c>
      <c r="E2514" s="22">
        <v>1156.04</v>
      </c>
      <c r="F2514" s="21">
        <v>280.63</v>
      </c>
      <c r="G2514" s="21">
        <v>0.01</v>
      </c>
      <c r="H2514" s="18"/>
    </row>
    <row r="2515" spans="1:8" x14ac:dyDescent="0.3">
      <c r="A2515" s="18" t="s">
        <v>4565</v>
      </c>
      <c r="B2515" s="18" t="s">
        <v>435</v>
      </c>
      <c r="C2515" s="19" t="s">
        <v>710</v>
      </c>
      <c r="D2515" s="20">
        <v>7</v>
      </c>
      <c r="E2515" s="21">
        <v>212.31</v>
      </c>
      <c r="F2515" s="18"/>
      <c r="G2515" s="21">
        <v>0.01</v>
      </c>
      <c r="H2515" s="18"/>
    </row>
    <row r="2516" spans="1:8" x14ac:dyDescent="0.3">
      <c r="A2516" s="18" t="s">
        <v>4566</v>
      </c>
      <c r="B2516" s="18" t="s">
        <v>4567</v>
      </c>
      <c r="C2516" s="19" t="s">
        <v>710</v>
      </c>
      <c r="D2516" s="20">
        <v>7</v>
      </c>
      <c r="E2516" s="21">
        <v>106.42</v>
      </c>
      <c r="F2516" s="21">
        <v>1.91</v>
      </c>
      <c r="G2516" s="21">
        <v>0.01</v>
      </c>
      <c r="H2516" s="18"/>
    </row>
    <row r="2517" spans="1:8" x14ac:dyDescent="0.3">
      <c r="A2517" s="18" t="s">
        <v>4568</v>
      </c>
      <c r="B2517" s="18" t="s">
        <v>928</v>
      </c>
      <c r="C2517" s="19" t="s">
        <v>710</v>
      </c>
      <c r="D2517" s="20">
        <v>7</v>
      </c>
      <c r="E2517" s="21">
        <v>54.11</v>
      </c>
      <c r="F2517" s="21">
        <v>2.5</v>
      </c>
      <c r="G2517" s="21">
        <v>0.01</v>
      </c>
      <c r="H2517" s="18"/>
    </row>
    <row r="2518" spans="1:8" x14ac:dyDescent="0.3">
      <c r="A2518" s="18" t="s">
        <v>4569</v>
      </c>
      <c r="B2518" s="18" t="s">
        <v>867</v>
      </c>
      <c r="C2518" s="19" t="s">
        <v>710</v>
      </c>
      <c r="D2518" s="20">
        <v>7</v>
      </c>
      <c r="E2518" s="21">
        <v>71.87</v>
      </c>
      <c r="F2518" s="21">
        <v>5.79</v>
      </c>
      <c r="G2518" s="21">
        <v>0.01</v>
      </c>
      <c r="H2518" s="18"/>
    </row>
    <row r="2519" spans="1:8" x14ac:dyDescent="0.3">
      <c r="A2519" s="18" t="s">
        <v>4570</v>
      </c>
      <c r="B2519" s="18" t="s">
        <v>4571</v>
      </c>
      <c r="C2519" s="19" t="s">
        <v>710</v>
      </c>
      <c r="D2519" s="20">
        <v>7</v>
      </c>
      <c r="E2519" s="21">
        <v>687.31</v>
      </c>
      <c r="F2519" s="21">
        <v>47.4</v>
      </c>
      <c r="G2519" s="21">
        <v>0.01</v>
      </c>
      <c r="H2519" s="18"/>
    </row>
    <row r="2520" spans="1:8" x14ac:dyDescent="0.3">
      <c r="A2520" s="18" t="s">
        <v>4572</v>
      </c>
      <c r="B2520" s="18" t="s">
        <v>2677</v>
      </c>
      <c r="C2520" s="19" t="s">
        <v>710</v>
      </c>
      <c r="D2520" s="20">
        <v>7</v>
      </c>
      <c r="E2520" s="21">
        <v>396.65</v>
      </c>
      <c r="F2520" s="21">
        <v>48.54</v>
      </c>
      <c r="G2520" s="21">
        <v>0.01</v>
      </c>
      <c r="H2520" s="20">
        <v>3</v>
      </c>
    </row>
    <row r="2521" spans="1:8" x14ac:dyDescent="0.3">
      <c r="A2521" s="18" t="s">
        <v>4573</v>
      </c>
      <c r="B2521" s="18" t="s">
        <v>395</v>
      </c>
      <c r="C2521" s="19" t="s">
        <v>710</v>
      </c>
      <c r="D2521" s="20">
        <v>7</v>
      </c>
      <c r="E2521" s="22">
        <v>5738.36</v>
      </c>
      <c r="F2521" s="22">
        <v>1321.39</v>
      </c>
      <c r="G2521" s="21">
        <v>0.01</v>
      </c>
      <c r="H2521" s="18"/>
    </row>
    <row r="2522" spans="1:8" x14ac:dyDescent="0.3">
      <c r="A2522" s="18" t="s">
        <v>4574</v>
      </c>
      <c r="B2522" s="18" t="s">
        <v>4575</v>
      </c>
      <c r="C2522" s="19" t="s">
        <v>710</v>
      </c>
      <c r="D2522" s="20">
        <v>7</v>
      </c>
      <c r="E2522" s="21">
        <v>615.82000000000005</v>
      </c>
      <c r="F2522" s="18"/>
      <c r="G2522" s="21">
        <v>0.01</v>
      </c>
      <c r="H2522" s="18"/>
    </row>
    <row r="2523" spans="1:8" x14ac:dyDescent="0.3">
      <c r="A2523" s="18" t="s">
        <v>4576</v>
      </c>
      <c r="B2523" s="18" t="s">
        <v>4577</v>
      </c>
      <c r="C2523" s="19" t="s">
        <v>710</v>
      </c>
      <c r="D2523" s="20">
        <v>7</v>
      </c>
      <c r="E2523" s="22">
        <v>2895.83</v>
      </c>
      <c r="F2523" s="21">
        <v>449.78</v>
      </c>
      <c r="G2523" s="21">
        <v>0.01</v>
      </c>
      <c r="H2523" s="18"/>
    </row>
    <row r="2524" spans="1:8" x14ac:dyDescent="0.3">
      <c r="A2524" s="18" t="s">
        <v>4578</v>
      </c>
      <c r="B2524" s="18" t="s">
        <v>4579</v>
      </c>
      <c r="C2524" s="19" t="s">
        <v>710</v>
      </c>
      <c r="D2524" s="20">
        <v>7</v>
      </c>
      <c r="E2524" s="21">
        <v>642.62</v>
      </c>
      <c r="F2524" s="21">
        <v>112.33</v>
      </c>
      <c r="G2524" s="21">
        <v>0.01</v>
      </c>
      <c r="H2524" s="18"/>
    </row>
    <row r="2525" spans="1:8" x14ac:dyDescent="0.3">
      <c r="A2525" s="18" t="s">
        <v>4580</v>
      </c>
      <c r="B2525" s="18" t="s">
        <v>4581</v>
      </c>
      <c r="C2525" s="19" t="s">
        <v>710</v>
      </c>
      <c r="D2525" s="20">
        <v>7</v>
      </c>
      <c r="E2525" s="22">
        <v>7154.79</v>
      </c>
      <c r="F2525" s="21">
        <v>206.87</v>
      </c>
      <c r="G2525" s="21">
        <v>0.01</v>
      </c>
      <c r="H2525" s="18"/>
    </row>
    <row r="2526" spans="1:8" x14ac:dyDescent="0.3">
      <c r="A2526" s="18" t="s">
        <v>4582</v>
      </c>
      <c r="B2526" s="18" t="s">
        <v>2992</v>
      </c>
      <c r="C2526" s="19" t="s">
        <v>710</v>
      </c>
      <c r="D2526" s="20">
        <v>7</v>
      </c>
      <c r="E2526" s="21">
        <v>515.65</v>
      </c>
      <c r="F2526" s="21">
        <v>40.130000000000003</v>
      </c>
      <c r="G2526" s="21">
        <v>0.01</v>
      </c>
      <c r="H2526" s="18"/>
    </row>
    <row r="2527" spans="1:8" x14ac:dyDescent="0.3">
      <c r="A2527" s="18" t="s">
        <v>4583</v>
      </c>
      <c r="B2527" s="18" t="s">
        <v>2922</v>
      </c>
      <c r="C2527" s="19" t="s">
        <v>710</v>
      </c>
      <c r="D2527" s="20">
        <v>7</v>
      </c>
      <c r="E2527" s="22">
        <v>1644.86</v>
      </c>
      <c r="F2527" s="21">
        <v>141.68</v>
      </c>
      <c r="G2527" s="21">
        <v>0.01</v>
      </c>
      <c r="H2527" s="18"/>
    </row>
    <row r="2528" spans="1:8" x14ac:dyDescent="0.3">
      <c r="A2528" s="18" t="s">
        <v>4584</v>
      </c>
      <c r="B2528" s="18" t="s">
        <v>3375</v>
      </c>
      <c r="C2528" s="19" t="s">
        <v>710</v>
      </c>
      <c r="D2528" s="20">
        <v>7</v>
      </c>
      <c r="E2528" s="22">
        <v>1680.98</v>
      </c>
      <c r="F2528" s="21">
        <v>287.43</v>
      </c>
      <c r="G2528" s="21">
        <v>0.01</v>
      </c>
      <c r="H2528" s="18"/>
    </row>
    <row r="2529" spans="1:8" x14ac:dyDescent="0.3">
      <c r="A2529" s="18" t="s">
        <v>4585</v>
      </c>
      <c r="B2529" s="18" t="s">
        <v>4586</v>
      </c>
      <c r="C2529" s="19" t="s">
        <v>710</v>
      </c>
      <c r="D2529" s="20">
        <v>7</v>
      </c>
      <c r="E2529" s="22">
        <v>24671.59</v>
      </c>
      <c r="F2529" s="22">
        <v>6014.56</v>
      </c>
      <c r="G2529" s="21">
        <v>0.01</v>
      </c>
      <c r="H2529" s="20">
        <v>1</v>
      </c>
    </row>
    <row r="2530" spans="1:8" x14ac:dyDescent="0.3">
      <c r="A2530" s="18" t="s">
        <v>4587</v>
      </c>
      <c r="B2530" s="18" t="s">
        <v>4588</v>
      </c>
      <c r="C2530" s="19" t="s">
        <v>710</v>
      </c>
      <c r="D2530" s="20">
        <v>7</v>
      </c>
      <c r="E2530" s="21">
        <v>291.17</v>
      </c>
      <c r="F2530" s="21">
        <v>29.91</v>
      </c>
      <c r="G2530" s="21">
        <v>0.01</v>
      </c>
      <c r="H2530" s="18"/>
    </row>
    <row r="2531" spans="1:8" x14ac:dyDescent="0.3">
      <c r="A2531" s="18" t="s">
        <v>4589</v>
      </c>
      <c r="B2531" s="18" t="s">
        <v>2570</v>
      </c>
      <c r="C2531" s="19" t="s">
        <v>710</v>
      </c>
      <c r="D2531" s="20">
        <v>7</v>
      </c>
      <c r="E2531" s="22">
        <v>1019.91</v>
      </c>
      <c r="F2531" s="21">
        <v>57.51</v>
      </c>
      <c r="G2531" s="21">
        <v>0.01</v>
      </c>
      <c r="H2531" s="18"/>
    </row>
    <row r="2532" spans="1:8" x14ac:dyDescent="0.3">
      <c r="A2532" s="18" t="s">
        <v>4590</v>
      </c>
      <c r="B2532" s="18" t="s">
        <v>4525</v>
      </c>
      <c r="C2532" s="19" t="s">
        <v>710</v>
      </c>
      <c r="D2532" s="20">
        <v>7</v>
      </c>
      <c r="E2532" s="21">
        <v>680.58</v>
      </c>
      <c r="F2532" s="21">
        <v>8.16</v>
      </c>
      <c r="G2532" s="21">
        <v>0.01</v>
      </c>
      <c r="H2532" s="18"/>
    </row>
    <row r="2533" spans="1:8" x14ac:dyDescent="0.3">
      <c r="A2533" s="18" t="s">
        <v>4591</v>
      </c>
      <c r="B2533" s="18" t="s">
        <v>4592</v>
      </c>
      <c r="C2533" s="19" t="s">
        <v>710</v>
      </c>
      <c r="D2533" s="20">
        <v>7</v>
      </c>
      <c r="E2533" s="22">
        <v>1294.8599999999999</v>
      </c>
      <c r="F2533" s="21">
        <v>6.47</v>
      </c>
      <c r="G2533" s="21">
        <v>0.01</v>
      </c>
      <c r="H2533" s="18"/>
    </row>
    <row r="2534" spans="1:8" x14ac:dyDescent="0.3">
      <c r="A2534" s="18" t="s">
        <v>4593</v>
      </c>
      <c r="B2534" s="18" t="s">
        <v>4594</v>
      </c>
      <c r="C2534" s="19" t="s">
        <v>710</v>
      </c>
      <c r="D2534" s="20">
        <v>7</v>
      </c>
      <c r="E2534" s="21">
        <v>233.03</v>
      </c>
      <c r="F2534" s="21">
        <v>16.52</v>
      </c>
      <c r="G2534" s="21">
        <v>0.01</v>
      </c>
      <c r="H2534" s="18"/>
    </row>
    <row r="2535" spans="1:8" x14ac:dyDescent="0.3">
      <c r="A2535" s="18" t="s">
        <v>4595</v>
      </c>
      <c r="B2535" s="18" t="s">
        <v>1718</v>
      </c>
      <c r="C2535" s="19" t="s">
        <v>710</v>
      </c>
      <c r="D2535" s="20">
        <v>7</v>
      </c>
      <c r="E2535" s="21">
        <v>404.71</v>
      </c>
      <c r="F2535" s="21">
        <v>42.51</v>
      </c>
      <c r="G2535" s="21">
        <v>0.01</v>
      </c>
      <c r="H2535" s="18"/>
    </row>
    <row r="2536" spans="1:8" x14ac:dyDescent="0.3">
      <c r="A2536" s="18" t="s">
        <v>4596</v>
      </c>
      <c r="B2536" s="18" t="s">
        <v>4597</v>
      </c>
      <c r="C2536" s="19" t="s">
        <v>710</v>
      </c>
      <c r="D2536" s="20">
        <v>7</v>
      </c>
      <c r="E2536" s="22">
        <v>13399.8</v>
      </c>
      <c r="F2536" s="21">
        <v>918.9</v>
      </c>
      <c r="G2536" s="21">
        <v>0.01</v>
      </c>
      <c r="H2536" s="18"/>
    </row>
    <row r="2537" spans="1:8" x14ac:dyDescent="0.3">
      <c r="A2537" s="18" t="s">
        <v>4598</v>
      </c>
      <c r="B2537" s="18" t="s">
        <v>4599</v>
      </c>
      <c r="C2537" s="19" t="s">
        <v>710</v>
      </c>
      <c r="D2537" s="20">
        <v>7</v>
      </c>
      <c r="E2537" s="22">
        <v>53835.51</v>
      </c>
      <c r="F2537" s="18"/>
      <c r="G2537" s="21">
        <v>0.01</v>
      </c>
      <c r="H2537" s="20">
        <v>3</v>
      </c>
    </row>
    <row r="2538" spans="1:8" x14ac:dyDescent="0.3">
      <c r="A2538" s="18" t="s">
        <v>4600</v>
      </c>
      <c r="B2538" s="18" t="s">
        <v>4601</v>
      </c>
      <c r="C2538" s="19" t="s">
        <v>710</v>
      </c>
      <c r="D2538" s="20">
        <v>7</v>
      </c>
      <c r="E2538" s="22">
        <v>4922.26</v>
      </c>
      <c r="F2538" s="22">
        <v>1215.28</v>
      </c>
      <c r="G2538" s="21">
        <v>0.01</v>
      </c>
      <c r="H2538" s="20">
        <v>1</v>
      </c>
    </row>
    <row r="2539" spans="1:8" x14ac:dyDescent="0.3">
      <c r="A2539" s="18" t="s">
        <v>4602</v>
      </c>
      <c r="B2539" s="18" t="s">
        <v>4603</v>
      </c>
      <c r="C2539" s="19" t="s">
        <v>710</v>
      </c>
      <c r="D2539" s="20">
        <v>7</v>
      </c>
      <c r="E2539" s="22">
        <v>23397.15</v>
      </c>
      <c r="F2539" s="22">
        <v>3146.85</v>
      </c>
      <c r="G2539" s="21">
        <v>0.01</v>
      </c>
      <c r="H2539" s="18"/>
    </row>
    <row r="2540" spans="1:8" x14ac:dyDescent="0.3">
      <c r="A2540" s="18" t="s">
        <v>4604</v>
      </c>
      <c r="B2540" s="18" t="s">
        <v>4605</v>
      </c>
      <c r="C2540" s="19" t="s">
        <v>710</v>
      </c>
      <c r="D2540" s="20">
        <v>7</v>
      </c>
      <c r="E2540" s="22">
        <v>193890.63</v>
      </c>
      <c r="F2540" s="22">
        <v>62020.73</v>
      </c>
      <c r="G2540" s="21">
        <v>0.01</v>
      </c>
      <c r="H2540" s="18"/>
    </row>
    <row r="2541" spans="1:8" x14ac:dyDescent="0.3">
      <c r="A2541" s="18" t="s">
        <v>4606</v>
      </c>
      <c r="B2541" s="18" t="s">
        <v>4607</v>
      </c>
      <c r="C2541" s="19" t="s">
        <v>710</v>
      </c>
      <c r="D2541" s="20">
        <v>7</v>
      </c>
      <c r="E2541" s="21">
        <v>524.96</v>
      </c>
      <c r="F2541" s="21">
        <v>16.34</v>
      </c>
      <c r="G2541" s="21">
        <v>0.01</v>
      </c>
      <c r="H2541" s="18"/>
    </row>
    <row r="2542" spans="1:8" x14ac:dyDescent="0.3">
      <c r="A2542" s="18" t="s">
        <v>4608</v>
      </c>
      <c r="B2542" s="18" t="s">
        <v>4609</v>
      </c>
      <c r="C2542" s="19" t="s">
        <v>710</v>
      </c>
      <c r="D2542" s="20">
        <v>7</v>
      </c>
      <c r="E2542" s="22">
        <v>1506.89</v>
      </c>
      <c r="F2542" s="21">
        <v>7.49</v>
      </c>
      <c r="G2542" s="21">
        <v>0.01</v>
      </c>
      <c r="H2542" s="18"/>
    </row>
    <row r="2543" spans="1:8" x14ac:dyDescent="0.3">
      <c r="A2543" s="18" t="s">
        <v>4610</v>
      </c>
      <c r="B2543" s="18" t="s">
        <v>3845</v>
      </c>
      <c r="C2543" s="19" t="s">
        <v>710</v>
      </c>
      <c r="D2543" s="20">
        <v>7</v>
      </c>
      <c r="E2543" s="22">
        <v>1411.35</v>
      </c>
      <c r="F2543" s="21">
        <v>112.29</v>
      </c>
      <c r="G2543" s="21">
        <v>0.01</v>
      </c>
      <c r="H2543" s="18"/>
    </row>
    <row r="2544" spans="1:8" x14ac:dyDescent="0.3">
      <c r="A2544" s="18" t="s">
        <v>4611</v>
      </c>
      <c r="B2544" s="18" t="s">
        <v>4612</v>
      </c>
      <c r="C2544" s="19" t="s">
        <v>710</v>
      </c>
      <c r="D2544" s="20">
        <v>7</v>
      </c>
      <c r="E2544" s="21">
        <v>426.66</v>
      </c>
      <c r="F2544" s="21">
        <v>18.239999999999998</v>
      </c>
      <c r="G2544" s="21">
        <v>0.01</v>
      </c>
      <c r="H2544" s="18"/>
    </row>
    <row r="2545" spans="1:8" x14ac:dyDescent="0.3">
      <c r="A2545" s="18" t="s">
        <v>4613</v>
      </c>
      <c r="B2545" s="18" t="s">
        <v>4614</v>
      </c>
      <c r="C2545" s="19" t="s">
        <v>710</v>
      </c>
      <c r="D2545" s="20">
        <v>7</v>
      </c>
      <c r="E2545" s="21">
        <v>414.73</v>
      </c>
      <c r="F2545" s="21">
        <v>23.01</v>
      </c>
      <c r="G2545" s="21">
        <v>0.01</v>
      </c>
      <c r="H2545" s="18"/>
    </row>
    <row r="2546" spans="1:8" x14ac:dyDescent="0.3">
      <c r="A2546" s="18" t="s">
        <v>4615</v>
      </c>
      <c r="B2546" s="18" t="s">
        <v>4616</v>
      </c>
      <c r="C2546" s="19" t="s">
        <v>710</v>
      </c>
      <c r="D2546" s="20">
        <v>7</v>
      </c>
      <c r="E2546" s="22">
        <v>29781.67</v>
      </c>
      <c r="F2546" s="21">
        <v>642.21</v>
      </c>
      <c r="G2546" s="21">
        <v>0.01</v>
      </c>
      <c r="H2546" s="18"/>
    </row>
    <row r="2547" spans="1:8" x14ac:dyDescent="0.3">
      <c r="A2547" s="18" t="s">
        <v>4617</v>
      </c>
      <c r="B2547" s="18" t="s">
        <v>4618</v>
      </c>
      <c r="C2547" s="19" t="s">
        <v>710</v>
      </c>
      <c r="D2547" s="20">
        <v>7</v>
      </c>
      <c r="E2547" s="22">
        <v>11415.04</v>
      </c>
      <c r="F2547" s="21">
        <v>56.84</v>
      </c>
      <c r="G2547" s="21">
        <v>0.01</v>
      </c>
      <c r="H2547" s="18"/>
    </row>
    <row r="2548" spans="1:8" x14ac:dyDescent="0.3">
      <c r="A2548" s="18" t="s">
        <v>4619</v>
      </c>
      <c r="B2548" s="18" t="s">
        <v>4620</v>
      </c>
      <c r="C2548" s="19" t="s">
        <v>710</v>
      </c>
      <c r="D2548" s="20">
        <v>7</v>
      </c>
      <c r="E2548" s="22">
        <v>4031.41</v>
      </c>
      <c r="F2548" s="21">
        <v>123.32</v>
      </c>
      <c r="G2548" s="21">
        <v>0.01</v>
      </c>
      <c r="H2548" s="18"/>
    </row>
    <row r="2549" spans="1:8" x14ac:dyDescent="0.3">
      <c r="A2549" s="18" t="s">
        <v>4621</v>
      </c>
      <c r="B2549" s="18" t="s">
        <v>2841</v>
      </c>
      <c r="C2549" s="19" t="s">
        <v>710</v>
      </c>
      <c r="D2549" s="20">
        <v>7</v>
      </c>
      <c r="E2549" s="22">
        <v>8215.86</v>
      </c>
      <c r="F2549" s="21">
        <v>564.08000000000004</v>
      </c>
      <c r="G2549" s="21">
        <v>0.01</v>
      </c>
      <c r="H2549" s="18"/>
    </row>
    <row r="2550" spans="1:8" x14ac:dyDescent="0.3">
      <c r="A2550" s="18" t="s">
        <v>4622</v>
      </c>
      <c r="B2550" s="18" t="s">
        <v>4623</v>
      </c>
      <c r="C2550" s="19" t="s">
        <v>710</v>
      </c>
      <c r="D2550" s="20">
        <v>7</v>
      </c>
      <c r="E2550" s="22">
        <v>7868.02</v>
      </c>
      <c r="F2550" s="21">
        <v>654.96</v>
      </c>
      <c r="G2550" s="21">
        <v>0.01</v>
      </c>
      <c r="H2550" s="18"/>
    </row>
    <row r="2551" spans="1:8" x14ac:dyDescent="0.3">
      <c r="A2551" s="18" t="s">
        <v>4624</v>
      </c>
      <c r="B2551" s="18" t="s">
        <v>2841</v>
      </c>
      <c r="C2551" s="19" t="s">
        <v>710</v>
      </c>
      <c r="D2551" s="20">
        <v>7</v>
      </c>
      <c r="E2551" s="22">
        <v>10547.73</v>
      </c>
      <c r="F2551" s="21">
        <v>251.58</v>
      </c>
      <c r="G2551" s="21">
        <v>0.01</v>
      </c>
      <c r="H2551" s="18"/>
    </row>
    <row r="2552" spans="1:8" x14ac:dyDescent="0.3">
      <c r="A2552" s="18" t="s">
        <v>4625</v>
      </c>
      <c r="B2552" s="18" t="s">
        <v>4626</v>
      </c>
      <c r="C2552" s="19" t="s">
        <v>710</v>
      </c>
      <c r="D2552" s="20">
        <v>7</v>
      </c>
      <c r="E2552" s="21">
        <v>456.96</v>
      </c>
      <c r="F2552" s="21">
        <v>2.27</v>
      </c>
      <c r="G2552" s="21">
        <v>0.01</v>
      </c>
      <c r="H2552" s="18"/>
    </row>
    <row r="2553" spans="1:8" x14ac:dyDescent="0.3">
      <c r="A2553" s="18" t="s">
        <v>4627</v>
      </c>
      <c r="B2553" s="18" t="s">
        <v>4628</v>
      </c>
      <c r="C2553" s="19" t="s">
        <v>710</v>
      </c>
      <c r="D2553" s="20">
        <v>7</v>
      </c>
      <c r="E2553" s="22">
        <v>11360.06</v>
      </c>
      <c r="F2553" s="21">
        <v>269.39999999999998</v>
      </c>
      <c r="G2553" s="21">
        <v>0.01</v>
      </c>
      <c r="H2553" s="18"/>
    </row>
    <row r="2554" spans="1:8" x14ac:dyDescent="0.3">
      <c r="A2554" s="18" t="s">
        <v>4629</v>
      </c>
      <c r="B2554" s="18" t="s">
        <v>4630</v>
      </c>
      <c r="C2554" s="19" t="s">
        <v>710</v>
      </c>
      <c r="D2554" s="20">
        <v>7</v>
      </c>
      <c r="E2554" s="21">
        <v>190.36</v>
      </c>
      <c r="F2554" s="21">
        <v>12.49</v>
      </c>
      <c r="G2554" s="21">
        <v>0.01</v>
      </c>
      <c r="H2554" s="18"/>
    </row>
    <row r="2555" spans="1:8" x14ac:dyDescent="0.3">
      <c r="A2555" s="18" t="s">
        <v>4631</v>
      </c>
      <c r="B2555" s="18" t="s">
        <v>4632</v>
      </c>
      <c r="C2555" s="19" t="s">
        <v>710</v>
      </c>
      <c r="D2555" s="20">
        <v>7</v>
      </c>
      <c r="E2555" s="22">
        <v>1220.8900000000001</v>
      </c>
      <c r="F2555" s="21">
        <v>46.15</v>
      </c>
      <c r="G2555" s="21">
        <v>0.01</v>
      </c>
      <c r="H2555" s="18"/>
    </row>
    <row r="2556" spans="1:8" x14ac:dyDescent="0.3">
      <c r="A2556" s="18" t="s">
        <v>4633</v>
      </c>
      <c r="B2556" s="18" t="s">
        <v>1129</v>
      </c>
      <c r="C2556" s="19" t="s">
        <v>710</v>
      </c>
      <c r="D2556" s="20">
        <v>7</v>
      </c>
      <c r="E2556" s="21">
        <v>683.68</v>
      </c>
      <c r="F2556" s="21">
        <v>30.32</v>
      </c>
      <c r="G2556" s="21">
        <v>0.01</v>
      </c>
      <c r="H2556" s="18"/>
    </row>
    <row r="2557" spans="1:8" x14ac:dyDescent="0.3">
      <c r="A2557" s="18" t="s">
        <v>4634</v>
      </c>
      <c r="B2557" s="18" t="s">
        <v>4635</v>
      </c>
      <c r="C2557" s="19" t="s">
        <v>710</v>
      </c>
      <c r="D2557" s="20">
        <v>7</v>
      </c>
      <c r="E2557" s="22">
        <v>1568</v>
      </c>
      <c r="F2557" s="21">
        <v>52.94</v>
      </c>
      <c r="G2557" s="21">
        <v>0.01</v>
      </c>
      <c r="H2557" s="18"/>
    </row>
    <row r="2558" spans="1:8" x14ac:dyDescent="0.3">
      <c r="A2558" s="18" t="s">
        <v>4636</v>
      </c>
      <c r="B2558" s="18" t="s">
        <v>4637</v>
      </c>
      <c r="C2558" s="19" t="s">
        <v>710</v>
      </c>
      <c r="D2558" s="20">
        <v>7</v>
      </c>
      <c r="E2558" s="22">
        <v>1198.4000000000001</v>
      </c>
      <c r="F2558" s="21">
        <v>5.95</v>
      </c>
      <c r="G2558" s="21">
        <v>0.01</v>
      </c>
      <c r="H2558" s="18"/>
    </row>
    <row r="2559" spans="1:8" x14ac:dyDescent="0.3">
      <c r="A2559" s="18" t="s">
        <v>4638</v>
      </c>
      <c r="B2559" s="18" t="s">
        <v>4639</v>
      </c>
      <c r="C2559" s="19" t="s">
        <v>710</v>
      </c>
      <c r="D2559" s="20">
        <v>7</v>
      </c>
      <c r="E2559" s="22">
        <v>5168.5600000000004</v>
      </c>
      <c r="F2559" s="18"/>
      <c r="G2559" s="21">
        <v>0.01</v>
      </c>
      <c r="H2559" s="18"/>
    </row>
    <row r="2560" spans="1:8" x14ac:dyDescent="0.3">
      <c r="A2560" s="18" t="s">
        <v>4640</v>
      </c>
      <c r="B2560" s="18" t="s">
        <v>4641</v>
      </c>
      <c r="C2560" s="19" t="s">
        <v>710</v>
      </c>
      <c r="D2560" s="20">
        <v>7</v>
      </c>
      <c r="E2560" s="22">
        <v>6274.24</v>
      </c>
      <c r="F2560" s="21">
        <v>84.01</v>
      </c>
      <c r="G2560" s="21">
        <v>0.01</v>
      </c>
      <c r="H2560" s="18"/>
    </row>
    <row r="2561" spans="1:8" x14ac:dyDescent="0.3">
      <c r="A2561" s="18" t="s">
        <v>4642</v>
      </c>
      <c r="B2561" s="18" t="s">
        <v>4643</v>
      </c>
      <c r="C2561" s="19" t="s">
        <v>710</v>
      </c>
      <c r="D2561" s="20">
        <v>7</v>
      </c>
      <c r="E2561" s="22">
        <v>1185.21</v>
      </c>
      <c r="F2561" s="21">
        <v>20.81</v>
      </c>
      <c r="G2561" s="21">
        <v>0.01</v>
      </c>
      <c r="H2561" s="18"/>
    </row>
    <row r="2562" spans="1:8" x14ac:dyDescent="0.3">
      <c r="A2562" s="18" t="s">
        <v>4644</v>
      </c>
      <c r="B2562" s="18" t="s">
        <v>4645</v>
      </c>
      <c r="C2562" s="19" t="s">
        <v>710</v>
      </c>
      <c r="D2562" s="20">
        <v>7</v>
      </c>
      <c r="E2562" s="22">
        <v>3256.14</v>
      </c>
      <c r="F2562" s="21">
        <v>135.96</v>
      </c>
      <c r="G2562" s="21">
        <v>0.01</v>
      </c>
      <c r="H2562" s="18"/>
    </row>
    <row r="2563" spans="1:8" x14ac:dyDescent="0.3">
      <c r="A2563" s="18" t="s">
        <v>4646</v>
      </c>
      <c r="B2563" s="18" t="s">
        <v>4647</v>
      </c>
      <c r="C2563" s="19" t="s">
        <v>710</v>
      </c>
      <c r="D2563" s="20">
        <v>7</v>
      </c>
      <c r="E2563" s="21">
        <v>626.41999999999996</v>
      </c>
      <c r="F2563" s="21">
        <v>124.4</v>
      </c>
      <c r="G2563" s="21">
        <v>0.01</v>
      </c>
      <c r="H2563" s="20">
        <v>1</v>
      </c>
    </row>
    <row r="2564" spans="1:8" x14ac:dyDescent="0.3">
      <c r="A2564" s="18" t="s">
        <v>4648</v>
      </c>
      <c r="B2564" s="18" t="s">
        <v>4649</v>
      </c>
      <c r="C2564" s="19" t="s">
        <v>710</v>
      </c>
      <c r="D2564" s="20">
        <v>7</v>
      </c>
      <c r="E2564" s="21">
        <v>351.86</v>
      </c>
      <c r="F2564" s="21">
        <v>10.82</v>
      </c>
      <c r="G2564" s="21">
        <v>0.01</v>
      </c>
      <c r="H2564" s="20">
        <v>3</v>
      </c>
    </row>
    <row r="2565" spans="1:8" x14ac:dyDescent="0.3">
      <c r="A2565" s="18" t="s">
        <v>4650</v>
      </c>
      <c r="B2565" s="18" t="s">
        <v>3786</v>
      </c>
      <c r="C2565" s="19" t="s">
        <v>710</v>
      </c>
      <c r="D2565" s="20">
        <v>7</v>
      </c>
      <c r="E2565" s="22">
        <v>1133.58</v>
      </c>
      <c r="F2565" s="21">
        <v>36.78</v>
      </c>
      <c r="G2565" s="21">
        <v>0.01</v>
      </c>
      <c r="H2565" s="18"/>
    </row>
    <row r="2566" spans="1:8" x14ac:dyDescent="0.3">
      <c r="A2566" s="18" t="s">
        <v>4651</v>
      </c>
      <c r="B2566" s="18" t="s">
        <v>3282</v>
      </c>
      <c r="C2566" s="19" t="s">
        <v>710</v>
      </c>
      <c r="D2566" s="20">
        <v>7</v>
      </c>
      <c r="E2566" s="22">
        <v>1897.85</v>
      </c>
      <c r="F2566" s="21">
        <v>42.87</v>
      </c>
      <c r="G2566" s="21">
        <v>0.01</v>
      </c>
      <c r="H2566" s="18"/>
    </row>
    <row r="2567" spans="1:8" x14ac:dyDescent="0.3">
      <c r="A2567" s="18" t="s">
        <v>4652</v>
      </c>
      <c r="B2567" s="18" t="s">
        <v>4653</v>
      </c>
      <c r="C2567" s="19" t="s">
        <v>710</v>
      </c>
      <c r="D2567" s="20">
        <v>7</v>
      </c>
      <c r="E2567" s="22">
        <v>4156.1000000000004</v>
      </c>
      <c r="F2567" s="21">
        <v>282.58</v>
      </c>
      <c r="G2567" s="21">
        <v>0.01</v>
      </c>
      <c r="H2567" s="18"/>
    </row>
    <row r="2568" spans="1:8" x14ac:dyDescent="0.3">
      <c r="A2568" s="18" t="s">
        <v>4654</v>
      </c>
      <c r="B2568" s="18" t="s">
        <v>1707</v>
      </c>
      <c r="C2568" s="19" t="s">
        <v>710</v>
      </c>
      <c r="D2568" s="20">
        <v>7</v>
      </c>
      <c r="E2568" s="22">
        <v>1090.6400000000001</v>
      </c>
      <c r="F2568" s="21">
        <v>36.799999999999997</v>
      </c>
      <c r="G2568" s="21">
        <v>0.01</v>
      </c>
      <c r="H2568" s="18"/>
    </row>
    <row r="2569" spans="1:8" x14ac:dyDescent="0.3">
      <c r="A2569" s="18" t="s">
        <v>4655</v>
      </c>
      <c r="B2569" s="18" t="s">
        <v>4656</v>
      </c>
      <c r="C2569" s="19" t="s">
        <v>710</v>
      </c>
      <c r="D2569" s="20">
        <v>6</v>
      </c>
      <c r="E2569" s="22">
        <v>54676.69</v>
      </c>
      <c r="F2569" s="22">
        <v>8204.2900000000009</v>
      </c>
      <c r="G2569" s="21">
        <v>0</v>
      </c>
      <c r="H2569" s="18"/>
    </row>
    <row r="2570" spans="1:8" x14ac:dyDescent="0.3">
      <c r="A2570" s="18" t="s">
        <v>4657</v>
      </c>
      <c r="B2570" s="18" t="s">
        <v>4658</v>
      </c>
      <c r="C2570" s="19" t="s">
        <v>710</v>
      </c>
      <c r="D2570" s="20">
        <v>6</v>
      </c>
      <c r="E2570" s="22">
        <v>31665.46</v>
      </c>
      <c r="F2570" s="22">
        <v>10836.02</v>
      </c>
      <c r="G2570" s="21">
        <v>0</v>
      </c>
      <c r="H2570" s="18"/>
    </row>
    <row r="2571" spans="1:8" x14ac:dyDescent="0.3">
      <c r="A2571" s="18" t="s">
        <v>4659</v>
      </c>
      <c r="B2571" s="18" t="s">
        <v>3051</v>
      </c>
      <c r="C2571" s="19" t="s">
        <v>710</v>
      </c>
      <c r="D2571" s="20">
        <v>6</v>
      </c>
      <c r="E2571" s="22">
        <v>251597.93</v>
      </c>
      <c r="F2571" s="22">
        <v>65296.160000000003</v>
      </c>
      <c r="G2571" s="21">
        <v>0</v>
      </c>
      <c r="H2571" s="18"/>
    </row>
    <row r="2572" spans="1:8" x14ac:dyDescent="0.3">
      <c r="A2572" s="18" t="s">
        <v>4660</v>
      </c>
      <c r="B2572" s="18" t="s">
        <v>438</v>
      </c>
      <c r="C2572" s="19" t="s">
        <v>710</v>
      </c>
      <c r="D2572" s="20">
        <v>6</v>
      </c>
      <c r="E2572" s="21">
        <v>147.56</v>
      </c>
      <c r="F2572" s="21">
        <v>4.03</v>
      </c>
      <c r="G2572" s="21">
        <v>0</v>
      </c>
      <c r="H2572" s="18"/>
    </row>
    <row r="2573" spans="1:8" x14ac:dyDescent="0.3">
      <c r="A2573" s="18" t="s">
        <v>4661</v>
      </c>
      <c r="B2573" s="18" t="s">
        <v>2195</v>
      </c>
      <c r="C2573" s="19" t="s">
        <v>710</v>
      </c>
      <c r="D2573" s="20">
        <v>6</v>
      </c>
      <c r="E2573" s="22">
        <v>1350.28</v>
      </c>
      <c r="F2573" s="21">
        <v>11.59</v>
      </c>
      <c r="G2573" s="21">
        <v>0</v>
      </c>
      <c r="H2573" s="18"/>
    </row>
    <row r="2574" spans="1:8" x14ac:dyDescent="0.3">
      <c r="A2574" s="18" t="s">
        <v>4662</v>
      </c>
      <c r="B2574" s="18" t="s">
        <v>4663</v>
      </c>
      <c r="C2574" s="19" t="s">
        <v>710</v>
      </c>
      <c r="D2574" s="20">
        <v>6</v>
      </c>
      <c r="E2574" s="22">
        <v>36047.040000000001</v>
      </c>
      <c r="F2574" s="22">
        <v>7006.32</v>
      </c>
      <c r="G2574" s="21">
        <v>0</v>
      </c>
      <c r="H2574" s="18"/>
    </row>
    <row r="2575" spans="1:8" x14ac:dyDescent="0.3">
      <c r="A2575" s="18" t="s">
        <v>4664</v>
      </c>
      <c r="B2575" s="18" t="s">
        <v>2431</v>
      </c>
      <c r="C2575" s="19" t="s">
        <v>710</v>
      </c>
      <c r="D2575" s="20">
        <v>6</v>
      </c>
      <c r="E2575" s="22">
        <v>117948.77</v>
      </c>
      <c r="F2575" s="22">
        <v>22310.33</v>
      </c>
      <c r="G2575" s="21">
        <v>0</v>
      </c>
      <c r="H2575" s="18"/>
    </row>
    <row r="2576" spans="1:8" x14ac:dyDescent="0.3">
      <c r="A2576" s="18" t="s">
        <v>4665</v>
      </c>
      <c r="B2576" s="18" t="s">
        <v>2178</v>
      </c>
      <c r="C2576" s="19" t="s">
        <v>710</v>
      </c>
      <c r="D2576" s="20">
        <v>6</v>
      </c>
      <c r="E2576" s="22">
        <v>1940.19</v>
      </c>
      <c r="F2576" s="21">
        <v>39.630000000000003</v>
      </c>
      <c r="G2576" s="21">
        <v>0</v>
      </c>
      <c r="H2576" s="18"/>
    </row>
    <row r="2577" spans="1:8" x14ac:dyDescent="0.3">
      <c r="A2577" s="18" t="s">
        <v>4666</v>
      </c>
      <c r="B2577" s="18" t="s">
        <v>4667</v>
      </c>
      <c r="C2577" s="19" t="s">
        <v>710</v>
      </c>
      <c r="D2577" s="20">
        <v>6</v>
      </c>
      <c r="E2577" s="22">
        <v>196856.55</v>
      </c>
      <c r="F2577" s="22">
        <v>35444.46</v>
      </c>
      <c r="G2577" s="21">
        <v>0</v>
      </c>
      <c r="H2577" s="18"/>
    </row>
    <row r="2578" spans="1:8" x14ac:dyDescent="0.3">
      <c r="A2578" s="18" t="s">
        <v>4668</v>
      </c>
      <c r="B2578" s="18" t="s">
        <v>2178</v>
      </c>
      <c r="C2578" s="19" t="s">
        <v>710</v>
      </c>
      <c r="D2578" s="20">
        <v>6</v>
      </c>
      <c r="E2578" s="22">
        <v>2194.7800000000002</v>
      </c>
      <c r="F2578" s="21">
        <v>77.62</v>
      </c>
      <c r="G2578" s="21">
        <v>0</v>
      </c>
      <c r="H2578" s="18"/>
    </row>
    <row r="2579" spans="1:8" x14ac:dyDescent="0.3">
      <c r="A2579" s="18" t="s">
        <v>4669</v>
      </c>
      <c r="B2579" s="18" t="s">
        <v>4670</v>
      </c>
      <c r="C2579" s="19" t="s">
        <v>710</v>
      </c>
      <c r="D2579" s="20">
        <v>6</v>
      </c>
      <c r="E2579" s="22">
        <v>1043.25</v>
      </c>
      <c r="F2579" s="21">
        <v>178.12</v>
      </c>
      <c r="G2579" s="21">
        <v>0</v>
      </c>
      <c r="H2579" s="18"/>
    </row>
    <row r="2580" spans="1:8" x14ac:dyDescent="0.3">
      <c r="A2580" s="18" t="s">
        <v>4671</v>
      </c>
      <c r="B2580" s="18" t="s">
        <v>4672</v>
      </c>
      <c r="C2580" s="19" t="s">
        <v>710</v>
      </c>
      <c r="D2580" s="20">
        <v>6</v>
      </c>
      <c r="E2580" s="22">
        <v>5470.86</v>
      </c>
      <c r="F2580" s="22">
        <v>1133.8800000000001</v>
      </c>
      <c r="G2580" s="21">
        <v>0</v>
      </c>
      <c r="H2580" s="20">
        <v>1</v>
      </c>
    </row>
    <row r="2581" spans="1:8" x14ac:dyDescent="0.3">
      <c r="A2581" s="18" t="s">
        <v>4673</v>
      </c>
      <c r="B2581" s="18" t="s">
        <v>372</v>
      </c>
      <c r="C2581" s="19" t="s">
        <v>710</v>
      </c>
      <c r="D2581" s="20">
        <v>6</v>
      </c>
      <c r="E2581" s="22">
        <v>3794.4</v>
      </c>
      <c r="F2581" s="21">
        <v>18.86</v>
      </c>
      <c r="G2581" s="21">
        <v>0</v>
      </c>
      <c r="H2581" s="18"/>
    </row>
    <row r="2582" spans="1:8" x14ac:dyDescent="0.3">
      <c r="A2582" s="18" t="s">
        <v>4674</v>
      </c>
      <c r="B2582" s="18" t="s">
        <v>4675</v>
      </c>
      <c r="C2582" s="19" t="s">
        <v>710</v>
      </c>
      <c r="D2582" s="20">
        <v>6</v>
      </c>
      <c r="E2582" s="22">
        <v>11440.3</v>
      </c>
      <c r="F2582" s="21">
        <v>438</v>
      </c>
      <c r="G2582" s="21">
        <v>0</v>
      </c>
      <c r="H2582" s="18"/>
    </row>
    <row r="2583" spans="1:8" x14ac:dyDescent="0.3">
      <c r="A2583" s="18" t="s">
        <v>4676</v>
      </c>
      <c r="B2583" s="18" t="s">
        <v>4677</v>
      </c>
      <c r="C2583" s="19" t="s">
        <v>710</v>
      </c>
      <c r="D2583" s="20">
        <v>6</v>
      </c>
      <c r="E2583" s="21">
        <v>547.91999999999996</v>
      </c>
      <c r="F2583" s="21">
        <v>49.82</v>
      </c>
      <c r="G2583" s="21">
        <v>0</v>
      </c>
      <c r="H2583" s="18"/>
    </row>
    <row r="2584" spans="1:8" x14ac:dyDescent="0.3">
      <c r="A2584" s="18" t="s">
        <v>4678</v>
      </c>
      <c r="B2584" s="18" t="s">
        <v>4679</v>
      </c>
      <c r="C2584" s="19" t="s">
        <v>710</v>
      </c>
      <c r="D2584" s="20">
        <v>6</v>
      </c>
      <c r="E2584" s="22">
        <v>1610.64</v>
      </c>
      <c r="F2584" s="21">
        <v>7.98</v>
      </c>
      <c r="G2584" s="21">
        <v>0</v>
      </c>
      <c r="H2584" s="20">
        <v>1</v>
      </c>
    </row>
    <row r="2585" spans="1:8" x14ac:dyDescent="0.3">
      <c r="A2585" s="18" t="s">
        <v>4680</v>
      </c>
      <c r="B2585" s="18" t="s">
        <v>4681</v>
      </c>
      <c r="C2585" s="19" t="s">
        <v>710</v>
      </c>
      <c r="D2585" s="20">
        <v>6</v>
      </c>
      <c r="E2585" s="22">
        <v>27039.53</v>
      </c>
      <c r="F2585" s="22">
        <v>1955.47</v>
      </c>
      <c r="G2585" s="21">
        <v>0</v>
      </c>
      <c r="H2585" s="20">
        <v>2</v>
      </c>
    </row>
    <row r="2586" spans="1:8" x14ac:dyDescent="0.3">
      <c r="A2586" s="18" t="s">
        <v>4682</v>
      </c>
      <c r="B2586" s="18" t="s">
        <v>4683</v>
      </c>
      <c r="C2586" s="19" t="s">
        <v>710</v>
      </c>
      <c r="D2586" s="20">
        <v>6</v>
      </c>
      <c r="E2586" s="22">
        <v>43879.03</v>
      </c>
      <c r="F2586" s="22">
        <v>7971.84</v>
      </c>
      <c r="G2586" s="21">
        <v>0</v>
      </c>
      <c r="H2586" s="18"/>
    </row>
    <row r="2587" spans="1:8" x14ac:dyDescent="0.3">
      <c r="A2587" s="18" t="s">
        <v>4684</v>
      </c>
      <c r="B2587" s="18" t="s">
        <v>4685</v>
      </c>
      <c r="C2587" s="19" t="s">
        <v>710</v>
      </c>
      <c r="D2587" s="20">
        <v>6</v>
      </c>
      <c r="E2587" s="22">
        <v>15318.9</v>
      </c>
      <c r="F2587" s="21">
        <v>469.92</v>
      </c>
      <c r="G2587" s="21">
        <v>0</v>
      </c>
      <c r="H2587" s="18"/>
    </row>
    <row r="2588" spans="1:8" x14ac:dyDescent="0.3">
      <c r="A2588" s="18" t="s">
        <v>4686</v>
      </c>
      <c r="B2588" s="18" t="s">
        <v>4687</v>
      </c>
      <c r="C2588" s="19" t="s">
        <v>710</v>
      </c>
      <c r="D2588" s="20">
        <v>6</v>
      </c>
      <c r="E2588" s="22">
        <v>130159.61</v>
      </c>
      <c r="F2588" s="22">
        <v>39256.11</v>
      </c>
      <c r="G2588" s="21">
        <v>0</v>
      </c>
      <c r="H2588" s="18"/>
    </row>
    <row r="2589" spans="1:8" x14ac:dyDescent="0.3">
      <c r="A2589" s="18" t="s">
        <v>4688</v>
      </c>
      <c r="B2589" s="18" t="s">
        <v>4689</v>
      </c>
      <c r="C2589" s="19" t="s">
        <v>710</v>
      </c>
      <c r="D2589" s="20">
        <v>6</v>
      </c>
      <c r="E2589" s="22">
        <v>5319.55</v>
      </c>
      <c r="F2589" s="22">
        <v>1654.34</v>
      </c>
      <c r="G2589" s="21">
        <v>0</v>
      </c>
      <c r="H2589" s="18"/>
    </row>
    <row r="2590" spans="1:8" x14ac:dyDescent="0.3">
      <c r="A2590" s="18" t="s">
        <v>4690</v>
      </c>
      <c r="B2590" s="18" t="s">
        <v>4691</v>
      </c>
      <c r="C2590" s="19" t="s">
        <v>710</v>
      </c>
      <c r="D2590" s="20">
        <v>6</v>
      </c>
      <c r="E2590" s="22">
        <v>6239.36</v>
      </c>
      <c r="F2590" s="21">
        <v>812.2</v>
      </c>
      <c r="G2590" s="21">
        <v>0</v>
      </c>
      <c r="H2590" s="18"/>
    </row>
    <row r="2591" spans="1:8" x14ac:dyDescent="0.3">
      <c r="A2591" s="18" t="s">
        <v>4692</v>
      </c>
      <c r="B2591" s="18" t="s">
        <v>4693</v>
      </c>
      <c r="C2591" s="19" t="s">
        <v>710</v>
      </c>
      <c r="D2591" s="20">
        <v>6</v>
      </c>
      <c r="E2591" s="22">
        <v>210657.36</v>
      </c>
      <c r="F2591" s="22">
        <v>58529.81</v>
      </c>
      <c r="G2591" s="21">
        <v>0</v>
      </c>
      <c r="H2591" s="18"/>
    </row>
    <row r="2592" spans="1:8" x14ac:dyDescent="0.3">
      <c r="A2592" s="18" t="s">
        <v>4694</v>
      </c>
      <c r="B2592" s="18" t="s">
        <v>4695</v>
      </c>
      <c r="C2592" s="19" t="s">
        <v>710</v>
      </c>
      <c r="D2592" s="20">
        <v>6</v>
      </c>
      <c r="E2592" s="22">
        <v>133082.04</v>
      </c>
      <c r="F2592" s="22">
        <v>11137.76</v>
      </c>
      <c r="G2592" s="21">
        <v>0</v>
      </c>
      <c r="H2592" s="18"/>
    </row>
    <row r="2593" spans="1:8" x14ac:dyDescent="0.3">
      <c r="A2593" s="18" t="s">
        <v>4696</v>
      </c>
      <c r="B2593" s="18" t="s">
        <v>4697</v>
      </c>
      <c r="C2593" s="19" t="s">
        <v>710</v>
      </c>
      <c r="D2593" s="20">
        <v>6</v>
      </c>
      <c r="E2593" s="22">
        <v>167408.69</v>
      </c>
      <c r="F2593" s="22">
        <v>26597.119999999999</v>
      </c>
      <c r="G2593" s="21">
        <v>0</v>
      </c>
      <c r="H2593" s="20">
        <v>1</v>
      </c>
    </row>
    <row r="2594" spans="1:8" x14ac:dyDescent="0.3">
      <c r="A2594" s="18" t="s">
        <v>4698</v>
      </c>
      <c r="B2594" s="18" t="s">
        <v>4699</v>
      </c>
      <c r="C2594" s="19" t="s">
        <v>710</v>
      </c>
      <c r="D2594" s="20">
        <v>6</v>
      </c>
      <c r="E2594" s="22">
        <v>5002.8100000000004</v>
      </c>
      <c r="F2594" s="21">
        <v>101.98</v>
      </c>
      <c r="G2594" s="21">
        <v>0</v>
      </c>
      <c r="H2594" s="18"/>
    </row>
    <row r="2595" spans="1:8" x14ac:dyDescent="0.3">
      <c r="A2595" s="18" t="s">
        <v>4700</v>
      </c>
      <c r="B2595" s="18" t="s">
        <v>4701</v>
      </c>
      <c r="C2595" s="19" t="s">
        <v>710</v>
      </c>
      <c r="D2595" s="20">
        <v>6</v>
      </c>
      <c r="E2595" s="21">
        <v>781.03</v>
      </c>
      <c r="F2595" s="21">
        <v>24.98</v>
      </c>
      <c r="G2595" s="21">
        <v>0</v>
      </c>
      <c r="H2595" s="18"/>
    </row>
    <row r="2596" spans="1:8" x14ac:dyDescent="0.3">
      <c r="A2596" s="18" t="s">
        <v>4702</v>
      </c>
      <c r="B2596" s="18" t="s">
        <v>2400</v>
      </c>
      <c r="C2596" s="19" t="s">
        <v>710</v>
      </c>
      <c r="D2596" s="20">
        <v>6</v>
      </c>
      <c r="E2596" s="21">
        <v>295.14999999999998</v>
      </c>
      <c r="F2596" s="21">
        <v>2.69</v>
      </c>
      <c r="G2596" s="21">
        <v>0</v>
      </c>
      <c r="H2596" s="18"/>
    </row>
    <row r="2597" spans="1:8" x14ac:dyDescent="0.3">
      <c r="A2597" s="18" t="s">
        <v>248</v>
      </c>
      <c r="B2597" s="18" t="s">
        <v>4703</v>
      </c>
      <c r="C2597" s="19" t="s">
        <v>710</v>
      </c>
      <c r="D2597" s="20">
        <v>6</v>
      </c>
      <c r="E2597" s="22">
        <v>5396.36</v>
      </c>
      <c r="F2597" s="21">
        <v>541.52</v>
      </c>
      <c r="G2597" s="21">
        <v>0</v>
      </c>
      <c r="H2597" s="18"/>
    </row>
    <row r="2598" spans="1:8" x14ac:dyDescent="0.3">
      <c r="A2598" s="18" t="s">
        <v>4704</v>
      </c>
      <c r="B2598" s="18" t="s">
        <v>4705</v>
      </c>
      <c r="C2598" s="19" t="s">
        <v>710</v>
      </c>
      <c r="D2598" s="20">
        <v>6</v>
      </c>
      <c r="E2598" s="22">
        <v>10994.85</v>
      </c>
      <c r="F2598" s="21">
        <v>259.52999999999997</v>
      </c>
      <c r="G2598" s="21">
        <v>0</v>
      </c>
      <c r="H2598" s="18"/>
    </row>
    <row r="2599" spans="1:8" x14ac:dyDescent="0.3">
      <c r="A2599" s="18" t="s">
        <v>4706</v>
      </c>
      <c r="B2599" s="18" t="s">
        <v>4707</v>
      </c>
      <c r="C2599" s="19" t="s">
        <v>710</v>
      </c>
      <c r="D2599" s="20">
        <v>6</v>
      </c>
      <c r="E2599" s="22">
        <v>73444.47</v>
      </c>
      <c r="F2599" s="22">
        <v>10616.98</v>
      </c>
      <c r="G2599" s="21">
        <v>0</v>
      </c>
      <c r="H2599" s="18"/>
    </row>
    <row r="2600" spans="1:8" x14ac:dyDescent="0.3">
      <c r="A2600" s="18" t="s">
        <v>4708</v>
      </c>
      <c r="B2600" s="18" t="s">
        <v>3923</v>
      </c>
      <c r="C2600" s="19" t="s">
        <v>710</v>
      </c>
      <c r="D2600" s="20">
        <v>6</v>
      </c>
      <c r="E2600" s="22">
        <v>5255.9</v>
      </c>
      <c r="F2600" s="21">
        <v>69.14</v>
      </c>
      <c r="G2600" s="21">
        <v>0</v>
      </c>
      <c r="H2600" s="18"/>
    </row>
    <row r="2601" spans="1:8" x14ac:dyDescent="0.3">
      <c r="A2601" s="18" t="s">
        <v>4709</v>
      </c>
      <c r="B2601" s="18" t="s">
        <v>4468</v>
      </c>
      <c r="C2601" s="19" t="s">
        <v>710</v>
      </c>
      <c r="D2601" s="20">
        <v>6</v>
      </c>
      <c r="E2601" s="21">
        <v>375.97</v>
      </c>
      <c r="F2601" s="18"/>
      <c r="G2601" s="21">
        <v>0</v>
      </c>
      <c r="H2601" s="18"/>
    </row>
    <row r="2602" spans="1:8" x14ac:dyDescent="0.3">
      <c r="A2602" s="18" t="s">
        <v>4710</v>
      </c>
      <c r="B2602" s="18" t="s">
        <v>4711</v>
      </c>
      <c r="C2602" s="19" t="s">
        <v>710</v>
      </c>
      <c r="D2602" s="20">
        <v>6</v>
      </c>
      <c r="E2602" s="22">
        <v>23635.43</v>
      </c>
      <c r="F2602" s="22">
        <v>3159.31</v>
      </c>
      <c r="G2602" s="21">
        <v>0</v>
      </c>
      <c r="H2602" s="18"/>
    </row>
    <row r="2603" spans="1:8" x14ac:dyDescent="0.3">
      <c r="A2603" s="18" t="s">
        <v>4712</v>
      </c>
      <c r="B2603" s="18" t="s">
        <v>4713</v>
      </c>
      <c r="C2603" s="19" t="s">
        <v>710</v>
      </c>
      <c r="D2603" s="20">
        <v>6</v>
      </c>
      <c r="E2603" s="22">
        <v>10711.71</v>
      </c>
      <c r="F2603" s="22">
        <v>7278.79</v>
      </c>
      <c r="G2603" s="21">
        <v>0</v>
      </c>
      <c r="H2603" s="20">
        <v>1</v>
      </c>
    </row>
    <row r="2604" spans="1:8" x14ac:dyDescent="0.3">
      <c r="A2604" s="18" t="s">
        <v>4714</v>
      </c>
      <c r="B2604" s="18" t="s">
        <v>4715</v>
      </c>
      <c r="C2604" s="19" t="s">
        <v>710</v>
      </c>
      <c r="D2604" s="20">
        <v>6</v>
      </c>
      <c r="E2604" s="22">
        <v>151717.68</v>
      </c>
      <c r="F2604" s="22">
        <v>39463.589999999997</v>
      </c>
      <c r="G2604" s="21">
        <v>0</v>
      </c>
      <c r="H2604" s="18"/>
    </row>
    <row r="2605" spans="1:8" x14ac:dyDescent="0.3">
      <c r="A2605" s="18" t="s">
        <v>4716</v>
      </c>
      <c r="B2605" s="18" t="s">
        <v>4717</v>
      </c>
      <c r="C2605" s="19" t="s">
        <v>710</v>
      </c>
      <c r="D2605" s="20">
        <v>6</v>
      </c>
      <c r="E2605" s="22">
        <v>9758.2199999999993</v>
      </c>
      <c r="F2605" s="22">
        <v>5317.1</v>
      </c>
      <c r="G2605" s="21">
        <v>0</v>
      </c>
      <c r="H2605" s="18"/>
    </row>
    <row r="2606" spans="1:8" x14ac:dyDescent="0.3">
      <c r="A2606" s="18" t="s">
        <v>4718</v>
      </c>
      <c r="B2606" s="18" t="s">
        <v>4719</v>
      </c>
      <c r="C2606" s="19" t="s">
        <v>710</v>
      </c>
      <c r="D2606" s="20">
        <v>6</v>
      </c>
      <c r="E2606" s="22">
        <v>10279.1</v>
      </c>
      <c r="F2606" s="22">
        <v>3338.75</v>
      </c>
      <c r="G2606" s="21">
        <v>0</v>
      </c>
      <c r="H2606" s="20">
        <v>1</v>
      </c>
    </row>
    <row r="2607" spans="1:8" x14ac:dyDescent="0.3">
      <c r="A2607" s="18" t="s">
        <v>4720</v>
      </c>
      <c r="B2607" s="18" t="s">
        <v>4721</v>
      </c>
      <c r="C2607" s="19" t="s">
        <v>710</v>
      </c>
      <c r="D2607" s="20">
        <v>6</v>
      </c>
      <c r="E2607" s="22">
        <v>20112.3</v>
      </c>
      <c r="F2607" s="22">
        <v>11964.74</v>
      </c>
      <c r="G2607" s="21">
        <v>0</v>
      </c>
      <c r="H2607" s="18"/>
    </row>
    <row r="2608" spans="1:8" x14ac:dyDescent="0.3">
      <c r="A2608" s="18" t="s">
        <v>4722</v>
      </c>
      <c r="B2608" s="18" t="s">
        <v>4723</v>
      </c>
      <c r="C2608" s="19" t="s">
        <v>710</v>
      </c>
      <c r="D2608" s="20">
        <v>6</v>
      </c>
      <c r="E2608" s="22">
        <v>5473.79</v>
      </c>
      <c r="F2608" s="18"/>
      <c r="G2608" s="21">
        <v>0</v>
      </c>
      <c r="H2608" s="18"/>
    </row>
    <row r="2609" spans="1:8" x14ac:dyDescent="0.3">
      <c r="A2609" s="18" t="s">
        <v>4724</v>
      </c>
      <c r="B2609" s="18" t="s">
        <v>4725</v>
      </c>
      <c r="C2609" s="19" t="s">
        <v>710</v>
      </c>
      <c r="D2609" s="20">
        <v>6</v>
      </c>
      <c r="E2609" s="22">
        <v>125574.97</v>
      </c>
      <c r="F2609" s="22">
        <v>25718.59</v>
      </c>
      <c r="G2609" s="21">
        <v>0</v>
      </c>
      <c r="H2609" s="18"/>
    </row>
    <row r="2610" spans="1:8" x14ac:dyDescent="0.3">
      <c r="A2610" s="18" t="s">
        <v>4726</v>
      </c>
      <c r="B2610" s="18" t="s">
        <v>4727</v>
      </c>
      <c r="C2610" s="19" t="s">
        <v>710</v>
      </c>
      <c r="D2610" s="20">
        <v>6</v>
      </c>
      <c r="E2610" s="22">
        <v>46271</v>
      </c>
      <c r="F2610" s="22">
        <v>2427.2399999999998</v>
      </c>
      <c r="G2610" s="21">
        <v>0</v>
      </c>
      <c r="H2610" s="18"/>
    </row>
    <row r="2611" spans="1:8" x14ac:dyDescent="0.3">
      <c r="A2611" s="18" t="s">
        <v>4728</v>
      </c>
      <c r="B2611" s="18" t="s">
        <v>4729</v>
      </c>
      <c r="C2611" s="19" t="s">
        <v>710</v>
      </c>
      <c r="D2611" s="20">
        <v>6</v>
      </c>
      <c r="E2611" s="22">
        <v>128429.42</v>
      </c>
      <c r="F2611" s="22">
        <v>95226.44</v>
      </c>
      <c r="G2611" s="21">
        <v>0</v>
      </c>
      <c r="H2611" s="18"/>
    </row>
    <row r="2612" spans="1:8" x14ac:dyDescent="0.3">
      <c r="A2612" s="18" t="s">
        <v>4730</v>
      </c>
      <c r="B2612" s="18" t="s">
        <v>4731</v>
      </c>
      <c r="C2612" s="19" t="s">
        <v>710</v>
      </c>
      <c r="D2612" s="20">
        <v>6</v>
      </c>
      <c r="E2612" s="22">
        <v>19760.21</v>
      </c>
      <c r="F2612" s="22">
        <v>4044.38</v>
      </c>
      <c r="G2612" s="21">
        <v>0</v>
      </c>
      <c r="H2612" s="18"/>
    </row>
    <row r="2613" spans="1:8" x14ac:dyDescent="0.3">
      <c r="A2613" s="18" t="s">
        <v>4732</v>
      </c>
      <c r="B2613" s="18" t="s">
        <v>3587</v>
      </c>
      <c r="C2613" s="19" t="s">
        <v>710</v>
      </c>
      <c r="D2613" s="20">
        <v>6</v>
      </c>
      <c r="E2613" s="22">
        <v>33744.370000000003</v>
      </c>
      <c r="F2613" s="22">
        <v>3014.16</v>
      </c>
      <c r="G2613" s="21">
        <v>0</v>
      </c>
      <c r="H2613" s="18"/>
    </row>
    <row r="2614" spans="1:8" x14ac:dyDescent="0.3">
      <c r="A2614" s="18" t="s">
        <v>4733</v>
      </c>
      <c r="B2614" s="18" t="s">
        <v>2262</v>
      </c>
      <c r="C2614" s="19" t="s">
        <v>710</v>
      </c>
      <c r="D2614" s="20">
        <v>6</v>
      </c>
      <c r="E2614" s="22">
        <v>7756.08</v>
      </c>
      <c r="F2614" s="22">
        <v>1902.55</v>
      </c>
      <c r="G2614" s="21">
        <v>0</v>
      </c>
      <c r="H2614" s="18"/>
    </row>
    <row r="2615" spans="1:8" x14ac:dyDescent="0.3">
      <c r="A2615" s="18" t="s">
        <v>4734</v>
      </c>
      <c r="B2615" s="18" t="s">
        <v>4735</v>
      </c>
      <c r="C2615" s="19" t="s">
        <v>710</v>
      </c>
      <c r="D2615" s="20">
        <v>6</v>
      </c>
      <c r="E2615" s="22">
        <v>143641.29</v>
      </c>
      <c r="F2615" s="22">
        <v>47550.080000000002</v>
      </c>
      <c r="G2615" s="21">
        <v>0</v>
      </c>
      <c r="H2615" s="18"/>
    </row>
    <row r="2616" spans="1:8" x14ac:dyDescent="0.3">
      <c r="A2616" s="18" t="s">
        <v>4736</v>
      </c>
      <c r="B2616" s="18" t="s">
        <v>4483</v>
      </c>
      <c r="C2616" s="19" t="s">
        <v>710</v>
      </c>
      <c r="D2616" s="20">
        <v>6</v>
      </c>
      <c r="E2616" s="22">
        <v>220955.89</v>
      </c>
      <c r="F2616" s="22">
        <v>111400.95</v>
      </c>
      <c r="G2616" s="21">
        <v>0</v>
      </c>
      <c r="H2616" s="18"/>
    </row>
    <row r="2617" spans="1:8" x14ac:dyDescent="0.3">
      <c r="A2617" s="18" t="s">
        <v>4737</v>
      </c>
      <c r="B2617" s="18" t="s">
        <v>4738</v>
      </c>
      <c r="C2617" s="19" t="s">
        <v>710</v>
      </c>
      <c r="D2617" s="20">
        <v>6</v>
      </c>
      <c r="E2617" s="22">
        <v>4292.9799999999996</v>
      </c>
      <c r="F2617" s="21">
        <v>52.18</v>
      </c>
      <c r="G2617" s="21">
        <v>0</v>
      </c>
      <c r="H2617" s="18"/>
    </row>
    <row r="2618" spans="1:8" x14ac:dyDescent="0.3">
      <c r="A2618" s="18" t="s">
        <v>4739</v>
      </c>
      <c r="B2618" s="18" t="s">
        <v>4740</v>
      </c>
      <c r="C2618" s="19" t="s">
        <v>710</v>
      </c>
      <c r="D2618" s="20">
        <v>6</v>
      </c>
      <c r="E2618" s="22">
        <v>4296.8500000000004</v>
      </c>
      <c r="F2618" s="21">
        <v>56.05</v>
      </c>
      <c r="G2618" s="21">
        <v>0</v>
      </c>
      <c r="H2618" s="18"/>
    </row>
    <row r="2619" spans="1:8" x14ac:dyDescent="0.3">
      <c r="A2619" s="18" t="s">
        <v>4741</v>
      </c>
      <c r="B2619" s="18" t="s">
        <v>4742</v>
      </c>
      <c r="C2619" s="19" t="s">
        <v>710</v>
      </c>
      <c r="D2619" s="20">
        <v>6</v>
      </c>
      <c r="E2619" s="22">
        <v>3396.02</v>
      </c>
      <c r="F2619" s="21">
        <v>709.1</v>
      </c>
      <c r="G2619" s="21">
        <v>0</v>
      </c>
      <c r="H2619" s="18"/>
    </row>
    <row r="2620" spans="1:8" x14ac:dyDescent="0.3">
      <c r="A2620" s="18" t="s">
        <v>4743</v>
      </c>
      <c r="B2620" s="18" t="s">
        <v>2000</v>
      </c>
      <c r="C2620" s="19" t="s">
        <v>710</v>
      </c>
      <c r="D2620" s="20">
        <v>6</v>
      </c>
      <c r="E2620" s="22">
        <v>3596.17</v>
      </c>
      <c r="F2620" s="21">
        <v>147.81</v>
      </c>
      <c r="G2620" s="21">
        <v>0</v>
      </c>
      <c r="H2620" s="18"/>
    </row>
    <row r="2621" spans="1:8" x14ac:dyDescent="0.3">
      <c r="A2621" s="18" t="s">
        <v>4744</v>
      </c>
      <c r="B2621" s="18" t="s">
        <v>4745</v>
      </c>
      <c r="C2621" s="19" t="s">
        <v>710</v>
      </c>
      <c r="D2621" s="20">
        <v>6</v>
      </c>
      <c r="E2621" s="22">
        <v>7187.13</v>
      </c>
      <c r="F2621" s="21">
        <v>972.45</v>
      </c>
      <c r="G2621" s="21">
        <v>0</v>
      </c>
      <c r="H2621" s="18"/>
    </row>
    <row r="2622" spans="1:8" x14ac:dyDescent="0.3">
      <c r="A2622" s="18" t="s">
        <v>4746</v>
      </c>
      <c r="B2622" s="18" t="s">
        <v>4747</v>
      </c>
      <c r="C2622" s="19" t="s">
        <v>710</v>
      </c>
      <c r="D2622" s="20">
        <v>6</v>
      </c>
      <c r="E2622" s="22">
        <v>14294.24</v>
      </c>
      <c r="F2622" s="21">
        <v>225.86</v>
      </c>
      <c r="G2622" s="21">
        <v>0</v>
      </c>
      <c r="H2622" s="18"/>
    </row>
    <row r="2623" spans="1:8" x14ac:dyDescent="0.3">
      <c r="A2623" s="18" t="s">
        <v>4748</v>
      </c>
      <c r="B2623" s="18" t="s">
        <v>4749</v>
      </c>
      <c r="C2623" s="19" t="s">
        <v>710</v>
      </c>
      <c r="D2623" s="20">
        <v>6</v>
      </c>
      <c r="E2623" s="22">
        <v>5256.53</v>
      </c>
      <c r="F2623" s="22">
        <v>1116.3900000000001</v>
      </c>
      <c r="G2623" s="21">
        <v>0</v>
      </c>
      <c r="H2623" s="18"/>
    </row>
    <row r="2624" spans="1:8" x14ac:dyDescent="0.3">
      <c r="A2624" s="18" t="s">
        <v>4750</v>
      </c>
      <c r="B2624" s="18" t="s">
        <v>4751</v>
      </c>
      <c r="C2624" s="19" t="s">
        <v>710</v>
      </c>
      <c r="D2624" s="20">
        <v>6</v>
      </c>
      <c r="E2624" s="22">
        <v>43244.72</v>
      </c>
      <c r="F2624" s="22">
        <v>26101.89</v>
      </c>
      <c r="G2624" s="21">
        <v>0</v>
      </c>
      <c r="H2624" s="18"/>
    </row>
    <row r="2625" spans="1:8" x14ac:dyDescent="0.3">
      <c r="A2625" s="18" t="s">
        <v>4752</v>
      </c>
      <c r="B2625" s="18" t="s">
        <v>4753</v>
      </c>
      <c r="C2625" s="19" t="s">
        <v>710</v>
      </c>
      <c r="D2625" s="20">
        <v>6</v>
      </c>
      <c r="E2625" s="22">
        <v>4901.3599999999997</v>
      </c>
      <c r="F2625" s="21">
        <v>61.31</v>
      </c>
      <c r="G2625" s="21">
        <v>0</v>
      </c>
      <c r="H2625" s="18"/>
    </row>
    <row r="2626" spans="1:8" x14ac:dyDescent="0.3">
      <c r="A2626" s="18" t="s">
        <v>4754</v>
      </c>
      <c r="B2626" s="18" t="s">
        <v>4755</v>
      </c>
      <c r="C2626" s="19" t="s">
        <v>710</v>
      </c>
      <c r="D2626" s="20">
        <v>6</v>
      </c>
      <c r="E2626" s="22">
        <v>92233.89</v>
      </c>
      <c r="F2626" s="22">
        <v>13486.17</v>
      </c>
      <c r="G2626" s="21">
        <v>0</v>
      </c>
      <c r="H2626" s="18"/>
    </row>
    <row r="2627" spans="1:8" x14ac:dyDescent="0.3">
      <c r="A2627" s="18" t="s">
        <v>4756</v>
      </c>
      <c r="B2627" s="18" t="s">
        <v>4757</v>
      </c>
      <c r="C2627" s="19" t="s">
        <v>710</v>
      </c>
      <c r="D2627" s="20">
        <v>6</v>
      </c>
      <c r="E2627" s="22">
        <v>56850.39</v>
      </c>
      <c r="F2627" s="22">
        <v>8977.2999999999993</v>
      </c>
      <c r="G2627" s="21">
        <v>0</v>
      </c>
      <c r="H2627" s="18"/>
    </row>
    <row r="2628" spans="1:8" x14ac:dyDescent="0.3">
      <c r="A2628" s="18" t="s">
        <v>4758</v>
      </c>
      <c r="B2628" s="18" t="s">
        <v>4759</v>
      </c>
      <c r="C2628" s="19" t="s">
        <v>710</v>
      </c>
      <c r="D2628" s="20">
        <v>6</v>
      </c>
      <c r="E2628" s="22">
        <v>32784.85</v>
      </c>
      <c r="F2628" s="22">
        <v>6046.93</v>
      </c>
      <c r="G2628" s="21">
        <v>0</v>
      </c>
      <c r="H2628" s="20">
        <v>1</v>
      </c>
    </row>
    <row r="2629" spans="1:8" x14ac:dyDescent="0.3">
      <c r="A2629" s="18" t="s">
        <v>4760</v>
      </c>
      <c r="B2629" s="18" t="s">
        <v>2509</v>
      </c>
      <c r="C2629" s="19" t="s">
        <v>710</v>
      </c>
      <c r="D2629" s="20">
        <v>6</v>
      </c>
      <c r="E2629" s="22">
        <v>49776.32</v>
      </c>
      <c r="F2629" s="22">
        <v>24850.400000000001</v>
      </c>
      <c r="G2629" s="21">
        <v>0</v>
      </c>
      <c r="H2629" s="20">
        <v>1</v>
      </c>
    </row>
    <row r="2630" spans="1:8" x14ac:dyDescent="0.3">
      <c r="A2630" s="18" t="s">
        <v>4761</v>
      </c>
      <c r="B2630" s="18" t="s">
        <v>4762</v>
      </c>
      <c r="C2630" s="19" t="s">
        <v>710</v>
      </c>
      <c r="D2630" s="20">
        <v>6</v>
      </c>
      <c r="E2630" s="22">
        <v>7511.39</v>
      </c>
      <c r="F2630" s="22">
        <v>3052.08</v>
      </c>
      <c r="G2630" s="21">
        <v>0</v>
      </c>
      <c r="H2630" s="20">
        <v>1</v>
      </c>
    </row>
    <row r="2631" spans="1:8" x14ac:dyDescent="0.3">
      <c r="A2631" s="18" t="s">
        <v>4763</v>
      </c>
      <c r="B2631" s="18" t="s">
        <v>4764</v>
      </c>
      <c r="C2631" s="19" t="s">
        <v>710</v>
      </c>
      <c r="D2631" s="20">
        <v>6</v>
      </c>
      <c r="E2631" s="22">
        <v>21891.56</v>
      </c>
      <c r="F2631" s="22">
        <v>3337.99</v>
      </c>
      <c r="G2631" s="21">
        <v>0</v>
      </c>
      <c r="H2631" s="18"/>
    </row>
    <row r="2632" spans="1:8" x14ac:dyDescent="0.3">
      <c r="A2632" s="18" t="s">
        <v>4765</v>
      </c>
      <c r="B2632" s="18" t="s">
        <v>3923</v>
      </c>
      <c r="C2632" s="19" t="s">
        <v>710</v>
      </c>
      <c r="D2632" s="20">
        <v>6</v>
      </c>
      <c r="E2632" s="22">
        <v>1304.1400000000001</v>
      </c>
      <c r="F2632" s="18"/>
      <c r="G2632" s="21">
        <v>0</v>
      </c>
      <c r="H2632" s="18"/>
    </row>
    <row r="2633" spans="1:8" x14ac:dyDescent="0.3">
      <c r="A2633" s="18" t="s">
        <v>4766</v>
      </c>
      <c r="B2633" s="18" t="s">
        <v>4767</v>
      </c>
      <c r="C2633" s="19" t="s">
        <v>710</v>
      </c>
      <c r="D2633" s="20">
        <v>6</v>
      </c>
      <c r="E2633" s="22">
        <v>17722.28</v>
      </c>
      <c r="F2633" s="22">
        <v>6540.19</v>
      </c>
      <c r="G2633" s="21">
        <v>0</v>
      </c>
      <c r="H2633" s="20">
        <v>1</v>
      </c>
    </row>
    <row r="2634" spans="1:8" x14ac:dyDescent="0.3">
      <c r="A2634" s="18" t="s">
        <v>4768</v>
      </c>
      <c r="B2634" s="18" t="s">
        <v>4769</v>
      </c>
      <c r="C2634" s="19" t="s">
        <v>710</v>
      </c>
      <c r="D2634" s="20">
        <v>6</v>
      </c>
      <c r="E2634" s="22">
        <v>32289.62</v>
      </c>
      <c r="F2634" s="22">
        <v>8899.67</v>
      </c>
      <c r="G2634" s="21">
        <v>0</v>
      </c>
      <c r="H2634" s="18"/>
    </row>
    <row r="2635" spans="1:8" x14ac:dyDescent="0.3">
      <c r="A2635" s="18" t="s">
        <v>4770</v>
      </c>
      <c r="B2635" s="18" t="s">
        <v>4771</v>
      </c>
      <c r="C2635" s="19" t="s">
        <v>710</v>
      </c>
      <c r="D2635" s="20">
        <v>6</v>
      </c>
      <c r="E2635" s="22">
        <v>60970.5</v>
      </c>
      <c r="F2635" s="21">
        <v>400.44</v>
      </c>
      <c r="G2635" s="21">
        <v>0</v>
      </c>
      <c r="H2635" s="18"/>
    </row>
    <row r="2636" spans="1:8" x14ac:dyDescent="0.3">
      <c r="A2636" s="18" t="s">
        <v>4772</v>
      </c>
      <c r="B2636" s="18" t="s">
        <v>4773</v>
      </c>
      <c r="C2636" s="19" t="s">
        <v>710</v>
      </c>
      <c r="D2636" s="20">
        <v>6</v>
      </c>
      <c r="E2636" s="22">
        <v>28723.55</v>
      </c>
      <c r="F2636" s="22">
        <v>4385.8900000000003</v>
      </c>
      <c r="G2636" s="21">
        <v>0</v>
      </c>
      <c r="H2636" s="18"/>
    </row>
    <row r="2637" spans="1:8" x14ac:dyDescent="0.3">
      <c r="A2637" s="18" t="s">
        <v>4774</v>
      </c>
      <c r="B2637" s="18" t="s">
        <v>4775</v>
      </c>
      <c r="C2637" s="19" t="s">
        <v>710</v>
      </c>
      <c r="D2637" s="20">
        <v>6</v>
      </c>
      <c r="E2637" s="22">
        <v>5783.01</v>
      </c>
      <c r="F2637" s="21">
        <v>190.29</v>
      </c>
      <c r="G2637" s="21">
        <v>0</v>
      </c>
      <c r="H2637" s="18"/>
    </row>
    <row r="2638" spans="1:8" x14ac:dyDescent="0.3">
      <c r="A2638" s="18" t="s">
        <v>4776</v>
      </c>
      <c r="B2638" s="18" t="s">
        <v>4777</v>
      </c>
      <c r="C2638" s="19" t="s">
        <v>710</v>
      </c>
      <c r="D2638" s="20">
        <v>6</v>
      </c>
      <c r="E2638" s="22">
        <v>5395.81</v>
      </c>
      <c r="F2638" s="21">
        <v>89.89</v>
      </c>
      <c r="G2638" s="21">
        <v>0</v>
      </c>
      <c r="H2638" s="18"/>
    </row>
    <row r="2639" spans="1:8" x14ac:dyDescent="0.3">
      <c r="A2639" s="18" t="s">
        <v>4778</v>
      </c>
      <c r="B2639" s="18" t="s">
        <v>4779</v>
      </c>
      <c r="C2639" s="19" t="s">
        <v>710</v>
      </c>
      <c r="D2639" s="20">
        <v>6</v>
      </c>
      <c r="E2639" s="22">
        <v>4290.38</v>
      </c>
      <c r="F2639" s="21">
        <v>67.94</v>
      </c>
      <c r="G2639" s="21">
        <v>0</v>
      </c>
      <c r="H2639" s="18"/>
    </row>
    <row r="2640" spans="1:8" x14ac:dyDescent="0.3">
      <c r="A2640" s="18" t="s">
        <v>4780</v>
      </c>
      <c r="B2640" s="18" t="s">
        <v>4781</v>
      </c>
      <c r="C2640" s="19" t="s">
        <v>710</v>
      </c>
      <c r="D2640" s="20">
        <v>6</v>
      </c>
      <c r="E2640" s="22">
        <v>1136.04</v>
      </c>
      <c r="F2640" s="21">
        <v>9.9600000000000009</v>
      </c>
      <c r="G2640" s="21">
        <v>0</v>
      </c>
      <c r="H2640" s="18"/>
    </row>
    <row r="2641" spans="1:8" x14ac:dyDescent="0.3">
      <c r="A2641" s="18" t="s">
        <v>4782</v>
      </c>
      <c r="B2641" s="18" t="s">
        <v>4783</v>
      </c>
      <c r="C2641" s="19" t="s">
        <v>710</v>
      </c>
      <c r="D2641" s="20">
        <v>6</v>
      </c>
      <c r="E2641" s="21">
        <v>413.28</v>
      </c>
      <c r="F2641" s="21">
        <v>16.37</v>
      </c>
      <c r="G2641" s="21">
        <v>0</v>
      </c>
      <c r="H2641" s="18"/>
    </row>
    <row r="2642" spans="1:8" x14ac:dyDescent="0.3">
      <c r="A2642" s="18" t="s">
        <v>4784</v>
      </c>
      <c r="B2642" s="18" t="s">
        <v>4785</v>
      </c>
      <c r="C2642" s="19" t="s">
        <v>710</v>
      </c>
      <c r="D2642" s="20">
        <v>6</v>
      </c>
      <c r="E2642" s="22">
        <v>51491.32</v>
      </c>
      <c r="F2642" s="22">
        <v>13098.58</v>
      </c>
      <c r="G2642" s="21">
        <v>0</v>
      </c>
      <c r="H2642" s="20">
        <v>1</v>
      </c>
    </row>
    <row r="2643" spans="1:8" x14ac:dyDescent="0.3">
      <c r="A2643" s="18" t="s">
        <v>4786</v>
      </c>
      <c r="B2643" s="18" t="s">
        <v>4787</v>
      </c>
      <c r="C2643" s="19" t="s">
        <v>710</v>
      </c>
      <c r="D2643" s="20">
        <v>6</v>
      </c>
      <c r="E2643" s="22">
        <v>9558.3700000000008</v>
      </c>
      <c r="F2643" s="21">
        <v>870.79</v>
      </c>
      <c r="G2643" s="21">
        <v>0</v>
      </c>
      <c r="H2643" s="18"/>
    </row>
    <row r="2644" spans="1:8" x14ac:dyDescent="0.3">
      <c r="A2644" s="18" t="s">
        <v>4788</v>
      </c>
      <c r="B2644" s="18" t="s">
        <v>4789</v>
      </c>
      <c r="C2644" s="19" t="s">
        <v>710</v>
      </c>
      <c r="D2644" s="20">
        <v>6</v>
      </c>
      <c r="E2644" s="22">
        <v>2662.49</v>
      </c>
      <c r="F2644" s="18"/>
      <c r="G2644" s="21">
        <v>0</v>
      </c>
      <c r="H2644" s="18"/>
    </row>
    <row r="2645" spans="1:8" x14ac:dyDescent="0.3">
      <c r="A2645" s="18" t="s">
        <v>4790</v>
      </c>
      <c r="B2645" s="18" t="s">
        <v>4791</v>
      </c>
      <c r="C2645" s="19" t="s">
        <v>710</v>
      </c>
      <c r="D2645" s="20">
        <v>6</v>
      </c>
      <c r="E2645" s="22">
        <v>51161.13</v>
      </c>
      <c r="F2645" s="22">
        <v>5678.8</v>
      </c>
      <c r="G2645" s="21">
        <v>0</v>
      </c>
      <c r="H2645" s="18"/>
    </row>
    <row r="2646" spans="1:8" x14ac:dyDescent="0.3">
      <c r="A2646" s="18" t="s">
        <v>4792</v>
      </c>
      <c r="B2646" s="18" t="s">
        <v>4793</v>
      </c>
      <c r="C2646" s="19" t="s">
        <v>710</v>
      </c>
      <c r="D2646" s="20">
        <v>6</v>
      </c>
      <c r="E2646" s="22">
        <v>2221.84</v>
      </c>
      <c r="F2646" s="21">
        <v>74.239999999999995</v>
      </c>
      <c r="G2646" s="21">
        <v>0</v>
      </c>
      <c r="H2646" s="18"/>
    </row>
    <row r="2647" spans="1:8" x14ac:dyDescent="0.3">
      <c r="A2647" s="18" t="s">
        <v>4794</v>
      </c>
      <c r="B2647" s="18" t="s">
        <v>4795</v>
      </c>
      <c r="C2647" s="19" t="s">
        <v>710</v>
      </c>
      <c r="D2647" s="20">
        <v>6</v>
      </c>
      <c r="E2647" s="22">
        <v>30728.19</v>
      </c>
      <c r="F2647" s="18"/>
      <c r="G2647" s="21">
        <v>0</v>
      </c>
      <c r="H2647" s="18"/>
    </row>
    <row r="2648" spans="1:8" x14ac:dyDescent="0.3">
      <c r="A2648" s="18" t="s">
        <v>4796</v>
      </c>
      <c r="B2648" s="18" t="s">
        <v>4797</v>
      </c>
      <c r="C2648" s="19" t="s">
        <v>710</v>
      </c>
      <c r="D2648" s="20">
        <v>6</v>
      </c>
      <c r="E2648" s="22">
        <v>43022.57</v>
      </c>
      <c r="F2648" s="22">
        <v>8081.01</v>
      </c>
      <c r="G2648" s="21">
        <v>0</v>
      </c>
      <c r="H2648" s="18"/>
    </row>
    <row r="2649" spans="1:8" x14ac:dyDescent="0.3">
      <c r="A2649" s="18" t="s">
        <v>4798</v>
      </c>
      <c r="B2649" s="18" t="s">
        <v>4799</v>
      </c>
      <c r="C2649" s="19" t="s">
        <v>710</v>
      </c>
      <c r="D2649" s="20">
        <v>6</v>
      </c>
      <c r="E2649" s="22">
        <v>61870.79</v>
      </c>
      <c r="F2649" s="22">
        <v>7143.81</v>
      </c>
      <c r="G2649" s="21">
        <v>0</v>
      </c>
      <c r="H2649" s="18"/>
    </row>
    <row r="2650" spans="1:8" x14ac:dyDescent="0.3">
      <c r="A2650" s="18" t="s">
        <v>4800</v>
      </c>
      <c r="B2650" s="18" t="s">
        <v>4801</v>
      </c>
      <c r="C2650" s="19" t="s">
        <v>710</v>
      </c>
      <c r="D2650" s="20">
        <v>6</v>
      </c>
      <c r="E2650" s="22">
        <v>15359.86</v>
      </c>
      <c r="F2650" s="22">
        <v>2017.18</v>
      </c>
      <c r="G2650" s="21">
        <v>0</v>
      </c>
      <c r="H2650" s="18"/>
    </row>
    <row r="2651" spans="1:8" x14ac:dyDescent="0.3">
      <c r="A2651" s="18" t="s">
        <v>4802</v>
      </c>
      <c r="B2651" s="18" t="s">
        <v>4803</v>
      </c>
      <c r="C2651" s="19" t="s">
        <v>710</v>
      </c>
      <c r="D2651" s="20">
        <v>6</v>
      </c>
      <c r="E2651" s="22">
        <v>8067.23</v>
      </c>
      <c r="F2651" s="22">
        <v>1013.93</v>
      </c>
      <c r="G2651" s="21">
        <v>0</v>
      </c>
      <c r="H2651" s="18"/>
    </row>
    <row r="2652" spans="1:8" x14ac:dyDescent="0.3">
      <c r="A2652" s="18" t="s">
        <v>4804</v>
      </c>
      <c r="B2652" s="18" t="s">
        <v>4805</v>
      </c>
      <c r="C2652" s="19" t="s">
        <v>710</v>
      </c>
      <c r="D2652" s="20">
        <v>6</v>
      </c>
      <c r="E2652" s="22">
        <v>1863.18</v>
      </c>
      <c r="F2652" s="21">
        <v>384.29</v>
      </c>
      <c r="G2652" s="21">
        <v>0</v>
      </c>
      <c r="H2652" s="18"/>
    </row>
    <row r="2653" spans="1:8" x14ac:dyDescent="0.3">
      <c r="A2653" s="18" t="s">
        <v>4806</v>
      </c>
      <c r="B2653" s="18" t="s">
        <v>4807</v>
      </c>
      <c r="C2653" s="19" t="s">
        <v>710</v>
      </c>
      <c r="D2653" s="20">
        <v>6</v>
      </c>
      <c r="E2653" s="22">
        <v>18291.18</v>
      </c>
      <c r="F2653" s="22">
        <v>4974.21</v>
      </c>
      <c r="G2653" s="21">
        <v>0</v>
      </c>
      <c r="H2653" s="18"/>
    </row>
    <row r="2654" spans="1:8" x14ac:dyDescent="0.3">
      <c r="A2654" s="18" t="s">
        <v>4808</v>
      </c>
      <c r="B2654" s="18" t="s">
        <v>4809</v>
      </c>
      <c r="C2654" s="19" t="s">
        <v>710</v>
      </c>
      <c r="D2654" s="20">
        <v>6</v>
      </c>
      <c r="E2654" s="22">
        <v>319209.78000000003</v>
      </c>
      <c r="F2654" s="22">
        <v>101382.05</v>
      </c>
      <c r="G2654" s="21">
        <v>0</v>
      </c>
      <c r="H2654" s="18"/>
    </row>
    <row r="2655" spans="1:8" x14ac:dyDescent="0.3">
      <c r="A2655" s="18" t="s">
        <v>4810</v>
      </c>
      <c r="B2655" s="18" t="s">
        <v>4811</v>
      </c>
      <c r="C2655" s="19" t="s">
        <v>710</v>
      </c>
      <c r="D2655" s="20">
        <v>6</v>
      </c>
      <c r="E2655" s="22">
        <v>9761.91</v>
      </c>
      <c r="F2655" s="22">
        <v>4090.9</v>
      </c>
      <c r="G2655" s="21">
        <v>0</v>
      </c>
      <c r="H2655" s="18"/>
    </row>
    <row r="2656" spans="1:8" x14ac:dyDescent="0.3">
      <c r="A2656" s="18" t="s">
        <v>4812</v>
      </c>
      <c r="B2656" s="18" t="s">
        <v>4813</v>
      </c>
      <c r="C2656" s="19" t="s">
        <v>710</v>
      </c>
      <c r="D2656" s="20">
        <v>6</v>
      </c>
      <c r="E2656" s="22">
        <v>24477.58</v>
      </c>
      <c r="F2656" s="22">
        <v>7953.73</v>
      </c>
      <c r="G2656" s="21">
        <v>0</v>
      </c>
      <c r="H2656" s="20">
        <v>1</v>
      </c>
    </row>
    <row r="2657" spans="1:8" x14ac:dyDescent="0.3">
      <c r="A2657" s="18" t="s">
        <v>4814</v>
      </c>
      <c r="B2657" s="18" t="s">
        <v>3784</v>
      </c>
      <c r="C2657" s="19" t="s">
        <v>710</v>
      </c>
      <c r="D2657" s="20">
        <v>6</v>
      </c>
      <c r="E2657" s="22">
        <v>2609.8000000000002</v>
      </c>
      <c r="F2657" s="21">
        <v>855.89</v>
      </c>
      <c r="G2657" s="21">
        <v>0</v>
      </c>
      <c r="H2657" s="20">
        <v>2</v>
      </c>
    </row>
    <row r="2658" spans="1:8" x14ac:dyDescent="0.3">
      <c r="A2658" s="18" t="s">
        <v>4815</v>
      </c>
      <c r="B2658" s="18" t="s">
        <v>636</v>
      </c>
      <c r="C2658" s="19" t="s">
        <v>710</v>
      </c>
      <c r="D2658" s="20">
        <v>6</v>
      </c>
      <c r="E2658" s="22">
        <v>39439.93</v>
      </c>
      <c r="F2658" s="22">
        <v>9237.5</v>
      </c>
      <c r="G2658" s="21">
        <v>0</v>
      </c>
      <c r="H2658" s="20">
        <v>2</v>
      </c>
    </row>
    <row r="2659" spans="1:8" x14ac:dyDescent="0.3">
      <c r="A2659" s="18" t="s">
        <v>4816</v>
      </c>
      <c r="B2659" s="18" t="s">
        <v>4817</v>
      </c>
      <c r="C2659" s="19" t="s">
        <v>710</v>
      </c>
      <c r="D2659" s="20">
        <v>6</v>
      </c>
      <c r="E2659" s="21">
        <v>62.7</v>
      </c>
      <c r="F2659" s="21">
        <v>17.809999999999999</v>
      </c>
      <c r="G2659" s="21">
        <v>0</v>
      </c>
      <c r="H2659" s="20">
        <v>6</v>
      </c>
    </row>
    <row r="2660" spans="1:8" x14ac:dyDescent="0.3">
      <c r="A2660" s="18" t="s">
        <v>4818</v>
      </c>
      <c r="B2660" s="18" t="s">
        <v>4819</v>
      </c>
      <c r="C2660" s="19" t="s">
        <v>710</v>
      </c>
      <c r="D2660" s="20">
        <v>6</v>
      </c>
      <c r="E2660" s="22">
        <v>51193.46</v>
      </c>
      <c r="F2660" s="22">
        <v>5248.27</v>
      </c>
      <c r="G2660" s="21">
        <v>0</v>
      </c>
      <c r="H2660" s="18"/>
    </row>
    <row r="2661" spans="1:8" x14ac:dyDescent="0.3">
      <c r="A2661" s="18" t="s">
        <v>4820</v>
      </c>
      <c r="B2661" s="18" t="s">
        <v>4821</v>
      </c>
      <c r="C2661" s="19" t="s">
        <v>710</v>
      </c>
      <c r="D2661" s="20">
        <v>6</v>
      </c>
      <c r="E2661" s="22">
        <v>458140.23</v>
      </c>
      <c r="F2661" s="22">
        <v>20047.21</v>
      </c>
      <c r="G2661" s="21">
        <v>0</v>
      </c>
      <c r="H2661" s="20">
        <v>1</v>
      </c>
    </row>
    <row r="2662" spans="1:8" x14ac:dyDescent="0.3">
      <c r="A2662" s="18" t="s">
        <v>4822</v>
      </c>
      <c r="B2662" s="18" t="s">
        <v>4823</v>
      </c>
      <c r="C2662" s="19" t="s">
        <v>710</v>
      </c>
      <c r="D2662" s="20">
        <v>6</v>
      </c>
      <c r="E2662" s="21">
        <v>775.91</v>
      </c>
      <c r="F2662" s="21">
        <v>30.17</v>
      </c>
      <c r="G2662" s="21">
        <v>0</v>
      </c>
      <c r="H2662" s="18"/>
    </row>
    <row r="2663" spans="1:8" x14ac:dyDescent="0.3">
      <c r="A2663" s="18" t="s">
        <v>4824</v>
      </c>
      <c r="B2663" s="18" t="s">
        <v>4825</v>
      </c>
      <c r="C2663" s="19" t="s">
        <v>710</v>
      </c>
      <c r="D2663" s="20">
        <v>6</v>
      </c>
      <c r="E2663" s="22">
        <v>183869.25</v>
      </c>
      <c r="F2663" s="22">
        <v>90900.98</v>
      </c>
      <c r="G2663" s="21">
        <v>0</v>
      </c>
      <c r="H2663" s="18"/>
    </row>
    <row r="2664" spans="1:8" x14ac:dyDescent="0.3">
      <c r="A2664" s="18" t="s">
        <v>4826</v>
      </c>
      <c r="B2664" s="18" t="s">
        <v>4827</v>
      </c>
      <c r="C2664" s="19" t="s">
        <v>710</v>
      </c>
      <c r="D2664" s="20">
        <v>6</v>
      </c>
      <c r="E2664" s="22">
        <v>1684.4</v>
      </c>
      <c r="F2664" s="21">
        <v>222.8</v>
      </c>
      <c r="G2664" s="21">
        <v>0</v>
      </c>
      <c r="H2664" s="20">
        <v>2</v>
      </c>
    </row>
    <row r="2665" spans="1:8" x14ac:dyDescent="0.3">
      <c r="A2665" s="18" t="s">
        <v>4828</v>
      </c>
      <c r="B2665" s="18" t="s">
        <v>4829</v>
      </c>
      <c r="C2665" s="19" t="s">
        <v>710</v>
      </c>
      <c r="D2665" s="20">
        <v>6</v>
      </c>
      <c r="E2665" s="22">
        <v>5184.72</v>
      </c>
      <c r="F2665" s="18"/>
      <c r="G2665" s="21">
        <v>0</v>
      </c>
      <c r="H2665" s="18"/>
    </row>
    <row r="2666" spans="1:8" x14ac:dyDescent="0.3">
      <c r="A2666" s="18" t="s">
        <v>4830</v>
      </c>
      <c r="B2666" s="18" t="s">
        <v>4831</v>
      </c>
      <c r="C2666" s="19" t="s">
        <v>710</v>
      </c>
      <c r="D2666" s="20">
        <v>6</v>
      </c>
      <c r="E2666" s="22">
        <v>42983.8</v>
      </c>
      <c r="F2666" s="22">
        <v>7307.3</v>
      </c>
      <c r="G2666" s="21">
        <v>0</v>
      </c>
      <c r="H2666" s="18"/>
    </row>
    <row r="2667" spans="1:8" x14ac:dyDescent="0.3">
      <c r="A2667" s="18" t="s">
        <v>4832</v>
      </c>
      <c r="B2667" s="18" t="s">
        <v>3518</v>
      </c>
      <c r="C2667" s="19" t="s">
        <v>710</v>
      </c>
      <c r="D2667" s="20">
        <v>6</v>
      </c>
      <c r="E2667" s="22">
        <v>41141.11</v>
      </c>
      <c r="F2667" s="22">
        <v>7116.45</v>
      </c>
      <c r="G2667" s="21">
        <v>0</v>
      </c>
      <c r="H2667" s="20">
        <v>1</v>
      </c>
    </row>
    <row r="2668" spans="1:8" x14ac:dyDescent="0.3">
      <c r="A2668" s="18" t="s">
        <v>4833</v>
      </c>
      <c r="B2668" s="18" t="s">
        <v>4834</v>
      </c>
      <c r="C2668" s="19" t="s">
        <v>710</v>
      </c>
      <c r="D2668" s="20">
        <v>6</v>
      </c>
      <c r="E2668" s="22">
        <v>4804.55</v>
      </c>
      <c r="F2668" s="21">
        <v>692.21</v>
      </c>
      <c r="G2668" s="21">
        <v>0</v>
      </c>
      <c r="H2668" s="18"/>
    </row>
    <row r="2669" spans="1:8" x14ac:dyDescent="0.3">
      <c r="A2669" s="18" t="s">
        <v>4835</v>
      </c>
      <c r="B2669" s="18" t="s">
        <v>4836</v>
      </c>
      <c r="C2669" s="19" t="s">
        <v>710</v>
      </c>
      <c r="D2669" s="20">
        <v>6</v>
      </c>
      <c r="E2669" s="22">
        <v>28900</v>
      </c>
      <c r="F2669" s="22">
        <v>21533.81</v>
      </c>
      <c r="G2669" s="21">
        <v>0</v>
      </c>
      <c r="H2669" s="18"/>
    </row>
    <row r="2670" spans="1:8" x14ac:dyDescent="0.3">
      <c r="A2670" s="18" t="s">
        <v>4837</v>
      </c>
      <c r="B2670" s="18" t="s">
        <v>4838</v>
      </c>
      <c r="C2670" s="19" t="s">
        <v>710</v>
      </c>
      <c r="D2670" s="20">
        <v>6</v>
      </c>
      <c r="E2670" s="22">
        <v>28500</v>
      </c>
      <c r="F2670" s="22">
        <v>21133.81</v>
      </c>
      <c r="G2670" s="21">
        <v>0</v>
      </c>
      <c r="H2670" s="18"/>
    </row>
    <row r="2671" spans="1:8" x14ac:dyDescent="0.3">
      <c r="A2671" s="18" t="s">
        <v>4839</v>
      </c>
      <c r="B2671" s="18" t="s">
        <v>4840</v>
      </c>
      <c r="C2671" s="19" t="s">
        <v>710</v>
      </c>
      <c r="D2671" s="20">
        <v>6</v>
      </c>
      <c r="E2671" s="22">
        <v>28900</v>
      </c>
      <c r="F2671" s="22">
        <v>21533.81</v>
      </c>
      <c r="G2671" s="21">
        <v>0</v>
      </c>
      <c r="H2671" s="18"/>
    </row>
    <row r="2672" spans="1:8" x14ac:dyDescent="0.3">
      <c r="A2672" s="18" t="s">
        <v>4841</v>
      </c>
      <c r="B2672" s="18" t="s">
        <v>4842</v>
      </c>
      <c r="C2672" s="19" t="s">
        <v>710</v>
      </c>
      <c r="D2672" s="20">
        <v>6</v>
      </c>
      <c r="E2672" s="22">
        <v>28500</v>
      </c>
      <c r="F2672" s="22">
        <v>21133.81</v>
      </c>
      <c r="G2672" s="21">
        <v>0</v>
      </c>
      <c r="H2672" s="18"/>
    </row>
    <row r="2673" spans="1:8" x14ac:dyDescent="0.3">
      <c r="A2673" s="18" t="s">
        <v>4843</v>
      </c>
      <c r="B2673" s="18" t="s">
        <v>4844</v>
      </c>
      <c r="C2673" s="19" t="s">
        <v>710</v>
      </c>
      <c r="D2673" s="20">
        <v>6</v>
      </c>
      <c r="E2673" s="22">
        <v>1422.86</v>
      </c>
      <c r="F2673" s="21">
        <v>281.32</v>
      </c>
      <c r="G2673" s="21">
        <v>0</v>
      </c>
      <c r="H2673" s="18"/>
    </row>
    <row r="2674" spans="1:8" x14ac:dyDescent="0.3">
      <c r="A2674" s="18" t="s">
        <v>4845</v>
      </c>
      <c r="B2674" s="18" t="s">
        <v>1746</v>
      </c>
      <c r="C2674" s="19" t="s">
        <v>710</v>
      </c>
      <c r="D2674" s="20">
        <v>6</v>
      </c>
      <c r="E2674" s="22">
        <v>7060.27</v>
      </c>
      <c r="F2674" s="22">
        <v>1599</v>
      </c>
      <c r="G2674" s="21">
        <v>0</v>
      </c>
      <c r="H2674" s="20">
        <v>2</v>
      </c>
    </row>
    <row r="2675" spans="1:8" x14ac:dyDescent="0.3">
      <c r="A2675" s="18" t="s">
        <v>4846</v>
      </c>
      <c r="B2675" s="18" t="s">
        <v>4847</v>
      </c>
      <c r="C2675" s="19" t="s">
        <v>710</v>
      </c>
      <c r="D2675" s="20">
        <v>6</v>
      </c>
      <c r="E2675" s="21">
        <v>914.04</v>
      </c>
      <c r="F2675" s="21">
        <v>4.53</v>
      </c>
      <c r="G2675" s="21">
        <v>0</v>
      </c>
      <c r="H2675" s="20">
        <v>2</v>
      </c>
    </row>
    <row r="2676" spans="1:8" x14ac:dyDescent="0.3">
      <c r="A2676" s="18" t="s">
        <v>4848</v>
      </c>
      <c r="B2676" s="18" t="s">
        <v>4849</v>
      </c>
      <c r="C2676" s="19" t="s">
        <v>710</v>
      </c>
      <c r="D2676" s="20">
        <v>6</v>
      </c>
      <c r="E2676" s="22">
        <v>3491.13</v>
      </c>
      <c r="F2676" s="21">
        <v>172.71</v>
      </c>
      <c r="G2676" s="21">
        <v>0</v>
      </c>
      <c r="H2676" s="20">
        <v>1</v>
      </c>
    </row>
    <row r="2677" spans="1:8" x14ac:dyDescent="0.3">
      <c r="A2677" s="18" t="s">
        <v>4850</v>
      </c>
      <c r="B2677" s="18" t="s">
        <v>4851</v>
      </c>
      <c r="C2677" s="19" t="s">
        <v>710</v>
      </c>
      <c r="D2677" s="20">
        <v>6</v>
      </c>
      <c r="E2677" s="22">
        <v>20876.16</v>
      </c>
      <c r="F2677" s="22">
        <v>4391.04</v>
      </c>
      <c r="G2677" s="21">
        <v>0</v>
      </c>
      <c r="H2677" s="18"/>
    </row>
    <row r="2678" spans="1:8" x14ac:dyDescent="0.3">
      <c r="A2678" s="18" t="s">
        <v>4852</v>
      </c>
      <c r="B2678" s="18" t="s">
        <v>2954</v>
      </c>
      <c r="C2678" s="19" t="s">
        <v>710</v>
      </c>
      <c r="D2678" s="20">
        <v>6</v>
      </c>
      <c r="E2678" s="22">
        <v>11743.45</v>
      </c>
      <c r="F2678" s="21">
        <v>923.17</v>
      </c>
      <c r="G2678" s="21">
        <v>0</v>
      </c>
      <c r="H2678" s="18"/>
    </row>
    <row r="2679" spans="1:8" x14ac:dyDescent="0.3">
      <c r="A2679" s="18" t="s">
        <v>4853</v>
      </c>
      <c r="B2679" s="18" t="s">
        <v>4854</v>
      </c>
      <c r="C2679" s="19" t="s">
        <v>710</v>
      </c>
      <c r="D2679" s="20">
        <v>6</v>
      </c>
      <c r="E2679" s="22">
        <v>67036.679999999993</v>
      </c>
      <c r="F2679" s="22">
        <v>17935.53</v>
      </c>
      <c r="G2679" s="21">
        <v>0</v>
      </c>
      <c r="H2679" s="18"/>
    </row>
    <row r="2680" spans="1:8" x14ac:dyDescent="0.3">
      <c r="A2680" s="18" t="s">
        <v>4855</v>
      </c>
      <c r="B2680" s="18" t="s">
        <v>4856</v>
      </c>
      <c r="C2680" s="19" t="s">
        <v>710</v>
      </c>
      <c r="D2680" s="20">
        <v>6</v>
      </c>
      <c r="E2680" s="22">
        <v>65746.94</v>
      </c>
      <c r="F2680" s="22">
        <v>9908.7800000000007</v>
      </c>
      <c r="G2680" s="21">
        <v>0</v>
      </c>
      <c r="H2680" s="18"/>
    </row>
    <row r="2681" spans="1:8" x14ac:dyDescent="0.3">
      <c r="A2681" s="18" t="s">
        <v>4857</v>
      </c>
      <c r="B2681" s="18" t="s">
        <v>4858</v>
      </c>
      <c r="C2681" s="19" t="s">
        <v>710</v>
      </c>
      <c r="D2681" s="20">
        <v>6</v>
      </c>
      <c r="E2681" s="22">
        <v>4496.82</v>
      </c>
      <c r="F2681" s="18"/>
      <c r="G2681" s="21">
        <v>0</v>
      </c>
      <c r="H2681" s="20">
        <v>1</v>
      </c>
    </row>
    <row r="2682" spans="1:8" x14ac:dyDescent="0.3">
      <c r="A2682" s="18" t="s">
        <v>4859</v>
      </c>
      <c r="B2682" s="18" t="s">
        <v>4860</v>
      </c>
      <c r="C2682" s="19" t="s">
        <v>710</v>
      </c>
      <c r="D2682" s="20">
        <v>6</v>
      </c>
      <c r="E2682" s="21">
        <v>979.26</v>
      </c>
      <c r="F2682" s="21">
        <v>4.8899999999999997</v>
      </c>
      <c r="G2682" s="21">
        <v>0</v>
      </c>
      <c r="H2682" s="18"/>
    </row>
    <row r="2683" spans="1:8" x14ac:dyDescent="0.3">
      <c r="A2683" s="18" t="s">
        <v>4861</v>
      </c>
      <c r="B2683" s="18" t="s">
        <v>1305</v>
      </c>
      <c r="C2683" s="19" t="s">
        <v>710</v>
      </c>
      <c r="D2683" s="20">
        <v>6</v>
      </c>
      <c r="E2683" s="22">
        <v>1018.98</v>
      </c>
      <c r="F2683" s="21">
        <v>117.73</v>
      </c>
      <c r="G2683" s="21">
        <v>0</v>
      </c>
      <c r="H2683" s="20">
        <v>6</v>
      </c>
    </row>
    <row r="2684" spans="1:8" x14ac:dyDescent="0.3">
      <c r="A2684" s="18" t="s">
        <v>4862</v>
      </c>
      <c r="B2684" s="18" t="s">
        <v>4863</v>
      </c>
      <c r="C2684" s="19" t="s">
        <v>710</v>
      </c>
      <c r="D2684" s="20">
        <v>6</v>
      </c>
      <c r="E2684" s="21">
        <v>773.45</v>
      </c>
      <c r="F2684" s="21">
        <v>15.77</v>
      </c>
      <c r="G2684" s="21">
        <v>0</v>
      </c>
      <c r="H2684" s="18"/>
    </row>
    <row r="2685" spans="1:8" x14ac:dyDescent="0.3">
      <c r="A2685" s="18" t="s">
        <v>4864</v>
      </c>
      <c r="B2685" s="18" t="s">
        <v>4865</v>
      </c>
      <c r="C2685" s="19" t="s">
        <v>710</v>
      </c>
      <c r="D2685" s="20">
        <v>6</v>
      </c>
      <c r="E2685" s="22">
        <v>5753.46</v>
      </c>
      <c r="F2685" s="22">
        <v>1074.68</v>
      </c>
      <c r="G2685" s="21">
        <v>0</v>
      </c>
      <c r="H2685" s="18"/>
    </row>
    <row r="2686" spans="1:8" x14ac:dyDescent="0.3">
      <c r="A2686" s="18" t="s">
        <v>4866</v>
      </c>
      <c r="B2686" s="18" t="s">
        <v>4867</v>
      </c>
      <c r="C2686" s="19" t="s">
        <v>710</v>
      </c>
      <c r="D2686" s="20">
        <v>6</v>
      </c>
      <c r="E2686" s="22">
        <v>5749.66</v>
      </c>
      <c r="F2686" s="22">
        <v>1070.8900000000001</v>
      </c>
      <c r="G2686" s="21">
        <v>0</v>
      </c>
      <c r="H2686" s="18"/>
    </row>
    <row r="2687" spans="1:8" x14ac:dyDescent="0.3">
      <c r="A2687" s="18" t="s">
        <v>4868</v>
      </c>
      <c r="B2687" s="18" t="s">
        <v>4869</v>
      </c>
      <c r="C2687" s="19" t="s">
        <v>710</v>
      </c>
      <c r="D2687" s="20">
        <v>6</v>
      </c>
      <c r="E2687" s="22">
        <v>5256.67</v>
      </c>
      <c r="F2687" s="21">
        <v>604.91</v>
      </c>
      <c r="G2687" s="21">
        <v>0</v>
      </c>
      <c r="H2687" s="18"/>
    </row>
    <row r="2688" spans="1:8" x14ac:dyDescent="0.3">
      <c r="A2688" s="18" t="s">
        <v>150</v>
      </c>
      <c r="B2688" s="18" t="s">
        <v>4870</v>
      </c>
      <c r="C2688" s="19" t="s">
        <v>710</v>
      </c>
      <c r="D2688" s="20">
        <v>6</v>
      </c>
      <c r="E2688" s="22">
        <v>6862.73</v>
      </c>
      <c r="F2688" s="22">
        <v>2674.53</v>
      </c>
      <c r="G2688" s="21">
        <v>0</v>
      </c>
      <c r="H2688" s="18"/>
    </row>
    <row r="2689" spans="1:8" x14ac:dyDescent="0.3">
      <c r="A2689" s="18" t="s">
        <v>4871</v>
      </c>
      <c r="B2689" s="18" t="s">
        <v>4872</v>
      </c>
      <c r="C2689" s="19" t="s">
        <v>710</v>
      </c>
      <c r="D2689" s="20">
        <v>6</v>
      </c>
      <c r="E2689" s="22">
        <v>12696.26</v>
      </c>
      <c r="F2689" s="22">
        <v>3018.32</v>
      </c>
      <c r="G2689" s="21">
        <v>0</v>
      </c>
      <c r="H2689" s="18"/>
    </row>
    <row r="2690" spans="1:8" x14ac:dyDescent="0.3">
      <c r="A2690" s="18" t="s">
        <v>4873</v>
      </c>
      <c r="B2690" s="18" t="s">
        <v>4874</v>
      </c>
      <c r="C2690" s="19" t="s">
        <v>710</v>
      </c>
      <c r="D2690" s="20">
        <v>6</v>
      </c>
      <c r="E2690" s="22">
        <v>15252.28</v>
      </c>
      <c r="F2690" s="22">
        <v>2395.7800000000002</v>
      </c>
      <c r="G2690" s="21">
        <v>0</v>
      </c>
      <c r="H2690" s="20">
        <v>1</v>
      </c>
    </row>
    <row r="2691" spans="1:8" x14ac:dyDescent="0.3">
      <c r="A2691" s="18" t="s">
        <v>4875</v>
      </c>
      <c r="B2691" s="18" t="s">
        <v>4876</v>
      </c>
      <c r="C2691" s="19" t="s">
        <v>710</v>
      </c>
      <c r="D2691" s="20">
        <v>6</v>
      </c>
      <c r="E2691" s="22">
        <v>62963.65</v>
      </c>
      <c r="F2691" s="22">
        <v>46465.97</v>
      </c>
      <c r="G2691" s="21">
        <v>0</v>
      </c>
      <c r="H2691" s="18"/>
    </row>
    <row r="2692" spans="1:8" x14ac:dyDescent="0.3">
      <c r="A2692" s="18" t="s">
        <v>4877</v>
      </c>
      <c r="B2692" s="18" t="s">
        <v>3805</v>
      </c>
      <c r="C2692" s="19" t="s">
        <v>710</v>
      </c>
      <c r="D2692" s="20">
        <v>6</v>
      </c>
      <c r="E2692" s="22">
        <v>102594.28</v>
      </c>
      <c r="F2692" s="22">
        <v>23847.27</v>
      </c>
      <c r="G2692" s="21">
        <v>0</v>
      </c>
      <c r="H2692" s="20">
        <v>2</v>
      </c>
    </row>
    <row r="2693" spans="1:8" x14ac:dyDescent="0.3">
      <c r="A2693" s="18" t="s">
        <v>4878</v>
      </c>
      <c r="B2693" s="18" t="s">
        <v>1273</v>
      </c>
      <c r="C2693" s="19" t="s">
        <v>710</v>
      </c>
      <c r="D2693" s="20">
        <v>6</v>
      </c>
      <c r="E2693" s="21">
        <v>128.69999999999999</v>
      </c>
      <c r="F2693" s="21">
        <v>11.7</v>
      </c>
      <c r="G2693" s="21">
        <v>0</v>
      </c>
      <c r="H2693" s="18"/>
    </row>
    <row r="2694" spans="1:8" x14ac:dyDescent="0.3">
      <c r="A2694" s="18" t="s">
        <v>4879</v>
      </c>
      <c r="B2694" s="18" t="s">
        <v>4880</v>
      </c>
      <c r="C2694" s="19" t="s">
        <v>710</v>
      </c>
      <c r="D2694" s="20">
        <v>6</v>
      </c>
      <c r="E2694" s="21">
        <v>66.12</v>
      </c>
      <c r="F2694" s="21">
        <v>6</v>
      </c>
      <c r="G2694" s="21">
        <v>0</v>
      </c>
      <c r="H2694" s="18"/>
    </row>
    <row r="2695" spans="1:8" x14ac:dyDescent="0.3">
      <c r="A2695" s="18" t="s">
        <v>4881</v>
      </c>
      <c r="B2695" s="18" t="s">
        <v>4882</v>
      </c>
      <c r="C2695" s="19" t="s">
        <v>710</v>
      </c>
      <c r="D2695" s="20">
        <v>6</v>
      </c>
      <c r="E2695" s="22">
        <v>298169.42</v>
      </c>
      <c r="F2695" s="22">
        <v>67740.94</v>
      </c>
      <c r="G2695" s="21">
        <v>0</v>
      </c>
      <c r="H2695" s="18"/>
    </row>
    <row r="2696" spans="1:8" x14ac:dyDescent="0.3">
      <c r="A2696" s="18" t="s">
        <v>4883</v>
      </c>
      <c r="B2696" s="18" t="s">
        <v>4884</v>
      </c>
      <c r="C2696" s="19" t="s">
        <v>710</v>
      </c>
      <c r="D2696" s="20">
        <v>6</v>
      </c>
      <c r="E2696" s="22">
        <v>57476.95</v>
      </c>
      <c r="F2696" s="22">
        <v>9126.76</v>
      </c>
      <c r="G2696" s="21">
        <v>0</v>
      </c>
      <c r="H2696" s="18"/>
    </row>
    <row r="2697" spans="1:8" x14ac:dyDescent="0.3">
      <c r="A2697" s="18" t="s">
        <v>4885</v>
      </c>
      <c r="B2697" s="18" t="s">
        <v>4884</v>
      </c>
      <c r="C2697" s="19" t="s">
        <v>710</v>
      </c>
      <c r="D2697" s="20">
        <v>6</v>
      </c>
      <c r="E2697" s="22">
        <v>47593.63</v>
      </c>
      <c r="F2697" s="22">
        <v>8429.02</v>
      </c>
      <c r="G2697" s="21">
        <v>0</v>
      </c>
      <c r="H2697" s="18"/>
    </row>
    <row r="2698" spans="1:8" x14ac:dyDescent="0.3">
      <c r="A2698" s="18" t="s">
        <v>4886</v>
      </c>
      <c r="B2698" s="18" t="s">
        <v>4887</v>
      </c>
      <c r="C2698" s="19" t="s">
        <v>710</v>
      </c>
      <c r="D2698" s="20">
        <v>6</v>
      </c>
      <c r="E2698" s="22">
        <v>7276.22</v>
      </c>
      <c r="F2698" s="21">
        <v>433.26</v>
      </c>
      <c r="G2698" s="21">
        <v>0</v>
      </c>
      <c r="H2698" s="18"/>
    </row>
    <row r="2699" spans="1:8" x14ac:dyDescent="0.3">
      <c r="A2699" s="18" t="s">
        <v>4888</v>
      </c>
      <c r="B2699" s="18" t="s">
        <v>2178</v>
      </c>
      <c r="C2699" s="19" t="s">
        <v>710</v>
      </c>
      <c r="D2699" s="20">
        <v>6</v>
      </c>
      <c r="E2699" s="22">
        <v>3849.46</v>
      </c>
      <c r="F2699" s="21">
        <v>545</v>
      </c>
      <c r="G2699" s="21">
        <v>0</v>
      </c>
      <c r="H2699" s="18"/>
    </row>
    <row r="2700" spans="1:8" x14ac:dyDescent="0.3">
      <c r="A2700" s="18" t="s">
        <v>4889</v>
      </c>
      <c r="B2700" s="18" t="s">
        <v>4890</v>
      </c>
      <c r="C2700" s="19" t="s">
        <v>710</v>
      </c>
      <c r="D2700" s="20">
        <v>6</v>
      </c>
      <c r="E2700" s="22">
        <v>13944.5</v>
      </c>
      <c r="F2700" s="22">
        <v>5230.16</v>
      </c>
      <c r="G2700" s="21">
        <v>0</v>
      </c>
      <c r="H2700" s="18"/>
    </row>
    <row r="2701" spans="1:8" x14ac:dyDescent="0.3">
      <c r="A2701" s="18" t="s">
        <v>4891</v>
      </c>
      <c r="B2701" s="18" t="s">
        <v>400</v>
      </c>
      <c r="C2701" s="19" t="s">
        <v>710</v>
      </c>
      <c r="D2701" s="20">
        <v>6</v>
      </c>
      <c r="E2701" s="22">
        <v>1974.89</v>
      </c>
      <c r="F2701" s="18"/>
      <c r="G2701" s="21">
        <v>0</v>
      </c>
      <c r="H2701" s="18"/>
    </row>
    <row r="2702" spans="1:8" x14ac:dyDescent="0.3">
      <c r="A2702" s="18" t="s">
        <v>4892</v>
      </c>
      <c r="B2702" s="18" t="s">
        <v>4893</v>
      </c>
      <c r="C2702" s="19" t="s">
        <v>710</v>
      </c>
      <c r="D2702" s="20">
        <v>6</v>
      </c>
      <c r="E2702" s="21">
        <v>970.26</v>
      </c>
      <c r="F2702" s="21">
        <v>130.02000000000001</v>
      </c>
      <c r="G2702" s="21">
        <v>0</v>
      </c>
      <c r="H2702" s="18"/>
    </row>
    <row r="2703" spans="1:8" x14ac:dyDescent="0.3">
      <c r="A2703" s="18" t="s">
        <v>4894</v>
      </c>
      <c r="B2703" s="18" t="s">
        <v>4895</v>
      </c>
      <c r="C2703" s="19" t="s">
        <v>710</v>
      </c>
      <c r="D2703" s="20">
        <v>6</v>
      </c>
      <c r="E2703" s="22">
        <v>9079.6299999999992</v>
      </c>
      <c r="F2703" s="22">
        <v>2572.3000000000002</v>
      </c>
      <c r="G2703" s="21">
        <v>0</v>
      </c>
      <c r="H2703" s="18"/>
    </row>
    <row r="2704" spans="1:8" x14ac:dyDescent="0.3">
      <c r="A2704" s="18" t="s">
        <v>4896</v>
      </c>
      <c r="B2704" s="18" t="s">
        <v>4897</v>
      </c>
      <c r="C2704" s="19" t="s">
        <v>710</v>
      </c>
      <c r="D2704" s="20">
        <v>6</v>
      </c>
      <c r="E2704" s="22">
        <v>4653.5600000000004</v>
      </c>
      <c r="F2704" s="21">
        <v>295.82</v>
      </c>
      <c r="G2704" s="21">
        <v>0</v>
      </c>
      <c r="H2704" s="18"/>
    </row>
    <row r="2705" spans="1:8" x14ac:dyDescent="0.3">
      <c r="A2705" s="18" t="s">
        <v>4898</v>
      </c>
      <c r="B2705" s="18" t="s">
        <v>4899</v>
      </c>
      <c r="C2705" s="19" t="s">
        <v>710</v>
      </c>
      <c r="D2705" s="20">
        <v>6</v>
      </c>
      <c r="E2705" s="22">
        <v>21442.52</v>
      </c>
      <c r="F2705" s="22">
        <v>6409.96</v>
      </c>
      <c r="G2705" s="21">
        <v>0</v>
      </c>
      <c r="H2705" s="18"/>
    </row>
    <row r="2706" spans="1:8" x14ac:dyDescent="0.3">
      <c r="A2706" s="18" t="s">
        <v>4900</v>
      </c>
      <c r="B2706" s="18" t="s">
        <v>4901</v>
      </c>
      <c r="C2706" s="19" t="s">
        <v>710</v>
      </c>
      <c r="D2706" s="20">
        <v>6</v>
      </c>
      <c r="E2706" s="22">
        <v>20399.78</v>
      </c>
      <c r="F2706" s="22">
        <v>5367.22</v>
      </c>
      <c r="G2706" s="21">
        <v>0</v>
      </c>
      <c r="H2706" s="18"/>
    </row>
    <row r="2707" spans="1:8" x14ac:dyDescent="0.3">
      <c r="A2707" s="18" t="s">
        <v>4902</v>
      </c>
      <c r="B2707" s="18" t="s">
        <v>4903</v>
      </c>
      <c r="C2707" s="19" t="s">
        <v>710</v>
      </c>
      <c r="D2707" s="20">
        <v>6</v>
      </c>
      <c r="E2707" s="22">
        <v>81763.06</v>
      </c>
      <c r="F2707" s="22">
        <v>26441.5</v>
      </c>
      <c r="G2707" s="21">
        <v>0</v>
      </c>
      <c r="H2707" s="18"/>
    </row>
    <row r="2708" spans="1:8" x14ac:dyDescent="0.3">
      <c r="A2708" s="18" t="s">
        <v>4904</v>
      </c>
      <c r="B2708" s="18" t="s">
        <v>4905</v>
      </c>
      <c r="C2708" s="19" t="s">
        <v>710</v>
      </c>
      <c r="D2708" s="20">
        <v>6</v>
      </c>
      <c r="E2708" s="22">
        <v>65099.53</v>
      </c>
      <c r="F2708" s="22">
        <v>25281.29</v>
      </c>
      <c r="G2708" s="21">
        <v>0</v>
      </c>
      <c r="H2708" s="18"/>
    </row>
    <row r="2709" spans="1:8" x14ac:dyDescent="0.3">
      <c r="A2709" s="18" t="s">
        <v>4906</v>
      </c>
      <c r="B2709" s="18" t="s">
        <v>4907</v>
      </c>
      <c r="C2709" s="19" t="s">
        <v>710</v>
      </c>
      <c r="D2709" s="20">
        <v>6</v>
      </c>
      <c r="E2709" s="22">
        <v>305969.36</v>
      </c>
      <c r="F2709" s="18"/>
      <c r="G2709" s="21">
        <v>0</v>
      </c>
      <c r="H2709" s="18"/>
    </row>
    <row r="2710" spans="1:8" x14ac:dyDescent="0.3">
      <c r="A2710" s="18" t="s">
        <v>4908</v>
      </c>
      <c r="B2710" s="18" t="s">
        <v>4909</v>
      </c>
      <c r="C2710" s="19" t="s">
        <v>710</v>
      </c>
      <c r="D2710" s="20">
        <v>6</v>
      </c>
      <c r="E2710" s="22">
        <v>19559.849999999999</v>
      </c>
      <c r="F2710" s="22">
        <v>8355.17</v>
      </c>
      <c r="G2710" s="21">
        <v>0</v>
      </c>
      <c r="H2710" s="18"/>
    </row>
    <row r="2711" spans="1:8" x14ac:dyDescent="0.3">
      <c r="A2711" s="18" t="s">
        <v>4910</v>
      </c>
      <c r="B2711" s="18" t="s">
        <v>4911</v>
      </c>
      <c r="C2711" s="19" t="s">
        <v>710</v>
      </c>
      <c r="D2711" s="20">
        <v>6</v>
      </c>
      <c r="E2711" s="22">
        <v>106495.75</v>
      </c>
      <c r="F2711" s="18"/>
      <c r="G2711" s="21">
        <v>0</v>
      </c>
      <c r="H2711" s="18"/>
    </row>
    <row r="2712" spans="1:8" x14ac:dyDescent="0.3">
      <c r="A2712" s="18" t="s">
        <v>4912</v>
      </c>
      <c r="B2712" s="18" t="s">
        <v>4913</v>
      </c>
      <c r="C2712" s="19" t="s">
        <v>710</v>
      </c>
      <c r="D2712" s="20">
        <v>6</v>
      </c>
      <c r="E2712" s="22">
        <v>105529.86</v>
      </c>
      <c r="F2712" s="22">
        <v>38780.559999999998</v>
      </c>
      <c r="G2712" s="21">
        <v>0</v>
      </c>
      <c r="H2712" s="18"/>
    </row>
    <row r="2713" spans="1:8" x14ac:dyDescent="0.3">
      <c r="A2713" s="18" t="s">
        <v>4914</v>
      </c>
      <c r="B2713" s="18" t="s">
        <v>4915</v>
      </c>
      <c r="C2713" s="19" t="s">
        <v>710</v>
      </c>
      <c r="D2713" s="20">
        <v>6</v>
      </c>
      <c r="E2713" s="22">
        <v>996060.73</v>
      </c>
      <c r="F2713" s="22">
        <v>270614.03000000003</v>
      </c>
      <c r="G2713" s="21">
        <v>0</v>
      </c>
      <c r="H2713" s="18"/>
    </row>
    <row r="2714" spans="1:8" x14ac:dyDescent="0.3">
      <c r="A2714" s="18" t="s">
        <v>4916</v>
      </c>
      <c r="B2714" s="18" t="s">
        <v>4917</v>
      </c>
      <c r="C2714" s="19" t="s">
        <v>710</v>
      </c>
      <c r="D2714" s="20">
        <v>6</v>
      </c>
      <c r="E2714" s="22">
        <v>9296.18</v>
      </c>
      <c r="F2714" s="22">
        <v>1913</v>
      </c>
      <c r="G2714" s="21">
        <v>0</v>
      </c>
      <c r="H2714" s="20">
        <v>1</v>
      </c>
    </row>
    <row r="2715" spans="1:8" x14ac:dyDescent="0.3">
      <c r="A2715" s="18" t="s">
        <v>4918</v>
      </c>
      <c r="B2715" s="18" t="s">
        <v>4919</v>
      </c>
      <c r="C2715" s="19" t="s">
        <v>710</v>
      </c>
      <c r="D2715" s="20">
        <v>6</v>
      </c>
      <c r="E2715" s="22">
        <v>12989</v>
      </c>
      <c r="F2715" s="22">
        <v>1651.46</v>
      </c>
      <c r="G2715" s="21">
        <v>0</v>
      </c>
      <c r="H2715" s="18"/>
    </row>
    <row r="2716" spans="1:8" x14ac:dyDescent="0.3">
      <c r="A2716" s="18" t="s">
        <v>4920</v>
      </c>
      <c r="B2716" s="18" t="s">
        <v>4921</v>
      </c>
      <c r="C2716" s="19" t="s">
        <v>710</v>
      </c>
      <c r="D2716" s="20">
        <v>6</v>
      </c>
      <c r="E2716" s="22">
        <v>24030.3</v>
      </c>
      <c r="F2716" s="22">
        <v>8362.91</v>
      </c>
      <c r="G2716" s="21">
        <v>0</v>
      </c>
      <c r="H2716" s="18"/>
    </row>
    <row r="2717" spans="1:8" x14ac:dyDescent="0.3">
      <c r="A2717" s="18" t="s">
        <v>4922</v>
      </c>
      <c r="B2717" s="18" t="s">
        <v>4923</v>
      </c>
      <c r="C2717" s="19" t="s">
        <v>710</v>
      </c>
      <c r="D2717" s="20">
        <v>6</v>
      </c>
      <c r="E2717" s="22">
        <v>6474.89</v>
      </c>
      <c r="F2717" s="21">
        <v>992.41</v>
      </c>
      <c r="G2717" s="21">
        <v>0</v>
      </c>
      <c r="H2717" s="18"/>
    </row>
    <row r="2718" spans="1:8" x14ac:dyDescent="0.3">
      <c r="A2718" s="18" t="s">
        <v>4924</v>
      </c>
      <c r="B2718" s="18" t="s">
        <v>4925</v>
      </c>
      <c r="C2718" s="19" t="s">
        <v>710</v>
      </c>
      <c r="D2718" s="20">
        <v>6</v>
      </c>
      <c r="E2718" s="22">
        <v>8803.9699999999993</v>
      </c>
      <c r="F2718" s="22">
        <v>1475.66</v>
      </c>
      <c r="G2718" s="21">
        <v>0</v>
      </c>
      <c r="H2718" s="18"/>
    </row>
    <row r="2719" spans="1:8" x14ac:dyDescent="0.3">
      <c r="A2719" s="18" t="s">
        <v>4926</v>
      </c>
      <c r="B2719" s="18" t="s">
        <v>4927</v>
      </c>
      <c r="C2719" s="19" t="s">
        <v>710</v>
      </c>
      <c r="D2719" s="20">
        <v>6</v>
      </c>
      <c r="E2719" s="22">
        <v>4078.95</v>
      </c>
      <c r="F2719" s="18"/>
      <c r="G2719" s="21">
        <v>0</v>
      </c>
      <c r="H2719" s="18"/>
    </row>
    <row r="2720" spans="1:8" x14ac:dyDescent="0.3">
      <c r="A2720" s="18" t="s">
        <v>4928</v>
      </c>
      <c r="B2720" s="18" t="s">
        <v>4929</v>
      </c>
      <c r="C2720" s="19" t="s">
        <v>710</v>
      </c>
      <c r="D2720" s="20">
        <v>6</v>
      </c>
      <c r="E2720" s="22">
        <v>47500</v>
      </c>
      <c r="F2720" s="22">
        <v>36961</v>
      </c>
      <c r="G2720" s="21">
        <v>0</v>
      </c>
      <c r="H2720" s="18"/>
    </row>
    <row r="2721" spans="1:8" x14ac:dyDescent="0.3">
      <c r="A2721" s="18" t="s">
        <v>4930</v>
      </c>
      <c r="B2721" s="18" t="s">
        <v>4931</v>
      </c>
      <c r="C2721" s="19" t="s">
        <v>710</v>
      </c>
      <c r="D2721" s="20">
        <v>6</v>
      </c>
      <c r="E2721" s="22">
        <v>181433.35</v>
      </c>
      <c r="F2721" s="22">
        <v>42979.35</v>
      </c>
      <c r="G2721" s="21">
        <v>0</v>
      </c>
      <c r="H2721" s="20">
        <v>1</v>
      </c>
    </row>
    <row r="2722" spans="1:8" x14ac:dyDescent="0.3">
      <c r="A2722" s="18" t="s">
        <v>4932</v>
      </c>
      <c r="B2722" s="18" t="s">
        <v>4933</v>
      </c>
      <c r="C2722" s="19" t="s">
        <v>710</v>
      </c>
      <c r="D2722" s="20">
        <v>6</v>
      </c>
      <c r="E2722" s="21">
        <v>538.16</v>
      </c>
      <c r="F2722" s="21">
        <v>27.75</v>
      </c>
      <c r="G2722" s="21">
        <v>0</v>
      </c>
      <c r="H2722" s="20">
        <v>1</v>
      </c>
    </row>
    <row r="2723" spans="1:8" x14ac:dyDescent="0.3">
      <c r="A2723" s="18" t="s">
        <v>4934</v>
      </c>
      <c r="B2723" s="18" t="s">
        <v>4935</v>
      </c>
      <c r="C2723" s="19" t="s">
        <v>710</v>
      </c>
      <c r="D2723" s="20">
        <v>6</v>
      </c>
      <c r="E2723" s="22">
        <v>2306.4699999999998</v>
      </c>
      <c r="F2723" s="21">
        <v>633.73</v>
      </c>
      <c r="G2723" s="21">
        <v>0</v>
      </c>
      <c r="H2723" s="18"/>
    </row>
    <row r="2724" spans="1:8" x14ac:dyDescent="0.3">
      <c r="A2724" s="18" t="s">
        <v>4936</v>
      </c>
      <c r="B2724" s="18" t="s">
        <v>4937</v>
      </c>
      <c r="C2724" s="19" t="s">
        <v>710</v>
      </c>
      <c r="D2724" s="20">
        <v>6</v>
      </c>
      <c r="E2724" s="22">
        <v>1863.22</v>
      </c>
      <c r="F2724" s="21">
        <v>65.88</v>
      </c>
      <c r="G2724" s="21">
        <v>0</v>
      </c>
      <c r="H2724" s="18"/>
    </row>
    <row r="2725" spans="1:8" x14ac:dyDescent="0.3">
      <c r="A2725" s="18" t="s">
        <v>4938</v>
      </c>
      <c r="B2725" s="18" t="s">
        <v>4939</v>
      </c>
      <c r="C2725" s="19" t="s">
        <v>710</v>
      </c>
      <c r="D2725" s="20">
        <v>6</v>
      </c>
      <c r="E2725" s="22">
        <v>3501.15</v>
      </c>
      <c r="F2725" s="22">
        <v>1079.54</v>
      </c>
      <c r="G2725" s="21">
        <v>0</v>
      </c>
      <c r="H2725" s="20">
        <v>2</v>
      </c>
    </row>
    <row r="2726" spans="1:8" x14ac:dyDescent="0.3">
      <c r="A2726" s="18" t="s">
        <v>4940</v>
      </c>
      <c r="B2726" s="18" t="s">
        <v>4941</v>
      </c>
      <c r="C2726" s="19" t="s">
        <v>710</v>
      </c>
      <c r="D2726" s="20">
        <v>6</v>
      </c>
      <c r="E2726" s="22">
        <v>31295</v>
      </c>
      <c r="F2726" s="22">
        <v>8781.4</v>
      </c>
      <c r="G2726" s="21">
        <v>0</v>
      </c>
      <c r="H2726" s="18"/>
    </row>
    <row r="2727" spans="1:8" x14ac:dyDescent="0.3">
      <c r="A2727" s="18" t="s">
        <v>4942</v>
      </c>
      <c r="B2727" s="18" t="s">
        <v>4943</v>
      </c>
      <c r="C2727" s="19" t="s">
        <v>710</v>
      </c>
      <c r="D2727" s="20">
        <v>6</v>
      </c>
      <c r="E2727" s="22">
        <v>7207.39</v>
      </c>
      <c r="F2727" s="22">
        <v>3216.94</v>
      </c>
      <c r="G2727" s="21">
        <v>0</v>
      </c>
      <c r="H2727" s="18"/>
    </row>
    <row r="2728" spans="1:8" x14ac:dyDescent="0.3">
      <c r="A2728" s="18" t="s">
        <v>4944</v>
      </c>
      <c r="B2728" s="18" t="s">
        <v>4945</v>
      </c>
      <c r="C2728" s="19" t="s">
        <v>710</v>
      </c>
      <c r="D2728" s="20">
        <v>6</v>
      </c>
      <c r="E2728" s="22">
        <v>25986.39</v>
      </c>
      <c r="F2728" s="22">
        <v>16405.97</v>
      </c>
      <c r="G2728" s="21">
        <v>0</v>
      </c>
      <c r="H2728" s="20">
        <v>1</v>
      </c>
    </row>
    <row r="2729" spans="1:8" x14ac:dyDescent="0.3">
      <c r="A2729" s="18" t="s">
        <v>4946</v>
      </c>
      <c r="B2729" s="18" t="s">
        <v>4947</v>
      </c>
      <c r="C2729" s="19" t="s">
        <v>710</v>
      </c>
      <c r="D2729" s="20">
        <v>6</v>
      </c>
      <c r="E2729" s="22">
        <v>21623.71</v>
      </c>
      <c r="F2729" s="22">
        <v>6514.77</v>
      </c>
      <c r="G2729" s="21">
        <v>0</v>
      </c>
      <c r="H2729" s="18"/>
    </row>
    <row r="2730" spans="1:8" x14ac:dyDescent="0.3">
      <c r="A2730" s="18" t="s">
        <v>4948</v>
      </c>
      <c r="B2730" s="18" t="s">
        <v>2178</v>
      </c>
      <c r="C2730" s="19" t="s">
        <v>710</v>
      </c>
      <c r="D2730" s="20">
        <v>6</v>
      </c>
      <c r="E2730" s="22">
        <v>3882.47</v>
      </c>
      <c r="F2730" s="22">
        <v>1150.92</v>
      </c>
      <c r="G2730" s="21">
        <v>0</v>
      </c>
      <c r="H2730" s="18"/>
    </row>
    <row r="2731" spans="1:8" x14ac:dyDescent="0.3">
      <c r="A2731" s="18" t="s">
        <v>4949</v>
      </c>
      <c r="B2731" s="18" t="s">
        <v>4950</v>
      </c>
      <c r="C2731" s="19" t="s">
        <v>710</v>
      </c>
      <c r="D2731" s="20">
        <v>6</v>
      </c>
      <c r="E2731" s="22">
        <v>6706</v>
      </c>
      <c r="F2731" s="22">
        <v>1855.9</v>
      </c>
      <c r="G2731" s="21">
        <v>0</v>
      </c>
      <c r="H2731" s="18"/>
    </row>
    <row r="2732" spans="1:8" x14ac:dyDescent="0.3">
      <c r="A2732" s="18" t="s">
        <v>4951</v>
      </c>
      <c r="B2732" s="18" t="s">
        <v>1607</v>
      </c>
      <c r="C2732" s="19" t="s">
        <v>710</v>
      </c>
      <c r="D2732" s="20">
        <v>6</v>
      </c>
      <c r="E2732" s="21">
        <v>155.34</v>
      </c>
      <c r="F2732" s="21">
        <v>0.04</v>
      </c>
      <c r="G2732" s="21">
        <v>0</v>
      </c>
      <c r="H2732" s="18"/>
    </row>
    <row r="2733" spans="1:8" x14ac:dyDescent="0.3">
      <c r="A2733" s="18" t="s">
        <v>4952</v>
      </c>
      <c r="B2733" s="18" t="s">
        <v>4953</v>
      </c>
      <c r="C2733" s="19" t="s">
        <v>710</v>
      </c>
      <c r="D2733" s="20">
        <v>6</v>
      </c>
      <c r="E2733" s="22">
        <v>3222.1</v>
      </c>
      <c r="F2733" s="21">
        <v>176.82</v>
      </c>
      <c r="G2733" s="21">
        <v>0</v>
      </c>
      <c r="H2733" s="18"/>
    </row>
    <row r="2734" spans="1:8" x14ac:dyDescent="0.3">
      <c r="A2734" s="18" t="s">
        <v>4954</v>
      </c>
      <c r="B2734" s="18" t="s">
        <v>4955</v>
      </c>
      <c r="C2734" s="19" t="s">
        <v>710</v>
      </c>
      <c r="D2734" s="20">
        <v>6</v>
      </c>
      <c r="E2734" s="22">
        <v>21054.55</v>
      </c>
      <c r="F2734" s="22">
        <v>7614.55</v>
      </c>
      <c r="G2734" s="21">
        <v>0</v>
      </c>
      <c r="H2734" s="18"/>
    </row>
    <row r="2735" spans="1:8" x14ac:dyDescent="0.3">
      <c r="A2735" s="18" t="s">
        <v>4956</v>
      </c>
      <c r="B2735" s="18" t="s">
        <v>1541</v>
      </c>
      <c r="C2735" s="19" t="s">
        <v>710</v>
      </c>
      <c r="D2735" s="20">
        <v>6</v>
      </c>
      <c r="E2735" s="21">
        <v>119.38</v>
      </c>
      <c r="F2735" s="18"/>
      <c r="G2735" s="21">
        <v>0</v>
      </c>
      <c r="H2735" s="18"/>
    </row>
    <row r="2736" spans="1:8" x14ac:dyDescent="0.3">
      <c r="A2736" s="18" t="s">
        <v>4957</v>
      </c>
      <c r="B2736" s="18" t="s">
        <v>1707</v>
      </c>
      <c r="C2736" s="19" t="s">
        <v>710</v>
      </c>
      <c r="D2736" s="20">
        <v>6</v>
      </c>
      <c r="E2736" s="21">
        <v>780.1</v>
      </c>
      <c r="F2736" s="21">
        <v>70.14</v>
      </c>
      <c r="G2736" s="21">
        <v>0</v>
      </c>
      <c r="H2736" s="20">
        <v>4</v>
      </c>
    </row>
    <row r="2737" spans="1:8" x14ac:dyDescent="0.3">
      <c r="A2737" s="18" t="s">
        <v>4958</v>
      </c>
      <c r="B2737" s="18" t="s">
        <v>4959</v>
      </c>
      <c r="C2737" s="19" t="s">
        <v>710</v>
      </c>
      <c r="D2737" s="20">
        <v>6</v>
      </c>
      <c r="E2737" s="22">
        <v>1242.9000000000001</v>
      </c>
      <c r="F2737" s="21">
        <v>80.34</v>
      </c>
      <c r="G2737" s="21">
        <v>0</v>
      </c>
      <c r="H2737" s="18"/>
    </row>
    <row r="2738" spans="1:8" x14ac:dyDescent="0.3">
      <c r="A2738" s="18" t="s">
        <v>4960</v>
      </c>
      <c r="B2738" s="18" t="s">
        <v>4961</v>
      </c>
      <c r="C2738" s="19" t="s">
        <v>710</v>
      </c>
      <c r="D2738" s="20">
        <v>6</v>
      </c>
      <c r="E2738" s="22">
        <v>1690.6</v>
      </c>
      <c r="F2738" s="21">
        <v>83.54</v>
      </c>
      <c r="G2738" s="21">
        <v>0</v>
      </c>
      <c r="H2738" s="18"/>
    </row>
    <row r="2739" spans="1:8" x14ac:dyDescent="0.3">
      <c r="A2739" s="18" t="s">
        <v>4962</v>
      </c>
      <c r="B2739" s="18" t="s">
        <v>3082</v>
      </c>
      <c r="C2739" s="19" t="s">
        <v>710</v>
      </c>
      <c r="D2739" s="20">
        <v>6</v>
      </c>
      <c r="E2739" s="22">
        <v>29985.24</v>
      </c>
      <c r="F2739" s="18"/>
      <c r="G2739" s="21">
        <v>0</v>
      </c>
      <c r="H2739" s="18"/>
    </row>
    <row r="2740" spans="1:8" x14ac:dyDescent="0.3">
      <c r="A2740" s="18" t="s">
        <v>4963</v>
      </c>
      <c r="B2740" s="18" t="s">
        <v>4964</v>
      </c>
      <c r="C2740" s="19" t="s">
        <v>710</v>
      </c>
      <c r="D2740" s="20">
        <v>6</v>
      </c>
      <c r="E2740" s="22">
        <v>14045.44</v>
      </c>
      <c r="F2740" s="22">
        <v>1055.93</v>
      </c>
      <c r="G2740" s="21">
        <v>0</v>
      </c>
      <c r="H2740" s="18"/>
    </row>
    <row r="2741" spans="1:8" x14ac:dyDescent="0.3">
      <c r="A2741" s="18" t="s">
        <v>4965</v>
      </c>
      <c r="B2741" s="18" t="s">
        <v>4964</v>
      </c>
      <c r="C2741" s="19" t="s">
        <v>710</v>
      </c>
      <c r="D2741" s="20">
        <v>6</v>
      </c>
      <c r="E2741" s="22">
        <v>13643.13</v>
      </c>
      <c r="F2741" s="22">
        <v>1241.26</v>
      </c>
      <c r="G2741" s="21">
        <v>0</v>
      </c>
      <c r="H2741" s="20">
        <v>1</v>
      </c>
    </row>
    <row r="2742" spans="1:8" x14ac:dyDescent="0.3">
      <c r="A2742" s="18" t="s">
        <v>4966</v>
      </c>
      <c r="B2742" s="18" t="s">
        <v>4967</v>
      </c>
      <c r="C2742" s="19" t="s">
        <v>710</v>
      </c>
      <c r="D2742" s="20">
        <v>6</v>
      </c>
      <c r="E2742" s="22">
        <v>60275.4</v>
      </c>
      <c r="F2742" s="21">
        <v>0.02</v>
      </c>
      <c r="G2742" s="21">
        <v>0</v>
      </c>
      <c r="H2742" s="18"/>
    </row>
    <row r="2743" spans="1:8" x14ac:dyDescent="0.3">
      <c r="A2743" s="18" t="s">
        <v>4968</v>
      </c>
      <c r="B2743" s="18" t="s">
        <v>4969</v>
      </c>
      <c r="C2743" s="19" t="s">
        <v>710</v>
      </c>
      <c r="D2743" s="20">
        <v>6</v>
      </c>
      <c r="E2743" s="21">
        <v>229.89</v>
      </c>
      <c r="F2743" s="21">
        <v>4.67</v>
      </c>
      <c r="G2743" s="21">
        <v>0</v>
      </c>
      <c r="H2743" s="18"/>
    </row>
    <row r="2744" spans="1:8" x14ac:dyDescent="0.3">
      <c r="A2744" s="18" t="s">
        <v>4970</v>
      </c>
      <c r="B2744" s="18" t="s">
        <v>4971</v>
      </c>
      <c r="C2744" s="19" t="s">
        <v>710</v>
      </c>
      <c r="D2744" s="20">
        <v>6</v>
      </c>
      <c r="E2744" s="22">
        <v>6026.52</v>
      </c>
      <c r="F2744" s="21">
        <v>919.8</v>
      </c>
      <c r="G2744" s="21">
        <v>0</v>
      </c>
      <c r="H2744" s="18"/>
    </row>
    <row r="2745" spans="1:8" x14ac:dyDescent="0.3">
      <c r="A2745" s="18" t="s">
        <v>4972</v>
      </c>
      <c r="B2745" s="18" t="s">
        <v>4973</v>
      </c>
      <c r="C2745" s="19" t="s">
        <v>710</v>
      </c>
      <c r="D2745" s="20">
        <v>6</v>
      </c>
      <c r="E2745" s="22">
        <v>3311.99</v>
      </c>
      <c r="F2745" s="21">
        <v>342.74</v>
      </c>
      <c r="G2745" s="21">
        <v>0</v>
      </c>
      <c r="H2745" s="18"/>
    </row>
    <row r="2746" spans="1:8" x14ac:dyDescent="0.3">
      <c r="A2746" s="18" t="s">
        <v>4974</v>
      </c>
      <c r="B2746" s="18" t="s">
        <v>4975</v>
      </c>
      <c r="C2746" s="19" t="s">
        <v>710</v>
      </c>
      <c r="D2746" s="20">
        <v>6</v>
      </c>
      <c r="E2746" s="22">
        <v>30005.32</v>
      </c>
      <c r="F2746" s="18"/>
      <c r="G2746" s="21">
        <v>0</v>
      </c>
      <c r="H2746" s="20">
        <v>1</v>
      </c>
    </row>
    <row r="2747" spans="1:8" x14ac:dyDescent="0.3">
      <c r="A2747" s="18" t="s">
        <v>4976</v>
      </c>
      <c r="B2747" s="18" t="s">
        <v>4977</v>
      </c>
      <c r="C2747" s="19" t="s">
        <v>710</v>
      </c>
      <c r="D2747" s="20">
        <v>6</v>
      </c>
      <c r="E2747" s="22">
        <v>24535.09</v>
      </c>
      <c r="F2747" s="22">
        <v>17620.93</v>
      </c>
      <c r="G2747" s="21">
        <v>0</v>
      </c>
      <c r="H2747" s="18"/>
    </row>
    <row r="2748" spans="1:8" x14ac:dyDescent="0.3">
      <c r="A2748" s="18" t="s">
        <v>4978</v>
      </c>
      <c r="B2748" s="18" t="s">
        <v>4979</v>
      </c>
      <c r="C2748" s="19" t="s">
        <v>710</v>
      </c>
      <c r="D2748" s="20">
        <v>6</v>
      </c>
      <c r="E2748" s="22">
        <v>10234.049999999999</v>
      </c>
      <c r="F2748" s="22">
        <v>3594.26</v>
      </c>
      <c r="G2748" s="21">
        <v>0</v>
      </c>
      <c r="H2748" s="20">
        <v>1</v>
      </c>
    </row>
    <row r="2749" spans="1:8" x14ac:dyDescent="0.3">
      <c r="A2749" s="18" t="s">
        <v>4980</v>
      </c>
      <c r="B2749" s="18" t="s">
        <v>4981</v>
      </c>
      <c r="C2749" s="19" t="s">
        <v>710</v>
      </c>
      <c r="D2749" s="20">
        <v>6</v>
      </c>
      <c r="E2749" s="22">
        <v>6856.9</v>
      </c>
      <c r="F2749" s="22">
        <v>1807.86</v>
      </c>
      <c r="G2749" s="21">
        <v>0</v>
      </c>
      <c r="H2749" s="20">
        <v>1</v>
      </c>
    </row>
    <row r="2750" spans="1:8" x14ac:dyDescent="0.3">
      <c r="A2750" s="18" t="s">
        <v>4982</v>
      </c>
      <c r="B2750" s="18" t="s">
        <v>4981</v>
      </c>
      <c r="C2750" s="19" t="s">
        <v>710</v>
      </c>
      <c r="D2750" s="20">
        <v>6</v>
      </c>
      <c r="E2750" s="22">
        <v>10886.9</v>
      </c>
      <c r="F2750" s="22">
        <v>2607.63</v>
      </c>
      <c r="G2750" s="21">
        <v>0</v>
      </c>
      <c r="H2750" s="20">
        <v>1</v>
      </c>
    </row>
    <row r="2751" spans="1:8" x14ac:dyDescent="0.3">
      <c r="A2751" s="18" t="s">
        <v>4983</v>
      </c>
      <c r="B2751" s="18" t="s">
        <v>4984</v>
      </c>
      <c r="C2751" s="19" t="s">
        <v>710</v>
      </c>
      <c r="D2751" s="20">
        <v>6</v>
      </c>
      <c r="E2751" s="22">
        <v>19062.900000000001</v>
      </c>
      <c r="F2751" s="22">
        <v>6212.96</v>
      </c>
      <c r="G2751" s="21">
        <v>0</v>
      </c>
      <c r="H2751" s="20">
        <v>1</v>
      </c>
    </row>
    <row r="2752" spans="1:8" x14ac:dyDescent="0.3">
      <c r="A2752" s="18" t="s">
        <v>4985</v>
      </c>
      <c r="B2752" s="18" t="s">
        <v>4986</v>
      </c>
      <c r="C2752" s="19" t="s">
        <v>710</v>
      </c>
      <c r="D2752" s="20">
        <v>6</v>
      </c>
      <c r="E2752" s="22">
        <v>13398.2</v>
      </c>
      <c r="F2752" s="22">
        <v>3648.59</v>
      </c>
      <c r="G2752" s="21">
        <v>0</v>
      </c>
      <c r="H2752" s="20">
        <v>2</v>
      </c>
    </row>
    <row r="2753" spans="1:8" x14ac:dyDescent="0.3">
      <c r="A2753" s="18" t="s">
        <v>4987</v>
      </c>
      <c r="B2753" s="18" t="s">
        <v>4988</v>
      </c>
      <c r="C2753" s="19" t="s">
        <v>710</v>
      </c>
      <c r="D2753" s="20">
        <v>6</v>
      </c>
      <c r="E2753" s="22">
        <v>27893.37</v>
      </c>
      <c r="F2753" s="22">
        <v>1600.41</v>
      </c>
      <c r="G2753" s="21">
        <v>0</v>
      </c>
      <c r="H2753" s="18"/>
    </row>
    <row r="2754" spans="1:8" x14ac:dyDescent="0.3">
      <c r="A2754" s="18" t="s">
        <v>4989</v>
      </c>
      <c r="B2754" s="18" t="s">
        <v>4990</v>
      </c>
      <c r="C2754" s="19" t="s">
        <v>710</v>
      </c>
      <c r="D2754" s="20">
        <v>6</v>
      </c>
      <c r="E2754" s="22">
        <v>17945.66</v>
      </c>
      <c r="F2754" s="22">
        <v>3557.89</v>
      </c>
      <c r="G2754" s="21">
        <v>0</v>
      </c>
      <c r="H2754" s="18"/>
    </row>
    <row r="2755" spans="1:8" x14ac:dyDescent="0.3">
      <c r="A2755" s="18" t="s">
        <v>4991</v>
      </c>
      <c r="B2755" s="18" t="s">
        <v>3501</v>
      </c>
      <c r="C2755" s="19" t="s">
        <v>710</v>
      </c>
      <c r="D2755" s="20">
        <v>6</v>
      </c>
      <c r="E2755" s="22">
        <v>35896.660000000003</v>
      </c>
      <c r="F2755" s="21">
        <v>458.21</v>
      </c>
      <c r="G2755" s="21">
        <v>0</v>
      </c>
      <c r="H2755" s="18"/>
    </row>
    <row r="2756" spans="1:8" x14ac:dyDescent="0.3">
      <c r="A2756" s="18" t="s">
        <v>4992</v>
      </c>
      <c r="B2756" s="18" t="s">
        <v>4993</v>
      </c>
      <c r="C2756" s="19" t="s">
        <v>710</v>
      </c>
      <c r="D2756" s="20">
        <v>6</v>
      </c>
      <c r="E2756" s="22">
        <v>29606.17</v>
      </c>
      <c r="F2756" s="22">
        <v>6077.65</v>
      </c>
      <c r="G2756" s="21">
        <v>0</v>
      </c>
      <c r="H2756" s="18"/>
    </row>
    <row r="2757" spans="1:8" x14ac:dyDescent="0.3">
      <c r="A2757" s="18" t="s">
        <v>4994</v>
      </c>
      <c r="B2757" s="18" t="s">
        <v>4995</v>
      </c>
      <c r="C2757" s="19" t="s">
        <v>710</v>
      </c>
      <c r="D2757" s="20">
        <v>6</v>
      </c>
      <c r="E2757" s="22">
        <v>103665.85</v>
      </c>
      <c r="F2757" s="22">
        <v>13871.26</v>
      </c>
      <c r="G2757" s="21">
        <v>0</v>
      </c>
      <c r="H2757" s="18"/>
    </row>
    <row r="2758" spans="1:8" x14ac:dyDescent="0.3">
      <c r="A2758" s="18" t="s">
        <v>4996</v>
      </c>
      <c r="B2758" s="18" t="s">
        <v>4997</v>
      </c>
      <c r="C2758" s="19" t="s">
        <v>710</v>
      </c>
      <c r="D2758" s="20">
        <v>6</v>
      </c>
      <c r="E2758" s="22">
        <v>42195.16</v>
      </c>
      <c r="F2758" s="22">
        <v>12571.96</v>
      </c>
      <c r="G2758" s="21">
        <v>0</v>
      </c>
      <c r="H2758" s="18"/>
    </row>
    <row r="2759" spans="1:8" x14ac:dyDescent="0.3">
      <c r="A2759" s="18" t="s">
        <v>4998</v>
      </c>
      <c r="B2759" s="18" t="s">
        <v>4999</v>
      </c>
      <c r="C2759" s="19" t="s">
        <v>710</v>
      </c>
      <c r="D2759" s="20">
        <v>6</v>
      </c>
      <c r="E2759" s="22">
        <v>146353.70000000001</v>
      </c>
      <c r="F2759" s="18"/>
      <c r="G2759" s="21">
        <v>0</v>
      </c>
      <c r="H2759" s="18"/>
    </row>
    <row r="2760" spans="1:8" x14ac:dyDescent="0.3">
      <c r="A2760" s="18" t="s">
        <v>5000</v>
      </c>
      <c r="B2760" s="18" t="s">
        <v>2627</v>
      </c>
      <c r="C2760" s="19" t="s">
        <v>710</v>
      </c>
      <c r="D2760" s="20">
        <v>6</v>
      </c>
      <c r="E2760" s="22">
        <v>13463.81</v>
      </c>
      <c r="F2760" s="22">
        <v>2631.3</v>
      </c>
      <c r="G2760" s="21">
        <v>0</v>
      </c>
      <c r="H2760" s="20">
        <v>1</v>
      </c>
    </row>
    <row r="2761" spans="1:8" x14ac:dyDescent="0.3">
      <c r="A2761" s="18" t="s">
        <v>5001</v>
      </c>
      <c r="B2761" s="18" t="s">
        <v>5002</v>
      </c>
      <c r="C2761" s="19" t="s">
        <v>710</v>
      </c>
      <c r="D2761" s="20">
        <v>6</v>
      </c>
      <c r="E2761" s="22">
        <v>3728.95</v>
      </c>
      <c r="F2761" s="21">
        <v>791.35</v>
      </c>
      <c r="G2761" s="21">
        <v>0</v>
      </c>
      <c r="H2761" s="18"/>
    </row>
    <row r="2762" spans="1:8" x14ac:dyDescent="0.3">
      <c r="A2762" s="18" t="s">
        <v>5003</v>
      </c>
      <c r="B2762" s="18" t="s">
        <v>5004</v>
      </c>
      <c r="C2762" s="19" t="s">
        <v>710</v>
      </c>
      <c r="D2762" s="20">
        <v>6</v>
      </c>
      <c r="E2762" s="21">
        <v>723.92</v>
      </c>
      <c r="F2762" s="21">
        <v>28.4</v>
      </c>
      <c r="G2762" s="21">
        <v>0</v>
      </c>
      <c r="H2762" s="18"/>
    </row>
    <row r="2763" spans="1:8" x14ac:dyDescent="0.3">
      <c r="A2763" s="18" t="s">
        <v>5005</v>
      </c>
      <c r="B2763" s="18" t="s">
        <v>1383</v>
      </c>
      <c r="C2763" s="19" t="s">
        <v>710</v>
      </c>
      <c r="D2763" s="20">
        <v>6</v>
      </c>
      <c r="E2763" s="22">
        <v>1496</v>
      </c>
      <c r="F2763" s="21">
        <v>57.11</v>
      </c>
      <c r="G2763" s="21">
        <v>0</v>
      </c>
      <c r="H2763" s="18"/>
    </row>
    <row r="2764" spans="1:8" x14ac:dyDescent="0.3">
      <c r="A2764" s="18" t="s">
        <v>5006</v>
      </c>
      <c r="B2764" s="18" t="s">
        <v>2681</v>
      </c>
      <c r="C2764" s="19" t="s">
        <v>710</v>
      </c>
      <c r="D2764" s="20">
        <v>6</v>
      </c>
      <c r="E2764" s="22">
        <v>2935.62</v>
      </c>
      <c r="F2764" s="21">
        <v>71.599999999999994</v>
      </c>
      <c r="G2764" s="21">
        <v>0</v>
      </c>
      <c r="H2764" s="20">
        <v>3</v>
      </c>
    </row>
    <row r="2765" spans="1:8" x14ac:dyDescent="0.3">
      <c r="A2765" s="18" t="s">
        <v>5007</v>
      </c>
      <c r="B2765" s="18" t="s">
        <v>5008</v>
      </c>
      <c r="C2765" s="19" t="s">
        <v>710</v>
      </c>
      <c r="D2765" s="20">
        <v>6</v>
      </c>
      <c r="E2765" s="22">
        <v>1184.45</v>
      </c>
      <c r="F2765" s="21">
        <v>130.21</v>
      </c>
      <c r="G2765" s="21">
        <v>0</v>
      </c>
      <c r="H2765" s="18"/>
    </row>
    <row r="2766" spans="1:8" x14ac:dyDescent="0.3">
      <c r="A2766" s="18" t="s">
        <v>5009</v>
      </c>
      <c r="B2766" s="18" t="s">
        <v>5010</v>
      </c>
      <c r="C2766" s="19" t="s">
        <v>710</v>
      </c>
      <c r="D2766" s="20">
        <v>6</v>
      </c>
      <c r="E2766" s="21">
        <v>142.02000000000001</v>
      </c>
      <c r="F2766" s="21">
        <v>0.68</v>
      </c>
      <c r="G2766" s="21">
        <v>0</v>
      </c>
      <c r="H2766" s="20">
        <v>2</v>
      </c>
    </row>
    <row r="2767" spans="1:8" x14ac:dyDescent="0.3">
      <c r="A2767" s="18" t="s">
        <v>5011</v>
      </c>
      <c r="B2767" s="18" t="s">
        <v>5012</v>
      </c>
      <c r="C2767" s="19" t="s">
        <v>710</v>
      </c>
      <c r="D2767" s="20">
        <v>6</v>
      </c>
      <c r="E2767" s="22">
        <v>4227.8999999999996</v>
      </c>
      <c r="F2767" s="21">
        <v>142.97999999999999</v>
      </c>
      <c r="G2767" s="21">
        <v>0</v>
      </c>
      <c r="H2767" s="18"/>
    </row>
    <row r="2768" spans="1:8" x14ac:dyDescent="0.3">
      <c r="A2768" s="18" t="s">
        <v>5013</v>
      </c>
      <c r="B2768" s="18" t="s">
        <v>5014</v>
      </c>
      <c r="C2768" s="19" t="s">
        <v>710</v>
      </c>
      <c r="D2768" s="20">
        <v>6</v>
      </c>
      <c r="E2768" s="22">
        <v>3137.16</v>
      </c>
      <c r="F2768" s="21">
        <v>15.6</v>
      </c>
      <c r="G2768" s="21">
        <v>0</v>
      </c>
      <c r="H2768" s="18"/>
    </row>
    <row r="2769" spans="1:8" x14ac:dyDescent="0.3">
      <c r="A2769" s="18" t="s">
        <v>5015</v>
      </c>
      <c r="B2769" s="18" t="s">
        <v>5016</v>
      </c>
      <c r="C2769" s="19" t="s">
        <v>710</v>
      </c>
      <c r="D2769" s="20">
        <v>6</v>
      </c>
      <c r="E2769" s="21">
        <v>245.88</v>
      </c>
      <c r="F2769" s="21">
        <v>1.23</v>
      </c>
      <c r="G2769" s="21">
        <v>0</v>
      </c>
      <c r="H2769" s="18"/>
    </row>
    <row r="2770" spans="1:8" x14ac:dyDescent="0.3">
      <c r="A2770" s="18" t="s">
        <v>5017</v>
      </c>
      <c r="B2770" s="18" t="s">
        <v>5018</v>
      </c>
      <c r="C2770" s="19" t="s">
        <v>710</v>
      </c>
      <c r="D2770" s="20">
        <v>6</v>
      </c>
      <c r="E2770" s="22">
        <v>1088.8399999999999</v>
      </c>
      <c r="F2770" s="21">
        <v>12.24</v>
      </c>
      <c r="G2770" s="21">
        <v>0</v>
      </c>
      <c r="H2770" s="18"/>
    </row>
    <row r="2771" spans="1:8" x14ac:dyDescent="0.3">
      <c r="A2771" s="18" t="s">
        <v>5019</v>
      </c>
      <c r="B2771" s="18" t="s">
        <v>5020</v>
      </c>
      <c r="C2771" s="19" t="s">
        <v>710</v>
      </c>
      <c r="D2771" s="20">
        <v>6</v>
      </c>
      <c r="E2771" s="21">
        <v>813.48</v>
      </c>
      <c r="F2771" s="21">
        <v>4.08</v>
      </c>
      <c r="G2771" s="21">
        <v>0</v>
      </c>
      <c r="H2771" s="18"/>
    </row>
    <row r="2772" spans="1:8" x14ac:dyDescent="0.3">
      <c r="A2772" s="18" t="s">
        <v>5021</v>
      </c>
      <c r="B2772" s="18" t="s">
        <v>992</v>
      </c>
      <c r="C2772" s="19" t="s">
        <v>710</v>
      </c>
      <c r="D2772" s="20">
        <v>6</v>
      </c>
      <c r="E2772" s="22">
        <v>1995.6</v>
      </c>
      <c r="F2772" s="21">
        <v>139.22</v>
      </c>
      <c r="G2772" s="21">
        <v>0</v>
      </c>
      <c r="H2772" s="18"/>
    </row>
    <row r="2773" spans="1:8" x14ac:dyDescent="0.3">
      <c r="A2773" s="18" t="s">
        <v>5022</v>
      </c>
      <c r="B2773" s="18" t="s">
        <v>1491</v>
      </c>
      <c r="C2773" s="19" t="s">
        <v>710</v>
      </c>
      <c r="D2773" s="20">
        <v>6</v>
      </c>
      <c r="E2773" s="21">
        <v>446.12</v>
      </c>
      <c r="F2773" s="21">
        <v>12.39</v>
      </c>
      <c r="G2773" s="21">
        <v>0</v>
      </c>
      <c r="H2773" s="18"/>
    </row>
    <row r="2774" spans="1:8" x14ac:dyDescent="0.3">
      <c r="A2774" s="18" t="s">
        <v>5023</v>
      </c>
      <c r="B2774" s="18" t="s">
        <v>5024</v>
      </c>
      <c r="C2774" s="19" t="s">
        <v>710</v>
      </c>
      <c r="D2774" s="20">
        <v>6</v>
      </c>
      <c r="E2774" s="22">
        <v>3118.68</v>
      </c>
      <c r="F2774" s="22">
        <v>3118.68</v>
      </c>
      <c r="G2774" s="21">
        <v>0</v>
      </c>
      <c r="H2774" s="18"/>
    </row>
    <row r="2775" spans="1:8" x14ac:dyDescent="0.3">
      <c r="A2775" s="18" t="s">
        <v>5025</v>
      </c>
      <c r="B2775" s="18" t="s">
        <v>5026</v>
      </c>
      <c r="C2775" s="19" t="s">
        <v>710</v>
      </c>
      <c r="D2775" s="20">
        <v>6</v>
      </c>
      <c r="E2775" s="22">
        <v>6624.15</v>
      </c>
      <c r="F2775" s="21">
        <v>235.29</v>
      </c>
      <c r="G2775" s="21">
        <v>0</v>
      </c>
      <c r="H2775" s="18"/>
    </row>
    <row r="2776" spans="1:8" x14ac:dyDescent="0.3">
      <c r="A2776" s="18" t="s">
        <v>5027</v>
      </c>
      <c r="B2776" s="18" t="s">
        <v>5026</v>
      </c>
      <c r="C2776" s="19" t="s">
        <v>710</v>
      </c>
      <c r="D2776" s="20">
        <v>6</v>
      </c>
      <c r="E2776" s="22">
        <v>6614.61</v>
      </c>
      <c r="F2776" s="21">
        <v>455.94</v>
      </c>
      <c r="G2776" s="21">
        <v>0</v>
      </c>
      <c r="H2776" s="18"/>
    </row>
    <row r="2777" spans="1:8" x14ac:dyDescent="0.3">
      <c r="A2777" s="18" t="s">
        <v>5028</v>
      </c>
      <c r="B2777" s="18" t="s">
        <v>5029</v>
      </c>
      <c r="C2777" s="19" t="s">
        <v>710</v>
      </c>
      <c r="D2777" s="20">
        <v>6</v>
      </c>
      <c r="E2777" s="22">
        <v>4577.83</v>
      </c>
      <c r="F2777" s="21">
        <v>116.25</v>
      </c>
      <c r="G2777" s="21">
        <v>0</v>
      </c>
      <c r="H2777" s="18"/>
    </row>
    <row r="2778" spans="1:8" x14ac:dyDescent="0.3">
      <c r="A2778" s="18" t="s">
        <v>5030</v>
      </c>
      <c r="B2778" s="18" t="s">
        <v>915</v>
      </c>
      <c r="C2778" s="19" t="s">
        <v>710</v>
      </c>
      <c r="D2778" s="20">
        <v>6</v>
      </c>
      <c r="E2778" s="22">
        <v>3463.18</v>
      </c>
      <c r="F2778" s="21">
        <v>51.17</v>
      </c>
      <c r="G2778" s="21">
        <v>0</v>
      </c>
      <c r="H2778" s="18"/>
    </row>
    <row r="2779" spans="1:8" x14ac:dyDescent="0.3">
      <c r="A2779" s="18" t="s">
        <v>5031</v>
      </c>
      <c r="B2779" s="18" t="s">
        <v>5032</v>
      </c>
      <c r="C2779" s="19" t="s">
        <v>710</v>
      </c>
      <c r="D2779" s="20">
        <v>6</v>
      </c>
      <c r="E2779" s="22">
        <v>2069.1</v>
      </c>
      <c r="F2779" s="21">
        <v>188.1</v>
      </c>
      <c r="G2779" s="21">
        <v>0</v>
      </c>
      <c r="H2779" s="18"/>
    </row>
    <row r="2780" spans="1:8" x14ac:dyDescent="0.3">
      <c r="A2780" s="18" t="s">
        <v>5033</v>
      </c>
      <c r="B2780" s="18" t="s">
        <v>5034</v>
      </c>
      <c r="C2780" s="19" t="s">
        <v>710</v>
      </c>
      <c r="D2780" s="20">
        <v>6</v>
      </c>
      <c r="E2780" s="22">
        <v>2854.26</v>
      </c>
      <c r="F2780" s="21">
        <v>83.13</v>
      </c>
      <c r="G2780" s="21">
        <v>0</v>
      </c>
      <c r="H2780" s="18"/>
    </row>
    <row r="2781" spans="1:8" x14ac:dyDescent="0.3">
      <c r="A2781" s="18" t="s">
        <v>5035</v>
      </c>
      <c r="B2781" s="18" t="s">
        <v>5036</v>
      </c>
      <c r="C2781" s="19" t="s">
        <v>710</v>
      </c>
      <c r="D2781" s="20">
        <v>6</v>
      </c>
      <c r="E2781" s="22">
        <v>19753.759999999998</v>
      </c>
      <c r="F2781" s="22">
        <v>3124.13</v>
      </c>
      <c r="G2781" s="21">
        <v>0</v>
      </c>
      <c r="H2781" s="18"/>
    </row>
    <row r="2782" spans="1:8" x14ac:dyDescent="0.3">
      <c r="A2782" s="18" t="s">
        <v>5037</v>
      </c>
      <c r="B2782" s="18" t="s">
        <v>1495</v>
      </c>
      <c r="C2782" s="19" t="s">
        <v>710</v>
      </c>
      <c r="D2782" s="20">
        <v>6</v>
      </c>
      <c r="E2782" s="22">
        <v>34433.89</v>
      </c>
      <c r="F2782" s="22">
        <v>6876.67</v>
      </c>
      <c r="G2782" s="21">
        <v>0</v>
      </c>
      <c r="H2782" s="20">
        <v>2</v>
      </c>
    </row>
    <row r="2783" spans="1:8" x14ac:dyDescent="0.3">
      <c r="A2783" s="18" t="s">
        <v>5038</v>
      </c>
      <c r="B2783" s="18" t="s">
        <v>5039</v>
      </c>
      <c r="C2783" s="19" t="s">
        <v>710</v>
      </c>
      <c r="D2783" s="20">
        <v>6</v>
      </c>
      <c r="E2783" s="22">
        <v>7492.14</v>
      </c>
      <c r="F2783" s="22">
        <v>1452.67</v>
      </c>
      <c r="G2783" s="21">
        <v>0</v>
      </c>
      <c r="H2783" s="18"/>
    </row>
    <row r="2784" spans="1:8" x14ac:dyDescent="0.3">
      <c r="A2784" s="18" t="s">
        <v>5040</v>
      </c>
      <c r="B2784" s="18" t="s">
        <v>4371</v>
      </c>
      <c r="C2784" s="19" t="s">
        <v>710</v>
      </c>
      <c r="D2784" s="20">
        <v>6</v>
      </c>
      <c r="E2784" s="22">
        <v>94194.25</v>
      </c>
      <c r="F2784" s="22">
        <v>9354.58</v>
      </c>
      <c r="G2784" s="21">
        <v>0</v>
      </c>
      <c r="H2784" s="18"/>
    </row>
    <row r="2785" spans="1:8" x14ac:dyDescent="0.3">
      <c r="A2785" s="18" t="s">
        <v>5041</v>
      </c>
      <c r="B2785" s="18" t="s">
        <v>5042</v>
      </c>
      <c r="C2785" s="19" t="s">
        <v>710</v>
      </c>
      <c r="D2785" s="20">
        <v>6</v>
      </c>
      <c r="E2785" s="22">
        <v>511700</v>
      </c>
      <c r="F2785" s="22">
        <v>451056.5</v>
      </c>
      <c r="G2785" s="21">
        <v>0</v>
      </c>
      <c r="H2785" s="20">
        <v>4</v>
      </c>
    </row>
    <row r="2786" spans="1:8" x14ac:dyDescent="0.3">
      <c r="A2786" s="18" t="s">
        <v>5043</v>
      </c>
      <c r="B2786" s="18" t="s">
        <v>4160</v>
      </c>
      <c r="C2786" s="19" t="s">
        <v>710</v>
      </c>
      <c r="D2786" s="20">
        <v>6</v>
      </c>
      <c r="E2786" s="22">
        <v>3181.8</v>
      </c>
      <c r="F2786" s="21">
        <v>377.88</v>
      </c>
      <c r="G2786" s="21">
        <v>0</v>
      </c>
      <c r="H2786" s="20">
        <v>1</v>
      </c>
    </row>
    <row r="2787" spans="1:8" x14ac:dyDescent="0.3">
      <c r="A2787" s="18" t="s">
        <v>5044</v>
      </c>
      <c r="B2787" s="18" t="s">
        <v>1261</v>
      </c>
      <c r="C2787" s="19" t="s">
        <v>710</v>
      </c>
      <c r="D2787" s="20">
        <v>6</v>
      </c>
      <c r="E2787" s="22">
        <v>5071.8500000000004</v>
      </c>
      <c r="F2787" s="21">
        <v>431.27</v>
      </c>
      <c r="G2787" s="21">
        <v>0</v>
      </c>
      <c r="H2787" s="18"/>
    </row>
    <row r="2788" spans="1:8" x14ac:dyDescent="0.3">
      <c r="A2788" s="18" t="s">
        <v>5045</v>
      </c>
      <c r="B2788" s="18" t="s">
        <v>1261</v>
      </c>
      <c r="C2788" s="19" t="s">
        <v>710</v>
      </c>
      <c r="D2788" s="20">
        <v>6</v>
      </c>
      <c r="E2788" s="22">
        <v>5041.74</v>
      </c>
      <c r="F2788" s="21">
        <v>91.8</v>
      </c>
      <c r="G2788" s="21">
        <v>0</v>
      </c>
      <c r="H2788" s="18"/>
    </row>
    <row r="2789" spans="1:8" x14ac:dyDescent="0.3">
      <c r="A2789" s="18" t="s">
        <v>5046</v>
      </c>
      <c r="B2789" s="18" t="s">
        <v>5047</v>
      </c>
      <c r="C2789" s="19" t="s">
        <v>710</v>
      </c>
      <c r="D2789" s="20">
        <v>6</v>
      </c>
      <c r="E2789" s="22">
        <v>28991.78</v>
      </c>
      <c r="F2789" s="22">
        <v>4943.0200000000004</v>
      </c>
      <c r="G2789" s="21">
        <v>0</v>
      </c>
      <c r="H2789" s="18"/>
    </row>
    <row r="2790" spans="1:8" x14ac:dyDescent="0.3">
      <c r="A2790" s="18" t="s">
        <v>5048</v>
      </c>
      <c r="B2790" s="18" t="s">
        <v>5049</v>
      </c>
      <c r="C2790" s="19" t="s">
        <v>710</v>
      </c>
      <c r="D2790" s="20">
        <v>6</v>
      </c>
      <c r="E2790" s="22">
        <v>48794.06</v>
      </c>
      <c r="F2790" s="22">
        <v>6176.45</v>
      </c>
      <c r="G2790" s="21">
        <v>0</v>
      </c>
      <c r="H2790" s="20">
        <v>1</v>
      </c>
    </row>
    <row r="2791" spans="1:8" x14ac:dyDescent="0.3">
      <c r="A2791" s="18" t="s">
        <v>5050</v>
      </c>
      <c r="B2791" s="18" t="s">
        <v>5051</v>
      </c>
      <c r="C2791" s="19" t="s">
        <v>710</v>
      </c>
      <c r="D2791" s="20">
        <v>6</v>
      </c>
      <c r="E2791" s="22">
        <v>4434.68</v>
      </c>
      <c r="F2791" s="21">
        <v>29.36</v>
      </c>
      <c r="G2791" s="21">
        <v>0</v>
      </c>
      <c r="H2791" s="18"/>
    </row>
    <row r="2792" spans="1:8" x14ac:dyDescent="0.3">
      <c r="A2792" s="18" t="s">
        <v>5052</v>
      </c>
      <c r="B2792" s="18" t="s">
        <v>4366</v>
      </c>
      <c r="C2792" s="19" t="s">
        <v>710</v>
      </c>
      <c r="D2792" s="20">
        <v>6</v>
      </c>
      <c r="E2792" s="22">
        <v>14258.76</v>
      </c>
      <c r="F2792" s="22">
        <v>5074.3100000000004</v>
      </c>
      <c r="G2792" s="21">
        <v>0</v>
      </c>
      <c r="H2792" s="18"/>
    </row>
    <row r="2793" spans="1:8" x14ac:dyDescent="0.3">
      <c r="A2793" s="18" t="s">
        <v>5053</v>
      </c>
      <c r="B2793" s="18" t="s">
        <v>5054</v>
      </c>
      <c r="C2793" s="19" t="s">
        <v>710</v>
      </c>
      <c r="D2793" s="20">
        <v>6</v>
      </c>
      <c r="E2793" s="21">
        <v>93.5</v>
      </c>
      <c r="F2793" s="21">
        <v>2.36</v>
      </c>
      <c r="G2793" s="21">
        <v>0</v>
      </c>
      <c r="H2793" s="18"/>
    </row>
    <row r="2794" spans="1:8" x14ac:dyDescent="0.3">
      <c r="A2794" s="18" t="s">
        <v>5055</v>
      </c>
      <c r="B2794" s="18" t="s">
        <v>5056</v>
      </c>
      <c r="C2794" s="19" t="s">
        <v>710</v>
      </c>
      <c r="D2794" s="20">
        <v>6</v>
      </c>
      <c r="E2794" s="22">
        <v>7152.32</v>
      </c>
      <c r="F2794" s="21">
        <v>864.24</v>
      </c>
      <c r="G2794" s="21">
        <v>0</v>
      </c>
      <c r="H2794" s="20">
        <v>1</v>
      </c>
    </row>
    <row r="2795" spans="1:8" x14ac:dyDescent="0.3">
      <c r="A2795" s="18" t="s">
        <v>5057</v>
      </c>
      <c r="B2795" s="18" t="s">
        <v>5058</v>
      </c>
      <c r="C2795" s="19" t="s">
        <v>710</v>
      </c>
      <c r="D2795" s="20">
        <v>6</v>
      </c>
      <c r="E2795" s="22">
        <v>6707.76</v>
      </c>
      <c r="F2795" s="22">
        <v>1113</v>
      </c>
      <c r="G2795" s="21">
        <v>0</v>
      </c>
      <c r="H2795" s="20">
        <v>2</v>
      </c>
    </row>
    <row r="2796" spans="1:8" x14ac:dyDescent="0.3">
      <c r="A2796" s="18" t="s">
        <v>5059</v>
      </c>
      <c r="B2796" s="18" t="s">
        <v>2681</v>
      </c>
      <c r="C2796" s="19" t="s">
        <v>710</v>
      </c>
      <c r="D2796" s="20">
        <v>6</v>
      </c>
      <c r="E2796" s="22">
        <v>2463.42</v>
      </c>
      <c r="F2796" s="21">
        <v>60.06</v>
      </c>
      <c r="G2796" s="21">
        <v>0</v>
      </c>
      <c r="H2796" s="20">
        <v>6</v>
      </c>
    </row>
    <row r="2797" spans="1:8" x14ac:dyDescent="0.3">
      <c r="A2797" s="18" t="s">
        <v>5060</v>
      </c>
      <c r="B2797" s="18" t="s">
        <v>5061</v>
      </c>
      <c r="C2797" s="19" t="s">
        <v>710</v>
      </c>
      <c r="D2797" s="20">
        <v>6</v>
      </c>
      <c r="E2797" s="22">
        <v>30398.51</v>
      </c>
      <c r="F2797" s="22">
        <v>18303.11</v>
      </c>
      <c r="G2797" s="21">
        <v>0</v>
      </c>
      <c r="H2797" s="18"/>
    </row>
    <row r="2798" spans="1:8" x14ac:dyDescent="0.3">
      <c r="A2798" s="18" t="s">
        <v>5062</v>
      </c>
      <c r="B2798" s="18" t="s">
        <v>5063</v>
      </c>
      <c r="C2798" s="19" t="s">
        <v>710</v>
      </c>
      <c r="D2798" s="20">
        <v>6</v>
      </c>
      <c r="E2798" s="22">
        <v>29957.38</v>
      </c>
      <c r="F2798" s="22">
        <v>21508.84</v>
      </c>
      <c r="G2798" s="21">
        <v>0</v>
      </c>
      <c r="H2798" s="18"/>
    </row>
    <row r="2799" spans="1:8" x14ac:dyDescent="0.3">
      <c r="A2799" s="18" t="s">
        <v>5064</v>
      </c>
      <c r="B2799" s="18" t="s">
        <v>5065</v>
      </c>
      <c r="C2799" s="19" t="s">
        <v>710</v>
      </c>
      <c r="D2799" s="20">
        <v>6</v>
      </c>
      <c r="E2799" s="22">
        <v>29957.38</v>
      </c>
      <c r="F2799" s="22">
        <v>21508.84</v>
      </c>
      <c r="G2799" s="21">
        <v>0</v>
      </c>
      <c r="H2799" s="18"/>
    </row>
    <row r="2800" spans="1:8" x14ac:dyDescent="0.3">
      <c r="A2800" s="18" t="s">
        <v>5066</v>
      </c>
      <c r="B2800" s="18" t="s">
        <v>5067</v>
      </c>
      <c r="C2800" s="19" t="s">
        <v>710</v>
      </c>
      <c r="D2800" s="20">
        <v>6</v>
      </c>
      <c r="E2800" s="22">
        <v>3228.04</v>
      </c>
      <c r="F2800" s="21">
        <v>290.66000000000003</v>
      </c>
      <c r="G2800" s="21">
        <v>0</v>
      </c>
      <c r="H2800" s="18"/>
    </row>
    <row r="2801" spans="1:8" x14ac:dyDescent="0.3">
      <c r="A2801" s="18" t="s">
        <v>5068</v>
      </c>
      <c r="B2801" s="18" t="s">
        <v>5069</v>
      </c>
      <c r="C2801" s="19" t="s">
        <v>710</v>
      </c>
      <c r="D2801" s="20">
        <v>6</v>
      </c>
      <c r="E2801" s="21">
        <v>195.08</v>
      </c>
      <c r="F2801" s="21">
        <v>3.22</v>
      </c>
      <c r="G2801" s="21">
        <v>0</v>
      </c>
      <c r="H2801" s="18"/>
    </row>
    <row r="2802" spans="1:8" x14ac:dyDescent="0.3">
      <c r="A2802" s="18" t="s">
        <v>5070</v>
      </c>
      <c r="B2802" s="18" t="s">
        <v>3587</v>
      </c>
      <c r="C2802" s="19" t="s">
        <v>710</v>
      </c>
      <c r="D2802" s="20">
        <v>6</v>
      </c>
      <c r="E2802" s="22">
        <v>24550.54</v>
      </c>
      <c r="F2802" s="22">
        <v>3774.58</v>
      </c>
      <c r="G2802" s="21">
        <v>0</v>
      </c>
      <c r="H2802" s="18"/>
    </row>
    <row r="2803" spans="1:8" x14ac:dyDescent="0.3">
      <c r="A2803" s="18" t="s">
        <v>5071</v>
      </c>
      <c r="B2803" s="18" t="s">
        <v>5072</v>
      </c>
      <c r="C2803" s="19" t="s">
        <v>710</v>
      </c>
      <c r="D2803" s="20">
        <v>6</v>
      </c>
      <c r="E2803" s="21">
        <v>631.20000000000005</v>
      </c>
      <c r="F2803" s="21">
        <v>3.12</v>
      </c>
      <c r="G2803" s="21">
        <v>0</v>
      </c>
      <c r="H2803" s="18"/>
    </row>
    <row r="2804" spans="1:8" x14ac:dyDescent="0.3">
      <c r="A2804" s="18" t="s">
        <v>5073</v>
      </c>
      <c r="B2804" s="18" t="s">
        <v>5074</v>
      </c>
      <c r="C2804" s="19" t="s">
        <v>710</v>
      </c>
      <c r="D2804" s="20">
        <v>6</v>
      </c>
      <c r="E2804" s="22">
        <v>5893.35</v>
      </c>
      <c r="F2804" s="21">
        <v>143.01</v>
      </c>
      <c r="G2804" s="21">
        <v>0</v>
      </c>
      <c r="H2804" s="18"/>
    </row>
    <row r="2805" spans="1:8" x14ac:dyDescent="0.3">
      <c r="A2805" s="18" t="s">
        <v>5075</v>
      </c>
      <c r="B2805" s="18" t="s">
        <v>4239</v>
      </c>
      <c r="C2805" s="19" t="s">
        <v>710</v>
      </c>
      <c r="D2805" s="20">
        <v>6</v>
      </c>
      <c r="E2805" s="22">
        <v>4051.54</v>
      </c>
      <c r="F2805" s="21">
        <v>87.12</v>
      </c>
      <c r="G2805" s="21">
        <v>0</v>
      </c>
      <c r="H2805" s="18"/>
    </row>
    <row r="2806" spans="1:8" x14ac:dyDescent="0.3">
      <c r="A2806" s="18" t="s">
        <v>5076</v>
      </c>
      <c r="B2806" s="18" t="s">
        <v>5077</v>
      </c>
      <c r="C2806" s="19" t="s">
        <v>710</v>
      </c>
      <c r="D2806" s="20">
        <v>6</v>
      </c>
      <c r="E2806" s="22">
        <v>1492.38</v>
      </c>
      <c r="F2806" s="21">
        <v>7.44</v>
      </c>
      <c r="G2806" s="21">
        <v>0</v>
      </c>
      <c r="H2806" s="18"/>
    </row>
    <row r="2807" spans="1:8" x14ac:dyDescent="0.3">
      <c r="A2807" s="18" t="s">
        <v>5078</v>
      </c>
      <c r="B2807" s="18" t="s">
        <v>5079</v>
      </c>
      <c r="C2807" s="19" t="s">
        <v>710</v>
      </c>
      <c r="D2807" s="20">
        <v>6</v>
      </c>
      <c r="E2807" s="22">
        <v>1153.44</v>
      </c>
      <c r="F2807" s="21">
        <v>5.76</v>
      </c>
      <c r="G2807" s="21">
        <v>0</v>
      </c>
      <c r="H2807" s="18"/>
    </row>
    <row r="2808" spans="1:8" x14ac:dyDescent="0.3">
      <c r="A2808" s="18" t="s">
        <v>5080</v>
      </c>
      <c r="B2808" s="18" t="s">
        <v>1805</v>
      </c>
      <c r="C2808" s="19" t="s">
        <v>710</v>
      </c>
      <c r="D2808" s="20">
        <v>6</v>
      </c>
      <c r="E2808" s="21">
        <v>576.72</v>
      </c>
      <c r="F2808" s="21">
        <v>2.88</v>
      </c>
      <c r="G2808" s="21">
        <v>0</v>
      </c>
      <c r="H2808" s="18"/>
    </row>
    <row r="2809" spans="1:8" x14ac:dyDescent="0.3">
      <c r="A2809" s="18" t="s">
        <v>5081</v>
      </c>
      <c r="B2809" s="18" t="s">
        <v>5082</v>
      </c>
      <c r="C2809" s="19" t="s">
        <v>710</v>
      </c>
      <c r="D2809" s="20">
        <v>6</v>
      </c>
      <c r="E2809" s="22">
        <v>3514.74</v>
      </c>
      <c r="F2809" s="21">
        <v>17.489999999999998</v>
      </c>
      <c r="G2809" s="21">
        <v>0</v>
      </c>
      <c r="H2809" s="18"/>
    </row>
    <row r="2810" spans="1:8" x14ac:dyDescent="0.3">
      <c r="A2810" s="18" t="s">
        <v>5083</v>
      </c>
      <c r="B2810" s="18" t="s">
        <v>781</v>
      </c>
      <c r="C2810" s="19" t="s">
        <v>710</v>
      </c>
      <c r="D2810" s="20">
        <v>6</v>
      </c>
      <c r="E2810" s="22">
        <v>7491.84</v>
      </c>
      <c r="F2810" s="21">
        <v>128.82</v>
      </c>
      <c r="G2810" s="21">
        <v>0</v>
      </c>
      <c r="H2810" s="18"/>
    </row>
    <row r="2811" spans="1:8" x14ac:dyDescent="0.3">
      <c r="A2811" s="18" t="s">
        <v>5084</v>
      </c>
      <c r="B2811" s="18" t="s">
        <v>5085</v>
      </c>
      <c r="C2811" s="19" t="s">
        <v>710</v>
      </c>
      <c r="D2811" s="20">
        <v>6</v>
      </c>
      <c r="E2811" s="22">
        <v>18045.240000000002</v>
      </c>
      <c r="F2811" s="22">
        <v>6984.54</v>
      </c>
      <c r="G2811" s="21">
        <v>0</v>
      </c>
      <c r="H2811" s="18"/>
    </row>
    <row r="2812" spans="1:8" x14ac:dyDescent="0.3">
      <c r="A2812" s="18" t="s">
        <v>5086</v>
      </c>
      <c r="B2812" s="18" t="s">
        <v>4347</v>
      </c>
      <c r="C2812" s="19" t="s">
        <v>710</v>
      </c>
      <c r="D2812" s="20">
        <v>6</v>
      </c>
      <c r="E2812" s="22">
        <v>11072.88</v>
      </c>
      <c r="F2812" s="21">
        <v>190.44</v>
      </c>
      <c r="G2812" s="21">
        <v>0</v>
      </c>
      <c r="H2812" s="18"/>
    </row>
    <row r="2813" spans="1:8" x14ac:dyDescent="0.3">
      <c r="A2813" s="18" t="s">
        <v>5087</v>
      </c>
      <c r="B2813" s="18" t="s">
        <v>400</v>
      </c>
      <c r="C2813" s="19" t="s">
        <v>710</v>
      </c>
      <c r="D2813" s="20">
        <v>6</v>
      </c>
      <c r="E2813" s="22">
        <v>1756.98</v>
      </c>
      <c r="F2813" s="21">
        <v>111.4</v>
      </c>
      <c r="G2813" s="21">
        <v>0</v>
      </c>
      <c r="H2813" s="20">
        <v>6</v>
      </c>
    </row>
    <row r="2814" spans="1:8" x14ac:dyDescent="0.3">
      <c r="A2814" s="18" t="s">
        <v>5088</v>
      </c>
      <c r="B2814" s="18" t="s">
        <v>400</v>
      </c>
      <c r="C2814" s="19" t="s">
        <v>710</v>
      </c>
      <c r="D2814" s="20">
        <v>6</v>
      </c>
      <c r="E2814" s="22">
        <v>17300.349999999999</v>
      </c>
      <c r="F2814" s="22">
        <v>3036.79</v>
      </c>
      <c r="G2814" s="21">
        <v>0</v>
      </c>
      <c r="H2814" s="20">
        <v>1</v>
      </c>
    </row>
    <row r="2815" spans="1:8" x14ac:dyDescent="0.3">
      <c r="A2815" s="18" t="s">
        <v>5089</v>
      </c>
      <c r="B2815" s="18" t="s">
        <v>5090</v>
      </c>
      <c r="C2815" s="19" t="s">
        <v>710</v>
      </c>
      <c r="D2815" s="20">
        <v>6</v>
      </c>
      <c r="E2815" s="22">
        <v>10441.620000000001</v>
      </c>
      <c r="F2815" s="22">
        <v>2218.3000000000002</v>
      </c>
      <c r="G2815" s="21">
        <v>0</v>
      </c>
      <c r="H2815" s="18"/>
    </row>
    <row r="2816" spans="1:8" x14ac:dyDescent="0.3">
      <c r="A2816" s="18" t="s">
        <v>5091</v>
      </c>
      <c r="B2816" s="18" t="s">
        <v>5092</v>
      </c>
      <c r="C2816" s="19" t="s">
        <v>710</v>
      </c>
      <c r="D2816" s="20">
        <v>6</v>
      </c>
      <c r="E2816" s="21">
        <v>273</v>
      </c>
      <c r="F2816" s="18"/>
      <c r="G2816" s="21">
        <v>0</v>
      </c>
      <c r="H2816" s="20">
        <v>3</v>
      </c>
    </row>
    <row r="2817" spans="1:8" x14ac:dyDescent="0.3">
      <c r="A2817" s="18" t="s">
        <v>5093</v>
      </c>
      <c r="B2817" s="18" t="s">
        <v>5094</v>
      </c>
      <c r="C2817" s="19" t="s">
        <v>710</v>
      </c>
      <c r="D2817" s="20">
        <v>6</v>
      </c>
      <c r="E2817" s="22">
        <v>65929.210000000006</v>
      </c>
      <c r="F2817" s="22">
        <v>2628.73</v>
      </c>
      <c r="G2817" s="21">
        <v>0</v>
      </c>
      <c r="H2817" s="18"/>
    </row>
    <row r="2818" spans="1:8" x14ac:dyDescent="0.3">
      <c r="A2818" s="18" t="s">
        <v>5095</v>
      </c>
      <c r="B2818" s="18" t="s">
        <v>4364</v>
      </c>
      <c r="C2818" s="19" t="s">
        <v>710</v>
      </c>
      <c r="D2818" s="20">
        <v>6</v>
      </c>
      <c r="E2818" s="21">
        <v>31.18</v>
      </c>
      <c r="F2818" s="21">
        <v>2.92</v>
      </c>
      <c r="G2818" s="21">
        <v>0</v>
      </c>
      <c r="H2818" s="18"/>
    </row>
    <row r="2819" spans="1:8" x14ac:dyDescent="0.3">
      <c r="A2819" s="18" t="s">
        <v>5096</v>
      </c>
      <c r="B2819" s="18" t="s">
        <v>1148</v>
      </c>
      <c r="C2819" s="19" t="s">
        <v>710</v>
      </c>
      <c r="D2819" s="20">
        <v>6</v>
      </c>
      <c r="E2819" s="21">
        <v>460.04</v>
      </c>
      <c r="F2819" s="21">
        <v>9.75</v>
      </c>
      <c r="G2819" s="21">
        <v>0</v>
      </c>
      <c r="H2819" s="18"/>
    </row>
    <row r="2820" spans="1:8" x14ac:dyDescent="0.3">
      <c r="A2820" s="18" t="s">
        <v>5097</v>
      </c>
      <c r="B2820" s="18" t="s">
        <v>459</v>
      </c>
      <c r="C2820" s="19" t="s">
        <v>710</v>
      </c>
      <c r="D2820" s="20">
        <v>6</v>
      </c>
      <c r="E2820" s="22">
        <v>1901.36</v>
      </c>
      <c r="F2820" s="21">
        <v>392.26</v>
      </c>
      <c r="G2820" s="21">
        <v>0</v>
      </c>
      <c r="H2820" s="18"/>
    </row>
    <row r="2821" spans="1:8" x14ac:dyDescent="0.3">
      <c r="A2821" s="18" t="s">
        <v>5098</v>
      </c>
      <c r="B2821" s="18" t="s">
        <v>5099</v>
      </c>
      <c r="C2821" s="19" t="s">
        <v>710</v>
      </c>
      <c r="D2821" s="20">
        <v>6</v>
      </c>
      <c r="E2821" s="22">
        <v>1164.6400000000001</v>
      </c>
      <c r="F2821" s="21">
        <v>157.72</v>
      </c>
      <c r="G2821" s="21">
        <v>0</v>
      </c>
      <c r="H2821" s="18"/>
    </row>
    <row r="2822" spans="1:8" x14ac:dyDescent="0.3">
      <c r="A2822" s="18" t="s">
        <v>5100</v>
      </c>
      <c r="B2822" s="18" t="s">
        <v>5101</v>
      </c>
      <c r="C2822" s="19" t="s">
        <v>710</v>
      </c>
      <c r="D2822" s="20">
        <v>6</v>
      </c>
      <c r="E2822" s="21">
        <v>917.55</v>
      </c>
      <c r="F2822" s="21">
        <v>18.989999999999998</v>
      </c>
      <c r="G2822" s="21">
        <v>0</v>
      </c>
      <c r="H2822" s="18"/>
    </row>
    <row r="2823" spans="1:8" x14ac:dyDescent="0.3">
      <c r="A2823" s="18" t="s">
        <v>5102</v>
      </c>
      <c r="B2823" s="18" t="s">
        <v>4827</v>
      </c>
      <c r="C2823" s="19" t="s">
        <v>710</v>
      </c>
      <c r="D2823" s="20">
        <v>6</v>
      </c>
      <c r="E2823" s="21">
        <v>888.96</v>
      </c>
      <c r="F2823" s="18"/>
      <c r="G2823" s="21">
        <v>0</v>
      </c>
      <c r="H2823" s="20">
        <v>4</v>
      </c>
    </row>
    <row r="2824" spans="1:8" x14ac:dyDescent="0.3">
      <c r="A2824" s="18" t="s">
        <v>5103</v>
      </c>
      <c r="B2824" s="18" t="s">
        <v>4827</v>
      </c>
      <c r="C2824" s="19" t="s">
        <v>710</v>
      </c>
      <c r="D2824" s="20">
        <v>6</v>
      </c>
      <c r="E2824" s="22">
        <v>2140.8000000000002</v>
      </c>
      <c r="F2824" s="21">
        <v>601.16999999999996</v>
      </c>
      <c r="G2824" s="21">
        <v>0</v>
      </c>
      <c r="H2824" s="20">
        <v>1</v>
      </c>
    </row>
    <row r="2825" spans="1:8" x14ac:dyDescent="0.3">
      <c r="A2825" s="18" t="s">
        <v>5104</v>
      </c>
      <c r="B2825" s="18" t="s">
        <v>5105</v>
      </c>
      <c r="C2825" s="19" t="s">
        <v>710</v>
      </c>
      <c r="D2825" s="20">
        <v>6</v>
      </c>
      <c r="E2825" s="21">
        <v>975</v>
      </c>
      <c r="F2825" s="21">
        <v>22.23</v>
      </c>
      <c r="G2825" s="21">
        <v>0</v>
      </c>
      <c r="H2825" s="18"/>
    </row>
    <row r="2826" spans="1:8" x14ac:dyDescent="0.3">
      <c r="A2826" s="18" t="s">
        <v>5106</v>
      </c>
      <c r="B2826" s="18" t="s">
        <v>5107</v>
      </c>
      <c r="C2826" s="19" t="s">
        <v>710</v>
      </c>
      <c r="D2826" s="20">
        <v>6</v>
      </c>
      <c r="E2826" s="22">
        <v>2525.34</v>
      </c>
      <c r="F2826" s="21">
        <v>843.94</v>
      </c>
      <c r="G2826" s="21">
        <v>0</v>
      </c>
      <c r="H2826" s="20">
        <v>1</v>
      </c>
    </row>
    <row r="2827" spans="1:8" x14ac:dyDescent="0.3">
      <c r="A2827" s="18" t="s">
        <v>5108</v>
      </c>
      <c r="B2827" s="18" t="s">
        <v>5109</v>
      </c>
      <c r="C2827" s="19" t="s">
        <v>710</v>
      </c>
      <c r="D2827" s="20">
        <v>6</v>
      </c>
      <c r="E2827" s="22">
        <v>100800</v>
      </c>
      <c r="F2827" s="22">
        <v>85368.02</v>
      </c>
      <c r="G2827" s="21">
        <v>0</v>
      </c>
      <c r="H2827" s="18"/>
    </row>
    <row r="2828" spans="1:8" x14ac:dyDescent="0.3">
      <c r="A2828" s="18" t="s">
        <v>5110</v>
      </c>
      <c r="B2828" s="18" t="s">
        <v>5111</v>
      </c>
      <c r="C2828" s="19" t="s">
        <v>710</v>
      </c>
      <c r="D2828" s="20">
        <v>6</v>
      </c>
      <c r="E2828" s="22">
        <v>4247.3</v>
      </c>
      <c r="F2828" s="22">
        <v>1065.8499999999999</v>
      </c>
      <c r="G2828" s="21">
        <v>0</v>
      </c>
      <c r="H2828" s="20">
        <v>1</v>
      </c>
    </row>
    <row r="2829" spans="1:8" x14ac:dyDescent="0.3">
      <c r="A2829" s="18" t="s">
        <v>5112</v>
      </c>
      <c r="B2829" s="18" t="s">
        <v>5113</v>
      </c>
      <c r="C2829" s="19" t="s">
        <v>710</v>
      </c>
      <c r="D2829" s="20">
        <v>6</v>
      </c>
      <c r="E2829" s="22">
        <v>91858.51</v>
      </c>
      <c r="F2829" s="22">
        <v>53231.75</v>
      </c>
      <c r="G2829" s="21">
        <v>0</v>
      </c>
      <c r="H2829" s="18"/>
    </row>
    <row r="2830" spans="1:8" x14ac:dyDescent="0.3">
      <c r="A2830" s="18" t="s">
        <v>5114</v>
      </c>
      <c r="B2830" s="18" t="s">
        <v>5115</v>
      </c>
      <c r="C2830" s="19" t="s">
        <v>710</v>
      </c>
      <c r="D2830" s="20">
        <v>6</v>
      </c>
      <c r="E2830" s="22">
        <v>54049.23</v>
      </c>
      <c r="F2830" s="22">
        <v>10800.08</v>
      </c>
      <c r="G2830" s="21">
        <v>0</v>
      </c>
      <c r="H2830" s="18"/>
    </row>
    <row r="2831" spans="1:8" x14ac:dyDescent="0.3">
      <c r="A2831" s="18" t="s">
        <v>5116</v>
      </c>
      <c r="B2831" s="18" t="s">
        <v>5117</v>
      </c>
      <c r="C2831" s="19" t="s">
        <v>710</v>
      </c>
      <c r="D2831" s="20">
        <v>6</v>
      </c>
      <c r="E2831" s="22">
        <v>110077.28</v>
      </c>
      <c r="F2831" s="22">
        <v>27259.94</v>
      </c>
      <c r="G2831" s="21">
        <v>0</v>
      </c>
      <c r="H2831" s="18"/>
    </row>
    <row r="2832" spans="1:8" x14ac:dyDescent="0.3">
      <c r="A2832" s="18" t="s">
        <v>5118</v>
      </c>
      <c r="B2832" s="18" t="s">
        <v>5119</v>
      </c>
      <c r="C2832" s="19" t="s">
        <v>710</v>
      </c>
      <c r="D2832" s="20">
        <v>6</v>
      </c>
      <c r="E2832" s="22">
        <v>6561</v>
      </c>
      <c r="F2832" s="22">
        <v>1017</v>
      </c>
      <c r="G2832" s="21">
        <v>0</v>
      </c>
      <c r="H2832" s="18"/>
    </row>
    <row r="2833" spans="1:8" x14ac:dyDescent="0.3">
      <c r="A2833" s="18" t="s">
        <v>5120</v>
      </c>
      <c r="B2833" s="18" t="s">
        <v>5121</v>
      </c>
      <c r="C2833" s="19" t="s">
        <v>710</v>
      </c>
      <c r="D2833" s="20">
        <v>6</v>
      </c>
      <c r="E2833" s="22">
        <v>4449.6000000000004</v>
      </c>
      <c r="F2833" s="21">
        <v>150.47999999999999</v>
      </c>
      <c r="G2833" s="21">
        <v>0</v>
      </c>
      <c r="H2833" s="18"/>
    </row>
    <row r="2834" spans="1:8" x14ac:dyDescent="0.3">
      <c r="A2834" s="18" t="s">
        <v>5122</v>
      </c>
      <c r="B2834" s="18" t="s">
        <v>5123</v>
      </c>
      <c r="C2834" s="19" t="s">
        <v>710</v>
      </c>
      <c r="D2834" s="20">
        <v>6</v>
      </c>
      <c r="E2834" s="22">
        <v>13799.41</v>
      </c>
      <c r="F2834" s="22">
        <v>6914.41</v>
      </c>
      <c r="G2834" s="21">
        <v>0</v>
      </c>
      <c r="H2834" s="18"/>
    </row>
    <row r="2835" spans="1:8" x14ac:dyDescent="0.3">
      <c r="A2835" s="18" t="s">
        <v>5124</v>
      </c>
      <c r="B2835" s="18" t="s">
        <v>913</v>
      </c>
      <c r="C2835" s="19" t="s">
        <v>710</v>
      </c>
      <c r="D2835" s="20">
        <v>6</v>
      </c>
      <c r="E2835" s="21">
        <v>223.16</v>
      </c>
      <c r="F2835" s="21">
        <v>10.19</v>
      </c>
      <c r="G2835" s="21">
        <v>0</v>
      </c>
      <c r="H2835" s="18"/>
    </row>
    <row r="2836" spans="1:8" x14ac:dyDescent="0.3">
      <c r="A2836" s="24" t="s">
        <v>5125</v>
      </c>
      <c r="B2836" s="24" t="s">
        <v>5126</v>
      </c>
      <c r="C2836" s="24" t="s">
        <v>5127</v>
      </c>
      <c r="D2836" s="25">
        <v>6</v>
      </c>
      <c r="E2836" s="26">
        <v>77800</v>
      </c>
      <c r="F2836" s="26">
        <v>53018.03</v>
      </c>
      <c r="G2836" s="27">
        <v>0</v>
      </c>
      <c r="H2836" s="24"/>
    </row>
    <row r="2837" spans="1:8" x14ac:dyDescent="0.3">
      <c r="A2837" s="24" t="s">
        <v>5128</v>
      </c>
      <c r="B2837" s="24" t="s">
        <v>5129</v>
      </c>
      <c r="C2837" s="28" t="s">
        <v>5127</v>
      </c>
      <c r="D2837" s="25">
        <v>6</v>
      </c>
      <c r="E2837" s="26">
        <v>8309.7800000000007</v>
      </c>
      <c r="F2837" s="27">
        <v>868.19</v>
      </c>
      <c r="G2837" s="27">
        <v>0</v>
      </c>
      <c r="H2837" s="24"/>
    </row>
    <row r="2838" spans="1:8" x14ac:dyDescent="0.3">
      <c r="A2838" s="24" t="s">
        <v>5130</v>
      </c>
      <c r="B2838" s="24" t="s">
        <v>5131</v>
      </c>
      <c r="C2838" s="28" t="s">
        <v>5127</v>
      </c>
      <c r="D2838" s="25">
        <v>6</v>
      </c>
      <c r="E2838" s="26">
        <v>79066.850000000006</v>
      </c>
      <c r="F2838" s="26">
        <v>21399.17</v>
      </c>
      <c r="G2838" s="27">
        <v>0</v>
      </c>
      <c r="H2838" s="24"/>
    </row>
    <row r="2839" spans="1:8" x14ac:dyDescent="0.3">
      <c r="A2839" s="24" t="s">
        <v>5132</v>
      </c>
      <c r="B2839" s="24" t="s">
        <v>1675</v>
      </c>
      <c r="C2839" s="24" t="s">
        <v>5127</v>
      </c>
      <c r="D2839" s="25">
        <v>6</v>
      </c>
      <c r="E2839" s="27">
        <v>741.89</v>
      </c>
      <c r="F2839" s="24"/>
      <c r="G2839" s="27">
        <v>0</v>
      </c>
      <c r="H2839" s="24"/>
    </row>
    <row r="2840" spans="1:8" x14ac:dyDescent="0.3">
      <c r="A2840" s="24" t="s">
        <v>5133</v>
      </c>
      <c r="B2840" s="24" t="s">
        <v>5134</v>
      </c>
      <c r="C2840" s="28" t="s">
        <v>5127</v>
      </c>
      <c r="D2840" s="25">
        <v>6</v>
      </c>
      <c r="E2840" s="26">
        <v>6593</v>
      </c>
      <c r="F2840" s="26">
        <v>2067.15</v>
      </c>
      <c r="G2840" s="27">
        <v>0</v>
      </c>
      <c r="H2840" s="24"/>
    </row>
    <row r="2841" spans="1:8" x14ac:dyDescent="0.3">
      <c r="A2841" s="24" t="s">
        <v>5135</v>
      </c>
      <c r="B2841" s="24" t="s">
        <v>5136</v>
      </c>
      <c r="C2841" s="24" t="s">
        <v>5127</v>
      </c>
      <c r="D2841" s="25">
        <v>6</v>
      </c>
      <c r="E2841" s="26">
        <v>9692.1200000000008</v>
      </c>
      <c r="F2841" s="27">
        <v>190.07</v>
      </c>
      <c r="G2841" s="27">
        <v>0</v>
      </c>
      <c r="H2841" s="24"/>
    </row>
    <row r="2842" spans="1:8" x14ac:dyDescent="0.3">
      <c r="A2842" s="24" t="s">
        <v>5137</v>
      </c>
      <c r="B2842" s="24" t="s">
        <v>1047</v>
      </c>
      <c r="C2842" s="28" t="s">
        <v>5127</v>
      </c>
      <c r="D2842" s="25">
        <v>6</v>
      </c>
      <c r="E2842" s="26">
        <v>44244.28</v>
      </c>
      <c r="F2842" s="26">
        <v>6872.04</v>
      </c>
      <c r="G2842" s="27">
        <v>0</v>
      </c>
      <c r="H2842" s="25">
        <v>2</v>
      </c>
    </row>
    <row r="2843" spans="1:8" x14ac:dyDescent="0.3">
      <c r="A2843" s="24" t="s">
        <v>5138</v>
      </c>
      <c r="B2843" s="24" t="s">
        <v>5139</v>
      </c>
      <c r="C2843" s="24" t="s">
        <v>5127</v>
      </c>
      <c r="D2843" s="25">
        <v>6</v>
      </c>
      <c r="E2843" s="26">
        <v>73547.69</v>
      </c>
      <c r="F2843" s="26">
        <v>32969.19</v>
      </c>
      <c r="G2843" s="27">
        <v>0</v>
      </c>
      <c r="H2843" s="24"/>
    </row>
    <row r="2844" spans="1:8" x14ac:dyDescent="0.3">
      <c r="A2844" s="24" t="s">
        <v>5140</v>
      </c>
      <c r="B2844" s="24" t="s">
        <v>5141</v>
      </c>
      <c r="C2844" s="24" t="s">
        <v>5127</v>
      </c>
      <c r="D2844" s="25">
        <v>6</v>
      </c>
      <c r="E2844" s="27">
        <v>531.96</v>
      </c>
      <c r="F2844" s="27">
        <v>531.96</v>
      </c>
      <c r="G2844" s="27">
        <v>0</v>
      </c>
      <c r="H2844" s="24"/>
    </row>
    <row r="2845" spans="1:8" x14ac:dyDescent="0.3">
      <c r="A2845" s="24" t="s">
        <v>5142</v>
      </c>
      <c r="B2845" s="24" t="s">
        <v>5143</v>
      </c>
      <c r="C2845" s="24" t="s">
        <v>5127</v>
      </c>
      <c r="D2845" s="25">
        <v>6</v>
      </c>
      <c r="E2845" s="26">
        <v>5686.79</v>
      </c>
      <c r="F2845" s="26">
        <v>2254.37</v>
      </c>
      <c r="G2845" s="27">
        <v>0</v>
      </c>
      <c r="H2845" s="24"/>
    </row>
    <row r="2846" spans="1:8" x14ac:dyDescent="0.3">
      <c r="A2846" s="24" t="s">
        <v>5144</v>
      </c>
      <c r="B2846" s="24" t="s">
        <v>5145</v>
      </c>
      <c r="C2846" s="24" t="s">
        <v>5127</v>
      </c>
      <c r="D2846" s="25">
        <v>6</v>
      </c>
      <c r="E2846" s="26">
        <v>221901.99</v>
      </c>
      <c r="F2846" s="26">
        <v>51034.91</v>
      </c>
      <c r="G2846" s="27">
        <v>0</v>
      </c>
      <c r="H2846" s="24"/>
    </row>
    <row r="2847" spans="1:8" x14ac:dyDescent="0.3">
      <c r="A2847" s="24" t="s">
        <v>5146</v>
      </c>
      <c r="B2847" s="24" t="s">
        <v>5147</v>
      </c>
      <c r="C2847" s="24" t="s">
        <v>5127</v>
      </c>
      <c r="D2847" s="25">
        <v>6</v>
      </c>
      <c r="E2847" s="27">
        <v>871.92</v>
      </c>
      <c r="F2847" s="27">
        <v>5.76</v>
      </c>
      <c r="G2847" s="27">
        <v>0</v>
      </c>
      <c r="H2847" s="24"/>
    </row>
    <row r="2848" spans="1:8" x14ac:dyDescent="0.3">
      <c r="A2848" s="24" t="s">
        <v>5148</v>
      </c>
      <c r="B2848" s="24" t="s">
        <v>5149</v>
      </c>
      <c r="C2848" s="24" t="s">
        <v>5127</v>
      </c>
      <c r="D2848" s="25">
        <v>6</v>
      </c>
      <c r="E2848" s="26">
        <v>50077.26</v>
      </c>
      <c r="F2848" s="26">
        <v>14018.44</v>
      </c>
      <c r="G2848" s="27">
        <v>0</v>
      </c>
      <c r="H2848" s="24"/>
    </row>
    <row r="2849" spans="1:8" x14ac:dyDescent="0.3">
      <c r="A2849" s="24" t="s">
        <v>5150</v>
      </c>
      <c r="B2849" s="24" t="s">
        <v>5151</v>
      </c>
      <c r="C2849" s="24" t="s">
        <v>5127</v>
      </c>
      <c r="D2849" s="25">
        <v>6</v>
      </c>
      <c r="E2849" s="26">
        <v>51661.89</v>
      </c>
      <c r="F2849" s="26">
        <v>22604.78</v>
      </c>
      <c r="G2849" s="27">
        <v>0</v>
      </c>
      <c r="H2849" s="24"/>
    </row>
    <row r="2850" spans="1:8" x14ac:dyDescent="0.3">
      <c r="A2850" s="24" t="s">
        <v>5152</v>
      </c>
      <c r="B2850" s="24" t="s">
        <v>5153</v>
      </c>
      <c r="C2850" s="24" t="s">
        <v>5127</v>
      </c>
      <c r="D2850" s="25">
        <v>6</v>
      </c>
      <c r="E2850" s="26">
        <v>1149.55</v>
      </c>
      <c r="F2850" s="27">
        <v>23.47</v>
      </c>
      <c r="G2850" s="27">
        <v>0</v>
      </c>
      <c r="H2850" s="24"/>
    </row>
    <row r="2851" spans="1:8" x14ac:dyDescent="0.3">
      <c r="A2851" s="24" t="s">
        <v>5154</v>
      </c>
      <c r="B2851" s="24" t="s">
        <v>5155</v>
      </c>
      <c r="C2851" s="24" t="s">
        <v>5127</v>
      </c>
      <c r="D2851" s="25">
        <v>6</v>
      </c>
      <c r="E2851" s="26">
        <v>1272.6400000000001</v>
      </c>
      <c r="F2851" s="27">
        <v>16.75</v>
      </c>
      <c r="G2851" s="27">
        <v>0</v>
      </c>
      <c r="H2851" s="24"/>
    </row>
    <row r="2852" spans="1:8" x14ac:dyDescent="0.3">
      <c r="A2852" s="24" t="s">
        <v>5156</v>
      </c>
      <c r="B2852" s="24" t="s">
        <v>5157</v>
      </c>
      <c r="C2852" s="28" t="s">
        <v>5127</v>
      </c>
      <c r="D2852" s="25">
        <v>6</v>
      </c>
      <c r="E2852" s="26">
        <v>8060</v>
      </c>
      <c r="F2852" s="27">
        <v>650.02</v>
      </c>
      <c r="G2852" s="27">
        <v>0</v>
      </c>
      <c r="H2852" s="24"/>
    </row>
    <row r="2853" spans="1:8" x14ac:dyDescent="0.3">
      <c r="A2853" s="24" t="s">
        <v>5158</v>
      </c>
      <c r="B2853" s="24" t="s">
        <v>5159</v>
      </c>
      <c r="C2853" s="28" t="s">
        <v>5127</v>
      </c>
      <c r="D2853" s="25">
        <v>6</v>
      </c>
      <c r="E2853" s="26">
        <v>6374</v>
      </c>
      <c r="F2853" s="26">
        <v>1198.57</v>
      </c>
      <c r="G2853" s="27">
        <v>0</v>
      </c>
      <c r="H2853" s="25">
        <v>1</v>
      </c>
    </row>
    <row r="2854" spans="1:8" x14ac:dyDescent="0.3">
      <c r="A2854" s="24" t="s">
        <v>5160</v>
      </c>
      <c r="B2854" s="24" t="s">
        <v>5161</v>
      </c>
      <c r="C2854" s="24" t="s">
        <v>5127</v>
      </c>
      <c r="D2854" s="25">
        <v>6</v>
      </c>
      <c r="E2854" s="26">
        <v>2206.37</v>
      </c>
      <c r="F2854" s="27">
        <v>341.69</v>
      </c>
      <c r="G2854" s="27">
        <v>0</v>
      </c>
      <c r="H2854" s="24"/>
    </row>
    <row r="2855" spans="1:8" x14ac:dyDescent="0.3">
      <c r="A2855" s="24" t="s">
        <v>5162</v>
      </c>
      <c r="B2855" s="24" t="s">
        <v>5161</v>
      </c>
      <c r="C2855" s="24" t="s">
        <v>5127</v>
      </c>
      <c r="D2855" s="25">
        <v>6</v>
      </c>
      <c r="E2855" s="26">
        <v>2206.37</v>
      </c>
      <c r="F2855" s="27">
        <v>341.69</v>
      </c>
      <c r="G2855" s="27">
        <v>0</v>
      </c>
      <c r="H2855" s="24"/>
    </row>
    <row r="2856" spans="1:8" x14ac:dyDescent="0.3">
      <c r="A2856" s="24" t="s">
        <v>5163</v>
      </c>
      <c r="B2856" s="24" t="s">
        <v>5164</v>
      </c>
      <c r="C2856" s="24" t="s">
        <v>5127</v>
      </c>
      <c r="D2856" s="25">
        <v>6</v>
      </c>
      <c r="E2856" s="26">
        <v>3867.61</v>
      </c>
      <c r="F2856" s="27">
        <v>361.21</v>
      </c>
      <c r="G2856" s="27">
        <v>0</v>
      </c>
      <c r="H2856" s="24"/>
    </row>
    <row r="2857" spans="1:8" x14ac:dyDescent="0.3">
      <c r="A2857" s="24" t="s">
        <v>5165</v>
      </c>
      <c r="B2857" s="24" t="s">
        <v>5111</v>
      </c>
      <c r="C2857" s="24" t="s">
        <v>5127</v>
      </c>
      <c r="D2857" s="25">
        <v>6</v>
      </c>
      <c r="E2857" s="26">
        <v>2513.17</v>
      </c>
      <c r="F2857" s="27">
        <v>10.45</v>
      </c>
      <c r="G2857" s="27">
        <v>0</v>
      </c>
      <c r="H2857" s="24"/>
    </row>
    <row r="2858" spans="1:8" x14ac:dyDescent="0.3">
      <c r="A2858" s="24" t="s">
        <v>5166</v>
      </c>
      <c r="B2858" s="24" t="s">
        <v>5167</v>
      </c>
      <c r="C2858" s="28" t="s">
        <v>5127</v>
      </c>
      <c r="D2858" s="25">
        <v>6</v>
      </c>
      <c r="E2858" s="26">
        <v>156885.07</v>
      </c>
      <c r="F2858" s="24"/>
      <c r="G2858" s="27">
        <v>0</v>
      </c>
      <c r="H2858" s="24"/>
    </row>
    <row r="2859" spans="1:8" x14ac:dyDescent="0.3">
      <c r="A2859" s="24" t="s">
        <v>5168</v>
      </c>
      <c r="B2859" s="24" t="s">
        <v>5169</v>
      </c>
      <c r="C2859" s="24" t="s">
        <v>5127</v>
      </c>
      <c r="D2859" s="25">
        <v>6</v>
      </c>
      <c r="E2859" s="26">
        <v>45100.89</v>
      </c>
      <c r="F2859" s="26">
        <v>30413.71</v>
      </c>
      <c r="G2859" s="27">
        <v>0</v>
      </c>
      <c r="H2859" s="25">
        <v>1</v>
      </c>
    </row>
    <row r="2860" spans="1:8" x14ac:dyDescent="0.3">
      <c r="A2860" s="24" t="s">
        <v>5170</v>
      </c>
      <c r="B2860" s="24" t="s">
        <v>5171</v>
      </c>
      <c r="C2860" s="24" t="s">
        <v>5127</v>
      </c>
      <c r="D2860" s="25">
        <v>6</v>
      </c>
      <c r="E2860" s="26">
        <v>102174.48</v>
      </c>
      <c r="F2860" s="26">
        <v>16603.95</v>
      </c>
      <c r="G2860" s="27">
        <v>0</v>
      </c>
      <c r="H2860" s="24"/>
    </row>
    <row r="2861" spans="1:8" x14ac:dyDescent="0.3">
      <c r="A2861" s="24" t="s">
        <v>5172</v>
      </c>
      <c r="B2861" s="24" t="s">
        <v>5173</v>
      </c>
      <c r="C2861" s="24" t="s">
        <v>5127</v>
      </c>
      <c r="D2861" s="25">
        <v>6</v>
      </c>
      <c r="E2861" s="26">
        <v>8529.9599999999991</v>
      </c>
      <c r="F2861" s="27">
        <v>141.97</v>
      </c>
      <c r="G2861" s="27">
        <v>0</v>
      </c>
      <c r="H2861" s="24"/>
    </row>
    <row r="2862" spans="1:8" x14ac:dyDescent="0.3">
      <c r="A2862" s="24" t="s">
        <v>5174</v>
      </c>
      <c r="B2862" s="24" t="s">
        <v>5175</v>
      </c>
      <c r="C2862" s="28" t="s">
        <v>5127</v>
      </c>
      <c r="D2862" s="25">
        <v>6</v>
      </c>
      <c r="E2862" s="27">
        <v>174</v>
      </c>
      <c r="F2862" s="27">
        <v>20.100000000000001</v>
      </c>
      <c r="G2862" s="27">
        <v>0</v>
      </c>
      <c r="H2862" s="25">
        <v>14</v>
      </c>
    </row>
    <row r="2863" spans="1:8" x14ac:dyDescent="0.3">
      <c r="A2863" s="24" t="s">
        <v>5176</v>
      </c>
      <c r="B2863" s="24" t="s">
        <v>5177</v>
      </c>
      <c r="C2863" s="24" t="s">
        <v>5127</v>
      </c>
      <c r="D2863" s="25">
        <v>6</v>
      </c>
      <c r="E2863" s="26">
        <v>48860.3</v>
      </c>
      <c r="F2863" s="26">
        <v>12816.63</v>
      </c>
      <c r="G2863" s="27">
        <v>0</v>
      </c>
      <c r="H2863" s="25">
        <v>2</v>
      </c>
    </row>
    <row r="2864" spans="1:8" x14ac:dyDescent="0.3">
      <c r="A2864" s="24" t="s">
        <v>5178</v>
      </c>
      <c r="B2864" s="24" t="s">
        <v>1005</v>
      </c>
      <c r="C2864" s="24" t="s">
        <v>5127</v>
      </c>
      <c r="D2864" s="25">
        <v>6</v>
      </c>
      <c r="E2864" s="27">
        <v>240.6</v>
      </c>
      <c r="F2864" s="27">
        <v>15.39</v>
      </c>
      <c r="G2864" s="27">
        <v>0</v>
      </c>
      <c r="H2864" s="24"/>
    </row>
    <row r="2865" spans="1:8" x14ac:dyDescent="0.3">
      <c r="A2865" s="24" t="s">
        <v>5179</v>
      </c>
      <c r="B2865" s="24" t="s">
        <v>2570</v>
      </c>
      <c r="C2865" s="24" t="s">
        <v>5127</v>
      </c>
      <c r="D2865" s="25">
        <v>6</v>
      </c>
      <c r="E2865" s="27">
        <v>921.74</v>
      </c>
      <c r="F2865" s="27">
        <v>33.92</v>
      </c>
      <c r="G2865" s="27">
        <v>0</v>
      </c>
      <c r="H2865" s="24"/>
    </row>
    <row r="2866" spans="1:8" x14ac:dyDescent="0.3">
      <c r="A2866" s="24" t="s">
        <v>5180</v>
      </c>
      <c r="B2866" s="24" t="s">
        <v>2570</v>
      </c>
      <c r="C2866" s="24" t="s">
        <v>5127</v>
      </c>
      <c r="D2866" s="25">
        <v>6</v>
      </c>
      <c r="E2866" s="27">
        <v>993.06</v>
      </c>
      <c r="F2866" s="27">
        <v>61.92</v>
      </c>
      <c r="G2866" s="27">
        <v>0</v>
      </c>
      <c r="H2866" s="24"/>
    </row>
    <row r="2867" spans="1:8" x14ac:dyDescent="0.3">
      <c r="A2867" s="24" t="s">
        <v>5181</v>
      </c>
      <c r="B2867" s="24" t="s">
        <v>5182</v>
      </c>
      <c r="C2867" s="24" t="s">
        <v>5127</v>
      </c>
      <c r="D2867" s="25">
        <v>6</v>
      </c>
      <c r="E2867" s="27">
        <v>228.14</v>
      </c>
      <c r="F2867" s="27">
        <v>11.56</v>
      </c>
      <c r="G2867" s="27">
        <v>0</v>
      </c>
      <c r="H2867" s="24"/>
    </row>
    <row r="2868" spans="1:8" x14ac:dyDescent="0.3">
      <c r="A2868" s="24" t="s">
        <v>5183</v>
      </c>
      <c r="B2868" s="24" t="s">
        <v>5184</v>
      </c>
      <c r="C2868" s="28" t="s">
        <v>5127</v>
      </c>
      <c r="D2868" s="25">
        <v>6</v>
      </c>
      <c r="E2868" s="27">
        <v>685.6</v>
      </c>
      <c r="F2868" s="27">
        <v>26.18</v>
      </c>
      <c r="G2868" s="27">
        <v>0</v>
      </c>
      <c r="H2868" s="24"/>
    </row>
    <row r="2869" spans="1:8" x14ac:dyDescent="0.3">
      <c r="A2869" s="24" t="s">
        <v>5185</v>
      </c>
      <c r="B2869" s="24" t="s">
        <v>3033</v>
      </c>
      <c r="C2869" s="24" t="s">
        <v>5127</v>
      </c>
      <c r="D2869" s="25">
        <v>6</v>
      </c>
      <c r="E2869" s="27">
        <v>805.2</v>
      </c>
      <c r="F2869" s="27">
        <v>3.99</v>
      </c>
      <c r="G2869" s="27">
        <v>0</v>
      </c>
      <c r="H2869" s="24"/>
    </row>
    <row r="2870" spans="1:8" x14ac:dyDescent="0.3">
      <c r="A2870" s="24" t="s">
        <v>5186</v>
      </c>
      <c r="B2870" s="24" t="s">
        <v>3983</v>
      </c>
      <c r="C2870" s="28" t="s">
        <v>5127</v>
      </c>
      <c r="D2870" s="25">
        <v>6</v>
      </c>
      <c r="E2870" s="26">
        <v>1447.94</v>
      </c>
      <c r="F2870" s="27">
        <v>29.54</v>
      </c>
      <c r="G2870" s="27">
        <v>0</v>
      </c>
      <c r="H2870" s="24"/>
    </row>
    <row r="2871" spans="1:8" x14ac:dyDescent="0.3">
      <c r="A2871" s="24" t="s">
        <v>5187</v>
      </c>
      <c r="B2871" s="24" t="s">
        <v>5188</v>
      </c>
      <c r="C2871" s="28" t="s">
        <v>5127</v>
      </c>
      <c r="D2871" s="25">
        <v>6</v>
      </c>
      <c r="E2871" s="26">
        <v>2047.52</v>
      </c>
      <c r="F2871" s="27">
        <v>131.74</v>
      </c>
      <c r="G2871" s="27">
        <v>0</v>
      </c>
      <c r="H2871" s="25">
        <v>1</v>
      </c>
    </row>
    <row r="2872" spans="1:8" x14ac:dyDescent="0.3">
      <c r="A2872" s="24" t="s">
        <v>5189</v>
      </c>
      <c r="B2872" s="24" t="s">
        <v>5190</v>
      </c>
      <c r="C2872" s="24" t="s">
        <v>5127</v>
      </c>
      <c r="D2872" s="25">
        <v>6</v>
      </c>
      <c r="E2872" s="26">
        <v>8009.89</v>
      </c>
      <c r="F2872" s="27">
        <v>72.73</v>
      </c>
      <c r="G2872" s="27">
        <v>0</v>
      </c>
      <c r="H2872" s="24"/>
    </row>
    <row r="2873" spans="1:8" x14ac:dyDescent="0.3">
      <c r="A2873" s="24" t="s">
        <v>5191</v>
      </c>
      <c r="B2873" s="24" t="s">
        <v>1588</v>
      </c>
      <c r="C2873" s="24" t="s">
        <v>5127</v>
      </c>
      <c r="D2873" s="25">
        <v>6</v>
      </c>
      <c r="E2873" s="27">
        <v>297.38</v>
      </c>
      <c r="F2873" s="27">
        <v>17.899999999999999</v>
      </c>
      <c r="G2873" s="27">
        <v>0</v>
      </c>
      <c r="H2873" s="24"/>
    </row>
    <row r="2874" spans="1:8" x14ac:dyDescent="0.3">
      <c r="A2874" s="24" t="s">
        <v>5192</v>
      </c>
      <c r="B2874" s="24" t="s">
        <v>1588</v>
      </c>
      <c r="C2874" s="24" t="s">
        <v>5127</v>
      </c>
      <c r="D2874" s="25">
        <v>6</v>
      </c>
      <c r="E2874" s="27">
        <v>287.38</v>
      </c>
      <c r="F2874" s="27">
        <v>20.94</v>
      </c>
      <c r="G2874" s="27">
        <v>0</v>
      </c>
      <c r="H2874" s="24"/>
    </row>
    <row r="2875" spans="1:8" x14ac:dyDescent="0.3">
      <c r="A2875" s="24" t="s">
        <v>5193</v>
      </c>
      <c r="B2875" s="24" t="s">
        <v>1795</v>
      </c>
      <c r="C2875" s="24" t="s">
        <v>5127</v>
      </c>
      <c r="D2875" s="25">
        <v>6</v>
      </c>
      <c r="E2875" s="26">
        <v>13773.39</v>
      </c>
      <c r="F2875" s="26">
        <v>3080.65</v>
      </c>
      <c r="G2875" s="27">
        <v>0</v>
      </c>
      <c r="H2875" s="25">
        <v>1</v>
      </c>
    </row>
    <row r="2876" spans="1:8" x14ac:dyDescent="0.3">
      <c r="A2876" s="24" t="s">
        <v>5194</v>
      </c>
      <c r="B2876" s="24" t="s">
        <v>5195</v>
      </c>
      <c r="C2876" s="24" t="s">
        <v>5127</v>
      </c>
      <c r="D2876" s="25">
        <v>6</v>
      </c>
      <c r="E2876" s="26">
        <v>5677.84</v>
      </c>
      <c r="F2876" s="26">
        <v>1244.3800000000001</v>
      </c>
      <c r="G2876" s="27">
        <v>0</v>
      </c>
      <c r="H2876" s="25">
        <v>5</v>
      </c>
    </row>
    <row r="2877" spans="1:8" x14ac:dyDescent="0.3">
      <c r="A2877" s="24" t="s">
        <v>5196</v>
      </c>
      <c r="B2877" s="24" t="s">
        <v>5197</v>
      </c>
      <c r="C2877" s="24" t="s">
        <v>5127</v>
      </c>
      <c r="D2877" s="25">
        <v>6</v>
      </c>
      <c r="E2877" s="26">
        <v>8201.2800000000007</v>
      </c>
      <c r="F2877" s="27">
        <v>483.96</v>
      </c>
      <c r="G2877" s="27">
        <v>0</v>
      </c>
      <c r="H2877" s="24"/>
    </row>
    <row r="2878" spans="1:8" x14ac:dyDescent="0.3">
      <c r="A2878" s="24" t="s">
        <v>5198</v>
      </c>
      <c r="B2878" s="24" t="s">
        <v>5199</v>
      </c>
      <c r="C2878" s="24" t="s">
        <v>5127</v>
      </c>
      <c r="D2878" s="25">
        <v>6</v>
      </c>
      <c r="E2878" s="26">
        <v>15803.38</v>
      </c>
      <c r="F2878" s="26">
        <v>5375.66</v>
      </c>
      <c r="G2878" s="27">
        <v>0</v>
      </c>
      <c r="H2878" s="24"/>
    </row>
    <row r="2879" spans="1:8" x14ac:dyDescent="0.3">
      <c r="A2879" s="24" t="s">
        <v>5200</v>
      </c>
      <c r="B2879" s="24" t="s">
        <v>5201</v>
      </c>
      <c r="C2879" s="28" t="s">
        <v>5127</v>
      </c>
      <c r="D2879" s="25">
        <v>6</v>
      </c>
      <c r="E2879" s="26">
        <v>24536.97</v>
      </c>
      <c r="F2879" s="26">
        <v>3523.56</v>
      </c>
      <c r="G2879" s="27">
        <v>0</v>
      </c>
      <c r="H2879" s="24"/>
    </row>
    <row r="2880" spans="1:8" x14ac:dyDescent="0.3">
      <c r="A2880" s="24" t="s">
        <v>5202</v>
      </c>
      <c r="B2880" s="24" t="s">
        <v>3819</v>
      </c>
      <c r="C2880" s="28" t="s">
        <v>5127</v>
      </c>
      <c r="D2880" s="25">
        <v>6</v>
      </c>
      <c r="E2880" s="26">
        <v>74556.88</v>
      </c>
      <c r="F2880" s="26">
        <v>23848.85</v>
      </c>
      <c r="G2880" s="27">
        <v>0</v>
      </c>
      <c r="H2880" s="24"/>
    </row>
    <row r="2881" spans="1:8" x14ac:dyDescent="0.3">
      <c r="A2881" s="24" t="s">
        <v>5203</v>
      </c>
      <c r="B2881" s="24" t="s">
        <v>1632</v>
      </c>
      <c r="C2881" s="24" t="s">
        <v>5127</v>
      </c>
      <c r="D2881" s="25">
        <v>6</v>
      </c>
      <c r="E2881" s="27">
        <v>97.23</v>
      </c>
      <c r="F2881" s="27">
        <v>4.13</v>
      </c>
      <c r="G2881" s="27">
        <v>0</v>
      </c>
      <c r="H2881" s="25">
        <v>4</v>
      </c>
    </row>
    <row r="2882" spans="1:8" x14ac:dyDescent="0.3">
      <c r="A2882" s="24" t="s">
        <v>5204</v>
      </c>
      <c r="B2882" s="24" t="s">
        <v>1941</v>
      </c>
      <c r="C2882" s="24" t="s">
        <v>5127</v>
      </c>
      <c r="D2882" s="25">
        <v>6</v>
      </c>
      <c r="E2882" s="26">
        <v>2034.78</v>
      </c>
      <c r="F2882" s="27">
        <v>10.14</v>
      </c>
      <c r="G2882" s="27">
        <v>0</v>
      </c>
      <c r="H2882" s="24"/>
    </row>
    <row r="2883" spans="1:8" x14ac:dyDescent="0.3">
      <c r="A2883" s="24" t="s">
        <v>5205</v>
      </c>
      <c r="B2883" s="24" t="s">
        <v>5206</v>
      </c>
      <c r="C2883" s="24" t="s">
        <v>5127</v>
      </c>
      <c r="D2883" s="25">
        <v>6</v>
      </c>
      <c r="E2883" s="26">
        <v>9025.85</v>
      </c>
      <c r="F2883" s="27">
        <v>655.63</v>
      </c>
      <c r="G2883" s="27">
        <v>0</v>
      </c>
      <c r="H2883" s="24"/>
    </row>
    <row r="2884" spans="1:8" x14ac:dyDescent="0.3">
      <c r="A2884" s="24" t="s">
        <v>5207</v>
      </c>
      <c r="B2884" s="24" t="s">
        <v>5208</v>
      </c>
      <c r="C2884" s="28" t="s">
        <v>5127</v>
      </c>
      <c r="D2884" s="25">
        <v>6</v>
      </c>
      <c r="E2884" s="26">
        <v>1742.68</v>
      </c>
      <c r="F2884" s="27">
        <v>798.76</v>
      </c>
      <c r="G2884" s="27">
        <v>0</v>
      </c>
      <c r="H2884" s="24"/>
    </row>
    <row r="2885" spans="1:8" x14ac:dyDescent="0.3">
      <c r="A2885" s="24" t="s">
        <v>5209</v>
      </c>
      <c r="B2885" s="24" t="s">
        <v>5210</v>
      </c>
      <c r="C2885" s="24" t="s">
        <v>5127</v>
      </c>
      <c r="D2885" s="25">
        <v>6</v>
      </c>
      <c r="E2885" s="26">
        <v>1764.82</v>
      </c>
      <c r="F2885" s="27">
        <v>113.28</v>
      </c>
      <c r="G2885" s="27">
        <v>0</v>
      </c>
      <c r="H2885" s="24"/>
    </row>
    <row r="2886" spans="1:8" x14ac:dyDescent="0.3">
      <c r="A2886" s="24" t="s">
        <v>5211</v>
      </c>
      <c r="B2886" s="24" t="s">
        <v>5190</v>
      </c>
      <c r="C2886" s="24" t="s">
        <v>5127</v>
      </c>
      <c r="D2886" s="25">
        <v>6</v>
      </c>
      <c r="E2886" s="26">
        <v>33909.03</v>
      </c>
      <c r="F2886" s="26">
        <v>2717.92</v>
      </c>
      <c r="G2886" s="27">
        <v>0</v>
      </c>
      <c r="H2886" s="24"/>
    </row>
    <row r="2887" spans="1:8" x14ac:dyDescent="0.3">
      <c r="A2887" s="24" t="s">
        <v>5212</v>
      </c>
      <c r="B2887" s="24" t="s">
        <v>1791</v>
      </c>
      <c r="C2887" s="28" t="s">
        <v>5127</v>
      </c>
      <c r="D2887" s="25">
        <v>6</v>
      </c>
      <c r="E2887" s="27">
        <v>298.33999999999997</v>
      </c>
      <c r="F2887" s="27">
        <v>6.6</v>
      </c>
      <c r="G2887" s="27">
        <v>0</v>
      </c>
      <c r="H2887" s="25">
        <v>1</v>
      </c>
    </row>
    <row r="2888" spans="1:8" x14ac:dyDescent="0.3">
      <c r="A2888" s="24" t="s">
        <v>5213</v>
      </c>
      <c r="B2888" s="24" t="s">
        <v>5214</v>
      </c>
      <c r="C2888" s="28" t="s">
        <v>5127</v>
      </c>
      <c r="D2888" s="25">
        <v>6</v>
      </c>
      <c r="E2888" s="26">
        <v>4047.62</v>
      </c>
      <c r="F2888" s="26">
        <v>1013.89</v>
      </c>
      <c r="G2888" s="27">
        <v>0</v>
      </c>
      <c r="H2888" s="25">
        <v>1</v>
      </c>
    </row>
    <row r="2889" spans="1:8" x14ac:dyDescent="0.3">
      <c r="A2889" s="24" t="s">
        <v>5215</v>
      </c>
      <c r="B2889" s="24" t="s">
        <v>5216</v>
      </c>
      <c r="C2889" s="24" t="s">
        <v>5127</v>
      </c>
      <c r="D2889" s="25">
        <v>6</v>
      </c>
      <c r="E2889" s="27">
        <v>53.45</v>
      </c>
      <c r="F2889" s="24"/>
      <c r="G2889" s="27">
        <v>0</v>
      </c>
      <c r="H2889" s="25">
        <v>4</v>
      </c>
    </row>
    <row r="2890" spans="1:8" x14ac:dyDescent="0.3">
      <c r="A2890" s="24" t="s">
        <v>5217</v>
      </c>
      <c r="B2890" s="24" t="s">
        <v>5218</v>
      </c>
      <c r="C2890" s="24" t="s">
        <v>5127</v>
      </c>
      <c r="D2890" s="25">
        <v>6</v>
      </c>
      <c r="E2890" s="27">
        <v>281.77</v>
      </c>
      <c r="F2890" s="27">
        <v>18.010000000000002</v>
      </c>
      <c r="G2890" s="27">
        <v>0</v>
      </c>
      <c r="H2890" s="24"/>
    </row>
    <row r="2891" spans="1:8" x14ac:dyDescent="0.3">
      <c r="A2891" s="24" t="s">
        <v>5219</v>
      </c>
      <c r="B2891" s="24" t="s">
        <v>2073</v>
      </c>
      <c r="C2891" s="24" t="s">
        <v>5127</v>
      </c>
      <c r="D2891" s="25">
        <v>6</v>
      </c>
      <c r="E2891" s="27">
        <v>149.31</v>
      </c>
      <c r="F2891" s="27">
        <v>26.55</v>
      </c>
      <c r="G2891" s="27">
        <v>0</v>
      </c>
      <c r="H2891" s="24"/>
    </row>
    <row r="2892" spans="1:8" x14ac:dyDescent="0.3">
      <c r="A2892" s="24" t="s">
        <v>5220</v>
      </c>
      <c r="B2892" s="24" t="s">
        <v>5221</v>
      </c>
      <c r="C2892" s="24" t="s">
        <v>5127</v>
      </c>
      <c r="D2892" s="25">
        <v>6</v>
      </c>
      <c r="E2892" s="26">
        <v>20873.97</v>
      </c>
      <c r="F2892" s="27">
        <v>750.87</v>
      </c>
      <c r="G2892" s="27">
        <v>0</v>
      </c>
      <c r="H2892" s="24"/>
    </row>
    <row r="2893" spans="1:8" x14ac:dyDescent="0.3">
      <c r="A2893" s="24" t="s">
        <v>5222</v>
      </c>
      <c r="B2893" s="24" t="s">
        <v>5223</v>
      </c>
      <c r="C2893" s="24" t="s">
        <v>5127</v>
      </c>
      <c r="D2893" s="25">
        <v>6</v>
      </c>
      <c r="E2893" s="27">
        <v>260.36</v>
      </c>
      <c r="F2893" s="27">
        <v>23.43</v>
      </c>
      <c r="G2893" s="27">
        <v>0</v>
      </c>
      <c r="H2893" s="24"/>
    </row>
    <row r="2894" spans="1:8" x14ac:dyDescent="0.3">
      <c r="A2894" s="24" t="s">
        <v>5224</v>
      </c>
      <c r="B2894" s="24" t="s">
        <v>5225</v>
      </c>
      <c r="C2894" s="24" t="s">
        <v>5127</v>
      </c>
      <c r="D2894" s="25">
        <v>6</v>
      </c>
      <c r="E2894" s="27">
        <v>248.88</v>
      </c>
      <c r="F2894" s="27">
        <v>21.04</v>
      </c>
      <c r="G2894" s="27">
        <v>0</v>
      </c>
      <c r="H2894" s="24"/>
    </row>
    <row r="2895" spans="1:8" x14ac:dyDescent="0.3">
      <c r="A2895" s="24" t="s">
        <v>5226</v>
      </c>
      <c r="B2895" s="24" t="s">
        <v>438</v>
      </c>
      <c r="C2895" s="28" t="s">
        <v>5127</v>
      </c>
      <c r="D2895" s="25">
        <v>6</v>
      </c>
      <c r="E2895" s="27">
        <v>120</v>
      </c>
      <c r="F2895" s="27">
        <v>40.369999999999997</v>
      </c>
      <c r="G2895" s="27">
        <v>0</v>
      </c>
      <c r="H2895" s="25">
        <v>4</v>
      </c>
    </row>
    <row r="2896" spans="1:8" x14ac:dyDescent="0.3">
      <c r="A2896" s="24" t="s">
        <v>5227</v>
      </c>
      <c r="B2896" s="24" t="s">
        <v>5228</v>
      </c>
      <c r="C2896" s="24" t="s">
        <v>5127</v>
      </c>
      <c r="D2896" s="25">
        <v>6</v>
      </c>
      <c r="E2896" s="27">
        <v>900</v>
      </c>
      <c r="F2896" s="27">
        <v>105.62</v>
      </c>
      <c r="G2896" s="27">
        <v>0</v>
      </c>
      <c r="H2896" s="24"/>
    </row>
    <row r="2897" spans="1:8" x14ac:dyDescent="0.3">
      <c r="A2897" s="24" t="s">
        <v>5229</v>
      </c>
      <c r="B2897" s="24" t="s">
        <v>1941</v>
      </c>
      <c r="C2897" s="24" t="s">
        <v>5127</v>
      </c>
      <c r="D2897" s="25">
        <v>6</v>
      </c>
      <c r="E2897" s="27">
        <v>454.98</v>
      </c>
      <c r="F2897" s="27">
        <v>11.1</v>
      </c>
      <c r="G2897" s="27">
        <v>0</v>
      </c>
      <c r="H2897" s="24"/>
    </row>
    <row r="2898" spans="1:8" x14ac:dyDescent="0.3">
      <c r="A2898" s="24" t="s">
        <v>5230</v>
      </c>
      <c r="B2898" s="24" t="s">
        <v>5231</v>
      </c>
      <c r="C2898" s="28" t="s">
        <v>5127</v>
      </c>
      <c r="D2898" s="25">
        <v>6</v>
      </c>
      <c r="E2898" s="27">
        <v>53.86</v>
      </c>
      <c r="F2898" s="24"/>
      <c r="G2898" s="27">
        <v>0</v>
      </c>
      <c r="H2898" s="24"/>
    </row>
    <row r="2899" spans="1:8" x14ac:dyDescent="0.3">
      <c r="A2899" s="24" t="s">
        <v>5232</v>
      </c>
      <c r="B2899" s="24" t="s">
        <v>2928</v>
      </c>
      <c r="C2899" s="24" t="s">
        <v>5127</v>
      </c>
      <c r="D2899" s="25">
        <v>6</v>
      </c>
      <c r="E2899" s="27">
        <v>497.09</v>
      </c>
      <c r="F2899" s="27">
        <v>53.44</v>
      </c>
      <c r="G2899" s="27">
        <v>0</v>
      </c>
      <c r="H2899" s="24"/>
    </row>
    <row r="2900" spans="1:8" x14ac:dyDescent="0.3">
      <c r="A2900" s="24" t="s">
        <v>5233</v>
      </c>
      <c r="B2900" s="24" t="s">
        <v>5234</v>
      </c>
      <c r="C2900" s="24" t="s">
        <v>5127</v>
      </c>
      <c r="D2900" s="25">
        <v>6</v>
      </c>
      <c r="E2900" s="27">
        <v>431.07</v>
      </c>
      <c r="F2900" s="27">
        <v>8.7899999999999991</v>
      </c>
      <c r="G2900" s="27">
        <v>0</v>
      </c>
      <c r="H2900" s="24"/>
    </row>
    <row r="2901" spans="1:8" x14ac:dyDescent="0.3">
      <c r="A2901" s="24" t="s">
        <v>5235</v>
      </c>
      <c r="B2901" s="24" t="s">
        <v>438</v>
      </c>
      <c r="C2901" s="28" t="s">
        <v>5127</v>
      </c>
      <c r="D2901" s="25">
        <v>6</v>
      </c>
      <c r="E2901" s="27">
        <v>679.02</v>
      </c>
      <c r="F2901" s="27">
        <v>3.37</v>
      </c>
      <c r="G2901" s="27">
        <v>0</v>
      </c>
      <c r="H2901" s="24"/>
    </row>
    <row r="2902" spans="1:8" x14ac:dyDescent="0.3">
      <c r="A2902" s="24" t="s">
        <v>5236</v>
      </c>
      <c r="B2902" s="24" t="s">
        <v>438</v>
      </c>
      <c r="C2902" s="24" t="s">
        <v>5127</v>
      </c>
      <c r="D2902" s="25">
        <v>6</v>
      </c>
      <c r="E2902" s="26">
        <v>1084.56</v>
      </c>
      <c r="F2902" s="27">
        <v>5.41</v>
      </c>
      <c r="G2902" s="27">
        <v>0</v>
      </c>
      <c r="H2902" s="25">
        <v>1</v>
      </c>
    </row>
    <row r="2903" spans="1:8" x14ac:dyDescent="0.3">
      <c r="A2903" s="24" t="s">
        <v>5237</v>
      </c>
      <c r="B2903" s="24" t="s">
        <v>5238</v>
      </c>
      <c r="C2903" s="24" t="s">
        <v>5127</v>
      </c>
      <c r="D2903" s="25">
        <v>6</v>
      </c>
      <c r="E2903" s="26">
        <v>2103.15</v>
      </c>
      <c r="F2903" s="27">
        <v>138.94999999999999</v>
      </c>
      <c r="G2903" s="27">
        <v>0</v>
      </c>
      <c r="H2903" s="25">
        <v>1</v>
      </c>
    </row>
    <row r="2904" spans="1:8" x14ac:dyDescent="0.3">
      <c r="A2904" s="24" t="s">
        <v>5239</v>
      </c>
      <c r="B2904" s="24" t="s">
        <v>5240</v>
      </c>
      <c r="C2904" s="24" t="s">
        <v>5127</v>
      </c>
      <c r="D2904" s="25">
        <v>6</v>
      </c>
      <c r="E2904" s="26">
        <v>1014.06</v>
      </c>
      <c r="F2904" s="27">
        <v>28.74</v>
      </c>
      <c r="G2904" s="27">
        <v>0</v>
      </c>
      <c r="H2904" s="24"/>
    </row>
    <row r="2905" spans="1:8" x14ac:dyDescent="0.3">
      <c r="A2905" s="24" t="s">
        <v>5241</v>
      </c>
      <c r="B2905" s="24" t="s">
        <v>806</v>
      </c>
      <c r="C2905" s="28" t="s">
        <v>5127</v>
      </c>
      <c r="D2905" s="25">
        <v>6</v>
      </c>
      <c r="E2905" s="27">
        <v>182.28</v>
      </c>
      <c r="F2905" s="27">
        <v>43.89</v>
      </c>
      <c r="G2905" s="27">
        <v>0</v>
      </c>
      <c r="H2905" s="24"/>
    </row>
    <row r="2906" spans="1:8" x14ac:dyDescent="0.3">
      <c r="A2906" s="24" t="s">
        <v>5242</v>
      </c>
      <c r="B2906" s="24" t="s">
        <v>5243</v>
      </c>
      <c r="C2906" s="24" t="s">
        <v>5127</v>
      </c>
      <c r="D2906" s="25">
        <v>6</v>
      </c>
      <c r="E2906" s="26">
        <v>6617.38</v>
      </c>
      <c r="F2906" s="27">
        <v>106.12</v>
      </c>
      <c r="G2906" s="27">
        <v>0</v>
      </c>
      <c r="H2906" s="24"/>
    </row>
    <row r="2907" spans="1:8" x14ac:dyDescent="0.3">
      <c r="A2907" s="24" t="s">
        <v>5244</v>
      </c>
      <c r="B2907" s="24" t="s">
        <v>5245</v>
      </c>
      <c r="C2907" s="24" t="s">
        <v>5127</v>
      </c>
      <c r="D2907" s="25">
        <v>6</v>
      </c>
      <c r="E2907" s="26">
        <v>3423.03</v>
      </c>
      <c r="F2907" s="27">
        <v>644.63</v>
      </c>
      <c r="G2907" s="27">
        <v>0</v>
      </c>
      <c r="H2907" s="24"/>
    </row>
    <row r="2908" spans="1:8" x14ac:dyDescent="0.3">
      <c r="A2908" s="24" t="s">
        <v>5246</v>
      </c>
      <c r="B2908" s="24" t="s">
        <v>2260</v>
      </c>
      <c r="C2908" s="28" t="s">
        <v>5127</v>
      </c>
      <c r="D2908" s="25">
        <v>6</v>
      </c>
      <c r="E2908" s="26">
        <v>1512.3</v>
      </c>
      <c r="F2908" s="27">
        <v>22.33</v>
      </c>
      <c r="G2908" s="27">
        <v>0</v>
      </c>
      <c r="H2908" s="24"/>
    </row>
    <row r="2909" spans="1:8" x14ac:dyDescent="0.3">
      <c r="A2909" s="24" t="s">
        <v>5247</v>
      </c>
      <c r="B2909" s="24" t="s">
        <v>5248</v>
      </c>
      <c r="C2909" s="24" t="s">
        <v>5127</v>
      </c>
      <c r="D2909" s="25">
        <v>6</v>
      </c>
      <c r="E2909" s="26">
        <v>5706.53</v>
      </c>
      <c r="F2909" s="27">
        <v>190.65</v>
      </c>
      <c r="G2909" s="27">
        <v>0</v>
      </c>
      <c r="H2909" s="24"/>
    </row>
    <row r="2910" spans="1:8" x14ac:dyDescent="0.3">
      <c r="A2910" s="24" t="s">
        <v>5249</v>
      </c>
      <c r="B2910" s="24" t="s">
        <v>4239</v>
      </c>
      <c r="C2910" s="24" t="s">
        <v>5127</v>
      </c>
      <c r="D2910" s="25">
        <v>6</v>
      </c>
      <c r="E2910" s="26">
        <v>6411.18</v>
      </c>
      <c r="F2910" s="27">
        <v>854.18</v>
      </c>
      <c r="G2910" s="27">
        <v>0</v>
      </c>
      <c r="H2910" s="24"/>
    </row>
    <row r="2911" spans="1:8" x14ac:dyDescent="0.3">
      <c r="A2911" s="24" t="s">
        <v>5250</v>
      </c>
      <c r="B2911" s="24" t="s">
        <v>4239</v>
      </c>
      <c r="C2911" s="28" t="s">
        <v>5127</v>
      </c>
      <c r="D2911" s="25">
        <v>6</v>
      </c>
      <c r="E2911" s="26">
        <v>4179.24</v>
      </c>
      <c r="F2911" s="27">
        <v>732.68</v>
      </c>
      <c r="G2911" s="27">
        <v>0</v>
      </c>
      <c r="H2911" s="25">
        <v>2</v>
      </c>
    </row>
    <row r="2912" spans="1:8" x14ac:dyDescent="0.3">
      <c r="A2912" s="24" t="s">
        <v>5251</v>
      </c>
      <c r="B2912" s="24" t="s">
        <v>5252</v>
      </c>
      <c r="C2912" s="28" t="s">
        <v>5127</v>
      </c>
      <c r="D2912" s="25">
        <v>6</v>
      </c>
      <c r="E2912" s="26">
        <v>4357.5600000000004</v>
      </c>
      <c r="F2912" s="27">
        <v>68.400000000000006</v>
      </c>
      <c r="G2912" s="27">
        <v>0</v>
      </c>
      <c r="H2912" s="24"/>
    </row>
    <row r="2913" spans="1:8" x14ac:dyDescent="0.3">
      <c r="A2913" s="24" t="s">
        <v>5253</v>
      </c>
      <c r="B2913" s="24" t="s">
        <v>5254</v>
      </c>
      <c r="C2913" s="24" t="s">
        <v>5127</v>
      </c>
      <c r="D2913" s="25">
        <v>6</v>
      </c>
      <c r="E2913" s="27">
        <v>440.34</v>
      </c>
      <c r="F2913" s="27">
        <v>40.020000000000003</v>
      </c>
      <c r="G2913" s="27">
        <v>0</v>
      </c>
      <c r="H2913" s="24"/>
    </row>
    <row r="2914" spans="1:8" x14ac:dyDescent="0.3">
      <c r="A2914" s="24" t="s">
        <v>5255</v>
      </c>
      <c r="B2914" s="24" t="s">
        <v>5256</v>
      </c>
      <c r="C2914" s="24" t="s">
        <v>5127</v>
      </c>
      <c r="D2914" s="25">
        <v>6</v>
      </c>
      <c r="E2914" s="26">
        <v>2563.7199999999998</v>
      </c>
      <c r="F2914" s="27">
        <v>22.19</v>
      </c>
      <c r="G2914" s="27">
        <v>0</v>
      </c>
      <c r="H2914" s="24"/>
    </row>
    <row r="2915" spans="1:8" x14ac:dyDescent="0.3">
      <c r="A2915" s="24" t="s">
        <v>5257</v>
      </c>
      <c r="B2915" s="24" t="s">
        <v>1341</v>
      </c>
      <c r="C2915" s="24" t="s">
        <v>5127</v>
      </c>
      <c r="D2915" s="25">
        <v>6</v>
      </c>
      <c r="E2915" s="27">
        <v>252.12</v>
      </c>
      <c r="F2915" s="27">
        <v>9.69</v>
      </c>
      <c r="G2915" s="27">
        <v>0</v>
      </c>
      <c r="H2915" s="24"/>
    </row>
    <row r="2916" spans="1:8" x14ac:dyDescent="0.3">
      <c r="A2916" s="24" t="s">
        <v>5258</v>
      </c>
      <c r="B2916" s="24" t="s">
        <v>1415</v>
      </c>
      <c r="C2916" s="24" t="s">
        <v>5127</v>
      </c>
      <c r="D2916" s="25">
        <v>6</v>
      </c>
      <c r="E2916" s="27">
        <v>79.72</v>
      </c>
      <c r="F2916" s="27">
        <v>2.1</v>
      </c>
      <c r="G2916" s="27">
        <v>0</v>
      </c>
      <c r="H2916" s="25">
        <v>4</v>
      </c>
    </row>
    <row r="2917" spans="1:8" x14ac:dyDescent="0.3">
      <c r="A2917" s="24" t="s">
        <v>5259</v>
      </c>
      <c r="B2917" s="24" t="s">
        <v>924</v>
      </c>
      <c r="C2917" s="28" t="s">
        <v>5127</v>
      </c>
      <c r="D2917" s="25">
        <v>6</v>
      </c>
      <c r="E2917" s="27">
        <v>55.86</v>
      </c>
      <c r="F2917" s="27">
        <v>0.28000000000000003</v>
      </c>
      <c r="G2917" s="27">
        <v>0</v>
      </c>
      <c r="H2917" s="24"/>
    </row>
    <row r="2918" spans="1:8" x14ac:dyDescent="0.3">
      <c r="A2918" s="24" t="s">
        <v>5260</v>
      </c>
      <c r="B2918" s="24" t="s">
        <v>5261</v>
      </c>
      <c r="C2918" s="24" t="s">
        <v>5127</v>
      </c>
      <c r="D2918" s="25">
        <v>6</v>
      </c>
      <c r="E2918" s="27">
        <v>56.76</v>
      </c>
      <c r="F2918" s="27">
        <v>0.31</v>
      </c>
      <c r="G2918" s="27">
        <v>0</v>
      </c>
      <c r="H2918" s="24"/>
    </row>
    <row r="2919" spans="1:8" x14ac:dyDescent="0.3">
      <c r="A2919" s="24" t="s">
        <v>5262</v>
      </c>
      <c r="B2919" s="24" t="s">
        <v>5263</v>
      </c>
      <c r="C2919" s="24" t="s">
        <v>5127</v>
      </c>
      <c r="D2919" s="25">
        <v>6</v>
      </c>
      <c r="E2919" s="26">
        <v>184498.01</v>
      </c>
      <c r="F2919" s="26">
        <v>47994.31</v>
      </c>
      <c r="G2919" s="27">
        <v>0</v>
      </c>
      <c r="H2919" s="24"/>
    </row>
    <row r="2920" spans="1:8" x14ac:dyDescent="0.3">
      <c r="A2920" s="24" t="s">
        <v>5264</v>
      </c>
      <c r="B2920" s="24" t="s">
        <v>5265</v>
      </c>
      <c r="C2920" s="28" t="s">
        <v>5127</v>
      </c>
      <c r="D2920" s="25">
        <v>6</v>
      </c>
      <c r="E2920" s="26">
        <v>23493.88</v>
      </c>
      <c r="F2920" s="24"/>
      <c r="G2920" s="27">
        <v>0</v>
      </c>
      <c r="H2920" s="24"/>
    </row>
    <row r="2921" spans="1:8" x14ac:dyDescent="0.3">
      <c r="A2921" s="24" t="s">
        <v>5266</v>
      </c>
      <c r="B2921" s="24" t="s">
        <v>5267</v>
      </c>
      <c r="C2921" s="24" t="s">
        <v>5127</v>
      </c>
      <c r="D2921" s="25">
        <v>6</v>
      </c>
      <c r="E2921" s="26">
        <v>49466.2</v>
      </c>
      <c r="F2921" s="26">
        <v>14651.92</v>
      </c>
      <c r="G2921" s="27">
        <v>0</v>
      </c>
      <c r="H2921" s="25">
        <v>1</v>
      </c>
    </row>
    <row r="2922" spans="1:8" x14ac:dyDescent="0.3">
      <c r="A2922" s="24" t="s">
        <v>5268</v>
      </c>
      <c r="B2922" s="24" t="s">
        <v>5269</v>
      </c>
      <c r="C2922" s="24" t="s">
        <v>5127</v>
      </c>
      <c r="D2922" s="25">
        <v>6</v>
      </c>
      <c r="E2922" s="26">
        <v>54638.06</v>
      </c>
      <c r="F2922" s="26">
        <v>20010.810000000001</v>
      </c>
      <c r="G2922" s="27">
        <v>0</v>
      </c>
      <c r="H2922" s="24"/>
    </row>
    <row r="2923" spans="1:8" x14ac:dyDescent="0.3">
      <c r="A2923" s="24" t="s">
        <v>5270</v>
      </c>
      <c r="B2923" s="24" t="s">
        <v>5271</v>
      </c>
      <c r="C2923" s="24" t="s">
        <v>5127</v>
      </c>
      <c r="D2923" s="25">
        <v>6</v>
      </c>
      <c r="E2923" s="26">
        <v>259638.88</v>
      </c>
      <c r="F2923" s="26">
        <v>104071.73</v>
      </c>
      <c r="G2923" s="27">
        <v>0</v>
      </c>
      <c r="H2923" s="24"/>
    </row>
    <row r="2924" spans="1:8" x14ac:dyDescent="0.3">
      <c r="A2924" s="24" t="s">
        <v>5272</v>
      </c>
      <c r="B2924" s="24" t="s">
        <v>2656</v>
      </c>
      <c r="C2924" s="24" t="s">
        <v>5127</v>
      </c>
      <c r="D2924" s="25">
        <v>6</v>
      </c>
      <c r="E2924" s="26">
        <v>1828.02</v>
      </c>
      <c r="F2924" s="27">
        <v>110.13</v>
      </c>
      <c r="G2924" s="27">
        <v>0</v>
      </c>
      <c r="H2924" s="24"/>
    </row>
    <row r="2925" spans="1:8" x14ac:dyDescent="0.3">
      <c r="A2925" s="24" t="s">
        <v>5273</v>
      </c>
      <c r="B2925" s="24" t="s">
        <v>867</v>
      </c>
      <c r="C2925" s="24" t="s">
        <v>5127</v>
      </c>
      <c r="D2925" s="25">
        <v>6</v>
      </c>
      <c r="E2925" s="27">
        <v>116.42</v>
      </c>
      <c r="F2925" s="27">
        <v>4.0999999999999996</v>
      </c>
      <c r="G2925" s="27">
        <v>0</v>
      </c>
      <c r="H2925" s="24"/>
    </row>
    <row r="2926" spans="1:8" x14ac:dyDescent="0.3">
      <c r="A2926" s="24" t="s">
        <v>5274</v>
      </c>
      <c r="B2926" s="24" t="s">
        <v>833</v>
      </c>
      <c r="C2926" s="24" t="s">
        <v>5127</v>
      </c>
      <c r="D2926" s="25">
        <v>6</v>
      </c>
      <c r="E2926" s="27">
        <v>835.25</v>
      </c>
      <c r="F2926" s="27">
        <v>74.2</v>
      </c>
      <c r="G2926" s="27">
        <v>0</v>
      </c>
      <c r="H2926" s="25">
        <v>4</v>
      </c>
    </row>
    <row r="2927" spans="1:8" x14ac:dyDescent="0.3">
      <c r="A2927" s="24" t="s">
        <v>5275</v>
      </c>
      <c r="B2927" s="24" t="s">
        <v>2597</v>
      </c>
      <c r="C2927" s="24" t="s">
        <v>5127</v>
      </c>
      <c r="D2927" s="25">
        <v>6</v>
      </c>
      <c r="E2927" s="26">
        <v>259480.08</v>
      </c>
      <c r="F2927" s="26">
        <v>88275.58</v>
      </c>
      <c r="G2927" s="27">
        <v>0</v>
      </c>
      <c r="H2927" s="24"/>
    </row>
    <row r="2928" spans="1:8" x14ac:dyDescent="0.3">
      <c r="A2928" s="24" t="s">
        <v>5276</v>
      </c>
      <c r="B2928" s="24" t="s">
        <v>5277</v>
      </c>
      <c r="C2928" s="24" t="s">
        <v>5127</v>
      </c>
      <c r="D2928" s="25">
        <v>6</v>
      </c>
      <c r="E2928" s="26">
        <v>83950.7</v>
      </c>
      <c r="F2928" s="26">
        <v>33557.78</v>
      </c>
      <c r="G2928" s="27">
        <v>0</v>
      </c>
      <c r="H2928" s="24"/>
    </row>
    <row r="2929" spans="1:8" x14ac:dyDescent="0.3">
      <c r="A2929" s="24" t="s">
        <v>5278</v>
      </c>
      <c r="B2929" s="24" t="s">
        <v>530</v>
      </c>
      <c r="C2929" s="24" t="s">
        <v>5127</v>
      </c>
      <c r="D2929" s="25">
        <v>6</v>
      </c>
      <c r="E2929" s="27">
        <v>109.26</v>
      </c>
      <c r="F2929" s="27">
        <v>0.54</v>
      </c>
      <c r="G2929" s="27">
        <v>0</v>
      </c>
      <c r="H2929" s="24"/>
    </row>
    <row r="2930" spans="1:8" x14ac:dyDescent="0.3">
      <c r="A2930" s="24" t="s">
        <v>5279</v>
      </c>
      <c r="B2930" s="24" t="s">
        <v>2006</v>
      </c>
      <c r="C2930" s="28" t="s">
        <v>5127</v>
      </c>
      <c r="D2930" s="25">
        <v>6</v>
      </c>
      <c r="E2930" s="26">
        <v>1228.8800000000001</v>
      </c>
      <c r="F2930" s="27">
        <v>16.18</v>
      </c>
      <c r="G2930" s="27">
        <v>0</v>
      </c>
      <c r="H2930" s="24"/>
    </row>
    <row r="2931" spans="1:8" x14ac:dyDescent="0.3">
      <c r="A2931" s="24" t="s">
        <v>5280</v>
      </c>
      <c r="B2931" s="24" t="s">
        <v>2250</v>
      </c>
      <c r="C2931" s="24" t="s">
        <v>5127</v>
      </c>
      <c r="D2931" s="25">
        <v>6</v>
      </c>
      <c r="E2931" s="26">
        <v>1154.3900000000001</v>
      </c>
      <c r="F2931" s="24"/>
      <c r="G2931" s="27">
        <v>0</v>
      </c>
      <c r="H2931" s="24"/>
    </row>
    <row r="2932" spans="1:8" x14ac:dyDescent="0.3">
      <c r="A2932" s="24" t="s">
        <v>5281</v>
      </c>
      <c r="B2932" s="24" t="s">
        <v>5282</v>
      </c>
      <c r="C2932" s="24" t="s">
        <v>5127</v>
      </c>
      <c r="D2932" s="25">
        <v>6</v>
      </c>
      <c r="E2932" s="27">
        <v>359.6</v>
      </c>
      <c r="F2932" s="27">
        <v>13.28</v>
      </c>
      <c r="G2932" s="27">
        <v>0</v>
      </c>
      <c r="H2932" s="24"/>
    </row>
    <row r="2933" spans="1:8" x14ac:dyDescent="0.3">
      <c r="A2933" s="24" t="s">
        <v>5283</v>
      </c>
      <c r="B2933" s="24" t="s">
        <v>4485</v>
      </c>
      <c r="C2933" s="28" t="s">
        <v>5127</v>
      </c>
      <c r="D2933" s="25">
        <v>6</v>
      </c>
      <c r="E2933" s="27">
        <v>921.32</v>
      </c>
      <c r="F2933" s="27">
        <v>62.62</v>
      </c>
      <c r="G2933" s="27">
        <v>0</v>
      </c>
      <c r="H2933" s="24"/>
    </row>
    <row r="2934" spans="1:8" x14ac:dyDescent="0.3">
      <c r="A2934" s="24" t="s">
        <v>5284</v>
      </c>
      <c r="B2934" s="24" t="s">
        <v>2137</v>
      </c>
      <c r="C2934" s="24" t="s">
        <v>5127</v>
      </c>
      <c r="D2934" s="25">
        <v>6</v>
      </c>
      <c r="E2934" s="26">
        <v>1108.56</v>
      </c>
      <c r="F2934" s="27">
        <v>36.619999999999997</v>
      </c>
      <c r="G2934" s="27">
        <v>0</v>
      </c>
      <c r="H2934" s="24"/>
    </row>
    <row r="2935" spans="1:8" x14ac:dyDescent="0.3">
      <c r="A2935" s="24" t="s">
        <v>5285</v>
      </c>
      <c r="B2935" s="24" t="s">
        <v>5286</v>
      </c>
      <c r="C2935" s="24" t="s">
        <v>5127</v>
      </c>
      <c r="D2935" s="25">
        <v>6</v>
      </c>
      <c r="E2935" s="26">
        <v>33394.04</v>
      </c>
      <c r="F2935" s="26">
        <v>2979.18</v>
      </c>
      <c r="G2935" s="27">
        <v>0</v>
      </c>
      <c r="H2935" s="25">
        <v>1</v>
      </c>
    </row>
    <row r="2936" spans="1:8" x14ac:dyDescent="0.3">
      <c r="A2936" s="24" t="s">
        <v>5287</v>
      </c>
      <c r="B2936" s="24" t="s">
        <v>5288</v>
      </c>
      <c r="C2936" s="24" t="s">
        <v>5127</v>
      </c>
      <c r="D2936" s="25">
        <v>6</v>
      </c>
      <c r="E2936" s="26">
        <v>2676.47</v>
      </c>
      <c r="F2936" s="27">
        <v>23.71</v>
      </c>
      <c r="G2936" s="27">
        <v>0</v>
      </c>
      <c r="H2936" s="24"/>
    </row>
    <row r="2937" spans="1:8" x14ac:dyDescent="0.3">
      <c r="A2937" s="24" t="s">
        <v>5289</v>
      </c>
      <c r="B2937" s="24" t="s">
        <v>5290</v>
      </c>
      <c r="C2937" s="24" t="s">
        <v>5127</v>
      </c>
      <c r="D2937" s="25">
        <v>6</v>
      </c>
      <c r="E2937" s="27">
        <v>214.03</v>
      </c>
      <c r="F2937" s="27">
        <v>35.049999999999997</v>
      </c>
      <c r="G2937" s="27">
        <v>0</v>
      </c>
      <c r="H2937" s="24"/>
    </row>
    <row r="2938" spans="1:8" x14ac:dyDescent="0.3">
      <c r="A2938" s="24" t="s">
        <v>5291</v>
      </c>
      <c r="B2938" s="24" t="s">
        <v>5292</v>
      </c>
      <c r="C2938" s="28" t="s">
        <v>5127</v>
      </c>
      <c r="D2938" s="25">
        <v>6</v>
      </c>
      <c r="E2938" s="26">
        <v>11882.68</v>
      </c>
      <c r="F2938" s="26">
        <v>2980.02</v>
      </c>
      <c r="G2938" s="27">
        <v>0</v>
      </c>
      <c r="H2938" s="24"/>
    </row>
    <row r="2939" spans="1:8" x14ac:dyDescent="0.3">
      <c r="A2939" s="24" t="s">
        <v>5293</v>
      </c>
      <c r="B2939" s="24" t="s">
        <v>3885</v>
      </c>
      <c r="C2939" s="28" t="s">
        <v>5127</v>
      </c>
      <c r="D2939" s="25">
        <v>6</v>
      </c>
      <c r="E2939" s="26">
        <v>11372.46</v>
      </c>
      <c r="F2939" s="26">
        <v>2329.9299999999998</v>
      </c>
      <c r="G2939" s="27">
        <v>0</v>
      </c>
      <c r="H2939" s="24"/>
    </row>
    <row r="2940" spans="1:8" x14ac:dyDescent="0.3">
      <c r="A2940" s="24" t="s">
        <v>5294</v>
      </c>
      <c r="B2940" s="24" t="s">
        <v>5295</v>
      </c>
      <c r="C2940" s="24" t="s">
        <v>5127</v>
      </c>
      <c r="D2940" s="25">
        <v>6</v>
      </c>
      <c r="E2940" s="26">
        <v>4937.8</v>
      </c>
      <c r="F2940" s="27">
        <v>64.98</v>
      </c>
      <c r="G2940" s="27">
        <v>0</v>
      </c>
      <c r="H2940" s="24"/>
    </row>
    <row r="2941" spans="1:8" x14ac:dyDescent="0.3">
      <c r="A2941" s="24" t="s">
        <v>5296</v>
      </c>
      <c r="B2941" s="24" t="s">
        <v>5297</v>
      </c>
      <c r="C2941" s="24" t="s">
        <v>5127</v>
      </c>
      <c r="D2941" s="25">
        <v>6</v>
      </c>
      <c r="E2941" s="26">
        <v>1176.3399999999999</v>
      </c>
      <c r="F2941" s="27">
        <v>41.62</v>
      </c>
      <c r="G2941" s="27">
        <v>0</v>
      </c>
      <c r="H2941" s="24"/>
    </row>
    <row r="2942" spans="1:8" x14ac:dyDescent="0.3">
      <c r="A2942" s="24" t="s">
        <v>5298</v>
      </c>
      <c r="B2942" s="24" t="s">
        <v>5299</v>
      </c>
      <c r="C2942" s="24" t="s">
        <v>5127</v>
      </c>
      <c r="D2942" s="25">
        <v>6</v>
      </c>
      <c r="E2942" s="27">
        <v>520.44000000000005</v>
      </c>
      <c r="F2942" s="27">
        <v>60.04</v>
      </c>
      <c r="G2942" s="27">
        <v>0</v>
      </c>
      <c r="H2942" s="24"/>
    </row>
    <row r="2943" spans="1:8" x14ac:dyDescent="0.3">
      <c r="A2943" s="24" t="s">
        <v>5300</v>
      </c>
      <c r="B2943" s="24" t="s">
        <v>3031</v>
      </c>
      <c r="C2943" s="28" t="s">
        <v>5127</v>
      </c>
      <c r="D2943" s="25">
        <v>6</v>
      </c>
      <c r="E2943" s="26">
        <v>4017.76</v>
      </c>
      <c r="F2943" s="24"/>
      <c r="G2943" s="27">
        <v>0</v>
      </c>
      <c r="H2943" s="24"/>
    </row>
    <row r="2944" spans="1:8" x14ac:dyDescent="0.3">
      <c r="A2944" s="24" t="s">
        <v>5301</v>
      </c>
      <c r="B2944" s="24" t="s">
        <v>5302</v>
      </c>
      <c r="C2944" s="24" t="s">
        <v>5127</v>
      </c>
      <c r="D2944" s="25">
        <v>6</v>
      </c>
      <c r="E2944" s="26">
        <v>4037.84</v>
      </c>
      <c r="F2944" s="27">
        <v>53.15</v>
      </c>
      <c r="G2944" s="27">
        <v>0</v>
      </c>
      <c r="H2944" s="24"/>
    </row>
    <row r="2945" spans="1:8" x14ac:dyDescent="0.3">
      <c r="A2945" s="24" t="s">
        <v>5303</v>
      </c>
      <c r="B2945" s="24" t="s">
        <v>480</v>
      </c>
      <c r="C2945" s="24" t="s">
        <v>5127</v>
      </c>
      <c r="D2945" s="25">
        <v>6</v>
      </c>
      <c r="E2945" s="26">
        <v>1091.92</v>
      </c>
      <c r="F2945" s="27">
        <v>208.48</v>
      </c>
      <c r="G2945" s="27">
        <v>0</v>
      </c>
      <c r="H2945" s="24"/>
    </row>
    <row r="2946" spans="1:8" x14ac:dyDescent="0.3">
      <c r="A2946" s="24" t="s">
        <v>5304</v>
      </c>
      <c r="B2946" s="24" t="s">
        <v>5305</v>
      </c>
      <c r="C2946" s="24" t="s">
        <v>5127</v>
      </c>
      <c r="D2946" s="25">
        <v>6</v>
      </c>
      <c r="E2946" s="27">
        <v>501.52</v>
      </c>
      <c r="F2946" s="27">
        <v>25.39</v>
      </c>
      <c r="G2946" s="27">
        <v>0</v>
      </c>
      <c r="H2946" s="24"/>
    </row>
    <row r="2947" spans="1:8" x14ac:dyDescent="0.3">
      <c r="A2947" s="24" t="s">
        <v>5306</v>
      </c>
      <c r="B2947" s="24" t="s">
        <v>650</v>
      </c>
      <c r="C2947" s="24" t="s">
        <v>5127</v>
      </c>
      <c r="D2947" s="25">
        <v>6</v>
      </c>
      <c r="E2947" s="26">
        <v>10168</v>
      </c>
      <c r="F2947" s="26">
        <v>5662.44</v>
      </c>
      <c r="G2947" s="27">
        <v>0</v>
      </c>
      <c r="H2947" s="25">
        <v>2</v>
      </c>
    </row>
    <row r="2948" spans="1:8" x14ac:dyDescent="0.3">
      <c r="A2948" s="24" t="s">
        <v>5307</v>
      </c>
      <c r="B2948" s="24" t="s">
        <v>5308</v>
      </c>
      <c r="C2948" s="24" t="s">
        <v>5127</v>
      </c>
      <c r="D2948" s="25">
        <v>6</v>
      </c>
      <c r="E2948" s="26">
        <v>12567.36</v>
      </c>
      <c r="F2948" s="26">
        <v>3172.46</v>
      </c>
      <c r="G2948" s="27">
        <v>0</v>
      </c>
      <c r="H2948" s="24"/>
    </row>
    <row r="2949" spans="1:8" x14ac:dyDescent="0.3">
      <c r="A2949" s="24" t="s">
        <v>5309</v>
      </c>
      <c r="B2949" s="24" t="s">
        <v>552</v>
      </c>
      <c r="C2949" s="28" t="s">
        <v>5127</v>
      </c>
      <c r="D2949" s="25">
        <v>6</v>
      </c>
      <c r="E2949" s="27">
        <v>807.48</v>
      </c>
      <c r="F2949" s="27">
        <v>8.4600000000000009</v>
      </c>
      <c r="G2949" s="27">
        <v>0</v>
      </c>
      <c r="H2949" s="25">
        <v>4</v>
      </c>
    </row>
    <row r="2950" spans="1:8" x14ac:dyDescent="0.3">
      <c r="A2950" s="24" t="s">
        <v>5310</v>
      </c>
      <c r="B2950" s="24" t="s">
        <v>1937</v>
      </c>
      <c r="C2950" s="24" t="s">
        <v>5127</v>
      </c>
      <c r="D2950" s="25">
        <v>6</v>
      </c>
      <c r="E2950" s="27">
        <v>657.37</v>
      </c>
      <c r="F2950" s="27">
        <v>40.1</v>
      </c>
      <c r="G2950" s="27">
        <v>0</v>
      </c>
      <c r="H2950" s="24"/>
    </row>
    <row r="2951" spans="1:8" x14ac:dyDescent="0.3">
      <c r="A2951" s="24" t="s">
        <v>5311</v>
      </c>
      <c r="B2951" s="24" t="s">
        <v>2006</v>
      </c>
      <c r="C2951" s="24" t="s">
        <v>5127</v>
      </c>
      <c r="D2951" s="25">
        <v>6</v>
      </c>
      <c r="E2951" s="26">
        <v>1697.4</v>
      </c>
      <c r="F2951" s="27">
        <v>8.43</v>
      </c>
      <c r="G2951" s="27">
        <v>0</v>
      </c>
      <c r="H2951" s="24"/>
    </row>
    <row r="2952" spans="1:8" x14ac:dyDescent="0.3">
      <c r="A2952" s="24" t="s">
        <v>5312</v>
      </c>
      <c r="B2952" s="24" t="s">
        <v>3426</v>
      </c>
      <c r="C2952" s="24" t="s">
        <v>5127</v>
      </c>
      <c r="D2952" s="25">
        <v>6</v>
      </c>
      <c r="E2952" s="26">
        <v>2396.56</v>
      </c>
      <c r="F2952" s="27">
        <v>46.99</v>
      </c>
      <c r="G2952" s="27">
        <v>0</v>
      </c>
      <c r="H2952" s="24"/>
    </row>
    <row r="2953" spans="1:8" x14ac:dyDescent="0.3">
      <c r="A2953" s="24" t="s">
        <v>5313</v>
      </c>
      <c r="B2953" s="24" t="s">
        <v>1787</v>
      </c>
      <c r="C2953" s="28" t="s">
        <v>5127</v>
      </c>
      <c r="D2953" s="25">
        <v>6</v>
      </c>
      <c r="E2953" s="27">
        <v>631.20000000000005</v>
      </c>
      <c r="F2953" s="27">
        <v>3.14</v>
      </c>
      <c r="G2953" s="27">
        <v>0</v>
      </c>
      <c r="H2953" s="24"/>
    </row>
    <row r="2954" spans="1:8" x14ac:dyDescent="0.3">
      <c r="A2954" s="24" t="s">
        <v>5314</v>
      </c>
      <c r="B2954" s="24" t="s">
        <v>1080</v>
      </c>
      <c r="C2954" s="24" t="s">
        <v>5127</v>
      </c>
      <c r="D2954" s="25">
        <v>6</v>
      </c>
      <c r="E2954" s="27">
        <v>739.86</v>
      </c>
      <c r="F2954" s="27">
        <v>3.66</v>
      </c>
      <c r="G2954" s="27">
        <v>0</v>
      </c>
      <c r="H2954" s="24"/>
    </row>
    <row r="2955" spans="1:8" x14ac:dyDescent="0.3">
      <c r="A2955" s="24" t="s">
        <v>5315</v>
      </c>
      <c r="B2955" s="24" t="s">
        <v>5316</v>
      </c>
      <c r="C2955" s="24" t="s">
        <v>5127</v>
      </c>
      <c r="D2955" s="25">
        <v>6</v>
      </c>
      <c r="E2955" s="27">
        <v>472.48</v>
      </c>
      <c r="F2955" s="27">
        <v>7</v>
      </c>
      <c r="G2955" s="27">
        <v>0</v>
      </c>
      <c r="H2955" s="24"/>
    </row>
    <row r="2956" spans="1:8" x14ac:dyDescent="0.3">
      <c r="A2956" s="24" t="s">
        <v>5317</v>
      </c>
      <c r="B2956" s="24" t="s">
        <v>886</v>
      </c>
      <c r="C2956" s="24" t="s">
        <v>5127</v>
      </c>
      <c r="D2956" s="25">
        <v>6</v>
      </c>
      <c r="E2956" s="27">
        <v>884.2</v>
      </c>
      <c r="F2956" s="27">
        <v>18.04</v>
      </c>
      <c r="G2956" s="27">
        <v>0</v>
      </c>
      <c r="H2956" s="24"/>
    </row>
    <row r="2957" spans="1:8" x14ac:dyDescent="0.3">
      <c r="A2957" s="24" t="s">
        <v>5318</v>
      </c>
      <c r="B2957" s="24" t="s">
        <v>5319</v>
      </c>
      <c r="C2957" s="24" t="s">
        <v>5127</v>
      </c>
      <c r="D2957" s="25">
        <v>6</v>
      </c>
      <c r="E2957" s="27">
        <v>530.61</v>
      </c>
      <c r="F2957" s="27">
        <v>26.47</v>
      </c>
      <c r="G2957" s="27">
        <v>0</v>
      </c>
      <c r="H2957" s="25">
        <v>1</v>
      </c>
    </row>
    <row r="2958" spans="1:8" x14ac:dyDescent="0.3">
      <c r="A2958" s="24" t="s">
        <v>5320</v>
      </c>
      <c r="B2958" s="24" t="s">
        <v>5321</v>
      </c>
      <c r="C2958" s="24" t="s">
        <v>5127</v>
      </c>
      <c r="D2958" s="25">
        <v>6</v>
      </c>
      <c r="E2958" s="27">
        <v>502.62</v>
      </c>
      <c r="F2958" s="27">
        <v>17.760000000000002</v>
      </c>
      <c r="G2958" s="27">
        <v>0</v>
      </c>
      <c r="H2958" s="24"/>
    </row>
    <row r="2959" spans="1:8" x14ac:dyDescent="0.3">
      <c r="A2959" s="24" t="s">
        <v>5322</v>
      </c>
      <c r="B2959" s="24" t="s">
        <v>3282</v>
      </c>
      <c r="C2959" s="24" t="s">
        <v>5127</v>
      </c>
      <c r="D2959" s="25">
        <v>6</v>
      </c>
      <c r="E2959" s="27">
        <v>444.3</v>
      </c>
      <c r="F2959" s="27">
        <v>11.46</v>
      </c>
      <c r="G2959" s="27">
        <v>0</v>
      </c>
      <c r="H2959" s="24"/>
    </row>
    <row r="2960" spans="1:8" x14ac:dyDescent="0.3">
      <c r="A2960" s="24" t="s">
        <v>5323</v>
      </c>
      <c r="B2960" s="24" t="s">
        <v>5324</v>
      </c>
      <c r="C2960" s="24" t="s">
        <v>5127</v>
      </c>
      <c r="D2960" s="25">
        <v>6</v>
      </c>
      <c r="E2960" s="26">
        <v>2342.52</v>
      </c>
      <c r="F2960" s="27">
        <v>493.52</v>
      </c>
      <c r="G2960" s="27">
        <v>0</v>
      </c>
      <c r="H2960" s="24"/>
    </row>
    <row r="2961" spans="1:8" x14ac:dyDescent="0.3">
      <c r="A2961" s="24" t="s">
        <v>5325</v>
      </c>
      <c r="B2961" s="24" t="s">
        <v>3786</v>
      </c>
      <c r="C2961" s="24" t="s">
        <v>5127</v>
      </c>
      <c r="D2961" s="25">
        <v>6</v>
      </c>
      <c r="E2961" s="27">
        <v>607.86</v>
      </c>
      <c r="F2961" s="27">
        <v>12.42</v>
      </c>
      <c r="G2961" s="27">
        <v>0</v>
      </c>
      <c r="H2961" s="24"/>
    </row>
    <row r="2962" spans="1:8" x14ac:dyDescent="0.3">
      <c r="A2962" s="24" t="s">
        <v>5326</v>
      </c>
      <c r="B2962" s="24" t="s">
        <v>5327</v>
      </c>
      <c r="C2962" s="28" t="s">
        <v>5127</v>
      </c>
      <c r="D2962" s="25">
        <v>6</v>
      </c>
      <c r="E2962" s="27">
        <v>130.62</v>
      </c>
      <c r="F2962" s="27">
        <v>0.66</v>
      </c>
      <c r="G2962" s="27">
        <v>0</v>
      </c>
      <c r="H2962" s="24"/>
    </row>
    <row r="2963" spans="1:8" x14ac:dyDescent="0.3">
      <c r="A2963" s="24" t="s">
        <v>5328</v>
      </c>
      <c r="B2963" s="24" t="s">
        <v>5329</v>
      </c>
      <c r="C2963" s="24" t="s">
        <v>5127</v>
      </c>
      <c r="D2963" s="25">
        <v>6</v>
      </c>
      <c r="E2963" s="26">
        <v>4013.1</v>
      </c>
      <c r="F2963" s="27">
        <v>82.26</v>
      </c>
      <c r="G2963" s="27">
        <v>0</v>
      </c>
      <c r="H2963" s="24"/>
    </row>
    <row r="2964" spans="1:8" x14ac:dyDescent="0.3">
      <c r="A2964" s="24" t="s">
        <v>5330</v>
      </c>
      <c r="B2964" s="24" t="s">
        <v>5331</v>
      </c>
      <c r="C2964" s="24" t="s">
        <v>5127</v>
      </c>
      <c r="D2964" s="25">
        <v>6</v>
      </c>
      <c r="E2964" s="27">
        <v>511.44</v>
      </c>
      <c r="F2964" s="27">
        <v>2.52</v>
      </c>
      <c r="G2964" s="27">
        <v>0</v>
      </c>
      <c r="H2964" s="24"/>
    </row>
    <row r="2965" spans="1:8" x14ac:dyDescent="0.3">
      <c r="A2965" s="24" t="s">
        <v>5332</v>
      </c>
      <c r="B2965" s="24" t="s">
        <v>5333</v>
      </c>
      <c r="C2965" s="24" t="s">
        <v>5127</v>
      </c>
      <c r="D2965" s="25">
        <v>6</v>
      </c>
      <c r="E2965" s="26">
        <v>4186.62</v>
      </c>
      <c r="F2965" s="27">
        <v>46.8</v>
      </c>
      <c r="G2965" s="27">
        <v>0</v>
      </c>
      <c r="H2965" s="24"/>
    </row>
    <row r="2966" spans="1:8" x14ac:dyDescent="0.3">
      <c r="A2966" s="24" t="s">
        <v>5334</v>
      </c>
      <c r="B2966" s="24" t="s">
        <v>5335</v>
      </c>
      <c r="C2966" s="24" t="s">
        <v>5127</v>
      </c>
      <c r="D2966" s="25">
        <v>6</v>
      </c>
      <c r="E2966" s="26">
        <v>7090.01</v>
      </c>
      <c r="F2966" s="27">
        <v>923.9</v>
      </c>
      <c r="G2966" s="27">
        <v>0</v>
      </c>
      <c r="H2966" s="24"/>
    </row>
    <row r="2967" spans="1:8" x14ac:dyDescent="0.3">
      <c r="A2967" s="24" t="s">
        <v>5336</v>
      </c>
      <c r="B2967" s="24" t="s">
        <v>5337</v>
      </c>
      <c r="C2967" s="24" t="s">
        <v>5127</v>
      </c>
      <c r="D2967" s="25">
        <v>6</v>
      </c>
      <c r="E2967" s="26">
        <v>5446.42</v>
      </c>
      <c r="F2967" s="26">
        <v>1205.7</v>
      </c>
      <c r="G2967" s="27">
        <v>0</v>
      </c>
      <c r="H2967" s="24"/>
    </row>
    <row r="2968" spans="1:8" x14ac:dyDescent="0.3">
      <c r="A2968" s="24" t="s">
        <v>5338</v>
      </c>
      <c r="B2968" s="24" t="s">
        <v>5339</v>
      </c>
      <c r="C2968" s="24" t="s">
        <v>5127</v>
      </c>
      <c r="D2968" s="25">
        <v>6</v>
      </c>
      <c r="E2968" s="26">
        <v>156143.35</v>
      </c>
      <c r="F2968" s="26">
        <v>62621.84</v>
      </c>
      <c r="G2968" s="27">
        <v>0</v>
      </c>
      <c r="H2968" s="24"/>
    </row>
    <row r="2969" spans="1:8" x14ac:dyDescent="0.3">
      <c r="A2969" s="24" t="s">
        <v>5340</v>
      </c>
      <c r="B2969" s="24" t="s">
        <v>5341</v>
      </c>
      <c r="C2969" s="24" t="s">
        <v>5127</v>
      </c>
      <c r="D2969" s="25">
        <v>6</v>
      </c>
      <c r="E2969" s="27">
        <v>747.74</v>
      </c>
      <c r="F2969" s="27">
        <v>28.56</v>
      </c>
      <c r="G2969" s="27">
        <v>0</v>
      </c>
      <c r="H2969" s="24"/>
    </row>
    <row r="2970" spans="1:8" x14ac:dyDescent="0.3">
      <c r="A2970" s="24" t="s">
        <v>5342</v>
      </c>
      <c r="B2970" s="24" t="s">
        <v>1415</v>
      </c>
      <c r="C2970" s="28" t="s">
        <v>5127</v>
      </c>
      <c r="D2970" s="25">
        <v>6</v>
      </c>
      <c r="E2970" s="26">
        <v>1425.9</v>
      </c>
      <c r="F2970" s="27">
        <v>14.12</v>
      </c>
      <c r="G2970" s="27">
        <v>0</v>
      </c>
      <c r="H2970" s="24"/>
    </row>
    <row r="2971" spans="1:8" x14ac:dyDescent="0.3">
      <c r="A2971" s="24" t="s">
        <v>5343</v>
      </c>
      <c r="B2971" s="24" t="s">
        <v>5344</v>
      </c>
      <c r="C2971" s="24" t="s">
        <v>5127</v>
      </c>
      <c r="D2971" s="25">
        <v>6</v>
      </c>
      <c r="E2971" s="27">
        <v>827.48</v>
      </c>
      <c r="F2971" s="27">
        <v>43.09</v>
      </c>
      <c r="G2971" s="27">
        <v>0</v>
      </c>
      <c r="H2971" s="24"/>
    </row>
    <row r="2972" spans="1:8" x14ac:dyDescent="0.3">
      <c r="A2972" s="24" t="s">
        <v>5345</v>
      </c>
      <c r="B2972" s="24" t="s">
        <v>5346</v>
      </c>
      <c r="C2972" s="24" t="s">
        <v>5127</v>
      </c>
      <c r="D2972" s="25">
        <v>6</v>
      </c>
      <c r="E2972" s="26">
        <v>3469.84</v>
      </c>
      <c r="F2972" s="27">
        <v>45.67</v>
      </c>
      <c r="G2972" s="27">
        <v>0</v>
      </c>
      <c r="H2972" s="24"/>
    </row>
    <row r="2973" spans="1:8" x14ac:dyDescent="0.3">
      <c r="A2973" s="24" t="s">
        <v>5347</v>
      </c>
      <c r="B2973" s="24" t="s">
        <v>1129</v>
      </c>
      <c r="C2973" s="24" t="s">
        <v>5127</v>
      </c>
      <c r="D2973" s="25">
        <v>6</v>
      </c>
      <c r="E2973" s="27">
        <v>681.92</v>
      </c>
      <c r="F2973" s="27">
        <v>79.400000000000006</v>
      </c>
      <c r="G2973" s="27">
        <v>0</v>
      </c>
      <c r="H2973" s="24"/>
    </row>
    <row r="2974" spans="1:8" x14ac:dyDescent="0.3">
      <c r="A2974" s="24" t="s">
        <v>5348</v>
      </c>
      <c r="B2974" s="24" t="s">
        <v>5349</v>
      </c>
      <c r="C2974" s="24" t="s">
        <v>5127</v>
      </c>
      <c r="D2974" s="25">
        <v>6</v>
      </c>
      <c r="E2974" s="27">
        <v>836.94</v>
      </c>
      <c r="F2974" s="27">
        <v>9.66</v>
      </c>
      <c r="G2974" s="27">
        <v>0</v>
      </c>
      <c r="H2974" s="24"/>
    </row>
    <row r="2975" spans="1:8" x14ac:dyDescent="0.3">
      <c r="A2975" s="24" t="s">
        <v>5350</v>
      </c>
      <c r="B2975" s="24" t="s">
        <v>1129</v>
      </c>
      <c r="C2975" s="24" t="s">
        <v>5127</v>
      </c>
      <c r="D2975" s="25">
        <v>6</v>
      </c>
      <c r="E2975" s="26">
        <v>2769.2</v>
      </c>
      <c r="F2975" s="27">
        <v>449.77</v>
      </c>
      <c r="G2975" s="27">
        <v>0</v>
      </c>
      <c r="H2975" s="24"/>
    </row>
    <row r="2976" spans="1:8" x14ac:dyDescent="0.3">
      <c r="A2976" s="24" t="s">
        <v>5351</v>
      </c>
      <c r="B2976" s="24" t="s">
        <v>1714</v>
      </c>
      <c r="C2976" s="24" t="s">
        <v>5127</v>
      </c>
      <c r="D2976" s="25">
        <v>6</v>
      </c>
      <c r="E2976" s="27">
        <v>203.66</v>
      </c>
      <c r="F2976" s="27">
        <v>1.7</v>
      </c>
      <c r="G2976" s="27">
        <v>0</v>
      </c>
      <c r="H2976" s="24"/>
    </row>
    <row r="2977" spans="1:8" x14ac:dyDescent="0.3">
      <c r="A2977" s="24" t="s">
        <v>5352</v>
      </c>
      <c r="B2977" s="24" t="s">
        <v>5353</v>
      </c>
      <c r="C2977" s="24" t="s">
        <v>5127</v>
      </c>
      <c r="D2977" s="25">
        <v>6</v>
      </c>
      <c r="E2977" s="26">
        <v>2506.38</v>
      </c>
      <c r="F2977" s="27">
        <v>26.82</v>
      </c>
      <c r="G2977" s="27">
        <v>0</v>
      </c>
      <c r="H2977" s="24"/>
    </row>
    <row r="2978" spans="1:8" x14ac:dyDescent="0.3">
      <c r="A2978" s="24" t="s">
        <v>5354</v>
      </c>
      <c r="B2978" s="24" t="s">
        <v>2841</v>
      </c>
      <c r="C2978" s="24" t="s">
        <v>5127</v>
      </c>
      <c r="D2978" s="25">
        <v>6</v>
      </c>
      <c r="E2978" s="26">
        <v>7143.82</v>
      </c>
      <c r="F2978" s="27">
        <v>573.4</v>
      </c>
      <c r="G2978" s="27">
        <v>0</v>
      </c>
      <c r="H2978" s="24"/>
    </row>
    <row r="2979" spans="1:8" x14ac:dyDescent="0.3">
      <c r="A2979" s="24" t="s">
        <v>5355</v>
      </c>
      <c r="B2979" s="24" t="s">
        <v>5356</v>
      </c>
      <c r="C2979" s="28" t="s">
        <v>5127</v>
      </c>
      <c r="D2979" s="25">
        <v>6</v>
      </c>
      <c r="E2979" s="27">
        <v>536.57000000000005</v>
      </c>
      <c r="F2979" s="27">
        <v>10.52</v>
      </c>
      <c r="G2979" s="27">
        <v>0</v>
      </c>
      <c r="H2979" s="24"/>
    </row>
    <row r="2980" spans="1:8" x14ac:dyDescent="0.3">
      <c r="A2980" s="24" t="s">
        <v>5357</v>
      </c>
      <c r="B2980" s="24" t="s">
        <v>5358</v>
      </c>
      <c r="C2980" s="24" t="s">
        <v>5127</v>
      </c>
      <c r="D2980" s="25">
        <v>6</v>
      </c>
      <c r="E2980" s="26">
        <v>1439.95</v>
      </c>
      <c r="F2980" s="27">
        <v>165.89</v>
      </c>
      <c r="G2980" s="27">
        <v>0</v>
      </c>
      <c r="H2980" s="24"/>
    </row>
    <row r="2981" spans="1:8" x14ac:dyDescent="0.3">
      <c r="A2981" s="24" t="s">
        <v>5359</v>
      </c>
      <c r="B2981" s="24" t="s">
        <v>5360</v>
      </c>
      <c r="C2981" s="24" t="s">
        <v>5127</v>
      </c>
      <c r="D2981" s="25">
        <v>6</v>
      </c>
      <c r="E2981" s="27">
        <v>827.62</v>
      </c>
      <c r="F2981" s="27">
        <v>4.78</v>
      </c>
      <c r="G2981" s="27">
        <v>0</v>
      </c>
      <c r="H2981" s="24"/>
    </row>
    <row r="2982" spans="1:8" x14ac:dyDescent="0.3">
      <c r="A2982" s="24" t="s">
        <v>5361</v>
      </c>
      <c r="B2982" s="24" t="s">
        <v>5362</v>
      </c>
      <c r="C2982" s="24" t="s">
        <v>5127</v>
      </c>
      <c r="D2982" s="25">
        <v>6</v>
      </c>
      <c r="E2982" s="27">
        <v>536.77</v>
      </c>
      <c r="F2982" s="27">
        <v>38.83</v>
      </c>
      <c r="G2982" s="27">
        <v>0</v>
      </c>
      <c r="H2982" s="24"/>
    </row>
    <row r="2983" spans="1:8" x14ac:dyDescent="0.3">
      <c r="A2983" s="24" t="s">
        <v>5363</v>
      </c>
      <c r="B2983" s="24" t="s">
        <v>5364</v>
      </c>
      <c r="C2983" s="28" t="s">
        <v>5127</v>
      </c>
      <c r="D2983" s="25">
        <v>6</v>
      </c>
      <c r="E2983" s="26">
        <v>1247.68</v>
      </c>
      <c r="F2983" s="27">
        <v>13.36</v>
      </c>
      <c r="G2983" s="27">
        <v>0</v>
      </c>
      <c r="H2983" s="24"/>
    </row>
    <row r="2984" spans="1:8" x14ac:dyDescent="0.3">
      <c r="A2984" s="24" t="s">
        <v>5365</v>
      </c>
      <c r="B2984" s="24" t="s">
        <v>5101</v>
      </c>
      <c r="C2984" s="24" t="s">
        <v>5127</v>
      </c>
      <c r="D2984" s="25">
        <v>6</v>
      </c>
      <c r="E2984" s="26">
        <v>1188.18</v>
      </c>
      <c r="F2984" s="27">
        <v>5.94</v>
      </c>
      <c r="G2984" s="27">
        <v>0</v>
      </c>
      <c r="H2984" s="24"/>
    </row>
    <row r="2985" spans="1:8" x14ac:dyDescent="0.3">
      <c r="A2985" s="24" t="s">
        <v>5366</v>
      </c>
      <c r="B2985" s="24" t="s">
        <v>5367</v>
      </c>
      <c r="C2985" s="24" t="s">
        <v>5127</v>
      </c>
      <c r="D2985" s="25">
        <v>6</v>
      </c>
      <c r="E2985" s="26">
        <v>17730.439999999999</v>
      </c>
      <c r="F2985" s="26">
        <v>2538.7600000000002</v>
      </c>
      <c r="G2985" s="27">
        <v>0</v>
      </c>
      <c r="H2985" s="24"/>
    </row>
    <row r="2986" spans="1:8" x14ac:dyDescent="0.3">
      <c r="A2986" s="24" t="s">
        <v>5368</v>
      </c>
      <c r="B2986" s="24" t="s">
        <v>5369</v>
      </c>
      <c r="C2986" s="24" t="s">
        <v>5127</v>
      </c>
      <c r="D2986" s="25">
        <v>6</v>
      </c>
      <c r="E2986" s="26">
        <v>9901.17</v>
      </c>
      <c r="F2986" s="27">
        <v>210.33</v>
      </c>
      <c r="G2986" s="27">
        <v>0</v>
      </c>
      <c r="H2986" s="24"/>
    </row>
    <row r="2987" spans="1:8" x14ac:dyDescent="0.3">
      <c r="A2987" s="24" t="s">
        <v>5370</v>
      </c>
      <c r="B2987" s="24" t="s">
        <v>5371</v>
      </c>
      <c r="C2987" s="24" t="s">
        <v>5127</v>
      </c>
      <c r="D2987" s="25">
        <v>6</v>
      </c>
      <c r="E2987" s="26">
        <v>19317.98</v>
      </c>
      <c r="F2987" s="27">
        <v>520.22</v>
      </c>
      <c r="G2987" s="27">
        <v>0</v>
      </c>
      <c r="H2987" s="24"/>
    </row>
    <row r="2988" spans="1:8" x14ac:dyDescent="0.3">
      <c r="A2988" s="24" t="s">
        <v>5372</v>
      </c>
      <c r="B2988" s="24" t="s">
        <v>5373</v>
      </c>
      <c r="C2988" s="24" t="s">
        <v>5127</v>
      </c>
      <c r="D2988" s="25">
        <v>6</v>
      </c>
      <c r="E2988" s="26">
        <v>16315.59</v>
      </c>
      <c r="F2988" s="27">
        <v>837.52</v>
      </c>
      <c r="G2988" s="27">
        <v>0</v>
      </c>
      <c r="H2988" s="24"/>
    </row>
    <row r="2989" spans="1:8" x14ac:dyDescent="0.3">
      <c r="A2989" s="24" t="s">
        <v>5374</v>
      </c>
      <c r="B2989" s="24" t="s">
        <v>5375</v>
      </c>
      <c r="C2989" s="24" t="s">
        <v>5127</v>
      </c>
      <c r="D2989" s="25">
        <v>6</v>
      </c>
      <c r="E2989" s="26">
        <v>156112.13</v>
      </c>
      <c r="F2989" s="26">
        <v>45797.73</v>
      </c>
      <c r="G2989" s="27">
        <v>0</v>
      </c>
      <c r="H2989" s="25">
        <v>1</v>
      </c>
    </row>
    <row r="2990" spans="1:8" x14ac:dyDescent="0.3">
      <c r="A2990" s="24" t="s">
        <v>5376</v>
      </c>
      <c r="B2990" s="24" t="s">
        <v>2841</v>
      </c>
      <c r="C2990" s="24" t="s">
        <v>5127</v>
      </c>
      <c r="D2990" s="25">
        <v>6</v>
      </c>
      <c r="E2990" s="26">
        <v>9467.7900000000009</v>
      </c>
      <c r="F2990" s="27">
        <v>252.99</v>
      </c>
      <c r="G2990" s="27">
        <v>0</v>
      </c>
      <c r="H2990" s="24"/>
    </row>
    <row r="2991" spans="1:8" x14ac:dyDescent="0.3">
      <c r="A2991" s="24" t="s">
        <v>5377</v>
      </c>
      <c r="B2991" s="24" t="s">
        <v>2566</v>
      </c>
      <c r="C2991" s="24" t="s">
        <v>5127</v>
      </c>
      <c r="D2991" s="25">
        <v>6</v>
      </c>
      <c r="E2991" s="26">
        <v>1177.22</v>
      </c>
      <c r="F2991" s="27">
        <v>244.16</v>
      </c>
      <c r="G2991" s="27">
        <v>0</v>
      </c>
      <c r="H2991" s="24"/>
    </row>
    <row r="2992" spans="1:8" x14ac:dyDescent="0.3">
      <c r="A2992" s="24" t="s">
        <v>5378</v>
      </c>
      <c r="B2992" s="24" t="s">
        <v>5379</v>
      </c>
      <c r="C2992" s="24" t="s">
        <v>5127</v>
      </c>
      <c r="D2992" s="25">
        <v>6</v>
      </c>
      <c r="E2992" s="26">
        <v>2967.41</v>
      </c>
      <c r="F2992" s="27">
        <v>666.83</v>
      </c>
      <c r="G2992" s="27">
        <v>0</v>
      </c>
      <c r="H2992" s="24"/>
    </row>
    <row r="2993" spans="1:8" x14ac:dyDescent="0.3">
      <c r="A2993" s="24" t="s">
        <v>5380</v>
      </c>
      <c r="B2993" s="24" t="s">
        <v>5381</v>
      </c>
      <c r="C2993" s="24" t="s">
        <v>5127</v>
      </c>
      <c r="D2993" s="25">
        <v>6</v>
      </c>
      <c r="E2993" s="26">
        <v>76394.460000000006</v>
      </c>
      <c r="F2993" s="26">
        <v>26430.86</v>
      </c>
      <c r="G2993" s="27">
        <v>0</v>
      </c>
      <c r="H2993" s="24"/>
    </row>
    <row r="2994" spans="1:8" x14ac:dyDescent="0.3">
      <c r="A2994" s="24" t="s">
        <v>5382</v>
      </c>
      <c r="B2994" s="24" t="s">
        <v>5383</v>
      </c>
      <c r="C2994" s="24" t="s">
        <v>5127</v>
      </c>
      <c r="D2994" s="25">
        <v>6</v>
      </c>
      <c r="E2994" s="26">
        <v>11820.29</v>
      </c>
      <c r="F2994" s="26">
        <v>3661.39</v>
      </c>
      <c r="G2994" s="27">
        <v>0</v>
      </c>
      <c r="H2994" s="25">
        <v>2</v>
      </c>
    </row>
    <row r="2995" spans="1:8" x14ac:dyDescent="0.3">
      <c r="A2995" s="24" t="s">
        <v>5384</v>
      </c>
      <c r="B2995" s="24" t="s">
        <v>5385</v>
      </c>
      <c r="C2995" s="24" t="s">
        <v>5127</v>
      </c>
      <c r="D2995" s="25">
        <v>6</v>
      </c>
      <c r="E2995" s="26">
        <v>7484.06</v>
      </c>
      <c r="F2995" s="26">
        <v>3655.77</v>
      </c>
      <c r="G2995" s="27">
        <v>0</v>
      </c>
      <c r="H2995" s="24"/>
    </row>
    <row r="2996" spans="1:8" x14ac:dyDescent="0.3">
      <c r="A2996" s="24" t="s">
        <v>5386</v>
      </c>
      <c r="B2996" s="24" t="s">
        <v>5387</v>
      </c>
      <c r="C2996" s="24" t="s">
        <v>5127</v>
      </c>
      <c r="D2996" s="25">
        <v>6</v>
      </c>
      <c r="E2996" s="27">
        <v>359.1</v>
      </c>
      <c r="F2996" s="27">
        <v>1.74</v>
      </c>
      <c r="G2996" s="27">
        <v>0</v>
      </c>
      <c r="H2996" s="24"/>
    </row>
    <row r="2997" spans="1:8" x14ac:dyDescent="0.3">
      <c r="A2997" s="24" t="s">
        <v>5388</v>
      </c>
      <c r="B2997" s="24" t="s">
        <v>5389</v>
      </c>
      <c r="C2997" s="24" t="s">
        <v>5127</v>
      </c>
      <c r="D2997" s="25">
        <v>6</v>
      </c>
      <c r="E2997" s="27">
        <v>594.42999999999995</v>
      </c>
      <c r="F2997" s="27">
        <v>6.25</v>
      </c>
      <c r="G2997" s="27">
        <v>0</v>
      </c>
      <c r="H2997" s="24"/>
    </row>
    <row r="2998" spans="1:8" x14ac:dyDescent="0.3">
      <c r="A2998" s="24" t="s">
        <v>5390</v>
      </c>
      <c r="B2998" s="24" t="s">
        <v>5391</v>
      </c>
      <c r="C2998" s="24" t="s">
        <v>5127</v>
      </c>
      <c r="D2998" s="25">
        <v>6</v>
      </c>
      <c r="E2998" s="26">
        <v>2159.87</v>
      </c>
      <c r="F2998" s="27">
        <v>26.63</v>
      </c>
      <c r="G2998" s="27">
        <v>0</v>
      </c>
      <c r="H2998" s="24"/>
    </row>
    <row r="2999" spans="1:8" x14ac:dyDescent="0.3">
      <c r="A2999" s="24" t="s">
        <v>5392</v>
      </c>
      <c r="B2999" s="24" t="s">
        <v>1691</v>
      </c>
      <c r="C2999" s="24" t="s">
        <v>5127</v>
      </c>
      <c r="D2999" s="25">
        <v>6</v>
      </c>
      <c r="E2999" s="26">
        <v>1189.78</v>
      </c>
      <c r="F2999" s="27">
        <v>42.1</v>
      </c>
      <c r="G2999" s="27">
        <v>0</v>
      </c>
      <c r="H2999" s="24"/>
    </row>
    <row r="3000" spans="1:8" x14ac:dyDescent="0.3">
      <c r="A3000" s="24" t="s">
        <v>5393</v>
      </c>
      <c r="B3000" s="24" t="s">
        <v>1115</v>
      </c>
      <c r="C3000" s="28" t="s">
        <v>5127</v>
      </c>
      <c r="D3000" s="25">
        <v>6</v>
      </c>
      <c r="E3000" s="27">
        <v>88.56</v>
      </c>
      <c r="F3000" s="27">
        <v>0.43</v>
      </c>
      <c r="G3000" s="27">
        <v>0</v>
      </c>
      <c r="H3000" s="25">
        <v>2</v>
      </c>
    </row>
    <row r="3001" spans="1:8" x14ac:dyDescent="0.3">
      <c r="A3001" s="24" t="s">
        <v>5394</v>
      </c>
      <c r="B3001" s="24" t="s">
        <v>2570</v>
      </c>
      <c r="C3001" s="24" t="s">
        <v>5127</v>
      </c>
      <c r="D3001" s="25">
        <v>6</v>
      </c>
      <c r="E3001" s="27">
        <v>949.88</v>
      </c>
      <c r="F3001" s="27">
        <v>86.12</v>
      </c>
      <c r="G3001" s="27">
        <v>0</v>
      </c>
      <c r="H3001" s="24"/>
    </row>
    <row r="3002" spans="1:8" x14ac:dyDescent="0.3">
      <c r="A3002" s="24" t="s">
        <v>5395</v>
      </c>
      <c r="B3002" s="24" t="s">
        <v>5396</v>
      </c>
      <c r="C3002" s="24" t="s">
        <v>5127</v>
      </c>
      <c r="D3002" s="25">
        <v>6</v>
      </c>
      <c r="E3002" s="27">
        <v>343.08</v>
      </c>
      <c r="F3002" s="27">
        <v>60.69</v>
      </c>
      <c r="G3002" s="27">
        <v>0</v>
      </c>
      <c r="H3002" s="25">
        <v>4</v>
      </c>
    </row>
    <row r="3003" spans="1:8" x14ac:dyDescent="0.3">
      <c r="A3003" s="24" t="s">
        <v>5397</v>
      </c>
      <c r="B3003" s="24" t="s">
        <v>5398</v>
      </c>
      <c r="C3003" s="24" t="s">
        <v>5127</v>
      </c>
      <c r="D3003" s="25">
        <v>6</v>
      </c>
      <c r="E3003" s="26">
        <v>1052.23</v>
      </c>
      <c r="F3003" s="27">
        <v>31.21</v>
      </c>
      <c r="G3003" s="27">
        <v>0</v>
      </c>
      <c r="H3003" s="24"/>
    </row>
    <row r="3004" spans="1:8" x14ac:dyDescent="0.3">
      <c r="A3004" s="24" t="s">
        <v>5399</v>
      </c>
      <c r="B3004" s="24" t="s">
        <v>1689</v>
      </c>
      <c r="C3004" s="28" t="s">
        <v>5127</v>
      </c>
      <c r="D3004" s="25">
        <v>6</v>
      </c>
      <c r="E3004" s="27">
        <v>182.26</v>
      </c>
      <c r="F3004" s="27">
        <v>63.25</v>
      </c>
      <c r="G3004" s="27">
        <v>0</v>
      </c>
      <c r="H3004" s="24"/>
    </row>
    <row r="3005" spans="1:8" x14ac:dyDescent="0.3">
      <c r="A3005" s="24" t="s">
        <v>5400</v>
      </c>
      <c r="B3005" s="24" t="s">
        <v>4378</v>
      </c>
      <c r="C3005" s="24" t="s">
        <v>5127</v>
      </c>
      <c r="D3005" s="25">
        <v>6</v>
      </c>
      <c r="E3005" s="27">
        <v>862.86</v>
      </c>
      <c r="F3005" s="27">
        <v>32.909999999999997</v>
      </c>
      <c r="G3005" s="27">
        <v>0</v>
      </c>
      <c r="H3005" s="24"/>
    </row>
    <row r="3006" spans="1:8" x14ac:dyDescent="0.3">
      <c r="A3006" s="24" t="s">
        <v>5401</v>
      </c>
      <c r="B3006" s="24" t="s">
        <v>3629</v>
      </c>
      <c r="C3006" s="24" t="s">
        <v>5127</v>
      </c>
      <c r="D3006" s="25">
        <v>6</v>
      </c>
      <c r="E3006" s="27">
        <v>798.08</v>
      </c>
      <c r="F3006" s="27">
        <v>21.48</v>
      </c>
      <c r="G3006" s="27">
        <v>0</v>
      </c>
      <c r="H3006" s="24"/>
    </row>
    <row r="3007" spans="1:8" x14ac:dyDescent="0.3">
      <c r="A3007" s="24" t="s">
        <v>5402</v>
      </c>
      <c r="B3007" s="24" t="s">
        <v>5403</v>
      </c>
      <c r="C3007" s="24" t="s">
        <v>5127</v>
      </c>
      <c r="D3007" s="25">
        <v>6</v>
      </c>
      <c r="E3007" s="26">
        <v>1525.16</v>
      </c>
      <c r="F3007" s="27">
        <v>93.44</v>
      </c>
      <c r="G3007" s="27">
        <v>0</v>
      </c>
      <c r="H3007" s="24"/>
    </row>
    <row r="3008" spans="1:8" x14ac:dyDescent="0.3">
      <c r="A3008" s="24" t="s">
        <v>5404</v>
      </c>
      <c r="B3008" s="24" t="s">
        <v>3737</v>
      </c>
      <c r="C3008" s="24" t="s">
        <v>5127</v>
      </c>
      <c r="D3008" s="25">
        <v>5</v>
      </c>
      <c r="E3008" s="26">
        <v>2905.2</v>
      </c>
      <c r="F3008" s="27">
        <v>699.06</v>
      </c>
      <c r="G3008" s="27">
        <v>0</v>
      </c>
      <c r="H3008" s="24"/>
    </row>
    <row r="3009" spans="1:8" x14ac:dyDescent="0.3">
      <c r="A3009" s="24" t="s">
        <v>5405</v>
      </c>
      <c r="B3009" s="24" t="s">
        <v>5406</v>
      </c>
      <c r="C3009" s="24" t="s">
        <v>5127</v>
      </c>
      <c r="D3009" s="25">
        <v>5</v>
      </c>
      <c r="E3009" s="26">
        <v>38321.769999999997</v>
      </c>
      <c r="F3009" s="26">
        <v>1375.17</v>
      </c>
      <c r="G3009" s="27">
        <v>0</v>
      </c>
      <c r="H3009" s="24"/>
    </row>
    <row r="3010" spans="1:8" x14ac:dyDescent="0.3">
      <c r="A3010" s="24" t="s">
        <v>5407</v>
      </c>
      <c r="B3010" s="24" t="s">
        <v>5173</v>
      </c>
      <c r="C3010" s="24" t="s">
        <v>5127</v>
      </c>
      <c r="D3010" s="25">
        <v>5</v>
      </c>
      <c r="E3010" s="26">
        <v>4619.3599999999997</v>
      </c>
      <c r="F3010" s="27">
        <v>56.1</v>
      </c>
      <c r="G3010" s="27">
        <v>0</v>
      </c>
      <c r="H3010" s="24"/>
    </row>
    <row r="3011" spans="1:8" x14ac:dyDescent="0.3">
      <c r="A3011" s="24" t="s">
        <v>5408</v>
      </c>
      <c r="B3011" s="24" t="s">
        <v>3935</v>
      </c>
      <c r="C3011" s="28" t="s">
        <v>5127</v>
      </c>
      <c r="D3011" s="25">
        <v>5</v>
      </c>
      <c r="E3011" s="26">
        <v>7283.74</v>
      </c>
      <c r="F3011" s="24"/>
      <c r="G3011" s="27">
        <v>0</v>
      </c>
      <c r="H3011" s="24"/>
    </row>
    <row r="3012" spans="1:8" x14ac:dyDescent="0.3">
      <c r="A3012" s="24" t="s">
        <v>5409</v>
      </c>
      <c r="B3012" s="24" t="s">
        <v>5410</v>
      </c>
      <c r="C3012" s="28" t="s">
        <v>5127</v>
      </c>
      <c r="D3012" s="25">
        <v>5</v>
      </c>
      <c r="E3012" s="26">
        <v>1079.05</v>
      </c>
      <c r="F3012" s="27">
        <v>5.35</v>
      </c>
      <c r="G3012" s="27">
        <v>0</v>
      </c>
      <c r="H3012" s="24"/>
    </row>
    <row r="3013" spans="1:8" x14ac:dyDescent="0.3">
      <c r="A3013" s="24" t="s">
        <v>5411</v>
      </c>
      <c r="B3013" s="24" t="s">
        <v>5412</v>
      </c>
      <c r="C3013" s="24" t="s">
        <v>5127</v>
      </c>
      <c r="D3013" s="25">
        <v>5</v>
      </c>
      <c r="E3013" s="26">
        <v>38668.269999999997</v>
      </c>
      <c r="F3013" s="26">
        <v>3137.92</v>
      </c>
      <c r="G3013" s="27">
        <v>0</v>
      </c>
      <c r="H3013" s="24"/>
    </row>
    <row r="3014" spans="1:8" x14ac:dyDescent="0.3">
      <c r="A3014" s="24" t="s">
        <v>5413</v>
      </c>
      <c r="B3014" s="24" t="s">
        <v>5414</v>
      </c>
      <c r="C3014" s="24" t="s">
        <v>5127</v>
      </c>
      <c r="D3014" s="25">
        <v>5</v>
      </c>
      <c r="E3014" s="26">
        <v>19882.990000000002</v>
      </c>
      <c r="F3014" s="26">
        <v>3450</v>
      </c>
      <c r="G3014" s="27">
        <v>0</v>
      </c>
      <c r="H3014" s="25">
        <v>2</v>
      </c>
    </row>
    <row r="3015" spans="1:8" x14ac:dyDescent="0.3">
      <c r="A3015" s="24" t="s">
        <v>5415</v>
      </c>
      <c r="B3015" s="24" t="s">
        <v>5416</v>
      </c>
      <c r="C3015" s="24" t="s">
        <v>5127</v>
      </c>
      <c r="D3015" s="25">
        <v>5</v>
      </c>
      <c r="E3015" s="26">
        <v>14807.38</v>
      </c>
      <c r="F3015" s="26">
        <v>1150.2</v>
      </c>
      <c r="G3015" s="27">
        <v>0</v>
      </c>
      <c r="H3015" s="24"/>
    </row>
    <row r="3016" spans="1:8" x14ac:dyDescent="0.3">
      <c r="A3016" s="24" t="s">
        <v>5417</v>
      </c>
      <c r="B3016" s="24" t="s">
        <v>5418</v>
      </c>
      <c r="C3016" s="24" t="s">
        <v>5127</v>
      </c>
      <c r="D3016" s="25">
        <v>5</v>
      </c>
      <c r="E3016" s="26">
        <v>3352.12</v>
      </c>
      <c r="F3016" s="27">
        <v>834.84</v>
      </c>
      <c r="G3016" s="27">
        <v>0</v>
      </c>
      <c r="H3016" s="24"/>
    </row>
    <row r="3017" spans="1:8" x14ac:dyDescent="0.3">
      <c r="A3017" s="24" t="s">
        <v>5419</v>
      </c>
      <c r="B3017" s="24" t="s">
        <v>5420</v>
      </c>
      <c r="C3017" s="24" t="s">
        <v>5127</v>
      </c>
      <c r="D3017" s="25">
        <v>5</v>
      </c>
      <c r="E3017" s="26">
        <v>2711.61</v>
      </c>
      <c r="F3017" s="27">
        <v>55.76</v>
      </c>
      <c r="G3017" s="27">
        <v>0</v>
      </c>
      <c r="H3017" s="24"/>
    </row>
    <row r="3018" spans="1:8" x14ac:dyDescent="0.3">
      <c r="A3018" s="24" t="s">
        <v>5421</v>
      </c>
      <c r="B3018" s="24" t="s">
        <v>5422</v>
      </c>
      <c r="C3018" s="24" t="s">
        <v>5127</v>
      </c>
      <c r="D3018" s="25">
        <v>5</v>
      </c>
      <c r="E3018" s="26">
        <v>19809.18</v>
      </c>
      <c r="F3018" s="26">
        <v>5067.8599999999997</v>
      </c>
      <c r="G3018" s="27">
        <v>0</v>
      </c>
      <c r="H3018" s="24"/>
    </row>
    <row r="3019" spans="1:8" x14ac:dyDescent="0.3">
      <c r="A3019" s="24" t="s">
        <v>5423</v>
      </c>
      <c r="B3019" s="24" t="s">
        <v>5424</v>
      </c>
      <c r="C3019" s="24" t="s">
        <v>5127</v>
      </c>
      <c r="D3019" s="25">
        <v>5</v>
      </c>
      <c r="E3019" s="26">
        <v>225372.62</v>
      </c>
      <c r="F3019" s="26">
        <v>60608.26</v>
      </c>
      <c r="G3019" s="27">
        <v>0</v>
      </c>
      <c r="H3019" s="24"/>
    </row>
    <row r="3020" spans="1:8" x14ac:dyDescent="0.3">
      <c r="A3020" s="24" t="s">
        <v>5425</v>
      </c>
      <c r="B3020" s="24" t="s">
        <v>5426</v>
      </c>
      <c r="C3020" s="24" t="s">
        <v>5127</v>
      </c>
      <c r="D3020" s="25">
        <v>5</v>
      </c>
      <c r="E3020" s="26">
        <v>7604.47</v>
      </c>
      <c r="F3020" s="27">
        <v>984.13</v>
      </c>
      <c r="G3020" s="27">
        <v>0</v>
      </c>
      <c r="H3020" s="24"/>
    </row>
    <row r="3021" spans="1:8" x14ac:dyDescent="0.3">
      <c r="A3021" s="24" t="s">
        <v>5427</v>
      </c>
      <c r="B3021" s="24" t="s">
        <v>5428</v>
      </c>
      <c r="C3021" s="24" t="s">
        <v>5127</v>
      </c>
      <c r="D3021" s="25">
        <v>5</v>
      </c>
      <c r="E3021" s="26">
        <v>19664.439999999999</v>
      </c>
      <c r="F3021" s="27">
        <v>308.79000000000002</v>
      </c>
      <c r="G3021" s="27">
        <v>0</v>
      </c>
      <c r="H3021" s="25">
        <v>1</v>
      </c>
    </row>
    <row r="3022" spans="1:8" x14ac:dyDescent="0.3">
      <c r="A3022" s="24" t="s">
        <v>5429</v>
      </c>
      <c r="B3022" s="24" t="s">
        <v>1403</v>
      </c>
      <c r="C3022" s="24" t="s">
        <v>5127</v>
      </c>
      <c r="D3022" s="25">
        <v>5</v>
      </c>
      <c r="E3022" s="26">
        <v>3881.76</v>
      </c>
      <c r="F3022" s="27">
        <v>37.22</v>
      </c>
      <c r="G3022" s="27">
        <v>0</v>
      </c>
      <c r="H3022" s="24"/>
    </row>
    <row r="3023" spans="1:8" x14ac:dyDescent="0.3">
      <c r="A3023" s="24" t="s">
        <v>5430</v>
      </c>
      <c r="B3023" s="24" t="s">
        <v>5431</v>
      </c>
      <c r="C3023" s="24" t="s">
        <v>5127</v>
      </c>
      <c r="D3023" s="25">
        <v>5</v>
      </c>
      <c r="E3023" s="26">
        <v>13435.46</v>
      </c>
      <c r="F3023" s="27">
        <v>133.06</v>
      </c>
      <c r="G3023" s="27">
        <v>0</v>
      </c>
      <c r="H3023" s="24"/>
    </row>
    <row r="3024" spans="1:8" x14ac:dyDescent="0.3">
      <c r="A3024" s="24" t="s">
        <v>5432</v>
      </c>
      <c r="B3024" s="24" t="s">
        <v>5433</v>
      </c>
      <c r="C3024" s="28" t="s">
        <v>5127</v>
      </c>
      <c r="D3024" s="25">
        <v>5</v>
      </c>
      <c r="E3024" s="26">
        <v>13486.13</v>
      </c>
      <c r="F3024" s="26">
        <v>8986.77</v>
      </c>
      <c r="G3024" s="27">
        <v>0</v>
      </c>
      <c r="H3024" s="24"/>
    </row>
    <row r="3025" spans="1:8" x14ac:dyDescent="0.3">
      <c r="A3025" s="24" t="s">
        <v>5434</v>
      </c>
      <c r="B3025" s="24" t="s">
        <v>5435</v>
      </c>
      <c r="C3025" s="24" t="s">
        <v>5127</v>
      </c>
      <c r="D3025" s="25">
        <v>5</v>
      </c>
      <c r="E3025" s="27">
        <v>92.07</v>
      </c>
      <c r="F3025" s="24"/>
      <c r="G3025" s="27">
        <v>0</v>
      </c>
      <c r="H3025" s="24"/>
    </row>
    <row r="3026" spans="1:8" x14ac:dyDescent="0.3">
      <c r="A3026" s="24" t="s">
        <v>5436</v>
      </c>
      <c r="B3026" s="24" t="s">
        <v>5437</v>
      </c>
      <c r="C3026" s="28" t="s">
        <v>5127</v>
      </c>
      <c r="D3026" s="25">
        <v>5</v>
      </c>
      <c r="E3026" s="26">
        <v>313126.5</v>
      </c>
      <c r="F3026" s="24"/>
      <c r="G3026" s="27">
        <v>0</v>
      </c>
      <c r="H3026" s="24"/>
    </row>
    <row r="3027" spans="1:8" x14ac:dyDescent="0.3">
      <c r="A3027" s="24" t="s">
        <v>5438</v>
      </c>
      <c r="B3027" s="24" t="s">
        <v>5439</v>
      </c>
      <c r="C3027" s="24" t="s">
        <v>5127</v>
      </c>
      <c r="D3027" s="25">
        <v>5</v>
      </c>
      <c r="E3027" s="26">
        <v>28219.43</v>
      </c>
      <c r="F3027" s="26">
        <v>10997.99</v>
      </c>
      <c r="G3027" s="27">
        <v>0</v>
      </c>
      <c r="H3027" s="24"/>
    </row>
    <row r="3028" spans="1:8" x14ac:dyDescent="0.3">
      <c r="A3028" s="24" t="s">
        <v>5440</v>
      </c>
      <c r="B3028" s="24" t="s">
        <v>3218</v>
      </c>
      <c r="C3028" s="28" t="s">
        <v>5127</v>
      </c>
      <c r="D3028" s="25">
        <v>5</v>
      </c>
      <c r="E3028" s="26">
        <v>1554.95</v>
      </c>
      <c r="F3028" s="27">
        <v>82.75</v>
      </c>
      <c r="G3028" s="27">
        <v>0</v>
      </c>
      <c r="H3028" s="24"/>
    </row>
    <row r="3029" spans="1:8" x14ac:dyDescent="0.3">
      <c r="A3029" s="24" t="s">
        <v>5441</v>
      </c>
      <c r="B3029" s="24" t="s">
        <v>3218</v>
      </c>
      <c r="C3029" s="24" t="s">
        <v>5127</v>
      </c>
      <c r="D3029" s="25">
        <v>5</v>
      </c>
      <c r="E3029" s="26">
        <v>1622.99</v>
      </c>
      <c r="F3029" s="27">
        <v>106.6</v>
      </c>
      <c r="G3029" s="27">
        <v>0</v>
      </c>
      <c r="H3029" s="24"/>
    </row>
    <row r="3030" spans="1:8" x14ac:dyDescent="0.3">
      <c r="A3030" s="24" t="s">
        <v>5442</v>
      </c>
      <c r="B3030" s="24" t="s">
        <v>5443</v>
      </c>
      <c r="C3030" s="28" t="s">
        <v>5127</v>
      </c>
      <c r="D3030" s="25">
        <v>5</v>
      </c>
      <c r="E3030" s="26">
        <v>23466.83</v>
      </c>
      <c r="F3030" s="26">
        <v>4003.16</v>
      </c>
      <c r="G3030" s="27">
        <v>0</v>
      </c>
      <c r="H3030" s="24"/>
    </row>
    <row r="3031" spans="1:8" x14ac:dyDescent="0.3">
      <c r="A3031" s="24" t="s">
        <v>5444</v>
      </c>
      <c r="B3031" s="24" t="s">
        <v>5445</v>
      </c>
      <c r="C3031" s="24" t="s">
        <v>5127</v>
      </c>
      <c r="D3031" s="25">
        <v>5</v>
      </c>
      <c r="E3031" s="26">
        <v>7586.82</v>
      </c>
      <c r="F3031" s="27">
        <v>157.15</v>
      </c>
      <c r="G3031" s="27">
        <v>0</v>
      </c>
      <c r="H3031" s="24"/>
    </row>
    <row r="3032" spans="1:8" x14ac:dyDescent="0.3">
      <c r="A3032" s="24" t="s">
        <v>5446</v>
      </c>
      <c r="B3032" s="24" t="s">
        <v>5447</v>
      </c>
      <c r="C3032" s="24" t="s">
        <v>5127</v>
      </c>
      <c r="D3032" s="25">
        <v>5</v>
      </c>
      <c r="E3032" s="26">
        <v>6052.93</v>
      </c>
      <c r="F3032" s="27">
        <v>81.67</v>
      </c>
      <c r="G3032" s="27">
        <v>0</v>
      </c>
      <c r="H3032" s="24"/>
    </row>
    <row r="3033" spans="1:8" x14ac:dyDescent="0.3">
      <c r="A3033" s="24" t="s">
        <v>5448</v>
      </c>
      <c r="B3033" s="24" t="s">
        <v>5449</v>
      </c>
      <c r="C3033" s="28" t="s">
        <v>5127</v>
      </c>
      <c r="D3033" s="25">
        <v>5</v>
      </c>
      <c r="E3033" s="26">
        <v>1822.72</v>
      </c>
      <c r="F3033" s="27">
        <v>18.02</v>
      </c>
      <c r="G3033" s="27">
        <v>0</v>
      </c>
      <c r="H3033" s="24"/>
    </row>
    <row r="3034" spans="1:8" x14ac:dyDescent="0.3">
      <c r="A3034" s="24" t="s">
        <v>5450</v>
      </c>
      <c r="B3034" s="24" t="s">
        <v>5451</v>
      </c>
      <c r="C3034" s="24" t="s">
        <v>5127</v>
      </c>
      <c r="D3034" s="25">
        <v>5</v>
      </c>
      <c r="E3034" s="26">
        <v>9746.83</v>
      </c>
      <c r="F3034" s="27">
        <v>172.51</v>
      </c>
      <c r="G3034" s="27">
        <v>0</v>
      </c>
      <c r="H3034" s="24"/>
    </row>
    <row r="3035" spans="1:8" x14ac:dyDescent="0.3">
      <c r="A3035" s="24" t="s">
        <v>5452</v>
      </c>
      <c r="B3035" s="24" t="s">
        <v>5453</v>
      </c>
      <c r="C3035" s="24" t="s">
        <v>5127</v>
      </c>
      <c r="D3035" s="25">
        <v>5</v>
      </c>
      <c r="E3035" s="26">
        <v>15157.56</v>
      </c>
      <c r="F3035" s="26">
        <v>3153.86</v>
      </c>
      <c r="G3035" s="27">
        <v>0</v>
      </c>
      <c r="H3035" s="24"/>
    </row>
    <row r="3036" spans="1:8" x14ac:dyDescent="0.3">
      <c r="A3036" s="24" t="s">
        <v>5454</v>
      </c>
      <c r="B3036" s="24" t="s">
        <v>5455</v>
      </c>
      <c r="C3036" s="24" t="s">
        <v>5127</v>
      </c>
      <c r="D3036" s="25">
        <v>5</v>
      </c>
      <c r="E3036" s="26">
        <v>460953.84</v>
      </c>
      <c r="F3036" s="26">
        <v>209663.41</v>
      </c>
      <c r="G3036" s="27">
        <v>0</v>
      </c>
      <c r="H3036" s="24"/>
    </row>
    <row r="3037" spans="1:8" x14ac:dyDescent="0.3">
      <c r="A3037" s="24" t="s">
        <v>5456</v>
      </c>
      <c r="B3037" s="24" t="s">
        <v>5457</v>
      </c>
      <c r="C3037" s="24" t="s">
        <v>5127</v>
      </c>
      <c r="D3037" s="25">
        <v>5</v>
      </c>
      <c r="E3037" s="26">
        <v>5472.79</v>
      </c>
      <c r="F3037" s="27">
        <v>52.04</v>
      </c>
      <c r="G3037" s="27">
        <v>0</v>
      </c>
      <c r="H3037" s="24"/>
    </row>
    <row r="3038" spans="1:8" x14ac:dyDescent="0.3">
      <c r="A3038" s="24" t="s">
        <v>5458</v>
      </c>
      <c r="B3038" s="24" t="s">
        <v>5459</v>
      </c>
      <c r="C3038" s="24" t="s">
        <v>5127</v>
      </c>
      <c r="D3038" s="25">
        <v>5</v>
      </c>
      <c r="E3038" s="26">
        <v>31478.59</v>
      </c>
      <c r="F3038" s="26">
        <v>2492.89</v>
      </c>
      <c r="G3038" s="27">
        <v>0</v>
      </c>
      <c r="H3038" s="24"/>
    </row>
    <row r="3039" spans="1:8" x14ac:dyDescent="0.3">
      <c r="A3039" s="24" t="s">
        <v>5460</v>
      </c>
      <c r="B3039" s="24" t="s">
        <v>4988</v>
      </c>
      <c r="C3039" s="24" t="s">
        <v>5127</v>
      </c>
      <c r="D3039" s="25">
        <v>5</v>
      </c>
      <c r="E3039" s="26">
        <v>38654.379999999997</v>
      </c>
      <c r="F3039" s="26">
        <v>4479.82</v>
      </c>
      <c r="G3039" s="27">
        <v>0</v>
      </c>
      <c r="H3039" s="24"/>
    </row>
    <row r="3040" spans="1:8" x14ac:dyDescent="0.3">
      <c r="A3040" s="24" t="s">
        <v>5461</v>
      </c>
      <c r="B3040" s="24" t="s">
        <v>5462</v>
      </c>
      <c r="C3040" s="24" t="s">
        <v>5127</v>
      </c>
      <c r="D3040" s="25">
        <v>5</v>
      </c>
      <c r="E3040" s="26">
        <v>5518.09</v>
      </c>
      <c r="F3040" s="26">
        <v>2995.99</v>
      </c>
      <c r="G3040" s="27">
        <v>0</v>
      </c>
      <c r="H3040" s="24"/>
    </row>
    <row r="3041" spans="1:8" x14ac:dyDescent="0.3">
      <c r="A3041" s="24" t="s">
        <v>5463</v>
      </c>
      <c r="B3041" s="24" t="s">
        <v>1964</v>
      </c>
      <c r="C3041" s="24" t="s">
        <v>5127</v>
      </c>
      <c r="D3041" s="25">
        <v>5</v>
      </c>
      <c r="E3041" s="27">
        <v>684.27</v>
      </c>
      <c r="F3041" s="27">
        <v>97.77</v>
      </c>
      <c r="G3041" s="27">
        <v>0</v>
      </c>
      <c r="H3041" s="25">
        <v>2</v>
      </c>
    </row>
    <row r="3042" spans="1:8" x14ac:dyDescent="0.3">
      <c r="A3042" s="24" t="s">
        <v>5464</v>
      </c>
      <c r="B3042" s="24" t="s">
        <v>5465</v>
      </c>
      <c r="C3042" s="24" t="s">
        <v>5127</v>
      </c>
      <c r="D3042" s="25">
        <v>5</v>
      </c>
      <c r="E3042" s="27">
        <v>394.15</v>
      </c>
      <c r="F3042" s="27">
        <v>10.050000000000001</v>
      </c>
      <c r="G3042" s="27">
        <v>0</v>
      </c>
      <c r="H3042" s="24"/>
    </row>
    <row r="3043" spans="1:8" x14ac:dyDescent="0.3">
      <c r="A3043" s="24" t="s">
        <v>5466</v>
      </c>
      <c r="B3043" s="24" t="s">
        <v>5467</v>
      </c>
      <c r="C3043" s="24" t="s">
        <v>5127</v>
      </c>
      <c r="D3043" s="25">
        <v>5</v>
      </c>
      <c r="E3043" s="26">
        <v>16044.2</v>
      </c>
      <c r="F3043" s="26">
        <v>1374.54</v>
      </c>
      <c r="G3043" s="27">
        <v>0</v>
      </c>
      <c r="H3043" s="24"/>
    </row>
    <row r="3044" spans="1:8" x14ac:dyDescent="0.3">
      <c r="A3044" s="24" t="s">
        <v>5468</v>
      </c>
      <c r="B3044" s="24" t="s">
        <v>5469</v>
      </c>
      <c r="C3044" s="24" t="s">
        <v>5127</v>
      </c>
      <c r="D3044" s="25">
        <v>5</v>
      </c>
      <c r="E3044" s="26">
        <v>7438.38</v>
      </c>
      <c r="F3044" s="27">
        <v>992.4</v>
      </c>
      <c r="G3044" s="27">
        <v>0</v>
      </c>
      <c r="H3044" s="24"/>
    </row>
    <row r="3045" spans="1:8" x14ac:dyDescent="0.3">
      <c r="A3045" s="24" t="s">
        <v>5470</v>
      </c>
      <c r="B3045" s="24" t="s">
        <v>5471</v>
      </c>
      <c r="C3045" s="24" t="s">
        <v>5127</v>
      </c>
      <c r="D3045" s="25">
        <v>5</v>
      </c>
      <c r="E3045" s="26">
        <v>4545.6400000000003</v>
      </c>
      <c r="F3045" s="27">
        <v>124.04</v>
      </c>
      <c r="G3045" s="27">
        <v>0</v>
      </c>
      <c r="H3045" s="24"/>
    </row>
    <row r="3046" spans="1:8" x14ac:dyDescent="0.3">
      <c r="A3046" s="24" t="s">
        <v>5472</v>
      </c>
      <c r="B3046" s="24" t="s">
        <v>5473</v>
      </c>
      <c r="C3046" s="24" t="s">
        <v>5127</v>
      </c>
      <c r="D3046" s="25">
        <v>5</v>
      </c>
      <c r="E3046" s="26">
        <v>3032.64</v>
      </c>
      <c r="F3046" s="27">
        <v>541.98</v>
      </c>
      <c r="G3046" s="27">
        <v>0</v>
      </c>
      <c r="H3046" s="24"/>
    </row>
    <row r="3047" spans="1:8" x14ac:dyDescent="0.3">
      <c r="A3047" s="24" t="s">
        <v>5474</v>
      </c>
      <c r="B3047" s="24" t="s">
        <v>5475</v>
      </c>
      <c r="C3047" s="24" t="s">
        <v>5127</v>
      </c>
      <c r="D3047" s="25">
        <v>5</v>
      </c>
      <c r="E3047" s="26">
        <v>5871.47</v>
      </c>
      <c r="F3047" s="26">
        <v>2479.0100000000002</v>
      </c>
      <c r="G3047" s="27">
        <v>0</v>
      </c>
      <c r="H3047" s="24"/>
    </row>
    <row r="3048" spans="1:8" x14ac:dyDescent="0.3">
      <c r="A3048" s="24" t="s">
        <v>5476</v>
      </c>
      <c r="B3048" s="24" t="s">
        <v>5477</v>
      </c>
      <c r="C3048" s="28" t="s">
        <v>5127</v>
      </c>
      <c r="D3048" s="25">
        <v>5</v>
      </c>
      <c r="E3048" s="27">
        <v>591.20000000000005</v>
      </c>
      <c r="F3048" s="27">
        <v>4.7</v>
      </c>
      <c r="G3048" s="27">
        <v>0</v>
      </c>
      <c r="H3048" s="24"/>
    </row>
    <row r="3049" spans="1:8" x14ac:dyDescent="0.3">
      <c r="A3049" s="24" t="s">
        <v>5478</v>
      </c>
      <c r="B3049" s="24" t="s">
        <v>2382</v>
      </c>
      <c r="C3049" s="24" t="s">
        <v>5127</v>
      </c>
      <c r="D3049" s="25">
        <v>5</v>
      </c>
      <c r="E3049" s="27">
        <v>247.49</v>
      </c>
      <c r="F3049" s="27">
        <v>5.81</v>
      </c>
      <c r="G3049" s="27">
        <v>0</v>
      </c>
      <c r="H3049" s="24"/>
    </row>
    <row r="3050" spans="1:8" x14ac:dyDescent="0.3">
      <c r="A3050" s="24" t="s">
        <v>5479</v>
      </c>
      <c r="B3050" s="24" t="s">
        <v>5480</v>
      </c>
      <c r="C3050" s="24" t="s">
        <v>5127</v>
      </c>
      <c r="D3050" s="25">
        <v>5</v>
      </c>
      <c r="E3050" s="26">
        <v>2752.33</v>
      </c>
      <c r="F3050" s="27">
        <v>27.24</v>
      </c>
      <c r="G3050" s="27">
        <v>0</v>
      </c>
      <c r="H3050" s="24"/>
    </row>
    <row r="3051" spans="1:8" x14ac:dyDescent="0.3">
      <c r="A3051" s="24" t="s">
        <v>5481</v>
      </c>
      <c r="B3051" s="24" t="s">
        <v>5482</v>
      </c>
      <c r="C3051" s="24" t="s">
        <v>5127</v>
      </c>
      <c r="D3051" s="25">
        <v>5</v>
      </c>
      <c r="E3051" s="26">
        <v>1611.2</v>
      </c>
      <c r="F3051" s="27">
        <v>66.45</v>
      </c>
      <c r="G3051" s="27">
        <v>0</v>
      </c>
      <c r="H3051" s="24"/>
    </row>
    <row r="3052" spans="1:8" x14ac:dyDescent="0.3">
      <c r="A3052" s="24" t="s">
        <v>5483</v>
      </c>
      <c r="B3052" s="24" t="s">
        <v>5484</v>
      </c>
      <c r="C3052" s="24" t="s">
        <v>5127</v>
      </c>
      <c r="D3052" s="25">
        <v>5</v>
      </c>
      <c r="E3052" s="26">
        <v>27133.8</v>
      </c>
      <c r="F3052" s="26">
        <v>3277.84</v>
      </c>
      <c r="G3052" s="27">
        <v>0</v>
      </c>
      <c r="H3052" s="24"/>
    </row>
    <row r="3053" spans="1:8" x14ac:dyDescent="0.3">
      <c r="A3053" s="24" t="s">
        <v>5485</v>
      </c>
      <c r="B3053" s="24" t="s">
        <v>5486</v>
      </c>
      <c r="C3053" s="24" t="s">
        <v>5127</v>
      </c>
      <c r="D3053" s="25">
        <v>5</v>
      </c>
      <c r="E3053" s="27">
        <v>698.91</v>
      </c>
      <c r="F3053" s="27">
        <v>33.49</v>
      </c>
      <c r="G3053" s="27">
        <v>0</v>
      </c>
      <c r="H3053" s="24"/>
    </row>
    <row r="3054" spans="1:8" x14ac:dyDescent="0.3">
      <c r="A3054" s="24" t="s">
        <v>5487</v>
      </c>
      <c r="B3054" s="24" t="s">
        <v>5488</v>
      </c>
      <c r="C3054" s="24" t="s">
        <v>5127</v>
      </c>
      <c r="D3054" s="25">
        <v>5</v>
      </c>
      <c r="E3054" s="26">
        <v>26040.15</v>
      </c>
      <c r="F3054" s="26">
        <v>3129.45</v>
      </c>
      <c r="G3054" s="27">
        <v>0</v>
      </c>
      <c r="H3054" s="24"/>
    </row>
    <row r="3055" spans="1:8" x14ac:dyDescent="0.3">
      <c r="A3055" s="24" t="s">
        <v>5489</v>
      </c>
      <c r="B3055" s="24" t="s">
        <v>5490</v>
      </c>
      <c r="C3055" s="24" t="s">
        <v>5127</v>
      </c>
      <c r="D3055" s="25">
        <v>5</v>
      </c>
      <c r="E3055" s="26">
        <v>1407.13</v>
      </c>
      <c r="F3055" s="27">
        <v>117.23</v>
      </c>
      <c r="G3055" s="27">
        <v>0</v>
      </c>
      <c r="H3055" s="24"/>
    </row>
    <row r="3056" spans="1:8" x14ac:dyDescent="0.3">
      <c r="A3056" s="24" t="s">
        <v>5491</v>
      </c>
      <c r="B3056" s="24" t="s">
        <v>5492</v>
      </c>
      <c r="C3056" s="28" t="s">
        <v>5127</v>
      </c>
      <c r="D3056" s="25">
        <v>5</v>
      </c>
      <c r="E3056" s="26">
        <v>22878.07</v>
      </c>
      <c r="F3056" s="26">
        <v>9596.9699999999993</v>
      </c>
      <c r="G3056" s="27">
        <v>0</v>
      </c>
      <c r="H3056" s="25">
        <v>1</v>
      </c>
    </row>
    <row r="3057" spans="1:8" x14ac:dyDescent="0.3">
      <c r="A3057" s="24" t="s">
        <v>5493</v>
      </c>
      <c r="B3057" s="24" t="s">
        <v>5494</v>
      </c>
      <c r="C3057" s="24" t="s">
        <v>5127</v>
      </c>
      <c r="D3057" s="25">
        <v>5</v>
      </c>
      <c r="E3057" s="26">
        <v>2457.36</v>
      </c>
      <c r="F3057" s="27">
        <v>119.97</v>
      </c>
      <c r="G3057" s="27">
        <v>0</v>
      </c>
      <c r="H3057" s="24"/>
    </row>
    <row r="3058" spans="1:8" x14ac:dyDescent="0.3">
      <c r="A3058" s="24" t="s">
        <v>5495</v>
      </c>
      <c r="B3058" s="24" t="s">
        <v>5496</v>
      </c>
      <c r="C3058" s="24" t="s">
        <v>5127</v>
      </c>
      <c r="D3058" s="25">
        <v>5</v>
      </c>
      <c r="E3058" s="26">
        <v>55506.9</v>
      </c>
      <c r="F3058" s="26">
        <v>22025.26</v>
      </c>
      <c r="G3058" s="27">
        <v>0</v>
      </c>
      <c r="H3058" s="25">
        <v>1</v>
      </c>
    </row>
    <row r="3059" spans="1:8" x14ac:dyDescent="0.3">
      <c r="A3059" s="24" t="s">
        <v>5497</v>
      </c>
      <c r="B3059" s="24" t="s">
        <v>1956</v>
      </c>
      <c r="C3059" s="24" t="s">
        <v>5127</v>
      </c>
      <c r="D3059" s="25">
        <v>5</v>
      </c>
      <c r="E3059" s="26">
        <v>3247.89</v>
      </c>
      <c r="F3059" s="27">
        <v>850.27</v>
      </c>
      <c r="G3059" s="27">
        <v>0</v>
      </c>
      <c r="H3059" s="24"/>
    </row>
    <row r="3060" spans="1:8" x14ac:dyDescent="0.3">
      <c r="A3060" s="24" t="s">
        <v>5498</v>
      </c>
      <c r="B3060" s="24" t="s">
        <v>5499</v>
      </c>
      <c r="C3060" s="24" t="s">
        <v>5127</v>
      </c>
      <c r="D3060" s="25">
        <v>5</v>
      </c>
      <c r="E3060" s="26">
        <v>7021.11</v>
      </c>
      <c r="F3060" s="27">
        <v>539.27</v>
      </c>
      <c r="G3060" s="27">
        <v>0</v>
      </c>
      <c r="H3060" s="24"/>
    </row>
    <row r="3061" spans="1:8" x14ac:dyDescent="0.3">
      <c r="A3061" s="24" t="s">
        <v>5500</v>
      </c>
      <c r="B3061" s="24" t="s">
        <v>5501</v>
      </c>
      <c r="C3061" s="24" t="s">
        <v>5127</v>
      </c>
      <c r="D3061" s="25">
        <v>5</v>
      </c>
      <c r="E3061" s="26">
        <v>2129.75</v>
      </c>
      <c r="F3061" s="27">
        <v>10.61</v>
      </c>
      <c r="G3061" s="27">
        <v>0</v>
      </c>
      <c r="H3061" s="24"/>
    </row>
    <row r="3062" spans="1:8" x14ac:dyDescent="0.3">
      <c r="A3062" s="24" t="s">
        <v>5502</v>
      </c>
      <c r="B3062" s="24" t="s">
        <v>5503</v>
      </c>
      <c r="C3062" s="24" t="s">
        <v>5127</v>
      </c>
      <c r="D3062" s="25">
        <v>5</v>
      </c>
      <c r="E3062" s="26">
        <v>20280.38</v>
      </c>
      <c r="F3062" s="26">
        <v>6381.05</v>
      </c>
      <c r="G3062" s="27">
        <v>0</v>
      </c>
      <c r="H3062" s="24"/>
    </row>
    <row r="3063" spans="1:8" x14ac:dyDescent="0.3">
      <c r="A3063" s="24" t="s">
        <v>5504</v>
      </c>
      <c r="B3063" s="24" t="s">
        <v>5505</v>
      </c>
      <c r="C3063" s="24" t="s">
        <v>5127</v>
      </c>
      <c r="D3063" s="25">
        <v>5</v>
      </c>
      <c r="E3063" s="26">
        <v>34459.980000000003</v>
      </c>
      <c r="F3063" s="26">
        <v>22135.22</v>
      </c>
      <c r="G3063" s="27">
        <v>0</v>
      </c>
      <c r="H3063" s="24"/>
    </row>
    <row r="3064" spans="1:8" x14ac:dyDescent="0.3">
      <c r="A3064" s="24" t="s">
        <v>5506</v>
      </c>
      <c r="B3064" s="24" t="s">
        <v>5507</v>
      </c>
      <c r="C3064" s="24" t="s">
        <v>5127</v>
      </c>
      <c r="D3064" s="25">
        <v>5</v>
      </c>
      <c r="E3064" s="26">
        <v>2100.23</v>
      </c>
      <c r="F3064" s="27">
        <v>44.69</v>
      </c>
      <c r="G3064" s="27">
        <v>0</v>
      </c>
      <c r="H3064" s="24"/>
    </row>
    <row r="3065" spans="1:8" x14ac:dyDescent="0.3">
      <c r="A3065" s="24" t="s">
        <v>5508</v>
      </c>
      <c r="B3065" s="24" t="s">
        <v>5509</v>
      </c>
      <c r="C3065" s="24" t="s">
        <v>5127</v>
      </c>
      <c r="D3065" s="25">
        <v>5</v>
      </c>
      <c r="E3065" s="26">
        <v>1232.55</v>
      </c>
      <c r="F3065" s="27">
        <v>6.15</v>
      </c>
      <c r="G3065" s="27">
        <v>0</v>
      </c>
      <c r="H3065" s="24"/>
    </row>
    <row r="3066" spans="1:8" x14ac:dyDescent="0.3">
      <c r="A3066" s="24" t="s">
        <v>5510</v>
      </c>
      <c r="B3066" s="24" t="s">
        <v>5511</v>
      </c>
      <c r="C3066" s="24" t="s">
        <v>5127</v>
      </c>
      <c r="D3066" s="25">
        <v>5</v>
      </c>
      <c r="E3066" s="26">
        <v>1177.81</v>
      </c>
      <c r="F3066" s="27">
        <v>37.81</v>
      </c>
      <c r="G3066" s="27">
        <v>0</v>
      </c>
      <c r="H3066" s="24"/>
    </row>
    <row r="3067" spans="1:8" x14ac:dyDescent="0.3">
      <c r="A3067" s="24" t="s">
        <v>5512</v>
      </c>
      <c r="B3067" s="24" t="s">
        <v>5513</v>
      </c>
      <c r="C3067" s="24" t="s">
        <v>5127</v>
      </c>
      <c r="D3067" s="25">
        <v>5</v>
      </c>
      <c r="E3067" s="26">
        <v>72288.22</v>
      </c>
      <c r="F3067" s="26">
        <v>26029.34</v>
      </c>
      <c r="G3067" s="27">
        <v>0</v>
      </c>
      <c r="H3067" s="24"/>
    </row>
    <row r="3068" spans="1:8" x14ac:dyDescent="0.3">
      <c r="A3068" s="24" t="s">
        <v>5514</v>
      </c>
      <c r="B3068" s="24" t="s">
        <v>5515</v>
      </c>
      <c r="C3068" s="24" t="s">
        <v>5127</v>
      </c>
      <c r="D3068" s="25">
        <v>5</v>
      </c>
      <c r="E3068" s="26">
        <v>18060.73</v>
      </c>
      <c r="F3068" s="26">
        <v>2014.11</v>
      </c>
      <c r="G3068" s="27">
        <v>0</v>
      </c>
      <c r="H3068" s="24"/>
    </row>
    <row r="3069" spans="1:8" x14ac:dyDescent="0.3">
      <c r="A3069" s="24" t="s">
        <v>5516</v>
      </c>
      <c r="B3069" s="24" t="s">
        <v>5517</v>
      </c>
      <c r="C3069" s="24" t="s">
        <v>5127</v>
      </c>
      <c r="D3069" s="25">
        <v>5</v>
      </c>
      <c r="E3069" s="26">
        <v>9173.0400000000009</v>
      </c>
      <c r="F3069" s="26">
        <v>1267.24</v>
      </c>
      <c r="G3069" s="27">
        <v>0</v>
      </c>
      <c r="H3069" s="24"/>
    </row>
    <row r="3070" spans="1:8" x14ac:dyDescent="0.3">
      <c r="A3070" s="24" t="s">
        <v>5518</v>
      </c>
      <c r="B3070" s="24" t="s">
        <v>5519</v>
      </c>
      <c r="C3070" s="28" t="s">
        <v>5127</v>
      </c>
      <c r="D3070" s="25">
        <v>5</v>
      </c>
      <c r="E3070" s="27">
        <v>811.33</v>
      </c>
      <c r="F3070" s="27">
        <v>23.34</v>
      </c>
      <c r="G3070" s="27">
        <v>0</v>
      </c>
      <c r="H3070" s="25">
        <v>1</v>
      </c>
    </row>
    <row r="3071" spans="1:8" x14ac:dyDescent="0.3">
      <c r="A3071" s="24" t="s">
        <v>5520</v>
      </c>
      <c r="B3071" s="24" t="s">
        <v>5521</v>
      </c>
      <c r="C3071" s="24" t="s">
        <v>5127</v>
      </c>
      <c r="D3071" s="25">
        <v>5</v>
      </c>
      <c r="E3071" s="26">
        <v>3674.61</v>
      </c>
      <c r="F3071" s="27">
        <v>138.51</v>
      </c>
      <c r="G3071" s="27">
        <v>0</v>
      </c>
      <c r="H3071" s="24"/>
    </row>
    <row r="3072" spans="1:8" x14ac:dyDescent="0.3">
      <c r="A3072" s="24" t="s">
        <v>5522</v>
      </c>
      <c r="B3072" s="24" t="s">
        <v>5523</v>
      </c>
      <c r="C3072" s="24" t="s">
        <v>5127</v>
      </c>
      <c r="D3072" s="25">
        <v>5</v>
      </c>
      <c r="E3072" s="26">
        <v>8407.69</v>
      </c>
      <c r="F3072" s="27">
        <v>156.03</v>
      </c>
      <c r="G3072" s="27">
        <v>0</v>
      </c>
      <c r="H3072" s="24"/>
    </row>
    <row r="3073" spans="1:8" x14ac:dyDescent="0.3">
      <c r="A3073" s="24" t="s">
        <v>5524</v>
      </c>
      <c r="B3073" s="24" t="s">
        <v>5525</v>
      </c>
      <c r="C3073" s="28" t="s">
        <v>5127</v>
      </c>
      <c r="D3073" s="25">
        <v>5</v>
      </c>
      <c r="E3073" s="26">
        <v>31553.599999999999</v>
      </c>
      <c r="F3073" s="26">
        <v>4015.88</v>
      </c>
      <c r="G3073" s="27">
        <v>0</v>
      </c>
      <c r="H3073" s="24"/>
    </row>
    <row r="3074" spans="1:8" x14ac:dyDescent="0.3">
      <c r="A3074" s="24" t="s">
        <v>5526</v>
      </c>
      <c r="B3074" s="24" t="s">
        <v>4141</v>
      </c>
      <c r="C3074" s="24" t="s">
        <v>5127</v>
      </c>
      <c r="D3074" s="25">
        <v>5</v>
      </c>
      <c r="E3074" s="26">
        <v>30235</v>
      </c>
      <c r="F3074" s="26">
        <v>8337.7999999999993</v>
      </c>
      <c r="G3074" s="27">
        <v>0</v>
      </c>
      <c r="H3074" s="24"/>
    </row>
    <row r="3075" spans="1:8" x14ac:dyDescent="0.3">
      <c r="A3075" s="24" t="s">
        <v>5527</v>
      </c>
      <c r="B3075" s="24" t="s">
        <v>5528</v>
      </c>
      <c r="C3075" s="24" t="s">
        <v>5127</v>
      </c>
      <c r="D3075" s="25">
        <v>5</v>
      </c>
      <c r="E3075" s="26">
        <v>26193</v>
      </c>
      <c r="F3075" s="26">
        <v>7809.1</v>
      </c>
      <c r="G3075" s="27">
        <v>0</v>
      </c>
      <c r="H3075" s="24"/>
    </row>
    <row r="3076" spans="1:8" x14ac:dyDescent="0.3">
      <c r="A3076" s="24" t="s">
        <v>5529</v>
      </c>
      <c r="B3076" s="24" t="s">
        <v>5530</v>
      </c>
      <c r="C3076" s="28" t="s">
        <v>5127</v>
      </c>
      <c r="D3076" s="25">
        <v>5</v>
      </c>
      <c r="E3076" s="26">
        <v>176359.86</v>
      </c>
      <c r="F3076" s="26">
        <v>40677.39</v>
      </c>
      <c r="G3076" s="27">
        <v>0</v>
      </c>
      <c r="H3076" s="24"/>
    </row>
    <row r="3077" spans="1:8" x14ac:dyDescent="0.3">
      <c r="A3077" s="24" t="s">
        <v>5531</v>
      </c>
      <c r="B3077" s="24" t="s">
        <v>5532</v>
      </c>
      <c r="C3077" s="24" t="s">
        <v>5127</v>
      </c>
      <c r="D3077" s="25">
        <v>5</v>
      </c>
      <c r="E3077" s="26">
        <v>27336</v>
      </c>
      <c r="F3077" s="26">
        <v>15023.71</v>
      </c>
      <c r="G3077" s="27">
        <v>0</v>
      </c>
      <c r="H3077" s="24"/>
    </row>
    <row r="3078" spans="1:8" x14ac:dyDescent="0.3">
      <c r="A3078" s="24" t="s">
        <v>5533</v>
      </c>
      <c r="B3078" s="24" t="s">
        <v>5534</v>
      </c>
      <c r="C3078" s="24" t="s">
        <v>5127</v>
      </c>
      <c r="D3078" s="25">
        <v>5</v>
      </c>
      <c r="E3078" s="26">
        <v>7843.06</v>
      </c>
      <c r="F3078" s="26">
        <v>1685.61</v>
      </c>
      <c r="G3078" s="27">
        <v>0</v>
      </c>
      <c r="H3078" s="24"/>
    </row>
    <row r="3079" spans="1:8" x14ac:dyDescent="0.3">
      <c r="A3079" s="24" t="s">
        <v>5535</v>
      </c>
      <c r="B3079" s="24" t="s">
        <v>5536</v>
      </c>
      <c r="C3079" s="24" t="s">
        <v>5127</v>
      </c>
      <c r="D3079" s="25">
        <v>5</v>
      </c>
      <c r="E3079" s="26">
        <v>16766.72</v>
      </c>
      <c r="F3079" s="26">
        <v>4038.18</v>
      </c>
      <c r="G3079" s="27">
        <v>0</v>
      </c>
      <c r="H3079" s="24"/>
    </row>
    <row r="3080" spans="1:8" x14ac:dyDescent="0.3">
      <c r="A3080" s="24" t="s">
        <v>5537</v>
      </c>
      <c r="B3080" s="24" t="s">
        <v>5538</v>
      </c>
      <c r="C3080" s="24" t="s">
        <v>5127</v>
      </c>
      <c r="D3080" s="25">
        <v>5</v>
      </c>
      <c r="E3080" s="26">
        <v>28593.95</v>
      </c>
      <c r="F3080" s="26">
        <v>5559.62</v>
      </c>
      <c r="G3080" s="27">
        <v>0</v>
      </c>
      <c r="H3080" s="24"/>
    </row>
    <row r="3081" spans="1:8" x14ac:dyDescent="0.3">
      <c r="A3081" s="24" t="s">
        <v>5539</v>
      </c>
      <c r="B3081" s="24" t="s">
        <v>684</v>
      </c>
      <c r="C3081" s="24" t="s">
        <v>5127</v>
      </c>
      <c r="D3081" s="25">
        <v>5</v>
      </c>
      <c r="E3081" s="26">
        <v>27353.25</v>
      </c>
      <c r="F3081" s="26">
        <v>7198.53</v>
      </c>
      <c r="G3081" s="27">
        <v>0</v>
      </c>
      <c r="H3081" s="25">
        <v>1</v>
      </c>
    </row>
    <row r="3082" spans="1:8" x14ac:dyDescent="0.3">
      <c r="A3082" s="24" t="s">
        <v>5540</v>
      </c>
      <c r="B3082" s="24" t="s">
        <v>5541</v>
      </c>
      <c r="C3082" s="28" t="s">
        <v>5127</v>
      </c>
      <c r="D3082" s="25">
        <v>5</v>
      </c>
      <c r="E3082" s="26">
        <v>1345.17</v>
      </c>
      <c r="F3082" s="27">
        <v>135.97</v>
      </c>
      <c r="G3082" s="27">
        <v>0</v>
      </c>
      <c r="H3082" s="24"/>
    </row>
    <row r="3083" spans="1:8" x14ac:dyDescent="0.3">
      <c r="A3083" s="24" t="s">
        <v>5542</v>
      </c>
      <c r="B3083" s="24" t="s">
        <v>5543</v>
      </c>
      <c r="C3083" s="24" t="s">
        <v>5127</v>
      </c>
      <c r="D3083" s="25">
        <v>5</v>
      </c>
      <c r="E3083" s="26">
        <v>29378.55</v>
      </c>
      <c r="F3083" s="24"/>
      <c r="G3083" s="27">
        <v>0</v>
      </c>
      <c r="H3083" s="25">
        <v>2</v>
      </c>
    </row>
    <row r="3084" spans="1:8" x14ac:dyDescent="0.3">
      <c r="A3084" s="24" t="s">
        <v>5544</v>
      </c>
      <c r="B3084" s="24" t="s">
        <v>5545</v>
      </c>
      <c r="C3084" s="24" t="s">
        <v>5127</v>
      </c>
      <c r="D3084" s="25">
        <v>5</v>
      </c>
      <c r="E3084" s="26">
        <v>51166.19</v>
      </c>
      <c r="F3084" s="26">
        <v>8791.36</v>
      </c>
      <c r="G3084" s="27">
        <v>0</v>
      </c>
      <c r="H3084" s="24"/>
    </row>
    <row r="3085" spans="1:8" x14ac:dyDescent="0.3">
      <c r="A3085" s="24" t="s">
        <v>5546</v>
      </c>
      <c r="B3085" s="24" t="s">
        <v>5547</v>
      </c>
      <c r="C3085" s="24" t="s">
        <v>5127</v>
      </c>
      <c r="D3085" s="25">
        <v>5</v>
      </c>
      <c r="E3085" s="26">
        <v>4349.05</v>
      </c>
      <c r="F3085" s="26">
        <v>1065.21</v>
      </c>
      <c r="G3085" s="27">
        <v>0</v>
      </c>
      <c r="H3085" s="24"/>
    </row>
    <row r="3086" spans="1:8" x14ac:dyDescent="0.3">
      <c r="A3086" s="24" t="s">
        <v>5548</v>
      </c>
      <c r="B3086" s="24" t="s">
        <v>5549</v>
      </c>
      <c r="C3086" s="24" t="s">
        <v>5127</v>
      </c>
      <c r="D3086" s="25">
        <v>5</v>
      </c>
      <c r="E3086" s="26">
        <v>117778.94</v>
      </c>
      <c r="F3086" s="26">
        <v>17507.060000000001</v>
      </c>
      <c r="G3086" s="27">
        <v>0</v>
      </c>
      <c r="H3086" s="24"/>
    </row>
    <row r="3087" spans="1:8" x14ac:dyDescent="0.3">
      <c r="A3087" s="24" t="s">
        <v>5550</v>
      </c>
      <c r="B3087" s="24" t="s">
        <v>5111</v>
      </c>
      <c r="C3087" s="24" t="s">
        <v>5127</v>
      </c>
      <c r="D3087" s="25">
        <v>5</v>
      </c>
      <c r="E3087" s="26">
        <v>3823.7</v>
      </c>
      <c r="F3087" s="27">
        <v>730.03</v>
      </c>
      <c r="G3087" s="27">
        <v>0</v>
      </c>
      <c r="H3087" s="24"/>
    </row>
    <row r="3088" spans="1:8" x14ac:dyDescent="0.3">
      <c r="A3088" s="24" t="s">
        <v>5551</v>
      </c>
      <c r="B3088" s="24" t="s">
        <v>5552</v>
      </c>
      <c r="C3088" s="24" t="s">
        <v>5127</v>
      </c>
      <c r="D3088" s="25">
        <v>5</v>
      </c>
      <c r="E3088" s="26">
        <v>34414.69</v>
      </c>
      <c r="F3088" s="26">
        <v>14686.78</v>
      </c>
      <c r="G3088" s="27">
        <v>0</v>
      </c>
      <c r="H3088" s="24"/>
    </row>
    <row r="3089" spans="1:8" x14ac:dyDescent="0.3">
      <c r="A3089" s="24" t="s">
        <v>5553</v>
      </c>
      <c r="B3089" s="24" t="s">
        <v>5554</v>
      </c>
      <c r="C3089" s="28" t="s">
        <v>5127</v>
      </c>
      <c r="D3089" s="25">
        <v>5</v>
      </c>
      <c r="E3089" s="26">
        <v>35018.58</v>
      </c>
      <c r="F3089" s="26">
        <v>16340.88</v>
      </c>
      <c r="G3089" s="27">
        <v>0</v>
      </c>
      <c r="H3089" s="24"/>
    </row>
    <row r="3090" spans="1:8" x14ac:dyDescent="0.3">
      <c r="A3090" s="24" t="s">
        <v>5555</v>
      </c>
      <c r="B3090" s="24" t="s">
        <v>1607</v>
      </c>
      <c r="C3090" s="28" t="s">
        <v>5127</v>
      </c>
      <c r="D3090" s="25">
        <v>5</v>
      </c>
      <c r="E3090" s="27">
        <v>221.24</v>
      </c>
      <c r="F3090" s="27">
        <v>2.84</v>
      </c>
      <c r="G3090" s="27">
        <v>0</v>
      </c>
      <c r="H3090" s="24"/>
    </row>
    <row r="3091" spans="1:8" x14ac:dyDescent="0.3">
      <c r="A3091" s="24" t="s">
        <v>5556</v>
      </c>
      <c r="B3091" s="24" t="s">
        <v>5557</v>
      </c>
      <c r="C3091" s="24" t="s">
        <v>5127</v>
      </c>
      <c r="D3091" s="25">
        <v>5</v>
      </c>
      <c r="E3091" s="26">
        <v>24127.54</v>
      </c>
      <c r="F3091" s="27">
        <v>791.96</v>
      </c>
      <c r="G3091" s="27">
        <v>0</v>
      </c>
      <c r="H3091" s="24"/>
    </row>
    <row r="3092" spans="1:8" x14ac:dyDescent="0.3">
      <c r="A3092" s="24" t="s">
        <v>5558</v>
      </c>
      <c r="B3092" s="24" t="s">
        <v>5559</v>
      </c>
      <c r="C3092" s="24" t="s">
        <v>5127</v>
      </c>
      <c r="D3092" s="25">
        <v>5</v>
      </c>
      <c r="E3092" s="26">
        <v>8345.2999999999993</v>
      </c>
      <c r="F3092" s="27">
        <v>821.13</v>
      </c>
      <c r="G3092" s="27">
        <v>0</v>
      </c>
      <c r="H3092" s="24"/>
    </row>
    <row r="3093" spans="1:8" x14ac:dyDescent="0.3">
      <c r="A3093" s="24" t="s">
        <v>5560</v>
      </c>
      <c r="B3093" s="24" t="s">
        <v>926</v>
      </c>
      <c r="C3093" s="28" t="s">
        <v>5127</v>
      </c>
      <c r="D3093" s="25">
        <v>5</v>
      </c>
      <c r="E3093" s="27">
        <v>285</v>
      </c>
      <c r="F3093" s="27">
        <v>55.44</v>
      </c>
      <c r="G3093" s="27">
        <v>0</v>
      </c>
      <c r="H3093" s="25">
        <v>5</v>
      </c>
    </row>
    <row r="3094" spans="1:8" x14ac:dyDescent="0.3">
      <c r="A3094" s="24" t="s">
        <v>5561</v>
      </c>
      <c r="B3094" s="24" t="s">
        <v>5562</v>
      </c>
      <c r="C3094" s="24" t="s">
        <v>5127</v>
      </c>
      <c r="D3094" s="25">
        <v>5</v>
      </c>
      <c r="E3094" s="26">
        <v>2138.1999999999998</v>
      </c>
      <c r="F3094" s="27">
        <v>135.05000000000001</v>
      </c>
      <c r="G3094" s="27">
        <v>0</v>
      </c>
      <c r="H3094" s="24"/>
    </row>
    <row r="3095" spans="1:8" x14ac:dyDescent="0.3">
      <c r="A3095" s="24" t="s">
        <v>5563</v>
      </c>
      <c r="B3095" s="24" t="s">
        <v>1230</v>
      </c>
      <c r="C3095" s="24" t="s">
        <v>5127</v>
      </c>
      <c r="D3095" s="25">
        <v>5</v>
      </c>
      <c r="E3095" s="26">
        <v>2013.2</v>
      </c>
      <c r="F3095" s="27">
        <v>10.050000000000001</v>
      </c>
      <c r="G3095" s="27">
        <v>0</v>
      </c>
      <c r="H3095" s="24"/>
    </row>
    <row r="3096" spans="1:8" x14ac:dyDescent="0.3">
      <c r="A3096" s="24" t="s">
        <v>5564</v>
      </c>
      <c r="B3096" s="24" t="s">
        <v>2579</v>
      </c>
      <c r="C3096" s="24" t="s">
        <v>5127</v>
      </c>
      <c r="D3096" s="25">
        <v>5</v>
      </c>
      <c r="E3096" s="26">
        <v>31305.78</v>
      </c>
      <c r="F3096" s="26">
        <v>2393.67</v>
      </c>
      <c r="G3096" s="27">
        <v>0</v>
      </c>
      <c r="H3096" s="25">
        <v>1</v>
      </c>
    </row>
    <row r="3097" spans="1:8" x14ac:dyDescent="0.3">
      <c r="A3097" s="24" t="s">
        <v>5565</v>
      </c>
      <c r="B3097" s="24" t="s">
        <v>5566</v>
      </c>
      <c r="C3097" s="24" t="s">
        <v>5127</v>
      </c>
      <c r="D3097" s="25">
        <v>5</v>
      </c>
      <c r="E3097" s="26">
        <v>23574.959999999999</v>
      </c>
      <c r="F3097" s="26">
        <v>9772.89</v>
      </c>
      <c r="G3097" s="27">
        <v>0</v>
      </c>
      <c r="H3097" s="24"/>
    </row>
    <row r="3098" spans="1:8" x14ac:dyDescent="0.3">
      <c r="A3098" s="24" t="s">
        <v>5567</v>
      </c>
      <c r="B3098" s="24" t="s">
        <v>5568</v>
      </c>
      <c r="C3098" s="24" t="s">
        <v>5127</v>
      </c>
      <c r="D3098" s="25">
        <v>5</v>
      </c>
      <c r="E3098" s="26">
        <v>20659.2</v>
      </c>
      <c r="F3098" s="26">
        <v>3147.85</v>
      </c>
      <c r="G3098" s="27">
        <v>0</v>
      </c>
      <c r="H3098" s="25">
        <v>2</v>
      </c>
    </row>
    <row r="3099" spans="1:8" x14ac:dyDescent="0.3">
      <c r="A3099" s="24" t="s">
        <v>5569</v>
      </c>
      <c r="B3099" s="24" t="s">
        <v>5570</v>
      </c>
      <c r="C3099" s="24" t="s">
        <v>5127</v>
      </c>
      <c r="D3099" s="25">
        <v>5</v>
      </c>
      <c r="E3099" s="26">
        <v>18766.21</v>
      </c>
      <c r="F3099" s="26">
        <v>4076.97</v>
      </c>
      <c r="G3099" s="27">
        <v>0</v>
      </c>
      <c r="H3099" s="24"/>
    </row>
    <row r="3100" spans="1:8" x14ac:dyDescent="0.3">
      <c r="A3100" s="24" t="s">
        <v>5571</v>
      </c>
      <c r="B3100" s="24" t="s">
        <v>5475</v>
      </c>
      <c r="C3100" s="24" t="s">
        <v>5127</v>
      </c>
      <c r="D3100" s="25">
        <v>5</v>
      </c>
      <c r="E3100" s="26">
        <v>3721.34</v>
      </c>
      <c r="F3100" s="27">
        <v>81.96</v>
      </c>
      <c r="G3100" s="27">
        <v>0</v>
      </c>
      <c r="H3100" s="24"/>
    </row>
    <row r="3101" spans="1:8" x14ac:dyDescent="0.3">
      <c r="A3101" s="24" t="s">
        <v>5572</v>
      </c>
      <c r="B3101" s="24" t="s">
        <v>3667</v>
      </c>
      <c r="C3101" s="24" t="s">
        <v>5127</v>
      </c>
      <c r="D3101" s="25">
        <v>5</v>
      </c>
      <c r="E3101" s="26">
        <v>1733.34</v>
      </c>
      <c r="F3101" s="27">
        <v>18.84</v>
      </c>
      <c r="G3101" s="27">
        <v>0</v>
      </c>
      <c r="H3101" s="24"/>
    </row>
    <row r="3102" spans="1:8" x14ac:dyDescent="0.3">
      <c r="A3102" s="24" t="s">
        <v>5573</v>
      </c>
      <c r="B3102" s="24" t="s">
        <v>4364</v>
      </c>
      <c r="C3102" s="24" t="s">
        <v>5127</v>
      </c>
      <c r="D3102" s="25">
        <v>5</v>
      </c>
      <c r="E3102" s="26">
        <v>1503.8</v>
      </c>
      <c r="F3102" s="27">
        <v>87.02</v>
      </c>
      <c r="G3102" s="27">
        <v>0</v>
      </c>
      <c r="H3102" s="24"/>
    </row>
    <row r="3103" spans="1:8" x14ac:dyDescent="0.3">
      <c r="A3103" s="24" t="s">
        <v>5574</v>
      </c>
      <c r="B3103" s="24" t="s">
        <v>5575</v>
      </c>
      <c r="C3103" s="24" t="s">
        <v>5127</v>
      </c>
      <c r="D3103" s="25">
        <v>5</v>
      </c>
      <c r="E3103" s="26">
        <v>19339.43</v>
      </c>
      <c r="F3103" s="26">
        <v>10818.34</v>
      </c>
      <c r="G3103" s="27">
        <v>0</v>
      </c>
      <c r="H3103" s="24"/>
    </row>
    <row r="3104" spans="1:8" x14ac:dyDescent="0.3">
      <c r="A3104" s="24" t="s">
        <v>5576</v>
      </c>
      <c r="B3104" s="24" t="s">
        <v>5577</v>
      </c>
      <c r="C3104" s="24" t="s">
        <v>5127</v>
      </c>
      <c r="D3104" s="25">
        <v>5</v>
      </c>
      <c r="E3104" s="26">
        <v>29200</v>
      </c>
      <c r="F3104" s="26">
        <v>22213.49</v>
      </c>
      <c r="G3104" s="27">
        <v>0</v>
      </c>
      <c r="H3104" s="24"/>
    </row>
    <row r="3105" spans="1:8" x14ac:dyDescent="0.3">
      <c r="A3105" s="24" t="s">
        <v>5578</v>
      </c>
      <c r="B3105" s="24" t="s">
        <v>5579</v>
      </c>
      <c r="C3105" s="24" t="s">
        <v>5127</v>
      </c>
      <c r="D3105" s="25">
        <v>5</v>
      </c>
      <c r="E3105" s="26">
        <v>39000</v>
      </c>
      <c r="F3105" s="26">
        <v>29624.1</v>
      </c>
      <c r="G3105" s="27">
        <v>0</v>
      </c>
      <c r="H3105" s="24"/>
    </row>
    <row r="3106" spans="1:8" x14ac:dyDescent="0.3">
      <c r="A3106" s="24" t="s">
        <v>5580</v>
      </c>
      <c r="B3106" s="24" t="s">
        <v>5581</v>
      </c>
      <c r="C3106" s="28" t="s">
        <v>5127</v>
      </c>
      <c r="D3106" s="25">
        <v>5</v>
      </c>
      <c r="E3106" s="27">
        <v>553.25</v>
      </c>
      <c r="F3106" s="27">
        <v>2.75</v>
      </c>
      <c r="G3106" s="27">
        <v>0</v>
      </c>
      <c r="H3106" s="24"/>
    </row>
    <row r="3107" spans="1:8" x14ac:dyDescent="0.3">
      <c r="A3107" s="24" t="s">
        <v>5582</v>
      </c>
      <c r="B3107" s="24" t="s">
        <v>5583</v>
      </c>
      <c r="C3107" s="24" t="s">
        <v>5127</v>
      </c>
      <c r="D3107" s="25">
        <v>5</v>
      </c>
      <c r="E3107" s="26">
        <v>143500</v>
      </c>
      <c r="F3107" s="26">
        <v>122421.46</v>
      </c>
      <c r="G3107" s="27">
        <v>0</v>
      </c>
      <c r="H3107" s="24"/>
    </row>
    <row r="3108" spans="1:8" x14ac:dyDescent="0.3">
      <c r="A3108" s="24" t="s">
        <v>5584</v>
      </c>
      <c r="B3108" s="24" t="s">
        <v>5585</v>
      </c>
      <c r="C3108" s="24" t="s">
        <v>5127</v>
      </c>
      <c r="D3108" s="25">
        <v>5</v>
      </c>
      <c r="E3108" s="26">
        <v>153346.17000000001</v>
      </c>
      <c r="F3108" s="26">
        <v>35527.22</v>
      </c>
      <c r="G3108" s="27">
        <v>0</v>
      </c>
      <c r="H3108" s="25">
        <v>1</v>
      </c>
    </row>
    <row r="3109" spans="1:8" x14ac:dyDescent="0.3">
      <c r="A3109" s="24" t="s">
        <v>5586</v>
      </c>
      <c r="B3109" s="24" t="s">
        <v>4731</v>
      </c>
      <c r="C3109" s="24" t="s">
        <v>5127</v>
      </c>
      <c r="D3109" s="25">
        <v>5</v>
      </c>
      <c r="E3109" s="26">
        <v>4270.26</v>
      </c>
      <c r="F3109" s="27">
        <v>446.58</v>
      </c>
      <c r="G3109" s="27">
        <v>0</v>
      </c>
      <c r="H3109" s="25">
        <v>2</v>
      </c>
    </row>
    <row r="3110" spans="1:8" x14ac:dyDescent="0.3">
      <c r="A3110" s="24" t="s">
        <v>5587</v>
      </c>
      <c r="B3110" s="24" t="s">
        <v>5061</v>
      </c>
      <c r="C3110" s="24" t="s">
        <v>5127</v>
      </c>
      <c r="D3110" s="25">
        <v>5</v>
      </c>
      <c r="E3110" s="26">
        <v>12624.17</v>
      </c>
      <c r="F3110" s="26">
        <v>1316.36</v>
      </c>
      <c r="G3110" s="27">
        <v>0</v>
      </c>
      <c r="H3110" s="24"/>
    </row>
    <row r="3111" spans="1:8" x14ac:dyDescent="0.3">
      <c r="A3111" s="24" t="s">
        <v>5588</v>
      </c>
      <c r="B3111" s="24" t="s">
        <v>636</v>
      </c>
      <c r="C3111" s="24" t="s">
        <v>5127</v>
      </c>
      <c r="D3111" s="25">
        <v>5</v>
      </c>
      <c r="E3111" s="26">
        <v>40597.839999999997</v>
      </c>
      <c r="F3111" s="26">
        <v>12127.33</v>
      </c>
      <c r="G3111" s="27">
        <v>0</v>
      </c>
      <c r="H3111" s="25">
        <v>5</v>
      </c>
    </row>
    <row r="3112" spans="1:8" x14ac:dyDescent="0.3">
      <c r="A3112" s="24" t="s">
        <v>5589</v>
      </c>
      <c r="B3112" s="24" t="s">
        <v>5590</v>
      </c>
      <c r="C3112" s="24" t="s">
        <v>5127</v>
      </c>
      <c r="D3112" s="25">
        <v>5</v>
      </c>
      <c r="E3112" s="26">
        <v>46991.09</v>
      </c>
      <c r="F3112" s="26">
        <v>12569.41</v>
      </c>
      <c r="G3112" s="27">
        <v>0</v>
      </c>
      <c r="H3112" s="24"/>
    </row>
    <row r="3113" spans="1:8" x14ac:dyDescent="0.3">
      <c r="A3113" s="24" t="s">
        <v>5591</v>
      </c>
      <c r="B3113" s="24" t="s">
        <v>5592</v>
      </c>
      <c r="C3113" s="24" t="s">
        <v>5127</v>
      </c>
      <c r="D3113" s="25">
        <v>5</v>
      </c>
      <c r="E3113" s="26">
        <v>7847.34</v>
      </c>
      <c r="F3113" s="26">
        <v>5577.07</v>
      </c>
      <c r="G3113" s="27">
        <v>0</v>
      </c>
      <c r="H3113" s="25">
        <v>2</v>
      </c>
    </row>
    <row r="3114" spans="1:8" x14ac:dyDescent="0.3">
      <c r="A3114" s="24" t="s">
        <v>5593</v>
      </c>
      <c r="B3114" s="24" t="s">
        <v>4663</v>
      </c>
      <c r="C3114" s="24" t="s">
        <v>5127</v>
      </c>
      <c r="D3114" s="25">
        <v>5</v>
      </c>
      <c r="E3114" s="26">
        <v>91391.88</v>
      </c>
      <c r="F3114" s="26">
        <v>24252.400000000001</v>
      </c>
      <c r="G3114" s="27">
        <v>0</v>
      </c>
      <c r="H3114" s="25">
        <v>2</v>
      </c>
    </row>
    <row r="3115" spans="1:8" x14ac:dyDescent="0.3">
      <c r="A3115" s="24" t="s">
        <v>5594</v>
      </c>
      <c r="B3115" s="24" t="s">
        <v>5595</v>
      </c>
      <c r="C3115" s="24" t="s">
        <v>5127</v>
      </c>
      <c r="D3115" s="25">
        <v>5</v>
      </c>
      <c r="E3115" s="26">
        <v>60223.839999999997</v>
      </c>
      <c r="F3115" s="26">
        <v>54165.22</v>
      </c>
      <c r="G3115" s="27">
        <v>0</v>
      </c>
      <c r="H3115" s="24"/>
    </row>
    <row r="3116" spans="1:8" x14ac:dyDescent="0.3">
      <c r="A3116" s="24" t="s">
        <v>5596</v>
      </c>
      <c r="B3116" s="24" t="s">
        <v>5597</v>
      </c>
      <c r="C3116" s="24" t="s">
        <v>5127</v>
      </c>
      <c r="D3116" s="25">
        <v>5</v>
      </c>
      <c r="E3116" s="26">
        <v>67000</v>
      </c>
      <c r="F3116" s="26">
        <v>40887.58</v>
      </c>
      <c r="G3116" s="27">
        <v>0</v>
      </c>
      <c r="H3116" s="25">
        <v>1</v>
      </c>
    </row>
    <row r="3117" spans="1:8" x14ac:dyDescent="0.3">
      <c r="A3117" s="24" t="s">
        <v>5598</v>
      </c>
      <c r="B3117" s="24" t="s">
        <v>3703</v>
      </c>
      <c r="C3117" s="24" t="s">
        <v>5127</v>
      </c>
      <c r="D3117" s="25">
        <v>5</v>
      </c>
      <c r="E3117" s="26">
        <v>16842.73</v>
      </c>
      <c r="F3117" s="26">
        <v>6273.33</v>
      </c>
      <c r="G3117" s="27">
        <v>0</v>
      </c>
      <c r="H3117" s="25">
        <v>2</v>
      </c>
    </row>
    <row r="3118" spans="1:8" x14ac:dyDescent="0.3">
      <c r="A3118" s="24" t="s">
        <v>5599</v>
      </c>
      <c r="B3118" s="24" t="s">
        <v>1987</v>
      </c>
      <c r="C3118" s="28" t="s">
        <v>5127</v>
      </c>
      <c r="D3118" s="25">
        <v>5</v>
      </c>
      <c r="E3118" s="26">
        <v>4115.6000000000004</v>
      </c>
      <c r="F3118" s="27">
        <v>523.82000000000005</v>
      </c>
      <c r="G3118" s="27">
        <v>0</v>
      </c>
      <c r="H3118" s="25">
        <v>4</v>
      </c>
    </row>
    <row r="3119" spans="1:8" x14ac:dyDescent="0.3">
      <c r="A3119" s="24" t="s">
        <v>5600</v>
      </c>
      <c r="B3119" s="24" t="s">
        <v>1987</v>
      </c>
      <c r="C3119" s="28" t="s">
        <v>5127</v>
      </c>
      <c r="D3119" s="25">
        <v>5</v>
      </c>
      <c r="E3119" s="26">
        <v>7631.25</v>
      </c>
      <c r="F3119" s="27">
        <v>880.41</v>
      </c>
      <c r="G3119" s="27">
        <v>0</v>
      </c>
      <c r="H3119" s="24"/>
    </row>
    <row r="3120" spans="1:8" x14ac:dyDescent="0.3">
      <c r="A3120" s="24" t="s">
        <v>5601</v>
      </c>
      <c r="B3120" s="24" t="s">
        <v>1129</v>
      </c>
      <c r="C3120" s="24" t="s">
        <v>5127</v>
      </c>
      <c r="D3120" s="25">
        <v>5</v>
      </c>
      <c r="E3120" s="26">
        <v>1047.3900000000001</v>
      </c>
      <c r="F3120" s="27">
        <v>71.790000000000006</v>
      </c>
      <c r="G3120" s="27">
        <v>0</v>
      </c>
      <c r="H3120" s="24"/>
    </row>
    <row r="3121" spans="1:8" x14ac:dyDescent="0.3">
      <c r="A3121" s="24" t="s">
        <v>5602</v>
      </c>
      <c r="B3121" s="24" t="s">
        <v>5603</v>
      </c>
      <c r="C3121" s="24" t="s">
        <v>5127</v>
      </c>
      <c r="D3121" s="25">
        <v>5</v>
      </c>
      <c r="E3121" s="26">
        <v>61482.21</v>
      </c>
      <c r="F3121" s="26">
        <v>4236.21</v>
      </c>
      <c r="G3121" s="27">
        <v>0</v>
      </c>
      <c r="H3121" s="24"/>
    </row>
    <row r="3122" spans="1:8" x14ac:dyDescent="0.3">
      <c r="A3122" s="24" t="s">
        <v>5604</v>
      </c>
      <c r="B3122" s="24" t="s">
        <v>5605</v>
      </c>
      <c r="C3122" s="28" t="s">
        <v>5127</v>
      </c>
      <c r="D3122" s="25">
        <v>5</v>
      </c>
      <c r="E3122" s="27">
        <v>276.60000000000002</v>
      </c>
      <c r="F3122" s="27">
        <v>2.84</v>
      </c>
      <c r="G3122" s="27">
        <v>0</v>
      </c>
      <c r="H3122" s="24"/>
    </row>
    <row r="3123" spans="1:8" x14ac:dyDescent="0.3">
      <c r="A3123" s="24" t="s">
        <v>5606</v>
      </c>
      <c r="B3123" s="24" t="s">
        <v>5607</v>
      </c>
      <c r="C3123" s="24" t="s">
        <v>5127</v>
      </c>
      <c r="D3123" s="25">
        <v>5</v>
      </c>
      <c r="E3123" s="27">
        <v>494.72</v>
      </c>
      <c r="F3123" s="27">
        <v>39.56</v>
      </c>
      <c r="G3123" s="27">
        <v>0</v>
      </c>
      <c r="H3123" s="24"/>
    </row>
    <row r="3124" spans="1:8" x14ac:dyDescent="0.3">
      <c r="A3124" s="24" t="s">
        <v>5608</v>
      </c>
      <c r="B3124" s="24" t="s">
        <v>5609</v>
      </c>
      <c r="C3124" s="24" t="s">
        <v>5127</v>
      </c>
      <c r="D3124" s="25">
        <v>5</v>
      </c>
      <c r="E3124" s="26">
        <v>6532</v>
      </c>
      <c r="F3124" s="27">
        <v>32.5</v>
      </c>
      <c r="G3124" s="27">
        <v>0</v>
      </c>
      <c r="H3124" s="24"/>
    </row>
    <row r="3125" spans="1:8" x14ac:dyDescent="0.3">
      <c r="A3125" s="24" t="s">
        <v>5610</v>
      </c>
      <c r="B3125" s="24" t="s">
        <v>5611</v>
      </c>
      <c r="C3125" s="24" t="s">
        <v>5127</v>
      </c>
      <c r="D3125" s="25">
        <v>5</v>
      </c>
      <c r="E3125" s="26">
        <v>1956.25</v>
      </c>
      <c r="F3125" s="27">
        <v>714.18</v>
      </c>
      <c r="G3125" s="27">
        <v>0</v>
      </c>
      <c r="H3125" s="24"/>
    </row>
    <row r="3126" spans="1:8" x14ac:dyDescent="0.3">
      <c r="A3126" s="24" t="s">
        <v>5612</v>
      </c>
      <c r="B3126" s="24" t="s">
        <v>886</v>
      </c>
      <c r="C3126" s="24" t="s">
        <v>5127</v>
      </c>
      <c r="D3126" s="25">
        <v>5</v>
      </c>
      <c r="E3126" s="27">
        <v>118.73</v>
      </c>
      <c r="F3126" s="27">
        <v>12.83</v>
      </c>
      <c r="G3126" s="27">
        <v>0</v>
      </c>
      <c r="H3126" s="24"/>
    </row>
    <row r="3127" spans="1:8" x14ac:dyDescent="0.3">
      <c r="A3127" s="24" t="s">
        <v>5613</v>
      </c>
      <c r="B3127" s="24" t="s">
        <v>814</v>
      </c>
      <c r="C3127" s="24" t="s">
        <v>5127</v>
      </c>
      <c r="D3127" s="25">
        <v>5</v>
      </c>
      <c r="E3127" s="27">
        <v>78.2</v>
      </c>
      <c r="F3127" s="27">
        <v>2.6</v>
      </c>
      <c r="G3127" s="27">
        <v>0</v>
      </c>
      <c r="H3127" s="24"/>
    </row>
    <row r="3128" spans="1:8" x14ac:dyDescent="0.3">
      <c r="A3128" s="24" t="s">
        <v>5614</v>
      </c>
      <c r="B3128" s="24" t="s">
        <v>5615</v>
      </c>
      <c r="C3128" s="24" t="s">
        <v>5127</v>
      </c>
      <c r="D3128" s="25">
        <v>5</v>
      </c>
      <c r="E3128" s="27">
        <v>164.6</v>
      </c>
      <c r="F3128" s="27">
        <v>0.8</v>
      </c>
      <c r="G3128" s="27">
        <v>0</v>
      </c>
      <c r="H3128" s="24"/>
    </row>
    <row r="3129" spans="1:8" x14ac:dyDescent="0.3">
      <c r="A3129" s="24" t="s">
        <v>5616</v>
      </c>
      <c r="B3129" s="24" t="s">
        <v>5617</v>
      </c>
      <c r="C3129" s="28" t="s">
        <v>5127</v>
      </c>
      <c r="D3129" s="25">
        <v>5</v>
      </c>
      <c r="E3129" s="26">
        <v>7390.48</v>
      </c>
      <c r="F3129" s="26">
        <v>2470.2399999999998</v>
      </c>
      <c r="G3129" s="27">
        <v>0</v>
      </c>
      <c r="H3129" s="24"/>
    </row>
    <row r="3130" spans="1:8" x14ac:dyDescent="0.3">
      <c r="A3130" s="24" t="s">
        <v>5618</v>
      </c>
      <c r="B3130" s="24" t="s">
        <v>5619</v>
      </c>
      <c r="C3130" s="24" t="s">
        <v>5127</v>
      </c>
      <c r="D3130" s="25">
        <v>5</v>
      </c>
      <c r="E3130" s="26">
        <v>1069.31</v>
      </c>
      <c r="F3130" s="27">
        <v>13.73</v>
      </c>
      <c r="G3130" s="27">
        <v>0</v>
      </c>
      <c r="H3130" s="24"/>
    </row>
    <row r="3131" spans="1:8" x14ac:dyDescent="0.3">
      <c r="A3131" s="24" t="s">
        <v>5620</v>
      </c>
      <c r="B3131" s="24" t="s">
        <v>1435</v>
      </c>
      <c r="C3131" s="28" t="s">
        <v>5127</v>
      </c>
      <c r="D3131" s="25">
        <v>5</v>
      </c>
      <c r="E3131" s="26">
        <v>121880.65</v>
      </c>
      <c r="F3131" s="26">
        <v>42836.25</v>
      </c>
      <c r="G3131" s="27">
        <v>0</v>
      </c>
      <c r="H3131" s="25">
        <v>1</v>
      </c>
    </row>
    <row r="3132" spans="1:8" x14ac:dyDescent="0.3">
      <c r="A3132" s="24" t="s">
        <v>5621</v>
      </c>
      <c r="B3132" s="24" t="s">
        <v>5622</v>
      </c>
      <c r="C3132" s="28" t="s">
        <v>5127</v>
      </c>
      <c r="D3132" s="25">
        <v>5</v>
      </c>
      <c r="E3132" s="26">
        <v>10059.26</v>
      </c>
      <c r="F3132" s="26">
        <v>1586.6</v>
      </c>
      <c r="G3132" s="27">
        <v>0</v>
      </c>
      <c r="H3132" s="24"/>
    </row>
    <row r="3133" spans="1:8" x14ac:dyDescent="0.3">
      <c r="A3133" s="24" t="s">
        <v>5623</v>
      </c>
      <c r="B3133" s="24" t="s">
        <v>5624</v>
      </c>
      <c r="C3133" s="28" t="s">
        <v>5127</v>
      </c>
      <c r="D3133" s="25">
        <v>5</v>
      </c>
      <c r="E3133" s="26">
        <v>4864.6499999999996</v>
      </c>
      <c r="F3133" s="26">
        <v>2175.87</v>
      </c>
      <c r="G3133" s="27">
        <v>0</v>
      </c>
      <c r="H3133" s="24"/>
    </row>
    <row r="3134" spans="1:8" x14ac:dyDescent="0.3">
      <c r="A3134" s="24" t="s">
        <v>5625</v>
      </c>
      <c r="B3134" s="24" t="s">
        <v>5626</v>
      </c>
      <c r="C3134" s="28" t="s">
        <v>5127</v>
      </c>
      <c r="D3134" s="25">
        <v>5</v>
      </c>
      <c r="E3134" s="27">
        <v>119.49</v>
      </c>
      <c r="F3134" s="27">
        <v>11.25</v>
      </c>
      <c r="G3134" s="27">
        <v>0</v>
      </c>
      <c r="H3134" s="24"/>
    </row>
    <row r="3135" spans="1:8" x14ac:dyDescent="0.3">
      <c r="A3135" s="24" t="s">
        <v>5627</v>
      </c>
      <c r="B3135" s="24" t="s">
        <v>5628</v>
      </c>
      <c r="C3135" s="28" t="s">
        <v>5127</v>
      </c>
      <c r="D3135" s="25">
        <v>5</v>
      </c>
      <c r="E3135" s="26">
        <v>15038.01</v>
      </c>
      <c r="F3135" s="26">
        <v>3166</v>
      </c>
      <c r="G3135" s="27">
        <v>0</v>
      </c>
      <c r="H3135" s="24"/>
    </row>
    <row r="3136" spans="1:8" x14ac:dyDescent="0.3">
      <c r="A3136" s="24" t="s">
        <v>5629</v>
      </c>
      <c r="B3136" s="24" t="s">
        <v>833</v>
      </c>
      <c r="C3136" s="24" t="s">
        <v>5127</v>
      </c>
      <c r="D3136" s="25">
        <v>5</v>
      </c>
      <c r="E3136" s="27">
        <v>383.35</v>
      </c>
      <c r="F3136" s="27">
        <v>34.869999999999997</v>
      </c>
      <c r="G3136" s="27">
        <v>0</v>
      </c>
      <c r="H3136" s="24"/>
    </row>
    <row r="3137" spans="1:8" x14ac:dyDescent="0.3">
      <c r="A3137" s="24" t="s">
        <v>5630</v>
      </c>
      <c r="B3137" s="24" t="s">
        <v>5517</v>
      </c>
      <c r="C3137" s="28" t="s">
        <v>5127</v>
      </c>
      <c r="D3137" s="25">
        <v>5</v>
      </c>
      <c r="E3137" s="26">
        <v>12150.18</v>
      </c>
      <c r="F3137" s="27">
        <v>457.28</v>
      </c>
      <c r="G3137" s="27">
        <v>0</v>
      </c>
      <c r="H3137" s="24"/>
    </row>
    <row r="3138" spans="1:8" x14ac:dyDescent="0.3">
      <c r="A3138" s="24" t="s">
        <v>5631</v>
      </c>
      <c r="B3138" s="24" t="s">
        <v>5632</v>
      </c>
      <c r="C3138" s="24" t="s">
        <v>5127</v>
      </c>
      <c r="D3138" s="25">
        <v>5</v>
      </c>
      <c r="E3138" s="26">
        <v>18653.54</v>
      </c>
      <c r="F3138" s="26">
        <v>3733.44</v>
      </c>
      <c r="G3138" s="27">
        <v>0</v>
      </c>
      <c r="H3138" s="24"/>
    </row>
    <row r="3139" spans="1:8" x14ac:dyDescent="0.3">
      <c r="A3139" s="24" t="s">
        <v>5633</v>
      </c>
      <c r="B3139" s="24" t="s">
        <v>5634</v>
      </c>
      <c r="C3139" s="24" t="s">
        <v>5127</v>
      </c>
      <c r="D3139" s="25">
        <v>5</v>
      </c>
      <c r="E3139" s="26">
        <v>3864.08</v>
      </c>
      <c r="F3139" s="26">
        <v>1403.21</v>
      </c>
      <c r="G3139" s="27">
        <v>0</v>
      </c>
      <c r="H3139" s="24"/>
    </row>
    <row r="3140" spans="1:8" x14ac:dyDescent="0.3">
      <c r="A3140" s="24" t="s">
        <v>5635</v>
      </c>
      <c r="B3140" s="24" t="s">
        <v>4464</v>
      </c>
      <c r="C3140" s="24" t="s">
        <v>5127</v>
      </c>
      <c r="D3140" s="25">
        <v>5</v>
      </c>
      <c r="E3140" s="26">
        <v>59931.72</v>
      </c>
      <c r="F3140" s="26">
        <v>13772.62</v>
      </c>
      <c r="G3140" s="27">
        <v>0</v>
      </c>
      <c r="H3140" s="24"/>
    </row>
    <row r="3141" spans="1:8" x14ac:dyDescent="0.3">
      <c r="A3141" s="24" t="s">
        <v>5636</v>
      </c>
      <c r="B3141" s="24" t="s">
        <v>5637</v>
      </c>
      <c r="C3141" s="24" t="s">
        <v>5127</v>
      </c>
      <c r="D3141" s="25">
        <v>5</v>
      </c>
      <c r="E3141" s="26">
        <v>12850.66</v>
      </c>
      <c r="F3141" s="27">
        <v>276.66000000000003</v>
      </c>
      <c r="G3141" s="27">
        <v>0</v>
      </c>
      <c r="H3141" s="24"/>
    </row>
    <row r="3142" spans="1:8" x14ac:dyDescent="0.3">
      <c r="A3142" s="24" t="s">
        <v>5638</v>
      </c>
      <c r="B3142" s="24" t="s">
        <v>5639</v>
      </c>
      <c r="C3142" s="24" t="s">
        <v>5127</v>
      </c>
      <c r="D3142" s="25">
        <v>5</v>
      </c>
      <c r="E3142" s="26">
        <v>147944.87</v>
      </c>
      <c r="F3142" s="26">
        <v>48171.41</v>
      </c>
      <c r="G3142" s="27">
        <v>0</v>
      </c>
      <c r="H3142" s="25">
        <v>1</v>
      </c>
    </row>
    <row r="3143" spans="1:8" x14ac:dyDescent="0.3">
      <c r="A3143" s="24" t="s">
        <v>5640</v>
      </c>
      <c r="B3143" s="24" t="s">
        <v>5641</v>
      </c>
      <c r="C3143" s="24" t="s">
        <v>5127</v>
      </c>
      <c r="D3143" s="25">
        <v>5</v>
      </c>
      <c r="E3143" s="26">
        <v>76960.14</v>
      </c>
      <c r="F3143" s="26">
        <v>36994.01</v>
      </c>
      <c r="G3143" s="27">
        <v>0</v>
      </c>
      <c r="H3143" s="25">
        <v>1</v>
      </c>
    </row>
    <row r="3144" spans="1:8" x14ac:dyDescent="0.3">
      <c r="A3144" s="24" t="s">
        <v>5642</v>
      </c>
      <c r="B3144" s="24" t="s">
        <v>3819</v>
      </c>
      <c r="C3144" s="24" t="s">
        <v>5127</v>
      </c>
      <c r="D3144" s="25">
        <v>5</v>
      </c>
      <c r="E3144" s="26">
        <v>79677.81</v>
      </c>
      <c r="F3144" s="26">
        <v>21358.5</v>
      </c>
      <c r="G3144" s="27">
        <v>0</v>
      </c>
      <c r="H3144" s="25">
        <v>1</v>
      </c>
    </row>
    <row r="3145" spans="1:8" x14ac:dyDescent="0.3">
      <c r="A3145" s="24" t="s">
        <v>5643</v>
      </c>
      <c r="B3145" s="24" t="s">
        <v>5644</v>
      </c>
      <c r="C3145" s="24" t="s">
        <v>5127</v>
      </c>
      <c r="D3145" s="25">
        <v>5</v>
      </c>
      <c r="E3145" s="26">
        <v>1695.65</v>
      </c>
      <c r="F3145" s="27">
        <v>8.4499999999999993</v>
      </c>
      <c r="G3145" s="27">
        <v>0</v>
      </c>
      <c r="H3145" s="24"/>
    </row>
    <row r="3146" spans="1:8" x14ac:dyDescent="0.3">
      <c r="A3146" s="24" t="s">
        <v>5645</v>
      </c>
      <c r="B3146" s="24" t="s">
        <v>5646</v>
      </c>
      <c r="C3146" s="24" t="s">
        <v>5127</v>
      </c>
      <c r="D3146" s="25">
        <v>5</v>
      </c>
      <c r="E3146" s="27">
        <v>399.34</v>
      </c>
      <c r="F3146" s="27">
        <v>32.700000000000003</v>
      </c>
      <c r="G3146" s="27">
        <v>0</v>
      </c>
      <c r="H3146" s="24"/>
    </row>
    <row r="3147" spans="1:8" x14ac:dyDescent="0.3">
      <c r="A3147" s="24" t="s">
        <v>5647</v>
      </c>
      <c r="B3147" s="24" t="s">
        <v>5648</v>
      </c>
      <c r="C3147" s="24" t="s">
        <v>5127</v>
      </c>
      <c r="D3147" s="25">
        <v>5</v>
      </c>
      <c r="E3147" s="26">
        <v>7489.88</v>
      </c>
      <c r="F3147" s="27">
        <v>686.37</v>
      </c>
      <c r="G3147" s="27">
        <v>0</v>
      </c>
      <c r="H3147" s="24"/>
    </row>
    <row r="3148" spans="1:8" x14ac:dyDescent="0.3">
      <c r="A3148" s="24" t="s">
        <v>5649</v>
      </c>
      <c r="B3148" s="24" t="s">
        <v>5650</v>
      </c>
      <c r="C3148" s="24" t="s">
        <v>5127</v>
      </c>
      <c r="D3148" s="25">
        <v>5</v>
      </c>
      <c r="E3148" s="26">
        <v>5986.93</v>
      </c>
      <c r="F3148" s="27">
        <v>573.22</v>
      </c>
      <c r="G3148" s="27">
        <v>0</v>
      </c>
      <c r="H3148" s="25">
        <v>1</v>
      </c>
    </row>
    <row r="3149" spans="1:8" x14ac:dyDescent="0.3">
      <c r="A3149" s="24" t="s">
        <v>5651</v>
      </c>
      <c r="B3149" s="24" t="s">
        <v>5652</v>
      </c>
      <c r="C3149" s="24" t="s">
        <v>5127</v>
      </c>
      <c r="D3149" s="25">
        <v>5</v>
      </c>
      <c r="E3149" s="26">
        <v>31492.95</v>
      </c>
      <c r="F3149" s="26">
        <v>8074.04</v>
      </c>
      <c r="G3149" s="27">
        <v>0</v>
      </c>
      <c r="H3149" s="25">
        <v>3</v>
      </c>
    </row>
    <row r="3150" spans="1:8" x14ac:dyDescent="0.3">
      <c r="A3150" s="24" t="s">
        <v>5653</v>
      </c>
      <c r="B3150" s="24" t="s">
        <v>5654</v>
      </c>
      <c r="C3150" s="24" t="s">
        <v>5127</v>
      </c>
      <c r="D3150" s="25">
        <v>5</v>
      </c>
      <c r="E3150" s="26">
        <v>2574.79</v>
      </c>
      <c r="F3150" s="27">
        <v>261.89</v>
      </c>
      <c r="G3150" s="27">
        <v>0</v>
      </c>
      <c r="H3150" s="24"/>
    </row>
    <row r="3151" spans="1:8" x14ac:dyDescent="0.3">
      <c r="A3151" s="24" t="s">
        <v>5655</v>
      </c>
      <c r="B3151" s="24" t="s">
        <v>2414</v>
      </c>
      <c r="C3151" s="24" t="s">
        <v>5127</v>
      </c>
      <c r="D3151" s="25">
        <v>5</v>
      </c>
      <c r="E3151" s="26">
        <v>18960.57</v>
      </c>
      <c r="F3151" s="27">
        <v>279.24</v>
      </c>
      <c r="G3151" s="27">
        <v>0</v>
      </c>
      <c r="H3151" s="24"/>
    </row>
    <row r="3152" spans="1:8" x14ac:dyDescent="0.3">
      <c r="A3152" s="24" t="s">
        <v>5656</v>
      </c>
      <c r="B3152" s="24" t="s">
        <v>5657</v>
      </c>
      <c r="C3152" s="24" t="s">
        <v>5127</v>
      </c>
      <c r="D3152" s="25">
        <v>5</v>
      </c>
      <c r="E3152" s="26">
        <v>165663.57</v>
      </c>
      <c r="F3152" s="26">
        <v>56574.54</v>
      </c>
      <c r="G3152" s="27">
        <v>0</v>
      </c>
      <c r="H3152" s="24"/>
    </row>
    <row r="3153" spans="1:8" x14ac:dyDescent="0.3">
      <c r="A3153" s="24" t="s">
        <v>5658</v>
      </c>
      <c r="B3153" s="24" t="s">
        <v>1401</v>
      </c>
      <c r="C3153" s="24" t="s">
        <v>5127</v>
      </c>
      <c r="D3153" s="25">
        <v>5</v>
      </c>
      <c r="E3153" s="27">
        <v>413.6</v>
      </c>
      <c r="F3153" s="27">
        <v>2.06</v>
      </c>
      <c r="G3153" s="27">
        <v>0</v>
      </c>
      <c r="H3153" s="24"/>
    </row>
    <row r="3154" spans="1:8" x14ac:dyDescent="0.3">
      <c r="A3154" s="24" t="s">
        <v>5659</v>
      </c>
      <c r="B3154" s="24" t="s">
        <v>5660</v>
      </c>
      <c r="C3154" s="24" t="s">
        <v>5127</v>
      </c>
      <c r="D3154" s="25">
        <v>5</v>
      </c>
      <c r="E3154" s="27">
        <v>500.17</v>
      </c>
      <c r="F3154" s="27">
        <v>3.97</v>
      </c>
      <c r="G3154" s="27">
        <v>0</v>
      </c>
      <c r="H3154" s="24"/>
    </row>
    <row r="3155" spans="1:8" x14ac:dyDescent="0.3">
      <c r="A3155" s="24" t="s">
        <v>5661</v>
      </c>
      <c r="B3155" s="24" t="s">
        <v>5662</v>
      </c>
      <c r="C3155" s="24" t="s">
        <v>5127</v>
      </c>
      <c r="D3155" s="25">
        <v>5</v>
      </c>
      <c r="E3155" s="26">
        <v>8688.5400000000009</v>
      </c>
      <c r="F3155" s="27">
        <v>616.28</v>
      </c>
      <c r="G3155" s="27">
        <v>0</v>
      </c>
      <c r="H3155" s="24"/>
    </row>
    <row r="3156" spans="1:8" x14ac:dyDescent="0.3">
      <c r="A3156" s="24" t="s">
        <v>5663</v>
      </c>
      <c r="B3156" s="24" t="s">
        <v>400</v>
      </c>
      <c r="C3156" s="24" t="s">
        <v>5127</v>
      </c>
      <c r="D3156" s="25">
        <v>5</v>
      </c>
      <c r="E3156" s="26">
        <v>9321.41</v>
      </c>
      <c r="F3156" s="26">
        <v>2055.35</v>
      </c>
      <c r="G3156" s="27">
        <v>0</v>
      </c>
      <c r="H3156" s="24"/>
    </row>
    <row r="3157" spans="1:8" x14ac:dyDescent="0.3">
      <c r="A3157" s="24" t="s">
        <v>5664</v>
      </c>
      <c r="B3157" s="24" t="s">
        <v>5665</v>
      </c>
      <c r="C3157" s="24" t="s">
        <v>5127</v>
      </c>
      <c r="D3157" s="25">
        <v>5</v>
      </c>
      <c r="E3157" s="26">
        <v>62032.31</v>
      </c>
      <c r="F3157" s="26">
        <v>20427.13</v>
      </c>
      <c r="G3157" s="27">
        <v>0</v>
      </c>
      <c r="H3157" s="24"/>
    </row>
    <row r="3158" spans="1:8" x14ac:dyDescent="0.3">
      <c r="A3158" s="24" t="s">
        <v>5666</v>
      </c>
      <c r="B3158" s="24" t="s">
        <v>5667</v>
      </c>
      <c r="C3158" s="24" t="s">
        <v>5127</v>
      </c>
      <c r="D3158" s="25">
        <v>5</v>
      </c>
      <c r="E3158" s="26">
        <v>16393.79</v>
      </c>
      <c r="F3158" s="26">
        <v>3787.39</v>
      </c>
      <c r="G3158" s="27">
        <v>0</v>
      </c>
      <c r="H3158" s="24"/>
    </row>
    <row r="3159" spans="1:8" x14ac:dyDescent="0.3">
      <c r="A3159" s="24" t="s">
        <v>5668</v>
      </c>
      <c r="B3159" s="24" t="s">
        <v>5669</v>
      </c>
      <c r="C3159" s="24" t="s">
        <v>5127</v>
      </c>
      <c r="D3159" s="25">
        <v>5</v>
      </c>
      <c r="E3159" s="26">
        <v>1970.18</v>
      </c>
      <c r="F3159" s="27">
        <v>124.16</v>
      </c>
      <c r="G3159" s="27">
        <v>0</v>
      </c>
      <c r="H3159" s="24"/>
    </row>
    <row r="3160" spans="1:8" x14ac:dyDescent="0.3">
      <c r="A3160" s="24" t="s">
        <v>5670</v>
      </c>
      <c r="B3160" s="24" t="s">
        <v>5671</v>
      </c>
      <c r="C3160" s="24" t="s">
        <v>5127</v>
      </c>
      <c r="D3160" s="25">
        <v>5</v>
      </c>
      <c r="E3160" s="26">
        <v>15307.34</v>
      </c>
      <c r="F3160" s="26">
        <v>2100.58</v>
      </c>
      <c r="G3160" s="27">
        <v>0</v>
      </c>
      <c r="H3160" s="24"/>
    </row>
    <row r="3161" spans="1:8" x14ac:dyDescent="0.3">
      <c r="A3161" s="24" t="s">
        <v>5672</v>
      </c>
      <c r="B3161" s="24" t="s">
        <v>5673</v>
      </c>
      <c r="C3161" s="24" t="s">
        <v>5127</v>
      </c>
      <c r="D3161" s="25">
        <v>5</v>
      </c>
      <c r="E3161" s="26">
        <v>23798.11</v>
      </c>
      <c r="F3161" s="26">
        <v>6682.69</v>
      </c>
      <c r="G3161" s="27">
        <v>0</v>
      </c>
      <c r="H3161" s="24"/>
    </row>
    <row r="3162" spans="1:8" x14ac:dyDescent="0.3">
      <c r="A3162" s="24" t="s">
        <v>5674</v>
      </c>
      <c r="B3162" s="24" t="s">
        <v>5675</v>
      </c>
      <c r="C3162" s="24" t="s">
        <v>5127</v>
      </c>
      <c r="D3162" s="25">
        <v>5</v>
      </c>
      <c r="E3162" s="26">
        <v>13703.88</v>
      </c>
      <c r="F3162" s="26">
        <v>1492.8</v>
      </c>
      <c r="G3162" s="27">
        <v>0</v>
      </c>
      <c r="H3162" s="25">
        <v>2</v>
      </c>
    </row>
    <row r="3163" spans="1:8" x14ac:dyDescent="0.3">
      <c r="A3163" s="24" t="s">
        <v>5676</v>
      </c>
      <c r="B3163" s="24" t="s">
        <v>5677</v>
      </c>
      <c r="C3163" s="24" t="s">
        <v>5127</v>
      </c>
      <c r="D3163" s="25">
        <v>5</v>
      </c>
      <c r="E3163" s="26">
        <v>13038.59</v>
      </c>
      <c r="F3163" s="26">
        <v>2840.17</v>
      </c>
      <c r="G3163" s="27">
        <v>0</v>
      </c>
      <c r="H3163" s="24"/>
    </row>
    <row r="3164" spans="1:8" x14ac:dyDescent="0.3">
      <c r="A3164" s="24" t="s">
        <v>5678</v>
      </c>
      <c r="B3164" s="24" t="s">
        <v>5679</v>
      </c>
      <c r="C3164" s="24" t="s">
        <v>5127</v>
      </c>
      <c r="D3164" s="25">
        <v>5</v>
      </c>
      <c r="E3164" s="26">
        <v>31119.15</v>
      </c>
      <c r="F3164" s="26">
        <v>5132.97</v>
      </c>
      <c r="G3164" s="27">
        <v>0</v>
      </c>
      <c r="H3164" s="24"/>
    </row>
    <row r="3165" spans="1:8" x14ac:dyDescent="0.3">
      <c r="A3165" s="24" t="s">
        <v>5680</v>
      </c>
      <c r="B3165" s="24" t="s">
        <v>5681</v>
      </c>
      <c r="C3165" s="24" t="s">
        <v>5127</v>
      </c>
      <c r="D3165" s="25">
        <v>5</v>
      </c>
      <c r="E3165" s="26">
        <v>50962.19</v>
      </c>
      <c r="F3165" s="26">
        <v>21490.07</v>
      </c>
      <c r="G3165" s="27">
        <v>0</v>
      </c>
      <c r="H3165" s="24"/>
    </row>
    <row r="3166" spans="1:8" x14ac:dyDescent="0.3">
      <c r="A3166" s="24" t="s">
        <v>5682</v>
      </c>
      <c r="B3166" s="24" t="s">
        <v>5683</v>
      </c>
      <c r="C3166" s="24" t="s">
        <v>5127</v>
      </c>
      <c r="D3166" s="25">
        <v>5</v>
      </c>
      <c r="E3166" s="26">
        <v>18235.330000000002</v>
      </c>
      <c r="F3166" s="26">
        <v>4519.42</v>
      </c>
      <c r="G3166" s="27">
        <v>0</v>
      </c>
      <c r="H3166" s="24"/>
    </row>
    <row r="3167" spans="1:8" x14ac:dyDescent="0.3">
      <c r="A3167" s="24" t="s">
        <v>159</v>
      </c>
      <c r="B3167" s="24" t="s">
        <v>5684</v>
      </c>
      <c r="C3167" s="28" t="s">
        <v>5127</v>
      </c>
      <c r="D3167" s="25">
        <v>5</v>
      </c>
      <c r="E3167" s="26">
        <v>49246.74</v>
      </c>
      <c r="F3167" s="26">
        <v>12581.79</v>
      </c>
      <c r="G3167" s="27">
        <v>0</v>
      </c>
      <c r="H3167" s="24"/>
    </row>
    <row r="3168" spans="1:8" x14ac:dyDescent="0.3">
      <c r="A3168" s="24" t="s">
        <v>5685</v>
      </c>
      <c r="B3168" s="24" t="s">
        <v>5686</v>
      </c>
      <c r="C3168" s="24" t="s">
        <v>5127</v>
      </c>
      <c r="D3168" s="25">
        <v>5</v>
      </c>
      <c r="E3168" s="26">
        <v>36463.629999999997</v>
      </c>
      <c r="F3168" s="26">
        <v>3538.33</v>
      </c>
      <c r="G3168" s="27">
        <v>0</v>
      </c>
      <c r="H3168" s="24"/>
    </row>
    <row r="3169" spans="1:8" x14ac:dyDescent="0.3">
      <c r="A3169" s="24" t="s">
        <v>5687</v>
      </c>
      <c r="B3169" s="24" t="s">
        <v>5688</v>
      </c>
      <c r="C3169" s="24" t="s">
        <v>5127</v>
      </c>
      <c r="D3169" s="25">
        <v>5</v>
      </c>
      <c r="E3169" s="26">
        <v>58913.86</v>
      </c>
      <c r="F3169" s="26">
        <v>22879.22</v>
      </c>
      <c r="G3169" s="27">
        <v>0</v>
      </c>
      <c r="H3169" s="24"/>
    </row>
    <row r="3170" spans="1:8" x14ac:dyDescent="0.3">
      <c r="A3170" s="24" t="s">
        <v>5689</v>
      </c>
      <c r="B3170" s="24" t="s">
        <v>5690</v>
      </c>
      <c r="C3170" s="24" t="s">
        <v>5127</v>
      </c>
      <c r="D3170" s="25">
        <v>5</v>
      </c>
      <c r="E3170" s="26">
        <v>6600.77</v>
      </c>
      <c r="F3170" s="27">
        <v>164.36</v>
      </c>
      <c r="G3170" s="27">
        <v>0</v>
      </c>
      <c r="H3170" s="24"/>
    </row>
    <row r="3171" spans="1:8" x14ac:dyDescent="0.3">
      <c r="A3171" s="24" t="s">
        <v>5691</v>
      </c>
      <c r="B3171" s="24" t="s">
        <v>4817</v>
      </c>
      <c r="C3171" s="28" t="s">
        <v>5127</v>
      </c>
      <c r="D3171" s="25">
        <v>5</v>
      </c>
      <c r="E3171" s="27">
        <v>65.25</v>
      </c>
      <c r="F3171" s="24"/>
      <c r="G3171" s="27">
        <v>0</v>
      </c>
      <c r="H3171" s="24"/>
    </row>
    <row r="3172" spans="1:8" x14ac:dyDescent="0.3">
      <c r="A3172" s="24" t="s">
        <v>5692</v>
      </c>
      <c r="B3172" s="24" t="s">
        <v>5693</v>
      </c>
      <c r="C3172" s="28" t="s">
        <v>5127</v>
      </c>
      <c r="D3172" s="25">
        <v>5</v>
      </c>
      <c r="E3172" s="27">
        <v>783.58</v>
      </c>
      <c r="F3172" s="27">
        <v>76.5</v>
      </c>
      <c r="G3172" s="27">
        <v>0</v>
      </c>
      <c r="H3172" s="24"/>
    </row>
    <row r="3173" spans="1:8" x14ac:dyDescent="0.3">
      <c r="A3173" s="24" t="s">
        <v>5694</v>
      </c>
      <c r="B3173" s="24" t="s">
        <v>5695</v>
      </c>
      <c r="C3173" s="28" t="s">
        <v>5127</v>
      </c>
      <c r="D3173" s="25">
        <v>5</v>
      </c>
      <c r="E3173" s="26">
        <v>145802.92000000001</v>
      </c>
      <c r="F3173" s="26">
        <v>11689.47</v>
      </c>
      <c r="G3173" s="27">
        <v>0</v>
      </c>
      <c r="H3173" s="24"/>
    </row>
    <row r="3174" spans="1:8" x14ac:dyDescent="0.3">
      <c r="A3174" s="24" t="s">
        <v>5696</v>
      </c>
      <c r="B3174" s="24" t="s">
        <v>3501</v>
      </c>
      <c r="C3174" s="24" t="s">
        <v>5127</v>
      </c>
      <c r="D3174" s="25">
        <v>5</v>
      </c>
      <c r="E3174" s="26">
        <v>20809.75</v>
      </c>
      <c r="F3174" s="26">
        <v>2235.13</v>
      </c>
      <c r="G3174" s="27">
        <v>0</v>
      </c>
      <c r="H3174" s="24"/>
    </row>
    <row r="3175" spans="1:8" x14ac:dyDescent="0.3">
      <c r="A3175" s="24" t="s">
        <v>5697</v>
      </c>
      <c r="B3175" s="24" t="s">
        <v>5698</v>
      </c>
      <c r="C3175" s="28" t="s">
        <v>5127</v>
      </c>
      <c r="D3175" s="25">
        <v>5</v>
      </c>
      <c r="E3175" s="26">
        <v>6647.75</v>
      </c>
      <c r="F3175" s="24"/>
      <c r="G3175" s="27">
        <v>0</v>
      </c>
      <c r="H3175" s="24"/>
    </row>
    <row r="3176" spans="1:8" x14ac:dyDescent="0.3">
      <c r="A3176" s="24" t="s">
        <v>5699</v>
      </c>
      <c r="B3176" s="24" t="s">
        <v>5700</v>
      </c>
      <c r="C3176" s="24" t="s">
        <v>5127</v>
      </c>
      <c r="D3176" s="25">
        <v>5</v>
      </c>
      <c r="E3176" s="26">
        <v>34964.51</v>
      </c>
      <c r="F3176" s="26">
        <v>10385.19</v>
      </c>
      <c r="G3176" s="27">
        <v>0</v>
      </c>
      <c r="H3176" s="24"/>
    </row>
    <row r="3177" spans="1:8" x14ac:dyDescent="0.3">
      <c r="A3177" s="24" t="s">
        <v>5701</v>
      </c>
      <c r="B3177" s="24" t="s">
        <v>5702</v>
      </c>
      <c r="C3177" s="24" t="s">
        <v>5127</v>
      </c>
      <c r="D3177" s="25">
        <v>5</v>
      </c>
      <c r="E3177" s="26">
        <v>1709.55</v>
      </c>
      <c r="F3177" s="27">
        <v>27.35</v>
      </c>
      <c r="G3177" s="27">
        <v>0</v>
      </c>
      <c r="H3177" s="24"/>
    </row>
    <row r="3178" spans="1:8" x14ac:dyDescent="0.3">
      <c r="A3178" s="24" t="s">
        <v>5703</v>
      </c>
      <c r="B3178" s="24" t="s">
        <v>2388</v>
      </c>
      <c r="C3178" s="24" t="s">
        <v>5127</v>
      </c>
      <c r="D3178" s="25">
        <v>5</v>
      </c>
      <c r="E3178" s="26">
        <v>1710.75</v>
      </c>
      <c r="F3178" s="27">
        <v>15.27</v>
      </c>
      <c r="G3178" s="27">
        <v>0</v>
      </c>
      <c r="H3178" s="24"/>
    </row>
    <row r="3179" spans="1:8" x14ac:dyDescent="0.3">
      <c r="A3179" s="24" t="s">
        <v>5704</v>
      </c>
      <c r="B3179" s="24" t="s">
        <v>5705</v>
      </c>
      <c r="C3179" s="28" t="s">
        <v>5127</v>
      </c>
      <c r="D3179" s="25">
        <v>5</v>
      </c>
      <c r="E3179" s="26">
        <v>24016.13</v>
      </c>
      <c r="F3179" s="26">
        <v>5185.6499999999996</v>
      </c>
      <c r="G3179" s="27">
        <v>0</v>
      </c>
      <c r="H3179" s="24"/>
    </row>
    <row r="3180" spans="1:8" x14ac:dyDescent="0.3">
      <c r="A3180" s="24" t="s">
        <v>5706</v>
      </c>
      <c r="B3180" s="24" t="s">
        <v>5707</v>
      </c>
      <c r="C3180" s="24" t="s">
        <v>5127</v>
      </c>
      <c r="D3180" s="25">
        <v>5</v>
      </c>
      <c r="E3180" s="26">
        <v>129093.28</v>
      </c>
      <c r="F3180" s="26">
        <v>33209.760000000002</v>
      </c>
      <c r="G3180" s="27">
        <v>0</v>
      </c>
      <c r="H3180" s="24"/>
    </row>
    <row r="3181" spans="1:8" x14ac:dyDescent="0.3">
      <c r="A3181" s="24" t="s">
        <v>5708</v>
      </c>
      <c r="B3181" s="24" t="s">
        <v>924</v>
      </c>
      <c r="C3181" s="24" t="s">
        <v>5127</v>
      </c>
      <c r="D3181" s="25">
        <v>5</v>
      </c>
      <c r="E3181" s="27">
        <v>37.15</v>
      </c>
      <c r="F3181" s="27">
        <v>0.19</v>
      </c>
      <c r="G3181" s="27">
        <v>0</v>
      </c>
      <c r="H3181" s="24"/>
    </row>
    <row r="3182" spans="1:8" x14ac:dyDescent="0.3">
      <c r="A3182" s="24" t="s">
        <v>5709</v>
      </c>
      <c r="B3182" s="24" t="s">
        <v>1415</v>
      </c>
      <c r="C3182" s="24" t="s">
        <v>5127</v>
      </c>
      <c r="D3182" s="25">
        <v>5</v>
      </c>
      <c r="E3182" s="27">
        <v>206.75</v>
      </c>
      <c r="F3182" s="27">
        <v>1.01</v>
      </c>
      <c r="G3182" s="27">
        <v>0</v>
      </c>
      <c r="H3182" s="24"/>
    </row>
    <row r="3183" spans="1:8" x14ac:dyDescent="0.3">
      <c r="A3183" s="24" t="s">
        <v>5710</v>
      </c>
      <c r="B3183" s="24" t="s">
        <v>2178</v>
      </c>
      <c r="C3183" s="24" t="s">
        <v>5127</v>
      </c>
      <c r="D3183" s="25">
        <v>5</v>
      </c>
      <c r="E3183" s="26">
        <v>3065.88</v>
      </c>
      <c r="F3183" s="27">
        <v>598.11</v>
      </c>
      <c r="G3183" s="27">
        <v>0</v>
      </c>
      <c r="H3183" s="24"/>
    </row>
    <row r="3184" spans="1:8" x14ac:dyDescent="0.3">
      <c r="A3184" s="24" t="s">
        <v>5711</v>
      </c>
      <c r="B3184" s="24" t="s">
        <v>2178</v>
      </c>
      <c r="C3184" s="24" t="s">
        <v>5127</v>
      </c>
      <c r="D3184" s="25">
        <v>5</v>
      </c>
      <c r="E3184" s="26">
        <v>1876.76</v>
      </c>
      <c r="F3184" s="27">
        <v>59.54</v>
      </c>
      <c r="G3184" s="27">
        <v>0</v>
      </c>
      <c r="H3184" s="24"/>
    </row>
    <row r="3185" spans="1:8" x14ac:dyDescent="0.3">
      <c r="A3185" s="24" t="s">
        <v>5712</v>
      </c>
      <c r="B3185" s="24" t="s">
        <v>2178</v>
      </c>
      <c r="C3185" s="28" t="s">
        <v>5127</v>
      </c>
      <c r="D3185" s="25">
        <v>5</v>
      </c>
      <c r="E3185" s="26">
        <v>1362.43</v>
      </c>
      <c r="F3185" s="27">
        <v>44.83</v>
      </c>
      <c r="G3185" s="27">
        <v>0</v>
      </c>
      <c r="H3185" s="24"/>
    </row>
    <row r="3186" spans="1:8" x14ac:dyDescent="0.3">
      <c r="A3186" s="24" t="s">
        <v>5713</v>
      </c>
      <c r="B3186" s="24" t="s">
        <v>4882</v>
      </c>
      <c r="C3186" s="24" t="s">
        <v>5127</v>
      </c>
      <c r="D3186" s="25">
        <v>5</v>
      </c>
      <c r="E3186" s="26">
        <v>433372.48</v>
      </c>
      <c r="F3186" s="26">
        <v>89970.240000000005</v>
      </c>
      <c r="G3186" s="27">
        <v>0</v>
      </c>
      <c r="H3186" s="24"/>
    </row>
    <row r="3187" spans="1:8" x14ac:dyDescent="0.3">
      <c r="A3187" s="24" t="s">
        <v>5714</v>
      </c>
      <c r="B3187" s="24" t="s">
        <v>5690</v>
      </c>
      <c r="C3187" s="24" t="s">
        <v>5127</v>
      </c>
      <c r="D3187" s="25">
        <v>5</v>
      </c>
      <c r="E3187" s="26">
        <v>6292.76</v>
      </c>
      <c r="F3187" s="27">
        <v>11.21</v>
      </c>
      <c r="G3187" s="27">
        <v>0</v>
      </c>
      <c r="H3187" s="24"/>
    </row>
    <row r="3188" spans="1:8" x14ac:dyDescent="0.3">
      <c r="A3188" s="24" t="s">
        <v>5715</v>
      </c>
      <c r="B3188" s="24" t="s">
        <v>5716</v>
      </c>
      <c r="C3188" s="24" t="s">
        <v>5127</v>
      </c>
      <c r="D3188" s="25">
        <v>5</v>
      </c>
      <c r="E3188" s="26">
        <v>98792.43</v>
      </c>
      <c r="F3188" s="26">
        <v>16416.98</v>
      </c>
      <c r="G3188" s="27">
        <v>0</v>
      </c>
      <c r="H3188" s="24"/>
    </row>
    <row r="3189" spans="1:8" x14ac:dyDescent="0.3">
      <c r="A3189" s="24" t="s">
        <v>5717</v>
      </c>
      <c r="B3189" s="24" t="s">
        <v>646</v>
      </c>
      <c r="C3189" s="28" t="s">
        <v>5127</v>
      </c>
      <c r="D3189" s="25">
        <v>5</v>
      </c>
      <c r="E3189" s="27">
        <v>123.65</v>
      </c>
      <c r="F3189" s="27">
        <v>13.25</v>
      </c>
      <c r="G3189" s="27">
        <v>0</v>
      </c>
      <c r="H3189" s="24"/>
    </row>
    <row r="3190" spans="1:8" x14ac:dyDescent="0.3">
      <c r="A3190" s="24" t="s">
        <v>5718</v>
      </c>
      <c r="B3190" s="24" t="s">
        <v>1273</v>
      </c>
      <c r="C3190" s="28" t="s">
        <v>5127</v>
      </c>
      <c r="D3190" s="25">
        <v>5</v>
      </c>
      <c r="E3190" s="27">
        <v>403.45</v>
      </c>
      <c r="F3190" s="27">
        <v>43.21</v>
      </c>
      <c r="G3190" s="27">
        <v>0</v>
      </c>
      <c r="H3190" s="24"/>
    </row>
    <row r="3191" spans="1:8" x14ac:dyDescent="0.3">
      <c r="A3191" s="24" t="s">
        <v>5719</v>
      </c>
      <c r="B3191" s="24" t="s">
        <v>1273</v>
      </c>
      <c r="C3191" s="24" t="s">
        <v>5127</v>
      </c>
      <c r="D3191" s="25">
        <v>5</v>
      </c>
      <c r="E3191" s="27">
        <v>185.75</v>
      </c>
      <c r="F3191" s="27">
        <v>5.39</v>
      </c>
      <c r="G3191" s="27">
        <v>0</v>
      </c>
      <c r="H3191" s="24"/>
    </row>
    <row r="3192" spans="1:8" x14ac:dyDescent="0.3">
      <c r="A3192" s="24" t="s">
        <v>5720</v>
      </c>
      <c r="B3192" s="24" t="s">
        <v>1273</v>
      </c>
      <c r="C3192" s="24" t="s">
        <v>5127</v>
      </c>
      <c r="D3192" s="25">
        <v>5</v>
      </c>
      <c r="E3192" s="27">
        <v>53.6</v>
      </c>
      <c r="F3192" s="27">
        <v>4.88</v>
      </c>
      <c r="G3192" s="27">
        <v>0</v>
      </c>
      <c r="H3192" s="24"/>
    </row>
    <row r="3193" spans="1:8" x14ac:dyDescent="0.3">
      <c r="A3193" s="24" t="s">
        <v>5721</v>
      </c>
      <c r="B3193" s="24" t="s">
        <v>5722</v>
      </c>
      <c r="C3193" s="24" t="s">
        <v>5127</v>
      </c>
      <c r="D3193" s="25">
        <v>5</v>
      </c>
      <c r="E3193" s="26">
        <v>33692</v>
      </c>
      <c r="F3193" s="26">
        <v>6401.19</v>
      </c>
      <c r="G3193" s="27">
        <v>0</v>
      </c>
      <c r="H3193" s="24"/>
    </row>
    <row r="3194" spans="1:8" x14ac:dyDescent="0.3">
      <c r="A3194" s="24" t="s">
        <v>5723</v>
      </c>
      <c r="B3194" s="24" t="s">
        <v>5724</v>
      </c>
      <c r="C3194" s="24" t="s">
        <v>5127</v>
      </c>
      <c r="D3194" s="25">
        <v>5</v>
      </c>
      <c r="E3194" s="26">
        <v>49867.15</v>
      </c>
      <c r="F3194" s="26">
        <v>15312.79</v>
      </c>
      <c r="G3194" s="27">
        <v>0</v>
      </c>
      <c r="H3194" s="24"/>
    </row>
    <row r="3195" spans="1:8" x14ac:dyDescent="0.3">
      <c r="A3195" s="24" t="s">
        <v>5725</v>
      </c>
      <c r="B3195" s="24" t="s">
        <v>4141</v>
      </c>
      <c r="C3195" s="24" t="s">
        <v>5127</v>
      </c>
      <c r="D3195" s="25">
        <v>5</v>
      </c>
      <c r="E3195" s="26">
        <v>18422.12</v>
      </c>
      <c r="F3195" s="26">
        <v>2427.35</v>
      </c>
      <c r="G3195" s="27">
        <v>0</v>
      </c>
      <c r="H3195" s="24"/>
    </row>
    <row r="3196" spans="1:8" x14ac:dyDescent="0.3">
      <c r="A3196" s="24" t="s">
        <v>5726</v>
      </c>
      <c r="B3196" s="24" t="s">
        <v>3589</v>
      </c>
      <c r="C3196" s="24" t="s">
        <v>5127</v>
      </c>
      <c r="D3196" s="25">
        <v>5</v>
      </c>
      <c r="E3196" s="26">
        <v>12120.45</v>
      </c>
      <c r="F3196" s="26">
        <v>2830.01</v>
      </c>
      <c r="G3196" s="27">
        <v>0</v>
      </c>
      <c r="H3196" s="24"/>
    </row>
    <row r="3197" spans="1:8" x14ac:dyDescent="0.3">
      <c r="A3197" s="24" t="s">
        <v>5727</v>
      </c>
      <c r="B3197" s="24" t="s">
        <v>5728</v>
      </c>
      <c r="C3197" s="28" t="s">
        <v>5127</v>
      </c>
      <c r="D3197" s="25">
        <v>5</v>
      </c>
      <c r="E3197" s="27">
        <v>289.04000000000002</v>
      </c>
      <c r="F3197" s="27">
        <v>101.93</v>
      </c>
      <c r="G3197" s="27">
        <v>0</v>
      </c>
      <c r="H3197" s="25">
        <v>26</v>
      </c>
    </row>
    <row r="3198" spans="1:8" x14ac:dyDescent="0.3">
      <c r="A3198" s="24" t="s">
        <v>5729</v>
      </c>
      <c r="B3198" s="24" t="s">
        <v>5730</v>
      </c>
      <c r="C3198" s="24" t="s">
        <v>5127</v>
      </c>
      <c r="D3198" s="25">
        <v>5</v>
      </c>
      <c r="E3198" s="26">
        <v>57052.160000000003</v>
      </c>
      <c r="F3198" s="26">
        <v>12795.9</v>
      </c>
      <c r="G3198" s="27">
        <v>0</v>
      </c>
      <c r="H3198" s="24"/>
    </row>
    <row r="3199" spans="1:8" x14ac:dyDescent="0.3">
      <c r="A3199" s="24" t="s">
        <v>5731</v>
      </c>
      <c r="B3199" s="24" t="s">
        <v>5732</v>
      </c>
      <c r="C3199" s="24" t="s">
        <v>5127</v>
      </c>
      <c r="D3199" s="25">
        <v>5</v>
      </c>
      <c r="E3199" s="26">
        <v>2510.5500000000002</v>
      </c>
      <c r="F3199" s="27">
        <v>82.95</v>
      </c>
      <c r="G3199" s="27">
        <v>0</v>
      </c>
      <c r="H3199" s="24"/>
    </row>
    <row r="3200" spans="1:8" x14ac:dyDescent="0.3">
      <c r="A3200" s="24" t="s">
        <v>5733</v>
      </c>
      <c r="B3200" s="24" t="s">
        <v>5734</v>
      </c>
      <c r="C3200" s="28" t="s">
        <v>5127</v>
      </c>
      <c r="D3200" s="25">
        <v>5</v>
      </c>
      <c r="E3200" s="27">
        <v>797.95</v>
      </c>
      <c r="F3200" s="27">
        <v>3.97</v>
      </c>
      <c r="G3200" s="27">
        <v>0</v>
      </c>
      <c r="H3200" s="24"/>
    </row>
    <row r="3201" spans="1:8" x14ac:dyDescent="0.3">
      <c r="A3201" s="24" t="s">
        <v>5735</v>
      </c>
      <c r="B3201" s="24" t="s">
        <v>5736</v>
      </c>
      <c r="C3201" s="24" t="s">
        <v>5127</v>
      </c>
      <c r="D3201" s="25">
        <v>5</v>
      </c>
      <c r="E3201" s="26">
        <v>18259.45</v>
      </c>
      <c r="F3201" s="26">
        <v>2889.23</v>
      </c>
      <c r="G3201" s="27">
        <v>0</v>
      </c>
      <c r="H3201" s="24"/>
    </row>
    <row r="3202" spans="1:8" x14ac:dyDescent="0.3">
      <c r="A3202" s="24" t="s">
        <v>5737</v>
      </c>
      <c r="B3202" s="24" t="s">
        <v>5738</v>
      </c>
      <c r="C3202" s="24" t="s">
        <v>5127</v>
      </c>
      <c r="D3202" s="25">
        <v>5</v>
      </c>
      <c r="E3202" s="27">
        <v>675.26</v>
      </c>
      <c r="F3202" s="27">
        <v>118.35</v>
      </c>
      <c r="G3202" s="27">
        <v>0</v>
      </c>
      <c r="H3202" s="24"/>
    </row>
    <row r="3203" spans="1:8" x14ac:dyDescent="0.3">
      <c r="A3203" s="24" t="s">
        <v>5739</v>
      </c>
      <c r="B3203" s="24" t="s">
        <v>5740</v>
      </c>
      <c r="C3203" s="24" t="s">
        <v>5127</v>
      </c>
      <c r="D3203" s="25">
        <v>5</v>
      </c>
      <c r="E3203" s="26">
        <v>4620.51</v>
      </c>
      <c r="F3203" s="27">
        <v>814.05</v>
      </c>
      <c r="G3203" s="27">
        <v>0</v>
      </c>
      <c r="H3203" s="25">
        <v>1</v>
      </c>
    </row>
    <row r="3204" spans="1:8" x14ac:dyDescent="0.3">
      <c r="A3204" s="24" t="s">
        <v>5741</v>
      </c>
      <c r="B3204" s="24" t="s">
        <v>833</v>
      </c>
      <c r="C3204" s="24" t="s">
        <v>5127</v>
      </c>
      <c r="D3204" s="25">
        <v>5</v>
      </c>
      <c r="E3204" s="27">
        <v>145.1</v>
      </c>
      <c r="F3204" s="27">
        <v>0.74</v>
      </c>
      <c r="G3204" s="27">
        <v>0</v>
      </c>
      <c r="H3204" s="24"/>
    </row>
    <row r="3205" spans="1:8" x14ac:dyDescent="0.3">
      <c r="A3205" s="24" t="s">
        <v>5742</v>
      </c>
      <c r="B3205" s="24" t="s">
        <v>5743</v>
      </c>
      <c r="C3205" s="24" t="s">
        <v>5127</v>
      </c>
      <c r="D3205" s="25">
        <v>5</v>
      </c>
      <c r="E3205" s="26">
        <v>2346.92</v>
      </c>
      <c r="F3205" s="27">
        <v>46.02</v>
      </c>
      <c r="G3205" s="27">
        <v>0</v>
      </c>
      <c r="H3205" s="24"/>
    </row>
    <row r="3206" spans="1:8" x14ac:dyDescent="0.3">
      <c r="A3206" s="24" t="s">
        <v>5744</v>
      </c>
      <c r="B3206" s="24" t="s">
        <v>4771</v>
      </c>
      <c r="C3206" s="28" t="s">
        <v>5127</v>
      </c>
      <c r="D3206" s="25">
        <v>5</v>
      </c>
      <c r="E3206" s="26">
        <v>72407.39</v>
      </c>
      <c r="F3206" s="24"/>
      <c r="G3206" s="27">
        <v>0</v>
      </c>
      <c r="H3206" s="24"/>
    </row>
    <row r="3207" spans="1:8" x14ac:dyDescent="0.3">
      <c r="A3207" s="24" t="s">
        <v>26</v>
      </c>
      <c r="B3207" s="24" t="s">
        <v>5745</v>
      </c>
      <c r="C3207" s="28" t="s">
        <v>5127</v>
      </c>
      <c r="D3207" s="25">
        <v>5</v>
      </c>
      <c r="E3207" s="26">
        <v>4122.72</v>
      </c>
      <c r="F3207" s="27">
        <v>432.14</v>
      </c>
      <c r="G3207" s="27">
        <v>0</v>
      </c>
      <c r="H3207" s="24"/>
    </row>
    <row r="3208" spans="1:8" x14ac:dyDescent="0.3">
      <c r="A3208" s="24" t="s">
        <v>5746</v>
      </c>
      <c r="B3208" s="24" t="s">
        <v>5747</v>
      </c>
      <c r="C3208" s="24" t="s">
        <v>5127</v>
      </c>
      <c r="D3208" s="25">
        <v>5</v>
      </c>
      <c r="E3208" s="26">
        <v>2419.9299999999998</v>
      </c>
      <c r="F3208" s="27">
        <v>23.93</v>
      </c>
      <c r="G3208" s="27">
        <v>0</v>
      </c>
      <c r="H3208" s="24"/>
    </row>
    <row r="3209" spans="1:8" x14ac:dyDescent="0.3">
      <c r="A3209" s="24" t="s">
        <v>5748</v>
      </c>
      <c r="B3209" s="24" t="s">
        <v>5749</v>
      </c>
      <c r="C3209" s="24" t="s">
        <v>5127</v>
      </c>
      <c r="D3209" s="25">
        <v>5</v>
      </c>
      <c r="E3209" s="26">
        <v>2459.3000000000002</v>
      </c>
      <c r="F3209" s="27">
        <v>246.8</v>
      </c>
      <c r="G3209" s="27">
        <v>0</v>
      </c>
      <c r="H3209" s="24"/>
    </row>
    <row r="3210" spans="1:8" x14ac:dyDescent="0.3">
      <c r="A3210" s="24" t="s">
        <v>5750</v>
      </c>
      <c r="B3210" s="24" t="s">
        <v>5751</v>
      </c>
      <c r="C3210" s="24" t="s">
        <v>5127</v>
      </c>
      <c r="D3210" s="25">
        <v>5</v>
      </c>
      <c r="E3210" s="26">
        <v>2248.17</v>
      </c>
      <c r="F3210" s="27">
        <v>264.05</v>
      </c>
      <c r="G3210" s="27">
        <v>0</v>
      </c>
      <c r="H3210" s="24"/>
    </row>
    <row r="3211" spans="1:8" x14ac:dyDescent="0.3">
      <c r="A3211" s="24" t="s">
        <v>5752</v>
      </c>
      <c r="B3211" s="24" t="s">
        <v>4735</v>
      </c>
      <c r="C3211" s="24" t="s">
        <v>5127</v>
      </c>
      <c r="D3211" s="25">
        <v>5</v>
      </c>
      <c r="E3211" s="26">
        <v>114996.48</v>
      </c>
      <c r="F3211" s="26">
        <v>25857.93</v>
      </c>
      <c r="G3211" s="27">
        <v>0</v>
      </c>
      <c r="H3211" s="25">
        <v>1</v>
      </c>
    </row>
    <row r="3212" spans="1:8" x14ac:dyDescent="0.3">
      <c r="A3212" s="24" t="s">
        <v>5753</v>
      </c>
      <c r="B3212" s="24" t="s">
        <v>5754</v>
      </c>
      <c r="C3212" s="24" t="s">
        <v>5127</v>
      </c>
      <c r="D3212" s="25">
        <v>5</v>
      </c>
      <c r="E3212" s="26">
        <v>27445.3</v>
      </c>
      <c r="F3212" s="26">
        <v>6205.48</v>
      </c>
      <c r="G3212" s="27">
        <v>0</v>
      </c>
      <c r="H3212" s="24"/>
    </row>
    <row r="3213" spans="1:8" x14ac:dyDescent="0.3">
      <c r="A3213" s="24" t="s">
        <v>5755</v>
      </c>
      <c r="B3213" s="24" t="s">
        <v>5756</v>
      </c>
      <c r="C3213" s="24" t="s">
        <v>5127</v>
      </c>
      <c r="D3213" s="25">
        <v>5</v>
      </c>
      <c r="E3213" s="26">
        <v>61818.75</v>
      </c>
      <c r="F3213" s="27">
        <v>872.77</v>
      </c>
      <c r="G3213" s="27">
        <v>0</v>
      </c>
      <c r="H3213" s="24"/>
    </row>
    <row r="3214" spans="1:8" x14ac:dyDescent="0.3">
      <c r="A3214" s="24" t="s">
        <v>5757</v>
      </c>
      <c r="B3214" s="24" t="s">
        <v>5758</v>
      </c>
      <c r="C3214" s="24" t="s">
        <v>5127</v>
      </c>
      <c r="D3214" s="25">
        <v>5</v>
      </c>
      <c r="E3214" s="26">
        <v>25503.85</v>
      </c>
      <c r="F3214" s="26">
        <v>15040.09</v>
      </c>
      <c r="G3214" s="27">
        <v>0</v>
      </c>
      <c r="H3214" s="24"/>
    </row>
    <row r="3215" spans="1:8" x14ac:dyDescent="0.3">
      <c r="A3215" s="24" t="s">
        <v>5759</v>
      </c>
      <c r="B3215" s="24" t="s">
        <v>5760</v>
      </c>
      <c r="C3215" s="28" t="s">
        <v>5127</v>
      </c>
      <c r="D3215" s="25">
        <v>5</v>
      </c>
      <c r="E3215" s="27">
        <v>732.18</v>
      </c>
      <c r="F3215" s="27">
        <v>71.260000000000005</v>
      </c>
      <c r="G3215" s="27">
        <v>0</v>
      </c>
      <c r="H3215" s="24"/>
    </row>
    <row r="3216" spans="1:8" x14ac:dyDescent="0.3">
      <c r="A3216" s="24" t="s">
        <v>5761</v>
      </c>
      <c r="B3216" s="24" t="s">
        <v>1401</v>
      </c>
      <c r="C3216" s="24" t="s">
        <v>5127</v>
      </c>
      <c r="D3216" s="25">
        <v>5</v>
      </c>
      <c r="E3216" s="27">
        <v>309.64999999999998</v>
      </c>
      <c r="F3216" s="27">
        <v>28.13</v>
      </c>
      <c r="G3216" s="27">
        <v>0</v>
      </c>
      <c r="H3216" s="24"/>
    </row>
    <row r="3217" spans="1:8" x14ac:dyDescent="0.3">
      <c r="A3217" s="24" t="s">
        <v>5762</v>
      </c>
      <c r="B3217" s="24" t="s">
        <v>5763</v>
      </c>
      <c r="C3217" s="28" t="s">
        <v>5127</v>
      </c>
      <c r="D3217" s="25">
        <v>5</v>
      </c>
      <c r="E3217" s="26">
        <v>2043.29</v>
      </c>
      <c r="F3217" s="27">
        <v>162.75</v>
      </c>
      <c r="G3217" s="27">
        <v>0</v>
      </c>
      <c r="H3217" s="24"/>
    </row>
    <row r="3218" spans="1:8" x14ac:dyDescent="0.3">
      <c r="A3218" s="24" t="s">
        <v>5764</v>
      </c>
      <c r="B3218" s="24" t="s">
        <v>5061</v>
      </c>
      <c r="C3218" s="24" t="s">
        <v>5127</v>
      </c>
      <c r="D3218" s="25">
        <v>5</v>
      </c>
      <c r="E3218" s="26">
        <v>12528.22</v>
      </c>
      <c r="F3218" s="26">
        <v>5846.04</v>
      </c>
      <c r="G3218" s="27">
        <v>0</v>
      </c>
      <c r="H3218" s="24"/>
    </row>
    <row r="3219" spans="1:8" x14ac:dyDescent="0.3">
      <c r="A3219" s="24" t="s">
        <v>5765</v>
      </c>
      <c r="B3219" s="24" t="s">
        <v>2527</v>
      </c>
      <c r="C3219" s="24" t="s">
        <v>5127</v>
      </c>
      <c r="D3219" s="25">
        <v>5</v>
      </c>
      <c r="E3219" s="26">
        <v>23183.1</v>
      </c>
      <c r="F3219" s="27">
        <v>115.32</v>
      </c>
      <c r="G3219" s="27">
        <v>0</v>
      </c>
      <c r="H3219" s="24"/>
    </row>
    <row r="3220" spans="1:8" x14ac:dyDescent="0.3">
      <c r="A3220" s="24" t="s">
        <v>5766</v>
      </c>
      <c r="B3220" s="24" t="s">
        <v>5767</v>
      </c>
      <c r="C3220" s="24" t="s">
        <v>5127</v>
      </c>
      <c r="D3220" s="25">
        <v>5</v>
      </c>
      <c r="E3220" s="26">
        <v>28500</v>
      </c>
      <c r="F3220" s="26">
        <v>21459.55</v>
      </c>
      <c r="G3220" s="27">
        <v>0</v>
      </c>
      <c r="H3220" s="24"/>
    </row>
    <row r="3221" spans="1:8" x14ac:dyDescent="0.3">
      <c r="A3221" s="24" t="s">
        <v>5768</v>
      </c>
      <c r="B3221" s="24" t="s">
        <v>5769</v>
      </c>
      <c r="C3221" s="24" t="s">
        <v>5127</v>
      </c>
      <c r="D3221" s="25">
        <v>5</v>
      </c>
      <c r="E3221" s="26">
        <v>28500</v>
      </c>
      <c r="F3221" s="26">
        <v>21459.55</v>
      </c>
      <c r="G3221" s="27">
        <v>0</v>
      </c>
      <c r="H3221" s="24"/>
    </row>
    <row r="3222" spans="1:8" x14ac:dyDescent="0.3">
      <c r="A3222" s="24" t="s">
        <v>5770</v>
      </c>
      <c r="B3222" s="24" t="s">
        <v>5771</v>
      </c>
      <c r="C3222" s="24" t="s">
        <v>5127</v>
      </c>
      <c r="D3222" s="25">
        <v>5</v>
      </c>
      <c r="E3222" s="26">
        <v>2504.25</v>
      </c>
      <c r="F3222" s="27">
        <v>54.47</v>
      </c>
      <c r="G3222" s="27">
        <v>0</v>
      </c>
      <c r="H3222" s="24"/>
    </row>
    <row r="3223" spans="1:8" x14ac:dyDescent="0.3">
      <c r="A3223" s="24" t="s">
        <v>5772</v>
      </c>
      <c r="B3223" s="24" t="s">
        <v>5773</v>
      </c>
      <c r="C3223" s="24" t="s">
        <v>5127</v>
      </c>
      <c r="D3223" s="25">
        <v>5</v>
      </c>
      <c r="E3223" s="26">
        <v>9986.7199999999993</v>
      </c>
      <c r="F3223" s="27">
        <v>305.66000000000003</v>
      </c>
      <c r="G3223" s="27">
        <v>0</v>
      </c>
      <c r="H3223" s="24"/>
    </row>
    <row r="3224" spans="1:8" x14ac:dyDescent="0.3">
      <c r="A3224" s="24" t="s">
        <v>5774</v>
      </c>
      <c r="B3224" s="24" t="s">
        <v>4364</v>
      </c>
      <c r="C3224" s="24" t="s">
        <v>5127</v>
      </c>
      <c r="D3224" s="25">
        <v>5</v>
      </c>
      <c r="E3224" s="26">
        <v>1121.54</v>
      </c>
      <c r="F3224" s="27">
        <v>10.48</v>
      </c>
      <c r="G3224" s="27">
        <v>0</v>
      </c>
      <c r="H3224" s="24"/>
    </row>
    <row r="3225" spans="1:8" x14ac:dyDescent="0.3">
      <c r="A3225" s="24" t="s">
        <v>5775</v>
      </c>
      <c r="B3225" s="24" t="s">
        <v>5054</v>
      </c>
      <c r="C3225" s="24" t="s">
        <v>5127</v>
      </c>
      <c r="D3225" s="25">
        <v>5</v>
      </c>
      <c r="E3225" s="27">
        <v>78.23</v>
      </c>
      <c r="F3225" s="27">
        <v>2.2799999999999998</v>
      </c>
      <c r="G3225" s="27">
        <v>0</v>
      </c>
      <c r="H3225" s="24"/>
    </row>
    <row r="3226" spans="1:8" x14ac:dyDescent="0.3">
      <c r="A3226" s="24" t="s">
        <v>5776</v>
      </c>
      <c r="B3226" s="24" t="s">
        <v>5777</v>
      </c>
      <c r="C3226" s="24" t="s">
        <v>5127</v>
      </c>
      <c r="D3226" s="25">
        <v>5</v>
      </c>
      <c r="E3226" s="26">
        <v>1164.8599999999999</v>
      </c>
      <c r="F3226" s="27">
        <v>119.35</v>
      </c>
      <c r="G3226" s="27">
        <v>0</v>
      </c>
      <c r="H3226" s="24"/>
    </row>
    <row r="3227" spans="1:8" x14ac:dyDescent="0.3">
      <c r="A3227" s="24" t="s">
        <v>5778</v>
      </c>
      <c r="B3227" s="24" t="s">
        <v>5779</v>
      </c>
      <c r="C3227" s="24" t="s">
        <v>5127</v>
      </c>
      <c r="D3227" s="25">
        <v>5</v>
      </c>
      <c r="E3227" s="27">
        <v>401</v>
      </c>
      <c r="F3227" s="27">
        <v>2</v>
      </c>
      <c r="G3227" s="27">
        <v>0</v>
      </c>
      <c r="H3227" s="24"/>
    </row>
    <row r="3228" spans="1:8" x14ac:dyDescent="0.3">
      <c r="A3228" s="24" t="s">
        <v>5780</v>
      </c>
      <c r="B3228" s="24" t="s">
        <v>5781</v>
      </c>
      <c r="C3228" s="24" t="s">
        <v>5127</v>
      </c>
      <c r="D3228" s="25">
        <v>5</v>
      </c>
      <c r="E3228" s="27">
        <v>416.18</v>
      </c>
      <c r="F3228" s="27">
        <v>26.84</v>
      </c>
      <c r="G3228" s="27">
        <v>0</v>
      </c>
      <c r="H3228" s="24"/>
    </row>
    <row r="3229" spans="1:8" x14ac:dyDescent="0.3">
      <c r="A3229" s="24" t="s">
        <v>5782</v>
      </c>
      <c r="B3229" s="24" t="s">
        <v>4887</v>
      </c>
      <c r="C3229" s="24" t="s">
        <v>5127</v>
      </c>
      <c r="D3229" s="25">
        <v>5</v>
      </c>
      <c r="E3229" s="26">
        <v>43909.04</v>
      </c>
      <c r="F3229" s="26">
        <v>6932.54</v>
      </c>
      <c r="G3229" s="27">
        <v>0</v>
      </c>
      <c r="H3229" s="24"/>
    </row>
    <row r="3230" spans="1:8" x14ac:dyDescent="0.3">
      <c r="A3230" s="24" t="s">
        <v>5783</v>
      </c>
      <c r="B3230" s="24" t="s">
        <v>3885</v>
      </c>
      <c r="C3230" s="24" t="s">
        <v>5127</v>
      </c>
      <c r="D3230" s="25">
        <v>5</v>
      </c>
      <c r="E3230" s="26">
        <v>19910.3</v>
      </c>
      <c r="F3230" s="26">
        <v>2458.58</v>
      </c>
      <c r="G3230" s="27">
        <v>0</v>
      </c>
      <c r="H3230" s="24"/>
    </row>
    <row r="3231" spans="1:8" x14ac:dyDescent="0.3">
      <c r="A3231" s="24" t="s">
        <v>5784</v>
      </c>
      <c r="B3231" s="24" t="s">
        <v>4160</v>
      </c>
      <c r="C3231" s="24" t="s">
        <v>5127</v>
      </c>
      <c r="D3231" s="25">
        <v>5</v>
      </c>
      <c r="E3231" s="26">
        <v>7001.61</v>
      </c>
      <c r="F3231" s="26">
        <v>2325.75</v>
      </c>
      <c r="G3231" s="27">
        <v>0</v>
      </c>
      <c r="H3231" s="24"/>
    </row>
    <row r="3232" spans="1:8" x14ac:dyDescent="0.3">
      <c r="A3232" s="24" t="s">
        <v>5785</v>
      </c>
      <c r="B3232" s="24" t="s">
        <v>4160</v>
      </c>
      <c r="C3232" s="24" t="s">
        <v>5127</v>
      </c>
      <c r="D3232" s="25">
        <v>5</v>
      </c>
      <c r="E3232" s="26">
        <v>3919.3</v>
      </c>
      <c r="F3232" s="27">
        <v>887.74</v>
      </c>
      <c r="G3232" s="27">
        <v>0</v>
      </c>
      <c r="H3232" s="25">
        <v>1</v>
      </c>
    </row>
    <row r="3233" spans="1:8" x14ac:dyDescent="0.3">
      <c r="A3233" s="24" t="s">
        <v>5786</v>
      </c>
      <c r="B3233" s="24" t="s">
        <v>3885</v>
      </c>
      <c r="C3233" s="24" t="s">
        <v>5127</v>
      </c>
      <c r="D3233" s="25">
        <v>5</v>
      </c>
      <c r="E3233" s="26">
        <v>10053.379999999999</v>
      </c>
      <c r="F3233" s="27">
        <v>340.41</v>
      </c>
      <c r="G3233" s="27">
        <v>0</v>
      </c>
      <c r="H3233" s="24"/>
    </row>
    <row r="3234" spans="1:8" x14ac:dyDescent="0.3">
      <c r="A3234" s="24" t="s">
        <v>5787</v>
      </c>
      <c r="B3234" s="24" t="s">
        <v>5788</v>
      </c>
      <c r="C3234" s="24" t="s">
        <v>5127</v>
      </c>
      <c r="D3234" s="25">
        <v>5</v>
      </c>
      <c r="E3234" s="26">
        <v>485900</v>
      </c>
      <c r="F3234" s="26">
        <v>383890.94</v>
      </c>
      <c r="G3234" s="27">
        <v>0</v>
      </c>
      <c r="H3234" s="24"/>
    </row>
    <row r="3235" spans="1:8" x14ac:dyDescent="0.3">
      <c r="A3235" s="24" t="s">
        <v>5789</v>
      </c>
      <c r="B3235" s="24" t="s">
        <v>5790</v>
      </c>
      <c r="C3235" s="24" t="s">
        <v>5127</v>
      </c>
      <c r="D3235" s="25">
        <v>5</v>
      </c>
      <c r="E3235" s="26">
        <v>2178.1999999999998</v>
      </c>
      <c r="F3235" s="27">
        <v>48.9</v>
      </c>
      <c r="G3235" s="27">
        <v>0</v>
      </c>
      <c r="H3235" s="24"/>
    </row>
    <row r="3236" spans="1:8" x14ac:dyDescent="0.3">
      <c r="A3236" s="24" t="s">
        <v>5791</v>
      </c>
      <c r="B3236" s="24" t="s">
        <v>5792</v>
      </c>
      <c r="C3236" s="24" t="s">
        <v>5127</v>
      </c>
      <c r="D3236" s="25">
        <v>5</v>
      </c>
      <c r="E3236" s="26">
        <v>23036.44</v>
      </c>
      <c r="F3236" s="26">
        <v>5738.26</v>
      </c>
      <c r="G3236" s="27">
        <v>0</v>
      </c>
      <c r="H3236" s="24"/>
    </row>
    <row r="3237" spans="1:8" x14ac:dyDescent="0.3">
      <c r="A3237" s="24" t="s">
        <v>5793</v>
      </c>
      <c r="B3237" s="24" t="s">
        <v>5039</v>
      </c>
      <c r="C3237" s="24" t="s">
        <v>5127</v>
      </c>
      <c r="D3237" s="25">
        <v>5</v>
      </c>
      <c r="E3237" s="26">
        <v>15301.71</v>
      </c>
      <c r="F3237" s="26">
        <v>1853.36</v>
      </c>
      <c r="G3237" s="27">
        <v>0</v>
      </c>
      <c r="H3237" s="25">
        <v>2</v>
      </c>
    </row>
    <row r="3238" spans="1:8" x14ac:dyDescent="0.3">
      <c r="A3238" s="24" t="s">
        <v>5794</v>
      </c>
      <c r="B3238" s="24" t="s">
        <v>5795</v>
      </c>
      <c r="C3238" s="24" t="s">
        <v>5127</v>
      </c>
      <c r="D3238" s="25">
        <v>5</v>
      </c>
      <c r="E3238" s="26">
        <v>5118.91</v>
      </c>
      <c r="F3238" s="27">
        <v>203.45</v>
      </c>
      <c r="G3238" s="27">
        <v>0</v>
      </c>
      <c r="H3238" s="25">
        <v>1</v>
      </c>
    </row>
    <row r="3239" spans="1:8" x14ac:dyDescent="0.3">
      <c r="A3239" s="24" t="s">
        <v>5796</v>
      </c>
      <c r="B3239" s="24" t="s">
        <v>588</v>
      </c>
      <c r="C3239" s="24" t="s">
        <v>5127</v>
      </c>
      <c r="D3239" s="25">
        <v>5</v>
      </c>
      <c r="E3239" s="26">
        <v>18628.18</v>
      </c>
      <c r="F3239" s="26">
        <v>3278.08</v>
      </c>
      <c r="G3239" s="27">
        <v>0</v>
      </c>
      <c r="H3239" s="24"/>
    </row>
    <row r="3240" spans="1:8" x14ac:dyDescent="0.3">
      <c r="A3240" s="24" t="s">
        <v>5797</v>
      </c>
      <c r="B3240" s="24" t="s">
        <v>5036</v>
      </c>
      <c r="C3240" s="28" t="s">
        <v>5127</v>
      </c>
      <c r="D3240" s="25">
        <v>5</v>
      </c>
      <c r="E3240" s="26">
        <v>17243.150000000001</v>
      </c>
      <c r="F3240" s="26">
        <v>2993.69</v>
      </c>
      <c r="G3240" s="27">
        <v>0</v>
      </c>
      <c r="H3240" s="25">
        <v>4</v>
      </c>
    </row>
    <row r="3241" spans="1:8" x14ac:dyDescent="0.3">
      <c r="A3241" s="24" t="s">
        <v>5798</v>
      </c>
      <c r="B3241" s="24" t="s">
        <v>588</v>
      </c>
      <c r="C3241" s="28" t="s">
        <v>5127</v>
      </c>
      <c r="D3241" s="25">
        <v>5</v>
      </c>
      <c r="E3241" s="26">
        <v>10202.75</v>
      </c>
      <c r="F3241" s="27">
        <v>50.75</v>
      </c>
      <c r="G3241" s="27">
        <v>0</v>
      </c>
      <c r="H3241" s="24"/>
    </row>
    <row r="3242" spans="1:8" x14ac:dyDescent="0.3">
      <c r="A3242" s="24" t="s">
        <v>5799</v>
      </c>
      <c r="B3242" s="24" t="s">
        <v>5800</v>
      </c>
      <c r="C3242" s="24" t="s">
        <v>5127</v>
      </c>
      <c r="D3242" s="25">
        <v>5</v>
      </c>
      <c r="E3242" s="26">
        <v>19055.82</v>
      </c>
      <c r="F3242" s="26">
        <v>3627.03</v>
      </c>
      <c r="G3242" s="27">
        <v>0</v>
      </c>
      <c r="H3242" s="25">
        <v>1</v>
      </c>
    </row>
    <row r="3243" spans="1:8" x14ac:dyDescent="0.3">
      <c r="A3243" s="24" t="s">
        <v>5801</v>
      </c>
      <c r="B3243" s="24" t="s">
        <v>5802</v>
      </c>
      <c r="C3243" s="24" t="s">
        <v>5127</v>
      </c>
      <c r="D3243" s="25">
        <v>5</v>
      </c>
      <c r="E3243" s="27">
        <v>691.08</v>
      </c>
      <c r="F3243" s="27">
        <v>17.53</v>
      </c>
      <c r="G3243" s="27">
        <v>0</v>
      </c>
      <c r="H3243" s="24"/>
    </row>
    <row r="3244" spans="1:8" x14ac:dyDescent="0.3">
      <c r="A3244" s="24" t="s">
        <v>5803</v>
      </c>
      <c r="B3244" s="24" t="s">
        <v>1862</v>
      </c>
      <c r="C3244" s="24" t="s">
        <v>5127</v>
      </c>
      <c r="D3244" s="25">
        <v>5</v>
      </c>
      <c r="E3244" s="27">
        <v>834.45</v>
      </c>
      <c r="F3244" s="27">
        <v>4.17</v>
      </c>
      <c r="G3244" s="27">
        <v>0</v>
      </c>
      <c r="H3244" s="24"/>
    </row>
    <row r="3245" spans="1:8" x14ac:dyDescent="0.3">
      <c r="A3245" s="24" t="s">
        <v>5804</v>
      </c>
      <c r="B3245" s="24" t="s">
        <v>3521</v>
      </c>
      <c r="C3245" s="28" t="s">
        <v>5127</v>
      </c>
      <c r="D3245" s="25">
        <v>5</v>
      </c>
      <c r="E3245" s="26">
        <v>1592.35</v>
      </c>
      <c r="F3245" s="27">
        <v>23.53</v>
      </c>
      <c r="G3245" s="27">
        <v>0</v>
      </c>
      <c r="H3245" s="24"/>
    </row>
    <row r="3246" spans="1:8" x14ac:dyDescent="0.3">
      <c r="A3246" s="24" t="s">
        <v>5805</v>
      </c>
      <c r="B3246" s="24" t="s">
        <v>3521</v>
      </c>
      <c r="C3246" s="28" t="s">
        <v>5127</v>
      </c>
      <c r="D3246" s="25">
        <v>5</v>
      </c>
      <c r="E3246" s="26">
        <v>2129.75</v>
      </c>
      <c r="F3246" s="27">
        <v>10.61</v>
      </c>
      <c r="G3246" s="27">
        <v>0</v>
      </c>
      <c r="H3246" s="24"/>
    </row>
    <row r="3247" spans="1:8" x14ac:dyDescent="0.3">
      <c r="A3247" s="24" t="s">
        <v>5806</v>
      </c>
      <c r="B3247" s="24" t="s">
        <v>3521</v>
      </c>
      <c r="C3247" s="24" t="s">
        <v>5127</v>
      </c>
      <c r="D3247" s="25">
        <v>5</v>
      </c>
      <c r="E3247" s="26">
        <v>2147.9</v>
      </c>
      <c r="F3247" s="27">
        <v>10.7</v>
      </c>
      <c r="G3247" s="27">
        <v>0</v>
      </c>
      <c r="H3247" s="24"/>
    </row>
    <row r="3248" spans="1:8" x14ac:dyDescent="0.3">
      <c r="A3248" s="24" t="s">
        <v>5807</v>
      </c>
      <c r="B3248" s="24" t="s">
        <v>5808</v>
      </c>
      <c r="C3248" s="28" t="s">
        <v>5127</v>
      </c>
      <c r="D3248" s="25">
        <v>5</v>
      </c>
      <c r="E3248" s="26">
        <v>2129.75</v>
      </c>
      <c r="F3248" s="27">
        <v>10.61</v>
      </c>
      <c r="G3248" s="27">
        <v>0</v>
      </c>
      <c r="H3248" s="24"/>
    </row>
    <row r="3249" spans="1:8" x14ac:dyDescent="0.3">
      <c r="A3249" s="24" t="s">
        <v>5809</v>
      </c>
      <c r="B3249" s="24" t="s">
        <v>5810</v>
      </c>
      <c r="C3249" s="24" t="s">
        <v>5127</v>
      </c>
      <c r="D3249" s="25">
        <v>5</v>
      </c>
      <c r="E3249" s="26">
        <v>47635.06</v>
      </c>
      <c r="F3249" s="26">
        <v>3974.06</v>
      </c>
      <c r="G3249" s="27">
        <v>0</v>
      </c>
      <c r="H3249" s="24"/>
    </row>
    <row r="3250" spans="1:8" x14ac:dyDescent="0.3">
      <c r="A3250" s="24" t="s">
        <v>5811</v>
      </c>
      <c r="B3250" s="24" t="s">
        <v>5810</v>
      </c>
      <c r="C3250" s="24" t="s">
        <v>5127</v>
      </c>
      <c r="D3250" s="25">
        <v>5</v>
      </c>
      <c r="E3250" s="26">
        <v>44272.24</v>
      </c>
      <c r="F3250" s="27">
        <v>611.24</v>
      </c>
      <c r="G3250" s="27">
        <v>0</v>
      </c>
      <c r="H3250" s="24"/>
    </row>
    <row r="3251" spans="1:8" x14ac:dyDescent="0.3">
      <c r="A3251" s="24" t="s">
        <v>5812</v>
      </c>
      <c r="B3251" s="24" t="s">
        <v>1568</v>
      </c>
      <c r="C3251" s="24" t="s">
        <v>5127</v>
      </c>
      <c r="D3251" s="25">
        <v>5</v>
      </c>
      <c r="E3251" s="27">
        <v>320.8</v>
      </c>
      <c r="F3251" s="27">
        <v>1.6</v>
      </c>
      <c r="G3251" s="27">
        <v>0</v>
      </c>
      <c r="H3251" s="24"/>
    </row>
    <row r="3252" spans="1:8" x14ac:dyDescent="0.3">
      <c r="A3252" s="24" t="s">
        <v>5813</v>
      </c>
      <c r="B3252" s="24" t="s">
        <v>1459</v>
      </c>
      <c r="C3252" s="28" t="s">
        <v>5127</v>
      </c>
      <c r="D3252" s="25">
        <v>5</v>
      </c>
      <c r="E3252" s="26">
        <v>3836.95</v>
      </c>
      <c r="F3252" s="27">
        <v>19.100000000000001</v>
      </c>
      <c r="G3252" s="27">
        <v>0</v>
      </c>
      <c r="H3252" s="24"/>
    </row>
    <row r="3253" spans="1:8" x14ac:dyDescent="0.3">
      <c r="A3253" s="24" t="s">
        <v>5814</v>
      </c>
      <c r="B3253" s="24" t="s">
        <v>5815</v>
      </c>
      <c r="C3253" s="24" t="s">
        <v>5127</v>
      </c>
      <c r="D3253" s="25">
        <v>5</v>
      </c>
      <c r="E3253" s="26">
        <v>39945.51</v>
      </c>
      <c r="F3253" s="26">
        <v>6256.47</v>
      </c>
      <c r="G3253" s="27">
        <v>0</v>
      </c>
      <c r="H3253" s="24"/>
    </row>
    <row r="3254" spans="1:8" x14ac:dyDescent="0.3">
      <c r="A3254" s="24" t="s">
        <v>5816</v>
      </c>
      <c r="B3254" s="24" t="s">
        <v>2928</v>
      </c>
      <c r="C3254" s="24" t="s">
        <v>5127</v>
      </c>
      <c r="D3254" s="25">
        <v>5</v>
      </c>
      <c r="E3254" s="27">
        <v>249.9</v>
      </c>
      <c r="F3254" s="27">
        <v>1.26</v>
      </c>
      <c r="G3254" s="27">
        <v>0</v>
      </c>
      <c r="H3254" s="24"/>
    </row>
    <row r="3255" spans="1:8" x14ac:dyDescent="0.3">
      <c r="A3255" s="24" t="s">
        <v>5817</v>
      </c>
      <c r="B3255" s="24" t="s">
        <v>5818</v>
      </c>
      <c r="C3255" s="24" t="s">
        <v>5127</v>
      </c>
      <c r="D3255" s="25">
        <v>5</v>
      </c>
      <c r="E3255" s="26">
        <v>57302.99</v>
      </c>
      <c r="F3255" s="26">
        <v>35946.839999999997</v>
      </c>
      <c r="G3255" s="27">
        <v>0</v>
      </c>
      <c r="H3255" s="24"/>
    </row>
    <row r="3256" spans="1:8" x14ac:dyDescent="0.3">
      <c r="A3256" s="24" t="s">
        <v>5819</v>
      </c>
      <c r="B3256" s="24" t="s">
        <v>5820</v>
      </c>
      <c r="C3256" s="28" t="s">
        <v>5127</v>
      </c>
      <c r="D3256" s="25">
        <v>5</v>
      </c>
      <c r="E3256" s="27">
        <v>135.25</v>
      </c>
      <c r="F3256" s="27">
        <v>14.47</v>
      </c>
      <c r="G3256" s="27">
        <v>0</v>
      </c>
      <c r="H3256" s="24"/>
    </row>
    <row r="3257" spans="1:8" x14ac:dyDescent="0.3">
      <c r="A3257" s="24" t="s">
        <v>5821</v>
      </c>
      <c r="B3257" s="24" t="s">
        <v>5822</v>
      </c>
      <c r="C3257" s="28" t="s">
        <v>5127</v>
      </c>
      <c r="D3257" s="25">
        <v>5</v>
      </c>
      <c r="E3257" s="27">
        <v>370</v>
      </c>
      <c r="F3257" s="27">
        <v>43.9</v>
      </c>
      <c r="G3257" s="27">
        <v>0</v>
      </c>
      <c r="H3257" s="24"/>
    </row>
    <row r="3258" spans="1:8" x14ac:dyDescent="0.3">
      <c r="A3258" s="24" t="s">
        <v>5823</v>
      </c>
      <c r="B3258" s="24" t="s">
        <v>5824</v>
      </c>
      <c r="C3258" s="24" t="s">
        <v>5127</v>
      </c>
      <c r="D3258" s="25">
        <v>5</v>
      </c>
      <c r="E3258" s="27">
        <v>169.75</v>
      </c>
      <c r="F3258" s="27">
        <v>0.85</v>
      </c>
      <c r="G3258" s="27">
        <v>0</v>
      </c>
      <c r="H3258" s="24"/>
    </row>
    <row r="3259" spans="1:8" x14ac:dyDescent="0.3">
      <c r="A3259" s="24" t="s">
        <v>5825</v>
      </c>
      <c r="B3259" s="24" t="s">
        <v>705</v>
      </c>
      <c r="C3259" s="28" t="s">
        <v>5127</v>
      </c>
      <c r="D3259" s="25">
        <v>5</v>
      </c>
      <c r="E3259" s="27">
        <v>499.8</v>
      </c>
      <c r="F3259" s="27">
        <v>45.42</v>
      </c>
      <c r="G3259" s="27">
        <v>0</v>
      </c>
      <c r="H3259" s="24"/>
    </row>
    <row r="3260" spans="1:8" x14ac:dyDescent="0.3">
      <c r="A3260" s="24" t="s">
        <v>5826</v>
      </c>
      <c r="B3260" s="24" t="s">
        <v>2625</v>
      </c>
      <c r="C3260" s="24" t="s">
        <v>5127</v>
      </c>
      <c r="D3260" s="25">
        <v>5</v>
      </c>
      <c r="E3260" s="26">
        <v>62849.79</v>
      </c>
      <c r="F3260" s="26">
        <v>23771.05</v>
      </c>
      <c r="G3260" s="27">
        <v>0</v>
      </c>
      <c r="H3260" s="25">
        <v>1</v>
      </c>
    </row>
    <row r="3261" spans="1:8" x14ac:dyDescent="0.3">
      <c r="A3261" s="24" t="s">
        <v>5827</v>
      </c>
      <c r="B3261" s="24" t="s">
        <v>5828</v>
      </c>
      <c r="C3261" s="24" t="s">
        <v>5127</v>
      </c>
      <c r="D3261" s="25">
        <v>5</v>
      </c>
      <c r="E3261" s="27">
        <v>357.25</v>
      </c>
      <c r="F3261" s="27">
        <v>32.47</v>
      </c>
      <c r="G3261" s="27">
        <v>0</v>
      </c>
      <c r="H3261" s="24"/>
    </row>
    <row r="3262" spans="1:8" x14ac:dyDescent="0.3">
      <c r="A3262" s="24" t="s">
        <v>5829</v>
      </c>
      <c r="B3262" s="24" t="s">
        <v>2920</v>
      </c>
      <c r="C3262" s="24" t="s">
        <v>5127</v>
      </c>
      <c r="D3262" s="25">
        <v>5</v>
      </c>
      <c r="E3262" s="27">
        <v>374.8</v>
      </c>
      <c r="F3262" s="27">
        <v>34.06</v>
      </c>
      <c r="G3262" s="27">
        <v>0</v>
      </c>
      <c r="H3262" s="24"/>
    </row>
    <row r="3263" spans="1:8" x14ac:dyDescent="0.3">
      <c r="A3263" s="24" t="s">
        <v>5830</v>
      </c>
      <c r="B3263" s="24" t="s">
        <v>5831</v>
      </c>
      <c r="C3263" s="24" t="s">
        <v>5127</v>
      </c>
      <c r="D3263" s="25">
        <v>5</v>
      </c>
      <c r="E3263" s="26">
        <v>112294.91</v>
      </c>
      <c r="F3263" s="26">
        <v>60301.27</v>
      </c>
      <c r="G3263" s="27">
        <v>0</v>
      </c>
      <c r="H3263" s="24"/>
    </row>
    <row r="3264" spans="1:8" x14ac:dyDescent="0.3">
      <c r="A3264" s="24" t="s">
        <v>5832</v>
      </c>
      <c r="B3264" s="24" t="s">
        <v>5833</v>
      </c>
      <c r="C3264" s="24" t="s">
        <v>5127</v>
      </c>
      <c r="D3264" s="25">
        <v>5</v>
      </c>
      <c r="E3264" s="26">
        <v>19464.12</v>
      </c>
      <c r="F3264" s="27">
        <v>302.23</v>
      </c>
      <c r="G3264" s="27">
        <v>0</v>
      </c>
      <c r="H3264" s="24"/>
    </row>
    <row r="3265" spans="1:8" x14ac:dyDescent="0.3">
      <c r="A3265" s="24" t="s">
        <v>5834</v>
      </c>
      <c r="B3265" s="24" t="s">
        <v>5835</v>
      </c>
      <c r="C3265" s="24" t="s">
        <v>5127</v>
      </c>
      <c r="D3265" s="25">
        <v>5</v>
      </c>
      <c r="E3265" s="26">
        <v>11668.65</v>
      </c>
      <c r="F3265" s="26">
        <v>3766.77</v>
      </c>
      <c r="G3265" s="27">
        <v>0</v>
      </c>
      <c r="H3265" s="24"/>
    </row>
    <row r="3266" spans="1:8" x14ac:dyDescent="0.3">
      <c r="A3266" s="24" t="s">
        <v>5836</v>
      </c>
      <c r="B3266" s="24" t="s">
        <v>5837</v>
      </c>
      <c r="C3266" s="24" t="s">
        <v>5127</v>
      </c>
      <c r="D3266" s="25">
        <v>5</v>
      </c>
      <c r="E3266" s="26">
        <v>3812.35</v>
      </c>
      <c r="F3266" s="27">
        <v>18.97</v>
      </c>
      <c r="G3266" s="27">
        <v>0</v>
      </c>
      <c r="H3266" s="24"/>
    </row>
    <row r="3267" spans="1:8" x14ac:dyDescent="0.3">
      <c r="A3267" s="24" t="s">
        <v>5838</v>
      </c>
      <c r="B3267" s="24" t="s">
        <v>5839</v>
      </c>
      <c r="C3267" s="24" t="s">
        <v>5127</v>
      </c>
      <c r="D3267" s="25">
        <v>5</v>
      </c>
      <c r="E3267" s="26">
        <v>1166.1099999999999</v>
      </c>
      <c r="F3267" s="27">
        <v>29.81</v>
      </c>
      <c r="G3267" s="27">
        <v>0</v>
      </c>
      <c r="H3267" s="24"/>
    </row>
    <row r="3268" spans="1:8" x14ac:dyDescent="0.3">
      <c r="A3268" s="24" t="s">
        <v>5840</v>
      </c>
      <c r="B3268" s="24" t="s">
        <v>5841</v>
      </c>
      <c r="C3268" s="24" t="s">
        <v>5127</v>
      </c>
      <c r="D3268" s="25">
        <v>5</v>
      </c>
      <c r="E3268" s="26">
        <v>1868.4</v>
      </c>
      <c r="F3268" s="27">
        <v>830.4</v>
      </c>
      <c r="G3268" s="27">
        <v>0</v>
      </c>
      <c r="H3268" s="24"/>
    </row>
    <row r="3269" spans="1:8" x14ac:dyDescent="0.3">
      <c r="A3269" s="24" t="s">
        <v>5842</v>
      </c>
      <c r="B3269" s="24" t="s">
        <v>3866</v>
      </c>
      <c r="C3269" s="24" t="s">
        <v>5127</v>
      </c>
      <c r="D3269" s="25">
        <v>5</v>
      </c>
      <c r="E3269" s="26">
        <v>33883.08</v>
      </c>
      <c r="F3269" s="26">
        <v>3738.72</v>
      </c>
      <c r="G3269" s="27">
        <v>0</v>
      </c>
      <c r="H3269" s="24"/>
    </row>
    <row r="3270" spans="1:8" x14ac:dyDescent="0.3">
      <c r="A3270" s="24" t="s">
        <v>5843</v>
      </c>
      <c r="B3270" s="24" t="s">
        <v>5844</v>
      </c>
      <c r="C3270" s="28" t="s">
        <v>5127</v>
      </c>
      <c r="D3270" s="25">
        <v>5</v>
      </c>
      <c r="E3270" s="26">
        <v>22580.83</v>
      </c>
      <c r="F3270" s="24"/>
      <c r="G3270" s="27">
        <v>0</v>
      </c>
      <c r="H3270" s="24"/>
    </row>
    <row r="3271" spans="1:8" x14ac:dyDescent="0.3">
      <c r="A3271" s="24" t="s">
        <v>5845</v>
      </c>
      <c r="B3271" s="24" t="s">
        <v>5018</v>
      </c>
      <c r="C3271" s="24" t="s">
        <v>5127</v>
      </c>
      <c r="D3271" s="25">
        <v>5</v>
      </c>
      <c r="E3271" s="27">
        <v>702.89</v>
      </c>
      <c r="F3271" s="27">
        <v>9.49</v>
      </c>
      <c r="G3271" s="27">
        <v>0</v>
      </c>
      <c r="H3271" s="24"/>
    </row>
    <row r="3272" spans="1:8" x14ac:dyDescent="0.3">
      <c r="A3272" s="24" t="s">
        <v>5846</v>
      </c>
      <c r="B3272" s="24" t="s">
        <v>5847</v>
      </c>
      <c r="C3272" s="24" t="s">
        <v>5127</v>
      </c>
      <c r="D3272" s="25">
        <v>5</v>
      </c>
      <c r="E3272" s="27">
        <v>867.08</v>
      </c>
      <c r="F3272" s="27">
        <v>43.64</v>
      </c>
      <c r="G3272" s="27">
        <v>0</v>
      </c>
      <c r="H3272" s="24"/>
    </row>
    <row r="3273" spans="1:8" x14ac:dyDescent="0.3">
      <c r="A3273" s="24" t="s">
        <v>5848</v>
      </c>
      <c r="B3273" s="24" t="s">
        <v>5849</v>
      </c>
      <c r="C3273" s="28" t="s">
        <v>5127</v>
      </c>
      <c r="D3273" s="25">
        <v>5</v>
      </c>
      <c r="E3273" s="27">
        <v>399.24</v>
      </c>
      <c r="F3273" s="27">
        <v>17.64</v>
      </c>
      <c r="G3273" s="27">
        <v>0</v>
      </c>
      <c r="H3273" s="24"/>
    </row>
    <row r="3274" spans="1:8" x14ac:dyDescent="0.3">
      <c r="A3274" s="24" t="s">
        <v>5850</v>
      </c>
      <c r="B3274" s="24" t="s">
        <v>5004</v>
      </c>
      <c r="C3274" s="28" t="s">
        <v>5127</v>
      </c>
      <c r="D3274" s="25">
        <v>5</v>
      </c>
      <c r="E3274" s="27">
        <v>916.62</v>
      </c>
      <c r="F3274" s="27">
        <v>89.34</v>
      </c>
      <c r="G3274" s="27">
        <v>0</v>
      </c>
      <c r="H3274" s="24"/>
    </row>
    <row r="3275" spans="1:8" x14ac:dyDescent="0.3">
      <c r="A3275" s="24" t="s">
        <v>5851</v>
      </c>
      <c r="B3275" s="24" t="s">
        <v>5852</v>
      </c>
      <c r="C3275" s="24" t="s">
        <v>5127</v>
      </c>
      <c r="D3275" s="25">
        <v>5</v>
      </c>
      <c r="E3275" s="27">
        <v>371.11</v>
      </c>
      <c r="F3275" s="27">
        <v>15.85</v>
      </c>
      <c r="G3275" s="27">
        <v>0</v>
      </c>
      <c r="H3275" s="24"/>
    </row>
    <row r="3276" spans="1:8" x14ac:dyDescent="0.3">
      <c r="A3276" s="24" t="s">
        <v>5853</v>
      </c>
      <c r="B3276" s="24" t="s">
        <v>5854</v>
      </c>
      <c r="C3276" s="24" t="s">
        <v>5127</v>
      </c>
      <c r="D3276" s="25">
        <v>5</v>
      </c>
      <c r="E3276" s="26">
        <v>97560.21</v>
      </c>
      <c r="F3276" s="26">
        <v>43590.89</v>
      </c>
      <c r="G3276" s="27">
        <v>0</v>
      </c>
      <c r="H3276" s="24"/>
    </row>
    <row r="3277" spans="1:8" x14ac:dyDescent="0.3">
      <c r="A3277" s="24" t="s">
        <v>5855</v>
      </c>
      <c r="B3277" s="24" t="s">
        <v>5856</v>
      </c>
      <c r="C3277" s="24" t="s">
        <v>5127</v>
      </c>
      <c r="D3277" s="25">
        <v>5</v>
      </c>
      <c r="E3277" s="26">
        <v>201820.69</v>
      </c>
      <c r="F3277" s="24"/>
      <c r="G3277" s="27">
        <v>0</v>
      </c>
      <c r="H3277" s="25">
        <v>1</v>
      </c>
    </row>
    <row r="3278" spans="1:8" x14ac:dyDescent="0.3">
      <c r="A3278" s="24" t="s">
        <v>5857</v>
      </c>
      <c r="B3278" s="24" t="s">
        <v>2627</v>
      </c>
      <c r="C3278" s="28" t="s">
        <v>5127</v>
      </c>
      <c r="D3278" s="25">
        <v>5</v>
      </c>
      <c r="E3278" s="26">
        <v>69795.59</v>
      </c>
      <c r="F3278" s="26">
        <v>23354.19</v>
      </c>
      <c r="G3278" s="27">
        <v>0</v>
      </c>
      <c r="H3278" s="24"/>
    </row>
    <row r="3279" spans="1:8" x14ac:dyDescent="0.3">
      <c r="A3279" s="24" t="s">
        <v>5858</v>
      </c>
      <c r="B3279" s="24" t="s">
        <v>4388</v>
      </c>
      <c r="C3279" s="24" t="s">
        <v>5127</v>
      </c>
      <c r="D3279" s="25">
        <v>5</v>
      </c>
      <c r="E3279" s="27">
        <v>938.81</v>
      </c>
      <c r="F3279" s="27">
        <v>113.93</v>
      </c>
      <c r="G3279" s="27">
        <v>0</v>
      </c>
      <c r="H3279" s="24"/>
    </row>
    <row r="3280" spans="1:8" x14ac:dyDescent="0.3">
      <c r="A3280" s="24" t="s">
        <v>5859</v>
      </c>
      <c r="B3280" s="24" t="s">
        <v>5860</v>
      </c>
      <c r="C3280" s="28" t="s">
        <v>5127</v>
      </c>
      <c r="D3280" s="25">
        <v>5</v>
      </c>
      <c r="E3280" s="26">
        <v>16284.96</v>
      </c>
      <c r="F3280" s="24"/>
      <c r="G3280" s="27">
        <v>0</v>
      </c>
      <c r="H3280" s="24"/>
    </row>
    <row r="3281" spans="1:8" x14ac:dyDescent="0.3">
      <c r="A3281" s="24" t="s">
        <v>5861</v>
      </c>
      <c r="B3281" s="24" t="s">
        <v>5862</v>
      </c>
      <c r="C3281" s="28" t="s">
        <v>5127</v>
      </c>
      <c r="D3281" s="25">
        <v>5</v>
      </c>
      <c r="E3281" s="26">
        <v>119906</v>
      </c>
      <c r="F3281" s="26">
        <v>43491.1</v>
      </c>
      <c r="G3281" s="27">
        <v>0</v>
      </c>
      <c r="H3281" s="24"/>
    </row>
    <row r="3282" spans="1:8" x14ac:dyDescent="0.3">
      <c r="A3282" s="24" t="s">
        <v>5863</v>
      </c>
      <c r="B3282" s="24" t="s">
        <v>1969</v>
      </c>
      <c r="C3282" s="24" t="s">
        <v>5127</v>
      </c>
      <c r="D3282" s="25">
        <v>5</v>
      </c>
      <c r="E3282" s="26">
        <v>3701.24</v>
      </c>
      <c r="F3282" s="27">
        <v>41.71</v>
      </c>
      <c r="G3282" s="27">
        <v>0</v>
      </c>
      <c r="H3282" s="24"/>
    </row>
    <row r="3283" spans="1:8" x14ac:dyDescent="0.3">
      <c r="A3283" s="24" t="s">
        <v>5864</v>
      </c>
      <c r="B3283" s="24" t="s">
        <v>2373</v>
      </c>
      <c r="C3283" s="24" t="s">
        <v>5127</v>
      </c>
      <c r="D3283" s="25">
        <v>5</v>
      </c>
      <c r="E3283" s="26">
        <v>25501.1</v>
      </c>
      <c r="F3283" s="27">
        <v>126.85</v>
      </c>
      <c r="G3283" s="27">
        <v>0</v>
      </c>
      <c r="H3283" s="24"/>
    </row>
    <row r="3284" spans="1:8" x14ac:dyDescent="0.3">
      <c r="A3284" s="24" t="s">
        <v>5865</v>
      </c>
      <c r="B3284" s="24" t="s">
        <v>5866</v>
      </c>
      <c r="C3284" s="24" t="s">
        <v>5127</v>
      </c>
      <c r="D3284" s="25">
        <v>5</v>
      </c>
      <c r="E3284" s="26">
        <v>208337.13</v>
      </c>
      <c r="F3284" s="26">
        <v>54028.97</v>
      </c>
      <c r="G3284" s="27">
        <v>0</v>
      </c>
      <c r="H3284" s="24"/>
    </row>
    <row r="3285" spans="1:8" x14ac:dyDescent="0.3">
      <c r="A3285" s="24" t="s">
        <v>5867</v>
      </c>
      <c r="B3285" s="24" t="s">
        <v>5868</v>
      </c>
      <c r="C3285" s="24" t="s">
        <v>5127</v>
      </c>
      <c r="D3285" s="25">
        <v>5</v>
      </c>
      <c r="E3285" s="26">
        <v>77452.78</v>
      </c>
      <c r="F3285" s="26">
        <v>39112.720000000001</v>
      </c>
      <c r="G3285" s="27">
        <v>0</v>
      </c>
      <c r="H3285" s="24"/>
    </row>
    <row r="3286" spans="1:8" x14ac:dyDescent="0.3">
      <c r="A3286" s="24" t="s">
        <v>5869</v>
      </c>
      <c r="B3286" s="24" t="s">
        <v>5870</v>
      </c>
      <c r="C3286" s="28" t="s">
        <v>5127</v>
      </c>
      <c r="D3286" s="25">
        <v>5</v>
      </c>
      <c r="E3286" s="26">
        <v>16348.16</v>
      </c>
      <c r="F3286" s="24"/>
      <c r="G3286" s="27">
        <v>0</v>
      </c>
      <c r="H3286" s="24"/>
    </row>
    <row r="3287" spans="1:8" x14ac:dyDescent="0.3">
      <c r="A3287" s="24" t="s">
        <v>5871</v>
      </c>
      <c r="B3287" s="24" t="s">
        <v>403</v>
      </c>
      <c r="C3287" s="24" t="s">
        <v>5127</v>
      </c>
      <c r="D3287" s="25">
        <v>5</v>
      </c>
      <c r="E3287" s="26">
        <v>6199.31</v>
      </c>
      <c r="F3287" s="26">
        <v>1502.99</v>
      </c>
      <c r="G3287" s="27">
        <v>0</v>
      </c>
      <c r="H3287" s="25">
        <v>1</v>
      </c>
    </row>
    <row r="3288" spans="1:8" x14ac:dyDescent="0.3">
      <c r="A3288" s="24" t="s">
        <v>5872</v>
      </c>
      <c r="B3288" s="24" t="s">
        <v>5873</v>
      </c>
      <c r="C3288" s="28" t="s">
        <v>5127</v>
      </c>
      <c r="D3288" s="25">
        <v>5</v>
      </c>
      <c r="E3288" s="27">
        <v>64.849999999999994</v>
      </c>
      <c r="F3288" s="24"/>
      <c r="G3288" s="27">
        <v>0</v>
      </c>
      <c r="H3288" s="24"/>
    </row>
    <row r="3289" spans="1:8" x14ac:dyDescent="0.3">
      <c r="A3289" s="24" t="s">
        <v>5874</v>
      </c>
      <c r="B3289" s="24" t="s">
        <v>5875</v>
      </c>
      <c r="C3289" s="24" t="s">
        <v>5127</v>
      </c>
      <c r="D3289" s="25">
        <v>5</v>
      </c>
      <c r="E3289" s="26">
        <v>1471.05</v>
      </c>
      <c r="F3289" s="27">
        <v>105.45</v>
      </c>
      <c r="G3289" s="27">
        <v>0</v>
      </c>
      <c r="H3289" s="24"/>
    </row>
    <row r="3290" spans="1:8" x14ac:dyDescent="0.3">
      <c r="A3290" s="24" t="s">
        <v>5876</v>
      </c>
      <c r="B3290" s="24" t="s">
        <v>5877</v>
      </c>
      <c r="C3290" s="24" t="s">
        <v>5127</v>
      </c>
      <c r="D3290" s="25">
        <v>5</v>
      </c>
      <c r="E3290" s="27">
        <v>959.48</v>
      </c>
      <c r="F3290" s="27">
        <v>6.64</v>
      </c>
      <c r="G3290" s="27">
        <v>0</v>
      </c>
      <c r="H3290" s="24"/>
    </row>
    <row r="3291" spans="1:8" x14ac:dyDescent="0.3">
      <c r="A3291" s="24" t="s">
        <v>5878</v>
      </c>
      <c r="B3291" s="24" t="s">
        <v>5879</v>
      </c>
      <c r="C3291" s="24" t="s">
        <v>5127</v>
      </c>
      <c r="D3291" s="25">
        <v>5</v>
      </c>
      <c r="E3291" s="26">
        <v>9956.9699999999993</v>
      </c>
      <c r="F3291" s="26">
        <v>4141.17</v>
      </c>
      <c r="G3291" s="27">
        <v>0</v>
      </c>
      <c r="H3291" s="24"/>
    </row>
    <row r="3292" spans="1:8" x14ac:dyDescent="0.3">
      <c r="A3292" s="24" t="s">
        <v>5880</v>
      </c>
      <c r="B3292" s="24" t="s">
        <v>5881</v>
      </c>
      <c r="C3292" s="24" t="s">
        <v>5127</v>
      </c>
      <c r="D3292" s="25">
        <v>5</v>
      </c>
      <c r="E3292" s="26">
        <v>55323.59</v>
      </c>
      <c r="F3292" s="26">
        <v>32165.89</v>
      </c>
      <c r="G3292" s="27">
        <v>0</v>
      </c>
      <c r="H3292" s="25">
        <v>1</v>
      </c>
    </row>
    <row r="3293" spans="1:8" x14ac:dyDescent="0.3">
      <c r="A3293" s="24" t="s">
        <v>5882</v>
      </c>
      <c r="B3293" s="24" t="s">
        <v>636</v>
      </c>
      <c r="C3293" s="28" t="s">
        <v>5127</v>
      </c>
      <c r="D3293" s="25">
        <v>5</v>
      </c>
      <c r="E3293" s="26">
        <v>24361.82</v>
      </c>
      <c r="F3293" s="26">
        <v>3977.49</v>
      </c>
      <c r="G3293" s="27">
        <v>0</v>
      </c>
      <c r="H3293" s="25">
        <v>1</v>
      </c>
    </row>
    <row r="3294" spans="1:8" x14ac:dyDescent="0.3">
      <c r="A3294" s="24" t="s">
        <v>5883</v>
      </c>
      <c r="B3294" s="24" t="s">
        <v>5884</v>
      </c>
      <c r="C3294" s="28" t="s">
        <v>5127</v>
      </c>
      <c r="D3294" s="25">
        <v>5</v>
      </c>
      <c r="E3294" s="26">
        <v>2035.1</v>
      </c>
      <c r="F3294" s="27">
        <v>524.6</v>
      </c>
      <c r="G3294" s="27">
        <v>0</v>
      </c>
      <c r="H3294" s="24"/>
    </row>
    <row r="3295" spans="1:8" x14ac:dyDescent="0.3">
      <c r="A3295" s="24" t="s">
        <v>5885</v>
      </c>
      <c r="B3295" s="24" t="s">
        <v>5886</v>
      </c>
      <c r="C3295" s="28" t="s">
        <v>5127</v>
      </c>
      <c r="D3295" s="25">
        <v>5</v>
      </c>
      <c r="E3295" s="26">
        <v>8647.23</v>
      </c>
      <c r="F3295" s="24"/>
      <c r="G3295" s="27">
        <v>0</v>
      </c>
      <c r="H3295" s="24"/>
    </row>
    <row r="3296" spans="1:8" x14ac:dyDescent="0.3">
      <c r="A3296" s="24" t="s">
        <v>253</v>
      </c>
      <c r="B3296" s="24" t="s">
        <v>5887</v>
      </c>
      <c r="C3296" s="24" t="s">
        <v>5127</v>
      </c>
      <c r="D3296" s="25">
        <v>5</v>
      </c>
      <c r="E3296" s="26">
        <v>5381.85</v>
      </c>
      <c r="F3296" s="26">
        <v>1228.3</v>
      </c>
      <c r="G3296" s="27">
        <v>0</v>
      </c>
      <c r="H3296" s="24"/>
    </row>
    <row r="3297" spans="1:8" x14ac:dyDescent="0.3">
      <c r="A3297" s="24" t="s">
        <v>5888</v>
      </c>
      <c r="B3297" s="24" t="s">
        <v>5889</v>
      </c>
      <c r="C3297" s="24" t="s">
        <v>5127</v>
      </c>
      <c r="D3297" s="25">
        <v>5</v>
      </c>
      <c r="E3297" s="26">
        <v>4479.17</v>
      </c>
      <c r="F3297" s="27">
        <v>530.42999999999995</v>
      </c>
      <c r="G3297" s="27">
        <v>0</v>
      </c>
      <c r="H3297" s="24"/>
    </row>
    <row r="3298" spans="1:8" x14ac:dyDescent="0.3">
      <c r="A3298" s="24" t="s">
        <v>5890</v>
      </c>
      <c r="B3298" s="24" t="s">
        <v>4988</v>
      </c>
      <c r="C3298" s="28" t="s">
        <v>5127</v>
      </c>
      <c r="D3298" s="25">
        <v>5</v>
      </c>
      <c r="E3298" s="26">
        <v>46840.25</v>
      </c>
      <c r="F3298" s="26">
        <v>7016.16</v>
      </c>
      <c r="G3298" s="27">
        <v>0</v>
      </c>
      <c r="H3298" s="25">
        <v>1</v>
      </c>
    </row>
    <row r="3299" spans="1:8" x14ac:dyDescent="0.3">
      <c r="A3299" s="24" t="s">
        <v>5891</v>
      </c>
      <c r="B3299" s="24" t="s">
        <v>781</v>
      </c>
      <c r="C3299" s="28" t="s">
        <v>5127</v>
      </c>
      <c r="D3299" s="25">
        <v>5</v>
      </c>
      <c r="E3299" s="26">
        <v>7312.26</v>
      </c>
      <c r="F3299" s="26">
        <v>1215.75</v>
      </c>
      <c r="G3299" s="27">
        <v>0</v>
      </c>
      <c r="H3299" s="24"/>
    </row>
    <row r="3300" spans="1:8" x14ac:dyDescent="0.3">
      <c r="A3300" s="24" t="s">
        <v>5892</v>
      </c>
      <c r="B3300" s="24" t="s">
        <v>5893</v>
      </c>
      <c r="C3300" s="28" t="s">
        <v>5127</v>
      </c>
      <c r="D3300" s="25">
        <v>5</v>
      </c>
      <c r="E3300" s="26">
        <v>51107.88</v>
      </c>
      <c r="F3300" s="26">
        <v>6653.28</v>
      </c>
      <c r="G3300" s="27">
        <v>0</v>
      </c>
      <c r="H3300" s="24"/>
    </row>
    <row r="3301" spans="1:8" x14ac:dyDescent="0.3">
      <c r="A3301" s="24" t="s">
        <v>5894</v>
      </c>
      <c r="B3301" s="24" t="s">
        <v>5895</v>
      </c>
      <c r="C3301" s="24" t="s">
        <v>5127</v>
      </c>
      <c r="D3301" s="25">
        <v>5</v>
      </c>
      <c r="E3301" s="27">
        <v>521.38</v>
      </c>
      <c r="F3301" s="27">
        <v>28.94</v>
      </c>
      <c r="G3301" s="27">
        <v>0</v>
      </c>
      <c r="H3301" s="24"/>
    </row>
    <row r="3302" spans="1:8" x14ac:dyDescent="0.3">
      <c r="A3302" s="24" t="s">
        <v>5896</v>
      </c>
      <c r="B3302" s="24" t="s">
        <v>4821</v>
      </c>
      <c r="C3302" s="24" t="s">
        <v>5127</v>
      </c>
      <c r="D3302" s="25">
        <v>5</v>
      </c>
      <c r="E3302" s="26">
        <v>288330.07</v>
      </c>
      <c r="F3302" s="26">
        <v>18052.52</v>
      </c>
      <c r="G3302" s="27">
        <v>0</v>
      </c>
      <c r="H3302" s="25">
        <v>1</v>
      </c>
    </row>
    <row r="3303" spans="1:8" x14ac:dyDescent="0.3">
      <c r="A3303" s="24" t="s">
        <v>5897</v>
      </c>
      <c r="B3303" s="24" t="s">
        <v>5898</v>
      </c>
      <c r="C3303" s="28" t="s">
        <v>5127</v>
      </c>
      <c r="D3303" s="25">
        <v>5</v>
      </c>
      <c r="E3303" s="26">
        <v>469594.18</v>
      </c>
      <c r="F3303" s="26">
        <v>284873.58</v>
      </c>
      <c r="G3303" s="27">
        <v>0</v>
      </c>
      <c r="H3303" s="24"/>
    </row>
    <row r="3304" spans="1:8" x14ac:dyDescent="0.3">
      <c r="A3304" s="24" t="s">
        <v>5899</v>
      </c>
      <c r="B3304" s="24" t="s">
        <v>5900</v>
      </c>
      <c r="C3304" s="24" t="s">
        <v>5127</v>
      </c>
      <c r="D3304" s="25">
        <v>5</v>
      </c>
      <c r="E3304" s="26">
        <v>6248.61</v>
      </c>
      <c r="F3304" s="26">
        <v>1802.01</v>
      </c>
      <c r="G3304" s="27">
        <v>0</v>
      </c>
      <c r="H3304" s="24"/>
    </row>
    <row r="3305" spans="1:8" x14ac:dyDescent="0.3">
      <c r="A3305" s="24" t="s">
        <v>5901</v>
      </c>
      <c r="B3305" s="24" t="s">
        <v>5902</v>
      </c>
      <c r="C3305" s="24" t="s">
        <v>5127</v>
      </c>
      <c r="D3305" s="25">
        <v>5</v>
      </c>
      <c r="E3305" s="26">
        <v>6911.21</v>
      </c>
      <c r="F3305" s="27">
        <v>480.11</v>
      </c>
      <c r="G3305" s="27">
        <v>0</v>
      </c>
      <c r="H3305" s="24"/>
    </row>
    <row r="3306" spans="1:8" x14ac:dyDescent="0.3">
      <c r="A3306" s="24" t="s">
        <v>5903</v>
      </c>
      <c r="B3306" s="24" t="s">
        <v>5904</v>
      </c>
      <c r="C3306" s="24" t="s">
        <v>5127</v>
      </c>
      <c r="D3306" s="25">
        <v>5</v>
      </c>
      <c r="E3306" s="26">
        <v>13315.6</v>
      </c>
      <c r="F3306" s="27">
        <v>65.459999999999994</v>
      </c>
      <c r="G3306" s="27">
        <v>0</v>
      </c>
      <c r="H3306" s="24"/>
    </row>
    <row r="3307" spans="1:8" x14ac:dyDescent="0.3">
      <c r="A3307" s="24" t="s">
        <v>5905</v>
      </c>
      <c r="B3307" s="24" t="s">
        <v>2509</v>
      </c>
      <c r="C3307" s="24" t="s">
        <v>5127</v>
      </c>
      <c r="D3307" s="25">
        <v>5</v>
      </c>
      <c r="E3307" s="26">
        <v>35370.18</v>
      </c>
      <c r="F3307" s="27">
        <v>480.14</v>
      </c>
      <c r="G3307" s="27">
        <v>0</v>
      </c>
      <c r="H3307" s="24"/>
    </row>
    <row r="3308" spans="1:8" x14ac:dyDescent="0.3">
      <c r="A3308" s="24" t="s">
        <v>5906</v>
      </c>
      <c r="B3308" s="24" t="s">
        <v>5907</v>
      </c>
      <c r="C3308" s="24" t="s">
        <v>5127</v>
      </c>
      <c r="D3308" s="25">
        <v>5</v>
      </c>
      <c r="E3308" s="26">
        <v>8508.73</v>
      </c>
      <c r="F3308" s="26">
        <v>1356.98</v>
      </c>
      <c r="G3308" s="27">
        <v>0</v>
      </c>
      <c r="H3308" s="24"/>
    </row>
    <row r="3309" spans="1:8" x14ac:dyDescent="0.3">
      <c r="A3309" s="24" t="s">
        <v>5908</v>
      </c>
      <c r="B3309" s="24" t="s">
        <v>5909</v>
      </c>
      <c r="C3309" s="24" t="s">
        <v>5127</v>
      </c>
      <c r="D3309" s="25">
        <v>5</v>
      </c>
      <c r="E3309" s="26">
        <v>248633.3</v>
      </c>
      <c r="F3309" s="26">
        <v>56598.23</v>
      </c>
      <c r="G3309" s="27">
        <v>0</v>
      </c>
      <c r="H3309" s="24"/>
    </row>
    <row r="3310" spans="1:8" x14ac:dyDescent="0.3">
      <c r="A3310" s="24" t="s">
        <v>5910</v>
      </c>
      <c r="B3310" s="24" t="s">
        <v>5517</v>
      </c>
      <c r="C3310" s="28" t="s">
        <v>5127</v>
      </c>
      <c r="D3310" s="25">
        <v>5</v>
      </c>
      <c r="E3310" s="26">
        <v>8147.87</v>
      </c>
      <c r="F3310" s="26">
        <v>3831.86</v>
      </c>
      <c r="G3310" s="27">
        <v>0</v>
      </c>
      <c r="H3310" s="24"/>
    </row>
    <row r="3311" spans="1:8" x14ac:dyDescent="0.3">
      <c r="A3311" s="24" t="s">
        <v>270</v>
      </c>
      <c r="B3311" s="24" t="s">
        <v>5911</v>
      </c>
      <c r="C3311" s="24" t="s">
        <v>5127</v>
      </c>
      <c r="D3311" s="25">
        <v>5</v>
      </c>
      <c r="E3311" s="26">
        <v>28760.57</v>
      </c>
      <c r="F3311" s="26">
        <v>14070.81</v>
      </c>
      <c r="G3311" s="27">
        <v>0</v>
      </c>
      <c r="H3311" s="24"/>
    </row>
    <row r="3312" spans="1:8" x14ac:dyDescent="0.3">
      <c r="A3312" s="24" t="s">
        <v>5912</v>
      </c>
      <c r="B3312" s="24" t="s">
        <v>5913</v>
      </c>
      <c r="C3312" s="24" t="s">
        <v>5127</v>
      </c>
      <c r="D3312" s="25">
        <v>5</v>
      </c>
      <c r="E3312" s="26">
        <v>23683.08</v>
      </c>
      <c r="F3312" s="26">
        <v>7111.2</v>
      </c>
      <c r="G3312" s="27">
        <v>0</v>
      </c>
      <c r="H3312" s="25">
        <v>1</v>
      </c>
    </row>
    <row r="3313" spans="1:8" x14ac:dyDescent="0.3">
      <c r="A3313" s="24" t="s">
        <v>5914</v>
      </c>
      <c r="B3313" s="24" t="s">
        <v>5915</v>
      </c>
      <c r="C3313" s="24" t="s">
        <v>5127</v>
      </c>
      <c r="D3313" s="25">
        <v>5</v>
      </c>
      <c r="E3313" s="26">
        <v>1481.83</v>
      </c>
      <c r="F3313" s="27">
        <v>69.39</v>
      </c>
      <c r="G3313" s="27">
        <v>0</v>
      </c>
      <c r="H3313" s="24"/>
    </row>
    <row r="3314" spans="1:8" x14ac:dyDescent="0.3">
      <c r="A3314" s="24" t="s">
        <v>5916</v>
      </c>
      <c r="B3314" s="24" t="s">
        <v>5917</v>
      </c>
      <c r="C3314" s="28" t="s">
        <v>5127</v>
      </c>
      <c r="D3314" s="25">
        <v>5</v>
      </c>
      <c r="E3314" s="27">
        <v>244.8</v>
      </c>
      <c r="F3314" s="27">
        <v>1.2</v>
      </c>
      <c r="G3314" s="27">
        <v>0</v>
      </c>
      <c r="H3314" s="24"/>
    </row>
    <row r="3315" spans="1:8" x14ac:dyDescent="0.3">
      <c r="A3315" s="24" t="s">
        <v>5918</v>
      </c>
      <c r="B3315" s="24" t="s">
        <v>552</v>
      </c>
      <c r="C3315" s="28" t="s">
        <v>5127</v>
      </c>
      <c r="D3315" s="25">
        <v>5</v>
      </c>
      <c r="E3315" s="26">
        <v>1446.06</v>
      </c>
      <c r="F3315" s="27">
        <v>11.46</v>
      </c>
      <c r="G3315" s="27">
        <v>0</v>
      </c>
      <c r="H3315" s="24"/>
    </row>
    <row r="3316" spans="1:8" x14ac:dyDescent="0.3">
      <c r="A3316" s="24" t="s">
        <v>5919</v>
      </c>
      <c r="B3316" s="24" t="s">
        <v>1588</v>
      </c>
      <c r="C3316" s="24" t="s">
        <v>5127</v>
      </c>
      <c r="D3316" s="25">
        <v>5</v>
      </c>
      <c r="E3316" s="27">
        <v>203.23</v>
      </c>
      <c r="F3316" s="27">
        <v>4.7300000000000004</v>
      </c>
      <c r="G3316" s="27">
        <v>0</v>
      </c>
      <c r="H3316" s="24"/>
    </row>
    <row r="3317" spans="1:8" x14ac:dyDescent="0.3">
      <c r="A3317" s="24" t="s">
        <v>5920</v>
      </c>
      <c r="B3317" s="24" t="s">
        <v>1415</v>
      </c>
      <c r="C3317" s="24" t="s">
        <v>5127</v>
      </c>
      <c r="D3317" s="25">
        <v>5</v>
      </c>
      <c r="E3317" s="27">
        <v>188.6</v>
      </c>
      <c r="F3317" s="27">
        <v>0.92</v>
      </c>
      <c r="G3317" s="27">
        <v>0</v>
      </c>
      <c r="H3317" s="24"/>
    </row>
    <row r="3318" spans="1:8" x14ac:dyDescent="0.3">
      <c r="A3318" s="24" t="s">
        <v>5921</v>
      </c>
      <c r="B3318" s="24" t="s">
        <v>1415</v>
      </c>
      <c r="C3318" s="28" t="s">
        <v>5127</v>
      </c>
      <c r="D3318" s="25">
        <v>5</v>
      </c>
      <c r="E3318" s="27">
        <v>245.35</v>
      </c>
      <c r="F3318" s="27">
        <v>7.15</v>
      </c>
      <c r="G3318" s="27">
        <v>0</v>
      </c>
      <c r="H3318" s="24"/>
    </row>
    <row r="3319" spans="1:8" x14ac:dyDescent="0.3">
      <c r="A3319" s="24" t="s">
        <v>5922</v>
      </c>
      <c r="B3319" s="24" t="s">
        <v>1415</v>
      </c>
      <c r="C3319" s="24" t="s">
        <v>5127</v>
      </c>
      <c r="D3319" s="25">
        <v>5</v>
      </c>
      <c r="E3319" s="27">
        <v>214.3</v>
      </c>
      <c r="F3319" s="27">
        <v>19.48</v>
      </c>
      <c r="G3319" s="27">
        <v>0</v>
      </c>
      <c r="H3319" s="24"/>
    </row>
    <row r="3320" spans="1:8" x14ac:dyDescent="0.3">
      <c r="A3320" s="24" t="s">
        <v>5923</v>
      </c>
      <c r="B3320" s="24" t="s">
        <v>5924</v>
      </c>
      <c r="C3320" s="24" t="s">
        <v>5127</v>
      </c>
      <c r="D3320" s="25">
        <v>5</v>
      </c>
      <c r="E3320" s="27">
        <v>919.15</v>
      </c>
      <c r="F3320" s="27">
        <v>4.55</v>
      </c>
      <c r="G3320" s="27">
        <v>0</v>
      </c>
      <c r="H3320" s="24"/>
    </row>
    <row r="3321" spans="1:8" x14ac:dyDescent="0.3">
      <c r="A3321" s="24" t="s">
        <v>5925</v>
      </c>
      <c r="B3321" s="24" t="s">
        <v>1015</v>
      </c>
      <c r="C3321" s="28" t="s">
        <v>5127</v>
      </c>
      <c r="D3321" s="25">
        <v>5</v>
      </c>
      <c r="E3321" s="27">
        <v>237.45</v>
      </c>
      <c r="F3321" s="27">
        <v>21.57</v>
      </c>
      <c r="G3321" s="27">
        <v>0</v>
      </c>
      <c r="H3321" s="24"/>
    </row>
    <row r="3322" spans="1:8" x14ac:dyDescent="0.3">
      <c r="A3322" s="24" t="s">
        <v>5926</v>
      </c>
      <c r="B3322" s="24" t="s">
        <v>5927</v>
      </c>
      <c r="C3322" s="28" t="s">
        <v>5127</v>
      </c>
      <c r="D3322" s="25">
        <v>5</v>
      </c>
      <c r="E3322" s="26">
        <v>1627.45</v>
      </c>
      <c r="F3322" s="27">
        <v>39.67</v>
      </c>
      <c r="G3322" s="27">
        <v>0</v>
      </c>
      <c r="H3322" s="24"/>
    </row>
    <row r="3323" spans="1:8" x14ac:dyDescent="0.3">
      <c r="A3323" s="24" t="s">
        <v>5928</v>
      </c>
      <c r="B3323" s="24" t="s">
        <v>5929</v>
      </c>
      <c r="C3323" s="28" t="s">
        <v>5127</v>
      </c>
      <c r="D3323" s="25">
        <v>5</v>
      </c>
      <c r="E3323" s="27">
        <v>240.55</v>
      </c>
      <c r="F3323" s="27">
        <v>5.89</v>
      </c>
      <c r="G3323" s="27">
        <v>0</v>
      </c>
      <c r="H3323" s="24"/>
    </row>
    <row r="3324" spans="1:8" x14ac:dyDescent="0.3">
      <c r="A3324" s="24" t="s">
        <v>5930</v>
      </c>
      <c r="B3324" s="24" t="s">
        <v>2009</v>
      </c>
      <c r="C3324" s="28" t="s">
        <v>5127</v>
      </c>
      <c r="D3324" s="25">
        <v>5</v>
      </c>
      <c r="E3324" s="27">
        <v>438</v>
      </c>
      <c r="F3324" s="27">
        <v>2.16</v>
      </c>
      <c r="G3324" s="27">
        <v>0</v>
      </c>
      <c r="H3324" s="24"/>
    </row>
    <row r="3325" spans="1:8" x14ac:dyDescent="0.3">
      <c r="A3325" s="24" t="s">
        <v>5931</v>
      </c>
      <c r="B3325" s="24" t="s">
        <v>5932</v>
      </c>
      <c r="C3325" s="24" t="s">
        <v>5127</v>
      </c>
      <c r="D3325" s="25">
        <v>5</v>
      </c>
      <c r="E3325" s="27">
        <v>526.77</v>
      </c>
      <c r="F3325" s="27">
        <v>15.69</v>
      </c>
      <c r="G3325" s="27">
        <v>0</v>
      </c>
      <c r="H3325" s="24"/>
    </row>
    <row r="3326" spans="1:8" x14ac:dyDescent="0.3">
      <c r="A3326" s="24" t="s">
        <v>5933</v>
      </c>
      <c r="B3326" s="24" t="s">
        <v>5934</v>
      </c>
      <c r="C3326" s="28" t="s">
        <v>5127</v>
      </c>
      <c r="D3326" s="25">
        <v>5</v>
      </c>
      <c r="E3326" s="26">
        <v>3419</v>
      </c>
      <c r="F3326" s="27">
        <v>17</v>
      </c>
      <c r="G3326" s="27">
        <v>0</v>
      </c>
      <c r="H3326" s="24"/>
    </row>
    <row r="3327" spans="1:8" x14ac:dyDescent="0.3">
      <c r="A3327" s="24" t="s">
        <v>5935</v>
      </c>
      <c r="B3327" s="24" t="s">
        <v>5936</v>
      </c>
      <c r="C3327" s="24" t="s">
        <v>5127</v>
      </c>
      <c r="D3327" s="25">
        <v>5</v>
      </c>
      <c r="E3327" s="26">
        <v>3125.61</v>
      </c>
      <c r="F3327" s="27">
        <v>760.17</v>
      </c>
      <c r="G3327" s="27">
        <v>0</v>
      </c>
      <c r="H3327" s="24"/>
    </row>
    <row r="3328" spans="1:8" x14ac:dyDescent="0.3">
      <c r="A3328" s="24" t="s">
        <v>5937</v>
      </c>
      <c r="B3328" s="24" t="s">
        <v>1415</v>
      </c>
      <c r="C3328" s="28" t="s">
        <v>5127</v>
      </c>
      <c r="D3328" s="25">
        <v>5</v>
      </c>
      <c r="E3328" s="27">
        <v>246.6</v>
      </c>
      <c r="F3328" s="27">
        <v>22.44</v>
      </c>
      <c r="G3328" s="27">
        <v>0</v>
      </c>
      <c r="H3328" s="24"/>
    </row>
    <row r="3329" spans="1:8" x14ac:dyDescent="0.3">
      <c r="A3329" s="24" t="s">
        <v>5938</v>
      </c>
      <c r="B3329" s="24" t="s">
        <v>1273</v>
      </c>
      <c r="C3329" s="24" t="s">
        <v>5127</v>
      </c>
      <c r="D3329" s="25">
        <v>5</v>
      </c>
      <c r="E3329" s="27">
        <v>195.8</v>
      </c>
      <c r="F3329" s="27">
        <v>0.98</v>
      </c>
      <c r="G3329" s="27">
        <v>0</v>
      </c>
      <c r="H3329" s="24"/>
    </row>
    <row r="3330" spans="1:8" x14ac:dyDescent="0.3">
      <c r="A3330" s="24" t="s">
        <v>5939</v>
      </c>
      <c r="B3330" s="24" t="s">
        <v>1273</v>
      </c>
      <c r="C3330" s="28" t="s">
        <v>5127</v>
      </c>
      <c r="D3330" s="25">
        <v>5</v>
      </c>
      <c r="E3330" s="27">
        <v>102.15</v>
      </c>
      <c r="F3330" s="27">
        <v>10.95</v>
      </c>
      <c r="G3330" s="27">
        <v>0</v>
      </c>
      <c r="H3330" s="24"/>
    </row>
    <row r="3331" spans="1:8" x14ac:dyDescent="0.3">
      <c r="A3331" s="24" t="s">
        <v>5940</v>
      </c>
      <c r="B3331" s="24" t="s">
        <v>1273</v>
      </c>
      <c r="C3331" s="28" t="s">
        <v>5127</v>
      </c>
      <c r="D3331" s="25">
        <v>5</v>
      </c>
      <c r="E3331" s="27">
        <v>79.7</v>
      </c>
      <c r="F3331" s="27">
        <v>0.38</v>
      </c>
      <c r="G3331" s="27">
        <v>0</v>
      </c>
      <c r="H3331" s="24"/>
    </row>
    <row r="3332" spans="1:8" x14ac:dyDescent="0.3">
      <c r="A3332" s="24" t="s">
        <v>5941</v>
      </c>
      <c r="B3332" s="24" t="s">
        <v>1273</v>
      </c>
      <c r="C3332" s="28" t="s">
        <v>5127</v>
      </c>
      <c r="D3332" s="25">
        <v>5</v>
      </c>
      <c r="E3332" s="27">
        <v>147.9</v>
      </c>
      <c r="F3332" s="27">
        <v>4.9800000000000004</v>
      </c>
      <c r="G3332" s="27">
        <v>0</v>
      </c>
      <c r="H3332" s="24"/>
    </row>
    <row r="3333" spans="1:8" x14ac:dyDescent="0.3">
      <c r="A3333" s="24" t="s">
        <v>5942</v>
      </c>
      <c r="B3333" s="24" t="s">
        <v>552</v>
      </c>
      <c r="C3333" s="28" t="s">
        <v>5127</v>
      </c>
      <c r="D3333" s="25">
        <v>5</v>
      </c>
      <c r="E3333" s="27">
        <v>253.75</v>
      </c>
      <c r="F3333" s="27">
        <v>1.27</v>
      </c>
      <c r="G3333" s="27">
        <v>0</v>
      </c>
      <c r="H3333" s="24"/>
    </row>
    <row r="3334" spans="1:8" x14ac:dyDescent="0.3">
      <c r="A3334" s="24" t="s">
        <v>5943</v>
      </c>
      <c r="B3334" s="24" t="s">
        <v>3070</v>
      </c>
      <c r="C3334" s="24" t="s">
        <v>5127</v>
      </c>
      <c r="D3334" s="25">
        <v>5</v>
      </c>
      <c r="E3334" s="27">
        <v>109.35</v>
      </c>
      <c r="F3334" s="27">
        <v>9.93</v>
      </c>
      <c r="G3334" s="27">
        <v>0</v>
      </c>
      <c r="H3334" s="24"/>
    </row>
    <row r="3335" spans="1:8" x14ac:dyDescent="0.3">
      <c r="A3335" s="24" t="s">
        <v>5944</v>
      </c>
      <c r="B3335" s="24" t="s">
        <v>5945</v>
      </c>
      <c r="C3335" s="28" t="s">
        <v>5127</v>
      </c>
      <c r="D3335" s="25">
        <v>5</v>
      </c>
      <c r="E3335" s="27">
        <v>48.95</v>
      </c>
      <c r="F3335" s="27">
        <v>0.23</v>
      </c>
      <c r="G3335" s="27">
        <v>0</v>
      </c>
      <c r="H3335" s="24"/>
    </row>
    <row r="3336" spans="1:8" x14ac:dyDescent="0.3">
      <c r="A3336" s="24" t="s">
        <v>5946</v>
      </c>
      <c r="B3336" s="24" t="s">
        <v>5947</v>
      </c>
      <c r="C3336" s="24" t="s">
        <v>5127</v>
      </c>
      <c r="D3336" s="25">
        <v>5</v>
      </c>
      <c r="E3336" s="27">
        <v>91.85</v>
      </c>
      <c r="F3336" s="27">
        <v>0.47</v>
      </c>
      <c r="G3336" s="27">
        <v>0</v>
      </c>
      <c r="H3336" s="24"/>
    </row>
    <row r="3337" spans="1:8" x14ac:dyDescent="0.3">
      <c r="A3337" s="24" t="s">
        <v>5948</v>
      </c>
      <c r="B3337" s="24" t="s">
        <v>806</v>
      </c>
      <c r="C3337" s="24" t="s">
        <v>5127</v>
      </c>
      <c r="D3337" s="25">
        <v>5</v>
      </c>
      <c r="E3337" s="27">
        <v>522.29999999999995</v>
      </c>
      <c r="F3337" s="27">
        <v>2.58</v>
      </c>
      <c r="G3337" s="27">
        <v>0</v>
      </c>
      <c r="H3337" s="24"/>
    </row>
    <row r="3338" spans="1:8" x14ac:dyDescent="0.3">
      <c r="A3338" s="24" t="s">
        <v>5949</v>
      </c>
      <c r="B3338" s="24" t="s">
        <v>806</v>
      </c>
      <c r="C3338" s="28" t="s">
        <v>5127</v>
      </c>
      <c r="D3338" s="25">
        <v>5</v>
      </c>
      <c r="E3338" s="27">
        <v>101.4</v>
      </c>
      <c r="F3338" s="27">
        <v>0.48</v>
      </c>
      <c r="G3338" s="27">
        <v>0</v>
      </c>
      <c r="H3338" s="24"/>
    </row>
    <row r="3339" spans="1:8" x14ac:dyDescent="0.3">
      <c r="A3339" s="24" t="s">
        <v>5950</v>
      </c>
      <c r="B3339" s="24" t="s">
        <v>2992</v>
      </c>
      <c r="C3339" s="24" t="s">
        <v>5127</v>
      </c>
      <c r="D3339" s="25">
        <v>5</v>
      </c>
      <c r="E3339" s="27">
        <v>446.31</v>
      </c>
      <c r="F3339" s="27">
        <v>4.41</v>
      </c>
      <c r="G3339" s="27">
        <v>0</v>
      </c>
      <c r="H3339" s="24"/>
    </row>
    <row r="3340" spans="1:8" x14ac:dyDescent="0.3">
      <c r="A3340" s="24" t="s">
        <v>5951</v>
      </c>
      <c r="B3340" s="24" t="s">
        <v>5952</v>
      </c>
      <c r="C3340" s="24" t="s">
        <v>5127</v>
      </c>
      <c r="D3340" s="25">
        <v>5</v>
      </c>
      <c r="E3340" s="26">
        <v>4440.57</v>
      </c>
      <c r="F3340" s="27">
        <v>59.91</v>
      </c>
      <c r="G3340" s="27">
        <v>0</v>
      </c>
      <c r="H3340" s="24"/>
    </row>
    <row r="3341" spans="1:8" x14ac:dyDescent="0.3">
      <c r="A3341" s="24" t="s">
        <v>5953</v>
      </c>
      <c r="B3341" s="24" t="s">
        <v>2841</v>
      </c>
      <c r="C3341" s="24" t="s">
        <v>5127</v>
      </c>
      <c r="D3341" s="25">
        <v>5</v>
      </c>
      <c r="E3341" s="26">
        <v>6395.47</v>
      </c>
      <c r="F3341" s="27">
        <v>66.95</v>
      </c>
      <c r="G3341" s="27">
        <v>0</v>
      </c>
      <c r="H3341" s="24"/>
    </row>
    <row r="3342" spans="1:8" x14ac:dyDescent="0.3">
      <c r="A3342" s="24" t="s">
        <v>5954</v>
      </c>
      <c r="B3342" s="24" t="s">
        <v>1932</v>
      </c>
      <c r="C3342" s="24" t="s">
        <v>5127</v>
      </c>
      <c r="D3342" s="25">
        <v>5</v>
      </c>
      <c r="E3342" s="26">
        <v>1077.53</v>
      </c>
      <c r="F3342" s="27">
        <v>25.26</v>
      </c>
      <c r="G3342" s="27">
        <v>0</v>
      </c>
      <c r="H3342" s="24"/>
    </row>
    <row r="3343" spans="1:8" x14ac:dyDescent="0.3">
      <c r="A3343" s="24" t="s">
        <v>5955</v>
      </c>
      <c r="B3343" s="24" t="s">
        <v>2841</v>
      </c>
      <c r="C3343" s="24" t="s">
        <v>5127</v>
      </c>
      <c r="D3343" s="25">
        <v>5</v>
      </c>
      <c r="E3343" s="26">
        <v>5867.35</v>
      </c>
      <c r="F3343" s="27">
        <v>29.16</v>
      </c>
      <c r="G3343" s="27">
        <v>0</v>
      </c>
      <c r="H3343" s="24"/>
    </row>
    <row r="3344" spans="1:8" x14ac:dyDescent="0.3">
      <c r="A3344" s="24" t="s">
        <v>5956</v>
      </c>
      <c r="B3344" s="24" t="s">
        <v>2677</v>
      </c>
      <c r="C3344" s="24" t="s">
        <v>5127</v>
      </c>
      <c r="D3344" s="25">
        <v>5</v>
      </c>
      <c r="E3344" s="26">
        <v>1174.4100000000001</v>
      </c>
      <c r="F3344" s="27">
        <v>87.81</v>
      </c>
      <c r="G3344" s="27">
        <v>0</v>
      </c>
      <c r="H3344" s="24"/>
    </row>
    <row r="3345" spans="1:8" x14ac:dyDescent="0.3">
      <c r="A3345" s="24" t="s">
        <v>5957</v>
      </c>
      <c r="B3345" s="24" t="s">
        <v>5958</v>
      </c>
      <c r="C3345" s="28" t="s">
        <v>5127</v>
      </c>
      <c r="D3345" s="25">
        <v>5</v>
      </c>
      <c r="E3345" s="27">
        <v>322.14999999999998</v>
      </c>
      <c r="F3345" s="27">
        <v>4.75</v>
      </c>
      <c r="G3345" s="27">
        <v>0</v>
      </c>
      <c r="H3345" s="24"/>
    </row>
    <row r="3346" spans="1:8" x14ac:dyDescent="0.3">
      <c r="A3346" s="24" t="s">
        <v>5959</v>
      </c>
      <c r="B3346" s="24" t="s">
        <v>5960</v>
      </c>
      <c r="C3346" s="28" t="s">
        <v>5127</v>
      </c>
      <c r="D3346" s="25">
        <v>5</v>
      </c>
      <c r="E3346" s="27">
        <v>380.65</v>
      </c>
      <c r="F3346" s="27">
        <v>1.87</v>
      </c>
      <c r="G3346" s="27">
        <v>0</v>
      </c>
      <c r="H3346" s="24"/>
    </row>
    <row r="3347" spans="1:8" x14ac:dyDescent="0.3">
      <c r="A3347" s="24" t="s">
        <v>5961</v>
      </c>
      <c r="B3347" s="24" t="s">
        <v>5962</v>
      </c>
      <c r="C3347" s="24" t="s">
        <v>5127</v>
      </c>
      <c r="D3347" s="25">
        <v>5</v>
      </c>
      <c r="E3347" s="26">
        <v>2040.45</v>
      </c>
      <c r="F3347" s="27">
        <v>10.15</v>
      </c>
      <c r="G3347" s="27">
        <v>0</v>
      </c>
      <c r="H3347" s="24"/>
    </row>
    <row r="3348" spans="1:8" x14ac:dyDescent="0.3">
      <c r="A3348" s="24" t="s">
        <v>5963</v>
      </c>
      <c r="B3348" s="24" t="s">
        <v>2358</v>
      </c>
      <c r="C3348" s="28" t="s">
        <v>5127</v>
      </c>
      <c r="D3348" s="25">
        <v>5</v>
      </c>
      <c r="E3348" s="27">
        <v>726.85</v>
      </c>
      <c r="F3348" s="27">
        <v>5.05</v>
      </c>
      <c r="G3348" s="27">
        <v>0</v>
      </c>
      <c r="H3348" s="24"/>
    </row>
    <row r="3349" spans="1:8" x14ac:dyDescent="0.3">
      <c r="A3349" s="24" t="s">
        <v>5964</v>
      </c>
      <c r="B3349" s="24" t="s">
        <v>5208</v>
      </c>
      <c r="C3349" s="28" t="s">
        <v>5127</v>
      </c>
      <c r="D3349" s="25">
        <v>5</v>
      </c>
      <c r="E3349" s="27">
        <v>348.3</v>
      </c>
      <c r="F3349" s="27">
        <v>37.32</v>
      </c>
      <c r="G3349" s="27">
        <v>0</v>
      </c>
      <c r="H3349" s="24"/>
    </row>
    <row r="3350" spans="1:8" x14ac:dyDescent="0.3">
      <c r="A3350" s="24" t="s">
        <v>5965</v>
      </c>
      <c r="B3350" s="24" t="s">
        <v>4429</v>
      </c>
      <c r="C3350" s="24" t="s">
        <v>5127</v>
      </c>
      <c r="D3350" s="25">
        <v>5</v>
      </c>
      <c r="E3350" s="26">
        <v>1143.19</v>
      </c>
      <c r="F3350" s="27">
        <v>62.39</v>
      </c>
      <c r="G3350" s="27">
        <v>0</v>
      </c>
      <c r="H3350" s="24"/>
    </row>
    <row r="3351" spans="1:8" x14ac:dyDescent="0.3">
      <c r="A3351" s="24" t="s">
        <v>5966</v>
      </c>
      <c r="B3351" s="24" t="s">
        <v>2922</v>
      </c>
      <c r="C3351" s="28" t="s">
        <v>5127</v>
      </c>
      <c r="D3351" s="25">
        <v>5</v>
      </c>
      <c r="E3351" s="27">
        <v>326.39999999999998</v>
      </c>
      <c r="F3351" s="27">
        <v>34.979999999999997</v>
      </c>
      <c r="G3351" s="27">
        <v>0</v>
      </c>
      <c r="H3351" s="24"/>
    </row>
    <row r="3352" spans="1:8" x14ac:dyDescent="0.3">
      <c r="A3352" s="24" t="s">
        <v>5967</v>
      </c>
      <c r="B3352" s="24" t="s">
        <v>5223</v>
      </c>
      <c r="C3352" s="24" t="s">
        <v>5127</v>
      </c>
      <c r="D3352" s="25">
        <v>5</v>
      </c>
      <c r="E3352" s="27">
        <v>74.599999999999994</v>
      </c>
      <c r="F3352" s="27">
        <v>9.74</v>
      </c>
      <c r="G3352" s="27">
        <v>0</v>
      </c>
      <c r="H3352" s="24"/>
    </row>
    <row r="3353" spans="1:8" x14ac:dyDescent="0.3">
      <c r="A3353" s="24" t="s">
        <v>5968</v>
      </c>
      <c r="B3353" s="24" t="s">
        <v>2258</v>
      </c>
      <c r="C3353" s="24" t="s">
        <v>5127</v>
      </c>
      <c r="D3353" s="25">
        <v>5</v>
      </c>
      <c r="E3353" s="27">
        <v>952.15</v>
      </c>
      <c r="F3353" s="27">
        <v>36.33</v>
      </c>
      <c r="G3353" s="27">
        <v>0</v>
      </c>
      <c r="H3353" s="24"/>
    </row>
    <row r="3354" spans="1:8" x14ac:dyDescent="0.3">
      <c r="A3354" s="24" t="s">
        <v>5969</v>
      </c>
      <c r="B3354" s="24" t="s">
        <v>1005</v>
      </c>
      <c r="C3354" s="28" t="s">
        <v>5127</v>
      </c>
      <c r="D3354" s="25">
        <v>5</v>
      </c>
      <c r="E3354" s="27">
        <v>195</v>
      </c>
      <c r="F3354" s="27">
        <v>20.88</v>
      </c>
      <c r="G3354" s="27">
        <v>0</v>
      </c>
      <c r="H3354" s="24"/>
    </row>
    <row r="3355" spans="1:8" x14ac:dyDescent="0.3">
      <c r="A3355" s="24" t="s">
        <v>5970</v>
      </c>
      <c r="B3355" s="24" t="s">
        <v>562</v>
      </c>
      <c r="C3355" s="24" t="s">
        <v>5127</v>
      </c>
      <c r="D3355" s="25">
        <v>5</v>
      </c>
      <c r="E3355" s="27">
        <v>239.4</v>
      </c>
      <c r="F3355" s="27">
        <v>1.2</v>
      </c>
      <c r="G3355" s="27">
        <v>0</v>
      </c>
      <c r="H3355" s="24"/>
    </row>
    <row r="3356" spans="1:8" x14ac:dyDescent="0.3">
      <c r="A3356" s="24" t="s">
        <v>5971</v>
      </c>
      <c r="B3356" s="24" t="s">
        <v>562</v>
      </c>
      <c r="C3356" s="28" t="s">
        <v>5127</v>
      </c>
      <c r="D3356" s="25">
        <v>5</v>
      </c>
      <c r="E3356" s="27">
        <v>145.1</v>
      </c>
      <c r="F3356" s="27">
        <v>0.74</v>
      </c>
      <c r="G3356" s="27">
        <v>0</v>
      </c>
      <c r="H3356" s="24"/>
    </row>
    <row r="3357" spans="1:8" x14ac:dyDescent="0.3">
      <c r="A3357" s="24" t="s">
        <v>5972</v>
      </c>
      <c r="B3357" s="24" t="s">
        <v>5973</v>
      </c>
      <c r="C3357" s="28" t="s">
        <v>5127</v>
      </c>
      <c r="D3357" s="25">
        <v>5</v>
      </c>
      <c r="E3357" s="27">
        <v>582</v>
      </c>
      <c r="F3357" s="27">
        <v>5.76</v>
      </c>
      <c r="G3357" s="27">
        <v>0</v>
      </c>
      <c r="H3357" s="24"/>
    </row>
    <row r="3358" spans="1:8" x14ac:dyDescent="0.3">
      <c r="A3358" s="24" t="s">
        <v>5974</v>
      </c>
      <c r="B3358" s="24" t="s">
        <v>5975</v>
      </c>
      <c r="C3358" s="24" t="s">
        <v>5127</v>
      </c>
      <c r="D3358" s="25">
        <v>5</v>
      </c>
      <c r="E3358" s="26">
        <v>5156.49</v>
      </c>
      <c r="F3358" s="26">
        <v>2009.08</v>
      </c>
      <c r="G3358" s="27">
        <v>0</v>
      </c>
      <c r="H3358" s="24"/>
    </row>
    <row r="3359" spans="1:8" x14ac:dyDescent="0.3">
      <c r="A3359" s="24" t="s">
        <v>5976</v>
      </c>
      <c r="B3359" s="24" t="s">
        <v>5977</v>
      </c>
      <c r="C3359" s="24" t="s">
        <v>5127</v>
      </c>
      <c r="D3359" s="25">
        <v>5</v>
      </c>
      <c r="E3359" s="26">
        <v>5144.43</v>
      </c>
      <c r="F3359" s="27">
        <v>863.15</v>
      </c>
      <c r="G3359" s="27">
        <v>0</v>
      </c>
      <c r="H3359" s="24"/>
    </row>
    <row r="3360" spans="1:8" x14ac:dyDescent="0.3">
      <c r="A3360" s="24" t="s">
        <v>5978</v>
      </c>
      <c r="B3360" s="24" t="s">
        <v>2414</v>
      </c>
      <c r="C3360" s="28" t="s">
        <v>5127</v>
      </c>
      <c r="D3360" s="25">
        <v>5</v>
      </c>
      <c r="E3360" s="26">
        <v>46038.18</v>
      </c>
      <c r="F3360" s="26">
        <v>2951.57</v>
      </c>
      <c r="G3360" s="27">
        <v>0</v>
      </c>
      <c r="H3360" s="24"/>
    </row>
    <row r="3361" spans="1:8" x14ac:dyDescent="0.3">
      <c r="A3361" s="24" t="s">
        <v>5979</v>
      </c>
      <c r="B3361" s="24" t="s">
        <v>5980</v>
      </c>
      <c r="C3361" s="24" t="s">
        <v>5127</v>
      </c>
      <c r="D3361" s="25">
        <v>5</v>
      </c>
      <c r="E3361" s="26">
        <v>11890.68</v>
      </c>
      <c r="F3361" s="26">
        <v>4263.42</v>
      </c>
      <c r="G3361" s="27">
        <v>0</v>
      </c>
      <c r="H3361" s="24"/>
    </row>
    <row r="3362" spans="1:8" x14ac:dyDescent="0.3">
      <c r="A3362" s="24" t="s">
        <v>5981</v>
      </c>
      <c r="B3362" s="24" t="s">
        <v>5982</v>
      </c>
      <c r="C3362" s="24" t="s">
        <v>5127</v>
      </c>
      <c r="D3362" s="25">
        <v>5</v>
      </c>
      <c r="E3362" s="26">
        <v>11929.21</v>
      </c>
      <c r="F3362" s="26">
        <v>4301.95</v>
      </c>
      <c r="G3362" s="27">
        <v>0</v>
      </c>
      <c r="H3362" s="24"/>
    </row>
    <row r="3363" spans="1:8" x14ac:dyDescent="0.3">
      <c r="A3363" s="24" t="s">
        <v>5983</v>
      </c>
      <c r="B3363" s="24" t="s">
        <v>5984</v>
      </c>
      <c r="C3363" s="24" t="s">
        <v>5127</v>
      </c>
      <c r="D3363" s="25">
        <v>5</v>
      </c>
      <c r="E3363" s="26">
        <v>166301.64000000001</v>
      </c>
      <c r="F3363" s="26">
        <v>98133.77</v>
      </c>
      <c r="G3363" s="27">
        <v>0</v>
      </c>
      <c r="H3363" s="24"/>
    </row>
    <row r="3364" spans="1:8" x14ac:dyDescent="0.3">
      <c r="A3364" s="24" t="s">
        <v>5985</v>
      </c>
      <c r="B3364" s="24" t="s">
        <v>833</v>
      </c>
      <c r="C3364" s="28" t="s">
        <v>5127</v>
      </c>
      <c r="D3364" s="25">
        <v>5</v>
      </c>
      <c r="E3364" s="26">
        <v>1340.4</v>
      </c>
      <c r="F3364" s="27">
        <v>159.68</v>
      </c>
      <c r="G3364" s="27">
        <v>0</v>
      </c>
      <c r="H3364" s="24"/>
    </row>
    <row r="3365" spans="1:8" x14ac:dyDescent="0.3">
      <c r="A3365" s="24" t="s">
        <v>5986</v>
      </c>
      <c r="B3365" s="24" t="s">
        <v>5987</v>
      </c>
      <c r="C3365" s="28" t="s">
        <v>5127</v>
      </c>
      <c r="D3365" s="25">
        <v>5</v>
      </c>
      <c r="E3365" s="27">
        <v>381.49</v>
      </c>
      <c r="F3365" s="24"/>
      <c r="G3365" s="27">
        <v>0</v>
      </c>
      <c r="H3365" s="24"/>
    </row>
    <row r="3366" spans="1:8" x14ac:dyDescent="0.3">
      <c r="A3366" s="24" t="s">
        <v>5988</v>
      </c>
      <c r="B3366" s="24" t="s">
        <v>5159</v>
      </c>
      <c r="C3366" s="28" t="s">
        <v>5127</v>
      </c>
      <c r="D3366" s="25">
        <v>5</v>
      </c>
      <c r="E3366" s="26">
        <v>4687.08</v>
      </c>
      <c r="F3366" s="26">
        <v>1195.08</v>
      </c>
      <c r="G3366" s="27">
        <v>0</v>
      </c>
      <c r="H3366" s="25">
        <v>1</v>
      </c>
    </row>
    <row r="3367" spans="1:8" x14ac:dyDescent="0.3">
      <c r="A3367" s="24" t="s">
        <v>5989</v>
      </c>
      <c r="B3367" s="24" t="s">
        <v>5990</v>
      </c>
      <c r="C3367" s="24" t="s">
        <v>5127</v>
      </c>
      <c r="D3367" s="25">
        <v>5</v>
      </c>
      <c r="E3367" s="26">
        <v>4309.07</v>
      </c>
      <c r="F3367" s="27">
        <v>990.94</v>
      </c>
      <c r="G3367" s="27">
        <v>0</v>
      </c>
      <c r="H3367" s="24"/>
    </row>
    <row r="3368" spans="1:8" x14ac:dyDescent="0.3">
      <c r="A3368" s="24" t="s">
        <v>5991</v>
      </c>
      <c r="B3368" s="24" t="s">
        <v>5992</v>
      </c>
      <c r="C3368" s="24" t="s">
        <v>5127</v>
      </c>
      <c r="D3368" s="25">
        <v>5</v>
      </c>
      <c r="E3368" s="27">
        <v>307.58</v>
      </c>
      <c r="F3368" s="27">
        <v>9.8699999999999992</v>
      </c>
      <c r="G3368" s="27">
        <v>0</v>
      </c>
      <c r="H3368" s="24"/>
    </row>
    <row r="3369" spans="1:8" x14ac:dyDescent="0.3">
      <c r="A3369" s="24" t="s">
        <v>5993</v>
      </c>
      <c r="B3369" s="24" t="s">
        <v>5994</v>
      </c>
      <c r="C3369" s="24" t="s">
        <v>5127</v>
      </c>
      <c r="D3369" s="25">
        <v>5</v>
      </c>
      <c r="E3369" s="26">
        <v>5933.73</v>
      </c>
      <c r="F3369" s="26">
        <v>2124.69</v>
      </c>
      <c r="G3369" s="27">
        <v>0</v>
      </c>
      <c r="H3369" s="24"/>
    </row>
    <row r="3370" spans="1:8" x14ac:dyDescent="0.3">
      <c r="A3370" s="24" t="s">
        <v>5995</v>
      </c>
      <c r="B3370" s="24" t="s">
        <v>5996</v>
      </c>
      <c r="C3370" s="24" t="s">
        <v>5127</v>
      </c>
      <c r="D3370" s="25">
        <v>5</v>
      </c>
      <c r="E3370" s="26">
        <v>63011.199999999997</v>
      </c>
      <c r="F3370" s="26">
        <v>22128.86</v>
      </c>
      <c r="G3370" s="27">
        <v>0</v>
      </c>
      <c r="H3370" s="24"/>
    </row>
    <row r="3371" spans="1:8" x14ac:dyDescent="0.3">
      <c r="A3371" s="24" t="s">
        <v>5997</v>
      </c>
      <c r="B3371" s="24" t="s">
        <v>3589</v>
      </c>
      <c r="C3371" s="24" t="s">
        <v>5127</v>
      </c>
      <c r="D3371" s="25">
        <v>5</v>
      </c>
      <c r="E3371" s="26">
        <v>13562.92</v>
      </c>
      <c r="F3371" s="26">
        <v>2434.04</v>
      </c>
      <c r="G3371" s="27">
        <v>0</v>
      </c>
      <c r="H3371" s="24"/>
    </row>
    <row r="3372" spans="1:8" x14ac:dyDescent="0.3">
      <c r="A3372" s="24" t="s">
        <v>5998</v>
      </c>
      <c r="B3372" s="24" t="s">
        <v>5999</v>
      </c>
      <c r="C3372" s="24" t="s">
        <v>5127</v>
      </c>
      <c r="D3372" s="25">
        <v>5</v>
      </c>
      <c r="E3372" s="27">
        <v>656.07</v>
      </c>
      <c r="F3372" s="27">
        <v>15.38</v>
      </c>
      <c r="G3372" s="27">
        <v>0</v>
      </c>
      <c r="H3372" s="24"/>
    </row>
    <row r="3373" spans="1:8" x14ac:dyDescent="0.3">
      <c r="A3373" s="24" t="s">
        <v>6000</v>
      </c>
      <c r="B3373" s="24" t="s">
        <v>6001</v>
      </c>
      <c r="C3373" s="28" t="s">
        <v>5127</v>
      </c>
      <c r="D3373" s="25">
        <v>5</v>
      </c>
      <c r="E3373" s="27">
        <v>592.38</v>
      </c>
      <c r="F3373" s="27">
        <v>5.88</v>
      </c>
      <c r="G3373" s="27">
        <v>0</v>
      </c>
      <c r="H3373" s="24"/>
    </row>
    <row r="3374" spans="1:8" x14ac:dyDescent="0.3">
      <c r="A3374" s="24" t="s">
        <v>6002</v>
      </c>
      <c r="B3374" s="24" t="s">
        <v>6003</v>
      </c>
      <c r="C3374" s="28" t="s">
        <v>5127</v>
      </c>
      <c r="D3374" s="25">
        <v>5</v>
      </c>
      <c r="E3374" s="26">
        <v>2176.9299999999998</v>
      </c>
      <c r="F3374" s="27">
        <v>58.41</v>
      </c>
      <c r="G3374" s="27">
        <v>0</v>
      </c>
      <c r="H3374" s="24"/>
    </row>
    <row r="3375" spans="1:8" x14ac:dyDescent="0.3">
      <c r="A3375" s="24" t="s">
        <v>6004</v>
      </c>
      <c r="B3375" s="24" t="s">
        <v>6005</v>
      </c>
      <c r="C3375" s="24" t="s">
        <v>5127</v>
      </c>
      <c r="D3375" s="25">
        <v>5</v>
      </c>
      <c r="E3375" s="26">
        <v>1435.75</v>
      </c>
      <c r="F3375" s="27">
        <v>9.9499999999999993</v>
      </c>
      <c r="G3375" s="27">
        <v>0</v>
      </c>
      <c r="H3375" s="24"/>
    </row>
    <row r="3376" spans="1:8" x14ac:dyDescent="0.3">
      <c r="A3376" s="24" t="s">
        <v>6006</v>
      </c>
      <c r="B3376" s="24" t="s">
        <v>6007</v>
      </c>
      <c r="C3376" s="24" t="s">
        <v>5127</v>
      </c>
      <c r="D3376" s="25">
        <v>5</v>
      </c>
      <c r="E3376" s="27">
        <v>208.16</v>
      </c>
      <c r="F3376" s="27">
        <v>13.18</v>
      </c>
      <c r="G3376" s="27">
        <v>0</v>
      </c>
      <c r="H3376" s="24"/>
    </row>
    <row r="3377" spans="1:8" x14ac:dyDescent="0.3">
      <c r="A3377" s="24" t="s">
        <v>6008</v>
      </c>
      <c r="B3377" s="24" t="s">
        <v>4016</v>
      </c>
      <c r="C3377" s="24" t="s">
        <v>5127</v>
      </c>
      <c r="D3377" s="25">
        <v>5</v>
      </c>
      <c r="E3377" s="27">
        <v>770.08</v>
      </c>
      <c r="F3377" s="27">
        <v>87.28</v>
      </c>
      <c r="G3377" s="27">
        <v>0</v>
      </c>
      <c r="H3377" s="24"/>
    </row>
    <row r="3378" spans="1:8" x14ac:dyDescent="0.3">
      <c r="A3378" s="24" t="s">
        <v>6009</v>
      </c>
      <c r="B3378" s="24" t="s">
        <v>4781</v>
      </c>
      <c r="C3378" s="24" t="s">
        <v>5127</v>
      </c>
      <c r="D3378" s="25">
        <v>5</v>
      </c>
      <c r="E3378" s="26">
        <v>1324.2</v>
      </c>
      <c r="F3378" s="27">
        <v>457.06</v>
      </c>
      <c r="G3378" s="27">
        <v>0</v>
      </c>
      <c r="H3378" s="24"/>
    </row>
    <row r="3379" spans="1:8" x14ac:dyDescent="0.3">
      <c r="A3379" s="24" t="s">
        <v>6010</v>
      </c>
      <c r="B3379" s="24" t="s">
        <v>6011</v>
      </c>
      <c r="C3379" s="24" t="s">
        <v>5127</v>
      </c>
      <c r="D3379" s="25">
        <v>5</v>
      </c>
      <c r="E3379" s="26">
        <v>20910.72</v>
      </c>
      <c r="F3379" s="26">
        <v>4693.1899999999996</v>
      </c>
      <c r="G3379" s="27">
        <v>0</v>
      </c>
      <c r="H3379" s="24"/>
    </row>
    <row r="3380" spans="1:8" x14ac:dyDescent="0.3">
      <c r="A3380" s="24" t="s">
        <v>6012</v>
      </c>
      <c r="B3380" s="24" t="s">
        <v>6013</v>
      </c>
      <c r="C3380" s="24" t="s">
        <v>5127</v>
      </c>
      <c r="D3380" s="25">
        <v>5</v>
      </c>
      <c r="E3380" s="26">
        <v>207919.42</v>
      </c>
      <c r="F3380" s="26">
        <v>72435.899999999994</v>
      </c>
      <c r="G3380" s="27">
        <v>0</v>
      </c>
      <c r="H3380" s="25">
        <v>1</v>
      </c>
    </row>
    <row r="3381" spans="1:8" x14ac:dyDescent="0.3">
      <c r="A3381" s="24" t="s">
        <v>6014</v>
      </c>
      <c r="B3381" s="24" t="s">
        <v>6015</v>
      </c>
      <c r="C3381" s="24" t="s">
        <v>5127</v>
      </c>
      <c r="D3381" s="25">
        <v>5</v>
      </c>
      <c r="E3381" s="26">
        <v>6088.87</v>
      </c>
      <c r="F3381" s="26">
        <v>1366.16</v>
      </c>
      <c r="G3381" s="27">
        <v>0</v>
      </c>
      <c r="H3381" s="24"/>
    </row>
    <row r="3382" spans="1:8" x14ac:dyDescent="0.3">
      <c r="A3382" s="24" t="s">
        <v>6016</v>
      </c>
      <c r="B3382" s="24" t="s">
        <v>6017</v>
      </c>
      <c r="C3382" s="28" t="s">
        <v>5127</v>
      </c>
      <c r="D3382" s="25">
        <v>5</v>
      </c>
      <c r="E3382" s="26">
        <v>8408.8799999999992</v>
      </c>
      <c r="F3382" s="27">
        <v>237.98</v>
      </c>
      <c r="G3382" s="27">
        <v>0</v>
      </c>
      <c r="H3382" s="24"/>
    </row>
    <row r="3383" spans="1:8" x14ac:dyDescent="0.3">
      <c r="A3383" s="24" t="s">
        <v>6018</v>
      </c>
      <c r="B3383" s="24" t="s">
        <v>6019</v>
      </c>
      <c r="C3383" s="24" t="s">
        <v>5127</v>
      </c>
      <c r="D3383" s="25">
        <v>5</v>
      </c>
      <c r="E3383" s="26">
        <v>3282.85</v>
      </c>
      <c r="F3383" s="27">
        <v>342.88</v>
      </c>
      <c r="G3383" s="27">
        <v>0</v>
      </c>
      <c r="H3383" s="24"/>
    </row>
    <row r="3384" spans="1:8" x14ac:dyDescent="0.3">
      <c r="A3384" s="24" t="s">
        <v>6020</v>
      </c>
      <c r="B3384" s="24" t="s">
        <v>6021</v>
      </c>
      <c r="C3384" s="24" t="s">
        <v>5127</v>
      </c>
      <c r="D3384" s="25">
        <v>5</v>
      </c>
      <c r="E3384" s="26">
        <v>2079.7399999999998</v>
      </c>
      <c r="F3384" s="27">
        <v>508.34</v>
      </c>
      <c r="G3384" s="27">
        <v>0</v>
      </c>
      <c r="H3384" s="24"/>
    </row>
    <row r="3385" spans="1:8" x14ac:dyDescent="0.3">
      <c r="A3385" s="24" t="s">
        <v>6022</v>
      </c>
      <c r="B3385" s="24" t="s">
        <v>6023</v>
      </c>
      <c r="C3385" s="24" t="s">
        <v>5127</v>
      </c>
      <c r="D3385" s="25">
        <v>5</v>
      </c>
      <c r="E3385" s="26">
        <v>17145.060000000001</v>
      </c>
      <c r="F3385" s="26">
        <v>2636.22</v>
      </c>
      <c r="G3385" s="27">
        <v>0</v>
      </c>
      <c r="H3385" s="25">
        <v>1</v>
      </c>
    </row>
    <row r="3386" spans="1:8" x14ac:dyDescent="0.3">
      <c r="A3386" s="24" t="s">
        <v>6024</v>
      </c>
      <c r="B3386" s="24" t="s">
        <v>1501</v>
      </c>
      <c r="C3386" s="24" t="s">
        <v>5127</v>
      </c>
      <c r="D3386" s="25">
        <v>5</v>
      </c>
      <c r="E3386" s="26">
        <v>112731.51</v>
      </c>
      <c r="F3386" s="26">
        <v>26678.81</v>
      </c>
      <c r="G3386" s="27">
        <v>0</v>
      </c>
      <c r="H3386" s="24"/>
    </row>
    <row r="3387" spans="1:8" x14ac:dyDescent="0.3">
      <c r="A3387" s="24" t="s">
        <v>6025</v>
      </c>
      <c r="B3387" s="24" t="s">
        <v>6026</v>
      </c>
      <c r="C3387" s="24" t="s">
        <v>5127</v>
      </c>
      <c r="D3387" s="25">
        <v>5</v>
      </c>
      <c r="E3387" s="26">
        <v>48259.5</v>
      </c>
      <c r="F3387" s="26">
        <v>16860.7</v>
      </c>
      <c r="G3387" s="27">
        <v>0</v>
      </c>
      <c r="H3387" s="24"/>
    </row>
    <row r="3388" spans="1:8" x14ac:dyDescent="0.3">
      <c r="A3388" s="24" t="s">
        <v>6027</v>
      </c>
      <c r="B3388" s="24" t="s">
        <v>4016</v>
      </c>
      <c r="C3388" s="28" t="s">
        <v>5127</v>
      </c>
      <c r="D3388" s="25">
        <v>5</v>
      </c>
      <c r="E3388" s="27">
        <v>338.23</v>
      </c>
      <c r="F3388" s="24"/>
      <c r="G3388" s="27">
        <v>0</v>
      </c>
      <c r="H3388" s="24"/>
    </row>
    <row r="3389" spans="1:8" x14ac:dyDescent="0.3">
      <c r="A3389" s="24" t="s">
        <v>6028</v>
      </c>
      <c r="B3389" s="24" t="s">
        <v>6029</v>
      </c>
      <c r="C3389" s="24" t="s">
        <v>5127</v>
      </c>
      <c r="D3389" s="25">
        <v>5</v>
      </c>
      <c r="E3389" s="26">
        <v>5809.02</v>
      </c>
      <c r="F3389" s="27">
        <v>401.82</v>
      </c>
      <c r="G3389" s="27">
        <v>0</v>
      </c>
      <c r="H3389" s="24"/>
    </row>
    <row r="3390" spans="1:8" x14ac:dyDescent="0.3">
      <c r="A3390" s="24" t="s">
        <v>6030</v>
      </c>
      <c r="B3390" s="24" t="s">
        <v>6031</v>
      </c>
      <c r="C3390" s="28" t="s">
        <v>5127</v>
      </c>
      <c r="D3390" s="25">
        <v>5</v>
      </c>
      <c r="E3390" s="26">
        <v>73875.25</v>
      </c>
      <c r="F3390" s="26">
        <v>6114.57</v>
      </c>
      <c r="G3390" s="27">
        <v>0</v>
      </c>
      <c r="H3390" s="24"/>
    </row>
    <row r="3391" spans="1:8" x14ac:dyDescent="0.3">
      <c r="A3391" s="24" t="s">
        <v>6032</v>
      </c>
      <c r="B3391" s="24" t="s">
        <v>3673</v>
      </c>
      <c r="C3391" s="24" t="s">
        <v>5127</v>
      </c>
      <c r="D3391" s="25">
        <v>5</v>
      </c>
      <c r="E3391" s="26">
        <v>1850.56</v>
      </c>
      <c r="F3391" s="27">
        <v>136.37</v>
      </c>
      <c r="G3391" s="27">
        <v>0</v>
      </c>
      <c r="H3391" s="25">
        <v>9</v>
      </c>
    </row>
    <row r="3392" spans="1:8" x14ac:dyDescent="0.3">
      <c r="A3392" s="24" t="s">
        <v>6033</v>
      </c>
      <c r="B3392" s="24" t="s">
        <v>6034</v>
      </c>
      <c r="C3392" s="24" t="s">
        <v>5127</v>
      </c>
      <c r="D3392" s="25">
        <v>5</v>
      </c>
      <c r="E3392" s="26">
        <v>19161.46</v>
      </c>
      <c r="F3392" s="26">
        <v>9482.67</v>
      </c>
      <c r="G3392" s="27">
        <v>0</v>
      </c>
      <c r="H3392" s="24"/>
    </row>
    <row r="3393" spans="1:8" x14ac:dyDescent="0.3">
      <c r="A3393" s="24" t="s">
        <v>6035</v>
      </c>
      <c r="B3393" s="24" t="s">
        <v>6036</v>
      </c>
      <c r="C3393" s="24" t="s">
        <v>5127</v>
      </c>
      <c r="D3393" s="25">
        <v>5</v>
      </c>
      <c r="E3393" s="26">
        <v>3149.84</v>
      </c>
      <c r="F3393" s="27">
        <v>332.06</v>
      </c>
      <c r="G3393" s="27">
        <v>0</v>
      </c>
      <c r="H3393" s="24"/>
    </row>
    <row r="3394" spans="1:8" x14ac:dyDescent="0.3">
      <c r="A3394" s="24" t="s">
        <v>6037</v>
      </c>
      <c r="B3394" s="24" t="s">
        <v>6038</v>
      </c>
      <c r="C3394" s="28" t="s">
        <v>5127</v>
      </c>
      <c r="D3394" s="25">
        <v>5</v>
      </c>
      <c r="E3394" s="26">
        <v>23431.09</v>
      </c>
      <c r="F3394" s="26">
        <v>2155.9699999999998</v>
      </c>
      <c r="G3394" s="27">
        <v>0</v>
      </c>
      <c r="H3394" s="25">
        <v>2</v>
      </c>
    </row>
    <row r="3395" spans="1:8" x14ac:dyDescent="0.3">
      <c r="A3395" s="24" t="s">
        <v>6039</v>
      </c>
      <c r="B3395" s="24" t="s">
        <v>6040</v>
      </c>
      <c r="C3395" s="24" t="s">
        <v>5127</v>
      </c>
      <c r="D3395" s="25">
        <v>5</v>
      </c>
      <c r="E3395" s="26">
        <v>55444.89</v>
      </c>
      <c r="F3395" s="26">
        <v>6544.71</v>
      </c>
      <c r="G3395" s="27">
        <v>0</v>
      </c>
      <c r="H3395" s="24"/>
    </row>
    <row r="3396" spans="1:8" x14ac:dyDescent="0.3">
      <c r="A3396" s="24" t="s">
        <v>6041</v>
      </c>
      <c r="B3396" s="24" t="s">
        <v>6042</v>
      </c>
      <c r="C3396" s="24" t="s">
        <v>5127</v>
      </c>
      <c r="D3396" s="25">
        <v>5</v>
      </c>
      <c r="E3396" s="26">
        <v>59754.8</v>
      </c>
      <c r="F3396" s="26">
        <v>32665.439999999999</v>
      </c>
      <c r="G3396" s="27">
        <v>0</v>
      </c>
      <c r="H3396" s="24"/>
    </row>
    <row r="3397" spans="1:8" x14ac:dyDescent="0.3">
      <c r="A3397" s="24" t="s">
        <v>6043</v>
      </c>
      <c r="B3397" s="24" t="s">
        <v>6044</v>
      </c>
      <c r="C3397" s="24" t="s">
        <v>5127</v>
      </c>
      <c r="D3397" s="25">
        <v>5</v>
      </c>
      <c r="E3397" s="27">
        <v>190.25</v>
      </c>
      <c r="F3397" s="27">
        <v>0.95</v>
      </c>
      <c r="G3397" s="27">
        <v>0</v>
      </c>
      <c r="H3397" s="24"/>
    </row>
    <row r="3398" spans="1:8" x14ac:dyDescent="0.3">
      <c r="A3398" s="24" t="s">
        <v>6045</v>
      </c>
      <c r="B3398" s="24" t="s">
        <v>6046</v>
      </c>
      <c r="C3398" s="28" t="s">
        <v>5127</v>
      </c>
      <c r="D3398" s="25">
        <v>5</v>
      </c>
      <c r="E3398" s="26">
        <v>13249.06</v>
      </c>
      <c r="F3398" s="26">
        <v>7968.81</v>
      </c>
      <c r="G3398" s="27">
        <v>0</v>
      </c>
      <c r="H3398" s="24"/>
    </row>
    <row r="3399" spans="1:8" x14ac:dyDescent="0.3">
      <c r="A3399" s="24" t="s">
        <v>6047</v>
      </c>
      <c r="B3399" s="24" t="s">
        <v>6048</v>
      </c>
      <c r="C3399" s="24" t="s">
        <v>5127</v>
      </c>
      <c r="D3399" s="25">
        <v>5</v>
      </c>
      <c r="E3399" s="26">
        <v>28477.439999999999</v>
      </c>
      <c r="F3399" s="26">
        <v>4405.3900000000003</v>
      </c>
      <c r="G3399" s="27">
        <v>0</v>
      </c>
      <c r="H3399" s="25">
        <v>2</v>
      </c>
    </row>
    <row r="3400" spans="1:8" x14ac:dyDescent="0.3">
      <c r="A3400" s="24" t="s">
        <v>6049</v>
      </c>
      <c r="B3400" s="24" t="s">
        <v>6050</v>
      </c>
      <c r="C3400" s="24" t="s">
        <v>5127</v>
      </c>
      <c r="D3400" s="25">
        <v>5</v>
      </c>
      <c r="E3400" s="26">
        <v>2778.51</v>
      </c>
      <c r="F3400" s="27">
        <v>27.51</v>
      </c>
      <c r="G3400" s="27">
        <v>0</v>
      </c>
      <c r="H3400" s="24"/>
    </row>
    <row r="3401" spans="1:8" x14ac:dyDescent="0.3">
      <c r="A3401" s="24" t="s">
        <v>6051</v>
      </c>
      <c r="B3401" s="24" t="s">
        <v>6052</v>
      </c>
      <c r="C3401" s="24" t="s">
        <v>5127</v>
      </c>
      <c r="D3401" s="25">
        <v>5</v>
      </c>
      <c r="E3401" s="26">
        <v>2764.75</v>
      </c>
      <c r="F3401" s="27">
        <v>13.75</v>
      </c>
      <c r="G3401" s="27">
        <v>0</v>
      </c>
      <c r="H3401" s="24"/>
    </row>
    <row r="3402" spans="1:8" x14ac:dyDescent="0.3">
      <c r="A3402" s="24" t="s">
        <v>6053</v>
      </c>
      <c r="B3402" s="24" t="s">
        <v>6054</v>
      </c>
      <c r="C3402" s="28" t="s">
        <v>5127</v>
      </c>
      <c r="D3402" s="25">
        <v>5</v>
      </c>
      <c r="E3402" s="27">
        <v>301.18</v>
      </c>
      <c r="F3402" s="27">
        <v>120.7</v>
      </c>
      <c r="G3402" s="27">
        <v>0</v>
      </c>
      <c r="H3402" s="24"/>
    </row>
    <row r="3403" spans="1:8" x14ac:dyDescent="0.3">
      <c r="A3403" s="24" t="s">
        <v>6055</v>
      </c>
      <c r="B3403" s="24" t="s">
        <v>6056</v>
      </c>
      <c r="C3403" s="24" t="s">
        <v>5127</v>
      </c>
      <c r="D3403" s="25">
        <v>5</v>
      </c>
      <c r="E3403" s="26">
        <v>2527.7199999999998</v>
      </c>
      <c r="F3403" s="27">
        <v>100.52</v>
      </c>
      <c r="G3403" s="27">
        <v>0</v>
      </c>
      <c r="H3403" s="24"/>
    </row>
    <row r="3404" spans="1:8" x14ac:dyDescent="0.3">
      <c r="A3404" s="24" t="s">
        <v>6057</v>
      </c>
      <c r="B3404" s="24" t="s">
        <v>6058</v>
      </c>
      <c r="C3404" s="24" t="s">
        <v>5127</v>
      </c>
      <c r="D3404" s="25">
        <v>5</v>
      </c>
      <c r="E3404" s="27">
        <v>708.49</v>
      </c>
      <c r="F3404" s="27">
        <v>11.5</v>
      </c>
      <c r="G3404" s="27">
        <v>0</v>
      </c>
      <c r="H3404" s="24"/>
    </row>
    <row r="3405" spans="1:8" x14ac:dyDescent="0.3">
      <c r="A3405" s="24" t="s">
        <v>6059</v>
      </c>
      <c r="B3405" s="24" t="s">
        <v>6060</v>
      </c>
      <c r="C3405" s="24" t="s">
        <v>5127</v>
      </c>
      <c r="D3405" s="25">
        <v>5</v>
      </c>
      <c r="E3405" s="26">
        <v>2335.4699999999998</v>
      </c>
      <c r="F3405" s="24"/>
      <c r="G3405" s="27">
        <v>0</v>
      </c>
      <c r="H3405" s="24"/>
    </row>
    <row r="3406" spans="1:8" x14ac:dyDescent="0.3">
      <c r="A3406" s="24" t="s">
        <v>6061</v>
      </c>
      <c r="B3406" s="24" t="s">
        <v>6062</v>
      </c>
      <c r="C3406" s="24" t="s">
        <v>5127</v>
      </c>
      <c r="D3406" s="25">
        <v>5</v>
      </c>
      <c r="E3406" s="26">
        <v>3470.8</v>
      </c>
      <c r="F3406" s="27">
        <v>568.05999999999995</v>
      </c>
      <c r="G3406" s="27">
        <v>0</v>
      </c>
      <c r="H3406" s="24"/>
    </row>
    <row r="3407" spans="1:8" x14ac:dyDescent="0.3">
      <c r="A3407" s="24" t="s">
        <v>6063</v>
      </c>
      <c r="B3407" s="24" t="s">
        <v>1129</v>
      </c>
      <c r="C3407" s="24" t="s">
        <v>5127</v>
      </c>
      <c r="D3407" s="25">
        <v>5</v>
      </c>
      <c r="E3407" s="27">
        <v>404.19</v>
      </c>
      <c r="F3407" s="27">
        <v>23.61</v>
      </c>
      <c r="G3407" s="27">
        <v>0</v>
      </c>
      <c r="H3407" s="24"/>
    </row>
    <row r="3408" spans="1:8" x14ac:dyDescent="0.3">
      <c r="A3408" s="24" t="s">
        <v>6064</v>
      </c>
      <c r="B3408" s="24" t="s">
        <v>2841</v>
      </c>
      <c r="C3408" s="24" t="s">
        <v>5127</v>
      </c>
      <c r="D3408" s="25">
        <v>5</v>
      </c>
      <c r="E3408" s="26">
        <v>5805.48</v>
      </c>
      <c r="F3408" s="27">
        <v>143.16</v>
      </c>
      <c r="G3408" s="27">
        <v>0</v>
      </c>
      <c r="H3408" s="24"/>
    </row>
    <row r="3409" spans="1:8" x14ac:dyDescent="0.3">
      <c r="A3409" s="24" t="s">
        <v>6065</v>
      </c>
      <c r="B3409" s="24" t="s">
        <v>3952</v>
      </c>
      <c r="C3409" s="24" t="s">
        <v>5127</v>
      </c>
      <c r="D3409" s="25">
        <v>5</v>
      </c>
      <c r="E3409" s="27">
        <v>228.57</v>
      </c>
      <c r="F3409" s="27">
        <v>17.95</v>
      </c>
      <c r="G3409" s="27">
        <v>0</v>
      </c>
      <c r="H3409" s="24"/>
    </row>
    <row r="3410" spans="1:8" x14ac:dyDescent="0.3">
      <c r="A3410" s="24" t="s">
        <v>6066</v>
      </c>
      <c r="B3410" s="24" t="s">
        <v>6067</v>
      </c>
      <c r="C3410" s="24" t="s">
        <v>5127</v>
      </c>
      <c r="D3410" s="25">
        <v>5</v>
      </c>
      <c r="E3410" s="26">
        <v>3939.41</v>
      </c>
      <c r="F3410" s="27">
        <v>73.19</v>
      </c>
      <c r="G3410" s="27">
        <v>0</v>
      </c>
      <c r="H3410" s="24"/>
    </row>
    <row r="3411" spans="1:8" x14ac:dyDescent="0.3">
      <c r="A3411" s="24" t="s">
        <v>6068</v>
      </c>
      <c r="B3411" s="24" t="s">
        <v>486</v>
      </c>
      <c r="C3411" s="24" t="s">
        <v>5127</v>
      </c>
      <c r="D3411" s="25">
        <v>5</v>
      </c>
      <c r="E3411" s="26">
        <v>4241.1499999999996</v>
      </c>
      <c r="F3411" s="27">
        <v>975.21</v>
      </c>
      <c r="G3411" s="27">
        <v>0</v>
      </c>
      <c r="H3411" s="25">
        <v>1</v>
      </c>
    </row>
    <row r="3412" spans="1:8" x14ac:dyDescent="0.3">
      <c r="A3412" s="24" t="s">
        <v>6069</v>
      </c>
      <c r="B3412" s="24" t="s">
        <v>6070</v>
      </c>
      <c r="C3412" s="24" t="s">
        <v>5127</v>
      </c>
      <c r="D3412" s="25">
        <v>5</v>
      </c>
      <c r="E3412" s="26">
        <v>4188.82</v>
      </c>
      <c r="F3412" s="27">
        <v>29.12</v>
      </c>
      <c r="G3412" s="27">
        <v>0</v>
      </c>
      <c r="H3412" s="24"/>
    </row>
    <row r="3413" spans="1:8" x14ac:dyDescent="0.3">
      <c r="A3413" s="24" t="s">
        <v>6071</v>
      </c>
      <c r="B3413" s="24" t="s">
        <v>6072</v>
      </c>
      <c r="C3413" s="28" t="s">
        <v>5127</v>
      </c>
      <c r="D3413" s="25">
        <v>5</v>
      </c>
      <c r="E3413" s="26">
        <v>3853.71</v>
      </c>
      <c r="F3413" s="27">
        <v>590.51</v>
      </c>
      <c r="G3413" s="27">
        <v>0</v>
      </c>
      <c r="H3413" s="25">
        <v>1</v>
      </c>
    </row>
    <row r="3414" spans="1:8" x14ac:dyDescent="0.3">
      <c r="A3414" s="24" t="s">
        <v>6073</v>
      </c>
      <c r="B3414" s="24" t="s">
        <v>400</v>
      </c>
      <c r="C3414" s="28" t="s">
        <v>5127</v>
      </c>
      <c r="D3414" s="25">
        <v>5</v>
      </c>
      <c r="E3414" s="26">
        <v>6429.21</v>
      </c>
      <c r="F3414" s="27">
        <v>882.65</v>
      </c>
      <c r="G3414" s="27">
        <v>0</v>
      </c>
      <c r="H3414" s="25">
        <v>1</v>
      </c>
    </row>
    <row r="3415" spans="1:8" x14ac:dyDescent="0.3">
      <c r="A3415" s="24" t="s">
        <v>6074</v>
      </c>
      <c r="B3415" s="24" t="s">
        <v>6075</v>
      </c>
      <c r="C3415" s="24" t="s">
        <v>5127</v>
      </c>
      <c r="D3415" s="25">
        <v>5</v>
      </c>
      <c r="E3415" s="26">
        <v>8674.34</v>
      </c>
      <c r="F3415" s="26">
        <v>2385.35</v>
      </c>
      <c r="G3415" s="27">
        <v>0</v>
      </c>
      <c r="H3415" s="24"/>
    </row>
    <row r="3416" spans="1:8" x14ac:dyDescent="0.3">
      <c r="A3416" s="24" t="s">
        <v>6076</v>
      </c>
      <c r="B3416" s="24" t="s">
        <v>6077</v>
      </c>
      <c r="C3416" s="24" t="s">
        <v>5127</v>
      </c>
      <c r="D3416" s="25">
        <v>5</v>
      </c>
      <c r="E3416" s="27">
        <v>705.23</v>
      </c>
      <c r="F3416" s="27">
        <v>41.81</v>
      </c>
      <c r="G3416" s="27">
        <v>0</v>
      </c>
      <c r="H3416" s="24"/>
    </row>
    <row r="3417" spans="1:8" x14ac:dyDescent="0.3">
      <c r="A3417" s="24" t="s">
        <v>6078</v>
      </c>
      <c r="B3417" s="24" t="s">
        <v>6079</v>
      </c>
      <c r="C3417" s="24" t="s">
        <v>5127</v>
      </c>
      <c r="D3417" s="25">
        <v>5</v>
      </c>
      <c r="E3417" s="26">
        <v>15561.74</v>
      </c>
      <c r="F3417" s="26">
        <v>1862.31</v>
      </c>
      <c r="G3417" s="27">
        <v>0</v>
      </c>
      <c r="H3417" s="24"/>
    </row>
    <row r="3418" spans="1:8" x14ac:dyDescent="0.3">
      <c r="A3418" s="24" t="s">
        <v>6080</v>
      </c>
      <c r="B3418" s="24" t="s">
        <v>6081</v>
      </c>
      <c r="C3418" s="28" t="s">
        <v>5127</v>
      </c>
      <c r="D3418" s="25">
        <v>5</v>
      </c>
      <c r="E3418" s="27">
        <v>98.37</v>
      </c>
      <c r="F3418" s="24"/>
      <c r="G3418" s="27">
        <v>0</v>
      </c>
      <c r="H3418" s="24"/>
    </row>
    <row r="3419" spans="1:8" x14ac:dyDescent="0.3">
      <c r="A3419" s="24" t="s">
        <v>6082</v>
      </c>
      <c r="B3419" s="24" t="s">
        <v>646</v>
      </c>
      <c r="C3419" s="24" t="s">
        <v>5127</v>
      </c>
      <c r="D3419" s="25">
        <v>5</v>
      </c>
      <c r="E3419" s="27">
        <v>348.15</v>
      </c>
      <c r="F3419" s="27">
        <v>1.71</v>
      </c>
      <c r="G3419" s="27">
        <v>0</v>
      </c>
      <c r="H3419" s="24"/>
    </row>
    <row r="3420" spans="1:8" x14ac:dyDescent="0.3">
      <c r="A3420" s="24" t="s">
        <v>6083</v>
      </c>
      <c r="B3420" s="24" t="s">
        <v>2555</v>
      </c>
      <c r="C3420" s="28" t="s">
        <v>5127</v>
      </c>
      <c r="D3420" s="25">
        <v>5</v>
      </c>
      <c r="E3420" s="26">
        <v>1070.3699999999999</v>
      </c>
      <c r="F3420" s="27">
        <v>14.79</v>
      </c>
      <c r="G3420" s="27">
        <v>0</v>
      </c>
      <c r="H3420" s="24"/>
    </row>
    <row r="3421" spans="1:8" x14ac:dyDescent="0.3">
      <c r="A3421" s="24" t="s">
        <v>6084</v>
      </c>
      <c r="B3421" s="24" t="s">
        <v>1787</v>
      </c>
      <c r="C3421" s="24" t="s">
        <v>5127</v>
      </c>
      <c r="D3421" s="25">
        <v>5</v>
      </c>
      <c r="E3421" s="26">
        <v>1158.8499999999999</v>
      </c>
      <c r="F3421" s="27">
        <v>13.75</v>
      </c>
      <c r="G3421" s="27">
        <v>0</v>
      </c>
      <c r="H3421" s="24"/>
    </row>
    <row r="3422" spans="1:8" x14ac:dyDescent="0.3">
      <c r="A3422" s="24" t="s">
        <v>6085</v>
      </c>
      <c r="B3422" s="24" t="s">
        <v>1787</v>
      </c>
      <c r="C3422" s="24" t="s">
        <v>5127</v>
      </c>
      <c r="D3422" s="25">
        <v>5</v>
      </c>
      <c r="E3422" s="27">
        <v>745.84</v>
      </c>
      <c r="F3422" s="27">
        <v>101.26</v>
      </c>
      <c r="G3422" s="27">
        <v>0</v>
      </c>
      <c r="H3422" s="24"/>
    </row>
    <row r="3423" spans="1:8" x14ac:dyDescent="0.3">
      <c r="A3423" s="24" t="s">
        <v>6086</v>
      </c>
      <c r="B3423" s="24" t="s">
        <v>5067</v>
      </c>
      <c r="C3423" s="24" t="s">
        <v>5127</v>
      </c>
      <c r="D3423" s="25">
        <v>5</v>
      </c>
      <c r="E3423" s="26">
        <v>3730.61</v>
      </c>
      <c r="F3423" s="27">
        <v>590.51</v>
      </c>
      <c r="G3423" s="27">
        <v>0</v>
      </c>
      <c r="H3423" s="24"/>
    </row>
    <row r="3424" spans="1:8" x14ac:dyDescent="0.3">
      <c r="A3424" s="24" t="s">
        <v>6087</v>
      </c>
      <c r="B3424" s="24" t="s">
        <v>806</v>
      </c>
      <c r="C3424" s="24" t="s">
        <v>5127</v>
      </c>
      <c r="D3424" s="25">
        <v>5</v>
      </c>
      <c r="E3424" s="26">
        <v>1181.44</v>
      </c>
      <c r="F3424" s="27">
        <v>146.84</v>
      </c>
      <c r="G3424" s="27">
        <v>0</v>
      </c>
      <c r="H3424" s="24"/>
    </row>
    <row r="3425" spans="1:8" x14ac:dyDescent="0.3">
      <c r="A3425" s="24" t="s">
        <v>6088</v>
      </c>
      <c r="B3425" s="24" t="s">
        <v>389</v>
      </c>
      <c r="C3425" s="24" t="s">
        <v>5127</v>
      </c>
      <c r="D3425" s="25">
        <v>5</v>
      </c>
      <c r="E3425" s="26">
        <v>1044.5999999999999</v>
      </c>
      <c r="F3425" s="27">
        <v>5.22</v>
      </c>
      <c r="G3425" s="27">
        <v>0</v>
      </c>
      <c r="H3425" s="24"/>
    </row>
    <row r="3426" spans="1:8" x14ac:dyDescent="0.3">
      <c r="A3426" s="24" t="s">
        <v>6089</v>
      </c>
      <c r="B3426" s="24" t="s">
        <v>6090</v>
      </c>
      <c r="C3426" s="24" t="s">
        <v>5127</v>
      </c>
      <c r="D3426" s="25">
        <v>5</v>
      </c>
      <c r="E3426" s="26">
        <v>19413.68</v>
      </c>
      <c r="F3426" s="26">
        <v>2703.58</v>
      </c>
      <c r="G3426" s="27">
        <v>0</v>
      </c>
      <c r="H3426" s="24"/>
    </row>
    <row r="3427" spans="1:8" x14ac:dyDescent="0.3">
      <c r="A3427" s="24" t="s">
        <v>6091</v>
      </c>
      <c r="B3427" s="24" t="s">
        <v>6092</v>
      </c>
      <c r="C3427" s="28" t="s">
        <v>5127</v>
      </c>
      <c r="D3427" s="25">
        <v>5</v>
      </c>
      <c r="E3427" s="26">
        <v>25078.5</v>
      </c>
      <c r="F3427" s="26">
        <v>6017.58</v>
      </c>
      <c r="G3427" s="27">
        <v>0</v>
      </c>
      <c r="H3427" s="24"/>
    </row>
    <row r="3428" spans="1:8" x14ac:dyDescent="0.3">
      <c r="A3428" s="24" t="s">
        <v>6093</v>
      </c>
      <c r="B3428" s="24" t="s">
        <v>6094</v>
      </c>
      <c r="C3428" s="24" t="s">
        <v>5127</v>
      </c>
      <c r="D3428" s="25">
        <v>5</v>
      </c>
      <c r="E3428" s="26">
        <v>19413.68</v>
      </c>
      <c r="F3428" s="26">
        <v>2703.58</v>
      </c>
      <c r="G3428" s="27">
        <v>0</v>
      </c>
      <c r="H3428" s="24"/>
    </row>
    <row r="3429" spans="1:8" x14ac:dyDescent="0.3">
      <c r="A3429" s="24" t="s">
        <v>6095</v>
      </c>
      <c r="B3429" s="24" t="s">
        <v>6096</v>
      </c>
      <c r="C3429" s="28" t="s">
        <v>5127</v>
      </c>
      <c r="D3429" s="25">
        <v>5</v>
      </c>
      <c r="E3429" s="26">
        <v>24363</v>
      </c>
      <c r="F3429" s="26">
        <v>5302.08</v>
      </c>
      <c r="G3429" s="27">
        <v>0</v>
      </c>
      <c r="H3429" s="24"/>
    </row>
    <row r="3430" spans="1:8" x14ac:dyDescent="0.3">
      <c r="A3430" s="24" t="s">
        <v>6097</v>
      </c>
      <c r="B3430" s="24" t="s">
        <v>6098</v>
      </c>
      <c r="C3430" s="24" t="s">
        <v>5127</v>
      </c>
      <c r="D3430" s="25">
        <v>5</v>
      </c>
      <c r="E3430" s="27">
        <v>858.21</v>
      </c>
      <c r="F3430" s="27">
        <v>35.36</v>
      </c>
      <c r="G3430" s="27">
        <v>0</v>
      </c>
      <c r="H3430" s="24"/>
    </row>
    <row r="3431" spans="1:8" x14ac:dyDescent="0.3">
      <c r="A3431" s="24" t="s">
        <v>6099</v>
      </c>
      <c r="B3431" s="24" t="s">
        <v>1031</v>
      </c>
      <c r="C3431" s="24" t="s">
        <v>5127</v>
      </c>
      <c r="D3431" s="25">
        <v>5</v>
      </c>
      <c r="E3431" s="26">
        <v>1967.63</v>
      </c>
      <c r="F3431" s="27">
        <v>93.17</v>
      </c>
      <c r="G3431" s="27">
        <v>0</v>
      </c>
      <c r="H3431" s="24"/>
    </row>
    <row r="3432" spans="1:8" x14ac:dyDescent="0.3">
      <c r="A3432" s="24" t="s">
        <v>6100</v>
      </c>
      <c r="B3432" s="24" t="s">
        <v>552</v>
      </c>
      <c r="C3432" s="28" t="s">
        <v>5127</v>
      </c>
      <c r="D3432" s="25">
        <v>5</v>
      </c>
      <c r="E3432" s="27">
        <v>522.29999999999995</v>
      </c>
      <c r="F3432" s="27">
        <v>2.58</v>
      </c>
      <c r="G3432" s="27">
        <v>0</v>
      </c>
      <c r="H3432" s="24"/>
    </row>
    <row r="3433" spans="1:8" x14ac:dyDescent="0.3">
      <c r="A3433" s="24" t="s">
        <v>6101</v>
      </c>
      <c r="B3433" s="24" t="s">
        <v>438</v>
      </c>
      <c r="C3433" s="24" t="s">
        <v>5127</v>
      </c>
      <c r="D3433" s="25">
        <v>5</v>
      </c>
      <c r="E3433" s="27">
        <v>398.95</v>
      </c>
      <c r="F3433" s="27">
        <v>1.99</v>
      </c>
      <c r="G3433" s="27">
        <v>0</v>
      </c>
      <c r="H3433" s="24"/>
    </row>
    <row r="3434" spans="1:8" x14ac:dyDescent="0.3">
      <c r="A3434" s="24" t="s">
        <v>6102</v>
      </c>
      <c r="B3434" s="24" t="s">
        <v>806</v>
      </c>
      <c r="C3434" s="24" t="s">
        <v>5127</v>
      </c>
      <c r="D3434" s="25">
        <v>5</v>
      </c>
      <c r="E3434" s="27">
        <v>456.5</v>
      </c>
      <c r="F3434" s="27">
        <v>59.54</v>
      </c>
      <c r="G3434" s="27">
        <v>0</v>
      </c>
      <c r="H3434" s="24"/>
    </row>
    <row r="3435" spans="1:8" x14ac:dyDescent="0.3">
      <c r="A3435" s="24" t="s">
        <v>6103</v>
      </c>
      <c r="B3435" s="24" t="s">
        <v>4521</v>
      </c>
      <c r="C3435" s="24" t="s">
        <v>5127</v>
      </c>
      <c r="D3435" s="25">
        <v>5</v>
      </c>
      <c r="E3435" s="27">
        <v>585.16999999999996</v>
      </c>
      <c r="F3435" s="27">
        <v>483.11</v>
      </c>
      <c r="G3435" s="27">
        <v>0</v>
      </c>
      <c r="H3435" s="24"/>
    </row>
    <row r="3436" spans="1:8" x14ac:dyDescent="0.3">
      <c r="A3436" s="24" t="s">
        <v>6104</v>
      </c>
      <c r="B3436" s="24" t="s">
        <v>6105</v>
      </c>
      <c r="C3436" s="24" t="s">
        <v>5127</v>
      </c>
      <c r="D3436" s="25">
        <v>5</v>
      </c>
      <c r="E3436" s="26">
        <v>4738.58</v>
      </c>
      <c r="F3436" s="27">
        <v>115.58</v>
      </c>
      <c r="G3436" s="27">
        <v>0</v>
      </c>
      <c r="H3436" s="24"/>
    </row>
    <row r="3437" spans="1:8" x14ac:dyDescent="0.3">
      <c r="A3437" s="24" t="s">
        <v>6106</v>
      </c>
      <c r="B3437" s="24" t="s">
        <v>6107</v>
      </c>
      <c r="C3437" s="28" t="s">
        <v>5127</v>
      </c>
      <c r="D3437" s="25">
        <v>5</v>
      </c>
      <c r="E3437" s="27">
        <v>47.91</v>
      </c>
      <c r="F3437" s="24"/>
      <c r="G3437" s="27">
        <v>0</v>
      </c>
      <c r="H3437" s="25">
        <v>16</v>
      </c>
    </row>
    <row r="3438" spans="1:8" x14ac:dyDescent="0.3">
      <c r="A3438" s="24" t="s">
        <v>6108</v>
      </c>
      <c r="B3438" s="24" t="s">
        <v>1787</v>
      </c>
      <c r="C3438" s="24" t="s">
        <v>5127</v>
      </c>
      <c r="D3438" s="25">
        <v>5</v>
      </c>
      <c r="E3438" s="26">
        <v>1006.99</v>
      </c>
      <c r="F3438" s="27">
        <v>23.59</v>
      </c>
      <c r="G3438" s="27">
        <v>0</v>
      </c>
      <c r="H3438" s="24"/>
    </row>
    <row r="3439" spans="1:8" x14ac:dyDescent="0.3">
      <c r="A3439" s="24" t="s">
        <v>6109</v>
      </c>
      <c r="B3439" s="24" t="s">
        <v>6110</v>
      </c>
      <c r="C3439" s="24" t="s">
        <v>5127</v>
      </c>
      <c r="D3439" s="25">
        <v>5</v>
      </c>
      <c r="E3439" s="26">
        <v>2181.94</v>
      </c>
      <c r="F3439" s="27">
        <v>34.35</v>
      </c>
      <c r="G3439" s="27">
        <v>0</v>
      </c>
      <c r="H3439" s="24"/>
    </row>
    <row r="3440" spans="1:8" x14ac:dyDescent="0.3">
      <c r="A3440" s="24" t="s">
        <v>6111</v>
      </c>
      <c r="B3440" s="24" t="s">
        <v>6112</v>
      </c>
      <c r="C3440" s="24" t="s">
        <v>5127</v>
      </c>
      <c r="D3440" s="25">
        <v>5</v>
      </c>
      <c r="E3440" s="26">
        <v>3790.62</v>
      </c>
      <c r="F3440" s="27">
        <v>190.92</v>
      </c>
      <c r="G3440" s="27">
        <v>0</v>
      </c>
      <c r="H3440" s="24"/>
    </row>
    <row r="3441" spans="1:8" x14ac:dyDescent="0.3">
      <c r="A3441" s="24" t="s">
        <v>6113</v>
      </c>
      <c r="B3441" s="24" t="s">
        <v>1273</v>
      </c>
      <c r="C3441" s="28" t="s">
        <v>5127</v>
      </c>
      <c r="D3441" s="25">
        <v>5</v>
      </c>
      <c r="E3441" s="27">
        <v>108.85</v>
      </c>
      <c r="F3441" s="27">
        <v>0.55000000000000004</v>
      </c>
      <c r="G3441" s="27">
        <v>0</v>
      </c>
      <c r="H3441" s="24"/>
    </row>
    <row r="3442" spans="1:8" x14ac:dyDescent="0.3">
      <c r="A3442" s="24" t="s">
        <v>6114</v>
      </c>
      <c r="B3442" s="24" t="s">
        <v>795</v>
      </c>
      <c r="C3442" s="24" t="s">
        <v>5127</v>
      </c>
      <c r="D3442" s="25">
        <v>5</v>
      </c>
      <c r="E3442" s="27">
        <v>757.66</v>
      </c>
      <c r="F3442" s="27">
        <v>51.95</v>
      </c>
      <c r="G3442" s="27">
        <v>0</v>
      </c>
      <c r="H3442" s="25">
        <v>4</v>
      </c>
    </row>
    <row r="3443" spans="1:8" x14ac:dyDescent="0.3">
      <c r="A3443" s="24" t="s">
        <v>6115</v>
      </c>
      <c r="B3443" s="24" t="s">
        <v>3070</v>
      </c>
      <c r="C3443" s="24" t="s">
        <v>5127</v>
      </c>
      <c r="D3443" s="25">
        <v>5</v>
      </c>
      <c r="E3443" s="27">
        <v>315.61</v>
      </c>
      <c r="F3443" s="27">
        <v>5.29</v>
      </c>
      <c r="G3443" s="27">
        <v>0</v>
      </c>
      <c r="H3443" s="24"/>
    </row>
    <row r="3444" spans="1:8" x14ac:dyDescent="0.3">
      <c r="A3444" s="24" t="s">
        <v>6116</v>
      </c>
      <c r="B3444" s="24" t="s">
        <v>994</v>
      </c>
      <c r="C3444" s="24" t="s">
        <v>5127</v>
      </c>
      <c r="D3444" s="25">
        <v>5</v>
      </c>
      <c r="E3444" s="27">
        <v>437.6</v>
      </c>
      <c r="F3444" s="27">
        <v>39.799999999999997</v>
      </c>
      <c r="G3444" s="27">
        <v>0</v>
      </c>
      <c r="H3444" s="24"/>
    </row>
    <row r="3445" spans="1:8" x14ac:dyDescent="0.3">
      <c r="A3445" s="24" t="s">
        <v>6117</v>
      </c>
      <c r="B3445" s="24" t="s">
        <v>650</v>
      </c>
      <c r="C3445" s="24" t="s">
        <v>5127</v>
      </c>
      <c r="D3445" s="25">
        <v>5</v>
      </c>
      <c r="E3445" s="26">
        <v>4053.55</v>
      </c>
      <c r="F3445" s="27">
        <v>20.170000000000002</v>
      </c>
      <c r="G3445" s="27">
        <v>0</v>
      </c>
      <c r="H3445" s="24"/>
    </row>
    <row r="3446" spans="1:8" x14ac:dyDescent="0.3">
      <c r="A3446" s="24" t="s">
        <v>6118</v>
      </c>
      <c r="B3446" s="24" t="s">
        <v>6119</v>
      </c>
      <c r="C3446" s="24" t="s">
        <v>5127</v>
      </c>
      <c r="D3446" s="25">
        <v>5</v>
      </c>
      <c r="E3446" s="26">
        <v>2244.3200000000002</v>
      </c>
      <c r="F3446" s="27">
        <v>24.44</v>
      </c>
      <c r="G3446" s="27">
        <v>0</v>
      </c>
      <c r="H3446" s="24"/>
    </row>
    <row r="3447" spans="1:8" x14ac:dyDescent="0.3">
      <c r="A3447" s="24" t="s">
        <v>6120</v>
      </c>
      <c r="B3447" s="24" t="s">
        <v>6121</v>
      </c>
      <c r="C3447" s="24" t="s">
        <v>5127</v>
      </c>
      <c r="D3447" s="25">
        <v>5</v>
      </c>
      <c r="E3447" s="27">
        <v>109.13</v>
      </c>
      <c r="F3447" s="27">
        <v>89.38</v>
      </c>
      <c r="G3447" s="27">
        <v>0</v>
      </c>
      <c r="H3447" s="25">
        <v>2</v>
      </c>
    </row>
    <row r="3448" spans="1:8" x14ac:dyDescent="0.3">
      <c r="A3448" s="24" t="s">
        <v>6122</v>
      </c>
      <c r="B3448" s="24" t="s">
        <v>2295</v>
      </c>
      <c r="C3448" s="24" t="s">
        <v>5127</v>
      </c>
      <c r="D3448" s="25">
        <v>5</v>
      </c>
      <c r="E3448" s="26">
        <v>49270.68</v>
      </c>
      <c r="F3448" s="26">
        <v>13651.13</v>
      </c>
      <c r="G3448" s="27">
        <v>0</v>
      </c>
      <c r="H3448" s="24"/>
    </row>
    <row r="3449" spans="1:8" x14ac:dyDescent="0.3">
      <c r="A3449" s="24" t="s">
        <v>6123</v>
      </c>
      <c r="B3449" s="24" t="s">
        <v>1956</v>
      </c>
      <c r="C3449" s="24" t="s">
        <v>5127</v>
      </c>
      <c r="D3449" s="25">
        <v>5</v>
      </c>
      <c r="E3449" s="27">
        <v>919.98</v>
      </c>
      <c r="F3449" s="27">
        <v>195.43</v>
      </c>
      <c r="G3449" s="27">
        <v>0</v>
      </c>
      <c r="H3449" s="24"/>
    </row>
    <row r="3450" spans="1:8" x14ac:dyDescent="0.3">
      <c r="A3450" s="24" t="s">
        <v>6124</v>
      </c>
      <c r="B3450" s="24" t="s">
        <v>6125</v>
      </c>
      <c r="C3450" s="24" t="s">
        <v>5127</v>
      </c>
      <c r="D3450" s="25">
        <v>5</v>
      </c>
      <c r="E3450" s="27">
        <v>600.9</v>
      </c>
      <c r="F3450" s="27">
        <v>113.22</v>
      </c>
      <c r="G3450" s="27">
        <v>0</v>
      </c>
      <c r="H3450" s="25">
        <v>4</v>
      </c>
    </row>
    <row r="3451" spans="1:8" x14ac:dyDescent="0.3">
      <c r="A3451" s="24" t="s">
        <v>6126</v>
      </c>
      <c r="B3451" s="24" t="s">
        <v>6127</v>
      </c>
      <c r="C3451" s="24" t="s">
        <v>5127</v>
      </c>
      <c r="D3451" s="25">
        <v>5</v>
      </c>
      <c r="E3451" s="26">
        <v>3386.48</v>
      </c>
      <c r="F3451" s="27">
        <v>521.29999999999995</v>
      </c>
      <c r="G3451" s="27">
        <v>0</v>
      </c>
      <c r="H3451" s="24"/>
    </row>
    <row r="3452" spans="1:8" x14ac:dyDescent="0.3">
      <c r="A3452" s="24" t="s">
        <v>6128</v>
      </c>
      <c r="B3452" s="24" t="s">
        <v>1689</v>
      </c>
      <c r="C3452" s="28" t="s">
        <v>5127</v>
      </c>
      <c r="D3452" s="25">
        <v>5</v>
      </c>
      <c r="E3452" s="26">
        <v>1428.73</v>
      </c>
      <c r="F3452" s="27">
        <v>147.01</v>
      </c>
      <c r="G3452" s="27">
        <v>0</v>
      </c>
      <c r="H3452" s="24"/>
    </row>
    <row r="3453" spans="1:8" x14ac:dyDescent="0.3">
      <c r="A3453" s="24" t="s">
        <v>6129</v>
      </c>
      <c r="B3453" s="24" t="s">
        <v>1689</v>
      </c>
      <c r="C3453" s="28" t="s">
        <v>5127</v>
      </c>
      <c r="D3453" s="25">
        <v>5</v>
      </c>
      <c r="E3453" s="27">
        <v>355.73</v>
      </c>
      <c r="F3453" s="27">
        <v>85.84</v>
      </c>
      <c r="G3453" s="27">
        <v>0</v>
      </c>
      <c r="H3453" s="25">
        <v>5</v>
      </c>
    </row>
    <row r="3454" spans="1:8" x14ac:dyDescent="0.3">
      <c r="A3454" s="24" t="s">
        <v>6130</v>
      </c>
      <c r="B3454" s="24" t="s">
        <v>2382</v>
      </c>
      <c r="C3454" s="28" t="s">
        <v>5127</v>
      </c>
      <c r="D3454" s="25">
        <v>5</v>
      </c>
      <c r="E3454" s="27">
        <v>108.45</v>
      </c>
      <c r="F3454" s="27">
        <v>14.95</v>
      </c>
      <c r="G3454" s="27">
        <v>0</v>
      </c>
      <c r="H3454" s="25">
        <v>3</v>
      </c>
    </row>
    <row r="3455" spans="1:8" x14ac:dyDescent="0.3">
      <c r="A3455" s="24" t="s">
        <v>6131</v>
      </c>
      <c r="B3455" s="24" t="s">
        <v>772</v>
      </c>
      <c r="C3455" s="24" t="s">
        <v>5127</v>
      </c>
      <c r="D3455" s="25">
        <v>5</v>
      </c>
      <c r="E3455" s="26">
        <v>21422.43</v>
      </c>
      <c r="F3455" s="26">
        <v>8989.2900000000009</v>
      </c>
      <c r="G3455" s="27">
        <v>0</v>
      </c>
      <c r="H3455" s="24"/>
    </row>
    <row r="3456" spans="1:8" x14ac:dyDescent="0.3">
      <c r="A3456" s="24" t="s">
        <v>6132</v>
      </c>
      <c r="B3456" s="24" t="s">
        <v>6133</v>
      </c>
      <c r="C3456" s="24" t="s">
        <v>5127</v>
      </c>
      <c r="D3456" s="25">
        <v>5</v>
      </c>
      <c r="E3456" s="26">
        <v>3738.16</v>
      </c>
      <c r="F3456" s="27">
        <v>535.26</v>
      </c>
      <c r="G3456" s="27">
        <v>0</v>
      </c>
      <c r="H3456" s="24"/>
    </row>
    <row r="3457" spans="1:8" x14ac:dyDescent="0.3">
      <c r="A3457" s="24" t="s">
        <v>6134</v>
      </c>
      <c r="B3457" s="24" t="s">
        <v>867</v>
      </c>
      <c r="C3457" s="24" t="s">
        <v>5127</v>
      </c>
      <c r="D3457" s="25">
        <v>5</v>
      </c>
      <c r="E3457" s="27">
        <v>553.41</v>
      </c>
      <c r="F3457" s="27">
        <v>84.21</v>
      </c>
      <c r="G3457" s="27">
        <v>0</v>
      </c>
      <c r="H3457" s="24"/>
    </row>
    <row r="3458" spans="1:8" x14ac:dyDescent="0.3">
      <c r="A3458" s="24" t="s">
        <v>6135</v>
      </c>
      <c r="B3458" s="24" t="s">
        <v>6136</v>
      </c>
      <c r="C3458" s="24" t="s">
        <v>5127</v>
      </c>
      <c r="D3458" s="25">
        <v>5</v>
      </c>
      <c r="E3458" s="27">
        <v>214.07</v>
      </c>
      <c r="F3458" s="27">
        <v>63.16</v>
      </c>
      <c r="G3458" s="27">
        <v>0</v>
      </c>
      <c r="H3458" s="25">
        <v>8</v>
      </c>
    </row>
    <row r="3459" spans="1:8" x14ac:dyDescent="0.3">
      <c r="A3459" s="24" t="s">
        <v>6137</v>
      </c>
      <c r="B3459" s="24" t="s">
        <v>6138</v>
      </c>
      <c r="C3459" s="28" t="s">
        <v>5127</v>
      </c>
      <c r="D3459" s="25">
        <v>5</v>
      </c>
      <c r="E3459" s="26">
        <v>3008.69</v>
      </c>
      <c r="F3459" s="27">
        <v>274.47000000000003</v>
      </c>
      <c r="G3459" s="27">
        <v>0</v>
      </c>
      <c r="H3459" s="24"/>
    </row>
    <row r="3460" spans="1:8" x14ac:dyDescent="0.3">
      <c r="A3460" s="24" t="s">
        <v>6139</v>
      </c>
      <c r="B3460" s="24" t="s">
        <v>6140</v>
      </c>
      <c r="C3460" s="28" t="s">
        <v>5127</v>
      </c>
      <c r="D3460" s="25">
        <v>5</v>
      </c>
      <c r="E3460" s="26">
        <v>21601.87</v>
      </c>
      <c r="F3460" s="26">
        <v>5806.87</v>
      </c>
      <c r="G3460" s="27">
        <v>0</v>
      </c>
      <c r="H3460" s="25">
        <v>2</v>
      </c>
    </row>
    <row r="3461" spans="1:8" x14ac:dyDescent="0.3">
      <c r="A3461" s="24" t="s">
        <v>6141</v>
      </c>
      <c r="B3461" s="24" t="s">
        <v>4541</v>
      </c>
      <c r="C3461" s="24" t="s">
        <v>5127</v>
      </c>
      <c r="D3461" s="25">
        <v>5</v>
      </c>
      <c r="E3461" s="26">
        <v>4452.4799999999996</v>
      </c>
      <c r="F3461" s="26">
        <v>1046.56</v>
      </c>
      <c r="G3461" s="27">
        <v>0</v>
      </c>
      <c r="H3461" s="24"/>
    </row>
    <row r="3462" spans="1:8" x14ac:dyDescent="0.3">
      <c r="A3462" s="24" t="s">
        <v>6142</v>
      </c>
      <c r="B3462" s="24" t="s">
        <v>6140</v>
      </c>
      <c r="C3462" s="24" t="s">
        <v>5127</v>
      </c>
      <c r="D3462" s="25">
        <v>5</v>
      </c>
      <c r="E3462" s="26">
        <v>79054.240000000005</v>
      </c>
      <c r="F3462" s="26">
        <v>56337.24</v>
      </c>
      <c r="G3462" s="27">
        <v>0</v>
      </c>
      <c r="H3462" s="25">
        <v>2</v>
      </c>
    </row>
    <row r="3463" spans="1:8" x14ac:dyDescent="0.3">
      <c r="A3463" s="24" t="s">
        <v>6143</v>
      </c>
      <c r="B3463" s="24" t="s">
        <v>6144</v>
      </c>
      <c r="C3463" s="24" t="s">
        <v>5127</v>
      </c>
      <c r="D3463" s="25">
        <v>5</v>
      </c>
      <c r="E3463" s="26">
        <v>4500.3599999999997</v>
      </c>
      <c r="F3463" s="27">
        <v>468.83</v>
      </c>
      <c r="G3463" s="27">
        <v>0</v>
      </c>
      <c r="H3463" s="24"/>
    </row>
    <row r="3464" spans="1:8" x14ac:dyDescent="0.3">
      <c r="A3464" s="24" t="s">
        <v>6145</v>
      </c>
      <c r="B3464" s="24" t="s">
        <v>6146</v>
      </c>
      <c r="C3464" s="24" t="s">
        <v>5127</v>
      </c>
      <c r="D3464" s="25">
        <v>5</v>
      </c>
      <c r="E3464" s="26">
        <v>4336.6000000000004</v>
      </c>
      <c r="F3464" s="27">
        <v>194.11</v>
      </c>
      <c r="G3464" s="27">
        <v>0</v>
      </c>
      <c r="H3464" s="24"/>
    </row>
    <row r="3465" spans="1:8" x14ac:dyDescent="0.3">
      <c r="A3465" s="24" t="s">
        <v>6147</v>
      </c>
      <c r="B3465" s="24" t="s">
        <v>4318</v>
      </c>
      <c r="C3465" s="24" t="s">
        <v>5127</v>
      </c>
      <c r="D3465" s="25">
        <v>5</v>
      </c>
      <c r="E3465" s="26">
        <v>1861.75</v>
      </c>
      <c r="F3465" s="27">
        <v>556.47</v>
      </c>
      <c r="G3465" s="27">
        <v>0</v>
      </c>
      <c r="H3465" s="25">
        <v>3</v>
      </c>
    </row>
    <row r="3466" spans="1:8" x14ac:dyDescent="0.3">
      <c r="A3466" s="24" t="s">
        <v>6148</v>
      </c>
      <c r="B3466" s="24" t="s">
        <v>6149</v>
      </c>
      <c r="C3466" s="24" t="s">
        <v>5127</v>
      </c>
      <c r="D3466" s="25">
        <v>5</v>
      </c>
      <c r="E3466" s="26">
        <v>218970.18</v>
      </c>
      <c r="F3466" s="26">
        <v>47238.080000000002</v>
      </c>
      <c r="G3466" s="27">
        <v>0</v>
      </c>
      <c r="H3466" s="24"/>
    </row>
    <row r="3467" spans="1:8" x14ac:dyDescent="0.3">
      <c r="A3467" s="24" t="s">
        <v>6150</v>
      </c>
      <c r="B3467" s="24" t="s">
        <v>6151</v>
      </c>
      <c r="C3467" s="24" t="s">
        <v>5127</v>
      </c>
      <c r="D3467" s="25">
        <v>5</v>
      </c>
      <c r="E3467" s="26">
        <v>7200</v>
      </c>
      <c r="F3467" s="26">
        <v>1615.25</v>
      </c>
      <c r="G3467" s="27">
        <v>0</v>
      </c>
      <c r="H3467" s="24"/>
    </row>
    <row r="3468" spans="1:8" x14ac:dyDescent="0.3">
      <c r="A3468" s="24" t="s">
        <v>6152</v>
      </c>
      <c r="B3468" s="24" t="s">
        <v>6153</v>
      </c>
      <c r="C3468" s="24" t="s">
        <v>5127</v>
      </c>
      <c r="D3468" s="25">
        <v>5</v>
      </c>
      <c r="E3468" s="26">
        <v>39884.74</v>
      </c>
      <c r="F3468" s="26">
        <v>9920.01</v>
      </c>
      <c r="G3468" s="27">
        <v>0</v>
      </c>
      <c r="H3468" s="24"/>
    </row>
    <row r="3469" spans="1:8" x14ac:dyDescent="0.3">
      <c r="A3469" s="24" t="s">
        <v>6154</v>
      </c>
      <c r="B3469" s="24" t="s">
        <v>6155</v>
      </c>
      <c r="C3469" s="24" t="s">
        <v>5127</v>
      </c>
      <c r="D3469" s="25">
        <v>5</v>
      </c>
      <c r="E3469" s="26">
        <v>18032.150000000001</v>
      </c>
      <c r="F3469" s="26">
        <v>6044.8</v>
      </c>
      <c r="G3469" s="27">
        <v>0</v>
      </c>
      <c r="H3469" s="25">
        <v>3</v>
      </c>
    </row>
    <row r="3470" spans="1:8" x14ac:dyDescent="0.3">
      <c r="A3470" s="24" t="s">
        <v>6156</v>
      </c>
      <c r="B3470" s="24" t="s">
        <v>6157</v>
      </c>
      <c r="C3470" s="24" t="s">
        <v>5127</v>
      </c>
      <c r="D3470" s="25">
        <v>5</v>
      </c>
      <c r="E3470" s="26">
        <v>70529.919999999998</v>
      </c>
      <c r="F3470" s="26">
        <v>18735.77</v>
      </c>
      <c r="G3470" s="27">
        <v>0</v>
      </c>
      <c r="H3470" s="24"/>
    </row>
    <row r="3471" spans="1:8" x14ac:dyDescent="0.3">
      <c r="A3471" s="24" t="s">
        <v>6158</v>
      </c>
      <c r="B3471" s="24" t="s">
        <v>6159</v>
      </c>
      <c r="C3471" s="24" t="s">
        <v>5127</v>
      </c>
      <c r="D3471" s="25">
        <v>5</v>
      </c>
      <c r="E3471" s="26">
        <v>23454.44</v>
      </c>
      <c r="F3471" s="26">
        <v>6230.97</v>
      </c>
      <c r="G3471" s="27">
        <v>0</v>
      </c>
      <c r="H3471" s="24"/>
    </row>
    <row r="3472" spans="1:8" x14ac:dyDescent="0.3">
      <c r="A3472" s="24" t="s">
        <v>6160</v>
      </c>
      <c r="B3472" s="24" t="s">
        <v>4322</v>
      </c>
      <c r="C3472" s="24" t="s">
        <v>5127</v>
      </c>
      <c r="D3472" s="25">
        <v>5</v>
      </c>
      <c r="E3472" s="26">
        <v>15795.19</v>
      </c>
      <c r="F3472" s="26">
        <v>3105.29</v>
      </c>
      <c r="G3472" s="27">
        <v>0</v>
      </c>
      <c r="H3472" s="24"/>
    </row>
    <row r="3473" spans="1:8" x14ac:dyDescent="0.3">
      <c r="A3473" s="24" t="s">
        <v>6161</v>
      </c>
      <c r="B3473" s="24" t="s">
        <v>5818</v>
      </c>
      <c r="C3473" s="24" t="s">
        <v>5127</v>
      </c>
      <c r="D3473" s="25">
        <v>5</v>
      </c>
      <c r="E3473" s="26">
        <v>37696.879999999997</v>
      </c>
      <c r="F3473" s="26">
        <v>14049.3</v>
      </c>
      <c r="G3473" s="27">
        <v>0</v>
      </c>
      <c r="H3473" s="24"/>
    </row>
    <row r="3474" spans="1:8" x14ac:dyDescent="0.3">
      <c r="A3474" s="24" t="s">
        <v>6162</v>
      </c>
      <c r="B3474" s="24" t="s">
        <v>6153</v>
      </c>
      <c r="C3474" s="24" t="s">
        <v>5127</v>
      </c>
      <c r="D3474" s="25">
        <v>5</v>
      </c>
      <c r="E3474" s="26">
        <v>51229.58</v>
      </c>
      <c r="F3474" s="26">
        <v>12858.68</v>
      </c>
      <c r="G3474" s="27">
        <v>0</v>
      </c>
      <c r="H3474" s="25">
        <v>1</v>
      </c>
    </row>
    <row r="3475" spans="1:8" x14ac:dyDescent="0.3">
      <c r="A3475" s="24" t="s">
        <v>6163</v>
      </c>
      <c r="B3475" s="24" t="s">
        <v>6164</v>
      </c>
      <c r="C3475" s="24" t="s">
        <v>5127</v>
      </c>
      <c r="D3475" s="25">
        <v>5</v>
      </c>
      <c r="E3475" s="26">
        <v>109903.57</v>
      </c>
      <c r="F3475" s="26">
        <v>11258.22</v>
      </c>
      <c r="G3475" s="27">
        <v>0</v>
      </c>
      <c r="H3475" s="24"/>
    </row>
    <row r="3476" spans="1:8" x14ac:dyDescent="0.3">
      <c r="A3476" s="24" t="s">
        <v>6165</v>
      </c>
      <c r="B3476" s="24" t="s">
        <v>6166</v>
      </c>
      <c r="C3476" s="24" t="s">
        <v>5127</v>
      </c>
      <c r="D3476" s="25">
        <v>5</v>
      </c>
      <c r="E3476" s="26">
        <v>4840.7299999999996</v>
      </c>
      <c r="F3476" s="27">
        <v>449.34</v>
      </c>
      <c r="G3476" s="27">
        <v>0</v>
      </c>
      <c r="H3476" s="24"/>
    </row>
    <row r="3477" spans="1:8" x14ac:dyDescent="0.3">
      <c r="A3477" s="24" t="s">
        <v>6167</v>
      </c>
      <c r="B3477" s="24" t="s">
        <v>4483</v>
      </c>
      <c r="C3477" s="24" t="s">
        <v>5127</v>
      </c>
      <c r="D3477" s="25">
        <v>5</v>
      </c>
      <c r="E3477" s="26">
        <v>413550.64</v>
      </c>
      <c r="F3477" s="26">
        <v>168825.12</v>
      </c>
      <c r="G3477" s="27">
        <v>0</v>
      </c>
      <c r="H3477" s="24"/>
    </row>
    <row r="3478" spans="1:8" x14ac:dyDescent="0.3">
      <c r="A3478" s="24" t="s">
        <v>6168</v>
      </c>
      <c r="B3478" s="24" t="s">
        <v>806</v>
      </c>
      <c r="C3478" s="24" t="s">
        <v>5127</v>
      </c>
      <c r="D3478" s="25">
        <v>5</v>
      </c>
      <c r="E3478" s="27">
        <v>177.4</v>
      </c>
      <c r="F3478" s="27">
        <v>0.88</v>
      </c>
      <c r="G3478" s="27">
        <v>0</v>
      </c>
      <c r="H3478" s="24"/>
    </row>
    <row r="3479" spans="1:8" x14ac:dyDescent="0.3">
      <c r="A3479" s="24" t="s">
        <v>6169</v>
      </c>
      <c r="B3479" s="24" t="s">
        <v>6170</v>
      </c>
      <c r="C3479" s="28" t="s">
        <v>5127</v>
      </c>
      <c r="D3479" s="25">
        <v>5</v>
      </c>
      <c r="E3479" s="27">
        <v>350</v>
      </c>
      <c r="F3479" s="27">
        <v>32.6</v>
      </c>
      <c r="G3479" s="27">
        <v>0</v>
      </c>
      <c r="H3479" s="24"/>
    </row>
    <row r="3480" spans="1:8" x14ac:dyDescent="0.3">
      <c r="A3480" s="24" t="s">
        <v>6171</v>
      </c>
      <c r="B3480" s="24" t="s">
        <v>806</v>
      </c>
      <c r="C3480" s="28" t="s">
        <v>5127</v>
      </c>
      <c r="D3480" s="25">
        <v>5</v>
      </c>
      <c r="E3480" s="27">
        <v>93.58</v>
      </c>
      <c r="F3480" s="27">
        <v>1.3</v>
      </c>
      <c r="G3480" s="27">
        <v>0</v>
      </c>
      <c r="H3480" s="25">
        <v>5</v>
      </c>
    </row>
    <row r="3481" spans="1:8" x14ac:dyDescent="0.3">
      <c r="A3481" s="24" t="s">
        <v>6172</v>
      </c>
      <c r="B3481" s="24" t="s">
        <v>646</v>
      </c>
      <c r="C3481" s="28" t="s">
        <v>5127</v>
      </c>
      <c r="D3481" s="25">
        <v>5</v>
      </c>
      <c r="E3481" s="27">
        <v>58</v>
      </c>
      <c r="F3481" s="27">
        <v>0.28000000000000003</v>
      </c>
      <c r="G3481" s="27">
        <v>0</v>
      </c>
      <c r="H3481" s="24"/>
    </row>
    <row r="3482" spans="1:8" x14ac:dyDescent="0.3">
      <c r="A3482" s="24" t="s">
        <v>6173</v>
      </c>
      <c r="B3482" s="24" t="s">
        <v>646</v>
      </c>
      <c r="C3482" s="24" t="s">
        <v>5127</v>
      </c>
      <c r="D3482" s="25">
        <v>5</v>
      </c>
      <c r="E3482" s="27">
        <v>101.65</v>
      </c>
      <c r="F3482" s="27">
        <v>0.49</v>
      </c>
      <c r="G3482" s="27">
        <v>0</v>
      </c>
      <c r="H3482" s="24"/>
    </row>
    <row r="3483" spans="1:8" x14ac:dyDescent="0.3">
      <c r="A3483" s="24" t="s">
        <v>6174</v>
      </c>
      <c r="B3483" s="24" t="s">
        <v>646</v>
      </c>
      <c r="C3483" s="28" t="s">
        <v>5127</v>
      </c>
      <c r="D3483" s="25">
        <v>5</v>
      </c>
      <c r="E3483" s="27">
        <v>75</v>
      </c>
      <c r="F3483" s="27">
        <v>0.36</v>
      </c>
      <c r="G3483" s="27">
        <v>0</v>
      </c>
      <c r="H3483" s="24"/>
    </row>
    <row r="3484" spans="1:8" x14ac:dyDescent="0.3">
      <c r="A3484" s="24" t="s">
        <v>6175</v>
      </c>
      <c r="B3484" s="24" t="s">
        <v>806</v>
      </c>
      <c r="C3484" s="28" t="s">
        <v>5127</v>
      </c>
      <c r="D3484" s="25">
        <v>5</v>
      </c>
      <c r="E3484" s="27">
        <v>175.5</v>
      </c>
      <c r="F3484" s="27">
        <v>15.96</v>
      </c>
      <c r="G3484" s="27">
        <v>0</v>
      </c>
      <c r="H3484" s="24"/>
    </row>
    <row r="3485" spans="1:8" x14ac:dyDescent="0.3">
      <c r="A3485" s="24" t="s">
        <v>6176</v>
      </c>
      <c r="B3485" s="24" t="s">
        <v>646</v>
      </c>
      <c r="C3485" s="28" t="s">
        <v>5127</v>
      </c>
      <c r="D3485" s="25">
        <v>5</v>
      </c>
      <c r="E3485" s="27">
        <v>174.15</v>
      </c>
      <c r="F3485" s="27">
        <v>0.87</v>
      </c>
      <c r="G3485" s="27">
        <v>0</v>
      </c>
      <c r="H3485" s="24"/>
    </row>
    <row r="3486" spans="1:8" x14ac:dyDescent="0.3">
      <c r="A3486" s="24" t="s">
        <v>6177</v>
      </c>
      <c r="B3486" s="24" t="s">
        <v>2168</v>
      </c>
      <c r="C3486" s="24" t="s">
        <v>5127</v>
      </c>
      <c r="D3486" s="25">
        <v>5</v>
      </c>
      <c r="E3486" s="27">
        <v>230.25</v>
      </c>
      <c r="F3486" s="27">
        <v>20.91</v>
      </c>
      <c r="G3486" s="27">
        <v>0</v>
      </c>
      <c r="H3486" s="24"/>
    </row>
    <row r="3487" spans="1:8" x14ac:dyDescent="0.3">
      <c r="A3487" s="24" t="s">
        <v>6178</v>
      </c>
      <c r="B3487" s="24" t="s">
        <v>6179</v>
      </c>
      <c r="C3487" s="24" t="s">
        <v>5127</v>
      </c>
      <c r="D3487" s="25">
        <v>5</v>
      </c>
      <c r="E3487" s="26">
        <v>1244.82</v>
      </c>
      <c r="F3487" s="27">
        <v>8.6199999999999992</v>
      </c>
      <c r="G3487" s="27">
        <v>0</v>
      </c>
      <c r="H3487" s="24"/>
    </row>
    <row r="3488" spans="1:8" x14ac:dyDescent="0.3">
      <c r="A3488" s="24" t="s">
        <v>6180</v>
      </c>
      <c r="B3488" s="24" t="s">
        <v>2992</v>
      </c>
      <c r="C3488" s="28" t="s">
        <v>5127</v>
      </c>
      <c r="D3488" s="25">
        <v>5</v>
      </c>
      <c r="E3488" s="27">
        <v>156.19999999999999</v>
      </c>
      <c r="F3488" s="27">
        <v>0.8</v>
      </c>
      <c r="G3488" s="27">
        <v>0</v>
      </c>
      <c r="H3488" s="24"/>
    </row>
    <row r="3489" spans="1:8" x14ac:dyDescent="0.3">
      <c r="A3489" s="24" t="s">
        <v>6181</v>
      </c>
      <c r="B3489" s="24" t="s">
        <v>6182</v>
      </c>
      <c r="C3489" s="24" t="s">
        <v>5127</v>
      </c>
      <c r="D3489" s="25">
        <v>5</v>
      </c>
      <c r="E3489" s="26">
        <v>87839</v>
      </c>
      <c r="F3489" s="26">
        <v>54402.92</v>
      </c>
      <c r="G3489" s="27">
        <v>0</v>
      </c>
      <c r="H3489" s="24"/>
    </row>
    <row r="3490" spans="1:8" x14ac:dyDescent="0.3">
      <c r="A3490" s="24" t="s">
        <v>6183</v>
      </c>
      <c r="B3490" s="24" t="s">
        <v>6184</v>
      </c>
      <c r="C3490" s="28" t="s">
        <v>5127</v>
      </c>
      <c r="D3490" s="25">
        <v>5</v>
      </c>
      <c r="E3490" s="26">
        <v>22902.18</v>
      </c>
      <c r="F3490" s="26">
        <v>3849.96</v>
      </c>
      <c r="G3490" s="27">
        <v>0</v>
      </c>
      <c r="H3490" s="24"/>
    </row>
    <row r="3491" spans="1:8" x14ac:dyDescent="0.3">
      <c r="A3491" s="24" t="s">
        <v>6185</v>
      </c>
      <c r="B3491" s="24" t="s">
        <v>5877</v>
      </c>
      <c r="C3491" s="28" t="s">
        <v>5127</v>
      </c>
      <c r="D3491" s="25">
        <v>5</v>
      </c>
      <c r="E3491" s="26">
        <v>1318.75</v>
      </c>
      <c r="F3491" s="27">
        <v>32.17</v>
      </c>
      <c r="G3491" s="27">
        <v>0</v>
      </c>
      <c r="H3491" s="24"/>
    </row>
    <row r="3492" spans="1:8" x14ac:dyDescent="0.3">
      <c r="A3492" s="24" t="s">
        <v>6186</v>
      </c>
      <c r="B3492" s="24" t="s">
        <v>2749</v>
      </c>
      <c r="C3492" s="24" t="s">
        <v>5127</v>
      </c>
      <c r="D3492" s="25">
        <v>5</v>
      </c>
      <c r="E3492" s="27">
        <v>344.6</v>
      </c>
      <c r="F3492" s="27">
        <v>1.7</v>
      </c>
      <c r="G3492" s="27">
        <v>0</v>
      </c>
      <c r="H3492" s="24"/>
    </row>
    <row r="3493" spans="1:8" x14ac:dyDescent="0.3">
      <c r="A3493" s="24" t="s">
        <v>6187</v>
      </c>
      <c r="B3493" s="24" t="s">
        <v>6188</v>
      </c>
      <c r="C3493" s="28" t="s">
        <v>5127</v>
      </c>
      <c r="D3493" s="25">
        <v>5</v>
      </c>
      <c r="E3493" s="26">
        <v>3421.1</v>
      </c>
      <c r="F3493" s="27">
        <v>17</v>
      </c>
      <c r="G3493" s="27">
        <v>0</v>
      </c>
      <c r="H3493" s="24"/>
    </row>
    <row r="3494" spans="1:8" x14ac:dyDescent="0.3">
      <c r="A3494" s="24" t="s">
        <v>6189</v>
      </c>
      <c r="B3494" s="24" t="s">
        <v>6190</v>
      </c>
      <c r="C3494" s="24" t="s">
        <v>5127</v>
      </c>
      <c r="D3494" s="25">
        <v>5</v>
      </c>
      <c r="E3494" s="27">
        <v>299.8</v>
      </c>
      <c r="F3494" s="27">
        <v>1.48</v>
      </c>
      <c r="G3494" s="27">
        <v>0</v>
      </c>
      <c r="H3494" s="24"/>
    </row>
    <row r="3495" spans="1:8" x14ac:dyDescent="0.3">
      <c r="A3495" s="24" t="s">
        <v>6191</v>
      </c>
      <c r="B3495" s="24" t="s">
        <v>6192</v>
      </c>
      <c r="C3495" s="24" t="s">
        <v>5127</v>
      </c>
      <c r="D3495" s="25">
        <v>5</v>
      </c>
      <c r="E3495" s="26">
        <v>4821.38</v>
      </c>
      <c r="F3495" s="27">
        <v>90.7</v>
      </c>
      <c r="G3495" s="27">
        <v>0</v>
      </c>
      <c r="H3495" s="24"/>
    </row>
    <row r="3496" spans="1:8" x14ac:dyDescent="0.3">
      <c r="A3496" s="24" t="s">
        <v>6193</v>
      </c>
      <c r="B3496" s="24" t="s">
        <v>4239</v>
      </c>
      <c r="C3496" s="28" t="s">
        <v>5127</v>
      </c>
      <c r="D3496" s="25">
        <v>5</v>
      </c>
      <c r="E3496" s="26">
        <v>5481.74</v>
      </c>
      <c r="F3496" s="27">
        <v>514.20000000000005</v>
      </c>
      <c r="G3496" s="27">
        <v>0</v>
      </c>
      <c r="H3496" s="24"/>
    </row>
    <row r="3497" spans="1:8" x14ac:dyDescent="0.3">
      <c r="A3497" s="24" t="s">
        <v>6194</v>
      </c>
      <c r="B3497" s="24" t="s">
        <v>6195</v>
      </c>
      <c r="C3497" s="24" t="s">
        <v>5127</v>
      </c>
      <c r="D3497" s="25">
        <v>5</v>
      </c>
      <c r="E3497" s="27">
        <v>539.57000000000005</v>
      </c>
      <c r="F3497" s="27">
        <v>5.33</v>
      </c>
      <c r="G3497" s="27">
        <v>0</v>
      </c>
      <c r="H3497" s="24"/>
    </row>
    <row r="3498" spans="1:8" x14ac:dyDescent="0.3">
      <c r="A3498" s="24" t="s">
        <v>6196</v>
      </c>
      <c r="B3498" s="24" t="s">
        <v>4044</v>
      </c>
      <c r="C3498" s="28" t="s">
        <v>5127</v>
      </c>
      <c r="D3498" s="25">
        <v>5</v>
      </c>
      <c r="E3498" s="27">
        <v>536.9</v>
      </c>
      <c r="F3498" s="27">
        <v>2.66</v>
      </c>
      <c r="G3498" s="27">
        <v>0</v>
      </c>
      <c r="H3498" s="24"/>
    </row>
    <row r="3499" spans="1:8" x14ac:dyDescent="0.3">
      <c r="A3499" s="24" t="s">
        <v>6197</v>
      </c>
      <c r="B3499" s="24" t="s">
        <v>2156</v>
      </c>
      <c r="C3499" s="24" t="s">
        <v>5127</v>
      </c>
      <c r="D3499" s="25">
        <v>5</v>
      </c>
      <c r="E3499" s="26">
        <v>2719.45</v>
      </c>
      <c r="F3499" s="27">
        <v>40.21</v>
      </c>
      <c r="G3499" s="27">
        <v>0</v>
      </c>
      <c r="H3499" s="24"/>
    </row>
    <row r="3500" spans="1:8" x14ac:dyDescent="0.3">
      <c r="A3500" s="24" t="s">
        <v>6198</v>
      </c>
      <c r="B3500" s="24" t="s">
        <v>2932</v>
      </c>
      <c r="C3500" s="24" t="s">
        <v>5127</v>
      </c>
      <c r="D3500" s="25">
        <v>5</v>
      </c>
      <c r="E3500" s="27">
        <v>363.03</v>
      </c>
      <c r="F3500" s="27">
        <v>25.33</v>
      </c>
      <c r="G3500" s="27">
        <v>0</v>
      </c>
      <c r="H3500" s="24"/>
    </row>
    <row r="3501" spans="1:8" x14ac:dyDescent="0.3">
      <c r="A3501" s="24" t="s">
        <v>6199</v>
      </c>
      <c r="B3501" s="24" t="s">
        <v>3136</v>
      </c>
      <c r="C3501" s="28" t="s">
        <v>5127</v>
      </c>
      <c r="D3501" s="25">
        <v>5</v>
      </c>
      <c r="E3501" s="26">
        <v>14346.28</v>
      </c>
      <c r="F3501" s="26">
        <v>2585.04</v>
      </c>
      <c r="G3501" s="27">
        <v>0</v>
      </c>
      <c r="H3501" s="24"/>
    </row>
    <row r="3502" spans="1:8" x14ac:dyDescent="0.3">
      <c r="A3502" s="24" t="s">
        <v>6200</v>
      </c>
      <c r="B3502" s="24" t="s">
        <v>619</v>
      </c>
      <c r="C3502" s="28" t="s">
        <v>5127</v>
      </c>
      <c r="D3502" s="25">
        <v>5</v>
      </c>
      <c r="E3502" s="27">
        <v>239.4</v>
      </c>
      <c r="F3502" s="27">
        <v>1.2</v>
      </c>
      <c r="G3502" s="27">
        <v>0</v>
      </c>
      <c r="H3502" s="24"/>
    </row>
    <row r="3503" spans="1:8" x14ac:dyDescent="0.3">
      <c r="A3503" s="24" t="s">
        <v>6201</v>
      </c>
      <c r="B3503" s="24" t="s">
        <v>480</v>
      </c>
      <c r="C3503" s="24" t="s">
        <v>5127</v>
      </c>
      <c r="D3503" s="25">
        <v>5</v>
      </c>
      <c r="E3503" s="27">
        <v>130.55000000000001</v>
      </c>
      <c r="F3503" s="27">
        <v>0.65</v>
      </c>
      <c r="G3503" s="27">
        <v>0</v>
      </c>
      <c r="H3503" s="24"/>
    </row>
    <row r="3504" spans="1:8" x14ac:dyDescent="0.3">
      <c r="A3504" s="24" t="s">
        <v>6202</v>
      </c>
      <c r="B3504" s="24" t="s">
        <v>5501</v>
      </c>
      <c r="C3504" s="28" t="s">
        <v>5127</v>
      </c>
      <c r="D3504" s="25">
        <v>5</v>
      </c>
      <c r="E3504" s="26">
        <v>5194.5</v>
      </c>
      <c r="F3504" s="26">
        <v>1395</v>
      </c>
      <c r="G3504" s="27">
        <v>0</v>
      </c>
      <c r="H3504" s="24"/>
    </row>
    <row r="3505" spans="1:8" x14ac:dyDescent="0.3">
      <c r="A3505" s="24" t="s">
        <v>6203</v>
      </c>
      <c r="B3505" s="24" t="s">
        <v>6204</v>
      </c>
      <c r="C3505" s="24" t="s">
        <v>5127</v>
      </c>
      <c r="D3505" s="25">
        <v>5</v>
      </c>
      <c r="E3505" s="26">
        <v>3097.9</v>
      </c>
      <c r="F3505" s="27">
        <v>15.4</v>
      </c>
      <c r="G3505" s="27">
        <v>0</v>
      </c>
      <c r="H3505" s="24"/>
    </row>
    <row r="3506" spans="1:8" x14ac:dyDescent="0.3">
      <c r="A3506" s="24" t="s">
        <v>6205</v>
      </c>
      <c r="B3506" s="24" t="s">
        <v>6206</v>
      </c>
      <c r="C3506" s="24" t="s">
        <v>5127</v>
      </c>
      <c r="D3506" s="25">
        <v>5</v>
      </c>
      <c r="E3506" s="26">
        <v>2106.65</v>
      </c>
      <c r="F3506" s="27">
        <v>10.49</v>
      </c>
      <c r="G3506" s="27">
        <v>0</v>
      </c>
      <c r="H3506" s="24"/>
    </row>
    <row r="3507" spans="1:8" x14ac:dyDescent="0.3">
      <c r="A3507" s="24" t="s">
        <v>6207</v>
      </c>
      <c r="B3507" s="24" t="s">
        <v>435</v>
      </c>
      <c r="C3507" s="24" t="s">
        <v>5127</v>
      </c>
      <c r="D3507" s="25">
        <v>5</v>
      </c>
      <c r="E3507" s="27">
        <v>554.29999999999995</v>
      </c>
      <c r="F3507" s="27">
        <v>108.75</v>
      </c>
      <c r="G3507" s="27">
        <v>0</v>
      </c>
      <c r="H3507" s="24"/>
    </row>
    <row r="3508" spans="1:8" x14ac:dyDescent="0.3">
      <c r="A3508" s="24" t="s">
        <v>6208</v>
      </c>
      <c r="B3508" s="24" t="s">
        <v>5208</v>
      </c>
      <c r="C3508" s="28" t="s">
        <v>5127</v>
      </c>
      <c r="D3508" s="25">
        <v>5</v>
      </c>
      <c r="E3508" s="27">
        <v>333.3</v>
      </c>
      <c r="F3508" s="27">
        <v>30.3</v>
      </c>
      <c r="G3508" s="27">
        <v>0</v>
      </c>
      <c r="H3508" s="24"/>
    </row>
    <row r="3509" spans="1:8" x14ac:dyDescent="0.3">
      <c r="A3509" s="24" t="s">
        <v>6209</v>
      </c>
      <c r="B3509" s="24" t="s">
        <v>6210</v>
      </c>
      <c r="C3509" s="24" t="s">
        <v>5127</v>
      </c>
      <c r="D3509" s="25">
        <v>5</v>
      </c>
      <c r="E3509" s="27">
        <v>152</v>
      </c>
      <c r="F3509" s="27">
        <v>0.74</v>
      </c>
      <c r="G3509" s="27">
        <v>0</v>
      </c>
      <c r="H3509" s="24"/>
    </row>
    <row r="3510" spans="1:8" x14ac:dyDescent="0.3">
      <c r="A3510" s="24" t="s">
        <v>6211</v>
      </c>
      <c r="B3510" s="24" t="s">
        <v>1666</v>
      </c>
      <c r="C3510" s="28" t="s">
        <v>5127</v>
      </c>
      <c r="D3510" s="25">
        <v>5</v>
      </c>
      <c r="E3510" s="27">
        <v>270.07</v>
      </c>
      <c r="F3510" s="27">
        <v>47.71</v>
      </c>
      <c r="G3510" s="27">
        <v>0</v>
      </c>
      <c r="H3510" s="24"/>
    </row>
    <row r="3511" spans="1:8" x14ac:dyDescent="0.3">
      <c r="A3511" s="24" t="s">
        <v>6212</v>
      </c>
      <c r="B3511" s="24" t="s">
        <v>795</v>
      </c>
      <c r="C3511" s="28" t="s">
        <v>5127</v>
      </c>
      <c r="D3511" s="25">
        <v>5</v>
      </c>
      <c r="E3511" s="27">
        <v>188.6</v>
      </c>
      <c r="F3511" s="27">
        <v>0.92</v>
      </c>
      <c r="G3511" s="27">
        <v>0</v>
      </c>
      <c r="H3511" s="24"/>
    </row>
    <row r="3512" spans="1:8" x14ac:dyDescent="0.3">
      <c r="A3512" s="24" t="s">
        <v>6213</v>
      </c>
      <c r="B3512" s="24" t="s">
        <v>646</v>
      </c>
      <c r="C3512" s="28" t="s">
        <v>5127</v>
      </c>
      <c r="D3512" s="25">
        <v>5</v>
      </c>
      <c r="E3512" s="27">
        <v>48.88</v>
      </c>
      <c r="F3512" s="24"/>
      <c r="G3512" s="27">
        <v>0</v>
      </c>
      <c r="H3512" s="24"/>
    </row>
    <row r="3513" spans="1:8" x14ac:dyDescent="0.3">
      <c r="A3513" s="24" t="s">
        <v>6214</v>
      </c>
      <c r="B3513" s="24" t="s">
        <v>3617</v>
      </c>
      <c r="C3513" s="28" t="s">
        <v>5127</v>
      </c>
      <c r="D3513" s="25">
        <v>5</v>
      </c>
      <c r="E3513" s="26">
        <v>1820.6</v>
      </c>
      <c r="F3513" s="27">
        <v>165.5</v>
      </c>
      <c r="G3513" s="27">
        <v>0</v>
      </c>
      <c r="H3513" s="25">
        <v>3</v>
      </c>
    </row>
    <row r="3514" spans="1:8" x14ac:dyDescent="0.3">
      <c r="A3514" s="24" t="s">
        <v>6215</v>
      </c>
      <c r="B3514" s="24" t="s">
        <v>389</v>
      </c>
      <c r="C3514" s="24" t="s">
        <v>5127</v>
      </c>
      <c r="D3514" s="25">
        <v>5</v>
      </c>
      <c r="E3514" s="27">
        <v>439.13</v>
      </c>
      <c r="F3514" s="27">
        <v>20.52</v>
      </c>
      <c r="G3514" s="27">
        <v>0</v>
      </c>
      <c r="H3514" s="24"/>
    </row>
    <row r="3515" spans="1:8" x14ac:dyDescent="0.3">
      <c r="A3515" s="24" t="s">
        <v>6216</v>
      </c>
      <c r="B3515" s="24" t="s">
        <v>1599</v>
      </c>
      <c r="C3515" s="24" t="s">
        <v>5127</v>
      </c>
      <c r="D3515" s="25">
        <v>5</v>
      </c>
      <c r="E3515" s="27">
        <v>174.2</v>
      </c>
      <c r="F3515" s="27">
        <v>22.7</v>
      </c>
      <c r="G3515" s="27">
        <v>0</v>
      </c>
      <c r="H3515" s="24"/>
    </row>
    <row r="3516" spans="1:8" x14ac:dyDescent="0.3">
      <c r="A3516" s="24" t="s">
        <v>6217</v>
      </c>
      <c r="B3516" s="24" t="s">
        <v>646</v>
      </c>
      <c r="C3516" s="24" t="s">
        <v>5127</v>
      </c>
      <c r="D3516" s="25">
        <v>5</v>
      </c>
      <c r="E3516" s="27">
        <v>264.2</v>
      </c>
      <c r="F3516" s="27">
        <v>24.02</v>
      </c>
      <c r="G3516" s="27">
        <v>0</v>
      </c>
      <c r="H3516" s="24"/>
    </row>
    <row r="3517" spans="1:8" x14ac:dyDescent="0.3">
      <c r="A3517" s="24" t="s">
        <v>6218</v>
      </c>
      <c r="B3517" s="24" t="s">
        <v>2135</v>
      </c>
      <c r="C3517" s="24" t="s">
        <v>5127</v>
      </c>
      <c r="D3517" s="25">
        <v>5</v>
      </c>
      <c r="E3517" s="26">
        <v>1073</v>
      </c>
      <c r="F3517" s="27">
        <v>5.35</v>
      </c>
      <c r="G3517" s="27">
        <v>0</v>
      </c>
      <c r="H3517" s="24"/>
    </row>
    <row r="3518" spans="1:8" x14ac:dyDescent="0.3">
      <c r="A3518" s="24" t="s">
        <v>6219</v>
      </c>
      <c r="B3518" s="24" t="s">
        <v>705</v>
      </c>
      <c r="C3518" s="28" t="s">
        <v>5127</v>
      </c>
      <c r="D3518" s="25">
        <v>5</v>
      </c>
      <c r="E3518" s="27">
        <v>149.19999999999999</v>
      </c>
      <c r="F3518" s="24"/>
      <c r="G3518" s="27">
        <v>0</v>
      </c>
      <c r="H3518" s="25">
        <v>2</v>
      </c>
    </row>
    <row r="3519" spans="1:8" x14ac:dyDescent="0.3">
      <c r="A3519" s="24" t="s">
        <v>6220</v>
      </c>
      <c r="B3519" s="24" t="s">
        <v>648</v>
      </c>
      <c r="C3519" s="24" t="s">
        <v>5127</v>
      </c>
      <c r="D3519" s="25">
        <v>5</v>
      </c>
      <c r="E3519" s="26">
        <v>4760.22</v>
      </c>
      <c r="F3519" s="27">
        <v>997.98</v>
      </c>
      <c r="G3519" s="27">
        <v>0</v>
      </c>
      <c r="H3519" s="25">
        <v>4</v>
      </c>
    </row>
    <row r="3520" spans="1:8" x14ac:dyDescent="0.3">
      <c r="A3520" s="24" t="s">
        <v>6221</v>
      </c>
      <c r="B3520" s="24" t="s">
        <v>6222</v>
      </c>
      <c r="C3520" s="28" t="s">
        <v>5127</v>
      </c>
      <c r="D3520" s="25">
        <v>5</v>
      </c>
      <c r="E3520" s="27">
        <v>380</v>
      </c>
      <c r="F3520" s="27">
        <v>1.88</v>
      </c>
      <c r="G3520" s="27">
        <v>0</v>
      </c>
      <c r="H3520" s="24"/>
    </row>
    <row r="3521" spans="1:8" x14ac:dyDescent="0.3">
      <c r="A3521" s="24" t="s">
        <v>6223</v>
      </c>
      <c r="B3521" s="24" t="s">
        <v>5605</v>
      </c>
      <c r="C3521" s="28" t="s">
        <v>5127</v>
      </c>
      <c r="D3521" s="25">
        <v>5</v>
      </c>
      <c r="E3521" s="27">
        <v>316.10000000000002</v>
      </c>
      <c r="F3521" s="27">
        <v>33.86</v>
      </c>
      <c r="G3521" s="27">
        <v>0</v>
      </c>
      <c r="H3521" s="24"/>
    </row>
    <row r="3522" spans="1:8" x14ac:dyDescent="0.3">
      <c r="A3522" s="24" t="s">
        <v>6224</v>
      </c>
      <c r="B3522" s="24" t="s">
        <v>2928</v>
      </c>
      <c r="C3522" s="28" t="s">
        <v>5127</v>
      </c>
      <c r="D3522" s="25">
        <v>5</v>
      </c>
      <c r="E3522" s="27">
        <v>67.55</v>
      </c>
      <c r="F3522" s="27">
        <v>0.35</v>
      </c>
      <c r="G3522" s="27">
        <v>0</v>
      </c>
      <c r="H3522" s="24"/>
    </row>
    <row r="3523" spans="1:8" x14ac:dyDescent="0.3">
      <c r="A3523" s="24" t="s">
        <v>6225</v>
      </c>
      <c r="B3523" s="24" t="s">
        <v>6226</v>
      </c>
      <c r="C3523" s="28" t="s">
        <v>5127</v>
      </c>
      <c r="D3523" s="25">
        <v>5</v>
      </c>
      <c r="E3523" s="27">
        <v>122.7</v>
      </c>
      <c r="F3523" s="27">
        <v>0.6</v>
      </c>
      <c r="G3523" s="27">
        <v>0</v>
      </c>
      <c r="H3523" s="24"/>
    </row>
    <row r="3524" spans="1:8" x14ac:dyDescent="0.3">
      <c r="A3524" s="24" t="s">
        <v>6227</v>
      </c>
      <c r="B3524" s="24" t="s">
        <v>2928</v>
      </c>
      <c r="C3524" s="28" t="s">
        <v>5127</v>
      </c>
      <c r="D3524" s="25">
        <v>5</v>
      </c>
      <c r="E3524" s="27">
        <v>111.55</v>
      </c>
      <c r="F3524" s="27">
        <v>11.95</v>
      </c>
      <c r="G3524" s="27">
        <v>0</v>
      </c>
      <c r="H3524" s="24"/>
    </row>
    <row r="3525" spans="1:8" x14ac:dyDescent="0.3">
      <c r="A3525" s="24" t="s">
        <v>6228</v>
      </c>
      <c r="B3525" s="24" t="s">
        <v>2928</v>
      </c>
      <c r="C3525" s="28" t="s">
        <v>5127</v>
      </c>
      <c r="D3525" s="25">
        <v>5</v>
      </c>
      <c r="E3525" s="27">
        <v>125.8</v>
      </c>
      <c r="F3525" s="27">
        <v>11.44</v>
      </c>
      <c r="G3525" s="27">
        <v>0</v>
      </c>
      <c r="H3525" s="24"/>
    </row>
    <row r="3526" spans="1:8" x14ac:dyDescent="0.3">
      <c r="A3526" s="24" t="s">
        <v>6229</v>
      </c>
      <c r="B3526" s="24" t="s">
        <v>6230</v>
      </c>
      <c r="C3526" s="28" t="s">
        <v>5127</v>
      </c>
      <c r="D3526" s="25">
        <v>5</v>
      </c>
      <c r="E3526" s="27">
        <v>48.95</v>
      </c>
      <c r="F3526" s="27">
        <v>0.23</v>
      </c>
      <c r="G3526" s="27">
        <v>0</v>
      </c>
      <c r="H3526" s="24"/>
    </row>
    <row r="3527" spans="1:8" x14ac:dyDescent="0.3">
      <c r="A3527" s="24" t="s">
        <v>6231</v>
      </c>
      <c r="B3527" s="24" t="s">
        <v>926</v>
      </c>
      <c r="C3527" s="24" t="s">
        <v>5127</v>
      </c>
      <c r="D3527" s="25">
        <v>5</v>
      </c>
      <c r="E3527" s="27">
        <v>82.1</v>
      </c>
      <c r="F3527" s="27">
        <v>7.46</v>
      </c>
      <c r="G3527" s="27">
        <v>0</v>
      </c>
      <c r="H3527" s="24"/>
    </row>
    <row r="3528" spans="1:8" x14ac:dyDescent="0.3">
      <c r="A3528" s="24" t="s">
        <v>6232</v>
      </c>
      <c r="B3528" s="24" t="s">
        <v>1115</v>
      </c>
      <c r="C3528" s="24" t="s">
        <v>5127</v>
      </c>
      <c r="D3528" s="25">
        <v>5</v>
      </c>
      <c r="E3528" s="27">
        <v>29.73</v>
      </c>
      <c r="F3528" s="27">
        <v>0.98</v>
      </c>
      <c r="G3528" s="27">
        <v>0</v>
      </c>
      <c r="H3528" s="24"/>
    </row>
    <row r="3529" spans="1:8" x14ac:dyDescent="0.3">
      <c r="A3529" s="24" t="s">
        <v>6233</v>
      </c>
      <c r="B3529" s="24" t="s">
        <v>994</v>
      </c>
      <c r="C3529" s="24" t="s">
        <v>5127</v>
      </c>
      <c r="D3529" s="25">
        <v>5</v>
      </c>
      <c r="E3529" s="27">
        <v>239.4</v>
      </c>
      <c r="F3529" s="27">
        <v>1.2</v>
      </c>
      <c r="G3529" s="27">
        <v>0</v>
      </c>
      <c r="H3529" s="24"/>
    </row>
    <row r="3530" spans="1:8" x14ac:dyDescent="0.3">
      <c r="A3530" s="24" t="s">
        <v>6234</v>
      </c>
      <c r="B3530" s="24" t="s">
        <v>867</v>
      </c>
      <c r="C3530" s="24" t="s">
        <v>5127</v>
      </c>
      <c r="D3530" s="25">
        <v>5</v>
      </c>
      <c r="E3530" s="27">
        <v>210.4</v>
      </c>
      <c r="F3530" s="27">
        <v>1.06</v>
      </c>
      <c r="G3530" s="27">
        <v>0</v>
      </c>
      <c r="H3530" s="24"/>
    </row>
    <row r="3531" spans="1:8" x14ac:dyDescent="0.3">
      <c r="A3531" s="24" t="s">
        <v>6235</v>
      </c>
      <c r="B3531" s="24" t="s">
        <v>1033</v>
      </c>
      <c r="C3531" s="28" t="s">
        <v>5127</v>
      </c>
      <c r="D3531" s="25">
        <v>5</v>
      </c>
      <c r="E3531" s="27">
        <v>79.2</v>
      </c>
      <c r="F3531" s="27">
        <v>6.62</v>
      </c>
      <c r="G3531" s="27">
        <v>0</v>
      </c>
      <c r="H3531" s="24"/>
    </row>
    <row r="3532" spans="1:8" x14ac:dyDescent="0.3">
      <c r="A3532" s="24" t="s">
        <v>6236</v>
      </c>
      <c r="B3532" s="24" t="s">
        <v>1115</v>
      </c>
      <c r="C3532" s="24" t="s">
        <v>5127</v>
      </c>
      <c r="D3532" s="25">
        <v>5</v>
      </c>
      <c r="E3532" s="27">
        <v>181.7</v>
      </c>
      <c r="F3532" s="27">
        <v>14.54</v>
      </c>
      <c r="G3532" s="27">
        <v>0</v>
      </c>
      <c r="H3532" s="24"/>
    </row>
    <row r="3533" spans="1:8" x14ac:dyDescent="0.3">
      <c r="A3533" s="24" t="s">
        <v>6237</v>
      </c>
      <c r="B3533" s="24" t="s">
        <v>913</v>
      </c>
      <c r="C3533" s="24" t="s">
        <v>5127</v>
      </c>
      <c r="D3533" s="25">
        <v>5</v>
      </c>
      <c r="E3533" s="27">
        <v>772.75</v>
      </c>
      <c r="F3533" s="27">
        <v>3.85</v>
      </c>
      <c r="G3533" s="27">
        <v>0</v>
      </c>
      <c r="H3533" s="24"/>
    </row>
    <row r="3534" spans="1:8" x14ac:dyDescent="0.3">
      <c r="A3534" s="24" t="s">
        <v>6238</v>
      </c>
      <c r="B3534" s="24" t="s">
        <v>5195</v>
      </c>
      <c r="C3534" s="24" t="s">
        <v>5127</v>
      </c>
      <c r="D3534" s="25">
        <v>5</v>
      </c>
      <c r="E3534" s="26">
        <v>6049.12</v>
      </c>
      <c r="F3534" s="27">
        <v>962.73</v>
      </c>
      <c r="G3534" s="27">
        <v>0</v>
      </c>
      <c r="H3534" s="25">
        <v>2</v>
      </c>
    </row>
    <row r="3535" spans="1:8" x14ac:dyDescent="0.3">
      <c r="A3535" s="24" t="s">
        <v>6239</v>
      </c>
      <c r="B3535" s="24" t="s">
        <v>6240</v>
      </c>
      <c r="C3535" s="24" t="s">
        <v>5127</v>
      </c>
      <c r="D3535" s="25">
        <v>5</v>
      </c>
      <c r="E3535" s="27">
        <v>402.21</v>
      </c>
      <c r="F3535" s="27">
        <v>24.59</v>
      </c>
      <c r="G3535" s="27">
        <v>0</v>
      </c>
      <c r="H3535" s="24"/>
    </row>
    <row r="3536" spans="1:8" x14ac:dyDescent="0.3">
      <c r="A3536" s="24" t="s">
        <v>6241</v>
      </c>
      <c r="B3536" s="24" t="s">
        <v>2400</v>
      </c>
      <c r="C3536" s="24" t="s">
        <v>5127</v>
      </c>
      <c r="D3536" s="25">
        <v>5</v>
      </c>
      <c r="E3536" s="27">
        <v>791.23</v>
      </c>
      <c r="F3536" s="27">
        <v>18.53</v>
      </c>
      <c r="G3536" s="27">
        <v>0</v>
      </c>
      <c r="H3536" s="24"/>
    </row>
    <row r="3537" spans="1:8" x14ac:dyDescent="0.3">
      <c r="A3537" s="24" t="s">
        <v>6242</v>
      </c>
      <c r="B3537" s="24" t="s">
        <v>6243</v>
      </c>
      <c r="C3537" s="24" t="s">
        <v>5127</v>
      </c>
      <c r="D3537" s="25">
        <v>5</v>
      </c>
      <c r="E3537" s="26">
        <v>4842.01</v>
      </c>
      <c r="F3537" s="27">
        <v>149.91</v>
      </c>
      <c r="G3537" s="27">
        <v>0</v>
      </c>
      <c r="H3537" s="24"/>
    </row>
    <row r="3538" spans="1:8" x14ac:dyDescent="0.3">
      <c r="A3538" s="24" t="s">
        <v>6244</v>
      </c>
      <c r="B3538" s="24" t="s">
        <v>4577</v>
      </c>
      <c r="C3538" s="24" t="s">
        <v>5127</v>
      </c>
      <c r="D3538" s="25">
        <v>5</v>
      </c>
      <c r="E3538" s="26">
        <v>1430.73</v>
      </c>
      <c r="F3538" s="27">
        <v>12.75</v>
      </c>
      <c r="G3538" s="27">
        <v>0</v>
      </c>
      <c r="H3538" s="24"/>
    </row>
    <row r="3539" spans="1:8" x14ac:dyDescent="0.3">
      <c r="A3539" s="24" t="s">
        <v>6245</v>
      </c>
      <c r="B3539" s="24" t="s">
        <v>1011</v>
      </c>
      <c r="C3539" s="28" t="s">
        <v>5127</v>
      </c>
      <c r="D3539" s="25">
        <v>5</v>
      </c>
      <c r="E3539" s="27">
        <v>219.5</v>
      </c>
      <c r="F3539" s="27">
        <v>1.1000000000000001</v>
      </c>
      <c r="G3539" s="27">
        <v>0</v>
      </c>
      <c r="H3539" s="24"/>
    </row>
    <row r="3540" spans="1:8" x14ac:dyDescent="0.3">
      <c r="A3540" s="24" t="s">
        <v>6246</v>
      </c>
      <c r="B3540" s="24" t="s">
        <v>6247</v>
      </c>
      <c r="C3540" s="24" t="s">
        <v>5127</v>
      </c>
      <c r="D3540" s="25">
        <v>5</v>
      </c>
      <c r="E3540" s="26">
        <v>1262.3900000000001</v>
      </c>
      <c r="F3540" s="27">
        <v>53.19</v>
      </c>
      <c r="G3540" s="27">
        <v>0</v>
      </c>
      <c r="H3540" s="24"/>
    </row>
    <row r="3541" spans="1:8" x14ac:dyDescent="0.3">
      <c r="A3541" s="24" t="s">
        <v>6248</v>
      </c>
      <c r="B3541" s="24" t="s">
        <v>6249</v>
      </c>
      <c r="C3541" s="24" t="s">
        <v>5127</v>
      </c>
      <c r="D3541" s="25">
        <v>5</v>
      </c>
      <c r="E3541" s="27">
        <v>431.13</v>
      </c>
      <c r="F3541" s="27">
        <v>70.290000000000006</v>
      </c>
      <c r="G3541" s="27">
        <v>0</v>
      </c>
      <c r="H3541" s="25">
        <v>4</v>
      </c>
    </row>
    <row r="3542" spans="1:8" x14ac:dyDescent="0.3">
      <c r="A3542" s="24" t="s">
        <v>6250</v>
      </c>
      <c r="B3542" s="24" t="s">
        <v>1238</v>
      </c>
      <c r="C3542" s="24" t="s">
        <v>5127</v>
      </c>
      <c r="D3542" s="25">
        <v>5</v>
      </c>
      <c r="E3542" s="27">
        <v>299.70999999999998</v>
      </c>
      <c r="F3542" s="27">
        <v>3.85</v>
      </c>
      <c r="G3542" s="27">
        <v>0</v>
      </c>
      <c r="H3542" s="24"/>
    </row>
    <row r="3543" spans="1:8" x14ac:dyDescent="0.3">
      <c r="A3543" s="24" t="s">
        <v>6251</v>
      </c>
      <c r="B3543" s="24" t="s">
        <v>6252</v>
      </c>
      <c r="C3543" s="24" t="s">
        <v>5127</v>
      </c>
      <c r="D3543" s="25">
        <v>5</v>
      </c>
      <c r="E3543" s="26">
        <v>3852.17</v>
      </c>
      <c r="F3543" s="27">
        <v>112.19</v>
      </c>
      <c r="G3543" s="27">
        <v>0</v>
      </c>
      <c r="H3543" s="24"/>
    </row>
    <row r="3544" spans="1:8" x14ac:dyDescent="0.3">
      <c r="A3544" s="24" t="s">
        <v>6253</v>
      </c>
      <c r="B3544" s="24" t="s">
        <v>6254</v>
      </c>
      <c r="C3544" s="28" t="s">
        <v>5127</v>
      </c>
      <c r="D3544" s="25">
        <v>5</v>
      </c>
      <c r="E3544" s="27">
        <v>209.75</v>
      </c>
      <c r="F3544" s="27">
        <v>19.07</v>
      </c>
      <c r="G3544" s="27">
        <v>0</v>
      </c>
      <c r="H3544" s="24"/>
    </row>
    <row r="3545" spans="1:8" x14ac:dyDescent="0.3">
      <c r="A3545" s="24" t="s">
        <v>6255</v>
      </c>
      <c r="B3545" s="24" t="s">
        <v>6256</v>
      </c>
      <c r="C3545" s="28" t="s">
        <v>5127</v>
      </c>
      <c r="D3545" s="25">
        <v>5</v>
      </c>
      <c r="E3545" s="26">
        <v>1669.4</v>
      </c>
      <c r="F3545" s="27">
        <v>63.67</v>
      </c>
      <c r="G3545" s="27">
        <v>0</v>
      </c>
      <c r="H3545" s="24"/>
    </row>
    <row r="3546" spans="1:8" x14ac:dyDescent="0.3">
      <c r="A3546" s="24" t="s">
        <v>6257</v>
      </c>
      <c r="B3546" s="24" t="s">
        <v>3077</v>
      </c>
      <c r="C3546" s="24" t="s">
        <v>5127</v>
      </c>
      <c r="D3546" s="25">
        <v>5</v>
      </c>
      <c r="E3546" s="27">
        <v>530.84</v>
      </c>
      <c r="F3546" s="27">
        <v>50.66</v>
      </c>
      <c r="G3546" s="27">
        <v>0</v>
      </c>
      <c r="H3546" s="24"/>
    </row>
    <row r="3547" spans="1:8" x14ac:dyDescent="0.3">
      <c r="A3547" s="24" t="s">
        <v>6258</v>
      </c>
      <c r="B3547" s="24" t="s">
        <v>3629</v>
      </c>
      <c r="C3547" s="24" t="s">
        <v>5127</v>
      </c>
      <c r="D3547" s="25">
        <v>5</v>
      </c>
      <c r="E3547" s="27">
        <v>908.71</v>
      </c>
      <c r="F3547" s="27">
        <v>211.71</v>
      </c>
      <c r="G3547" s="27">
        <v>0</v>
      </c>
      <c r="H3547" s="24"/>
    </row>
    <row r="3548" spans="1:8" x14ac:dyDescent="0.3">
      <c r="A3548" s="24" t="s">
        <v>6259</v>
      </c>
      <c r="B3548" s="24" t="s">
        <v>3077</v>
      </c>
      <c r="C3548" s="24" t="s">
        <v>5127</v>
      </c>
      <c r="D3548" s="25">
        <v>5</v>
      </c>
      <c r="E3548" s="27">
        <v>435.65</v>
      </c>
      <c r="F3548" s="27">
        <v>2.15</v>
      </c>
      <c r="G3548" s="27">
        <v>0</v>
      </c>
      <c r="H3548" s="24"/>
    </row>
    <row r="3549" spans="1:8" x14ac:dyDescent="0.3">
      <c r="A3549" s="24" t="s">
        <v>6260</v>
      </c>
      <c r="B3549" s="24" t="s">
        <v>435</v>
      </c>
      <c r="C3549" s="24" t="s">
        <v>5127</v>
      </c>
      <c r="D3549" s="25">
        <v>5</v>
      </c>
      <c r="E3549" s="27">
        <v>259.64</v>
      </c>
      <c r="F3549" s="27">
        <v>13.64</v>
      </c>
      <c r="G3549" s="27">
        <v>0</v>
      </c>
      <c r="H3549" s="24"/>
    </row>
    <row r="3550" spans="1:8" x14ac:dyDescent="0.3">
      <c r="A3550" s="24" t="s">
        <v>6261</v>
      </c>
      <c r="B3550" s="24" t="s">
        <v>714</v>
      </c>
      <c r="C3550" s="28" t="s">
        <v>5127</v>
      </c>
      <c r="D3550" s="25">
        <v>5</v>
      </c>
      <c r="E3550" s="26">
        <v>1546.98</v>
      </c>
      <c r="F3550" s="27">
        <v>26.16</v>
      </c>
      <c r="G3550" s="27">
        <v>0</v>
      </c>
      <c r="H3550" s="25">
        <v>1</v>
      </c>
    </row>
    <row r="3551" spans="1:8" x14ac:dyDescent="0.3">
      <c r="A3551" s="24" t="s">
        <v>6262</v>
      </c>
      <c r="B3551" s="24" t="s">
        <v>6263</v>
      </c>
      <c r="C3551" s="28" t="s">
        <v>5127</v>
      </c>
      <c r="D3551" s="25">
        <v>5</v>
      </c>
      <c r="E3551" s="27">
        <v>244.8</v>
      </c>
      <c r="F3551" s="27">
        <v>41.8</v>
      </c>
      <c r="G3551" s="27">
        <v>0</v>
      </c>
      <c r="H3551" s="24"/>
    </row>
    <row r="3552" spans="1:8" x14ac:dyDescent="0.3">
      <c r="A3552" s="24" t="s">
        <v>6264</v>
      </c>
      <c r="B3552" s="24" t="s">
        <v>6265</v>
      </c>
      <c r="C3552" s="24" t="s">
        <v>5127</v>
      </c>
      <c r="D3552" s="25">
        <v>5</v>
      </c>
      <c r="E3552" s="27">
        <v>299.25</v>
      </c>
      <c r="F3552" s="27">
        <v>1.47</v>
      </c>
      <c r="G3552" s="27">
        <v>0</v>
      </c>
      <c r="H3552" s="24"/>
    </row>
    <row r="3553" spans="1:8" x14ac:dyDescent="0.3">
      <c r="A3553" s="24" t="s">
        <v>6266</v>
      </c>
      <c r="B3553" s="24" t="s">
        <v>1370</v>
      </c>
      <c r="C3553" s="28" t="s">
        <v>5127</v>
      </c>
      <c r="D3553" s="25">
        <v>5</v>
      </c>
      <c r="E3553" s="26">
        <v>1829.02</v>
      </c>
      <c r="F3553" s="27">
        <v>59.5</v>
      </c>
      <c r="G3553" s="27">
        <v>0</v>
      </c>
      <c r="H3553" s="24"/>
    </row>
    <row r="3554" spans="1:8" x14ac:dyDescent="0.3">
      <c r="A3554" s="24" t="s">
        <v>6267</v>
      </c>
      <c r="B3554" s="24" t="s">
        <v>6268</v>
      </c>
      <c r="C3554" s="28" t="s">
        <v>5127</v>
      </c>
      <c r="D3554" s="25">
        <v>5</v>
      </c>
      <c r="E3554" s="27">
        <v>285</v>
      </c>
      <c r="F3554" s="27">
        <v>31.2</v>
      </c>
      <c r="G3554" s="27">
        <v>0</v>
      </c>
      <c r="H3554" s="24"/>
    </row>
    <row r="3555" spans="1:8" x14ac:dyDescent="0.3">
      <c r="A3555" s="24" t="s">
        <v>6269</v>
      </c>
      <c r="B3555" s="24" t="s">
        <v>6270</v>
      </c>
      <c r="C3555" s="24" t="s">
        <v>5127</v>
      </c>
      <c r="D3555" s="25">
        <v>5</v>
      </c>
      <c r="E3555" s="27">
        <v>105.5</v>
      </c>
      <c r="F3555" s="27">
        <v>0.5</v>
      </c>
      <c r="G3555" s="27">
        <v>0</v>
      </c>
      <c r="H3555" s="24"/>
    </row>
    <row r="3556" spans="1:8" x14ac:dyDescent="0.3">
      <c r="A3556" s="24" t="s">
        <v>6271</v>
      </c>
      <c r="B3556" s="24" t="s">
        <v>480</v>
      </c>
      <c r="C3556" s="28" t="s">
        <v>5127</v>
      </c>
      <c r="D3556" s="25">
        <v>5</v>
      </c>
      <c r="E3556" s="27">
        <v>360</v>
      </c>
      <c r="F3556" s="27">
        <v>40.92</v>
      </c>
      <c r="G3556" s="27">
        <v>0</v>
      </c>
      <c r="H3556" s="24"/>
    </row>
    <row r="3557" spans="1:8" x14ac:dyDescent="0.3">
      <c r="A3557" s="24" t="s">
        <v>6272</v>
      </c>
      <c r="B3557" s="24" t="s">
        <v>6273</v>
      </c>
      <c r="C3557" s="24" t="s">
        <v>5127</v>
      </c>
      <c r="D3557" s="25">
        <v>5</v>
      </c>
      <c r="E3557" s="26">
        <v>43001.51</v>
      </c>
      <c r="F3557" s="26">
        <v>7487.53</v>
      </c>
      <c r="G3557" s="27">
        <v>0</v>
      </c>
      <c r="H3557" s="24"/>
    </row>
    <row r="3558" spans="1:8" x14ac:dyDescent="0.3">
      <c r="A3558" s="24" t="s">
        <v>6274</v>
      </c>
      <c r="B3558" s="24" t="s">
        <v>472</v>
      </c>
      <c r="C3558" s="28" t="s">
        <v>5127</v>
      </c>
      <c r="D3558" s="25">
        <v>5</v>
      </c>
      <c r="E3558" s="27">
        <v>249.9</v>
      </c>
      <c r="F3558" s="27">
        <v>1.26</v>
      </c>
      <c r="G3558" s="27">
        <v>0</v>
      </c>
      <c r="H3558" s="24"/>
    </row>
    <row r="3559" spans="1:8" x14ac:dyDescent="0.3">
      <c r="A3559" s="24" t="s">
        <v>6275</v>
      </c>
      <c r="B3559" s="24" t="s">
        <v>6276</v>
      </c>
      <c r="C3559" s="24" t="s">
        <v>5127</v>
      </c>
      <c r="D3559" s="25">
        <v>5</v>
      </c>
      <c r="E3559" s="26">
        <v>25687.06</v>
      </c>
      <c r="F3559" s="27">
        <v>254.31</v>
      </c>
      <c r="G3559" s="27">
        <v>0</v>
      </c>
      <c r="H3559" s="24"/>
    </row>
    <row r="3560" spans="1:8" x14ac:dyDescent="0.3">
      <c r="A3560" s="24" t="s">
        <v>6277</v>
      </c>
      <c r="B3560" s="24" t="s">
        <v>646</v>
      </c>
      <c r="C3560" s="28" t="s">
        <v>5127</v>
      </c>
      <c r="D3560" s="25">
        <v>5</v>
      </c>
      <c r="E3560" s="27">
        <v>554.85</v>
      </c>
      <c r="F3560" s="27">
        <v>8.19</v>
      </c>
      <c r="G3560" s="27">
        <v>0</v>
      </c>
      <c r="H3560" s="24"/>
    </row>
    <row r="3561" spans="1:8" x14ac:dyDescent="0.3">
      <c r="A3561" s="24" t="s">
        <v>6278</v>
      </c>
      <c r="B3561" s="24" t="s">
        <v>6279</v>
      </c>
      <c r="C3561" s="28" t="s">
        <v>5127</v>
      </c>
      <c r="D3561" s="25">
        <v>5</v>
      </c>
      <c r="E3561" s="27">
        <v>812.41</v>
      </c>
      <c r="F3561" s="27">
        <v>5.66</v>
      </c>
      <c r="G3561" s="27">
        <v>0</v>
      </c>
      <c r="H3561" s="24"/>
    </row>
    <row r="3562" spans="1:8" x14ac:dyDescent="0.3">
      <c r="A3562" s="24" t="s">
        <v>6280</v>
      </c>
      <c r="B3562" s="24" t="s">
        <v>6281</v>
      </c>
      <c r="C3562" s="28" t="s">
        <v>5127</v>
      </c>
      <c r="D3562" s="25">
        <v>5</v>
      </c>
      <c r="E3562" s="27">
        <v>581.95000000000005</v>
      </c>
      <c r="F3562" s="27">
        <v>62.35</v>
      </c>
      <c r="G3562" s="27">
        <v>0</v>
      </c>
      <c r="H3562" s="24"/>
    </row>
    <row r="3563" spans="1:8" x14ac:dyDescent="0.3">
      <c r="A3563" s="24" t="s">
        <v>6282</v>
      </c>
      <c r="B3563" s="24" t="s">
        <v>2922</v>
      </c>
      <c r="C3563" s="24" t="s">
        <v>5127</v>
      </c>
      <c r="D3563" s="25">
        <v>5</v>
      </c>
      <c r="E3563" s="27">
        <v>515.15</v>
      </c>
      <c r="F3563" s="27">
        <v>2.57</v>
      </c>
      <c r="G3563" s="27">
        <v>0</v>
      </c>
      <c r="H3563" s="24"/>
    </row>
    <row r="3564" spans="1:8" x14ac:dyDescent="0.3">
      <c r="A3564" s="24" t="s">
        <v>6283</v>
      </c>
      <c r="B3564" s="24" t="s">
        <v>6284</v>
      </c>
      <c r="C3564" s="24" t="s">
        <v>5127</v>
      </c>
      <c r="D3564" s="25">
        <v>5</v>
      </c>
      <c r="E3564" s="26">
        <v>2402.6799999999998</v>
      </c>
      <c r="F3564" s="27">
        <v>155.12</v>
      </c>
      <c r="G3564" s="27">
        <v>0</v>
      </c>
      <c r="H3564" s="24"/>
    </row>
    <row r="3565" spans="1:8" x14ac:dyDescent="0.3">
      <c r="A3565" s="24" t="s">
        <v>6285</v>
      </c>
      <c r="B3565" s="24" t="s">
        <v>6286</v>
      </c>
      <c r="C3565" s="28" t="s">
        <v>5127</v>
      </c>
      <c r="D3565" s="25">
        <v>5</v>
      </c>
      <c r="E3565" s="27">
        <v>203.05</v>
      </c>
      <c r="F3565" s="27">
        <v>1.03</v>
      </c>
      <c r="G3565" s="27">
        <v>0</v>
      </c>
      <c r="H3565" s="25">
        <v>3</v>
      </c>
    </row>
    <row r="3566" spans="1:8" x14ac:dyDescent="0.3">
      <c r="A3566" s="24" t="s">
        <v>6287</v>
      </c>
      <c r="B3566" s="24" t="s">
        <v>438</v>
      </c>
      <c r="C3566" s="28" t="s">
        <v>5127</v>
      </c>
      <c r="D3566" s="25">
        <v>5</v>
      </c>
      <c r="E3566" s="27">
        <v>255.4</v>
      </c>
      <c r="F3566" s="27">
        <v>23.2</v>
      </c>
      <c r="G3566" s="27">
        <v>0</v>
      </c>
      <c r="H3566" s="24"/>
    </row>
    <row r="3567" spans="1:8" x14ac:dyDescent="0.3">
      <c r="A3567" s="24" t="s">
        <v>6288</v>
      </c>
      <c r="B3567" s="24" t="s">
        <v>1632</v>
      </c>
      <c r="C3567" s="24" t="s">
        <v>5127</v>
      </c>
      <c r="D3567" s="25">
        <v>5</v>
      </c>
      <c r="E3567" s="27">
        <v>237.21</v>
      </c>
      <c r="F3567" s="27">
        <v>11.73</v>
      </c>
      <c r="G3567" s="27">
        <v>0</v>
      </c>
      <c r="H3567" s="25">
        <v>1</v>
      </c>
    </row>
    <row r="3568" spans="1:8" x14ac:dyDescent="0.3">
      <c r="A3568" s="24" t="s">
        <v>6289</v>
      </c>
      <c r="B3568" s="24" t="s">
        <v>6290</v>
      </c>
      <c r="C3568" s="24" t="s">
        <v>5127</v>
      </c>
      <c r="D3568" s="25">
        <v>5</v>
      </c>
      <c r="E3568" s="26">
        <v>2565</v>
      </c>
      <c r="F3568" s="27">
        <v>584.20000000000005</v>
      </c>
      <c r="G3568" s="27">
        <v>0</v>
      </c>
      <c r="H3568" s="24"/>
    </row>
    <row r="3569" spans="1:8" x14ac:dyDescent="0.3">
      <c r="A3569" s="24" t="s">
        <v>6291</v>
      </c>
      <c r="B3569" s="24" t="s">
        <v>438</v>
      </c>
      <c r="C3569" s="24" t="s">
        <v>5127</v>
      </c>
      <c r="D3569" s="25">
        <v>5</v>
      </c>
      <c r="E3569" s="27">
        <v>332.15</v>
      </c>
      <c r="F3569" s="27">
        <v>1.66</v>
      </c>
      <c r="G3569" s="27">
        <v>0</v>
      </c>
      <c r="H3569" s="24"/>
    </row>
    <row r="3570" spans="1:8" x14ac:dyDescent="0.3">
      <c r="A3570" s="24" t="s">
        <v>6292</v>
      </c>
      <c r="B3570" s="24" t="s">
        <v>6293</v>
      </c>
      <c r="C3570" s="24" t="s">
        <v>5127</v>
      </c>
      <c r="D3570" s="25">
        <v>5</v>
      </c>
      <c r="E3570" s="27">
        <v>197.45</v>
      </c>
      <c r="F3570" s="27">
        <v>9.77</v>
      </c>
      <c r="G3570" s="27">
        <v>0</v>
      </c>
      <c r="H3570" s="24"/>
    </row>
    <row r="3571" spans="1:8" x14ac:dyDescent="0.3">
      <c r="A3571" s="24" t="s">
        <v>6294</v>
      </c>
      <c r="B3571" s="24" t="s">
        <v>4114</v>
      </c>
      <c r="C3571" s="24" t="s">
        <v>5127</v>
      </c>
      <c r="D3571" s="25">
        <v>5</v>
      </c>
      <c r="E3571" s="26">
        <v>2846.05</v>
      </c>
      <c r="F3571" s="27">
        <v>14.15</v>
      </c>
      <c r="G3571" s="27">
        <v>0</v>
      </c>
      <c r="H3571" s="24"/>
    </row>
    <row r="3572" spans="1:8" x14ac:dyDescent="0.3">
      <c r="A3572" s="24" t="s">
        <v>6295</v>
      </c>
      <c r="B3572" s="24" t="s">
        <v>4114</v>
      </c>
      <c r="C3572" s="24" t="s">
        <v>5127</v>
      </c>
      <c r="D3572" s="25">
        <v>5</v>
      </c>
      <c r="E3572" s="26">
        <v>1865.59</v>
      </c>
      <c r="F3572" s="27">
        <v>29.09</v>
      </c>
      <c r="G3572" s="27">
        <v>0</v>
      </c>
      <c r="H3572" s="24"/>
    </row>
    <row r="3573" spans="1:8" x14ac:dyDescent="0.3">
      <c r="A3573" s="24" t="s">
        <v>6296</v>
      </c>
      <c r="B3573" s="24" t="s">
        <v>4114</v>
      </c>
      <c r="C3573" s="24" t="s">
        <v>5127</v>
      </c>
      <c r="D3573" s="25">
        <v>5</v>
      </c>
      <c r="E3573" s="26">
        <v>2713.3</v>
      </c>
      <c r="F3573" s="27">
        <v>24.2</v>
      </c>
      <c r="G3573" s="27">
        <v>0</v>
      </c>
      <c r="H3573" s="24"/>
    </row>
    <row r="3574" spans="1:8" x14ac:dyDescent="0.3">
      <c r="A3574" s="24" t="s">
        <v>6297</v>
      </c>
      <c r="B3574" s="24" t="s">
        <v>6298</v>
      </c>
      <c r="C3574" s="24" t="s">
        <v>5127</v>
      </c>
      <c r="D3574" s="25">
        <v>5</v>
      </c>
      <c r="E3574" s="26">
        <v>12830.98</v>
      </c>
      <c r="F3574" s="26">
        <v>3447.61</v>
      </c>
      <c r="G3574" s="27">
        <v>0</v>
      </c>
      <c r="H3574" s="24"/>
    </row>
    <row r="3575" spans="1:8" x14ac:dyDescent="0.3">
      <c r="A3575" s="24" t="s">
        <v>6299</v>
      </c>
      <c r="B3575" s="24" t="s">
        <v>6300</v>
      </c>
      <c r="C3575" s="28" t="s">
        <v>5127</v>
      </c>
      <c r="D3575" s="25">
        <v>5</v>
      </c>
      <c r="E3575" s="27">
        <v>551.29999999999995</v>
      </c>
      <c r="F3575" s="27">
        <v>2.72</v>
      </c>
      <c r="G3575" s="27">
        <v>0</v>
      </c>
      <c r="H3575" s="24"/>
    </row>
    <row r="3576" spans="1:8" x14ac:dyDescent="0.3">
      <c r="A3576" s="24" t="s">
        <v>6301</v>
      </c>
      <c r="B3576" s="24" t="s">
        <v>6302</v>
      </c>
      <c r="C3576" s="24" t="s">
        <v>5127</v>
      </c>
      <c r="D3576" s="25">
        <v>5</v>
      </c>
      <c r="E3576" s="26">
        <v>9159.41</v>
      </c>
      <c r="F3576" s="27">
        <v>72.709999999999994</v>
      </c>
      <c r="G3576" s="27">
        <v>0</v>
      </c>
      <c r="H3576" s="24"/>
    </row>
    <row r="3577" spans="1:8" x14ac:dyDescent="0.3">
      <c r="A3577" s="24" t="s">
        <v>6303</v>
      </c>
      <c r="B3577" s="24" t="s">
        <v>6304</v>
      </c>
      <c r="C3577" s="24" t="s">
        <v>5127</v>
      </c>
      <c r="D3577" s="25">
        <v>5</v>
      </c>
      <c r="E3577" s="27">
        <v>240.21</v>
      </c>
      <c r="F3577" s="27">
        <v>5.61</v>
      </c>
      <c r="G3577" s="27">
        <v>0</v>
      </c>
      <c r="H3577" s="24"/>
    </row>
    <row r="3578" spans="1:8" x14ac:dyDescent="0.3">
      <c r="A3578" s="24" t="s">
        <v>6305</v>
      </c>
      <c r="B3578" s="24" t="s">
        <v>6306</v>
      </c>
      <c r="C3578" s="24" t="s">
        <v>5127</v>
      </c>
      <c r="D3578" s="25">
        <v>5</v>
      </c>
      <c r="E3578" s="27">
        <v>782.12</v>
      </c>
      <c r="F3578" s="27">
        <v>29.53</v>
      </c>
      <c r="G3578" s="27">
        <v>0</v>
      </c>
      <c r="H3578" s="24"/>
    </row>
    <row r="3579" spans="1:8" x14ac:dyDescent="0.3">
      <c r="A3579" s="24" t="s">
        <v>6307</v>
      </c>
      <c r="B3579" s="24" t="s">
        <v>2928</v>
      </c>
      <c r="C3579" s="28" t="s">
        <v>5127</v>
      </c>
      <c r="D3579" s="25">
        <v>5</v>
      </c>
      <c r="E3579" s="27">
        <v>53.6</v>
      </c>
      <c r="F3579" s="27">
        <v>4.88</v>
      </c>
      <c r="G3579" s="27">
        <v>0</v>
      </c>
      <c r="H3579" s="24"/>
    </row>
    <row r="3580" spans="1:8" x14ac:dyDescent="0.3">
      <c r="A3580" s="24" t="s">
        <v>6308</v>
      </c>
      <c r="B3580" s="24" t="s">
        <v>6309</v>
      </c>
      <c r="C3580" s="28" t="s">
        <v>5127</v>
      </c>
      <c r="D3580" s="25">
        <v>5</v>
      </c>
      <c r="E3580" s="27">
        <v>190.5</v>
      </c>
      <c r="F3580" s="27">
        <v>20.399999999999999</v>
      </c>
      <c r="G3580" s="27">
        <v>0</v>
      </c>
      <c r="H3580" s="24"/>
    </row>
    <row r="3581" spans="1:8" x14ac:dyDescent="0.3">
      <c r="A3581" s="24" t="s">
        <v>6310</v>
      </c>
      <c r="B3581" s="24" t="s">
        <v>5333</v>
      </c>
      <c r="C3581" s="24" t="s">
        <v>5127</v>
      </c>
      <c r="D3581" s="25">
        <v>5</v>
      </c>
      <c r="E3581" s="26">
        <v>2847.35</v>
      </c>
      <c r="F3581" s="27">
        <v>108.59</v>
      </c>
      <c r="G3581" s="27">
        <v>0</v>
      </c>
      <c r="H3581" s="24"/>
    </row>
    <row r="3582" spans="1:8" x14ac:dyDescent="0.3">
      <c r="A3582" s="24" t="s">
        <v>6311</v>
      </c>
      <c r="B3582" s="24" t="s">
        <v>5333</v>
      </c>
      <c r="C3582" s="24" t="s">
        <v>5127</v>
      </c>
      <c r="D3582" s="25">
        <v>5</v>
      </c>
      <c r="E3582" s="26">
        <v>2545.4899999999998</v>
      </c>
      <c r="F3582" s="27">
        <v>117.13</v>
      </c>
      <c r="G3582" s="27">
        <v>0</v>
      </c>
      <c r="H3582" s="24"/>
    </row>
    <row r="3583" spans="1:8" x14ac:dyDescent="0.3">
      <c r="A3583" s="24" t="s">
        <v>6312</v>
      </c>
      <c r="B3583" s="24" t="s">
        <v>6313</v>
      </c>
      <c r="C3583" s="24" t="s">
        <v>5127</v>
      </c>
      <c r="D3583" s="25">
        <v>5</v>
      </c>
      <c r="E3583" s="27">
        <v>610.04999999999995</v>
      </c>
      <c r="F3583" s="27">
        <v>55.47</v>
      </c>
      <c r="G3583" s="27">
        <v>0</v>
      </c>
      <c r="H3583" s="24"/>
    </row>
    <row r="3584" spans="1:8" x14ac:dyDescent="0.3">
      <c r="A3584" s="24" t="s">
        <v>6314</v>
      </c>
      <c r="B3584" s="24" t="s">
        <v>913</v>
      </c>
      <c r="C3584" s="24" t="s">
        <v>5127</v>
      </c>
      <c r="D3584" s="25">
        <v>5</v>
      </c>
      <c r="E3584" s="26">
        <v>1950.39</v>
      </c>
      <c r="F3584" s="27">
        <v>266.94</v>
      </c>
      <c r="G3584" s="27">
        <v>0</v>
      </c>
      <c r="H3584" s="24"/>
    </row>
    <row r="3585" spans="1:8" x14ac:dyDescent="0.3">
      <c r="A3585" s="24" t="s">
        <v>6315</v>
      </c>
      <c r="B3585" s="24" t="s">
        <v>5228</v>
      </c>
      <c r="C3585" s="28" t="s">
        <v>5127</v>
      </c>
      <c r="D3585" s="25">
        <v>5</v>
      </c>
      <c r="E3585" s="27">
        <v>310.76</v>
      </c>
      <c r="F3585" s="27">
        <v>3.96</v>
      </c>
      <c r="G3585" s="27">
        <v>0</v>
      </c>
      <c r="H3585" s="24"/>
    </row>
    <row r="3586" spans="1:8" x14ac:dyDescent="0.3">
      <c r="A3586" s="24" t="s">
        <v>6316</v>
      </c>
      <c r="B3586" s="24" t="s">
        <v>6317</v>
      </c>
      <c r="C3586" s="24" t="s">
        <v>5127</v>
      </c>
      <c r="D3586" s="25">
        <v>5</v>
      </c>
      <c r="E3586" s="27">
        <v>255.52</v>
      </c>
      <c r="F3586" s="27">
        <v>3.04</v>
      </c>
      <c r="G3586" s="27">
        <v>0</v>
      </c>
      <c r="H3586" s="24"/>
    </row>
    <row r="3587" spans="1:8" x14ac:dyDescent="0.3">
      <c r="A3587" s="24" t="s">
        <v>6318</v>
      </c>
      <c r="B3587" s="24" t="s">
        <v>1583</v>
      </c>
      <c r="C3587" s="28" t="s">
        <v>5127</v>
      </c>
      <c r="D3587" s="25">
        <v>5</v>
      </c>
      <c r="E3587" s="27">
        <v>231.18</v>
      </c>
      <c r="F3587" s="27">
        <v>14.58</v>
      </c>
      <c r="G3587" s="27">
        <v>0</v>
      </c>
      <c r="H3587" s="24"/>
    </row>
    <row r="3588" spans="1:8" x14ac:dyDescent="0.3">
      <c r="A3588" s="24" t="s">
        <v>6319</v>
      </c>
      <c r="B3588" s="24" t="s">
        <v>6320</v>
      </c>
      <c r="C3588" s="24" t="s">
        <v>5127</v>
      </c>
      <c r="D3588" s="25">
        <v>5</v>
      </c>
      <c r="E3588" s="26">
        <v>3921.87</v>
      </c>
      <c r="F3588" s="27">
        <v>695.77</v>
      </c>
      <c r="G3588" s="27">
        <v>0</v>
      </c>
      <c r="H3588" s="24"/>
    </row>
    <row r="3589" spans="1:8" x14ac:dyDescent="0.3">
      <c r="A3589" s="24" t="s">
        <v>6321</v>
      </c>
      <c r="B3589" s="24" t="s">
        <v>3673</v>
      </c>
      <c r="C3589" s="28" t="s">
        <v>5127</v>
      </c>
      <c r="D3589" s="25">
        <v>5</v>
      </c>
      <c r="E3589" s="27">
        <v>255</v>
      </c>
      <c r="F3589" s="27">
        <v>29.52</v>
      </c>
      <c r="G3589" s="27">
        <v>0</v>
      </c>
      <c r="H3589" s="24"/>
    </row>
    <row r="3590" spans="1:8" x14ac:dyDescent="0.3">
      <c r="A3590" s="24" t="s">
        <v>6322</v>
      </c>
      <c r="B3590" s="24" t="s">
        <v>5147</v>
      </c>
      <c r="C3590" s="24" t="s">
        <v>5127</v>
      </c>
      <c r="D3590" s="25">
        <v>5</v>
      </c>
      <c r="E3590" s="26">
        <v>1524.69</v>
      </c>
      <c r="F3590" s="27">
        <v>200.96</v>
      </c>
      <c r="G3590" s="27">
        <v>0</v>
      </c>
      <c r="H3590" s="24"/>
    </row>
    <row r="3591" spans="1:8" x14ac:dyDescent="0.3">
      <c r="A3591" s="24" t="s">
        <v>6323</v>
      </c>
      <c r="B3591" s="24" t="s">
        <v>2147</v>
      </c>
      <c r="C3591" s="28" t="s">
        <v>5127</v>
      </c>
      <c r="D3591" s="25">
        <v>5</v>
      </c>
      <c r="E3591" s="27">
        <v>299.25</v>
      </c>
      <c r="F3591" s="27">
        <v>1.47</v>
      </c>
      <c r="G3591" s="27">
        <v>0</v>
      </c>
      <c r="H3591" s="24"/>
    </row>
    <row r="3592" spans="1:8" x14ac:dyDescent="0.3">
      <c r="A3592" s="24" t="s">
        <v>6324</v>
      </c>
      <c r="B3592" s="24" t="s">
        <v>6325</v>
      </c>
      <c r="C3592" s="24" t="s">
        <v>5127</v>
      </c>
      <c r="D3592" s="25">
        <v>5</v>
      </c>
      <c r="E3592" s="26">
        <v>1173.52</v>
      </c>
      <c r="F3592" s="27">
        <v>27.52</v>
      </c>
      <c r="G3592" s="27">
        <v>0</v>
      </c>
      <c r="H3592" s="24"/>
    </row>
    <row r="3593" spans="1:8" x14ac:dyDescent="0.3">
      <c r="A3593" s="24" t="s">
        <v>6326</v>
      </c>
      <c r="B3593" s="24" t="s">
        <v>6327</v>
      </c>
      <c r="C3593" s="28" t="s">
        <v>5127</v>
      </c>
      <c r="D3593" s="25">
        <v>5</v>
      </c>
      <c r="E3593" s="26">
        <v>49200</v>
      </c>
      <c r="F3593" s="26">
        <v>42334.559999999998</v>
      </c>
      <c r="G3593" s="27">
        <v>0</v>
      </c>
      <c r="H3593" s="24"/>
    </row>
    <row r="3594" spans="1:8" x14ac:dyDescent="0.3">
      <c r="A3594" s="24" t="s">
        <v>6328</v>
      </c>
      <c r="B3594" s="24" t="s">
        <v>6329</v>
      </c>
      <c r="C3594" s="24" t="s">
        <v>5127</v>
      </c>
      <c r="D3594" s="25">
        <v>5</v>
      </c>
      <c r="E3594" s="26">
        <v>15717.09</v>
      </c>
      <c r="F3594" s="26">
        <v>7187.72</v>
      </c>
      <c r="G3594" s="27">
        <v>0</v>
      </c>
      <c r="H3594" s="24"/>
    </row>
    <row r="3595" spans="1:8" x14ac:dyDescent="0.3">
      <c r="A3595" s="24" t="s">
        <v>6330</v>
      </c>
      <c r="B3595" s="24" t="s">
        <v>6331</v>
      </c>
      <c r="C3595" s="24" t="s">
        <v>5127</v>
      </c>
      <c r="D3595" s="25">
        <v>5</v>
      </c>
      <c r="E3595" s="26">
        <v>59343.35</v>
      </c>
      <c r="F3595" s="26">
        <v>22332.87</v>
      </c>
      <c r="G3595" s="27">
        <v>0</v>
      </c>
      <c r="H3595" s="25">
        <v>2</v>
      </c>
    </row>
    <row r="3596" spans="1:8" x14ac:dyDescent="0.3">
      <c r="A3596" s="24" t="s">
        <v>6332</v>
      </c>
      <c r="B3596" s="24" t="s">
        <v>6333</v>
      </c>
      <c r="C3596" s="28" t="s">
        <v>5127</v>
      </c>
      <c r="D3596" s="25">
        <v>5</v>
      </c>
      <c r="E3596" s="26">
        <v>14559</v>
      </c>
      <c r="F3596" s="26">
        <v>4839</v>
      </c>
      <c r="G3596" s="27">
        <v>0</v>
      </c>
      <c r="H3596" s="24"/>
    </row>
    <row r="3597" spans="1:8" x14ac:dyDescent="0.3">
      <c r="A3597" s="24" t="s">
        <v>6334</v>
      </c>
      <c r="B3597" s="24" t="s">
        <v>6335</v>
      </c>
      <c r="C3597" s="24" t="s">
        <v>5127</v>
      </c>
      <c r="D3597" s="25">
        <v>5</v>
      </c>
      <c r="E3597" s="26">
        <v>2126.15</v>
      </c>
      <c r="F3597" s="27">
        <v>724.07</v>
      </c>
      <c r="G3597" s="27">
        <v>0</v>
      </c>
      <c r="H3597" s="24"/>
    </row>
    <row r="3598" spans="1:8" x14ac:dyDescent="0.3">
      <c r="A3598" s="24" t="s">
        <v>6336</v>
      </c>
      <c r="B3598" s="24" t="s">
        <v>6337</v>
      </c>
      <c r="C3598" s="28" t="s">
        <v>5127</v>
      </c>
      <c r="D3598" s="25">
        <v>5</v>
      </c>
      <c r="E3598" s="27">
        <v>268.2</v>
      </c>
      <c r="F3598" s="27">
        <v>1.32</v>
      </c>
      <c r="G3598" s="27">
        <v>0</v>
      </c>
      <c r="H3598" s="24"/>
    </row>
    <row r="3599" spans="1:8" x14ac:dyDescent="0.3">
      <c r="A3599" s="24" t="s">
        <v>6338</v>
      </c>
      <c r="B3599" s="24" t="s">
        <v>743</v>
      </c>
      <c r="C3599" s="24" t="s">
        <v>5127</v>
      </c>
      <c r="D3599" s="25">
        <v>5</v>
      </c>
      <c r="E3599" s="27">
        <v>68.959999999999994</v>
      </c>
      <c r="F3599" s="27">
        <v>4.0999999999999996</v>
      </c>
      <c r="G3599" s="27">
        <v>0</v>
      </c>
      <c r="H3599" s="24"/>
    </row>
    <row r="3600" spans="1:8" x14ac:dyDescent="0.3">
      <c r="A3600" s="24" t="s">
        <v>6339</v>
      </c>
      <c r="B3600" s="24" t="s">
        <v>4208</v>
      </c>
      <c r="C3600" s="24" t="s">
        <v>5127</v>
      </c>
      <c r="D3600" s="25">
        <v>5</v>
      </c>
      <c r="E3600" s="27">
        <v>98.6</v>
      </c>
      <c r="F3600" s="27">
        <v>2.5</v>
      </c>
      <c r="G3600" s="27">
        <v>0</v>
      </c>
      <c r="H3600" s="24"/>
    </row>
    <row r="3601" spans="1:8" x14ac:dyDescent="0.3">
      <c r="A3601" s="24" t="s">
        <v>6340</v>
      </c>
      <c r="B3601" s="24" t="s">
        <v>6341</v>
      </c>
      <c r="C3601" s="24" t="s">
        <v>5127</v>
      </c>
      <c r="D3601" s="25">
        <v>5</v>
      </c>
      <c r="E3601" s="26">
        <v>1670.49</v>
      </c>
      <c r="F3601" s="27">
        <v>189.09</v>
      </c>
      <c r="G3601" s="27">
        <v>0</v>
      </c>
      <c r="H3601" s="24"/>
    </row>
    <row r="3602" spans="1:8" x14ac:dyDescent="0.3">
      <c r="A3602" s="24" t="s">
        <v>6342</v>
      </c>
      <c r="B3602" s="24" t="s">
        <v>6343</v>
      </c>
      <c r="C3602" s="24" t="s">
        <v>5127</v>
      </c>
      <c r="D3602" s="25">
        <v>5</v>
      </c>
      <c r="E3602" s="27">
        <v>172.35</v>
      </c>
      <c r="F3602" s="27">
        <v>0.87</v>
      </c>
      <c r="G3602" s="27">
        <v>0</v>
      </c>
      <c r="H3602" s="24"/>
    </row>
    <row r="3603" spans="1:8" x14ac:dyDescent="0.3">
      <c r="A3603" s="24" t="s">
        <v>6344</v>
      </c>
      <c r="B3603" s="24" t="s">
        <v>6345</v>
      </c>
      <c r="C3603" s="24" t="s">
        <v>5127</v>
      </c>
      <c r="D3603" s="25">
        <v>5</v>
      </c>
      <c r="E3603" s="27">
        <v>204.8</v>
      </c>
      <c r="F3603" s="27">
        <v>60.3</v>
      </c>
      <c r="G3603" s="27">
        <v>0</v>
      </c>
      <c r="H3603" s="24"/>
    </row>
    <row r="3604" spans="1:8" x14ac:dyDescent="0.3">
      <c r="A3604" s="24" t="s">
        <v>6346</v>
      </c>
      <c r="B3604" s="24" t="s">
        <v>6347</v>
      </c>
      <c r="C3604" s="24" t="s">
        <v>5127</v>
      </c>
      <c r="D3604" s="25">
        <v>5</v>
      </c>
      <c r="E3604" s="26">
        <v>3351.24</v>
      </c>
      <c r="F3604" s="27">
        <v>108.88</v>
      </c>
      <c r="G3604" s="27">
        <v>0</v>
      </c>
      <c r="H3604" s="24"/>
    </row>
    <row r="3605" spans="1:8" x14ac:dyDescent="0.3">
      <c r="A3605" s="24" t="s">
        <v>6348</v>
      </c>
      <c r="B3605" s="24" t="s">
        <v>2178</v>
      </c>
      <c r="C3605" s="24" t="s">
        <v>5127</v>
      </c>
      <c r="D3605" s="25">
        <v>5</v>
      </c>
      <c r="E3605" s="26">
        <v>1034.75</v>
      </c>
      <c r="F3605" s="27">
        <v>24.25</v>
      </c>
      <c r="G3605" s="27">
        <v>0</v>
      </c>
      <c r="H3605" s="24"/>
    </row>
    <row r="3606" spans="1:8" x14ac:dyDescent="0.3">
      <c r="A3606" s="24" t="s">
        <v>6349</v>
      </c>
      <c r="B3606" s="24" t="s">
        <v>6350</v>
      </c>
      <c r="C3606" s="24" t="s">
        <v>5127</v>
      </c>
      <c r="D3606" s="25">
        <v>5</v>
      </c>
      <c r="E3606" s="26">
        <v>3761.45</v>
      </c>
      <c r="F3606" s="27">
        <v>145.93</v>
      </c>
      <c r="G3606" s="27">
        <v>0</v>
      </c>
      <c r="H3606" s="24"/>
    </row>
    <row r="3607" spans="1:8" x14ac:dyDescent="0.3">
      <c r="A3607" s="24" t="s">
        <v>6351</v>
      </c>
      <c r="B3607" s="24" t="s">
        <v>2178</v>
      </c>
      <c r="C3607" s="24" t="s">
        <v>5127</v>
      </c>
      <c r="D3607" s="25">
        <v>5</v>
      </c>
      <c r="E3607" s="26">
        <v>3907.38</v>
      </c>
      <c r="F3607" s="27">
        <v>125.48</v>
      </c>
      <c r="G3607" s="27">
        <v>0</v>
      </c>
      <c r="H3607" s="24"/>
    </row>
    <row r="3608" spans="1:8" x14ac:dyDescent="0.3">
      <c r="A3608" s="24" t="s">
        <v>6352</v>
      </c>
      <c r="B3608" s="24" t="s">
        <v>6353</v>
      </c>
      <c r="C3608" s="28" t="s">
        <v>5127</v>
      </c>
      <c r="D3608" s="25">
        <v>5</v>
      </c>
      <c r="E3608" s="26">
        <v>1555.43</v>
      </c>
      <c r="F3608" s="27">
        <v>12.35</v>
      </c>
      <c r="G3608" s="27">
        <v>0</v>
      </c>
      <c r="H3608" s="24"/>
    </row>
    <row r="3609" spans="1:8" x14ac:dyDescent="0.3">
      <c r="A3609" s="24" t="s">
        <v>6354</v>
      </c>
      <c r="B3609" s="24" t="s">
        <v>6355</v>
      </c>
      <c r="C3609" s="24" t="s">
        <v>5127</v>
      </c>
      <c r="D3609" s="25">
        <v>5</v>
      </c>
      <c r="E3609" s="27">
        <v>419.12</v>
      </c>
      <c r="F3609" s="27">
        <v>18</v>
      </c>
      <c r="G3609" s="27">
        <v>0</v>
      </c>
      <c r="H3609" s="25">
        <v>1</v>
      </c>
    </row>
    <row r="3610" spans="1:8" x14ac:dyDescent="0.3">
      <c r="A3610" s="24" t="s">
        <v>6356</v>
      </c>
      <c r="B3610" s="24" t="s">
        <v>3282</v>
      </c>
      <c r="C3610" s="28" t="s">
        <v>5127</v>
      </c>
      <c r="D3610" s="25">
        <v>5</v>
      </c>
      <c r="E3610" s="27">
        <v>387.1</v>
      </c>
      <c r="F3610" s="27">
        <v>35.200000000000003</v>
      </c>
      <c r="G3610" s="27">
        <v>0</v>
      </c>
      <c r="H3610" s="24"/>
    </row>
    <row r="3611" spans="1:8" x14ac:dyDescent="0.3">
      <c r="A3611" s="24" t="s">
        <v>6357</v>
      </c>
      <c r="B3611" s="24" t="s">
        <v>4160</v>
      </c>
      <c r="C3611" s="24" t="s">
        <v>5127</v>
      </c>
      <c r="D3611" s="25">
        <v>5</v>
      </c>
      <c r="E3611" s="26">
        <v>3034.26</v>
      </c>
      <c r="F3611" s="27">
        <v>115.88</v>
      </c>
      <c r="G3611" s="27">
        <v>0</v>
      </c>
      <c r="H3611" s="24"/>
    </row>
    <row r="3612" spans="1:8" x14ac:dyDescent="0.3">
      <c r="A3612" s="24" t="s">
        <v>6358</v>
      </c>
      <c r="B3612" s="24" t="s">
        <v>6359</v>
      </c>
      <c r="C3612" s="24" t="s">
        <v>5127</v>
      </c>
      <c r="D3612" s="25">
        <v>5</v>
      </c>
      <c r="E3612" s="26">
        <v>2539.1</v>
      </c>
      <c r="F3612" s="27">
        <v>12.6</v>
      </c>
      <c r="G3612" s="27">
        <v>0</v>
      </c>
      <c r="H3612" s="24"/>
    </row>
    <row r="3613" spans="1:8" x14ac:dyDescent="0.3">
      <c r="A3613" s="24" t="s">
        <v>6360</v>
      </c>
      <c r="B3613" s="24" t="s">
        <v>3218</v>
      </c>
      <c r="C3613" s="24" t="s">
        <v>5127</v>
      </c>
      <c r="D3613" s="25">
        <v>5</v>
      </c>
      <c r="E3613" s="27">
        <v>959.75</v>
      </c>
      <c r="F3613" s="27">
        <v>79.849999999999994</v>
      </c>
      <c r="G3613" s="27">
        <v>0</v>
      </c>
      <c r="H3613" s="24"/>
    </row>
    <row r="3614" spans="1:8" x14ac:dyDescent="0.3">
      <c r="A3614" s="24" t="s">
        <v>6361</v>
      </c>
      <c r="B3614" s="24" t="s">
        <v>3309</v>
      </c>
      <c r="C3614" s="24" t="s">
        <v>5127</v>
      </c>
      <c r="D3614" s="25">
        <v>5</v>
      </c>
      <c r="E3614" s="26">
        <v>1960.22</v>
      </c>
      <c r="F3614" s="27">
        <v>124.32</v>
      </c>
      <c r="G3614" s="27">
        <v>0</v>
      </c>
      <c r="H3614" s="24"/>
    </row>
    <row r="3615" spans="1:8" x14ac:dyDescent="0.3">
      <c r="A3615" s="24" t="s">
        <v>6362</v>
      </c>
      <c r="B3615" s="24" t="s">
        <v>6363</v>
      </c>
      <c r="C3615" s="24" t="s">
        <v>5127</v>
      </c>
      <c r="D3615" s="25">
        <v>5</v>
      </c>
      <c r="E3615" s="26">
        <v>2252.69</v>
      </c>
      <c r="F3615" s="27">
        <v>36.68</v>
      </c>
      <c r="G3615" s="27">
        <v>0</v>
      </c>
      <c r="H3615" s="24"/>
    </row>
    <row r="3616" spans="1:8" x14ac:dyDescent="0.3">
      <c r="A3616" s="24" t="s">
        <v>6364</v>
      </c>
      <c r="B3616" s="24" t="s">
        <v>6365</v>
      </c>
      <c r="C3616" s="24" t="s">
        <v>5127</v>
      </c>
      <c r="D3616" s="25">
        <v>5</v>
      </c>
      <c r="E3616" s="27">
        <v>410.6</v>
      </c>
      <c r="F3616" s="27">
        <v>2.06</v>
      </c>
      <c r="G3616" s="27">
        <v>0</v>
      </c>
      <c r="H3616" s="24"/>
    </row>
    <row r="3617" spans="1:8" x14ac:dyDescent="0.3">
      <c r="A3617" s="24" t="s">
        <v>6366</v>
      </c>
      <c r="B3617" s="24" t="s">
        <v>6367</v>
      </c>
      <c r="C3617" s="24" t="s">
        <v>5127</v>
      </c>
      <c r="D3617" s="25">
        <v>5</v>
      </c>
      <c r="E3617" s="27">
        <v>344.21</v>
      </c>
      <c r="F3617" s="27">
        <v>101.81</v>
      </c>
      <c r="G3617" s="27">
        <v>0</v>
      </c>
      <c r="H3617" s="24"/>
    </row>
    <row r="3618" spans="1:8" x14ac:dyDescent="0.3">
      <c r="A3618" s="24" t="s">
        <v>6368</v>
      </c>
      <c r="B3618" s="24" t="s">
        <v>6369</v>
      </c>
      <c r="C3618" s="24" t="s">
        <v>5127</v>
      </c>
      <c r="D3618" s="25">
        <v>5</v>
      </c>
      <c r="E3618" s="26">
        <v>1102.47</v>
      </c>
      <c r="F3618" s="27">
        <v>142.56</v>
      </c>
      <c r="G3618" s="27">
        <v>0</v>
      </c>
      <c r="H3618" s="24"/>
    </row>
    <row r="3619" spans="1:8" x14ac:dyDescent="0.3">
      <c r="A3619" s="24" t="s">
        <v>6370</v>
      </c>
      <c r="B3619" s="24" t="s">
        <v>6371</v>
      </c>
      <c r="C3619" s="28" t="s">
        <v>5127</v>
      </c>
      <c r="D3619" s="25">
        <v>5</v>
      </c>
      <c r="E3619" s="27">
        <v>697.5</v>
      </c>
      <c r="F3619" s="27">
        <v>203.94</v>
      </c>
      <c r="G3619" s="27">
        <v>0</v>
      </c>
      <c r="H3619" s="25">
        <v>5</v>
      </c>
    </row>
    <row r="3620" spans="1:8" x14ac:dyDescent="0.3">
      <c r="A3620" s="24" t="s">
        <v>6372</v>
      </c>
      <c r="B3620" s="24" t="s">
        <v>6373</v>
      </c>
      <c r="C3620" s="28" t="s">
        <v>5127</v>
      </c>
      <c r="D3620" s="25">
        <v>5</v>
      </c>
      <c r="E3620" s="26">
        <v>136697.57999999999</v>
      </c>
      <c r="F3620" s="26">
        <v>3446.31</v>
      </c>
      <c r="G3620" s="27">
        <v>0</v>
      </c>
      <c r="H3620" s="25">
        <v>1</v>
      </c>
    </row>
    <row r="3621" spans="1:8" x14ac:dyDescent="0.3">
      <c r="A3621" s="24" t="s">
        <v>6374</v>
      </c>
      <c r="B3621" s="24" t="s">
        <v>389</v>
      </c>
      <c r="C3621" s="24" t="s">
        <v>5127</v>
      </c>
      <c r="D3621" s="25">
        <v>5</v>
      </c>
      <c r="E3621" s="26">
        <v>1001.41</v>
      </c>
      <c r="F3621" s="27">
        <v>34.81</v>
      </c>
      <c r="G3621" s="27">
        <v>0</v>
      </c>
      <c r="H3621" s="24"/>
    </row>
    <row r="3622" spans="1:8" x14ac:dyDescent="0.3">
      <c r="A3622" s="24" t="s">
        <v>6375</v>
      </c>
      <c r="B3622" s="24" t="s">
        <v>6376</v>
      </c>
      <c r="C3622" s="24" t="s">
        <v>5127</v>
      </c>
      <c r="D3622" s="25">
        <v>5</v>
      </c>
      <c r="E3622" s="26">
        <v>41713.480000000003</v>
      </c>
      <c r="F3622" s="27">
        <v>494.63</v>
      </c>
      <c r="G3622" s="27">
        <v>0</v>
      </c>
      <c r="H3622" s="24"/>
    </row>
    <row r="3623" spans="1:8" x14ac:dyDescent="0.3">
      <c r="A3623" s="24" t="s">
        <v>6377</v>
      </c>
      <c r="B3623" s="24" t="s">
        <v>1137</v>
      </c>
      <c r="C3623" s="28" t="s">
        <v>5127</v>
      </c>
      <c r="D3623" s="25">
        <v>5</v>
      </c>
      <c r="E3623" s="27">
        <v>166.75</v>
      </c>
      <c r="F3623" s="27">
        <v>0.85</v>
      </c>
      <c r="G3623" s="27">
        <v>0</v>
      </c>
      <c r="H3623" s="24"/>
    </row>
    <row r="3624" spans="1:8" x14ac:dyDescent="0.3">
      <c r="A3624" s="24" t="s">
        <v>6378</v>
      </c>
      <c r="B3624" s="24" t="s">
        <v>2841</v>
      </c>
      <c r="C3624" s="24" t="s">
        <v>5127</v>
      </c>
      <c r="D3624" s="25">
        <v>5</v>
      </c>
      <c r="E3624" s="26">
        <v>7449.99</v>
      </c>
      <c r="F3624" s="27">
        <v>95.59</v>
      </c>
      <c r="G3624" s="27">
        <v>0</v>
      </c>
      <c r="H3624" s="24"/>
    </row>
    <row r="3625" spans="1:8" x14ac:dyDescent="0.3">
      <c r="A3625" s="24" t="s">
        <v>6379</v>
      </c>
      <c r="B3625" s="24" t="s">
        <v>6380</v>
      </c>
      <c r="C3625" s="24" t="s">
        <v>5127</v>
      </c>
      <c r="D3625" s="25">
        <v>5</v>
      </c>
      <c r="E3625" s="26">
        <v>24974.82</v>
      </c>
      <c r="F3625" s="26">
        <v>3455.08</v>
      </c>
      <c r="G3625" s="27">
        <v>0</v>
      </c>
      <c r="H3625" s="24"/>
    </row>
    <row r="3626" spans="1:8" x14ac:dyDescent="0.3">
      <c r="A3626" s="24" t="s">
        <v>6381</v>
      </c>
      <c r="B3626" s="24" t="s">
        <v>6382</v>
      </c>
      <c r="C3626" s="28" t="s">
        <v>5127</v>
      </c>
      <c r="D3626" s="25">
        <v>5</v>
      </c>
      <c r="E3626" s="27">
        <v>98.8</v>
      </c>
      <c r="F3626" s="27">
        <v>2.93</v>
      </c>
      <c r="G3626" s="27">
        <v>0</v>
      </c>
      <c r="H3626" s="24"/>
    </row>
    <row r="3627" spans="1:8" x14ac:dyDescent="0.3">
      <c r="A3627" s="24" t="s">
        <v>6383</v>
      </c>
      <c r="B3627" s="24" t="s">
        <v>3257</v>
      </c>
      <c r="C3627" s="24" t="s">
        <v>5127</v>
      </c>
      <c r="D3627" s="25">
        <v>5</v>
      </c>
      <c r="E3627" s="27">
        <v>986.7</v>
      </c>
      <c r="F3627" s="27">
        <v>4.91</v>
      </c>
      <c r="G3627" s="27">
        <v>0</v>
      </c>
      <c r="H3627" s="24"/>
    </row>
    <row r="3628" spans="1:8" x14ac:dyDescent="0.3">
      <c r="A3628" s="24" t="s">
        <v>6384</v>
      </c>
      <c r="B3628" s="24" t="s">
        <v>855</v>
      </c>
      <c r="C3628" s="28" t="s">
        <v>5127</v>
      </c>
      <c r="D3628" s="25">
        <v>5</v>
      </c>
      <c r="E3628" s="27">
        <v>289.55</v>
      </c>
      <c r="F3628" s="27">
        <v>9.77</v>
      </c>
      <c r="G3628" s="27">
        <v>0</v>
      </c>
      <c r="H3628" s="24"/>
    </row>
    <row r="3629" spans="1:8" x14ac:dyDescent="0.3">
      <c r="A3629" s="24" t="s">
        <v>6385</v>
      </c>
      <c r="B3629" s="24" t="s">
        <v>4628</v>
      </c>
      <c r="C3629" s="24" t="s">
        <v>5127</v>
      </c>
      <c r="D3629" s="25">
        <v>5</v>
      </c>
      <c r="E3629" s="26">
        <v>8135.83</v>
      </c>
      <c r="F3629" s="27">
        <v>213.93</v>
      </c>
      <c r="G3629" s="27">
        <v>0</v>
      </c>
      <c r="H3629" s="24"/>
    </row>
    <row r="3630" spans="1:8" x14ac:dyDescent="0.3">
      <c r="A3630" s="24" t="s">
        <v>6386</v>
      </c>
      <c r="B3630" s="24" t="s">
        <v>6387</v>
      </c>
      <c r="C3630" s="24" t="s">
        <v>5127</v>
      </c>
      <c r="D3630" s="25">
        <v>5</v>
      </c>
      <c r="E3630" s="27">
        <v>694.64</v>
      </c>
      <c r="F3630" s="27">
        <v>52.04</v>
      </c>
      <c r="G3630" s="27">
        <v>0</v>
      </c>
      <c r="H3630" s="24"/>
    </row>
    <row r="3631" spans="1:8" x14ac:dyDescent="0.3">
      <c r="A3631" s="24" t="s">
        <v>6388</v>
      </c>
      <c r="B3631" s="24" t="s">
        <v>6387</v>
      </c>
      <c r="C3631" s="24" t="s">
        <v>5127</v>
      </c>
      <c r="D3631" s="25">
        <v>5</v>
      </c>
      <c r="E3631" s="27">
        <v>580.4</v>
      </c>
      <c r="F3631" s="27">
        <v>2.9</v>
      </c>
      <c r="G3631" s="27">
        <v>0</v>
      </c>
      <c r="H3631" s="24"/>
    </row>
    <row r="3632" spans="1:8" x14ac:dyDescent="0.3">
      <c r="A3632" s="24" t="s">
        <v>6389</v>
      </c>
      <c r="B3632" s="24" t="s">
        <v>389</v>
      </c>
      <c r="C3632" s="24" t="s">
        <v>5127</v>
      </c>
      <c r="D3632" s="25">
        <v>5</v>
      </c>
      <c r="E3632" s="27">
        <v>95.3</v>
      </c>
      <c r="F3632" s="27">
        <v>8.66</v>
      </c>
      <c r="G3632" s="27">
        <v>0</v>
      </c>
      <c r="H3632" s="24"/>
    </row>
    <row r="3633" spans="1:8" x14ac:dyDescent="0.3">
      <c r="A3633" s="24" t="s">
        <v>6390</v>
      </c>
      <c r="B3633" s="24" t="s">
        <v>438</v>
      </c>
      <c r="C3633" s="24" t="s">
        <v>5127</v>
      </c>
      <c r="D3633" s="25">
        <v>5</v>
      </c>
      <c r="E3633" s="27">
        <v>561.24</v>
      </c>
      <c r="F3633" s="24"/>
      <c r="G3633" s="27">
        <v>0</v>
      </c>
      <c r="H3633" s="24"/>
    </row>
    <row r="3634" spans="1:8" x14ac:dyDescent="0.3">
      <c r="A3634" s="24" t="s">
        <v>6391</v>
      </c>
      <c r="B3634" s="24" t="s">
        <v>3292</v>
      </c>
      <c r="C3634" s="24" t="s">
        <v>5127</v>
      </c>
      <c r="D3634" s="25">
        <v>5</v>
      </c>
      <c r="E3634" s="27">
        <v>69.83</v>
      </c>
      <c r="F3634" s="27">
        <v>5.87</v>
      </c>
      <c r="G3634" s="27">
        <v>0</v>
      </c>
      <c r="H3634" s="24"/>
    </row>
    <row r="3635" spans="1:8" x14ac:dyDescent="0.3">
      <c r="A3635" s="24" t="s">
        <v>6392</v>
      </c>
      <c r="B3635" s="24" t="s">
        <v>6393</v>
      </c>
      <c r="C3635" s="24" t="s">
        <v>5127</v>
      </c>
      <c r="D3635" s="25">
        <v>5</v>
      </c>
      <c r="E3635" s="26">
        <v>2539.59</v>
      </c>
      <c r="F3635" s="27">
        <v>102.73</v>
      </c>
      <c r="G3635" s="27">
        <v>0</v>
      </c>
      <c r="H3635" s="24"/>
    </row>
    <row r="3636" spans="1:8" x14ac:dyDescent="0.3">
      <c r="A3636" s="24" t="s">
        <v>6394</v>
      </c>
      <c r="B3636" s="24" t="s">
        <v>6393</v>
      </c>
      <c r="C3636" s="24" t="s">
        <v>5127</v>
      </c>
      <c r="D3636" s="25">
        <v>5</v>
      </c>
      <c r="E3636" s="26">
        <v>1355.82</v>
      </c>
      <c r="F3636" s="27">
        <v>151.01</v>
      </c>
      <c r="G3636" s="27">
        <v>0</v>
      </c>
      <c r="H3636" s="24"/>
    </row>
    <row r="3637" spans="1:8" x14ac:dyDescent="0.3">
      <c r="A3637" s="24" t="s">
        <v>6395</v>
      </c>
      <c r="B3637" s="24" t="s">
        <v>5341</v>
      </c>
      <c r="C3637" s="24" t="s">
        <v>5127</v>
      </c>
      <c r="D3637" s="25">
        <v>5</v>
      </c>
      <c r="E3637" s="27">
        <v>440.03</v>
      </c>
      <c r="F3637" s="27">
        <v>19.440000000000001</v>
      </c>
      <c r="G3637" s="27">
        <v>0</v>
      </c>
      <c r="H3637" s="24"/>
    </row>
    <row r="3638" spans="1:8" x14ac:dyDescent="0.3">
      <c r="A3638" s="24" t="s">
        <v>6396</v>
      </c>
      <c r="B3638" s="24" t="s">
        <v>6397</v>
      </c>
      <c r="C3638" s="24" t="s">
        <v>5127</v>
      </c>
      <c r="D3638" s="25">
        <v>5</v>
      </c>
      <c r="E3638" s="27">
        <v>679.82</v>
      </c>
      <c r="F3638" s="27">
        <v>32.82</v>
      </c>
      <c r="G3638" s="27">
        <v>0</v>
      </c>
      <c r="H3638" s="24"/>
    </row>
    <row r="3639" spans="1:8" x14ac:dyDescent="0.3">
      <c r="A3639" s="24" t="s">
        <v>6398</v>
      </c>
      <c r="B3639" s="24" t="s">
        <v>646</v>
      </c>
      <c r="C3639" s="28" t="s">
        <v>5127</v>
      </c>
      <c r="D3639" s="25">
        <v>5</v>
      </c>
      <c r="E3639" s="27">
        <v>100</v>
      </c>
      <c r="F3639" s="27">
        <v>7.72</v>
      </c>
      <c r="G3639" s="27">
        <v>0</v>
      </c>
      <c r="H3639" s="24"/>
    </row>
    <row r="3640" spans="1:8" x14ac:dyDescent="0.3">
      <c r="A3640" s="24" t="s">
        <v>6399</v>
      </c>
      <c r="B3640" s="24" t="s">
        <v>6400</v>
      </c>
      <c r="C3640" s="24" t="s">
        <v>5127</v>
      </c>
      <c r="D3640" s="25">
        <v>5</v>
      </c>
      <c r="E3640" s="26">
        <v>171165.83</v>
      </c>
      <c r="F3640" s="26">
        <v>57339.83</v>
      </c>
      <c r="G3640" s="27">
        <v>0</v>
      </c>
      <c r="H3640" s="25">
        <v>1</v>
      </c>
    </row>
    <row r="3641" spans="1:8" x14ac:dyDescent="0.3">
      <c r="A3641" s="24" t="s">
        <v>6401</v>
      </c>
      <c r="B3641" s="24" t="s">
        <v>6402</v>
      </c>
      <c r="C3641" s="24" t="s">
        <v>5127</v>
      </c>
      <c r="D3641" s="25">
        <v>5</v>
      </c>
      <c r="E3641" s="26">
        <v>174990.06</v>
      </c>
      <c r="F3641" s="26">
        <v>40300.28</v>
      </c>
      <c r="G3641" s="27">
        <v>0</v>
      </c>
      <c r="H3641" s="24"/>
    </row>
    <row r="3642" spans="1:8" x14ac:dyDescent="0.3">
      <c r="A3642" s="24" t="s">
        <v>6403</v>
      </c>
      <c r="B3642" s="24" t="s">
        <v>1261</v>
      </c>
      <c r="C3642" s="24" t="s">
        <v>5127</v>
      </c>
      <c r="D3642" s="25">
        <v>5</v>
      </c>
      <c r="E3642" s="26">
        <v>3947.35</v>
      </c>
      <c r="F3642" s="27">
        <v>39.049999999999997</v>
      </c>
      <c r="G3642" s="27">
        <v>0</v>
      </c>
      <c r="H3642" s="24"/>
    </row>
    <row r="3643" spans="1:8" x14ac:dyDescent="0.3">
      <c r="A3643" s="24" t="s">
        <v>6404</v>
      </c>
      <c r="B3643" s="24" t="s">
        <v>3276</v>
      </c>
      <c r="C3643" s="24" t="s">
        <v>5127</v>
      </c>
      <c r="D3643" s="25">
        <v>5</v>
      </c>
      <c r="E3643" s="26">
        <v>3959.08</v>
      </c>
      <c r="F3643" s="27">
        <v>50.78</v>
      </c>
      <c r="G3643" s="27">
        <v>0</v>
      </c>
      <c r="H3643" s="24"/>
    </row>
    <row r="3644" spans="1:8" x14ac:dyDescent="0.3">
      <c r="A3644" s="24" t="s">
        <v>6405</v>
      </c>
      <c r="B3644" s="24" t="s">
        <v>6406</v>
      </c>
      <c r="C3644" s="24" t="s">
        <v>5127</v>
      </c>
      <c r="D3644" s="25">
        <v>5</v>
      </c>
      <c r="E3644" s="27">
        <v>514.54</v>
      </c>
      <c r="F3644" s="27">
        <v>37.94</v>
      </c>
      <c r="G3644" s="27">
        <v>0</v>
      </c>
      <c r="H3644" s="24"/>
    </row>
    <row r="3645" spans="1:8" x14ac:dyDescent="0.3">
      <c r="A3645" s="24" t="s">
        <v>6407</v>
      </c>
      <c r="B3645" s="24" t="s">
        <v>6408</v>
      </c>
      <c r="C3645" s="28" t="s">
        <v>5127</v>
      </c>
      <c r="D3645" s="25">
        <v>5</v>
      </c>
      <c r="E3645" s="27">
        <v>479.15</v>
      </c>
      <c r="F3645" s="27">
        <v>43.55</v>
      </c>
      <c r="G3645" s="27">
        <v>0</v>
      </c>
      <c r="H3645" s="24"/>
    </row>
    <row r="3646" spans="1:8" x14ac:dyDescent="0.3">
      <c r="A3646" s="24" t="s">
        <v>6409</v>
      </c>
      <c r="B3646" s="24" t="s">
        <v>6410</v>
      </c>
      <c r="C3646" s="28" t="s">
        <v>5127</v>
      </c>
      <c r="D3646" s="25">
        <v>5</v>
      </c>
      <c r="E3646" s="27">
        <v>376.75</v>
      </c>
      <c r="F3646" s="27">
        <v>34.270000000000003</v>
      </c>
      <c r="G3646" s="27">
        <v>0</v>
      </c>
      <c r="H3646" s="24"/>
    </row>
    <row r="3647" spans="1:8" x14ac:dyDescent="0.3">
      <c r="A3647" s="24" t="s">
        <v>6411</v>
      </c>
      <c r="B3647" s="24" t="s">
        <v>6412</v>
      </c>
      <c r="C3647" s="24" t="s">
        <v>5127</v>
      </c>
      <c r="D3647" s="25">
        <v>5</v>
      </c>
      <c r="E3647" s="26">
        <v>3148.6</v>
      </c>
      <c r="F3647" s="27">
        <v>541</v>
      </c>
      <c r="G3647" s="27">
        <v>0</v>
      </c>
      <c r="H3647" s="24"/>
    </row>
    <row r="3648" spans="1:8" x14ac:dyDescent="0.3">
      <c r="A3648" s="24" t="s">
        <v>6413</v>
      </c>
      <c r="B3648" s="24" t="s">
        <v>6414</v>
      </c>
      <c r="C3648" s="24" t="s">
        <v>5127</v>
      </c>
      <c r="D3648" s="25">
        <v>5</v>
      </c>
      <c r="E3648" s="26">
        <v>14388.72</v>
      </c>
      <c r="F3648" s="26">
        <v>3024.08</v>
      </c>
      <c r="G3648" s="27">
        <v>0</v>
      </c>
      <c r="H3648" s="24"/>
    </row>
    <row r="3649" spans="1:8" x14ac:dyDescent="0.3">
      <c r="A3649" s="24" t="s">
        <v>6415</v>
      </c>
      <c r="B3649" s="24" t="s">
        <v>6416</v>
      </c>
      <c r="C3649" s="24" t="s">
        <v>5127</v>
      </c>
      <c r="D3649" s="25">
        <v>5</v>
      </c>
      <c r="E3649" s="27">
        <v>172.35</v>
      </c>
      <c r="F3649" s="27">
        <v>0.87</v>
      </c>
      <c r="G3649" s="27">
        <v>0</v>
      </c>
      <c r="H3649" s="24"/>
    </row>
    <row r="3650" spans="1:8" x14ac:dyDescent="0.3">
      <c r="A3650" s="24" t="s">
        <v>6417</v>
      </c>
      <c r="B3650" s="24" t="s">
        <v>5615</v>
      </c>
      <c r="C3650" s="28" t="s">
        <v>5127</v>
      </c>
      <c r="D3650" s="25">
        <v>5</v>
      </c>
      <c r="E3650" s="27">
        <v>116.1</v>
      </c>
      <c r="F3650" s="27">
        <v>12.42</v>
      </c>
      <c r="G3650" s="27">
        <v>0</v>
      </c>
      <c r="H3650" s="24"/>
    </row>
    <row r="3651" spans="1:8" x14ac:dyDescent="0.3">
      <c r="A3651" s="24" t="s">
        <v>6418</v>
      </c>
      <c r="B3651" s="24" t="s">
        <v>5615</v>
      </c>
      <c r="C3651" s="24" t="s">
        <v>5127</v>
      </c>
      <c r="D3651" s="25">
        <v>5</v>
      </c>
      <c r="E3651" s="27">
        <v>178.5</v>
      </c>
      <c r="F3651" s="27">
        <v>0.9</v>
      </c>
      <c r="G3651" s="27">
        <v>0</v>
      </c>
      <c r="H3651" s="24"/>
    </row>
    <row r="3652" spans="1:8" x14ac:dyDescent="0.3">
      <c r="A3652" s="24" t="s">
        <v>6419</v>
      </c>
      <c r="B3652" s="24" t="s">
        <v>6420</v>
      </c>
      <c r="C3652" s="28" t="s">
        <v>5127</v>
      </c>
      <c r="D3652" s="25">
        <v>5</v>
      </c>
      <c r="E3652" s="27">
        <v>169.3</v>
      </c>
      <c r="F3652" s="24"/>
      <c r="G3652" s="27">
        <v>0</v>
      </c>
      <c r="H3652" s="24"/>
    </row>
    <row r="3653" spans="1:8" x14ac:dyDescent="0.3">
      <c r="A3653" s="24" t="s">
        <v>6421</v>
      </c>
      <c r="B3653" s="24" t="s">
        <v>6422</v>
      </c>
      <c r="C3653" s="28" t="s">
        <v>5127</v>
      </c>
      <c r="D3653" s="25">
        <v>5</v>
      </c>
      <c r="E3653" s="27">
        <v>78.5</v>
      </c>
      <c r="F3653" s="27">
        <v>8.42</v>
      </c>
      <c r="G3653" s="27">
        <v>0</v>
      </c>
      <c r="H3653" s="24"/>
    </row>
    <row r="3654" spans="1:8" x14ac:dyDescent="0.3">
      <c r="A3654" s="24" t="s">
        <v>6423</v>
      </c>
      <c r="B3654" s="24" t="s">
        <v>4099</v>
      </c>
      <c r="C3654" s="24" t="s">
        <v>5127</v>
      </c>
      <c r="D3654" s="25">
        <v>5</v>
      </c>
      <c r="E3654" s="27">
        <v>345.05</v>
      </c>
      <c r="F3654" s="27">
        <v>31.37</v>
      </c>
      <c r="G3654" s="27">
        <v>0</v>
      </c>
      <c r="H3654" s="24"/>
    </row>
    <row r="3655" spans="1:8" x14ac:dyDescent="0.3">
      <c r="A3655" s="24" t="s">
        <v>6424</v>
      </c>
      <c r="B3655" s="24" t="s">
        <v>1707</v>
      </c>
      <c r="C3655" s="28" t="s">
        <v>5127</v>
      </c>
      <c r="D3655" s="25">
        <v>5</v>
      </c>
      <c r="E3655" s="27">
        <v>90.65</v>
      </c>
      <c r="F3655" s="27">
        <v>0.47</v>
      </c>
      <c r="G3655" s="27">
        <v>0</v>
      </c>
      <c r="H3655" s="24"/>
    </row>
    <row r="3656" spans="1:8" x14ac:dyDescent="0.3">
      <c r="A3656" s="24" t="s">
        <v>6425</v>
      </c>
      <c r="B3656" s="24" t="s">
        <v>6426</v>
      </c>
      <c r="C3656" s="24" t="s">
        <v>5127</v>
      </c>
      <c r="D3656" s="25">
        <v>5</v>
      </c>
      <c r="E3656" s="27">
        <v>565.79999999999995</v>
      </c>
      <c r="F3656" s="27">
        <v>51.42</v>
      </c>
      <c r="G3656" s="27">
        <v>0</v>
      </c>
      <c r="H3656" s="24"/>
    </row>
    <row r="3657" spans="1:8" x14ac:dyDescent="0.3">
      <c r="A3657" s="24" t="s">
        <v>6427</v>
      </c>
      <c r="B3657" s="24" t="s">
        <v>6428</v>
      </c>
      <c r="C3657" s="24" t="s">
        <v>5127</v>
      </c>
      <c r="D3657" s="25">
        <v>5</v>
      </c>
      <c r="E3657" s="27">
        <v>285.95999999999998</v>
      </c>
      <c r="F3657" s="27">
        <v>6.16</v>
      </c>
      <c r="G3657" s="27">
        <v>0</v>
      </c>
      <c r="H3657" s="24"/>
    </row>
    <row r="3658" spans="1:8" x14ac:dyDescent="0.3">
      <c r="A3658" s="24" t="s">
        <v>6429</v>
      </c>
      <c r="B3658" s="24" t="s">
        <v>6430</v>
      </c>
      <c r="C3658" s="24" t="s">
        <v>5127</v>
      </c>
      <c r="D3658" s="25">
        <v>5</v>
      </c>
      <c r="E3658" s="26">
        <v>1757.1</v>
      </c>
      <c r="F3658" s="27">
        <v>209.65</v>
      </c>
      <c r="G3658" s="27">
        <v>0</v>
      </c>
      <c r="H3658" s="24"/>
    </row>
    <row r="3659" spans="1:8" x14ac:dyDescent="0.3">
      <c r="A3659" s="24" t="s">
        <v>6431</v>
      </c>
      <c r="B3659" s="24" t="s">
        <v>909</v>
      </c>
      <c r="C3659" s="28" t="s">
        <v>5127</v>
      </c>
      <c r="D3659" s="25">
        <v>5</v>
      </c>
      <c r="E3659" s="27">
        <v>371.75</v>
      </c>
      <c r="F3659" s="27">
        <v>1.85</v>
      </c>
      <c r="G3659" s="27">
        <v>0</v>
      </c>
      <c r="H3659" s="24"/>
    </row>
    <row r="3660" spans="1:8" x14ac:dyDescent="0.3">
      <c r="A3660" s="24" t="s">
        <v>6432</v>
      </c>
      <c r="B3660" s="24" t="s">
        <v>6433</v>
      </c>
      <c r="C3660" s="24" t="s">
        <v>5127</v>
      </c>
      <c r="D3660" s="25">
        <v>5</v>
      </c>
      <c r="E3660" s="26">
        <v>167830.72</v>
      </c>
      <c r="F3660" s="26">
        <v>41203.97</v>
      </c>
      <c r="G3660" s="27">
        <v>0</v>
      </c>
      <c r="H3660" s="25">
        <v>1</v>
      </c>
    </row>
    <row r="3661" spans="1:8" x14ac:dyDescent="0.3">
      <c r="A3661" s="24" t="s">
        <v>6434</v>
      </c>
      <c r="B3661" s="24" t="s">
        <v>6435</v>
      </c>
      <c r="C3661" s="28" t="s">
        <v>5127</v>
      </c>
      <c r="D3661" s="25">
        <v>5</v>
      </c>
      <c r="E3661" s="26">
        <v>2525.08</v>
      </c>
      <c r="F3661" s="27">
        <v>770.34</v>
      </c>
      <c r="G3661" s="27">
        <v>0</v>
      </c>
      <c r="H3661" s="24"/>
    </row>
    <row r="3662" spans="1:8" x14ac:dyDescent="0.3">
      <c r="A3662" s="24" t="s">
        <v>6436</v>
      </c>
      <c r="B3662" s="24" t="s">
        <v>6437</v>
      </c>
      <c r="C3662" s="24" t="s">
        <v>5127</v>
      </c>
      <c r="D3662" s="25">
        <v>5</v>
      </c>
      <c r="E3662" s="27">
        <v>206.9</v>
      </c>
      <c r="F3662" s="27">
        <v>12.08</v>
      </c>
      <c r="G3662" s="27">
        <v>0</v>
      </c>
      <c r="H3662" s="24"/>
    </row>
    <row r="3663" spans="1:8" x14ac:dyDescent="0.3">
      <c r="A3663" s="24" t="s">
        <v>6438</v>
      </c>
      <c r="B3663" s="24" t="s">
        <v>6439</v>
      </c>
      <c r="C3663" s="24" t="s">
        <v>5127</v>
      </c>
      <c r="D3663" s="25">
        <v>5</v>
      </c>
      <c r="E3663" s="26">
        <v>9415.48</v>
      </c>
      <c r="F3663" s="27">
        <v>166.48</v>
      </c>
      <c r="G3663" s="27">
        <v>0</v>
      </c>
      <c r="H3663" s="24"/>
    </row>
    <row r="3664" spans="1:8" x14ac:dyDescent="0.3">
      <c r="A3664" s="24" t="s">
        <v>6440</v>
      </c>
      <c r="B3664" s="24" t="s">
        <v>6441</v>
      </c>
      <c r="C3664" s="24" t="s">
        <v>5127</v>
      </c>
      <c r="D3664" s="25">
        <v>5</v>
      </c>
      <c r="E3664" s="27">
        <v>897.75</v>
      </c>
      <c r="F3664" s="27">
        <v>4.45</v>
      </c>
      <c r="G3664" s="27">
        <v>0</v>
      </c>
      <c r="H3664" s="24"/>
    </row>
    <row r="3665" spans="1:8" x14ac:dyDescent="0.3">
      <c r="A3665" s="24" t="s">
        <v>6442</v>
      </c>
      <c r="B3665" s="24" t="s">
        <v>6443</v>
      </c>
      <c r="C3665" s="28" t="s">
        <v>5127</v>
      </c>
      <c r="D3665" s="25">
        <v>5</v>
      </c>
      <c r="E3665" s="27">
        <v>156.19999999999999</v>
      </c>
      <c r="F3665" s="27">
        <v>0.8</v>
      </c>
      <c r="G3665" s="27">
        <v>0</v>
      </c>
      <c r="H3665" s="24"/>
    </row>
    <row r="3666" spans="1:8" x14ac:dyDescent="0.3">
      <c r="A3666" s="24" t="s">
        <v>6444</v>
      </c>
      <c r="B3666" s="24" t="s">
        <v>6445</v>
      </c>
      <c r="C3666" s="24" t="s">
        <v>5127</v>
      </c>
      <c r="D3666" s="25">
        <v>5</v>
      </c>
      <c r="E3666" s="27">
        <v>267.87</v>
      </c>
      <c r="F3666" s="27">
        <v>6.27</v>
      </c>
      <c r="G3666" s="27">
        <v>0</v>
      </c>
      <c r="H3666" s="24"/>
    </row>
    <row r="3667" spans="1:8" x14ac:dyDescent="0.3">
      <c r="A3667" s="24" t="s">
        <v>6446</v>
      </c>
      <c r="B3667" s="24" t="s">
        <v>6447</v>
      </c>
      <c r="C3667" s="24" t="s">
        <v>5127</v>
      </c>
      <c r="D3667" s="25">
        <v>5</v>
      </c>
      <c r="E3667" s="26">
        <v>3460.32</v>
      </c>
      <c r="F3667" s="27">
        <v>125.56</v>
      </c>
      <c r="G3667" s="27">
        <v>0</v>
      </c>
      <c r="H3667" s="24"/>
    </row>
    <row r="3668" spans="1:8" x14ac:dyDescent="0.3">
      <c r="A3668" s="24" t="s">
        <v>6448</v>
      </c>
      <c r="B3668" s="24" t="s">
        <v>845</v>
      </c>
      <c r="C3668" s="28" t="s">
        <v>5127</v>
      </c>
      <c r="D3668" s="25">
        <v>5</v>
      </c>
      <c r="E3668" s="27">
        <v>154.80000000000001</v>
      </c>
      <c r="F3668" s="27">
        <v>2.2799999999999998</v>
      </c>
      <c r="G3668" s="27">
        <v>0</v>
      </c>
      <c r="H3668" s="24"/>
    </row>
    <row r="3669" spans="1:8" x14ac:dyDescent="0.3">
      <c r="A3669" s="24" t="s">
        <v>6449</v>
      </c>
      <c r="B3669" s="24" t="s">
        <v>1704</v>
      </c>
      <c r="C3669" s="24" t="s">
        <v>5127</v>
      </c>
      <c r="D3669" s="25">
        <v>5</v>
      </c>
      <c r="E3669" s="27">
        <v>157.55000000000001</v>
      </c>
      <c r="F3669" s="27">
        <v>0.75</v>
      </c>
      <c r="G3669" s="27">
        <v>0</v>
      </c>
      <c r="H3669" s="24"/>
    </row>
    <row r="3670" spans="1:8" x14ac:dyDescent="0.3">
      <c r="A3670" s="24" t="s">
        <v>6450</v>
      </c>
      <c r="B3670" s="24" t="s">
        <v>6451</v>
      </c>
      <c r="C3670" s="24" t="s">
        <v>5127</v>
      </c>
      <c r="D3670" s="25">
        <v>5</v>
      </c>
      <c r="E3670" s="26">
        <v>5198.08</v>
      </c>
      <c r="F3670" s="27">
        <v>91.88</v>
      </c>
      <c r="G3670" s="27">
        <v>0</v>
      </c>
      <c r="H3670" s="24"/>
    </row>
    <row r="3671" spans="1:8" x14ac:dyDescent="0.3">
      <c r="A3671" s="24" t="s">
        <v>6452</v>
      </c>
      <c r="B3671" s="24" t="s">
        <v>6453</v>
      </c>
      <c r="C3671" s="24" t="s">
        <v>5127</v>
      </c>
      <c r="D3671" s="25">
        <v>4</v>
      </c>
      <c r="E3671" s="26">
        <v>10594.31</v>
      </c>
      <c r="F3671" s="26">
        <v>1299.6300000000001</v>
      </c>
      <c r="G3671" s="27">
        <v>0</v>
      </c>
      <c r="H3671" s="24"/>
    </row>
    <row r="3672" spans="1:8" x14ac:dyDescent="0.3">
      <c r="A3672" s="24" t="s">
        <v>6454</v>
      </c>
      <c r="B3672" s="24" t="s">
        <v>6455</v>
      </c>
      <c r="C3672" s="24" t="s">
        <v>5127</v>
      </c>
      <c r="D3672" s="25">
        <v>4</v>
      </c>
      <c r="E3672" s="26">
        <v>47881.57</v>
      </c>
      <c r="F3672" s="26">
        <v>10702.15</v>
      </c>
      <c r="G3672" s="27">
        <v>0</v>
      </c>
      <c r="H3672" s="24"/>
    </row>
    <row r="3673" spans="1:8" x14ac:dyDescent="0.3">
      <c r="A3673" s="24" t="s">
        <v>6456</v>
      </c>
      <c r="B3673" s="24" t="s">
        <v>1435</v>
      </c>
      <c r="C3673" s="24" t="s">
        <v>5127</v>
      </c>
      <c r="D3673" s="25">
        <v>4</v>
      </c>
      <c r="E3673" s="26">
        <v>36619.370000000003</v>
      </c>
      <c r="F3673" s="26">
        <v>6550.33</v>
      </c>
      <c r="G3673" s="27">
        <v>0</v>
      </c>
      <c r="H3673" s="24"/>
    </row>
    <row r="3674" spans="1:8" x14ac:dyDescent="0.3">
      <c r="A3674" s="24" t="s">
        <v>6457</v>
      </c>
      <c r="B3674" s="24" t="s">
        <v>6458</v>
      </c>
      <c r="C3674" s="24" t="s">
        <v>5127</v>
      </c>
      <c r="D3674" s="25">
        <v>4</v>
      </c>
      <c r="E3674" s="26">
        <v>29131.88</v>
      </c>
      <c r="F3674" s="26">
        <v>23217.33</v>
      </c>
      <c r="G3674" s="27">
        <v>0</v>
      </c>
      <c r="H3674" s="25">
        <v>1</v>
      </c>
    </row>
    <row r="3675" spans="1:8" x14ac:dyDescent="0.3">
      <c r="A3675" s="24" t="s">
        <v>6459</v>
      </c>
      <c r="B3675" s="24" t="s">
        <v>705</v>
      </c>
      <c r="C3675" s="28" t="s">
        <v>5127</v>
      </c>
      <c r="D3675" s="25">
        <v>4</v>
      </c>
      <c r="E3675" s="27">
        <v>806.32</v>
      </c>
      <c r="F3675" s="27">
        <v>393.62</v>
      </c>
      <c r="G3675" s="27">
        <v>0</v>
      </c>
      <c r="H3675" s="25">
        <v>2</v>
      </c>
    </row>
    <row r="3676" spans="1:8" x14ac:dyDescent="0.3">
      <c r="A3676" s="24" t="s">
        <v>6460</v>
      </c>
      <c r="B3676" s="24" t="s">
        <v>5818</v>
      </c>
      <c r="C3676" s="24" t="s">
        <v>5127</v>
      </c>
      <c r="D3676" s="25">
        <v>4</v>
      </c>
      <c r="E3676" s="26">
        <v>34917.82</v>
      </c>
      <c r="F3676" s="26">
        <v>3289.3</v>
      </c>
      <c r="G3676" s="27">
        <v>0</v>
      </c>
      <c r="H3676" s="24"/>
    </row>
    <row r="3677" spans="1:8" x14ac:dyDescent="0.3">
      <c r="A3677" s="24" t="s">
        <v>6461</v>
      </c>
      <c r="B3677" s="24" t="s">
        <v>4880</v>
      </c>
      <c r="C3677" s="24" t="s">
        <v>5127</v>
      </c>
      <c r="D3677" s="25">
        <v>4</v>
      </c>
      <c r="E3677" s="27">
        <v>29.12</v>
      </c>
      <c r="F3677" s="27">
        <v>0.13</v>
      </c>
      <c r="G3677" s="27">
        <v>0</v>
      </c>
      <c r="H3677" s="24"/>
    </row>
    <row r="3678" spans="1:8" x14ac:dyDescent="0.3">
      <c r="A3678" s="24" t="s">
        <v>6462</v>
      </c>
      <c r="B3678" s="24" t="s">
        <v>6463</v>
      </c>
      <c r="C3678" s="24" t="s">
        <v>5127</v>
      </c>
      <c r="D3678" s="25">
        <v>4</v>
      </c>
      <c r="E3678" s="27">
        <v>115.2</v>
      </c>
      <c r="F3678" s="27">
        <v>8.4</v>
      </c>
      <c r="G3678" s="27">
        <v>0</v>
      </c>
      <c r="H3678" s="24"/>
    </row>
    <row r="3679" spans="1:8" x14ac:dyDescent="0.3">
      <c r="A3679" s="24" t="s">
        <v>6464</v>
      </c>
      <c r="B3679" s="24" t="s">
        <v>6465</v>
      </c>
      <c r="C3679" s="28" t="s">
        <v>5127</v>
      </c>
      <c r="D3679" s="25">
        <v>4</v>
      </c>
      <c r="E3679" s="26">
        <v>73032.320000000007</v>
      </c>
      <c r="F3679" s="26">
        <v>30264.69</v>
      </c>
      <c r="G3679" s="27">
        <v>0</v>
      </c>
      <c r="H3679" s="25">
        <v>1</v>
      </c>
    </row>
    <row r="3680" spans="1:8" x14ac:dyDescent="0.3">
      <c r="A3680" s="24" t="s">
        <v>6466</v>
      </c>
      <c r="B3680" s="24" t="s">
        <v>1435</v>
      </c>
      <c r="C3680" s="24" t="s">
        <v>5127</v>
      </c>
      <c r="D3680" s="25">
        <v>4</v>
      </c>
      <c r="E3680" s="26">
        <v>34923.47</v>
      </c>
      <c r="F3680" s="26">
        <v>7408.15</v>
      </c>
      <c r="G3680" s="27">
        <v>0</v>
      </c>
      <c r="H3680" s="25">
        <v>1</v>
      </c>
    </row>
    <row r="3681" spans="1:8" x14ac:dyDescent="0.3">
      <c r="A3681" s="24" t="s">
        <v>6467</v>
      </c>
      <c r="B3681" s="24" t="s">
        <v>2579</v>
      </c>
      <c r="C3681" s="24" t="s">
        <v>5127</v>
      </c>
      <c r="D3681" s="25">
        <v>4</v>
      </c>
      <c r="E3681" s="26">
        <v>24284.2</v>
      </c>
      <c r="F3681" s="26">
        <v>6939.42</v>
      </c>
      <c r="G3681" s="27">
        <v>0</v>
      </c>
      <c r="H3681" s="24"/>
    </row>
    <row r="3682" spans="1:8" x14ac:dyDescent="0.3">
      <c r="A3682" s="24" t="s">
        <v>6468</v>
      </c>
      <c r="B3682" s="24" t="s">
        <v>6469</v>
      </c>
      <c r="C3682" s="24" t="s">
        <v>5127</v>
      </c>
      <c r="D3682" s="25">
        <v>4</v>
      </c>
      <c r="E3682" s="26">
        <v>171221.69</v>
      </c>
      <c r="F3682" s="26">
        <v>42811.19</v>
      </c>
      <c r="G3682" s="27">
        <v>0</v>
      </c>
      <c r="H3682" s="24"/>
    </row>
    <row r="3683" spans="1:8" x14ac:dyDescent="0.3">
      <c r="A3683" s="24" t="s">
        <v>6470</v>
      </c>
      <c r="B3683" s="24" t="s">
        <v>6471</v>
      </c>
      <c r="C3683" s="24" t="s">
        <v>5127</v>
      </c>
      <c r="D3683" s="25">
        <v>4</v>
      </c>
      <c r="E3683" s="26">
        <v>37709.1</v>
      </c>
      <c r="F3683" s="26">
        <v>12404.58</v>
      </c>
      <c r="G3683" s="27">
        <v>0</v>
      </c>
      <c r="H3683" s="24"/>
    </row>
    <row r="3684" spans="1:8" x14ac:dyDescent="0.3">
      <c r="A3684" s="24" t="s">
        <v>6472</v>
      </c>
      <c r="B3684" s="24" t="s">
        <v>478</v>
      </c>
      <c r="C3684" s="24" t="s">
        <v>5127</v>
      </c>
      <c r="D3684" s="25">
        <v>4</v>
      </c>
      <c r="E3684" s="26">
        <v>57668</v>
      </c>
      <c r="F3684" s="26">
        <v>24821.22</v>
      </c>
      <c r="G3684" s="27">
        <v>0</v>
      </c>
      <c r="H3684" s="25">
        <v>2</v>
      </c>
    </row>
    <row r="3685" spans="1:8" x14ac:dyDescent="0.3">
      <c r="A3685" s="24" t="s">
        <v>6473</v>
      </c>
      <c r="B3685" s="24" t="s">
        <v>6474</v>
      </c>
      <c r="C3685" s="24" t="s">
        <v>5127</v>
      </c>
      <c r="D3685" s="25">
        <v>4</v>
      </c>
      <c r="E3685" s="26">
        <v>31500</v>
      </c>
      <c r="F3685" s="26">
        <v>29988.38</v>
      </c>
      <c r="G3685" s="27">
        <v>0</v>
      </c>
      <c r="H3685" s="24"/>
    </row>
    <row r="3686" spans="1:8" x14ac:dyDescent="0.3">
      <c r="A3686" s="24" t="s">
        <v>6475</v>
      </c>
      <c r="B3686" s="24" t="s">
        <v>5004</v>
      </c>
      <c r="C3686" s="24" t="s">
        <v>5127</v>
      </c>
      <c r="D3686" s="25">
        <v>4</v>
      </c>
      <c r="E3686" s="27">
        <v>859.98</v>
      </c>
      <c r="F3686" s="27">
        <v>62.7</v>
      </c>
      <c r="G3686" s="27">
        <v>0</v>
      </c>
      <c r="H3686" s="24"/>
    </row>
    <row r="3687" spans="1:8" x14ac:dyDescent="0.3">
      <c r="A3687" s="24" t="s">
        <v>6476</v>
      </c>
      <c r="B3687" s="24" t="s">
        <v>6477</v>
      </c>
      <c r="C3687" s="24" t="s">
        <v>5127</v>
      </c>
      <c r="D3687" s="25">
        <v>4</v>
      </c>
      <c r="E3687" s="26">
        <v>15569.57</v>
      </c>
      <c r="F3687" s="26">
        <v>1262.67</v>
      </c>
      <c r="G3687" s="27">
        <v>0</v>
      </c>
      <c r="H3687" s="24"/>
    </row>
    <row r="3688" spans="1:8" x14ac:dyDescent="0.3">
      <c r="A3688" s="24" t="s">
        <v>6478</v>
      </c>
      <c r="B3688" s="24" t="s">
        <v>6479</v>
      </c>
      <c r="C3688" s="24" t="s">
        <v>5127</v>
      </c>
      <c r="D3688" s="25">
        <v>4</v>
      </c>
      <c r="E3688" s="26">
        <v>44722</v>
      </c>
      <c r="F3688" s="26">
        <v>15978.2</v>
      </c>
      <c r="G3688" s="27">
        <v>0</v>
      </c>
      <c r="H3688" s="24"/>
    </row>
    <row r="3689" spans="1:8" x14ac:dyDescent="0.3">
      <c r="A3689" s="24" t="s">
        <v>6480</v>
      </c>
      <c r="B3689" s="24" t="s">
        <v>6481</v>
      </c>
      <c r="C3689" s="24" t="s">
        <v>5127</v>
      </c>
      <c r="D3689" s="25">
        <v>4</v>
      </c>
      <c r="E3689" s="26">
        <v>9692.2800000000007</v>
      </c>
      <c r="F3689" s="26">
        <v>7980.41</v>
      </c>
      <c r="G3689" s="27">
        <v>0</v>
      </c>
      <c r="H3689" s="24"/>
    </row>
    <row r="3690" spans="1:8" x14ac:dyDescent="0.3">
      <c r="A3690" s="24" t="s">
        <v>6482</v>
      </c>
      <c r="B3690" s="24" t="s">
        <v>6483</v>
      </c>
      <c r="C3690" s="24" t="s">
        <v>5127</v>
      </c>
      <c r="D3690" s="25">
        <v>4</v>
      </c>
      <c r="E3690" s="26">
        <v>9640</v>
      </c>
      <c r="F3690" s="27">
        <v>373.58</v>
      </c>
      <c r="G3690" s="27">
        <v>0</v>
      </c>
      <c r="H3690" s="24"/>
    </row>
    <row r="3691" spans="1:8" x14ac:dyDescent="0.3">
      <c r="A3691" s="24" t="s">
        <v>6484</v>
      </c>
      <c r="B3691" s="24" t="s">
        <v>2295</v>
      </c>
      <c r="C3691" s="28" t="s">
        <v>5127</v>
      </c>
      <c r="D3691" s="25">
        <v>4</v>
      </c>
      <c r="E3691" s="26">
        <v>93485.64</v>
      </c>
      <c r="F3691" s="26">
        <v>20384.12</v>
      </c>
      <c r="G3691" s="27">
        <v>0</v>
      </c>
      <c r="H3691" s="24"/>
    </row>
    <row r="3692" spans="1:8" x14ac:dyDescent="0.3">
      <c r="A3692" s="24" t="s">
        <v>6485</v>
      </c>
      <c r="B3692" s="24" t="s">
        <v>6486</v>
      </c>
      <c r="C3692" s="28" t="s">
        <v>5127</v>
      </c>
      <c r="D3692" s="25">
        <v>4</v>
      </c>
      <c r="E3692" s="26">
        <v>2017.36</v>
      </c>
      <c r="F3692" s="27">
        <v>10.050000000000001</v>
      </c>
      <c r="G3692" s="27">
        <v>0</v>
      </c>
      <c r="H3692" s="24"/>
    </row>
    <row r="3693" spans="1:8" x14ac:dyDescent="0.3">
      <c r="A3693" s="24" t="s">
        <v>6487</v>
      </c>
      <c r="B3693" s="24" t="s">
        <v>3521</v>
      </c>
      <c r="C3693" s="28" t="s">
        <v>5127</v>
      </c>
      <c r="D3693" s="25">
        <v>4</v>
      </c>
      <c r="E3693" s="26">
        <v>1285.56</v>
      </c>
      <c r="F3693" s="27">
        <v>6.41</v>
      </c>
      <c r="G3693" s="27">
        <v>0</v>
      </c>
      <c r="H3693" s="24"/>
    </row>
    <row r="3694" spans="1:8" x14ac:dyDescent="0.3">
      <c r="A3694" s="24" t="s">
        <v>6488</v>
      </c>
      <c r="B3694" s="24" t="s">
        <v>4114</v>
      </c>
      <c r="C3694" s="24" t="s">
        <v>5127</v>
      </c>
      <c r="D3694" s="25">
        <v>4</v>
      </c>
      <c r="E3694" s="26">
        <v>2741.93</v>
      </c>
      <c r="F3694" s="27">
        <v>27.13</v>
      </c>
      <c r="G3694" s="27">
        <v>0</v>
      </c>
      <c r="H3694" s="24"/>
    </row>
    <row r="3695" spans="1:8" x14ac:dyDescent="0.3">
      <c r="A3695" s="24" t="s">
        <v>6489</v>
      </c>
      <c r="B3695" s="24" t="s">
        <v>6490</v>
      </c>
      <c r="C3695" s="24" t="s">
        <v>5127</v>
      </c>
      <c r="D3695" s="25">
        <v>4</v>
      </c>
      <c r="E3695" s="26">
        <v>38693.51</v>
      </c>
      <c r="F3695" s="24"/>
      <c r="G3695" s="27">
        <v>0</v>
      </c>
      <c r="H3695" s="24"/>
    </row>
    <row r="3696" spans="1:8" x14ac:dyDescent="0.3">
      <c r="A3696" s="24" t="s">
        <v>6491</v>
      </c>
      <c r="B3696" s="24" t="s">
        <v>1238</v>
      </c>
      <c r="C3696" s="28" t="s">
        <v>5127</v>
      </c>
      <c r="D3696" s="25">
        <v>4</v>
      </c>
      <c r="E3696" s="27">
        <v>611.26</v>
      </c>
      <c r="F3696" s="27">
        <v>38.11</v>
      </c>
      <c r="G3696" s="27">
        <v>0</v>
      </c>
      <c r="H3696" s="24"/>
    </row>
    <row r="3697" spans="1:8" x14ac:dyDescent="0.3">
      <c r="A3697" s="24" t="s">
        <v>6492</v>
      </c>
      <c r="B3697" s="24" t="s">
        <v>6493</v>
      </c>
      <c r="C3697" s="24" t="s">
        <v>5127</v>
      </c>
      <c r="D3697" s="25">
        <v>4</v>
      </c>
      <c r="E3697" s="26">
        <v>2829.06</v>
      </c>
      <c r="F3697" s="27">
        <v>21.06</v>
      </c>
      <c r="G3697" s="27">
        <v>0</v>
      </c>
      <c r="H3697" s="24"/>
    </row>
    <row r="3698" spans="1:8" x14ac:dyDescent="0.3">
      <c r="A3698" s="24" t="s">
        <v>6494</v>
      </c>
      <c r="B3698" s="24" t="s">
        <v>5353</v>
      </c>
      <c r="C3698" s="24" t="s">
        <v>5127</v>
      </c>
      <c r="D3698" s="25">
        <v>4</v>
      </c>
      <c r="E3698" s="27">
        <v>862.44</v>
      </c>
      <c r="F3698" s="27">
        <v>4.28</v>
      </c>
      <c r="G3698" s="27">
        <v>0</v>
      </c>
      <c r="H3698" s="24"/>
    </row>
    <row r="3699" spans="1:8" x14ac:dyDescent="0.3">
      <c r="A3699" s="24" t="s">
        <v>6495</v>
      </c>
      <c r="B3699" s="24" t="s">
        <v>2178</v>
      </c>
      <c r="C3699" s="24" t="s">
        <v>5127</v>
      </c>
      <c r="D3699" s="25">
        <v>4</v>
      </c>
      <c r="E3699" s="26">
        <v>2521.06</v>
      </c>
      <c r="F3699" s="27">
        <v>28.02</v>
      </c>
      <c r="G3699" s="27">
        <v>0</v>
      </c>
      <c r="H3699" s="24"/>
    </row>
    <row r="3700" spans="1:8" x14ac:dyDescent="0.3">
      <c r="A3700" s="24" t="s">
        <v>6496</v>
      </c>
      <c r="B3700" s="24" t="s">
        <v>6497</v>
      </c>
      <c r="C3700" s="24" t="s">
        <v>5127</v>
      </c>
      <c r="D3700" s="25">
        <v>4</v>
      </c>
      <c r="E3700" s="26">
        <v>4492.5600000000004</v>
      </c>
      <c r="F3700" s="27">
        <v>322.88</v>
      </c>
      <c r="G3700" s="27">
        <v>0</v>
      </c>
      <c r="H3700" s="24"/>
    </row>
    <row r="3701" spans="1:8" x14ac:dyDescent="0.3">
      <c r="A3701" s="24" t="s">
        <v>6498</v>
      </c>
      <c r="B3701" s="24" t="s">
        <v>6499</v>
      </c>
      <c r="C3701" s="24" t="s">
        <v>5127</v>
      </c>
      <c r="D3701" s="25">
        <v>4</v>
      </c>
      <c r="E3701" s="26">
        <v>2763.96</v>
      </c>
      <c r="F3701" s="27">
        <v>138.13</v>
      </c>
      <c r="G3701" s="27">
        <v>0</v>
      </c>
      <c r="H3701" s="24"/>
    </row>
    <row r="3702" spans="1:8" x14ac:dyDescent="0.3">
      <c r="A3702" s="24" t="s">
        <v>6500</v>
      </c>
      <c r="B3702" s="24" t="s">
        <v>2669</v>
      </c>
      <c r="C3702" s="28" t="s">
        <v>5127</v>
      </c>
      <c r="D3702" s="25">
        <v>4</v>
      </c>
      <c r="E3702" s="26">
        <v>21081.200000000001</v>
      </c>
      <c r="F3702" s="27">
        <v>614</v>
      </c>
      <c r="G3702" s="27">
        <v>0</v>
      </c>
      <c r="H3702" s="24"/>
    </row>
    <row r="3703" spans="1:8" x14ac:dyDescent="0.3">
      <c r="A3703" s="24" t="s">
        <v>6501</v>
      </c>
      <c r="B3703" s="24" t="s">
        <v>6502</v>
      </c>
      <c r="C3703" s="28" t="s">
        <v>5127</v>
      </c>
      <c r="D3703" s="25">
        <v>4</v>
      </c>
      <c r="E3703" s="26">
        <v>22100</v>
      </c>
      <c r="F3703" s="26">
        <v>11715.85</v>
      </c>
      <c r="G3703" s="27">
        <v>0</v>
      </c>
      <c r="H3703" s="24"/>
    </row>
    <row r="3704" spans="1:8" x14ac:dyDescent="0.3">
      <c r="A3704" s="24" t="s">
        <v>6503</v>
      </c>
      <c r="B3704" s="24" t="s">
        <v>4988</v>
      </c>
      <c r="C3704" s="24" t="s">
        <v>5127</v>
      </c>
      <c r="D3704" s="25">
        <v>4</v>
      </c>
      <c r="E3704" s="26">
        <v>40364.199999999997</v>
      </c>
      <c r="F3704" s="26">
        <v>12234.84</v>
      </c>
      <c r="G3704" s="27">
        <v>0</v>
      </c>
      <c r="H3704" s="24"/>
    </row>
    <row r="3705" spans="1:8" x14ac:dyDescent="0.3">
      <c r="A3705" s="24" t="s">
        <v>6504</v>
      </c>
      <c r="B3705" s="24" t="s">
        <v>6505</v>
      </c>
      <c r="C3705" s="28" t="s">
        <v>5127</v>
      </c>
      <c r="D3705" s="25">
        <v>4</v>
      </c>
      <c r="E3705" s="27">
        <v>190.6</v>
      </c>
      <c r="F3705" s="27">
        <v>17.32</v>
      </c>
      <c r="G3705" s="27">
        <v>0</v>
      </c>
      <c r="H3705" s="24"/>
    </row>
    <row r="3706" spans="1:8" x14ac:dyDescent="0.3">
      <c r="A3706" s="24" t="s">
        <v>6506</v>
      </c>
      <c r="B3706" s="24" t="s">
        <v>4781</v>
      </c>
      <c r="C3706" s="24" t="s">
        <v>5127</v>
      </c>
      <c r="D3706" s="25">
        <v>4</v>
      </c>
      <c r="E3706" s="26">
        <v>1546</v>
      </c>
      <c r="F3706" s="27">
        <v>419.78</v>
      </c>
      <c r="G3706" s="27">
        <v>0</v>
      </c>
      <c r="H3706" s="24"/>
    </row>
    <row r="3707" spans="1:8" x14ac:dyDescent="0.3">
      <c r="A3707" s="24" t="s">
        <v>6507</v>
      </c>
      <c r="B3707" s="24" t="s">
        <v>6508</v>
      </c>
      <c r="C3707" s="28" t="s">
        <v>5127</v>
      </c>
      <c r="D3707" s="25">
        <v>4</v>
      </c>
      <c r="E3707" s="26">
        <v>49854.74</v>
      </c>
      <c r="F3707" s="26">
        <v>1002.79</v>
      </c>
      <c r="G3707" s="27">
        <v>0</v>
      </c>
      <c r="H3707" s="24"/>
    </row>
    <row r="3708" spans="1:8" x14ac:dyDescent="0.3">
      <c r="A3708" s="24" t="s">
        <v>6509</v>
      </c>
      <c r="B3708" s="24" t="s">
        <v>6510</v>
      </c>
      <c r="C3708" s="24" t="s">
        <v>5127</v>
      </c>
      <c r="D3708" s="25">
        <v>4</v>
      </c>
      <c r="E3708" s="26">
        <v>6984.65</v>
      </c>
      <c r="F3708" s="26">
        <v>1217.81</v>
      </c>
      <c r="G3708" s="27">
        <v>0</v>
      </c>
      <c r="H3708" s="24"/>
    </row>
    <row r="3709" spans="1:8" x14ac:dyDescent="0.3">
      <c r="A3709" s="24" t="s">
        <v>6511</v>
      </c>
      <c r="B3709" s="24" t="s">
        <v>6512</v>
      </c>
      <c r="C3709" s="24" t="s">
        <v>5127</v>
      </c>
      <c r="D3709" s="25">
        <v>4</v>
      </c>
      <c r="E3709" s="26">
        <v>16153.6</v>
      </c>
      <c r="F3709" s="26">
        <v>2764.43</v>
      </c>
      <c r="G3709" s="27">
        <v>0</v>
      </c>
      <c r="H3709" s="24"/>
    </row>
    <row r="3710" spans="1:8" x14ac:dyDescent="0.3">
      <c r="A3710" s="24" t="s">
        <v>6513</v>
      </c>
      <c r="B3710" s="24" t="s">
        <v>6514</v>
      </c>
      <c r="C3710" s="24" t="s">
        <v>5127</v>
      </c>
      <c r="D3710" s="25">
        <v>4</v>
      </c>
      <c r="E3710" s="26">
        <v>161291.73000000001</v>
      </c>
      <c r="F3710" s="26">
        <v>75384.53</v>
      </c>
      <c r="G3710" s="27">
        <v>0</v>
      </c>
      <c r="H3710" s="24"/>
    </row>
    <row r="3711" spans="1:8" x14ac:dyDescent="0.3">
      <c r="A3711" s="24" t="s">
        <v>6515</v>
      </c>
      <c r="B3711" s="24" t="s">
        <v>6516</v>
      </c>
      <c r="C3711" s="24" t="s">
        <v>5127</v>
      </c>
      <c r="D3711" s="25">
        <v>4</v>
      </c>
      <c r="E3711" s="26">
        <v>14300.6</v>
      </c>
      <c r="F3711" s="27">
        <v>590.45000000000005</v>
      </c>
      <c r="G3711" s="27">
        <v>0</v>
      </c>
      <c r="H3711" s="25">
        <v>1</v>
      </c>
    </row>
    <row r="3712" spans="1:8" x14ac:dyDescent="0.3">
      <c r="A3712" s="24" t="s">
        <v>6517</v>
      </c>
      <c r="B3712" s="24" t="s">
        <v>1315</v>
      </c>
      <c r="C3712" s="24" t="s">
        <v>5127</v>
      </c>
      <c r="D3712" s="25">
        <v>4</v>
      </c>
      <c r="E3712" s="26">
        <v>29042.18</v>
      </c>
      <c r="F3712" s="26">
        <v>12799.86</v>
      </c>
      <c r="G3712" s="27">
        <v>0</v>
      </c>
      <c r="H3712" s="24"/>
    </row>
    <row r="3713" spans="1:8" x14ac:dyDescent="0.3">
      <c r="A3713" s="24" t="s">
        <v>6518</v>
      </c>
      <c r="B3713" s="24" t="s">
        <v>6519</v>
      </c>
      <c r="C3713" s="24" t="s">
        <v>5127</v>
      </c>
      <c r="D3713" s="25">
        <v>4</v>
      </c>
      <c r="E3713" s="26">
        <v>3459.3</v>
      </c>
      <c r="F3713" s="27">
        <v>38.5</v>
      </c>
      <c r="G3713" s="27">
        <v>0</v>
      </c>
      <c r="H3713" s="24"/>
    </row>
    <row r="3714" spans="1:8" x14ac:dyDescent="0.3">
      <c r="A3714" s="24" t="s">
        <v>6520</v>
      </c>
      <c r="B3714" s="24" t="s">
        <v>6521</v>
      </c>
      <c r="C3714" s="24" t="s">
        <v>5127</v>
      </c>
      <c r="D3714" s="25">
        <v>4</v>
      </c>
      <c r="E3714" s="27">
        <v>748.8</v>
      </c>
      <c r="F3714" s="27">
        <v>143.76</v>
      </c>
      <c r="G3714" s="27">
        <v>0</v>
      </c>
      <c r="H3714" s="24"/>
    </row>
    <row r="3715" spans="1:8" x14ac:dyDescent="0.3">
      <c r="A3715" s="24" t="s">
        <v>6522</v>
      </c>
      <c r="B3715" s="24" t="s">
        <v>1805</v>
      </c>
      <c r="C3715" s="28" t="s">
        <v>5127</v>
      </c>
      <c r="D3715" s="25">
        <v>4</v>
      </c>
      <c r="E3715" s="26">
        <v>1661.9</v>
      </c>
      <c r="F3715" s="27">
        <v>516.91</v>
      </c>
      <c r="G3715" s="27">
        <v>0</v>
      </c>
      <c r="H3715" s="24"/>
    </row>
    <row r="3716" spans="1:8" x14ac:dyDescent="0.3">
      <c r="A3716" s="24" t="s">
        <v>6523</v>
      </c>
      <c r="B3716" s="24" t="s">
        <v>6524</v>
      </c>
      <c r="C3716" s="24" t="s">
        <v>5127</v>
      </c>
      <c r="D3716" s="25">
        <v>4</v>
      </c>
      <c r="E3716" s="26">
        <v>35855.42</v>
      </c>
      <c r="F3716" s="26">
        <v>5517.51</v>
      </c>
      <c r="G3716" s="27">
        <v>0</v>
      </c>
      <c r="H3716" s="24"/>
    </row>
    <row r="3717" spans="1:8" x14ac:dyDescent="0.3">
      <c r="A3717" s="24" t="s">
        <v>6525</v>
      </c>
      <c r="B3717" s="24" t="s">
        <v>355</v>
      </c>
      <c r="C3717" s="24" t="s">
        <v>5127</v>
      </c>
      <c r="D3717" s="25">
        <v>4</v>
      </c>
      <c r="E3717" s="26">
        <v>3082.34</v>
      </c>
      <c r="F3717" s="27">
        <v>34.380000000000003</v>
      </c>
      <c r="G3717" s="27">
        <v>0</v>
      </c>
      <c r="H3717" s="25">
        <v>1</v>
      </c>
    </row>
    <row r="3718" spans="1:8" x14ac:dyDescent="0.3">
      <c r="A3718" s="24" t="s">
        <v>6526</v>
      </c>
      <c r="B3718" s="24" t="s">
        <v>6527</v>
      </c>
      <c r="C3718" s="24" t="s">
        <v>5127</v>
      </c>
      <c r="D3718" s="25">
        <v>4</v>
      </c>
      <c r="E3718" s="26">
        <v>5805</v>
      </c>
      <c r="F3718" s="26">
        <v>1618.16</v>
      </c>
      <c r="G3718" s="27">
        <v>0</v>
      </c>
      <c r="H3718" s="25">
        <v>1</v>
      </c>
    </row>
    <row r="3719" spans="1:8" x14ac:dyDescent="0.3">
      <c r="A3719" s="24" t="s">
        <v>6528</v>
      </c>
      <c r="B3719" s="24" t="s">
        <v>6529</v>
      </c>
      <c r="C3719" s="28" t="s">
        <v>5127</v>
      </c>
      <c r="D3719" s="25">
        <v>4</v>
      </c>
      <c r="E3719" s="26">
        <v>16828.099999999999</v>
      </c>
      <c r="F3719" s="26">
        <v>3680.74</v>
      </c>
      <c r="G3719" s="27">
        <v>0</v>
      </c>
      <c r="H3719" s="24"/>
    </row>
    <row r="3720" spans="1:8" x14ac:dyDescent="0.3">
      <c r="A3720" s="24" t="s">
        <v>6530</v>
      </c>
      <c r="B3720" s="24" t="s">
        <v>4492</v>
      </c>
      <c r="C3720" s="28" t="s">
        <v>5127</v>
      </c>
      <c r="D3720" s="25">
        <v>4</v>
      </c>
      <c r="E3720" s="26">
        <v>3040.68</v>
      </c>
      <c r="F3720" s="27">
        <v>15.16</v>
      </c>
      <c r="G3720" s="27">
        <v>0</v>
      </c>
      <c r="H3720" s="25">
        <v>1</v>
      </c>
    </row>
    <row r="3721" spans="1:8" x14ac:dyDescent="0.3">
      <c r="A3721" s="24" t="s">
        <v>6531</v>
      </c>
      <c r="B3721" s="24" t="s">
        <v>6532</v>
      </c>
      <c r="C3721" s="28" t="s">
        <v>5127</v>
      </c>
      <c r="D3721" s="25">
        <v>4</v>
      </c>
      <c r="E3721" s="27">
        <v>718.56</v>
      </c>
      <c r="F3721" s="24"/>
      <c r="G3721" s="27">
        <v>0</v>
      </c>
      <c r="H3721" s="24"/>
    </row>
    <row r="3722" spans="1:8" x14ac:dyDescent="0.3">
      <c r="A3722" s="24" t="s">
        <v>6533</v>
      </c>
      <c r="B3722" s="24" t="s">
        <v>2109</v>
      </c>
      <c r="C3722" s="24" t="s">
        <v>5127</v>
      </c>
      <c r="D3722" s="25">
        <v>4</v>
      </c>
      <c r="E3722" s="26">
        <v>5517.65</v>
      </c>
      <c r="F3722" s="27">
        <v>61.55</v>
      </c>
      <c r="G3722" s="27">
        <v>0</v>
      </c>
      <c r="H3722" s="24"/>
    </row>
    <row r="3723" spans="1:8" x14ac:dyDescent="0.3">
      <c r="A3723" s="24" t="s">
        <v>6534</v>
      </c>
      <c r="B3723" s="24" t="s">
        <v>6535</v>
      </c>
      <c r="C3723" s="24" t="s">
        <v>5127</v>
      </c>
      <c r="D3723" s="25">
        <v>4</v>
      </c>
      <c r="E3723" s="26">
        <v>6855.04</v>
      </c>
      <c r="F3723" s="27">
        <v>436.46</v>
      </c>
      <c r="G3723" s="27">
        <v>0</v>
      </c>
      <c r="H3723" s="24"/>
    </row>
    <row r="3724" spans="1:8" x14ac:dyDescent="0.3">
      <c r="A3724" s="24" t="s">
        <v>6536</v>
      </c>
      <c r="B3724" s="24" t="s">
        <v>2509</v>
      </c>
      <c r="C3724" s="24" t="s">
        <v>5127</v>
      </c>
      <c r="D3724" s="25">
        <v>4</v>
      </c>
      <c r="E3724" s="26">
        <v>45011.27</v>
      </c>
      <c r="F3724" s="26">
        <v>8348.0499999999993</v>
      </c>
      <c r="G3724" s="27">
        <v>0</v>
      </c>
      <c r="H3724" s="24"/>
    </row>
    <row r="3725" spans="1:8" x14ac:dyDescent="0.3">
      <c r="A3725" s="24" t="s">
        <v>6537</v>
      </c>
      <c r="B3725" s="24" t="s">
        <v>6538</v>
      </c>
      <c r="C3725" s="24" t="s">
        <v>5127</v>
      </c>
      <c r="D3725" s="25">
        <v>4</v>
      </c>
      <c r="E3725" s="26">
        <v>65648.13</v>
      </c>
      <c r="F3725" s="26">
        <v>14311.23</v>
      </c>
      <c r="G3725" s="27">
        <v>0</v>
      </c>
      <c r="H3725" s="24"/>
    </row>
    <row r="3726" spans="1:8" x14ac:dyDescent="0.3">
      <c r="A3726" s="24" t="s">
        <v>6539</v>
      </c>
      <c r="B3726" s="24" t="s">
        <v>6540</v>
      </c>
      <c r="C3726" s="28" t="s">
        <v>5127</v>
      </c>
      <c r="D3726" s="25">
        <v>4</v>
      </c>
      <c r="E3726" s="26">
        <v>3352.93</v>
      </c>
      <c r="F3726" s="27">
        <v>168.24</v>
      </c>
      <c r="G3726" s="27">
        <v>0</v>
      </c>
      <c r="H3726" s="24"/>
    </row>
    <row r="3727" spans="1:8" x14ac:dyDescent="0.3">
      <c r="A3727" s="24" t="s">
        <v>6541</v>
      </c>
      <c r="B3727" s="24" t="s">
        <v>6542</v>
      </c>
      <c r="C3727" s="28" t="s">
        <v>5127</v>
      </c>
      <c r="D3727" s="25">
        <v>4</v>
      </c>
      <c r="E3727" s="26">
        <v>25985</v>
      </c>
      <c r="F3727" s="26">
        <v>3133.16</v>
      </c>
      <c r="G3727" s="27">
        <v>0</v>
      </c>
      <c r="H3727" s="25">
        <v>1</v>
      </c>
    </row>
    <row r="3728" spans="1:8" x14ac:dyDescent="0.3">
      <c r="A3728" s="24" t="s">
        <v>6543</v>
      </c>
      <c r="B3728" s="24" t="s">
        <v>1787</v>
      </c>
      <c r="C3728" s="28" t="s">
        <v>5127</v>
      </c>
      <c r="D3728" s="25">
        <v>4</v>
      </c>
      <c r="E3728" s="26">
        <v>1080</v>
      </c>
      <c r="F3728" s="27">
        <v>457.44</v>
      </c>
      <c r="G3728" s="27">
        <v>0</v>
      </c>
      <c r="H3728" s="24"/>
    </row>
    <row r="3729" spans="1:8" x14ac:dyDescent="0.3">
      <c r="A3729" s="24" t="s">
        <v>6544</v>
      </c>
      <c r="B3729" s="24" t="s">
        <v>6545</v>
      </c>
      <c r="C3729" s="24" t="s">
        <v>5127</v>
      </c>
      <c r="D3729" s="25">
        <v>4</v>
      </c>
      <c r="E3729" s="26">
        <v>1743.83</v>
      </c>
      <c r="F3729" s="27">
        <v>25.75</v>
      </c>
      <c r="G3729" s="27">
        <v>0</v>
      </c>
      <c r="H3729" s="24"/>
    </row>
    <row r="3730" spans="1:8" x14ac:dyDescent="0.3">
      <c r="A3730" s="24" t="s">
        <v>6546</v>
      </c>
      <c r="B3730" s="24" t="s">
        <v>6547</v>
      </c>
      <c r="C3730" s="24" t="s">
        <v>5127</v>
      </c>
      <c r="D3730" s="25">
        <v>4</v>
      </c>
      <c r="E3730" s="26">
        <v>1356.52</v>
      </c>
      <c r="F3730" s="27">
        <v>63</v>
      </c>
      <c r="G3730" s="27">
        <v>0</v>
      </c>
      <c r="H3730" s="24"/>
    </row>
    <row r="3731" spans="1:8" x14ac:dyDescent="0.3">
      <c r="A3731" s="24" t="s">
        <v>6548</v>
      </c>
      <c r="B3731" s="24" t="s">
        <v>410</v>
      </c>
      <c r="C3731" s="24" t="s">
        <v>5127</v>
      </c>
      <c r="D3731" s="25">
        <v>4</v>
      </c>
      <c r="E3731" s="27">
        <v>43</v>
      </c>
      <c r="F3731" s="24"/>
      <c r="G3731" s="27">
        <v>0</v>
      </c>
      <c r="H3731" s="24"/>
    </row>
    <row r="3732" spans="1:8" x14ac:dyDescent="0.3">
      <c r="A3732" s="24" t="s">
        <v>6549</v>
      </c>
      <c r="B3732" s="24" t="s">
        <v>3791</v>
      </c>
      <c r="C3732" s="28" t="s">
        <v>5127</v>
      </c>
      <c r="D3732" s="25">
        <v>4</v>
      </c>
      <c r="E3732" s="27">
        <v>731.58</v>
      </c>
      <c r="F3732" s="27">
        <v>1.83</v>
      </c>
      <c r="G3732" s="27">
        <v>0</v>
      </c>
      <c r="H3732" s="25">
        <v>1</v>
      </c>
    </row>
    <row r="3733" spans="1:8" x14ac:dyDescent="0.3">
      <c r="A3733" s="24" t="s">
        <v>6550</v>
      </c>
      <c r="B3733" s="24" t="s">
        <v>6551</v>
      </c>
      <c r="C3733" s="24" t="s">
        <v>5127</v>
      </c>
      <c r="D3733" s="25">
        <v>4</v>
      </c>
      <c r="E3733" s="26">
        <v>1708.1</v>
      </c>
      <c r="F3733" s="27">
        <v>161.63</v>
      </c>
      <c r="G3733" s="27">
        <v>0</v>
      </c>
      <c r="H3733" s="24"/>
    </row>
    <row r="3734" spans="1:8" x14ac:dyDescent="0.3">
      <c r="A3734" s="24" t="s">
        <v>6552</v>
      </c>
      <c r="B3734" s="24" t="s">
        <v>6553</v>
      </c>
      <c r="C3734" s="28" t="s">
        <v>5127</v>
      </c>
      <c r="D3734" s="25">
        <v>4</v>
      </c>
      <c r="E3734" s="27">
        <v>48.6</v>
      </c>
      <c r="F3734" s="27">
        <v>1.42</v>
      </c>
      <c r="G3734" s="27">
        <v>0</v>
      </c>
      <c r="H3734" s="25">
        <v>2</v>
      </c>
    </row>
    <row r="3735" spans="1:8" x14ac:dyDescent="0.3">
      <c r="A3735" s="24" t="s">
        <v>6554</v>
      </c>
      <c r="B3735" s="24" t="s">
        <v>6555</v>
      </c>
      <c r="C3735" s="28" t="s">
        <v>5127</v>
      </c>
      <c r="D3735" s="25">
        <v>4</v>
      </c>
      <c r="E3735" s="26">
        <v>31842.2</v>
      </c>
      <c r="F3735" s="26">
        <v>8103.6</v>
      </c>
      <c r="G3735" s="27">
        <v>0</v>
      </c>
      <c r="H3735" s="24"/>
    </row>
    <row r="3736" spans="1:8" x14ac:dyDescent="0.3">
      <c r="A3736" s="24" t="s">
        <v>6556</v>
      </c>
      <c r="B3736" s="24" t="s">
        <v>1583</v>
      </c>
      <c r="C3736" s="24" t="s">
        <v>5127</v>
      </c>
      <c r="D3736" s="25">
        <v>4</v>
      </c>
      <c r="E3736" s="27">
        <v>563.54999999999995</v>
      </c>
      <c r="F3736" s="27">
        <v>31.77</v>
      </c>
      <c r="G3736" s="27">
        <v>0</v>
      </c>
      <c r="H3736" s="24"/>
    </row>
    <row r="3737" spans="1:8" x14ac:dyDescent="0.3">
      <c r="A3737" s="24" t="s">
        <v>6557</v>
      </c>
      <c r="B3737" s="24" t="s">
        <v>6558</v>
      </c>
      <c r="C3737" s="28" t="s">
        <v>5127</v>
      </c>
      <c r="D3737" s="25">
        <v>4</v>
      </c>
      <c r="E3737" s="26">
        <v>11584.56</v>
      </c>
      <c r="F3737" s="27">
        <v>57.64</v>
      </c>
      <c r="G3737" s="27">
        <v>0</v>
      </c>
      <c r="H3737" s="24"/>
    </row>
    <row r="3738" spans="1:8" x14ac:dyDescent="0.3">
      <c r="A3738" s="24" t="s">
        <v>6559</v>
      </c>
      <c r="B3738" s="24" t="s">
        <v>6560</v>
      </c>
      <c r="C3738" s="28" t="s">
        <v>5127</v>
      </c>
      <c r="D3738" s="25">
        <v>4</v>
      </c>
      <c r="E3738" s="26">
        <v>26214.51</v>
      </c>
      <c r="F3738" s="27">
        <v>356.51</v>
      </c>
      <c r="G3738" s="27">
        <v>0</v>
      </c>
      <c r="H3738" s="24"/>
    </row>
    <row r="3739" spans="1:8" x14ac:dyDescent="0.3">
      <c r="A3739" s="24" t="s">
        <v>6561</v>
      </c>
      <c r="B3739" s="24" t="s">
        <v>6562</v>
      </c>
      <c r="C3739" s="24" t="s">
        <v>5127</v>
      </c>
      <c r="D3739" s="25">
        <v>4</v>
      </c>
      <c r="E3739" s="26">
        <v>49700</v>
      </c>
      <c r="F3739" s="26">
        <v>36759.18</v>
      </c>
      <c r="G3739" s="27">
        <v>0</v>
      </c>
      <c r="H3739" s="24"/>
    </row>
    <row r="3740" spans="1:8" x14ac:dyDescent="0.3">
      <c r="A3740" s="24" t="s">
        <v>6563</v>
      </c>
      <c r="B3740" s="24" t="s">
        <v>6564</v>
      </c>
      <c r="C3740" s="24" t="s">
        <v>5127</v>
      </c>
      <c r="D3740" s="25">
        <v>4</v>
      </c>
      <c r="E3740" s="26">
        <v>14720</v>
      </c>
      <c r="F3740" s="26">
        <v>8873.4</v>
      </c>
      <c r="G3740" s="27">
        <v>0</v>
      </c>
      <c r="H3740" s="24"/>
    </row>
    <row r="3741" spans="1:8" x14ac:dyDescent="0.3">
      <c r="A3741" s="24" t="s">
        <v>6565</v>
      </c>
      <c r="B3741" s="24" t="s">
        <v>6566</v>
      </c>
      <c r="C3741" s="28" t="s">
        <v>5127</v>
      </c>
      <c r="D3741" s="25">
        <v>4</v>
      </c>
      <c r="E3741" s="26">
        <v>7923.18</v>
      </c>
      <c r="F3741" s="26">
        <v>6295.28</v>
      </c>
      <c r="G3741" s="27">
        <v>0</v>
      </c>
      <c r="H3741" s="24"/>
    </row>
    <row r="3742" spans="1:8" x14ac:dyDescent="0.3">
      <c r="A3742" s="24" t="s">
        <v>6567</v>
      </c>
      <c r="B3742" s="24" t="s">
        <v>6568</v>
      </c>
      <c r="C3742" s="24" t="s">
        <v>5127</v>
      </c>
      <c r="D3742" s="25">
        <v>4</v>
      </c>
      <c r="E3742" s="26">
        <v>23950.25</v>
      </c>
      <c r="F3742" s="26">
        <v>9076.99</v>
      </c>
      <c r="G3742" s="27">
        <v>0</v>
      </c>
      <c r="H3742" s="24"/>
    </row>
    <row r="3743" spans="1:8" x14ac:dyDescent="0.3">
      <c r="A3743" s="24" t="s">
        <v>6569</v>
      </c>
      <c r="B3743" s="24" t="s">
        <v>3501</v>
      </c>
      <c r="C3743" s="24" t="s">
        <v>5127</v>
      </c>
      <c r="D3743" s="25">
        <v>4</v>
      </c>
      <c r="E3743" s="26">
        <v>23668.48</v>
      </c>
      <c r="F3743" s="27">
        <v>117.76</v>
      </c>
      <c r="G3743" s="27">
        <v>0</v>
      </c>
      <c r="H3743" s="24"/>
    </row>
    <row r="3744" spans="1:8" x14ac:dyDescent="0.3">
      <c r="A3744" s="24" t="s">
        <v>6570</v>
      </c>
      <c r="B3744" s="24" t="s">
        <v>6571</v>
      </c>
      <c r="C3744" s="24" t="s">
        <v>5127</v>
      </c>
      <c r="D3744" s="25">
        <v>4</v>
      </c>
      <c r="E3744" s="26">
        <v>118096.25</v>
      </c>
      <c r="F3744" s="26">
        <v>31104.42</v>
      </c>
      <c r="G3744" s="27">
        <v>0</v>
      </c>
      <c r="H3744" s="24"/>
    </row>
    <row r="3745" spans="1:8" x14ac:dyDescent="0.3">
      <c r="A3745" s="24" t="s">
        <v>6572</v>
      </c>
      <c r="B3745" s="24" t="s">
        <v>6573</v>
      </c>
      <c r="C3745" s="24" t="s">
        <v>5127</v>
      </c>
      <c r="D3745" s="25">
        <v>4</v>
      </c>
      <c r="E3745" s="26">
        <v>142880.44</v>
      </c>
      <c r="F3745" s="26">
        <v>44491.1</v>
      </c>
      <c r="G3745" s="27">
        <v>0</v>
      </c>
      <c r="H3745" s="24"/>
    </row>
    <row r="3746" spans="1:8" x14ac:dyDescent="0.3">
      <c r="A3746" s="24" t="s">
        <v>6574</v>
      </c>
      <c r="B3746" s="24" t="s">
        <v>6575</v>
      </c>
      <c r="C3746" s="28" t="s">
        <v>5127</v>
      </c>
      <c r="D3746" s="25">
        <v>4</v>
      </c>
      <c r="E3746" s="26">
        <v>1609.16</v>
      </c>
      <c r="F3746" s="27">
        <v>33.880000000000003</v>
      </c>
      <c r="G3746" s="27">
        <v>0</v>
      </c>
      <c r="H3746" s="24"/>
    </row>
    <row r="3747" spans="1:8" x14ac:dyDescent="0.3">
      <c r="A3747" s="24" t="s">
        <v>6576</v>
      </c>
      <c r="B3747" s="24" t="s">
        <v>6553</v>
      </c>
      <c r="C3747" s="28" t="s">
        <v>5127</v>
      </c>
      <c r="D3747" s="25">
        <v>4</v>
      </c>
      <c r="E3747" s="27">
        <v>39.83</v>
      </c>
      <c r="F3747" s="27">
        <v>2.77</v>
      </c>
      <c r="G3747" s="27">
        <v>0</v>
      </c>
      <c r="H3747" s="25">
        <v>4</v>
      </c>
    </row>
    <row r="3748" spans="1:8" x14ac:dyDescent="0.3">
      <c r="A3748" s="24" t="s">
        <v>6577</v>
      </c>
      <c r="B3748" s="24" t="s">
        <v>6578</v>
      </c>
      <c r="C3748" s="24" t="s">
        <v>5127</v>
      </c>
      <c r="D3748" s="25">
        <v>4</v>
      </c>
      <c r="E3748" s="26">
        <v>1494.66</v>
      </c>
      <c r="F3748" s="27">
        <v>29.3</v>
      </c>
      <c r="G3748" s="27">
        <v>0</v>
      </c>
      <c r="H3748" s="24"/>
    </row>
    <row r="3749" spans="1:8" x14ac:dyDescent="0.3">
      <c r="A3749" s="24" t="s">
        <v>6579</v>
      </c>
      <c r="B3749" s="24" t="s">
        <v>5428</v>
      </c>
      <c r="C3749" s="28" t="s">
        <v>5127</v>
      </c>
      <c r="D3749" s="25">
        <v>4</v>
      </c>
      <c r="E3749" s="26">
        <v>142000</v>
      </c>
      <c r="F3749" s="26">
        <v>2284.63</v>
      </c>
      <c r="G3749" s="27">
        <v>0</v>
      </c>
      <c r="H3749" s="24"/>
    </row>
    <row r="3750" spans="1:8" x14ac:dyDescent="0.3">
      <c r="A3750" s="24" t="s">
        <v>6580</v>
      </c>
      <c r="B3750" s="24" t="s">
        <v>6581</v>
      </c>
      <c r="C3750" s="28" t="s">
        <v>5127</v>
      </c>
      <c r="D3750" s="25">
        <v>4</v>
      </c>
      <c r="E3750" s="26">
        <v>8411.2999999999993</v>
      </c>
      <c r="F3750" s="26">
        <v>2994.3</v>
      </c>
      <c r="G3750" s="27">
        <v>0</v>
      </c>
      <c r="H3750" s="24"/>
    </row>
    <row r="3751" spans="1:8" x14ac:dyDescent="0.3">
      <c r="A3751" s="24" t="s">
        <v>6582</v>
      </c>
      <c r="B3751" s="24" t="s">
        <v>6583</v>
      </c>
      <c r="C3751" s="24" t="s">
        <v>5127</v>
      </c>
      <c r="D3751" s="25">
        <v>4</v>
      </c>
      <c r="E3751" s="26">
        <v>22488.16</v>
      </c>
      <c r="F3751" s="26">
        <v>3594.54</v>
      </c>
      <c r="G3751" s="27">
        <v>0</v>
      </c>
      <c r="H3751" s="24"/>
    </row>
    <row r="3752" spans="1:8" x14ac:dyDescent="0.3">
      <c r="A3752" s="24" t="s">
        <v>6584</v>
      </c>
      <c r="B3752" s="24" t="s">
        <v>6585</v>
      </c>
      <c r="C3752" s="28" t="s">
        <v>5127</v>
      </c>
      <c r="D3752" s="25">
        <v>4</v>
      </c>
      <c r="E3752" s="26">
        <v>1466.6</v>
      </c>
      <c r="F3752" s="27">
        <v>198.16</v>
      </c>
      <c r="G3752" s="27">
        <v>0</v>
      </c>
      <c r="H3752" s="24"/>
    </row>
    <row r="3753" spans="1:8" x14ac:dyDescent="0.3">
      <c r="A3753" s="24" t="s">
        <v>6586</v>
      </c>
      <c r="B3753" s="24" t="s">
        <v>6587</v>
      </c>
      <c r="C3753" s="24" t="s">
        <v>5127</v>
      </c>
      <c r="D3753" s="25">
        <v>4</v>
      </c>
      <c r="E3753" s="26">
        <v>9791.0499999999993</v>
      </c>
      <c r="F3753" s="27">
        <v>264.49</v>
      </c>
      <c r="G3753" s="27">
        <v>0</v>
      </c>
      <c r="H3753" s="24"/>
    </row>
    <row r="3754" spans="1:8" x14ac:dyDescent="0.3">
      <c r="A3754" s="24" t="s">
        <v>6588</v>
      </c>
      <c r="B3754" s="24" t="s">
        <v>6589</v>
      </c>
      <c r="C3754" s="24" t="s">
        <v>5127</v>
      </c>
      <c r="D3754" s="25">
        <v>4</v>
      </c>
      <c r="E3754" s="27">
        <v>436.48</v>
      </c>
      <c r="F3754" s="27">
        <v>16.3</v>
      </c>
      <c r="G3754" s="27">
        <v>0</v>
      </c>
      <c r="H3754" s="24"/>
    </row>
    <row r="3755" spans="1:8" x14ac:dyDescent="0.3">
      <c r="A3755" s="24" t="s">
        <v>6590</v>
      </c>
      <c r="B3755" s="24" t="s">
        <v>6591</v>
      </c>
      <c r="C3755" s="28" t="s">
        <v>5127</v>
      </c>
      <c r="D3755" s="25">
        <v>4</v>
      </c>
      <c r="E3755" s="26">
        <v>1578.74</v>
      </c>
      <c r="F3755" s="27">
        <v>70.099999999999994</v>
      </c>
      <c r="G3755" s="27">
        <v>0</v>
      </c>
      <c r="H3755" s="24"/>
    </row>
    <row r="3756" spans="1:8" x14ac:dyDescent="0.3">
      <c r="A3756" s="24" t="s">
        <v>6592</v>
      </c>
      <c r="B3756" s="24" t="s">
        <v>6593</v>
      </c>
      <c r="C3756" s="28" t="s">
        <v>5127</v>
      </c>
      <c r="D3756" s="25">
        <v>4</v>
      </c>
      <c r="E3756" s="27">
        <v>695.1</v>
      </c>
      <c r="F3756" s="27">
        <v>9.42</v>
      </c>
      <c r="G3756" s="27">
        <v>0</v>
      </c>
      <c r="H3756" s="24"/>
    </row>
    <row r="3757" spans="1:8" x14ac:dyDescent="0.3">
      <c r="A3757" s="24" t="s">
        <v>6594</v>
      </c>
      <c r="B3757" s="24" t="s">
        <v>6595</v>
      </c>
      <c r="C3757" s="24" t="s">
        <v>5127</v>
      </c>
      <c r="D3757" s="25">
        <v>4</v>
      </c>
      <c r="E3757" s="26">
        <v>7749.03</v>
      </c>
      <c r="F3757" s="26">
        <v>3189.79</v>
      </c>
      <c r="G3757" s="27">
        <v>0</v>
      </c>
      <c r="H3757" s="24"/>
    </row>
    <row r="3758" spans="1:8" x14ac:dyDescent="0.3">
      <c r="A3758" s="24" t="s">
        <v>6596</v>
      </c>
      <c r="B3758" s="24" t="s">
        <v>6140</v>
      </c>
      <c r="C3758" s="28" t="s">
        <v>5127</v>
      </c>
      <c r="D3758" s="25">
        <v>4</v>
      </c>
      <c r="E3758" s="26">
        <v>42005</v>
      </c>
      <c r="F3758" s="26">
        <v>4012.83</v>
      </c>
      <c r="G3758" s="27">
        <v>0</v>
      </c>
      <c r="H3758" s="24"/>
    </row>
    <row r="3759" spans="1:8" x14ac:dyDescent="0.3">
      <c r="A3759" s="24" t="s">
        <v>6597</v>
      </c>
      <c r="B3759" s="24" t="s">
        <v>3479</v>
      </c>
      <c r="C3759" s="28" t="s">
        <v>5127</v>
      </c>
      <c r="D3759" s="25">
        <v>4</v>
      </c>
      <c r="E3759" s="26">
        <v>2773.56</v>
      </c>
      <c r="F3759" s="27">
        <v>13.8</v>
      </c>
      <c r="G3759" s="27">
        <v>0</v>
      </c>
      <c r="H3759" s="24"/>
    </row>
    <row r="3760" spans="1:8" x14ac:dyDescent="0.3">
      <c r="A3760" s="24" t="s">
        <v>6598</v>
      </c>
      <c r="B3760" s="24" t="s">
        <v>2295</v>
      </c>
      <c r="C3760" s="28" t="s">
        <v>5127</v>
      </c>
      <c r="D3760" s="25">
        <v>4</v>
      </c>
      <c r="E3760" s="26">
        <v>60097.4</v>
      </c>
      <c r="F3760" s="26">
        <v>33892.959999999999</v>
      </c>
      <c r="G3760" s="27">
        <v>0</v>
      </c>
      <c r="H3760" s="24"/>
    </row>
    <row r="3761" spans="1:8" x14ac:dyDescent="0.3">
      <c r="A3761" s="24" t="s">
        <v>6599</v>
      </c>
      <c r="B3761" s="24" t="s">
        <v>5913</v>
      </c>
      <c r="C3761" s="24" t="s">
        <v>5127</v>
      </c>
      <c r="D3761" s="25">
        <v>4</v>
      </c>
      <c r="E3761" s="26">
        <v>14229.2</v>
      </c>
      <c r="F3761" s="26">
        <v>3659</v>
      </c>
      <c r="G3761" s="27">
        <v>0</v>
      </c>
      <c r="H3761" s="25">
        <v>2</v>
      </c>
    </row>
    <row r="3762" spans="1:8" x14ac:dyDescent="0.3">
      <c r="A3762" s="24" t="s">
        <v>6600</v>
      </c>
      <c r="B3762" s="24" t="s">
        <v>6601</v>
      </c>
      <c r="C3762" s="24" t="s">
        <v>5127</v>
      </c>
      <c r="D3762" s="25">
        <v>4</v>
      </c>
      <c r="E3762" s="26">
        <v>10567.99</v>
      </c>
      <c r="F3762" s="26">
        <v>1563.52</v>
      </c>
      <c r="G3762" s="27">
        <v>0</v>
      </c>
      <c r="H3762" s="24"/>
    </row>
    <row r="3763" spans="1:8" x14ac:dyDescent="0.3">
      <c r="A3763" s="24" t="s">
        <v>6602</v>
      </c>
      <c r="B3763" s="24" t="s">
        <v>6603</v>
      </c>
      <c r="C3763" s="24" t="s">
        <v>5127</v>
      </c>
      <c r="D3763" s="25">
        <v>4</v>
      </c>
      <c r="E3763" s="26">
        <v>11296.5</v>
      </c>
      <c r="F3763" s="26">
        <v>3471.14</v>
      </c>
      <c r="G3763" s="27">
        <v>0</v>
      </c>
      <c r="H3763" s="24"/>
    </row>
    <row r="3764" spans="1:8" x14ac:dyDescent="0.3">
      <c r="A3764" s="24" t="s">
        <v>6604</v>
      </c>
      <c r="B3764" s="24" t="s">
        <v>6605</v>
      </c>
      <c r="C3764" s="28" t="s">
        <v>5127</v>
      </c>
      <c r="D3764" s="25">
        <v>4</v>
      </c>
      <c r="E3764" s="26">
        <v>57712.52</v>
      </c>
      <c r="F3764" s="26">
        <v>45562.54</v>
      </c>
      <c r="G3764" s="27">
        <v>0</v>
      </c>
      <c r="H3764" s="24"/>
    </row>
    <row r="3765" spans="1:8" x14ac:dyDescent="0.3">
      <c r="A3765" s="24" t="s">
        <v>6606</v>
      </c>
      <c r="B3765" s="24" t="s">
        <v>2490</v>
      </c>
      <c r="C3765" s="28" t="s">
        <v>5127</v>
      </c>
      <c r="D3765" s="25">
        <v>4</v>
      </c>
      <c r="E3765" s="26">
        <v>29163.67</v>
      </c>
      <c r="F3765" s="26">
        <v>17520.990000000002</v>
      </c>
      <c r="G3765" s="27">
        <v>0</v>
      </c>
      <c r="H3765" s="24"/>
    </row>
    <row r="3766" spans="1:8" x14ac:dyDescent="0.3">
      <c r="A3766" s="24" t="s">
        <v>6607</v>
      </c>
      <c r="B3766" s="24" t="s">
        <v>4639</v>
      </c>
      <c r="C3766" s="24" t="s">
        <v>5127</v>
      </c>
      <c r="D3766" s="25">
        <v>4</v>
      </c>
      <c r="E3766" s="26">
        <v>4831.0200000000004</v>
      </c>
      <c r="F3766" s="24"/>
      <c r="G3766" s="27">
        <v>0</v>
      </c>
      <c r="H3766" s="24"/>
    </row>
    <row r="3767" spans="1:8" x14ac:dyDescent="0.3">
      <c r="A3767" s="24" t="s">
        <v>6608</v>
      </c>
      <c r="B3767" s="24" t="s">
        <v>6609</v>
      </c>
      <c r="C3767" s="28" t="s">
        <v>5127</v>
      </c>
      <c r="D3767" s="25">
        <v>4</v>
      </c>
      <c r="E3767" s="26">
        <v>9941.0499999999993</v>
      </c>
      <c r="F3767" s="27">
        <v>473.39</v>
      </c>
      <c r="G3767" s="27">
        <v>0</v>
      </c>
      <c r="H3767" s="24"/>
    </row>
    <row r="3768" spans="1:8" x14ac:dyDescent="0.3">
      <c r="A3768" s="24" t="s">
        <v>6610</v>
      </c>
      <c r="B3768" s="24" t="s">
        <v>6611</v>
      </c>
      <c r="C3768" s="24" t="s">
        <v>5127</v>
      </c>
      <c r="D3768" s="25">
        <v>4</v>
      </c>
      <c r="E3768" s="26">
        <v>26917.67</v>
      </c>
      <c r="F3768" s="26">
        <v>7407.84</v>
      </c>
      <c r="G3768" s="27">
        <v>0</v>
      </c>
      <c r="H3768" s="24"/>
    </row>
    <row r="3769" spans="1:8" x14ac:dyDescent="0.3">
      <c r="A3769" s="24" t="s">
        <v>6612</v>
      </c>
      <c r="B3769" s="24" t="s">
        <v>6613</v>
      </c>
      <c r="C3769" s="28" t="s">
        <v>5127</v>
      </c>
      <c r="D3769" s="25">
        <v>4</v>
      </c>
      <c r="E3769" s="26">
        <v>5948.16</v>
      </c>
      <c r="F3769" s="27">
        <v>283.23</v>
      </c>
      <c r="G3769" s="27">
        <v>0</v>
      </c>
      <c r="H3769" s="24"/>
    </row>
    <row r="3770" spans="1:8" x14ac:dyDescent="0.3">
      <c r="A3770" s="24" t="s">
        <v>6614</v>
      </c>
      <c r="B3770" s="24" t="s">
        <v>1435</v>
      </c>
      <c r="C3770" s="24" t="s">
        <v>5127</v>
      </c>
      <c r="D3770" s="25">
        <v>4</v>
      </c>
      <c r="E3770" s="26">
        <v>93128.4</v>
      </c>
      <c r="F3770" s="26">
        <v>17238.48</v>
      </c>
      <c r="G3770" s="27">
        <v>0</v>
      </c>
      <c r="H3770" s="24"/>
    </row>
    <row r="3771" spans="1:8" x14ac:dyDescent="0.3">
      <c r="A3771" s="24" t="s">
        <v>6615</v>
      </c>
      <c r="B3771" s="24" t="s">
        <v>6616</v>
      </c>
      <c r="C3771" s="24" t="s">
        <v>5127</v>
      </c>
      <c r="D3771" s="25">
        <v>4</v>
      </c>
      <c r="E3771" s="26">
        <v>2142.08</v>
      </c>
      <c r="F3771" s="27">
        <v>164</v>
      </c>
      <c r="G3771" s="27">
        <v>0</v>
      </c>
      <c r="H3771" s="24"/>
    </row>
    <row r="3772" spans="1:8" x14ac:dyDescent="0.3">
      <c r="A3772" s="24" t="s">
        <v>6617</v>
      </c>
      <c r="B3772" s="24" t="s">
        <v>6618</v>
      </c>
      <c r="C3772" s="24" t="s">
        <v>5127</v>
      </c>
      <c r="D3772" s="25">
        <v>4</v>
      </c>
      <c r="E3772" s="26">
        <v>1492</v>
      </c>
      <c r="F3772" s="27">
        <v>473.44</v>
      </c>
      <c r="G3772" s="27">
        <v>0</v>
      </c>
      <c r="H3772" s="24"/>
    </row>
    <row r="3773" spans="1:8" x14ac:dyDescent="0.3">
      <c r="A3773" s="24" t="s">
        <v>6619</v>
      </c>
      <c r="B3773" s="24" t="s">
        <v>6620</v>
      </c>
      <c r="C3773" s="24" t="s">
        <v>5127</v>
      </c>
      <c r="D3773" s="25">
        <v>4</v>
      </c>
      <c r="E3773" s="26">
        <v>2285.44</v>
      </c>
      <c r="F3773" s="27">
        <v>61.21</v>
      </c>
      <c r="G3773" s="27">
        <v>0</v>
      </c>
      <c r="H3773" s="24"/>
    </row>
    <row r="3774" spans="1:8" x14ac:dyDescent="0.3">
      <c r="A3774" s="24" t="s">
        <v>6621</v>
      </c>
      <c r="B3774" s="24" t="s">
        <v>6622</v>
      </c>
      <c r="C3774" s="28" t="s">
        <v>5127</v>
      </c>
      <c r="D3774" s="25">
        <v>4</v>
      </c>
      <c r="E3774" s="26">
        <v>13009.11</v>
      </c>
      <c r="F3774" s="26">
        <v>1822.95</v>
      </c>
      <c r="G3774" s="27">
        <v>0</v>
      </c>
      <c r="H3774" s="24"/>
    </row>
    <row r="3775" spans="1:8" x14ac:dyDescent="0.3">
      <c r="A3775" s="24" t="s">
        <v>6623</v>
      </c>
      <c r="B3775" s="24" t="s">
        <v>4160</v>
      </c>
      <c r="C3775" s="24" t="s">
        <v>5127</v>
      </c>
      <c r="D3775" s="25">
        <v>4</v>
      </c>
      <c r="E3775" s="26">
        <v>1598.73</v>
      </c>
      <c r="F3775" s="27">
        <v>150.63</v>
      </c>
      <c r="G3775" s="27">
        <v>0</v>
      </c>
      <c r="H3775" s="25">
        <v>1</v>
      </c>
    </row>
    <row r="3776" spans="1:8" x14ac:dyDescent="0.3">
      <c r="A3776" s="24" t="s">
        <v>6624</v>
      </c>
      <c r="B3776" s="24" t="s">
        <v>6625</v>
      </c>
      <c r="C3776" s="24" t="s">
        <v>5127</v>
      </c>
      <c r="D3776" s="25">
        <v>4</v>
      </c>
      <c r="E3776" s="26">
        <v>28434.68</v>
      </c>
      <c r="F3776" s="26">
        <v>3355.26</v>
      </c>
      <c r="G3776" s="27">
        <v>0</v>
      </c>
      <c r="H3776" s="24"/>
    </row>
    <row r="3777" spans="1:8" x14ac:dyDescent="0.3">
      <c r="A3777" s="24" t="s">
        <v>6626</v>
      </c>
      <c r="B3777" s="24" t="s">
        <v>6627</v>
      </c>
      <c r="C3777" s="24" t="s">
        <v>5127</v>
      </c>
      <c r="D3777" s="25">
        <v>4</v>
      </c>
      <c r="E3777" s="26">
        <v>183962.46</v>
      </c>
      <c r="F3777" s="26">
        <v>57418.38</v>
      </c>
      <c r="G3777" s="27">
        <v>0</v>
      </c>
      <c r="H3777" s="24"/>
    </row>
    <row r="3778" spans="1:8" x14ac:dyDescent="0.3">
      <c r="A3778" s="24" t="s">
        <v>6628</v>
      </c>
      <c r="B3778" s="24" t="s">
        <v>6629</v>
      </c>
      <c r="C3778" s="24" t="s">
        <v>5127</v>
      </c>
      <c r="D3778" s="25">
        <v>4</v>
      </c>
      <c r="E3778" s="26">
        <v>1467.24</v>
      </c>
      <c r="F3778" s="27">
        <v>353.8</v>
      </c>
      <c r="G3778" s="27">
        <v>0</v>
      </c>
      <c r="H3778" s="25">
        <v>1</v>
      </c>
    </row>
    <row r="3779" spans="1:8" x14ac:dyDescent="0.3">
      <c r="A3779" s="24" t="s">
        <v>6630</v>
      </c>
      <c r="B3779" s="24" t="s">
        <v>5641</v>
      </c>
      <c r="C3779" s="28" t="s">
        <v>5127</v>
      </c>
      <c r="D3779" s="25">
        <v>4</v>
      </c>
      <c r="E3779" s="26">
        <v>57854.51</v>
      </c>
      <c r="F3779" s="26">
        <v>47335.8</v>
      </c>
      <c r="G3779" s="27">
        <v>0</v>
      </c>
      <c r="H3779" s="24"/>
    </row>
    <row r="3780" spans="1:8" x14ac:dyDescent="0.3">
      <c r="A3780" s="24" t="s">
        <v>6631</v>
      </c>
      <c r="B3780" s="24" t="s">
        <v>6632</v>
      </c>
      <c r="C3780" s="24" t="s">
        <v>5127</v>
      </c>
      <c r="D3780" s="25">
        <v>4</v>
      </c>
      <c r="E3780" s="26">
        <v>88655.81</v>
      </c>
      <c r="F3780" s="26">
        <v>52808.97</v>
      </c>
      <c r="G3780" s="27">
        <v>0</v>
      </c>
      <c r="H3780" s="24"/>
    </row>
    <row r="3781" spans="1:8" x14ac:dyDescent="0.3">
      <c r="A3781" s="24" t="s">
        <v>6633</v>
      </c>
      <c r="B3781" s="24" t="s">
        <v>779</v>
      </c>
      <c r="C3781" s="24" t="s">
        <v>5127</v>
      </c>
      <c r="D3781" s="25">
        <v>4</v>
      </c>
      <c r="E3781" s="26">
        <v>11228</v>
      </c>
      <c r="F3781" s="26">
        <v>3487.09</v>
      </c>
      <c r="G3781" s="27">
        <v>0</v>
      </c>
      <c r="H3781" s="24"/>
    </row>
    <row r="3782" spans="1:8" x14ac:dyDescent="0.3">
      <c r="A3782" s="24" t="s">
        <v>6634</v>
      </c>
      <c r="B3782" s="24" t="s">
        <v>6635</v>
      </c>
      <c r="C3782" s="24" t="s">
        <v>5127</v>
      </c>
      <c r="D3782" s="25">
        <v>4</v>
      </c>
      <c r="E3782" s="26">
        <v>17939.349999999999</v>
      </c>
      <c r="F3782" s="26">
        <v>5219.43</v>
      </c>
      <c r="G3782" s="27">
        <v>0</v>
      </c>
      <c r="H3782" s="24"/>
    </row>
    <row r="3783" spans="1:8" x14ac:dyDescent="0.3">
      <c r="A3783" s="24" t="s">
        <v>6636</v>
      </c>
      <c r="B3783" s="24" t="s">
        <v>6637</v>
      </c>
      <c r="C3783" s="28" t="s">
        <v>5127</v>
      </c>
      <c r="D3783" s="25">
        <v>4</v>
      </c>
      <c r="E3783" s="26">
        <v>25258.36</v>
      </c>
      <c r="F3783" s="27">
        <v>186.42</v>
      </c>
      <c r="G3783" s="27">
        <v>0</v>
      </c>
      <c r="H3783" s="24"/>
    </row>
    <row r="3784" spans="1:8" x14ac:dyDescent="0.3">
      <c r="A3784" s="24" t="s">
        <v>93</v>
      </c>
      <c r="B3784" s="24" t="s">
        <v>6638</v>
      </c>
      <c r="C3784" s="28" t="s">
        <v>5127</v>
      </c>
      <c r="D3784" s="25">
        <v>4</v>
      </c>
      <c r="E3784" s="26">
        <v>32098.76</v>
      </c>
      <c r="F3784" s="26">
        <v>2923.65</v>
      </c>
      <c r="G3784" s="27">
        <v>0</v>
      </c>
      <c r="H3784" s="24"/>
    </row>
    <row r="3785" spans="1:8" x14ac:dyDescent="0.3">
      <c r="A3785" s="24" t="s">
        <v>6639</v>
      </c>
      <c r="B3785" s="24" t="s">
        <v>6640</v>
      </c>
      <c r="C3785" s="24" t="s">
        <v>5127</v>
      </c>
      <c r="D3785" s="25">
        <v>4</v>
      </c>
      <c r="E3785" s="26">
        <v>7398.59</v>
      </c>
      <c r="F3785" s="26">
        <v>2809.69</v>
      </c>
      <c r="G3785" s="27">
        <v>0</v>
      </c>
      <c r="H3785" s="24"/>
    </row>
    <row r="3786" spans="1:8" x14ac:dyDescent="0.3">
      <c r="A3786" s="24" t="s">
        <v>6641</v>
      </c>
      <c r="B3786" s="24" t="s">
        <v>6642</v>
      </c>
      <c r="C3786" s="24" t="s">
        <v>5127</v>
      </c>
      <c r="D3786" s="25">
        <v>4</v>
      </c>
      <c r="E3786" s="26">
        <v>7941.53</v>
      </c>
      <c r="F3786" s="26">
        <v>3297.91</v>
      </c>
      <c r="G3786" s="27">
        <v>0</v>
      </c>
      <c r="H3786" s="24"/>
    </row>
    <row r="3787" spans="1:8" x14ac:dyDescent="0.3">
      <c r="A3787" s="24" t="s">
        <v>6643</v>
      </c>
      <c r="B3787" s="24" t="s">
        <v>6644</v>
      </c>
      <c r="C3787" s="28" t="s">
        <v>5127</v>
      </c>
      <c r="D3787" s="25">
        <v>4</v>
      </c>
      <c r="E3787" s="26">
        <v>270213.8</v>
      </c>
      <c r="F3787" s="26">
        <v>83588.83</v>
      </c>
      <c r="G3787" s="27">
        <v>0</v>
      </c>
      <c r="H3787" s="24"/>
    </row>
    <row r="3788" spans="1:8" x14ac:dyDescent="0.3">
      <c r="A3788" s="24" t="s">
        <v>6645</v>
      </c>
      <c r="B3788" s="24" t="s">
        <v>6646</v>
      </c>
      <c r="C3788" s="24" t="s">
        <v>5127</v>
      </c>
      <c r="D3788" s="25">
        <v>4</v>
      </c>
      <c r="E3788" s="27">
        <v>691.36</v>
      </c>
      <c r="F3788" s="27">
        <v>61.85</v>
      </c>
      <c r="G3788" s="27">
        <v>0</v>
      </c>
      <c r="H3788" s="24"/>
    </row>
    <row r="3789" spans="1:8" x14ac:dyDescent="0.3">
      <c r="A3789" s="24" t="s">
        <v>6647</v>
      </c>
      <c r="B3789" s="24" t="s">
        <v>1401</v>
      </c>
      <c r="C3789" s="24" t="s">
        <v>5127</v>
      </c>
      <c r="D3789" s="25">
        <v>4</v>
      </c>
      <c r="E3789" s="26">
        <v>1139.97</v>
      </c>
      <c r="F3789" s="27">
        <v>12.73</v>
      </c>
      <c r="G3789" s="27">
        <v>0</v>
      </c>
      <c r="H3789" s="24"/>
    </row>
    <row r="3790" spans="1:8" x14ac:dyDescent="0.3">
      <c r="A3790" s="24" t="s">
        <v>6648</v>
      </c>
      <c r="B3790" s="24" t="s">
        <v>6649</v>
      </c>
      <c r="C3790" s="28" t="s">
        <v>5127</v>
      </c>
      <c r="D3790" s="25">
        <v>4</v>
      </c>
      <c r="E3790" s="26">
        <v>2085.89</v>
      </c>
      <c r="F3790" s="27">
        <v>759.88</v>
      </c>
      <c r="G3790" s="27">
        <v>0</v>
      </c>
      <c r="H3790" s="25">
        <v>1</v>
      </c>
    </row>
    <row r="3791" spans="1:8" x14ac:dyDescent="0.3">
      <c r="A3791" s="24" t="s">
        <v>6650</v>
      </c>
      <c r="B3791" s="24" t="s">
        <v>6651</v>
      </c>
      <c r="C3791" s="24" t="s">
        <v>5127</v>
      </c>
      <c r="D3791" s="25">
        <v>4</v>
      </c>
      <c r="E3791" s="26">
        <v>14054.45</v>
      </c>
      <c r="F3791" s="26">
        <v>2094.73</v>
      </c>
      <c r="G3791" s="27">
        <v>0</v>
      </c>
      <c r="H3791" s="24"/>
    </row>
    <row r="3792" spans="1:8" x14ac:dyDescent="0.3">
      <c r="A3792" s="24" t="s">
        <v>6652</v>
      </c>
      <c r="B3792" s="24" t="s">
        <v>6653</v>
      </c>
      <c r="C3792" s="24" t="s">
        <v>5127</v>
      </c>
      <c r="D3792" s="25">
        <v>4</v>
      </c>
      <c r="E3792" s="26">
        <v>1139.72</v>
      </c>
      <c r="F3792" s="27">
        <v>5.67</v>
      </c>
      <c r="G3792" s="27">
        <v>0</v>
      </c>
      <c r="H3792" s="24"/>
    </row>
    <row r="3793" spans="1:8" x14ac:dyDescent="0.3">
      <c r="A3793" s="24" t="s">
        <v>6654</v>
      </c>
      <c r="B3793" s="24" t="s">
        <v>6655</v>
      </c>
      <c r="C3793" s="24" t="s">
        <v>5127</v>
      </c>
      <c r="D3793" s="25">
        <v>4</v>
      </c>
      <c r="E3793" s="26">
        <v>7471.23</v>
      </c>
      <c r="F3793" s="27">
        <v>923.5</v>
      </c>
      <c r="G3793" s="27">
        <v>0</v>
      </c>
      <c r="H3793" s="24"/>
    </row>
    <row r="3794" spans="1:8" x14ac:dyDescent="0.3">
      <c r="A3794" s="24" t="s">
        <v>6656</v>
      </c>
      <c r="B3794" s="24" t="s">
        <v>6657</v>
      </c>
      <c r="C3794" s="24" t="s">
        <v>5127</v>
      </c>
      <c r="D3794" s="25">
        <v>4</v>
      </c>
      <c r="E3794" s="26">
        <v>58986.32</v>
      </c>
      <c r="F3794" s="26">
        <v>12313.34</v>
      </c>
      <c r="G3794" s="27">
        <v>0</v>
      </c>
      <c r="H3794" s="24"/>
    </row>
    <row r="3795" spans="1:8" x14ac:dyDescent="0.3">
      <c r="A3795" s="24" t="s">
        <v>6658</v>
      </c>
      <c r="B3795" s="24" t="s">
        <v>6659</v>
      </c>
      <c r="C3795" s="24" t="s">
        <v>5127</v>
      </c>
      <c r="D3795" s="25">
        <v>4</v>
      </c>
      <c r="E3795" s="27">
        <v>189.86</v>
      </c>
      <c r="F3795" s="27">
        <v>9.48</v>
      </c>
      <c r="G3795" s="27">
        <v>0</v>
      </c>
      <c r="H3795" s="24"/>
    </row>
    <row r="3796" spans="1:8" x14ac:dyDescent="0.3">
      <c r="A3796" s="24" t="s">
        <v>6660</v>
      </c>
      <c r="B3796" s="24" t="s">
        <v>6661</v>
      </c>
      <c r="C3796" s="28" t="s">
        <v>5127</v>
      </c>
      <c r="D3796" s="25">
        <v>4</v>
      </c>
      <c r="E3796" s="26">
        <v>18810.64</v>
      </c>
      <c r="F3796" s="26">
        <v>5315.96</v>
      </c>
      <c r="G3796" s="27">
        <v>0</v>
      </c>
      <c r="H3796" s="24"/>
    </row>
    <row r="3797" spans="1:8" x14ac:dyDescent="0.3">
      <c r="A3797" s="24" t="s">
        <v>6662</v>
      </c>
      <c r="B3797" s="24" t="s">
        <v>6663</v>
      </c>
      <c r="C3797" s="28" t="s">
        <v>5127</v>
      </c>
      <c r="D3797" s="25">
        <v>4</v>
      </c>
      <c r="E3797" s="26">
        <v>2077.1999999999998</v>
      </c>
      <c r="F3797" s="24"/>
      <c r="G3797" s="27">
        <v>0</v>
      </c>
      <c r="H3797" s="25">
        <v>2</v>
      </c>
    </row>
    <row r="3798" spans="1:8" x14ac:dyDescent="0.3">
      <c r="A3798" s="24" t="s">
        <v>6664</v>
      </c>
      <c r="B3798" s="24" t="s">
        <v>6665</v>
      </c>
      <c r="C3798" s="24" t="s">
        <v>5127</v>
      </c>
      <c r="D3798" s="25">
        <v>4</v>
      </c>
      <c r="E3798" s="26">
        <v>32922.28</v>
      </c>
      <c r="F3798" s="26">
        <v>7892.03</v>
      </c>
      <c r="G3798" s="27">
        <v>0</v>
      </c>
      <c r="H3798" s="24"/>
    </row>
    <row r="3799" spans="1:8" x14ac:dyDescent="0.3">
      <c r="A3799" s="24" t="s">
        <v>6666</v>
      </c>
      <c r="B3799" s="24" t="s">
        <v>6667</v>
      </c>
      <c r="C3799" s="28" t="s">
        <v>5127</v>
      </c>
      <c r="D3799" s="25">
        <v>4</v>
      </c>
      <c r="E3799" s="26">
        <v>15969.39</v>
      </c>
      <c r="F3799" s="26">
        <v>3614.26</v>
      </c>
      <c r="G3799" s="27">
        <v>0</v>
      </c>
      <c r="H3799" s="24"/>
    </row>
    <row r="3800" spans="1:8" x14ac:dyDescent="0.3">
      <c r="A3800" s="24" t="s">
        <v>6668</v>
      </c>
      <c r="B3800" s="24" t="s">
        <v>6669</v>
      </c>
      <c r="C3800" s="24" t="s">
        <v>5127</v>
      </c>
      <c r="D3800" s="25">
        <v>4</v>
      </c>
      <c r="E3800" s="26">
        <v>120442.93</v>
      </c>
      <c r="F3800" s="26">
        <v>51381.07</v>
      </c>
      <c r="G3800" s="27">
        <v>0</v>
      </c>
      <c r="H3800" s="24"/>
    </row>
    <row r="3801" spans="1:8" x14ac:dyDescent="0.3">
      <c r="A3801" s="24" t="s">
        <v>6670</v>
      </c>
      <c r="B3801" s="24" t="s">
        <v>6671</v>
      </c>
      <c r="C3801" s="24" t="s">
        <v>5127</v>
      </c>
      <c r="D3801" s="25">
        <v>4</v>
      </c>
      <c r="E3801" s="26">
        <v>1310.78</v>
      </c>
      <c r="F3801" s="27">
        <v>161.29</v>
      </c>
      <c r="G3801" s="27">
        <v>0</v>
      </c>
      <c r="H3801" s="24"/>
    </row>
    <row r="3802" spans="1:8" x14ac:dyDescent="0.3">
      <c r="A3802" s="24" t="s">
        <v>6672</v>
      </c>
      <c r="B3802" s="24" t="s">
        <v>781</v>
      </c>
      <c r="C3802" s="28" t="s">
        <v>5127</v>
      </c>
      <c r="D3802" s="25">
        <v>4</v>
      </c>
      <c r="E3802" s="26">
        <v>15200</v>
      </c>
      <c r="F3802" s="26">
        <v>5692.16</v>
      </c>
      <c r="G3802" s="27">
        <v>0</v>
      </c>
      <c r="H3802" s="25">
        <v>1</v>
      </c>
    </row>
    <row r="3803" spans="1:8" x14ac:dyDescent="0.3">
      <c r="A3803" s="24" t="s">
        <v>6673</v>
      </c>
      <c r="B3803" s="24" t="s">
        <v>6674</v>
      </c>
      <c r="C3803" s="24" t="s">
        <v>5127</v>
      </c>
      <c r="D3803" s="25">
        <v>4</v>
      </c>
      <c r="E3803" s="26">
        <v>2456.56</v>
      </c>
      <c r="F3803" s="27">
        <v>193.36</v>
      </c>
      <c r="G3803" s="27">
        <v>0</v>
      </c>
      <c r="H3803" s="24"/>
    </row>
    <row r="3804" spans="1:8" x14ac:dyDescent="0.3">
      <c r="A3804" s="24" t="s">
        <v>6675</v>
      </c>
      <c r="B3804" s="24" t="s">
        <v>6676</v>
      </c>
      <c r="C3804" s="24" t="s">
        <v>5127</v>
      </c>
      <c r="D3804" s="25">
        <v>4</v>
      </c>
      <c r="E3804" s="27">
        <v>323.39</v>
      </c>
      <c r="F3804" s="27">
        <v>25.07</v>
      </c>
      <c r="G3804" s="27">
        <v>0</v>
      </c>
      <c r="H3804" s="24"/>
    </row>
    <row r="3805" spans="1:8" x14ac:dyDescent="0.3">
      <c r="A3805" s="24" t="s">
        <v>6677</v>
      </c>
      <c r="B3805" s="24" t="s">
        <v>6678</v>
      </c>
      <c r="C3805" s="24" t="s">
        <v>5127</v>
      </c>
      <c r="D3805" s="25">
        <v>4</v>
      </c>
      <c r="E3805" s="26">
        <v>1184.4000000000001</v>
      </c>
      <c r="F3805" s="27">
        <v>91.88</v>
      </c>
      <c r="G3805" s="27">
        <v>0</v>
      </c>
      <c r="H3805" s="24"/>
    </row>
    <row r="3806" spans="1:8" x14ac:dyDescent="0.3">
      <c r="A3806" s="24" t="s">
        <v>6679</v>
      </c>
      <c r="B3806" s="24" t="s">
        <v>612</v>
      </c>
      <c r="C3806" s="28" t="s">
        <v>5127</v>
      </c>
      <c r="D3806" s="25">
        <v>4</v>
      </c>
      <c r="E3806" s="26">
        <v>1673.68</v>
      </c>
      <c r="F3806" s="26">
        <v>1044.6600000000001</v>
      </c>
      <c r="G3806" s="27">
        <v>0</v>
      </c>
      <c r="H3806" s="24"/>
    </row>
    <row r="3807" spans="1:8" x14ac:dyDescent="0.3">
      <c r="A3807" s="24" t="s">
        <v>6680</v>
      </c>
      <c r="B3807" s="24" t="s">
        <v>6681</v>
      </c>
      <c r="C3807" s="24" t="s">
        <v>5127</v>
      </c>
      <c r="D3807" s="25">
        <v>4</v>
      </c>
      <c r="E3807" s="27">
        <v>830.52</v>
      </c>
      <c r="F3807" s="27">
        <v>51.66</v>
      </c>
      <c r="G3807" s="27">
        <v>0</v>
      </c>
      <c r="H3807" s="24"/>
    </row>
    <row r="3808" spans="1:8" x14ac:dyDescent="0.3">
      <c r="A3808" s="24" t="s">
        <v>6682</v>
      </c>
      <c r="B3808" s="24" t="s">
        <v>6683</v>
      </c>
      <c r="C3808" s="24" t="s">
        <v>5127</v>
      </c>
      <c r="D3808" s="25">
        <v>4</v>
      </c>
      <c r="E3808" s="26">
        <v>9168.26</v>
      </c>
      <c r="F3808" s="26">
        <v>5396.18</v>
      </c>
      <c r="G3808" s="27">
        <v>0</v>
      </c>
      <c r="H3808" s="24"/>
    </row>
    <row r="3809" spans="1:8" x14ac:dyDescent="0.3">
      <c r="A3809" s="24" t="s">
        <v>6684</v>
      </c>
      <c r="B3809" s="24" t="s">
        <v>901</v>
      </c>
      <c r="C3809" s="28" t="s">
        <v>5127</v>
      </c>
      <c r="D3809" s="25">
        <v>4</v>
      </c>
      <c r="E3809" s="26">
        <v>1261.06</v>
      </c>
      <c r="F3809" s="24"/>
      <c r="G3809" s="27">
        <v>0</v>
      </c>
      <c r="H3809" s="24"/>
    </row>
    <row r="3810" spans="1:8" x14ac:dyDescent="0.3">
      <c r="A3810" s="24" t="s">
        <v>6685</v>
      </c>
      <c r="B3810" s="24" t="s">
        <v>6686</v>
      </c>
      <c r="C3810" s="24" t="s">
        <v>5127</v>
      </c>
      <c r="D3810" s="25">
        <v>4</v>
      </c>
      <c r="E3810" s="26">
        <v>5272.5</v>
      </c>
      <c r="F3810" s="26">
        <v>2524.44</v>
      </c>
      <c r="G3810" s="27">
        <v>0</v>
      </c>
      <c r="H3810" s="24"/>
    </row>
    <row r="3811" spans="1:8" x14ac:dyDescent="0.3">
      <c r="A3811" s="24" t="s">
        <v>6687</v>
      </c>
      <c r="B3811" s="24" t="s">
        <v>6688</v>
      </c>
      <c r="C3811" s="24" t="s">
        <v>5127</v>
      </c>
      <c r="D3811" s="25">
        <v>4</v>
      </c>
      <c r="E3811" s="26">
        <v>9471</v>
      </c>
      <c r="F3811" s="26">
        <v>5338.2</v>
      </c>
      <c r="G3811" s="27">
        <v>0</v>
      </c>
      <c r="H3811" s="24"/>
    </row>
    <row r="3812" spans="1:8" x14ac:dyDescent="0.3">
      <c r="A3812" s="24" t="s">
        <v>6689</v>
      </c>
      <c r="B3812" s="24" t="s">
        <v>6690</v>
      </c>
      <c r="C3812" s="24" t="s">
        <v>5127</v>
      </c>
      <c r="D3812" s="25">
        <v>4</v>
      </c>
      <c r="E3812" s="26">
        <v>2292.4</v>
      </c>
      <c r="F3812" s="27">
        <v>547.05999999999995</v>
      </c>
      <c r="G3812" s="27">
        <v>0</v>
      </c>
      <c r="H3812" s="24"/>
    </row>
    <row r="3813" spans="1:8" x14ac:dyDescent="0.3">
      <c r="A3813" s="24" t="s">
        <v>6691</v>
      </c>
      <c r="B3813" s="24" t="s">
        <v>6692</v>
      </c>
      <c r="C3813" s="24" t="s">
        <v>5127</v>
      </c>
      <c r="D3813" s="25">
        <v>4</v>
      </c>
      <c r="E3813" s="26">
        <v>1238.8900000000001</v>
      </c>
      <c r="F3813" s="27">
        <v>168.06</v>
      </c>
      <c r="G3813" s="27">
        <v>0</v>
      </c>
      <c r="H3813" s="24"/>
    </row>
    <row r="3814" spans="1:8" x14ac:dyDescent="0.3">
      <c r="A3814" s="24" t="s">
        <v>6693</v>
      </c>
      <c r="B3814" s="24" t="s">
        <v>6694</v>
      </c>
      <c r="C3814" s="28" t="s">
        <v>5127</v>
      </c>
      <c r="D3814" s="25">
        <v>4</v>
      </c>
      <c r="E3814" s="26">
        <v>43914.41</v>
      </c>
      <c r="F3814" s="24"/>
      <c r="G3814" s="27">
        <v>0</v>
      </c>
      <c r="H3814" s="24"/>
    </row>
    <row r="3815" spans="1:8" x14ac:dyDescent="0.3">
      <c r="A3815" s="24" t="s">
        <v>6695</v>
      </c>
      <c r="B3815" s="24" t="s">
        <v>806</v>
      </c>
      <c r="C3815" s="24" t="s">
        <v>5127</v>
      </c>
      <c r="D3815" s="25">
        <v>4</v>
      </c>
      <c r="E3815" s="27">
        <v>755.88</v>
      </c>
      <c r="F3815" s="27">
        <v>68.709999999999994</v>
      </c>
      <c r="G3815" s="27">
        <v>0</v>
      </c>
      <c r="H3815" s="24"/>
    </row>
    <row r="3816" spans="1:8" x14ac:dyDescent="0.3">
      <c r="A3816" s="24" t="s">
        <v>6696</v>
      </c>
      <c r="B3816" s="24" t="s">
        <v>6697</v>
      </c>
      <c r="C3816" s="28" t="s">
        <v>5127</v>
      </c>
      <c r="D3816" s="25">
        <v>4</v>
      </c>
      <c r="E3816" s="26">
        <v>1747.44</v>
      </c>
      <c r="F3816" s="24"/>
      <c r="G3816" s="27">
        <v>0</v>
      </c>
      <c r="H3816" s="24"/>
    </row>
    <row r="3817" spans="1:8" x14ac:dyDescent="0.3">
      <c r="A3817" s="24" t="s">
        <v>6698</v>
      </c>
      <c r="B3817" s="24" t="s">
        <v>6699</v>
      </c>
      <c r="C3817" s="24" t="s">
        <v>5127</v>
      </c>
      <c r="D3817" s="25">
        <v>4</v>
      </c>
      <c r="E3817" s="27">
        <v>845.08</v>
      </c>
      <c r="F3817" s="27">
        <v>4.21</v>
      </c>
      <c r="G3817" s="27">
        <v>0</v>
      </c>
      <c r="H3817" s="24"/>
    </row>
    <row r="3818" spans="1:8" x14ac:dyDescent="0.3">
      <c r="A3818" s="24" t="s">
        <v>6700</v>
      </c>
      <c r="B3818" s="24" t="s">
        <v>6701</v>
      </c>
      <c r="C3818" s="24" t="s">
        <v>5127</v>
      </c>
      <c r="D3818" s="25">
        <v>4</v>
      </c>
      <c r="E3818" s="26">
        <v>2453.2199999999998</v>
      </c>
      <c r="F3818" s="27">
        <v>42.18</v>
      </c>
      <c r="G3818" s="27">
        <v>0</v>
      </c>
      <c r="H3818" s="24"/>
    </row>
    <row r="3819" spans="1:8" x14ac:dyDescent="0.3">
      <c r="A3819" s="24" t="s">
        <v>6702</v>
      </c>
      <c r="B3819" s="24" t="s">
        <v>6703</v>
      </c>
      <c r="C3819" s="24" t="s">
        <v>5127</v>
      </c>
      <c r="D3819" s="25">
        <v>4</v>
      </c>
      <c r="E3819" s="26">
        <v>2861.45</v>
      </c>
      <c r="F3819" s="27">
        <v>156.41999999999999</v>
      </c>
      <c r="G3819" s="27">
        <v>0</v>
      </c>
      <c r="H3819" s="24"/>
    </row>
    <row r="3820" spans="1:8" x14ac:dyDescent="0.3">
      <c r="A3820" s="24" t="s">
        <v>6704</v>
      </c>
      <c r="B3820" s="24" t="s">
        <v>6705</v>
      </c>
      <c r="C3820" s="24" t="s">
        <v>5127</v>
      </c>
      <c r="D3820" s="25">
        <v>4</v>
      </c>
      <c r="E3820" s="26">
        <v>2912.43</v>
      </c>
      <c r="F3820" s="26">
        <v>1028.1500000000001</v>
      </c>
      <c r="G3820" s="27">
        <v>0</v>
      </c>
      <c r="H3820" s="24"/>
    </row>
    <row r="3821" spans="1:8" x14ac:dyDescent="0.3">
      <c r="A3821" s="24" t="s">
        <v>6706</v>
      </c>
      <c r="B3821" s="24" t="s">
        <v>6707</v>
      </c>
      <c r="C3821" s="28" t="s">
        <v>5127</v>
      </c>
      <c r="D3821" s="25">
        <v>4</v>
      </c>
      <c r="E3821" s="26">
        <v>7444.79</v>
      </c>
      <c r="F3821" s="27">
        <v>202.37</v>
      </c>
      <c r="G3821" s="27">
        <v>0</v>
      </c>
      <c r="H3821" s="24"/>
    </row>
    <row r="3822" spans="1:8" x14ac:dyDescent="0.3">
      <c r="A3822" s="24" t="s">
        <v>6708</v>
      </c>
      <c r="B3822" s="24" t="s">
        <v>6709</v>
      </c>
      <c r="C3822" s="24" t="s">
        <v>5127</v>
      </c>
      <c r="D3822" s="25">
        <v>4</v>
      </c>
      <c r="E3822" s="26">
        <v>2190.96</v>
      </c>
      <c r="F3822" s="27">
        <v>10.89</v>
      </c>
      <c r="G3822" s="27">
        <v>0</v>
      </c>
      <c r="H3822" s="24"/>
    </row>
    <row r="3823" spans="1:8" x14ac:dyDescent="0.3">
      <c r="A3823" s="24" t="s">
        <v>6710</v>
      </c>
      <c r="B3823" s="24" t="s">
        <v>6711</v>
      </c>
      <c r="C3823" s="24" t="s">
        <v>5127</v>
      </c>
      <c r="D3823" s="25">
        <v>4</v>
      </c>
      <c r="E3823" s="26">
        <v>4088.66</v>
      </c>
      <c r="F3823" s="27">
        <v>520.19000000000005</v>
      </c>
      <c r="G3823" s="27">
        <v>0</v>
      </c>
      <c r="H3823" s="24"/>
    </row>
    <row r="3824" spans="1:8" x14ac:dyDescent="0.3">
      <c r="A3824" s="24" t="s">
        <v>6712</v>
      </c>
      <c r="B3824" s="24" t="s">
        <v>6713</v>
      </c>
      <c r="C3824" s="24" t="s">
        <v>5127</v>
      </c>
      <c r="D3824" s="25">
        <v>4</v>
      </c>
      <c r="E3824" s="26">
        <v>4136.68</v>
      </c>
      <c r="F3824" s="27">
        <v>377.85</v>
      </c>
      <c r="G3824" s="27">
        <v>0</v>
      </c>
      <c r="H3824" s="25">
        <v>2</v>
      </c>
    </row>
    <row r="3825" spans="1:8" x14ac:dyDescent="0.3">
      <c r="A3825" s="24" t="s">
        <v>6714</v>
      </c>
      <c r="B3825" s="24" t="s">
        <v>6715</v>
      </c>
      <c r="C3825" s="28" t="s">
        <v>5127</v>
      </c>
      <c r="D3825" s="25">
        <v>4</v>
      </c>
      <c r="E3825" s="26">
        <v>2305.4899999999998</v>
      </c>
      <c r="F3825" s="27">
        <v>62.93</v>
      </c>
      <c r="G3825" s="27">
        <v>0</v>
      </c>
      <c r="H3825" s="24"/>
    </row>
    <row r="3826" spans="1:8" x14ac:dyDescent="0.3">
      <c r="A3826" s="24" t="s">
        <v>6716</v>
      </c>
      <c r="B3826" s="24" t="s">
        <v>6717</v>
      </c>
      <c r="C3826" s="24" t="s">
        <v>5127</v>
      </c>
      <c r="D3826" s="25">
        <v>4</v>
      </c>
      <c r="E3826" s="26">
        <v>6507.52</v>
      </c>
      <c r="F3826" s="27">
        <v>837.22</v>
      </c>
      <c r="G3826" s="27">
        <v>0</v>
      </c>
      <c r="H3826" s="24"/>
    </row>
    <row r="3827" spans="1:8" x14ac:dyDescent="0.3">
      <c r="A3827" s="24" t="s">
        <v>6718</v>
      </c>
      <c r="B3827" s="24" t="s">
        <v>6719</v>
      </c>
      <c r="C3827" s="28" t="s">
        <v>5127</v>
      </c>
      <c r="D3827" s="25">
        <v>4</v>
      </c>
      <c r="E3827" s="26">
        <v>25600</v>
      </c>
      <c r="F3827" s="26">
        <v>4147.08</v>
      </c>
      <c r="G3827" s="27">
        <v>0</v>
      </c>
      <c r="H3827" s="24"/>
    </row>
    <row r="3828" spans="1:8" x14ac:dyDescent="0.3">
      <c r="A3828" s="24" t="s">
        <v>6720</v>
      </c>
      <c r="B3828" s="24" t="s">
        <v>6721</v>
      </c>
      <c r="C3828" s="28" t="s">
        <v>5127</v>
      </c>
      <c r="D3828" s="25">
        <v>4</v>
      </c>
      <c r="E3828" s="26">
        <v>153104.1</v>
      </c>
      <c r="F3828" s="26">
        <v>43034.5</v>
      </c>
      <c r="G3828" s="27">
        <v>0</v>
      </c>
      <c r="H3828" s="24"/>
    </row>
    <row r="3829" spans="1:8" x14ac:dyDescent="0.3">
      <c r="A3829" s="24" t="s">
        <v>6722</v>
      </c>
      <c r="B3829" s="24" t="s">
        <v>6723</v>
      </c>
      <c r="C3829" s="24" t="s">
        <v>5127</v>
      </c>
      <c r="D3829" s="25">
        <v>4</v>
      </c>
      <c r="E3829" s="26">
        <v>6941.73</v>
      </c>
      <c r="F3829" s="26">
        <v>1187.02</v>
      </c>
      <c r="G3829" s="27">
        <v>0</v>
      </c>
      <c r="H3829" s="24"/>
    </row>
    <row r="3830" spans="1:8" x14ac:dyDescent="0.3">
      <c r="A3830" s="24" t="s">
        <v>6724</v>
      </c>
      <c r="B3830" s="24" t="s">
        <v>6725</v>
      </c>
      <c r="C3830" s="24" t="s">
        <v>5127</v>
      </c>
      <c r="D3830" s="25">
        <v>4</v>
      </c>
      <c r="E3830" s="26">
        <v>6889.25</v>
      </c>
      <c r="F3830" s="26">
        <v>2612.69</v>
      </c>
      <c r="G3830" s="27">
        <v>0</v>
      </c>
      <c r="H3830" s="25">
        <v>1</v>
      </c>
    </row>
    <row r="3831" spans="1:8" x14ac:dyDescent="0.3">
      <c r="A3831" s="24" t="s">
        <v>6726</v>
      </c>
      <c r="B3831" s="24" t="s">
        <v>4049</v>
      </c>
      <c r="C3831" s="28" t="s">
        <v>5127</v>
      </c>
      <c r="D3831" s="25">
        <v>4</v>
      </c>
      <c r="E3831" s="26">
        <v>31103.08</v>
      </c>
      <c r="F3831" s="26">
        <v>6930.4</v>
      </c>
      <c r="G3831" s="27">
        <v>0</v>
      </c>
      <c r="H3831" s="24"/>
    </row>
    <row r="3832" spans="1:8" x14ac:dyDescent="0.3">
      <c r="A3832" s="24" t="s">
        <v>6727</v>
      </c>
      <c r="B3832" s="24" t="s">
        <v>6728</v>
      </c>
      <c r="C3832" s="24" t="s">
        <v>5127</v>
      </c>
      <c r="D3832" s="25">
        <v>4</v>
      </c>
      <c r="E3832" s="26">
        <v>1348.13</v>
      </c>
      <c r="F3832" s="27">
        <v>130.32</v>
      </c>
      <c r="G3832" s="27">
        <v>0</v>
      </c>
      <c r="H3832" s="24"/>
    </row>
    <row r="3833" spans="1:8" x14ac:dyDescent="0.3">
      <c r="A3833" s="24" t="s">
        <v>6729</v>
      </c>
      <c r="B3833" s="24" t="s">
        <v>6730</v>
      </c>
      <c r="C3833" s="24" t="s">
        <v>5127</v>
      </c>
      <c r="D3833" s="25">
        <v>4</v>
      </c>
      <c r="E3833" s="26">
        <v>137227.17000000001</v>
      </c>
      <c r="F3833" s="26">
        <v>34298.43</v>
      </c>
      <c r="G3833" s="27">
        <v>0</v>
      </c>
      <c r="H3833" s="24"/>
    </row>
    <row r="3834" spans="1:8" x14ac:dyDescent="0.3">
      <c r="A3834" s="24" t="s">
        <v>6731</v>
      </c>
      <c r="B3834" s="24" t="s">
        <v>6732</v>
      </c>
      <c r="C3834" s="24" t="s">
        <v>5127</v>
      </c>
      <c r="D3834" s="25">
        <v>4</v>
      </c>
      <c r="E3834" s="26">
        <v>1808.25</v>
      </c>
      <c r="F3834" s="27">
        <v>362.97</v>
      </c>
      <c r="G3834" s="27">
        <v>0</v>
      </c>
      <c r="H3834" s="24"/>
    </row>
    <row r="3835" spans="1:8" x14ac:dyDescent="0.3">
      <c r="A3835" s="24" t="s">
        <v>6733</v>
      </c>
      <c r="B3835" s="24" t="s">
        <v>6734</v>
      </c>
      <c r="C3835" s="24" t="s">
        <v>5127</v>
      </c>
      <c r="D3835" s="25">
        <v>4</v>
      </c>
      <c r="E3835" s="26">
        <v>15759.7</v>
      </c>
      <c r="F3835" s="26">
        <v>5563.33</v>
      </c>
      <c r="G3835" s="27">
        <v>0</v>
      </c>
      <c r="H3835" s="25">
        <v>1</v>
      </c>
    </row>
    <row r="3836" spans="1:8" x14ac:dyDescent="0.3">
      <c r="A3836" s="24" t="s">
        <v>6735</v>
      </c>
      <c r="B3836" s="24" t="s">
        <v>6736</v>
      </c>
      <c r="C3836" s="28" t="s">
        <v>5127</v>
      </c>
      <c r="D3836" s="25">
        <v>4</v>
      </c>
      <c r="E3836" s="26">
        <v>19914.34</v>
      </c>
      <c r="F3836" s="27">
        <v>209.82</v>
      </c>
      <c r="G3836" s="27">
        <v>0</v>
      </c>
      <c r="H3836" s="24"/>
    </row>
    <row r="3837" spans="1:8" x14ac:dyDescent="0.3">
      <c r="A3837" s="24" t="s">
        <v>6737</v>
      </c>
      <c r="B3837" s="24" t="s">
        <v>6738</v>
      </c>
      <c r="C3837" s="24" t="s">
        <v>5127</v>
      </c>
      <c r="D3837" s="25">
        <v>4</v>
      </c>
      <c r="E3837" s="26">
        <v>105941.05</v>
      </c>
      <c r="F3837" s="26">
        <v>33106.65</v>
      </c>
      <c r="G3837" s="27">
        <v>0</v>
      </c>
      <c r="H3837" s="24"/>
    </row>
    <row r="3838" spans="1:8" x14ac:dyDescent="0.3">
      <c r="A3838" s="24" t="s">
        <v>6739</v>
      </c>
      <c r="B3838" s="24" t="s">
        <v>6740</v>
      </c>
      <c r="C3838" s="28" t="s">
        <v>5127</v>
      </c>
      <c r="D3838" s="25">
        <v>4</v>
      </c>
      <c r="E3838" s="26">
        <v>91815.35</v>
      </c>
      <c r="F3838" s="26">
        <v>25421.73</v>
      </c>
      <c r="G3838" s="27">
        <v>0</v>
      </c>
      <c r="H3838" s="24"/>
    </row>
    <row r="3839" spans="1:8" x14ac:dyDescent="0.3">
      <c r="A3839" s="24" t="s">
        <v>6741</v>
      </c>
      <c r="B3839" s="24" t="s">
        <v>6742</v>
      </c>
      <c r="C3839" s="24" t="s">
        <v>5127</v>
      </c>
      <c r="D3839" s="25">
        <v>4</v>
      </c>
      <c r="E3839" s="26">
        <v>94583.28</v>
      </c>
      <c r="F3839" s="26">
        <v>43088.82</v>
      </c>
      <c r="G3839" s="27">
        <v>0</v>
      </c>
      <c r="H3839" s="24"/>
    </row>
    <row r="3840" spans="1:8" x14ac:dyDescent="0.3">
      <c r="A3840" s="24" t="s">
        <v>6743</v>
      </c>
      <c r="B3840" s="24" t="s">
        <v>6744</v>
      </c>
      <c r="C3840" s="24" t="s">
        <v>5127</v>
      </c>
      <c r="D3840" s="25">
        <v>4</v>
      </c>
      <c r="E3840" s="26">
        <v>104437.21</v>
      </c>
      <c r="F3840" s="26">
        <v>28010.73</v>
      </c>
      <c r="G3840" s="27">
        <v>0</v>
      </c>
      <c r="H3840" s="24"/>
    </row>
    <row r="3841" spans="1:8" x14ac:dyDescent="0.3">
      <c r="A3841" s="24" t="s">
        <v>6745</v>
      </c>
      <c r="B3841" s="24" t="s">
        <v>6746</v>
      </c>
      <c r="C3841" s="24" t="s">
        <v>5127</v>
      </c>
      <c r="D3841" s="25">
        <v>4</v>
      </c>
      <c r="E3841" s="26">
        <v>4817.1499999999996</v>
      </c>
      <c r="F3841" s="27">
        <v>809.75</v>
      </c>
      <c r="G3841" s="27">
        <v>0</v>
      </c>
      <c r="H3841" s="24"/>
    </row>
    <row r="3842" spans="1:8" x14ac:dyDescent="0.3">
      <c r="A3842" s="24" t="s">
        <v>6747</v>
      </c>
      <c r="B3842" s="24" t="s">
        <v>6748</v>
      </c>
      <c r="C3842" s="24" t="s">
        <v>5127</v>
      </c>
      <c r="D3842" s="25">
        <v>4</v>
      </c>
      <c r="E3842" s="26">
        <v>3404.32</v>
      </c>
      <c r="F3842" s="27">
        <v>33.72</v>
      </c>
      <c r="G3842" s="27">
        <v>0</v>
      </c>
      <c r="H3842" s="24"/>
    </row>
    <row r="3843" spans="1:8" x14ac:dyDescent="0.3">
      <c r="A3843" s="24" t="s">
        <v>6749</v>
      </c>
      <c r="B3843" s="24" t="s">
        <v>6750</v>
      </c>
      <c r="C3843" s="28" t="s">
        <v>5127</v>
      </c>
      <c r="D3843" s="25">
        <v>4</v>
      </c>
      <c r="E3843" s="26">
        <v>194516.51</v>
      </c>
      <c r="F3843" s="26">
        <v>152381.26</v>
      </c>
      <c r="G3843" s="27">
        <v>0</v>
      </c>
      <c r="H3843" s="24"/>
    </row>
    <row r="3844" spans="1:8" x14ac:dyDescent="0.3">
      <c r="A3844" s="24" t="s">
        <v>6751</v>
      </c>
      <c r="B3844" s="24" t="s">
        <v>6752</v>
      </c>
      <c r="C3844" s="24" t="s">
        <v>5127</v>
      </c>
      <c r="D3844" s="25">
        <v>4</v>
      </c>
      <c r="E3844" s="26">
        <v>8908.92</v>
      </c>
      <c r="F3844" s="27">
        <v>697.04</v>
      </c>
      <c r="G3844" s="27">
        <v>0</v>
      </c>
      <c r="H3844" s="24"/>
    </row>
    <row r="3845" spans="1:8" x14ac:dyDescent="0.3">
      <c r="A3845" s="24" t="s">
        <v>6753</v>
      </c>
      <c r="B3845" s="24" t="s">
        <v>6754</v>
      </c>
      <c r="C3845" s="28" t="s">
        <v>5127</v>
      </c>
      <c r="D3845" s="25">
        <v>4</v>
      </c>
      <c r="E3845" s="26">
        <v>3710</v>
      </c>
      <c r="F3845" s="26">
        <v>1241.21</v>
      </c>
      <c r="G3845" s="27">
        <v>0</v>
      </c>
      <c r="H3845" s="24"/>
    </row>
    <row r="3846" spans="1:8" x14ac:dyDescent="0.3">
      <c r="A3846" s="24" t="s">
        <v>6755</v>
      </c>
      <c r="B3846" s="24" t="s">
        <v>6756</v>
      </c>
      <c r="C3846" s="28" t="s">
        <v>5127</v>
      </c>
      <c r="D3846" s="25">
        <v>4</v>
      </c>
      <c r="E3846" s="26">
        <v>126657.81</v>
      </c>
      <c r="F3846" s="26">
        <v>16101.69</v>
      </c>
      <c r="G3846" s="27">
        <v>0</v>
      </c>
      <c r="H3846" s="24"/>
    </row>
    <row r="3847" spans="1:8" x14ac:dyDescent="0.3">
      <c r="A3847" s="24" t="s">
        <v>6757</v>
      </c>
      <c r="B3847" s="24" t="s">
        <v>6758</v>
      </c>
      <c r="C3847" s="24" t="s">
        <v>5127</v>
      </c>
      <c r="D3847" s="25">
        <v>4</v>
      </c>
      <c r="E3847" s="27">
        <v>92</v>
      </c>
      <c r="F3847" s="27">
        <v>34.380000000000003</v>
      </c>
      <c r="G3847" s="27">
        <v>0</v>
      </c>
      <c r="H3847" s="25">
        <v>9</v>
      </c>
    </row>
    <row r="3848" spans="1:8" x14ac:dyDescent="0.3">
      <c r="A3848" s="24" t="s">
        <v>6759</v>
      </c>
      <c r="B3848" s="24" t="s">
        <v>6760</v>
      </c>
      <c r="C3848" s="24" t="s">
        <v>5127</v>
      </c>
      <c r="D3848" s="25">
        <v>4</v>
      </c>
      <c r="E3848" s="27">
        <v>424.75</v>
      </c>
      <c r="F3848" s="27">
        <v>12.91</v>
      </c>
      <c r="G3848" s="27">
        <v>0</v>
      </c>
      <c r="H3848" s="24"/>
    </row>
    <row r="3849" spans="1:8" x14ac:dyDescent="0.3">
      <c r="A3849" s="24" t="s">
        <v>6761</v>
      </c>
      <c r="B3849" s="24" t="s">
        <v>400</v>
      </c>
      <c r="C3849" s="28" t="s">
        <v>5127</v>
      </c>
      <c r="D3849" s="25">
        <v>4</v>
      </c>
      <c r="E3849" s="26">
        <v>6492.68</v>
      </c>
      <c r="F3849" s="27">
        <v>604.30999999999995</v>
      </c>
      <c r="G3849" s="27">
        <v>0</v>
      </c>
      <c r="H3849" s="25">
        <v>1</v>
      </c>
    </row>
    <row r="3850" spans="1:8" x14ac:dyDescent="0.3">
      <c r="A3850" s="24" t="s">
        <v>6762</v>
      </c>
      <c r="B3850" s="24" t="s">
        <v>3772</v>
      </c>
      <c r="C3850" s="24" t="s">
        <v>5127</v>
      </c>
      <c r="D3850" s="25">
        <v>4</v>
      </c>
      <c r="E3850" s="26">
        <v>3721.03</v>
      </c>
      <c r="F3850" s="27">
        <v>398.37</v>
      </c>
      <c r="G3850" s="27">
        <v>0</v>
      </c>
      <c r="H3850" s="24"/>
    </row>
    <row r="3851" spans="1:8" x14ac:dyDescent="0.3">
      <c r="A3851" s="24" t="s">
        <v>6763</v>
      </c>
      <c r="B3851" s="24" t="s">
        <v>6764</v>
      </c>
      <c r="C3851" s="24" t="s">
        <v>5127</v>
      </c>
      <c r="D3851" s="25">
        <v>4</v>
      </c>
      <c r="E3851" s="27">
        <v>331.7</v>
      </c>
      <c r="F3851" s="27">
        <v>2.46</v>
      </c>
      <c r="G3851" s="27">
        <v>0</v>
      </c>
      <c r="H3851" s="24"/>
    </row>
    <row r="3852" spans="1:8" x14ac:dyDescent="0.3">
      <c r="A3852" s="24" t="s">
        <v>6765</v>
      </c>
      <c r="B3852" s="24" t="s">
        <v>6766</v>
      </c>
      <c r="C3852" s="24" t="s">
        <v>5127</v>
      </c>
      <c r="D3852" s="25">
        <v>4</v>
      </c>
      <c r="E3852" s="26">
        <v>114610.06</v>
      </c>
      <c r="F3852" s="26">
        <v>11854.38</v>
      </c>
      <c r="G3852" s="27">
        <v>0</v>
      </c>
      <c r="H3852" s="24"/>
    </row>
    <row r="3853" spans="1:8" x14ac:dyDescent="0.3">
      <c r="A3853" s="24" t="s">
        <v>6767</v>
      </c>
      <c r="B3853" s="24" t="s">
        <v>3248</v>
      </c>
      <c r="C3853" s="24" t="s">
        <v>5127</v>
      </c>
      <c r="D3853" s="25">
        <v>4</v>
      </c>
      <c r="E3853" s="26">
        <v>9441.24</v>
      </c>
      <c r="F3853" s="27">
        <v>147.08000000000001</v>
      </c>
      <c r="G3853" s="27">
        <v>0</v>
      </c>
      <c r="H3853" s="25">
        <v>1</v>
      </c>
    </row>
    <row r="3854" spans="1:8" x14ac:dyDescent="0.3">
      <c r="A3854" s="24" t="s">
        <v>6768</v>
      </c>
      <c r="B3854" s="24" t="s">
        <v>6769</v>
      </c>
      <c r="C3854" s="24" t="s">
        <v>5127</v>
      </c>
      <c r="D3854" s="25">
        <v>4</v>
      </c>
      <c r="E3854" s="26">
        <v>9995.98</v>
      </c>
      <c r="F3854" s="26">
        <v>4389.2700000000004</v>
      </c>
      <c r="G3854" s="27">
        <v>0</v>
      </c>
      <c r="H3854" s="25">
        <v>2</v>
      </c>
    </row>
    <row r="3855" spans="1:8" x14ac:dyDescent="0.3">
      <c r="A3855" s="24" t="s">
        <v>6770</v>
      </c>
      <c r="B3855" s="24" t="s">
        <v>6771</v>
      </c>
      <c r="C3855" s="28" t="s">
        <v>5127</v>
      </c>
      <c r="D3855" s="25">
        <v>4</v>
      </c>
      <c r="E3855" s="26">
        <v>23663.26</v>
      </c>
      <c r="F3855" s="26">
        <v>3124.24</v>
      </c>
      <c r="G3855" s="27">
        <v>0</v>
      </c>
      <c r="H3855" s="24"/>
    </row>
    <row r="3856" spans="1:8" x14ac:dyDescent="0.3">
      <c r="A3856" s="24" t="s">
        <v>6772</v>
      </c>
      <c r="B3856" s="24" t="s">
        <v>6773</v>
      </c>
      <c r="C3856" s="24" t="s">
        <v>5127</v>
      </c>
      <c r="D3856" s="25">
        <v>4</v>
      </c>
      <c r="E3856" s="26">
        <v>33795</v>
      </c>
      <c r="F3856" s="26">
        <v>8603.6</v>
      </c>
      <c r="G3856" s="27">
        <v>0</v>
      </c>
      <c r="H3856" s="24"/>
    </row>
    <row r="3857" spans="1:8" x14ac:dyDescent="0.3">
      <c r="A3857" s="24" t="s">
        <v>6774</v>
      </c>
      <c r="B3857" s="24" t="s">
        <v>6775</v>
      </c>
      <c r="C3857" s="28" t="s">
        <v>5127</v>
      </c>
      <c r="D3857" s="25">
        <v>4</v>
      </c>
      <c r="E3857" s="26">
        <v>181544.08</v>
      </c>
      <c r="F3857" s="26">
        <v>165609.01</v>
      </c>
      <c r="G3857" s="27">
        <v>0</v>
      </c>
      <c r="H3857" s="24"/>
    </row>
    <row r="3858" spans="1:8" x14ac:dyDescent="0.3">
      <c r="A3858" s="24" t="s">
        <v>6776</v>
      </c>
      <c r="B3858" s="24" t="s">
        <v>6777</v>
      </c>
      <c r="C3858" s="24" t="s">
        <v>5127</v>
      </c>
      <c r="D3858" s="25">
        <v>4</v>
      </c>
      <c r="E3858" s="26">
        <v>27917.73</v>
      </c>
      <c r="F3858" s="26">
        <v>20699.73</v>
      </c>
      <c r="G3858" s="27">
        <v>0</v>
      </c>
      <c r="H3858" s="24"/>
    </row>
    <row r="3859" spans="1:8" x14ac:dyDescent="0.3">
      <c r="A3859" s="24" t="s">
        <v>6778</v>
      </c>
      <c r="B3859" s="24" t="s">
        <v>6779</v>
      </c>
      <c r="C3859" s="24" t="s">
        <v>5127</v>
      </c>
      <c r="D3859" s="25">
        <v>4</v>
      </c>
      <c r="E3859" s="26">
        <v>3397.5</v>
      </c>
      <c r="F3859" s="27">
        <v>83.98</v>
      </c>
      <c r="G3859" s="27">
        <v>0</v>
      </c>
      <c r="H3859" s="24"/>
    </row>
    <row r="3860" spans="1:8" x14ac:dyDescent="0.3">
      <c r="A3860" s="24" t="s">
        <v>6780</v>
      </c>
      <c r="B3860" s="24" t="s">
        <v>6781</v>
      </c>
      <c r="C3860" s="24" t="s">
        <v>5127</v>
      </c>
      <c r="D3860" s="25">
        <v>4</v>
      </c>
      <c r="E3860" s="26">
        <v>5545.14</v>
      </c>
      <c r="F3860" s="27">
        <v>196.23</v>
      </c>
      <c r="G3860" s="27">
        <v>0</v>
      </c>
      <c r="H3860" s="24"/>
    </row>
    <row r="3861" spans="1:8" x14ac:dyDescent="0.3">
      <c r="A3861" s="24" t="s">
        <v>6782</v>
      </c>
      <c r="B3861" s="24" t="s">
        <v>6783</v>
      </c>
      <c r="C3861" s="24" t="s">
        <v>5127</v>
      </c>
      <c r="D3861" s="25">
        <v>4</v>
      </c>
      <c r="E3861" s="26">
        <v>2059.3000000000002</v>
      </c>
      <c r="F3861" s="27">
        <v>111.96</v>
      </c>
      <c r="G3861" s="27">
        <v>0</v>
      </c>
      <c r="H3861" s="24"/>
    </row>
    <row r="3862" spans="1:8" x14ac:dyDescent="0.3">
      <c r="A3862" s="24" t="s">
        <v>6784</v>
      </c>
      <c r="B3862" s="24" t="s">
        <v>6785</v>
      </c>
      <c r="C3862" s="24" t="s">
        <v>5127</v>
      </c>
      <c r="D3862" s="25">
        <v>4</v>
      </c>
      <c r="E3862" s="26">
        <v>1851.24</v>
      </c>
      <c r="F3862" s="27">
        <v>91.32</v>
      </c>
      <c r="G3862" s="27">
        <v>0</v>
      </c>
      <c r="H3862" s="24"/>
    </row>
    <row r="3863" spans="1:8" x14ac:dyDescent="0.3">
      <c r="A3863" s="24" t="s">
        <v>6786</v>
      </c>
      <c r="B3863" s="24" t="s">
        <v>6787</v>
      </c>
      <c r="C3863" s="24" t="s">
        <v>5127</v>
      </c>
      <c r="D3863" s="25">
        <v>4</v>
      </c>
      <c r="E3863" s="26">
        <v>98498.19</v>
      </c>
      <c r="F3863" s="26">
        <v>27233.39</v>
      </c>
      <c r="G3863" s="27">
        <v>0</v>
      </c>
      <c r="H3863" s="24"/>
    </row>
    <row r="3864" spans="1:8" x14ac:dyDescent="0.3">
      <c r="A3864" s="24" t="s">
        <v>6788</v>
      </c>
      <c r="B3864" s="24" t="s">
        <v>6789</v>
      </c>
      <c r="C3864" s="28" t="s">
        <v>5127</v>
      </c>
      <c r="D3864" s="25">
        <v>4</v>
      </c>
      <c r="E3864" s="27">
        <v>223</v>
      </c>
      <c r="F3864" s="27">
        <v>15.32</v>
      </c>
      <c r="G3864" s="27">
        <v>0</v>
      </c>
      <c r="H3864" s="24"/>
    </row>
    <row r="3865" spans="1:8" x14ac:dyDescent="0.3">
      <c r="A3865" s="24" t="s">
        <v>6790</v>
      </c>
      <c r="B3865" s="24" t="s">
        <v>6791</v>
      </c>
      <c r="C3865" s="24" t="s">
        <v>5127</v>
      </c>
      <c r="D3865" s="25">
        <v>4</v>
      </c>
      <c r="E3865" s="26">
        <v>13930.43</v>
      </c>
      <c r="F3865" s="26">
        <v>7113.55</v>
      </c>
      <c r="G3865" s="27">
        <v>0</v>
      </c>
      <c r="H3865" s="24"/>
    </row>
    <row r="3866" spans="1:8" x14ac:dyDescent="0.3">
      <c r="A3866" s="24" t="s">
        <v>6792</v>
      </c>
      <c r="B3866" s="24" t="s">
        <v>6793</v>
      </c>
      <c r="C3866" s="24" t="s">
        <v>5127</v>
      </c>
      <c r="D3866" s="25">
        <v>4</v>
      </c>
      <c r="E3866" s="26">
        <v>7372.91</v>
      </c>
      <c r="F3866" s="27">
        <v>128.75</v>
      </c>
      <c r="G3866" s="27">
        <v>0</v>
      </c>
      <c r="H3866" s="24"/>
    </row>
    <row r="3867" spans="1:8" x14ac:dyDescent="0.3">
      <c r="A3867" s="24" t="s">
        <v>6794</v>
      </c>
      <c r="B3867" s="24" t="s">
        <v>6795</v>
      </c>
      <c r="C3867" s="24" t="s">
        <v>5127</v>
      </c>
      <c r="D3867" s="25">
        <v>4</v>
      </c>
      <c r="E3867" s="26">
        <v>60746.91</v>
      </c>
      <c r="F3867" s="26">
        <v>6508.19</v>
      </c>
      <c r="G3867" s="27">
        <v>0</v>
      </c>
      <c r="H3867" s="24"/>
    </row>
    <row r="3868" spans="1:8" x14ac:dyDescent="0.3">
      <c r="A3868" s="24" t="s">
        <v>6796</v>
      </c>
      <c r="B3868" s="24" t="s">
        <v>6797</v>
      </c>
      <c r="C3868" s="24" t="s">
        <v>5127</v>
      </c>
      <c r="D3868" s="25">
        <v>4</v>
      </c>
      <c r="E3868" s="26">
        <v>2272.06</v>
      </c>
      <c r="F3868" s="27">
        <v>664.18</v>
      </c>
      <c r="G3868" s="27">
        <v>0</v>
      </c>
      <c r="H3868" s="24"/>
    </row>
    <row r="3869" spans="1:8" x14ac:dyDescent="0.3">
      <c r="A3869" s="24" t="s">
        <v>6798</v>
      </c>
      <c r="B3869" s="24" t="s">
        <v>6799</v>
      </c>
      <c r="C3869" s="24" t="s">
        <v>5127</v>
      </c>
      <c r="D3869" s="25">
        <v>4</v>
      </c>
      <c r="E3869" s="26">
        <v>37045.279999999999</v>
      </c>
      <c r="F3869" s="26">
        <v>2061.52</v>
      </c>
      <c r="G3869" s="27">
        <v>0</v>
      </c>
      <c r="H3869" s="24"/>
    </row>
    <row r="3870" spans="1:8" x14ac:dyDescent="0.3">
      <c r="A3870" s="24" t="s">
        <v>6800</v>
      </c>
      <c r="B3870" s="24" t="s">
        <v>6801</v>
      </c>
      <c r="C3870" s="24" t="s">
        <v>5127</v>
      </c>
      <c r="D3870" s="25">
        <v>4</v>
      </c>
      <c r="E3870" s="26">
        <v>7099.56</v>
      </c>
      <c r="F3870" s="26">
        <v>1747.88</v>
      </c>
      <c r="G3870" s="27">
        <v>0</v>
      </c>
      <c r="H3870" s="25">
        <v>2</v>
      </c>
    </row>
    <row r="3871" spans="1:8" x14ac:dyDescent="0.3">
      <c r="A3871" s="24" t="s">
        <v>257</v>
      </c>
      <c r="B3871" s="24" t="s">
        <v>6802</v>
      </c>
      <c r="C3871" s="24" t="s">
        <v>5127</v>
      </c>
      <c r="D3871" s="25">
        <v>4</v>
      </c>
      <c r="E3871" s="26">
        <v>20446.02</v>
      </c>
      <c r="F3871" s="26">
        <v>3327.76</v>
      </c>
      <c r="G3871" s="27">
        <v>0</v>
      </c>
      <c r="H3871" s="24"/>
    </row>
    <row r="3872" spans="1:8" x14ac:dyDescent="0.3">
      <c r="A3872" s="24" t="s">
        <v>6803</v>
      </c>
      <c r="B3872" s="24" t="s">
        <v>4016</v>
      </c>
      <c r="C3872" s="24" t="s">
        <v>5127</v>
      </c>
      <c r="D3872" s="25">
        <v>4</v>
      </c>
      <c r="E3872" s="26">
        <v>2689.9</v>
      </c>
      <c r="F3872" s="27">
        <v>614.64</v>
      </c>
      <c r="G3872" s="27">
        <v>0</v>
      </c>
      <c r="H3872" s="24"/>
    </row>
    <row r="3873" spans="1:8" x14ac:dyDescent="0.3">
      <c r="A3873" s="24" t="s">
        <v>6804</v>
      </c>
      <c r="B3873" s="24" t="s">
        <v>6805</v>
      </c>
      <c r="C3873" s="24" t="s">
        <v>5127</v>
      </c>
      <c r="D3873" s="25">
        <v>4</v>
      </c>
      <c r="E3873" s="26">
        <v>2590</v>
      </c>
      <c r="F3873" s="27">
        <v>120.26</v>
      </c>
      <c r="G3873" s="27">
        <v>0</v>
      </c>
      <c r="H3873" s="24"/>
    </row>
    <row r="3874" spans="1:8" x14ac:dyDescent="0.3">
      <c r="A3874" s="24" t="s">
        <v>193</v>
      </c>
      <c r="B3874" s="24" t="s">
        <v>6806</v>
      </c>
      <c r="C3874" s="28" t="s">
        <v>5127</v>
      </c>
      <c r="D3874" s="25">
        <v>4</v>
      </c>
      <c r="E3874" s="26">
        <v>2690.78</v>
      </c>
      <c r="F3874" s="27">
        <v>277.18</v>
      </c>
      <c r="G3874" s="27">
        <v>0</v>
      </c>
      <c r="H3874" s="24"/>
    </row>
    <row r="3875" spans="1:8" x14ac:dyDescent="0.3">
      <c r="A3875" s="24" t="s">
        <v>6807</v>
      </c>
      <c r="B3875" s="24" t="s">
        <v>6808</v>
      </c>
      <c r="C3875" s="24" t="s">
        <v>5127</v>
      </c>
      <c r="D3875" s="25">
        <v>4</v>
      </c>
      <c r="E3875" s="26">
        <v>1963.51</v>
      </c>
      <c r="F3875" s="24"/>
      <c r="G3875" s="27">
        <v>0</v>
      </c>
      <c r="H3875" s="24"/>
    </row>
    <row r="3876" spans="1:8" x14ac:dyDescent="0.3">
      <c r="A3876" s="24" t="s">
        <v>6809</v>
      </c>
      <c r="B3876" s="24" t="s">
        <v>2781</v>
      </c>
      <c r="C3876" s="24" t="s">
        <v>5127</v>
      </c>
      <c r="D3876" s="25">
        <v>4</v>
      </c>
      <c r="E3876" s="26">
        <v>12499.2</v>
      </c>
      <c r="F3876" s="24"/>
      <c r="G3876" s="27">
        <v>0</v>
      </c>
      <c r="H3876" s="24"/>
    </row>
    <row r="3877" spans="1:8" x14ac:dyDescent="0.3">
      <c r="A3877" s="24" t="s">
        <v>6810</v>
      </c>
      <c r="B3877" s="24" t="s">
        <v>4239</v>
      </c>
      <c r="C3877" s="24" t="s">
        <v>5127</v>
      </c>
      <c r="D3877" s="25">
        <v>4</v>
      </c>
      <c r="E3877" s="26">
        <v>3645.6</v>
      </c>
      <c r="F3877" s="27">
        <v>851.84</v>
      </c>
      <c r="G3877" s="27">
        <v>0</v>
      </c>
      <c r="H3877" s="24"/>
    </row>
    <row r="3878" spans="1:8" x14ac:dyDescent="0.3">
      <c r="A3878" s="24" t="s">
        <v>6811</v>
      </c>
      <c r="B3878" s="24" t="s">
        <v>6812</v>
      </c>
      <c r="C3878" s="24" t="s">
        <v>5127</v>
      </c>
      <c r="D3878" s="25">
        <v>4</v>
      </c>
      <c r="E3878" s="26">
        <v>4247.21</v>
      </c>
      <c r="F3878" s="26">
        <v>1517.65</v>
      </c>
      <c r="G3878" s="27">
        <v>0</v>
      </c>
      <c r="H3878" s="24"/>
    </row>
    <row r="3879" spans="1:8" x14ac:dyDescent="0.3">
      <c r="A3879" s="24" t="s">
        <v>6813</v>
      </c>
      <c r="B3879" s="24" t="s">
        <v>6814</v>
      </c>
      <c r="C3879" s="24" t="s">
        <v>5127</v>
      </c>
      <c r="D3879" s="25">
        <v>4</v>
      </c>
      <c r="E3879" s="26">
        <v>30626.06</v>
      </c>
      <c r="F3879" s="26">
        <v>12337.81</v>
      </c>
      <c r="G3879" s="27">
        <v>0</v>
      </c>
      <c r="H3879" s="25">
        <v>1</v>
      </c>
    </row>
    <row r="3880" spans="1:8" x14ac:dyDescent="0.3">
      <c r="A3880" s="24" t="s">
        <v>6815</v>
      </c>
      <c r="B3880" s="24" t="s">
        <v>6816</v>
      </c>
      <c r="C3880" s="24" t="s">
        <v>5127</v>
      </c>
      <c r="D3880" s="25">
        <v>4</v>
      </c>
      <c r="E3880" s="26">
        <v>3349.95</v>
      </c>
      <c r="F3880" s="27">
        <v>129.47</v>
      </c>
      <c r="G3880" s="27">
        <v>0</v>
      </c>
      <c r="H3880" s="24"/>
    </row>
    <row r="3881" spans="1:8" x14ac:dyDescent="0.3">
      <c r="A3881" s="24" t="s">
        <v>6817</v>
      </c>
      <c r="B3881" s="24" t="s">
        <v>6818</v>
      </c>
      <c r="C3881" s="24" t="s">
        <v>5127</v>
      </c>
      <c r="D3881" s="25">
        <v>4</v>
      </c>
      <c r="E3881" s="26">
        <v>3706.26</v>
      </c>
      <c r="F3881" s="26">
        <v>1456.34</v>
      </c>
      <c r="G3881" s="27">
        <v>0</v>
      </c>
      <c r="H3881" s="24"/>
    </row>
    <row r="3882" spans="1:8" x14ac:dyDescent="0.3">
      <c r="A3882" s="24" t="s">
        <v>6819</v>
      </c>
      <c r="B3882" s="24" t="s">
        <v>6820</v>
      </c>
      <c r="C3882" s="24" t="s">
        <v>5127</v>
      </c>
      <c r="D3882" s="25">
        <v>4</v>
      </c>
      <c r="E3882" s="26">
        <v>17988.09</v>
      </c>
      <c r="F3882" s="26">
        <v>1267.79</v>
      </c>
      <c r="G3882" s="27">
        <v>0</v>
      </c>
      <c r="H3882" s="24"/>
    </row>
    <row r="3883" spans="1:8" x14ac:dyDescent="0.3">
      <c r="A3883" s="24" t="s">
        <v>6821</v>
      </c>
      <c r="B3883" s="24" t="s">
        <v>6822</v>
      </c>
      <c r="C3883" s="24" t="s">
        <v>5127</v>
      </c>
      <c r="D3883" s="25">
        <v>4</v>
      </c>
      <c r="E3883" s="26">
        <v>1903.58</v>
      </c>
      <c r="F3883" s="27">
        <v>38.32</v>
      </c>
      <c r="G3883" s="27">
        <v>0</v>
      </c>
      <c r="H3883" s="24"/>
    </row>
    <row r="3884" spans="1:8" x14ac:dyDescent="0.3">
      <c r="A3884" s="24" t="s">
        <v>6823</v>
      </c>
      <c r="B3884" s="24" t="s">
        <v>6824</v>
      </c>
      <c r="C3884" s="24" t="s">
        <v>5127</v>
      </c>
      <c r="D3884" s="25">
        <v>4</v>
      </c>
      <c r="E3884" s="26">
        <v>24198.04</v>
      </c>
      <c r="F3884" s="26">
        <v>1885.66</v>
      </c>
      <c r="G3884" s="27">
        <v>0</v>
      </c>
      <c r="H3884" s="24"/>
    </row>
    <row r="3885" spans="1:8" x14ac:dyDescent="0.3">
      <c r="A3885" s="24" t="s">
        <v>6825</v>
      </c>
      <c r="B3885" s="24" t="s">
        <v>6826</v>
      </c>
      <c r="C3885" s="24" t="s">
        <v>5127</v>
      </c>
      <c r="D3885" s="25">
        <v>4</v>
      </c>
      <c r="E3885" s="26">
        <v>3408.43</v>
      </c>
      <c r="F3885" s="27">
        <v>707.98</v>
      </c>
      <c r="G3885" s="27">
        <v>0</v>
      </c>
      <c r="H3885" s="24"/>
    </row>
    <row r="3886" spans="1:8" x14ac:dyDescent="0.3">
      <c r="A3886" s="24" t="s">
        <v>6827</v>
      </c>
      <c r="B3886" s="24" t="s">
        <v>6828</v>
      </c>
      <c r="C3886" s="28" t="s">
        <v>5127</v>
      </c>
      <c r="D3886" s="25">
        <v>4</v>
      </c>
      <c r="E3886" s="26">
        <v>20459.54</v>
      </c>
      <c r="F3886" s="27">
        <v>24.62</v>
      </c>
      <c r="G3886" s="27">
        <v>0</v>
      </c>
      <c r="H3886" s="24"/>
    </row>
    <row r="3887" spans="1:8" x14ac:dyDescent="0.3">
      <c r="A3887" s="24" t="s">
        <v>6829</v>
      </c>
      <c r="B3887" s="24" t="s">
        <v>6830</v>
      </c>
      <c r="C3887" s="28" t="s">
        <v>5127</v>
      </c>
      <c r="D3887" s="25">
        <v>4</v>
      </c>
      <c r="E3887" s="26">
        <v>3624.21</v>
      </c>
      <c r="F3887" s="27">
        <v>388.59</v>
      </c>
      <c r="G3887" s="27">
        <v>0</v>
      </c>
      <c r="H3887" s="24"/>
    </row>
    <row r="3888" spans="1:8" x14ac:dyDescent="0.3">
      <c r="A3888" s="24" t="s">
        <v>6831</v>
      </c>
      <c r="B3888" s="24" t="s">
        <v>6832</v>
      </c>
      <c r="C3888" s="24" t="s">
        <v>5127</v>
      </c>
      <c r="D3888" s="25">
        <v>4</v>
      </c>
      <c r="E3888" s="26">
        <v>4907.9799999999996</v>
      </c>
      <c r="F3888" s="27">
        <v>360.9</v>
      </c>
      <c r="G3888" s="27">
        <v>0</v>
      </c>
      <c r="H3888" s="25">
        <v>1</v>
      </c>
    </row>
    <row r="3889" spans="1:8" x14ac:dyDescent="0.3">
      <c r="A3889" s="24" t="s">
        <v>6833</v>
      </c>
      <c r="B3889" s="24" t="s">
        <v>6834</v>
      </c>
      <c r="C3889" s="24" t="s">
        <v>5127</v>
      </c>
      <c r="D3889" s="25">
        <v>4</v>
      </c>
      <c r="E3889" s="26">
        <v>8231.43</v>
      </c>
      <c r="F3889" s="26">
        <v>6588.17</v>
      </c>
      <c r="G3889" s="27">
        <v>0</v>
      </c>
      <c r="H3889" s="24"/>
    </row>
    <row r="3890" spans="1:8" x14ac:dyDescent="0.3">
      <c r="A3890" s="24" t="s">
        <v>6835</v>
      </c>
      <c r="B3890" s="24" t="s">
        <v>6836</v>
      </c>
      <c r="C3890" s="24" t="s">
        <v>5127</v>
      </c>
      <c r="D3890" s="25">
        <v>4</v>
      </c>
      <c r="E3890" s="26">
        <v>2022.6</v>
      </c>
      <c r="F3890" s="27">
        <v>80.52</v>
      </c>
      <c r="G3890" s="27">
        <v>0</v>
      </c>
      <c r="H3890" s="24"/>
    </row>
    <row r="3891" spans="1:8" x14ac:dyDescent="0.3">
      <c r="A3891" s="24" t="s">
        <v>6837</v>
      </c>
      <c r="B3891" s="24" t="s">
        <v>6838</v>
      </c>
      <c r="C3891" s="24" t="s">
        <v>5127</v>
      </c>
      <c r="D3891" s="25">
        <v>4</v>
      </c>
      <c r="E3891" s="26">
        <v>38659.07</v>
      </c>
      <c r="F3891" s="26">
        <v>1494.35</v>
      </c>
      <c r="G3891" s="27">
        <v>0</v>
      </c>
      <c r="H3891" s="24"/>
    </row>
    <row r="3892" spans="1:8" x14ac:dyDescent="0.3">
      <c r="A3892" s="24" t="s">
        <v>6839</v>
      </c>
      <c r="B3892" s="24" t="s">
        <v>6840</v>
      </c>
      <c r="C3892" s="24" t="s">
        <v>5127</v>
      </c>
      <c r="D3892" s="25">
        <v>4</v>
      </c>
      <c r="E3892" s="26">
        <v>84832.97</v>
      </c>
      <c r="F3892" s="26">
        <v>12647.51</v>
      </c>
      <c r="G3892" s="27">
        <v>0</v>
      </c>
      <c r="H3892" s="24"/>
    </row>
    <row r="3893" spans="1:8" x14ac:dyDescent="0.3">
      <c r="A3893" s="24" t="s">
        <v>6841</v>
      </c>
      <c r="B3893" s="24" t="s">
        <v>6060</v>
      </c>
      <c r="C3893" s="24" t="s">
        <v>5127</v>
      </c>
      <c r="D3893" s="25">
        <v>4</v>
      </c>
      <c r="E3893" s="26">
        <v>2722.29</v>
      </c>
      <c r="F3893" s="27">
        <v>36.93</v>
      </c>
      <c r="G3893" s="27">
        <v>0</v>
      </c>
      <c r="H3893" s="24"/>
    </row>
    <row r="3894" spans="1:8" x14ac:dyDescent="0.3">
      <c r="A3894" s="24" t="s">
        <v>6842</v>
      </c>
      <c r="B3894" s="24" t="s">
        <v>6843</v>
      </c>
      <c r="C3894" s="28" t="s">
        <v>5127</v>
      </c>
      <c r="D3894" s="25">
        <v>4</v>
      </c>
      <c r="E3894" s="26">
        <v>3499.97</v>
      </c>
      <c r="F3894" s="27">
        <v>408.13</v>
      </c>
      <c r="G3894" s="27">
        <v>0</v>
      </c>
      <c r="H3894" s="24"/>
    </row>
    <row r="3895" spans="1:8" x14ac:dyDescent="0.3">
      <c r="A3895" s="24" t="s">
        <v>6844</v>
      </c>
      <c r="B3895" s="24" t="s">
        <v>6845</v>
      </c>
      <c r="C3895" s="24" t="s">
        <v>5127</v>
      </c>
      <c r="D3895" s="25">
        <v>4</v>
      </c>
      <c r="E3895" s="26">
        <v>9627.6299999999992</v>
      </c>
      <c r="F3895" s="26">
        <v>2236.5500000000002</v>
      </c>
      <c r="G3895" s="27">
        <v>0</v>
      </c>
      <c r="H3895" s="24"/>
    </row>
    <row r="3896" spans="1:8" x14ac:dyDescent="0.3">
      <c r="A3896" s="24" t="s">
        <v>6846</v>
      </c>
      <c r="B3896" s="24" t="s">
        <v>6847</v>
      </c>
      <c r="C3896" s="24" t="s">
        <v>5127</v>
      </c>
      <c r="D3896" s="25">
        <v>4</v>
      </c>
      <c r="E3896" s="26">
        <v>9627.6299999999992</v>
      </c>
      <c r="F3896" s="26">
        <v>2236.5500000000002</v>
      </c>
      <c r="G3896" s="27">
        <v>0</v>
      </c>
      <c r="H3896" s="24"/>
    </row>
    <row r="3897" spans="1:8" x14ac:dyDescent="0.3">
      <c r="A3897" s="24" t="s">
        <v>6848</v>
      </c>
      <c r="B3897" s="24" t="s">
        <v>6849</v>
      </c>
      <c r="C3897" s="24" t="s">
        <v>5127</v>
      </c>
      <c r="D3897" s="25">
        <v>4</v>
      </c>
      <c r="E3897" s="26">
        <v>15457.94</v>
      </c>
      <c r="F3897" s="27">
        <v>808.64</v>
      </c>
      <c r="G3897" s="27">
        <v>0</v>
      </c>
      <c r="H3897" s="24"/>
    </row>
    <row r="3898" spans="1:8" x14ac:dyDescent="0.3">
      <c r="A3898" s="24" t="s">
        <v>6850</v>
      </c>
      <c r="B3898" s="24" t="s">
        <v>6851</v>
      </c>
      <c r="C3898" s="24" t="s">
        <v>5127</v>
      </c>
      <c r="D3898" s="25">
        <v>4</v>
      </c>
      <c r="E3898" s="26">
        <v>2392.4</v>
      </c>
      <c r="F3898" s="27">
        <v>122.08</v>
      </c>
      <c r="G3898" s="27">
        <v>0</v>
      </c>
      <c r="H3898" s="24"/>
    </row>
    <row r="3899" spans="1:8" x14ac:dyDescent="0.3">
      <c r="A3899" s="24" t="s">
        <v>6852</v>
      </c>
      <c r="B3899" s="24" t="s">
        <v>6853</v>
      </c>
      <c r="C3899" s="28" t="s">
        <v>5127</v>
      </c>
      <c r="D3899" s="25">
        <v>4</v>
      </c>
      <c r="E3899" s="26">
        <v>27848.46</v>
      </c>
      <c r="F3899" s="27">
        <v>963.82</v>
      </c>
      <c r="G3899" s="27">
        <v>0</v>
      </c>
      <c r="H3899" s="24"/>
    </row>
    <row r="3900" spans="1:8" x14ac:dyDescent="0.3">
      <c r="A3900" s="24" t="s">
        <v>6854</v>
      </c>
      <c r="B3900" s="24" t="s">
        <v>6855</v>
      </c>
      <c r="C3900" s="24" t="s">
        <v>5127</v>
      </c>
      <c r="D3900" s="25">
        <v>4</v>
      </c>
      <c r="E3900" s="26">
        <v>22148.62</v>
      </c>
      <c r="F3900" s="26">
        <v>2907.68</v>
      </c>
      <c r="G3900" s="27">
        <v>0</v>
      </c>
      <c r="H3900" s="25">
        <v>1</v>
      </c>
    </row>
    <row r="3901" spans="1:8" x14ac:dyDescent="0.3">
      <c r="A3901" s="24" t="s">
        <v>6856</v>
      </c>
      <c r="B3901" s="24" t="s">
        <v>6857</v>
      </c>
      <c r="C3901" s="24" t="s">
        <v>5127</v>
      </c>
      <c r="D3901" s="25">
        <v>4</v>
      </c>
      <c r="E3901" s="26">
        <v>9410.2000000000007</v>
      </c>
      <c r="F3901" s="26">
        <v>2870.6</v>
      </c>
      <c r="G3901" s="27">
        <v>0</v>
      </c>
      <c r="H3901" s="24"/>
    </row>
    <row r="3902" spans="1:8" x14ac:dyDescent="0.3">
      <c r="A3902" s="24" t="s">
        <v>6858</v>
      </c>
      <c r="B3902" s="24" t="s">
        <v>1273</v>
      </c>
      <c r="C3902" s="24" t="s">
        <v>5127</v>
      </c>
      <c r="D3902" s="25">
        <v>4</v>
      </c>
      <c r="E3902" s="27">
        <v>388.25</v>
      </c>
      <c r="F3902" s="27">
        <v>27.79</v>
      </c>
      <c r="G3902" s="27">
        <v>0</v>
      </c>
      <c r="H3902" s="24"/>
    </row>
    <row r="3903" spans="1:8" x14ac:dyDescent="0.3">
      <c r="A3903" s="24" t="s">
        <v>6859</v>
      </c>
      <c r="B3903" s="24" t="s">
        <v>1273</v>
      </c>
      <c r="C3903" s="24" t="s">
        <v>5127</v>
      </c>
      <c r="D3903" s="25">
        <v>4</v>
      </c>
      <c r="E3903" s="27">
        <v>354.36</v>
      </c>
      <c r="F3903" s="27">
        <v>1.75</v>
      </c>
      <c r="G3903" s="27">
        <v>0</v>
      </c>
      <c r="H3903" s="24"/>
    </row>
    <row r="3904" spans="1:8" x14ac:dyDescent="0.3">
      <c r="A3904" s="24" t="s">
        <v>6860</v>
      </c>
      <c r="B3904" s="24" t="s">
        <v>646</v>
      </c>
      <c r="C3904" s="24" t="s">
        <v>5127</v>
      </c>
      <c r="D3904" s="25">
        <v>4</v>
      </c>
      <c r="E3904" s="27">
        <v>176.9</v>
      </c>
      <c r="F3904" s="27">
        <v>12.74</v>
      </c>
      <c r="G3904" s="27">
        <v>0</v>
      </c>
      <c r="H3904" s="24"/>
    </row>
    <row r="3905" spans="1:8" x14ac:dyDescent="0.3">
      <c r="A3905" s="24" t="s">
        <v>6861</v>
      </c>
      <c r="B3905" s="24" t="s">
        <v>619</v>
      </c>
      <c r="C3905" s="28" t="s">
        <v>5127</v>
      </c>
      <c r="D3905" s="25">
        <v>4</v>
      </c>
      <c r="E3905" s="27">
        <v>38.6</v>
      </c>
      <c r="F3905" s="27">
        <v>0.2</v>
      </c>
      <c r="G3905" s="27">
        <v>0</v>
      </c>
      <c r="H3905" s="24"/>
    </row>
    <row r="3906" spans="1:8" x14ac:dyDescent="0.3">
      <c r="A3906" s="24" t="s">
        <v>6862</v>
      </c>
      <c r="B3906" s="24" t="s">
        <v>6863</v>
      </c>
      <c r="C3906" s="24" t="s">
        <v>5127</v>
      </c>
      <c r="D3906" s="25">
        <v>4</v>
      </c>
      <c r="E3906" s="27">
        <v>768.55</v>
      </c>
      <c r="F3906" s="27">
        <v>39.520000000000003</v>
      </c>
      <c r="G3906" s="27">
        <v>0</v>
      </c>
      <c r="H3906" s="24"/>
    </row>
    <row r="3907" spans="1:8" x14ac:dyDescent="0.3">
      <c r="A3907" s="24" t="s">
        <v>6864</v>
      </c>
      <c r="B3907" s="24" t="s">
        <v>6865</v>
      </c>
      <c r="C3907" s="28" t="s">
        <v>5127</v>
      </c>
      <c r="D3907" s="25">
        <v>4</v>
      </c>
      <c r="E3907" s="27">
        <v>47.64</v>
      </c>
      <c r="F3907" s="27">
        <v>4.34</v>
      </c>
      <c r="G3907" s="27">
        <v>0</v>
      </c>
      <c r="H3907" s="25">
        <v>2</v>
      </c>
    </row>
    <row r="3908" spans="1:8" x14ac:dyDescent="0.3">
      <c r="A3908" s="24" t="s">
        <v>6866</v>
      </c>
      <c r="B3908" s="24" t="s">
        <v>6865</v>
      </c>
      <c r="C3908" s="24" t="s">
        <v>5127</v>
      </c>
      <c r="D3908" s="25">
        <v>4</v>
      </c>
      <c r="E3908" s="27">
        <v>705.56</v>
      </c>
      <c r="F3908" s="27">
        <v>3.52</v>
      </c>
      <c r="G3908" s="27">
        <v>0</v>
      </c>
      <c r="H3908" s="24"/>
    </row>
    <row r="3909" spans="1:8" x14ac:dyDescent="0.3">
      <c r="A3909" s="24" t="s">
        <v>6867</v>
      </c>
      <c r="B3909" s="24" t="s">
        <v>438</v>
      </c>
      <c r="C3909" s="28" t="s">
        <v>5127</v>
      </c>
      <c r="D3909" s="25">
        <v>4</v>
      </c>
      <c r="E3909" s="27">
        <v>888.48</v>
      </c>
      <c r="F3909" s="27">
        <v>30.05</v>
      </c>
      <c r="G3909" s="27">
        <v>0</v>
      </c>
      <c r="H3909" s="24"/>
    </row>
    <row r="3910" spans="1:8" x14ac:dyDescent="0.3">
      <c r="A3910" s="24" t="s">
        <v>6868</v>
      </c>
      <c r="B3910" s="24" t="s">
        <v>1011</v>
      </c>
      <c r="C3910" s="24" t="s">
        <v>5127</v>
      </c>
      <c r="D3910" s="25">
        <v>4</v>
      </c>
      <c r="E3910" s="27">
        <v>373.04</v>
      </c>
      <c r="F3910" s="27">
        <v>33.92</v>
      </c>
      <c r="G3910" s="27">
        <v>0</v>
      </c>
      <c r="H3910" s="24"/>
    </row>
    <row r="3911" spans="1:8" x14ac:dyDescent="0.3">
      <c r="A3911" s="24" t="s">
        <v>6869</v>
      </c>
      <c r="B3911" s="24" t="s">
        <v>6870</v>
      </c>
      <c r="C3911" s="28" t="s">
        <v>5127</v>
      </c>
      <c r="D3911" s="25">
        <v>4</v>
      </c>
      <c r="E3911" s="26">
        <v>1508</v>
      </c>
      <c r="F3911" s="27">
        <v>172.3</v>
      </c>
      <c r="G3911" s="27">
        <v>0</v>
      </c>
      <c r="H3911" s="24"/>
    </row>
    <row r="3912" spans="1:8" x14ac:dyDescent="0.3">
      <c r="A3912" s="24" t="s">
        <v>6871</v>
      </c>
      <c r="B3912" s="24" t="s">
        <v>438</v>
      </c>
      <c r="C3912" s="28" t="s">
        <v>5127</v>
      </c>
      <c r="D3912" s="25">
        <v>4</v>
      </c>
      <c r="E3912" s="26">
        <v>1143.46</v>
      </c>
      <c r="F3912" s="27">
        <v>2.2599999999999998</v>
      </c>
      <c r="G3912" s="27">
        <v>0</v>
      </c>
      <c r="H3912" s="24"/>
    </row>
    <row r="3913" spans="1:8" x14ac:dyDescent="0.3">
      <c r="A3913" s="24" t="s">
        <v>6872</v>
      </c>
      <c r="B3913" s="24" t="s">
        <v>5716</v>
      </c>
      <c r="C3913" s="24" t="s">
        <v>5127</v>
      </c>
      <c r="D3913" s="25">
        <v>4</v>
      </c>
      <c r="E3913" s="26">
        <v>29471.02</v>
      </c>
      <c r="F3913" s="26">
        <v>1926.87</v>
      </c>
      <c r="G3913" s="27">
        <v>0</v>
      </c>
      <c r="H3913" s="24"/>
    </row>
    <row r="3914" spans="1:8" x14ac:dyDescent="0.3">
      <c r="A3914" s="24" t="s">
        <v>6873</v>
      </c>
      <c r="B3914" s="24" t="s">
        <v>2178</v>
      </c>
      <c r="C3914" s="24" t="s">
        <v>5127</v>
      </c>
      <c r="D3914" s="25">
        <v>4</v>
      </c>
      <c r="E3914" s="26">
        <v>1072.24</v>
      </c>
      <c r="F3914" s="27">
        <v>40.54</v>
      </c>
      <c r="G3914" s="27">
        <v>0</v>
      </c>
      <c r="H3914" s="24"/>
    </row>
    <row r="3915" spans="1:8" x14ac:dyDescent="0.3">
      <c r="A3915" s="24" t="s">
        <v>6874</v>
      </c>
      <c r="B3915" s="24" t="s">
        <v>2178</v>
      </c>
      <c r="C3915" s="28" t="s">
        <v>5127</v>
      </c>
      <c r="D3915" s="25">
        <v>4</v>
      </c>
      <c r="E3915" s="26">
        <v>4089.39</v>
      </c>
      <c r="F3915" s="26">
        <v>2089.06</v>
      </c>
      <c r="G3915" s="27">
        <v>0</v>
      </c>
      <c r="H3915" s="24"/>
    </row>
    <row r="3916" spans="1:8" x14ac:dyDescent="0.3">
      <c r="A3916" s="24" t="s">
        <v>6875</v>
      </c>
      <c r="B3916" s="24" t="s">
        <v>2178</v>
      </c>
      <c r="C3916" s="24" t="s">
        <v>5127</v>
      </c>
      <c r="D3916" s="25">
        <v>4</v>
      </c>
      <c r="E3916" s="26">
        <v>2230.29</v>
      </c>
      <c r="F3916" s="27">
        <v>215.79</v>
      </c>
      <c r="G3916" s="27">
        <v>0</v>
      </c>
      <c r="H3916" s="24"/>
    </row>
    <row r="3917" spans="1:8" x14ac:dyDescent="0.3">
      <c r="A3917" s="24" t="s">
        <v>6876</v>
      </c>
      <c r="B3917" s="24" t="s">
        <v>1666</v>
      </c>
      <c r="C3917" s="24" t="s">
        <v>5127</v>
      </c>
      <c r="D3917" s="25">
        <v>4</v>
      </c>
      <c r="E3917" s="27">
        <v>295.68</v>
      </c>
      <c r="F3917" s="27">
        <v>26.88</v>
      </c>
      <c r="G3917" s="27">
        <v>0</v>
      </c>
      <c r="H3917" s="24"/>
    </row>
    <row r="3918" spans="1:8" x14ac:dyDescent="0.3">
      <c r="A3918" s="24" t="s">
        <v>6877</v>
      </c>
      <c r="B3918" s="24" t="s">
        <v>1273</v>
      </c>
      <c r="C3918" s="24" t="s">
        <v>5127</v>
      </c>
      <c r="D3918" s="25">
        <v>4</v>
      </c>
      <c r="E3918" s="27">
        <v>170.36</v>
      </c>
      <c r="F3918" s="27">
        <v>0.01</v>
      </c>
      <c r="G3918" s="27">
        <v>0</v>
      </c>
      <c r="H3918" s="25">
        <v>1</v>
      </c>
    </row>
    <row r="3919" spans="1:8" x14ac:dyDescent="0.3">
      <c r="A3919" s="24" t="s">
        <v>6878</v>
      </c>
      <c r="B3919" s="24" t="s">
        <v>1273</v>
      </c>
      <c r="C3919" s="28" t="s">
        <v>5127</v>
      </c>
      <c r="D3919" s="25">
        <v>4</v>
      </c>
      <c r="E3919" s="26">
        <v>1616.02</v>
      </c>
      <c r="F3919" s="27">
        <v>33.32</v>
      </c>
      <c r="G3919" s="27">
        <v>0</v>
      </c>
      <c r="H3919" s="24"/>
    </row>
    <row r="3920" spans="1:8" x14ac:dyDescent="0.3">
      <c r="A3920" s="24" t="s">
        <v>6879</v>
      </c>
      <c r="B3920" s="24" t="s">
        <v>4882</v>
      </c>
      <c r="C3920" s="24" t="s">
        <v>5127</v>
      </c>
      <c r="D3920" s="25">
        <v>4</v>
      </c>
      <c r="E3920" s="26">
        <v>451942.93</v>
      </c>
      <c r="F3920" s="26">
        <v>103452.76</v>
      </c>
      <c r="G3920" s="27">
        <v>0</v>
      </c>
      <c r="H3920" s="24"/>
    </row>
    <row r="3921" spans="1:8" x14ac:dyDescent="0.3">
      <c r="A3921" s="24" t="s">
        <v>6880</v>
      </c>
      <c r="B3921" s="24" t="s">
        <v>1649</v>
      </c>
      <c r="C3921" s="28" t="s">
        <v>5127</v>
      </c>
      <c r="D3921" s="25">
        <v>4</v>
      </c>
      <c r="E3921" s="27">
        <v>36.799999999999997</v>
      </c>
      <c r="F3921" s="27">
        <v>0.56000000000000005</v>
      </c>
      <c r="G3921" s="27">
        <v>0</v>
      </c>
      <c r="H3921" s="25">
        <v>4</v>
      </c>
    </row>
    <row r="3922" spans="1:8" x14ac:dyDescent="0.3">
      <c r="A3922" s="24" t="s">
        <v>6881</v>
      </c>
      <c r="B3922" s="24" t="s">
        <v>545</v>
      </c>
      <c r="C3922" s="24" t="s">
        <v>5127</v>
      </c>
      <c r="D3922" s="25">
        <v>4</v>
      </c>
      <c r="E3922" s="27">
        <v>173.8</v>
      </c>
      <c r="F3922" s="27">
        <v>11.12</v>
      </c>
      <c r="G3922" s="27">
        <v>0</v>
      </c>
      <c r="H3922" s="24"/>
    </row>
    <row r="3923" spans="1:8" x14ac:dyDescent="0.3">
      <c r="A3923" s="24" t="s">
        <v>6882</v>
      </c>
      <c r="B3923" s="24" t="s">
        <v>1417</v>
      </c>
      <c r="C3923" s="24" t="s">
        <v>5127</v>
      </c>
      <c r="D3923" s="25">
        <v>4</v>
      </c>
      <c r="E3923" s="27">
        <v>74.88</v>
      </c>
      <c r="F3923" s="24"/>
      <c r="G3923" s="27">
        <v>0</v>
      </c>
      <c r="H3923" s="24"/>
    </row>
    <row r="3924" spans="1:8" x14ac:dyDescent="0.3">
      <c r="A3924" s="24" t="s">
        <v>6883</v>
      </c>
      <c r="B3924" s="24" t="s">
        <v>6884</v>
      </c>
      <c r="C3924" s="28" t="s">
        <v>5127</v>
      </c>
      <c r="D3924" s="25">
        <v>4</v>
      </c>
      <c r="E3924" s="26">
        <v>12274.73</v>
      </c>
      <c r="F3924" s="26">
        <v>2296.66</v>
      </c>
      <c r="G3924" s="27">
        <v>0</v>
      </c>
      <c r="H3924" s="24"/>
    </row>
    <row r="3925" spans="1:8" x14ac:dyDescent="0.3">
      <c r="A3925" s="24" t="s">
        <v>6885</v>
      </c>
      <c r="B3925" s="24" t="s">
        <v>6886</v>
      </c>
      <c r="C3925" s="28" t="s">
        <v>5127</v>
      </c>
      <c r="D3925" s="25">
        <v>4</v>
      </c>
      <c r="E3925" s="26">
        <v>4058.08</v>
      </c>
      <c r="F3925" s="27">
        <v>295.44</v>
      </c>
      <c r="G3925" s="27">
        <v>0</v>
      </c>
      <c r="H3925" s="24"/>
    </row>
    <row r="3926" spans="1:8" x14ac:dyDescent="0.3">
      <c r="A3926" s="24" t="s">
        <v>6887</v>
      </c>
      <c r="B3926" s="24" t="s">
        <v>2579</v>
      </c>
      <c r="C3926" s="24" t="s">
        <v>5127</v>
      </c>
      <c r="D3926" s="25">
        <v>4</v>
      </c>
      <c r="E3926" s="26">
        <v>21073.22</v>
      </c>
      <c r="F3926" s="26">
        <v>2383.2199999999998</v>
      </c>
      <c r="G3926" s="27">
        <v>0</v>
      </c>
      <c r="H3926" s="24"/>
    </row>
    <row r="3927" spans="1:8" x14ac:dyDescent="0.3">
      <c r="A3927" s="24" t="s">
        <v>6888</v>
      </c>
      <c r="B3927" s="24" t="s">
        <v>6889</v>
      </c>
      <c r="C3927" s="24" t="s">
        <v>5127</v>
      </c>
      <c r="D3927" s="25">
        <v>4</v>
      </c>
      <c r="E3927" s="27">
        <v>451.8</v>
      </c>
      <c r="F3927" s="27">
        <v>2.2400000000000002</v>
      </c>
      <c r="G3927" s="27">
        <v>0</v>
      </c>
      <c r="H3927" s="24"/>
    </row>
    <row r="3928" spans="1:8" x14ac:dyDescent="0.3">
      <c r="A3928" s="24" t="s">
        <v>6890</v>
      </c>
      <c r="B3928" s="24" t="s">
        <v>6891</v>
      </c>
      <c r="C3928" s="28" t="s">
        <v>5127</v>
      </c>
      <c r="D3928" s="25">
        <v>4</v>
      </c>
      <c r="E3928" s="27">
        <v>363.92</v>
      </c>
      <c r="F3928" s="27">
        <v>41.89</v>
      </c>
      <c r="G3928" s="27">
        <v>0</v>
      </c>
      <c r="H3928" s="24"/>
    </row>
    <row r="3929" spans="1:8" x14ac:dyDescent="0.3">
      <c r="A3929" s="24" t="s">
        <v>6892</v>
      </c>
      <c r="B3929" s="24" t="s">
        <v>2781</v>
      </c>
      <c r="C3929" s="24" t="s">
        <v>5127</v>
      </c>
      <c r="D3929" s="25">
        <v>4</v>
      </c>
      <c r="E3929" s="26">
        <v>20612.38</v>
      </c>
      <c r="F3929" s="26">
        <v>1164.7</v>
      </c>
      <c r="G3929" s="27">
        <v>0</v>
      </c>
      <c r="H3929" s="25">
        <v>2</v>
      </c>
    </row>
    <row r="3930" spans="1:8" x14ac:dyDescent="0.3">
      <c r="A3930" s="24" t="s">
        <v>6893</v>
      </c>
      <c r="B3930" s="24" t="s">
        <v>5698</v>
      </c>
      <c r="C3930" s="28" t="s">
        <v>5127</v>
      </c>
      <c r="D3930" s="25">
        <v>4</v>
      </c>
      <c r="E3930" s="26">
        <v>5934.4</v>
      </c>
      <c r="F3930" s="24"/>
      <c r="G3930" s="27">
        <v>0</v>
      </c>
      <c r="H3930" s="24"/>
    </row>
    <row r="3931" spans="1:8" x14ac:dyDescent="0.3">
      <c r="A3931" s="24" t="s">
        <v>6894</v>
      </c>
      <c r="B3931" s="24" t="s">
        <v>6895</v>
      </c>
      <c r="C3931" s="28" t="s">
        <v>5127</v>
      </c>
      <c r="D3931" s="25">
        <v>4</v>
      </c>
      <c r="E3931" s="26">
        <v>21870.080000000002</v>
      </c>
      <c r="F3931" s="24"/>
      <c r="G3931" s="27">
        <v>0</v>
      </c>
      <c r="H3931" s="24"/>
    </row>
    <row r="3932" spans="1:8" x14ac:dyDescent="0.3">
      <c r="A3932" s="24" t="s">
        <v>6896</v>
      </c>
      <c r="B3932" s="24" t="s">
        <v>6897</v>
      </c>
      <c r="C3932" s="24" t="s">
        <v>5127</v>
      </c>
      <c r="D3932" s="25">
        <v>4</v>
      </c>
      <c r="E3932" s="26">
        <v>1883</v>
      </c>
      <c r="F3932" s="27">
        <v>9.36</v>
      </c>
      <c r="G3932" s="27">
        <v>0</v>
      </c>
      <c r="H3932" s="24"/>
    </row>
    <row r="3933" spans="1:8" x14ac:dyDescent="0.3">
      <c r="A3933" s="24" t="s">
        <v>6898</v>
      </c>
      <c r="B3933" s="24" t="s">
        <v>1401</v>
      </c>
      <c r="C3933" s="28" t="s">
        <v>5127</v>
      </c>
      <c r="D3933" s="25">
        <v>4</v>
      </c>
      <c r="E3933" s="27">
        <v>652</v>
      </c>
      <c r="F3933" s="24"/>
      <c r="G3933" s="27">
        <v>0</v>
      </c>
      <c r="H3933" s="24"/>
    </row>
    <row r="3934" spans="1:8" x14ac:dyDescent="0.3">
      <c r="A3934" s="24" t="s">
        <v>6899</v>
      </c>
      <c r="B3934" s="24" t="s">
        <v>6900</v>
      </c>
      <c r="C3934" s="24" t="s">
        <v>5127</v>
      </c>
      <c r="D3934" s="25">
        <v>4</v>
      </c>
      <c r="E3934" s="26">
        <v>11530.77</v>
      </c>
      <c r="F3934" s="26">
        <v>2543.0300000000002</v>
      </c>
      <c r="G3934" s="27">
        <v>0</v>
      </c>
      <c r="H3934" s="24"/>
    </row>
    <row r="3935" spans="1:8" x14ac:dyDescent="0.3">
      <c r="A3935" s="24" t="s">
        <v>6901</v>
      </c>
      <c r="B3935" s="24" t="s">
        <v>6902</v>
      </c>
      <c r="C3935" s="24" t="s">
        <v>5127</v>
      </c>
      <c r="D3935" s="25">
        <v>4</v>
      </c>
      <c r="E3935" s="26">
        <v>10006.75</v>
      </c>
      <c r="F3935" s="27">
        <v>147.87</v>
      </c>
      <c r="G3935" s="27">
        <v>0</v>
      </c>
      <c r="H3935" s="24"/>
    </row>
    <row r="3936" spans="1:8" x14ac:dyDescent="0.3">
      <c r="A3936" s="24" t="s">
        <v>6903</v>
      </c>
      <c r="B3936" s="24" t="s">
        <v>6904</v>
      </c>
      <c r="C3936" s="24" t="s">
        <v>5127</v>
      </c>
      <c r="D3936" s="25">
        <v>4</v>
      </c>
      <c r="E3936" s="26">
        <v>49062.82</v>
      </c>
      <c r="F3936" s="26">
        <v>15542.66</v>
      </c>
      <c r="G3936" s="27">
        <v>0</v>
      </c>
      <c r="H3936" s="24"/>
    </row>
    <row r="3937" spans="1:8" x14ac:dyDescent="0.3">
      <c r="A3937" s="24" t="s">
        <v>6905</v>
      </c>
      <c r="B3937" s="24" t="s">
        <v>6808</v>
      </c>
      <c r="C3937" s="24" t="s">
        <v>5127</v>
      </c>
      <c r="D3937" s="25">
        <v>4</v>
      </c>
      <c r="E3937" s="26">
        <v>4032.72</v>
      </c>
      <c r="F3937" s="27">
        <v>43.25</v>
      </c>
      <c r="G3937" s="27">
        <v>0</v>
      </c>
      <c r="H3937" s="24"/>
    </row>
    <row r="3938" spans="1:8" x14ac:dyDescent="0.3">
      <c r="A3938" s="24" t="s">
        <v>6906</v>
      </c>
      <c r="B3938" s="24" t="s">
        <v>2542</v>
      </c>
      <c r="C3938" s="24" t="s">
        <v>5127</v>
      </c>
      <c r="D3938" s="25">
        <v>4</v>
      </c>
      <c r="E3938" s="26">
        <v>15694.16</v>
      </c>
      <c r="F3938" s="26">
        <v>1804.32</v>
      </c>
      <c r="G3938" s="27">
        <v>0</v>
      </c>
      <c r="H3938" s="25">
        <v>1</v>
      </c>
    </row>
    <row r="3939" spans="1:8" x14ac:dyDescent="0.3">
      <c r="A3939" s="24" t="s">
        <v>6907</v>
      </c>
      <c r="B3939" s="24" t="s">
        <v>6908</v>
      </c>
      <c r="C3939" s="28" t="s">
        <v>5127</v>
      </c>
      <c r="D3939" s="25">
        <v>4</v>
      </c>
      <c r="E3939" s="26">
        <v>4939.3999999999996</v>
      </c>
      <c r="F3939" s="26">
        <v>1667.96</v>
      </c>
      <c r="G3939" s="27">
        <v>0</v>
      </c>
      <c r="H3939" s="24"/>
    </row>
    <row r="3940" spans="1:8" x14ac:dyDescent="0.3">
      <c r="A3940" s="24" t="s">
        <v>6909</v>
      </c>
      <c r="B3940" s="24" t="s">
        <v>682</v>
      </c>
      <c r="C3940" s="28" t="s">
        <v>5127</v>
      </c>
      <c r="D3940" s="25">
        <v>4</v>
      </c>
      <c r="E3940" s="27">
        <v>189.24</v>
      </c>
      <c r="F3940" s="24"/>
      <c r="G3940" s="27">
        <v>0</v>
      </c>
      <c r="H3940" s="24"/>
    </row>
    <row r="3941" spans="1:8" x14ac:dyDescent="0.3">
      <c r="A3941" s="24" t="s">
        <v>6910</v>
      </c>
      <c r="B3941" s="24" t="s">
        <v>6911</v>
      </c>
      <c r="C3941" s="24" t="s">
        <v>5127</v>
      </c>
      <c r="D3941" s="25">
        <v>4</v>
      </c>
      <c r="E3941" s="26">
        <v>74618.06</v>
      </c>
      <c r="F3941" s="26">
        <v>8556.41</v>
      </c>
      <c r="G3941" s="27">
        <v>0</v>
      </c>
      <c r="H3941" s="24"/>
    </row>
    <row r="3942" spans="1:8" x14ac:dyDescent="0.3">
      <c r="A3942" s="24" t="s">
        <v>6912</v>
      </c>
      <c r="B3942" s="24" t="s">
        <v>6913</v>
      </c>
      <c r="C3942" s="28" t="s">
        <v>5127</v>
      </c>
      <c r="D3942" s="25">
        <v>4</v>
      </c>
      <c r="E3942" s="26">
        <v>9268.94</v>
      </c>
      <c r="F3942" s="26">
        <v>4327.7</v>
      </c>
      <c r="G3942" s="27">
        <v>0</v>
      </c>
      <c r="H3942" s="24"/>
    </row>
    <row r="3943" spans="1:8" x14ac:dyDescent="0.3">
      <c r="A3943" s="24" t="s">
        <v>6914</v>
      </c>
      <c r="B3943" s="24" t="s">
        <v>6915</v>
      </c>
      <c r="C3943" s="24" t="s">
        <v>5127</v>
      </c>
      <c r="D3943" s="25">
        <v>4</v>
      </c>
      <c r="E3943" s="26">
        <v>15790.6</v>
      </c>
      <c r="F3943" s="27">
        <v>459.92</v>
      </c>
      <c r="G3943" s="27">
        <v>0</v>
      </c>
      <c r="H3943" s="24"/>
    </row>
    <row r="3944" spans="1:8" x14ac:dyDescent="0.3">
      <c r="A3944" s="24" t="s">
        <v>6916</v>
      </c>
      <c r="B3944" s="24" t="s">
        <v>6917</v>
      </c>
      <c r="C3944" s="28" t="s">
        <v>5127</v>
      </c>
      <c r="D3944" s="25">
        <v>4</v>
      </c>
      <c r="E3944" s="26">
        <v>18872</v>
      </c>
      <c r="F3944" s="26">
        <v>1212.6099999999999</v>
      </c>
      <c r="G3944" s="27">
        <v>0</v>
      </c>
      <c r="H3944" s="24"/>
    </row>
    <row r="3945" spans="1:8" x14ac:dyDescent="0.3">
      <c r="A3945" s="24" t="s">
        <v>6918</v>
      </c>
      <c r="B3945" s="24" t="s">
        <v>612</v>
      </c>
      <c r="C3945" s="28" t="s">
        <v>5127</v>
      </c>
      <c r="D3945" s="25">
        <v>4</v>
      </c>
      <c r="E3945" s="26">
        <v>2375.7399999999998</v>
      </c>
      <c r="F3945" s="27">
        <v>232.57</v>
      </c>
      <c r="G3945" s="27">
        <v>0</v>
      </c>
      <c r="H3945" s="24"/>
    </row>
    <row r="3946" spans="1:8" x14ac:dyDescent="0.3">
      <c r="A3946" s="24" t="s">
        <v>6919</v>
      </c>
      <c r="B3946" s="24" t="s">
        <v>3251</v>
      </c>
      <c r="C3946" s="24" t="s">
        <v>5127</v>
      </c>
      <c r="D3946" s="25">
        <v>4</v>
      </c>
      <c r="E3946" s="27">
        <v>867.28</v>
      </c>
      <c r="F3946" s="27">
        <v>0.02</v>
      </c>
      <c r="G3946" s="27">
        <v>0</v>
      </c>
      <c r="H3946" s="24"/>
    </row>
    <row r="3947" spans="1:8" x14ac:dyDescent="0.3">
      <c r="A3947" s="24" t="s">
        <v>6920</v>
      </c>
      <c r="B3947" s="24" t="s">
        <v>6921</v>
      </c>
      <c r="C3947" s="24" t="s">
        <v>5127</v>
      </c>
      <c r="D3947" s="25">
        <v>4</v>
      </c>
      <c r="E3947" s="26">
        <v>6675.82</v>
      </c>
      <c r="F3947" s="27">
        <v>171.63</v>
      </c>
      <c r="G3947" s="27">
        <v>0</v>
      </c>
      <c r="H3947" s="24"/>
    </row>
    <row r="3948" spans="1:8" x14ac:dyDescent="0.3">
      <c r="A3948" s="24" t="s">
        <v>6922</v>
      </c>
      <c r="B3948" s="24" t="s">
        <v>6923</v>
      </c>
      <c r="C3948" s="24" t="s">
        <v>5127</v>
      </c>
      <c r="D3948" s="25">
        <v>4</v>
      </c>
      <c r="E3948" s="26">
        <v>8776.51</v>
      </c>
      <c r="F3948" s="26">
        <v>1351.49</v>
      </c>
      <c r="G3948" s="27">
        <v>0</v>
      </c>
      <c r="H3948" s="24"/>
    </row>
    <row r="3949" spans="1:8" x14ac:dyDescent="0.3">
      <c r="A3949" s="24" t="s">
        <v>6924</v>
      </c>
      <c r="B3949" s="24" t="s">
        <v>6925</v>
      </c>
      <c r="C3949" s="24" t="s">
        <v>5127</v>
      </c>
      <c r="D3949" s="25">
        <v>4</v>
      </c>
      <c r="E3949" s="26">
        <v>40854.11</v>
      </c>
      <c r="F3949" s="26">
        <v>18078.189999999999</v>
      </c>
      <c r="G3949" s="27">
        <v>0</v>
      </c>
      <c r="H3949" s="24"/>
    </row>
    <row r="3950" spans="1:8" x14ac:dyDescent="0.3">
      <c r="A3950" s="24" t="s">
        <v>6926</v>
      </c>
      <c r="B3950" s="24" t="s">
        <v>6927</v>
      </c>
      <c r="C3950" s="24" t="s">
        <v>5127</v>
      </c>
      <c r="D3950" s="25">
        <v>4</v>
      </c>
      <c r="E3950" s="26">
        <v>96947.43</v>
      </c>
      <c r="F3950" s="26">
        <v>22778.38</v>
      </c>
      <c r="G3950" s="27">
        <v>0</v>
      </c>
      <c r="H3950" s="24"/>
    </row>
    <row r="3951" spans="1:8" x14ac:dyDescent="0.3">
      <c r="A3951" s="24" t="s">
        <v>6928</v>
      </c>
      <c r="B3951" s="24" t="s">
        <v>6929</v>
      </c>
      <c r="C3951" s="24" t="s">
        <v>5127</v>
      </c>
      <c r="D3951" s="25">
        <v>4</v>
      </c>
      <c r="E3951" s="26">
        <v>22653.37</v>
      </c>
      <c r="F3951" s="26">
        <v>4286.6499999999996</v>
      </c>
      <c r="G3951" s="27">
        <v>0</v>
      </c>
      <c r="H3951" s="24"/>
    </row>
    <row r="3952" spans="1:8" x14ac:dyDescent="0.3">
      <c r="A3952" s="24" t="s">
        <v>6930</v>
      </c>
      <c r="B3952" s="24" t="s">
        <v>6931</v>
      </c>
      <c r="C3952" s="24" t="s">
        <v>5127</v>
      </c>
      <c r="D3952" s="25">
        <v>4</v>
      </c>
      <c r="E3952" s="26">
        <v>3108.6</v>
      </c>
      <c r="F3952" s="27">
        <v>226.02</v>
      </c>
      <c r="G3952" s="27">
        <v>0</v>
      </c>
      <c r="H3952" s="24"/>
    </row>
    <row r="3953" spans="1:8" x14ac:dyDescent="0.3">
      <c r="A3953" s="24" t="s">
        <v>6932</v>
      </c>
      <c r="B3953" s="24" t="s">
        <v>6933</v>
      </c>
      <c r="C3953" s="24" t="s">
        <v>5127</v>
      </c>
      <c r="D3953" s="25">
        <v>4</v>
      </c>
      <c r="E3953" s="26">
        <v>525661.87</v>
      </c>
      <c r="F3953" s="26">
        <v>99037.71</v>
      </c>
      <c r="G3953" s="27">
        <v>0</v>
      </c>
      <c r="H3953" s="24"/>
    </row>
    <row r="3954" spans="1:8" x14ac:dyDescent="0.3">
      <c r="A3954" s="24" t="s">
        <v>6934</v>
      </c>
      <c r="B3954" s="24" t="s">
        <v>1037</v>
      </c>
      <c r="C3954" s="28" t="s">
        <v>5127</v>
      </c>
      <c r="D3954" s="25">
        <v>4</v>
      </c>
      <c r="E3954" s="26">
        <v>52189.07</v>
      </c>
      <c r="F3954" s="26">
        <v>13582.36</v>
      </c>
      <c r="G3954" s="27">
        <v>0</v>
      </c>
      <c r="H3954" s="24"/>
    </row>
    <row r="3955" spans="1:8" x14ac:dyDescent="0.3">
      <c r="A3955" s="24" t="s">
        <v>6935</v>
      </c>
      <c r="B3955" s="24" t="s">
        <v>6936</v>
      </c>
      <c r="C3955" s="24" t="s">
        <v>5127</v>
      </c>
      <c r="D3955" s="25">
        <v>4</v>
      </c>
      <c r="E3955" s="26">
        <v>23576.51</v>
      </c>
      <c r="F3955" s="27">
        <v>245.95</v>
      </c>
      <c r="G3955" s="27">
        <v>0</v>
      </c>
      <c r="H3955" s="24"/>
    </row>
    <row r="3956" spans="1:8" x14ac:dyDescent="0.3">
      <c r="A3956" s="24" t="s">
        <v>6937</v>
      </c>
      <c r="B3956" s="24" t="s">
        <v>2733</v>
      </c>
      <c r="C3956" s="24" t="s">
        <v>5127</v>
      </c>
      <c r="D3956" s="25">
        <v>4</v>
      </c>
      <c r="E3956" s="26">
        <v>1098.9000000000001</v>
      </c>
      <c r="F3956" s="27">
        <v>205.28</v>
      </c>
      <c r="G3956" s="27">
        <v>0</v>
      </c>
      <c r="H3956" s="25">
        <v>1</v>
      </c>
    </row>
    <row r="3957" spans="1:8" x14ac:dyDescent="0.3">
      <c r="A3957" s="24" t="s">
        <v>6938</v>
      </c>
      <c r="B3957" s="24" t="s">
        <v>6939</v>
      </c>
      <c r="C3957" s="24" t="s">
        <v>5127</v>
      </c>
      <c r="D3957" s="25">
        <v>4</v>
      </c>
      <c r="E3957" s="26">
        <v>5758.07</v>
      </c>
      <c r="F3957" s="26">
        <v>1807.47</v>
      </c>
      <c r="G3957" s="27">
        <v>0</v>
      </c>
      <c r="H3957" s="24"/>
    </row>
    <row r="3958" spans="1:8" x14ac:dyDescent="0.3">
      <c r="A3958" s="24" t="s">
        <v>6940</v>
      </c>
      <c r="B3958" s="24" t="s">
        <v>6941</v>
      </c>
      <c r="C3958" s="28" t="s">
        <v>5127</v>
      </c>
      <c r="D3958" s="25">
        <v>4</v>
      </c>
      <c r="E3958" s="26">
        <v>168619.53</v>
      </c>
      <c r="F3958" s="26">
        <v>36352.769999999997</v>
      </c>
      <c r="G3958" s="27">
        <v>0</v>
      </c>
      <c r="H3958" s="24"/>
    </row>
    <row r="3959" spans="1:8" x14ac:dyDescent="0.3">
      <c r="A3959" s="24" t="s">
        <v>6942</v>
      </c>
      <c r="B3959" s="24" t="s">
        <v>6943</v>
      </c>
      <c r="C3959" s="24" t="s">
        <v>5127</v>
      </c>
      <c r="D3959" s="25">
        <v>4</v>
      </c>
      <c r="E3959" s="26">
        <v>36195.620000000003</v>
      </c>
      <c r="F3959" s="26">
        <v>19307.939999999999</v>
      </c>
      <c r="G3959" s="27">
        <v>0</v>
      </c>
      <c r="H3959" s="25">
        <v>1</v>
      </c>
    </row>
    <row r="3960" spans="1:8" x14ac:dyDescent="0.3">
      <c r="A3960" s="24" t="s">
        <v>6944</v>
      </c>
      <c r="B3960" s="24" t="s">
        <v>6945</v>
      </c>
      <c r="C3960" s="24" t="s">
        <v>5127</v>
      </c>
      <c r="D3960" s="25">
        <v>4</v>
      </c>
      <c r="E3960" s="26">
        <v>4473.4799999999996</v>
      </c>
      <c r="F3960" s="27">
        <v>22.24</v>
      </c>
      <c r="G3960" s="27">
        <v>0</v>
      </c>
      <c r="H3960" s="24"/>
    </row>
    <row r="3961" spans="1:8" x14ac:dyDescent="0.3">
      <c r="A3961" s="24" t="s">
        <v>6946</v>
      </c>
      <c r="B3961" s="24" t="s">
        <v>486</v>
      </c>
      <c r="C3961" s="28" t="s">
        <v>5127</v>
      </c>
      <c r="D3961" s="25">
        <v>4</v>
      </c>
      <c r="E3961" s="26">
        <v>5683.5</v>
      </c>
      <c r="F3961" s="26">
        <v>1189.6400000000001</v>
      </c>
      <c r="G3961" s="27">
        <v>0</v>
      </c>
      <c r="H3961" s="24"/>
    </row>
    <row r="3962" spans="1:8" x14ac:dyDescent="0.3">
      <c r="A3962" s="24" t="s">
        <v>6947</v>
      </c>
      <c r="B3962" s="24" t="s">
        <v>6948</v>
      </c>
      <c r="C3962" s="28" t="s">
        <v>5127</v>
      </c>
      <c r="D3962" s="25">
        <v>4</v>
      </c>
      <c r="E3962" s="26">
        <v>1121.5</v>
      </c>
      <c r="F3962" s="27">
        <v>271.02999999999997</v>
      </c>
      <c r="G3962" s="27">
        <v>0</v>
      </c>
      <c r="H3962" s="25">
        <v>6</v>
      </c>
    </row>
    <row r="3963" spans="1:8" x14ac:dyDescent="0.3">
      <c r="A3963" s="24" t="s">
        <v>6949</v>
      </c>
      <c r="B3963" s="24" t="s">
        <v>6950</v>
      </c>
      <c r="C3963" s="24" t="s">
        <v>5127</v>
      </c>
      <c r="D3963" s="25">
        <v>4</v>
      </c>
      <c r="E3963" s="26">
        <v>57348.1</v>
      </c>
      <c r="F3963" s="26">
        <v>10776.98</v>
      </c>
      <c r="G3963" s="27">
        <v>0</v>
      </c>
      <c r="H3963" s="24"/>
    </row>
    <row r="3964" spans="1:8" x14ac:dyDescent="0.3">
      <c r="A3964" s="24" t="s">
        <v>6951</v>
      </c>
      <c r="B3964" s="24" t="s">
        <v>6952</v>
      </c>
      <c r="C3964" s="24" t="s">
        <v>5127</v>
      </c>
      <c r="D3964" s="25">
        <v>4</v>
      </c>
      <c r="E3964" s="26">
        <v>5345.68</v>
      </c>
      <c r="F3964" s="26">
        <v>1589.26</v>
      </c>
      <c r="G3964" s="27">
        <v>0</v>
      </c>
      <c r="H3964" s="25">
        <v>1</v>
      </c>
    </row>
    <row r="3965" spans="1:8" x14ac:dyDescent="0.3">
      <c r="A3965" s="24" t="s">
        <v>6953</v>
      </c>
      <c r="B3965" s="24" t="s">
        <v>6954</v>
      </c>
      <c r="C3965" s="24" t="s">
        <v>5127</v>
      </c>
      <c r="D3965" s="25">
        <v>4</v>
      </c>
      <c r="E3965" s="26">
        <v>19595.45</v>
      </c>
      <c r="F3965" s="26">
        <v>9430.99</v>
      </c>
      <c r="G3965" s="27">
        <v>0</v>
      </c>
      <c r="H3965" s="24"/>
    </row>
    <row r="3966" spans="1:8" x14ac:dyDescent="0.3">
      <c r="A3966" s="24" t="s">
        <v>6955</v>
      </c>
      <c r="B3966" s="24" t="s">
        <v>6956</v>
      </c>
      <c r="C3966" s="24" t="s">
        <v>5127</v>
      </c>
      <c r="D3966" s="25">
        <v>4</v>
      </c>
      <c r="E3966" s="26">
        <v>1263.6600000000001</v>
      </c>
      <c r="F3966" s="27">
        <v>302.38</v>
      </c>
      <c r="G3966" s="27">
        <v>0</v>
      </c>
      <c r="H3966" s="24"/>
    </row>
    <row r="3967" spans="1:8" x14ac:dyDescent="0.3">
      <c r="A3967" s="24" t="s">
        <v>6957</v>
      </c>
      <c r="B3967" s="24" t="s">
        <v>6958</v>
      </c>
      <c r="C3967" s="24" t="s">
        <v>5127</v>
      </c>
      <c r="D3967" s="25">
        <v>4</v>
      </c>
      <c r="E3967" s="26">
        <v>3386.16</v>
      </c>
      <c r="F3967" s="27">
        <v>391.27</v>
      </c>
      <c r="G3967" s="27">
        <v>0</v>
      </c>
      <c r="H3967" s="24"/>
    </row>
    <row r="3968" spans="1:8" x14ac:dyDescent="0.3">
      <c r="A3968" s="24" t="s">
        <v>6959</v>
      </c>
      <c r="B3968" s="24" t="s">
        <v>6960</v>
      </c>
      <c r="C3968" s="24" t="s">
        <v>5127</v>
      </c>
      <c r="D3968" s="25">
        <v>4</v>
      </c>
      <c r="E3968" s="27">
        <v>616.33000000000004</v>
      </c>
      <c r="F3968" s="27">
        <v>42.82</v>
      </c>
      <c r="G3968" s="27">
        <v>0</v>
      </c>
      <c r="H3968" s="24"/>
    </row>
    <row r="3969" spans="1:8" x14ac:dyDescent="0.3">
      <c r="A3969" s="24" t="s">
        <v>6961</v>
      </c>
      <c r="B3969" s="24" t="s">
        <v>6962</v>
      </c>
      <c r="C3969" s="24" t="s">
        <v>5127</v>
      </c>
      <c r="D3969" s="25">
        <v>4</v>
      </c>
      <c r="E3969" s="26">
        <v>3130</v>
      </c>
      <c r="F3969" s="27">
        <v>611.35</v>
      </c>
      <c r="G3969" s="27">
        <v>0</v>
      </c>
      <c r="H3969" s="25">
        <v>1</v>
      </c>
    </row>
    <row r="3970" spans="1:8" x14ac:dyDescent="0.3">
      <c r="A3970" s="24" t="s">
        <v>6963</v>
      </c>
      <c r="B3970" s="24" t="s">
        <v>5652</v>
      </c>
      <c r="C3970" s="24" t="s">
        <v>5127</v>
      </c>
      <c r="D3970" s="25">
        <v>4</v>
      </c>
      <c r="E3970" s="26">
        <v>22977.3</v>
      </c>
      <c r="F3970" s="26">
        <v>5385.11</v>
      </c>
      <c r="G3970" s="27">
        <v>0</v>
      </c>
      <c r="H3970" s="25">
        <v>1</v>
      </c>
    </row>
    <row r="3971" spans="1:8" x14ac:dyDescent="0.3">
      <c r="A3971" s="24" t="s">
        <v>6964</v>
      </c>
      <c r="B3971" s="24" t="s">
        <v>6965</v>
      </c>
      <c r="C3971" s="24" t="s">
        <v>5127</v>
      </c>
      <c r="D3971" s="25">
        <v>4</v>
      </c>
      <c r="E3971" s="26">
        <v>55178.559999999998</v>
      </c>
      <c r="F3971" s="26">
        <v>7754.4</v>
      </c>
      <c r="G3971" s="27">
        <v>0</v>
      </c>
      <c r="H3971" s="25">
        <v>1</v>
      </c>
    </row>
    <row r="3972" spans="1:8" x14ac:dyDescent="0.3">
      <c r="A3972" s="24" t="s">
        <v>6966</v>
      </c>
      <c r="B3972" s="24" t="s">
        <v>6967</v>
      </c>
      <c r="C3972" s="24" t="s">
        <v>5127</v>
      </c>
      <c r="D3972" s="25">
        <v>4</v>
      </c>
      <c r="E3972" s="27">
        <v>207.8</v>
      </c>
      <c r="F3972" s="27">
        <v>5.8</v>
      </c>
      <c r="G3972" s="27">
        <v>0</v>
      </c>
      <c r="H3972" s="24"/>
    </row>
    <row r="3973" spans="1:8" x14ac:dyDescent="0.3">
      <c r="A3973" s="24" t="s">
        <v>6968</v>
      </c>
      <c r="B3973" s="24" t="s">
        <v>1551</v>
      </c>
      <c r="C3973" s="24" t="s">
        <v>5127</v>
      </c>
      <c r="D3973" s="25">
        <v>4</v>
      </c>
      <c r="E3973" s="27">
        <v>364.6</v>
      </c>
      <c r="F3973" s="24"/>
      <c r="G3973" s="27">
        <v>0</v>
      </c>
      <c r="H3973" s="25">
        <v>9</v>
      </c>
    </row>
    <row r="3974" spans="1:8" x14ac:dyDescent="0.3">
      <c r="A3974" s="24" t="s">
        <v>6969</v>
      </c>
      <c r="B3974" s="24" t="s">
        <v>6970</v>
      </c>
      <c r="C3974" s="24" t="s">
        <v>5127</v>
      </c>
      <c r="D3974" s="25">
        <v>4</v>
      </c>
      <c r="E3974" s="26">
        <v>2488.91</v>
      </c>
      <c r="F3974" s="27">
        <v>440.23</v>
      </c>
      <c r="G3974" s="27">
        <v>0</v>
      </c>
      <c r="H3974" s="24"/>
    </row>
    <row r="3975" spans="1:8" x14ac:dyDescent="0.3">
      <c r="A3975" s="24" t="s">
        <v>6971</v>
      </c>
      <c r="B3975" s="24" t="s">
        <v>3665</v>
      </c>
      <c r="C3975" s="24" t="s">
        <v>5127</v>
      </c>
      <c r="D3975" s="25">
        <v>4</v>
      </c>
      <c r="E3975" s="26">
        <v>14908.67</v>
      </c>
      <c r="F3975" s="26">
        <v>5575.07</v>
      </c>
      <c r="G3975" s="27">
        <v>0</v>
      </c>
      <c r="H3975" s="24"/>
    </row>
    <row r="3976" spans="1:8" x14ac:dyDescent="0.3">
      <c r="A3976" s="24" t="s">
        <v>6972</v>
      </c>
      <c r="B3976" s="24" t="s">
        <v>1525</v>
      </c>
      <c r="C3976" s="24" t="s">
        <v>5127</v>
      </c>
      <c r="D3976" s="25">
        <v>4</v>
      </c>
      <c r="E3976" s="26">
        <v>1444.32</v>
      </c>
      <c r="F3976" s="27">
        <v>110.83</v>
      </c>
      <c r="G3976" s="27">
        <v>0</v>
      </c>
      <c r="H3976" s="24"/>
    </row>
    <row r="3977" spans="1:8" x14ac:dyDescent="0.3">
      <c r="A3977" s="24" t="s">
        <v>6973</v>
      </c>
      <c r="B3977" s="24" t="s">
        <v>959</v>
      </c>
      <c r="C3977" s="28" t="s">
        <v>5127</v>
      </c>
      <c r="D3977" s="25">
        <v>4</v>
      </c>
      <c r="E3977" s="26">
        <v>4457.25</v>
      </c>
      <c r="F3977" s="24"/>
      <c r="G3977" s="27">
        <v>0</v>
      </c>
      <c r="H3977" s="25">
        <v>1</v>
      </c>
    </row>
    <row r="3978" spans="1:8" x14ac:dyDescent="0.3">
      <c r="A3978" s="24" t="s">
        <v>6974</v>
      </c>
      <c r="B3978" s="24" t="s">
        <v>6975</v>
      </c>
      <c r="C3978" s="24" t="s">
        <v>5127</v>
      </c>
      <c r="D3978" s="25">
        <v>4</v>
      </c>
      <c r="E3978" s="26">
        <v>1216.1199999999999</v>
      </c>
      <c r="F3978" s="27">
        <v>58.28</v>
      </c>
      <c r="G3978" s="27">
        <v>0</v>
      </c>
      <c r="H3978" s="24"/>
    </row>
    <row r="3979" spans="1:8" x14ac:dyDescent="0.3">
      <c r="A3979" s="24" t="s">
        <v>6976</v>
      </c>
      <c r="B3979" s="24" t="s">
        <v>6977</v>
      </c>
      <c r="C3979" s="24" t="s">
        <v>5127</v>
      </c>
      <c r="D3979" s="25">
        <v>4</v>
      </c>
      <c r="E3979" s="26">
        <v>35284.5</v>
      </c>
      <c r="F3979" s="26">
        <v>6973.9</v>
      </c>
      <c r="G3979" s="27">
        <v>0</v>
      </c>
      <c r="H3979" s="24"/>
    </row>
    <row r="3980" spans="1:8" x14ac:dyDescent="0.3">
      <c r="A3980" s="24" t="s">
        <v>6978</v>
      </c>
      <c r="B3980" s="24" t="s">
        <v>6979</v>
      </c>
      <c r="C3980" s="24" t="s">
        <v>5127</v>
      </c>
      <c r="D3980" s="25">
        <v>4</v>
      </c>
      <c r="E3980" s="26">
        <v>35856.25</v>
      </c>
      <c r="F3980" s="26">
        <v>6537.76</v>
      </c>
      <c r="G3980" s="27">
        <v>0</v>
      </c>
      <c r="H3980" s="24"/>
    </row>
    <row r="3981" spans="1:8" x14ac:dyDescent="0.3">
      <c r="A3981" s="24" t="s">
        <v>6980</v>
      </c>
      <c r="B3981" s="24" t="s">
        <v>6981</v>
      </c>
      <c r="C3981" s="24" t="s">
        <v>5127</v>
      </c>
      <c r="D3981" s="25">
        <v>4</v>
      </c>
      <c r="E3981" s="26">
        <v>1556.56</v>
      </c>
      <c r="F3981" s="27">
        <v>60.16</v>
      </c>
      <c r="G3981" s="27">
        <v>0</v>
      </c>
      <c r="H3981" s="25">
        <v>2</v>
      </c>
    </row>
    <row r="3982" spans="1:8" x14ac:dyDescent="0.3">
      <c r="A3982" s="24" t="s">
        <v>6982</v>
      </c>
      <c r="B3982" s="24" t="s">
        <v>6983</v>
      </c>
      <c r="C3982" s="24" t="s">
        <v>5127</v>
      </c>
      <c r="D3982" s="25">
        <v>4</v>
      </c>
      <c r="E3982" s="26">
        <v>1276</v>
      </c>
      <c r="F3982" s="27">
        <v>367.22</v>
      </c>
      <c r="G3982" s="27">
        <v>0</v>
      </c>
      <c r="H3982" s="24"/>
    </row>
    <row r="3983" spans="1:8" x14ac:dyDescent="0.3">
      <c r="A3983" s="24" t="s">
        <v>6984</v>
      </c>
      <c r="B3983" s="24" t="s">
        <v>833</v>
      </c>
      <c r="C3983" s="24" t="s">
        <v>5127</v>
      </c>
      <c r="D3983" s="25">
        <v>4</v>
      </c>
      <c r="E3983" s="26">
        <v>1244.6199999999999</v>
      </c>
      <c r="F3983" s="27">
        <v>826.68</v>
      </c>
      <c r="G3983" s="27">
        <v>0</v>
      </c>
      <c r="H3983" s="24"/>
    </row>
    <row r="3984" spans="1:8" x14ac:dyDescent="0.3">
      <c r="A3984" s="24" t="s">
        <v>6985</v>
      </c>
      <c r="B3984" s="24" t="s">
        <v>6986</v>
      </c>
      <c r="C3984" s="24" t="s">
        <v>5127</v>
      </c>
      <c r="D3984" s="25">
        <v>4</v>
      </c>
      <c r="E3984" s="26">
        <v>49604.94</v>
      </c>
      <c r="F3984" s="26">
        <v>11732.56</v>
      </c>
      <c r="G3984" s="27">
        <v>0</v>
      </c>
      <c r="H3984" s="24"/>
    </row>
    <row r="3985" spans="1:8" x14ac:dyDescent="0.3">
      <c r="A3985" s="24" t="s">
        <v>6987</v>
      </c>
      <c r="B3985" s="24" t="s">
        <v>6988</v>
      </c>
      <c r="C3985" s="28" t="s">
        <v>5127</v>
      </c>
      <c r="D3985" s="25">
        <v>4</v>
      </c>
      <c r="E3985" s="26">
        <v>11931.28</v>
      </c>
      <c r="F3985" s="26">
        <v>3801.62</v>
      </c>
      <c r="G3985" s="27">
        <v>0</v>
      </c>
      <c r="H3985" s="25">
        <v>2</v>
      </c>
    </row>
    <row r="3986" spans="1:8" x14ac:dyDescent="0.3">
      <c r="A3986" s="24" t="s">
        <v>6989</v>
      </c>
      <c r="B3986" s="24" t="s">
        <v>6990</v>
      </c>
      <c r="C3986" s="28" t="s">
        <v>5127</v>
      </c>
      <c r="D3986" s="25">
        <v>4</v>
      </c>
      <c r="E3986" s="26">
        <v>53730.04</v>
      </c>
      <c r="F3986" s="26">
        <v>22407.64</v>
      </c>
      <c r="G3986" s="27">
        <v>0</v>
      </c>
      <c r="H3986" s="24"/>
    </row>
    <row r="3987" spans="1:8" x14ac:dyDescent="0.3">
      <c r="A3987" s="24" t="s">
        <v>6991</v>
      </c>
      <c r="B3987" s="24" t="s">
        <v>6992</v>
      </c>
      <c r="C3987" s="24" t="s">
        <v>5127</v>
      </c>
      <c r="D3987" s="25">
        <v>4</v>
      </c>
      <c r="E3987" s="26">
        <v>36962.18</v>
      </c>
      <c r="F3987" s="26">
        <v>10918.7</v>
      </c>
      <c r="G3987" s="27">
        <v>0</v>
      </c>
      <c r="H3987" s="24"/>
    </row>
    <row r="3988" spans="1:8" x14ac:dyDescent="0.3">
      <c r="A3988" s="24" t="s">
        <v>6993</v>
      </c>
      <c r="B3988" s="24" t="s">
        <v>6808</v>
      </c>
      <c r="C3988" s="24" t="s">
        <v>5127</v>
      </c>
      <c r="D3988" s="25">
        <v>4</v>
      </c>
      <c r="E3988" s="26">
        <v>5878.19</v>
      </c>
      <c r="F3988" s="26">
        <v>1109.8499999999999</v>
      </c>
      <c r="G3988" s="27">
        <v>0</v>
      </c>
      <c r="H3988" s="24"/>
    </row>
    <row r="3989" spans="1:8" x14ac:dyDescent="0.3">
      <c r="A3989" s="24" t="s">
        <v>6994</v>
      </c>
      <c r="B3989" s="24" t="s">
        <v>6995</v>
      </c>
      <c r="C3989" s="24" t="s">
        <v>5127</v>
      </c>
      <c r="D3989" s="25">
        <v>4</v>
      </c>
      <c r="E3989" s="26">
        <v>24953.88</v>
      </c>
      <c r="F3989" s="26">
        <v>10490.1</v>
      </c>
      <c r="G3989" s="27">
        <v>0</v>
      </c>
      <c r="H3989" s="25">
        <v>1</v>
      </c>
    </row>
    <row r="3990" spans="1:8" x14ac:dyDescent="0.3">
      <c r="A3990" s="24" t="s">
        <v>6996</v>
      </c>
      <c r="B3990" s="24" t="s">
        <v>6997</v>
      </c>
      <c r="C3990" s="28" t="s">
        <v>5127</v>
      </c>
      <c r="D3990" s="25">
        <v>4</v>
      </c>
      <c r="E3990" s="26">
        <v>7736.22</v>
      </c>
      <c r="F3990" s="26">
        <v>2768.79</v>
      </c>
      <c r="G3990" s="27">
        <v>0</v>
      </c>
      <c r="H3990" s="24"/>
    </row>
    <row r="3991" spans="1:8" x14ac:dyDescent="0.3">
      <c r="A3991" s="24" t="s">
        <v>6998</v>
      </c>
      <c r="B3991" s="24" t="s">
        <v>4663</v>
      </c>
      <c r="C3991" s="24" t="s">
        <v>5127</v>
      </c>
      <c r="D3991" s="25">
        <v>4</v>
      </c>
      <c r="E3991" s="26">
        <v>72712.13</v>
      </c>
      <c r="F3991" s="26">
        <v>29732.01</v>
      </c>
      <c r="G3991" s="27">
        <v>0</v>
      </c>
      <c r="H3991" s="24"/>
    </row>
    <row r="3992" spans="1:8" x14ac:dyDescent="0.3">
      <c r="A3992" s="24" t="s">
        <v>6999</v>
      </c>
      <c r="B3992" s="24" t="s">
        <v>5517</v>
      </c>
      <c r="C3992" s="24" t="s">
        <v>5127</v>
      </c>
      <c r="D3992" s="25">
        <v>4</v>
      </c>
      <c r="E3992" s="26">
        <v>9354.32</v>
      </c>
      <c r="F3992" s="27">
        <v>375.84</v>
      </c>
      <c r="G3992" s="27">
        <v>0</v>
      </c>
      <c r="H3992" s="24"/>
    </row>
    <row r="3993" spans="1:8" x14ac:dyDescent="0.3">
      <c r="A3993" s="24" t="s">
        <v>7000</v>
      </c>
      <c r="B3993" s="24" t="s">
        <v>7001</v>
      </c>
      <c r="C3993" s="28" t="s">
        <v>5127</v>
      </c>
      <c r="D3993" s="25">
        <v>4</v>
      </c>
      <c r="E3993" s="26">
        <v>11787.51</v>
      </c>
      <c r="F3993" s="24"/>
      <c r="G3993" s="27">
        <v>0</v>
      </c>
      <c r="H3993" s="24"/>
    </row>
    <row r="3994" spans="1:8" x14ac:dyDescent="0.3">
      <c r="A3994" s="24" t="s">
        <v>7002</v>
      </c>
      <c r="B3994" s="24" t="s">
        <v>6571</v>
      </c>
      <c r="C3994" s="28" t="s">
        <v>5127</v>
      </c>
      <c r="D3994" s="25">
        <v>4</v>
      </c>
      <c r="E3994" s="26">
        <v>368488.41</v>
      </c>
      <c r="F3994" s="26">
        <v>102943.57</v>
      </c>
      <c r="G3994" s="27">
        <v>0</v>
      </c>
      <c r="H3994" s="24"/>
    </row>
    <row r="3995" spans="1:8" x14ac:dyDescent="0.3">
      <c r="A3995" s="24" t="s">
        <v>7003</v>
      </c>
      <c r="B3995" s="24" t="s">
        <v>7004</v>
      </c>
      <c r="C3995" s="28" t="s">
        <v>5127</v>
      </c>
      <c r="D3995" s="25">
        <v>4</v>
      </c>
      <c r="E3995" s="26">
        <v>7890.74</v>
      </c>
      <c r="F3995" s="26">
        <v>1393.58</v>
      </c>
      <c r="G3995" s="27">
        <v>0</v>
      </c>
      <c r="H3995" s="24"/>
    </row>
    <row r="3996" spans="1:8" x14ac:dyDescent="0.3">
      <c r="A3996" s="24" t="s">
        <v>7005</v>
      </c>
      <c r="B3996" s="24" t="s">
        <v>1862</v>
      </c>
      <c r="C3996" s="28" t="s">
        <v>5127</v>
      </c>
      <c r="D3996" s="25">
        <v>4</v>
      </c>
      <c r="E3996" s="27">
        <v>123.8</v>
      </c>
      <c r="F3996" s="27">
        <v>11.24</v>
      </c>
      <c r="G3996" s="27">
        <v>0</v>
      </c>
      <c r="H3996" s="24"/>
    </row>
    <row r="3997" spans="1:8" x14ac:dyDescent="0.3">
      <c r="A3997" s="24" t="s">
        <v>7006</v>
      </c>
      <c r="B3997" s="24" t="s">
        <v>7007</v>
      </c>
      <c r="C3997" s="28" t="s">
        <v>5127</v>
      </c>
      <c r="D3997" s="25">
        <v>4</v>
      </c>
      <c r="E3997" s="26">
        <v>140000</v>
      </c>
      <c r="F3997" s="26">
        <v>107256.46</v>
      </c>
      <c r="G3997" s="27">
        <v>0</v>
      </c>
      <c r="H3997" s="24"/>
    </row>
    <row r="3998" spans="1:8" x14ac:dyDescent="0.3">
      <c r="A3998" s="24" t="s">
        <v>7008</v>
      </c>
      <c r="B3998" s="24" t="s">
        <v>7009</v>
      </c>
      <c r="C3998" s="28" t="s">
        <v>5127</v>
      </c>
      <c r="D3998" s="25">
        <v>4</v>
      </c>
      <c r="E3998" s="26">
        <v>2960</v>
      </c>
      <c r="F3998" s="27">
        <v>638</v>
      </c>
      <c r="G3998" s="27">
        <v>0</v>
      </c>
      <c r="H3998" s="25">
        <v>1</v>
      </c>
    </row>
    <row r="3999" spans="1:8" x14ac:dyDescent="0.3">
      <c r="A3999" s="24" t="s">
        <v>7010</v>
      </c>
      <c r="B3999" s="24" t="s">
        <v>7011</v>
      </c>
      <c r="C3999" s="28" t="s">
        <v>5127</v>
      </c>
      <c r="D3999" s="25">
        <v>4</v>
      </c>
      <c r="E3999" s="26">
        <v>3337</v>
      </c>
      <c r="F3999" s="27">
        <v>415</v>
      </c>
      <c r="G3999" s="27">
        <v>0</v>
      </c>
      <c r="H3999" s="25">
        <v>1</v>
      </c>
    </row>
    <row r="4000" spans="1:8" x14ac:dyDescent="0.3">
      <c r="A4000" s="24" t="s">
        <v>7012</v>
      </c>
      <c r="B4000" s="24" t="s">
        <v>7013</v>
      </c>
      <c r="C4000" s="28" t="s">
        <v>5127</v>
      </c>
      <c r="D4000" s="25">
        <v>4</v>
      </c>
      <c r="E4000" s="27">
        <v>182.2</v>
      </c>
      <c r="F4000" s="27">
        <v>16.55</v>
      </c>
      <c r="G4000" s="27">
        <v>0</v>
      </c>
      <c r="H4000" s="24"/>
    </row>
    <row r="4001" spans="1:8" x14ac:dyDescent="0.3">
      <c r="A4001" s="24" t="s">
        <v>7014</v>
      </c>
      <c r="B4001" s="24" t="s">
        <v>7015</v>
      </c>
      <c r="C4001" s="28" t="s">
        <v>5127</v>
      </c>
      <c r="D4001" s="25">
        <v>4</v>
      </c>
      <c r="E4001" s="26">
        <v>171400</v>
      </c>
      <c r="F4001" s="26">
        <v>156814.29999999999</v>
      </c>
      <c r="G4001" s="27">
        <v>0</v>
      </c>
      <c r="H4001" s="25">
        <v>2</v>
      </c>
    </row>
    <row r="4002" spans="1:8" x14ac:dyDescent="0.3">
      <c r="A4002" s="24" t="s">
        <v>7016</v>
      </c>
      <c r="B4002" s="24" t="s">
        <v>7017</v>
      </c>
      <c r="C4002" s="28" t="s">
        <v>5127</v>
      </c>
      <c r="D4002" s="25">
        <v>4</v>
      </c>
      <c r="E4002" s="26">
        <v>56696</v>
      </c>
      <c r="F4002" s="26">
        <v>17595.63</v>
      </c>
      <c r="G4002" s="27">
        <v>0</v>
      </c>
      <c r="H4002" s="24"/>
    </row>
    <row r="4003" spans="1:8" x14ac:dyDescent="0.3">
      <c r="A4003" s="24" t="s">
        <v>7018</v>
      </c>
      <c r="B4003" s="24" t="s">
        <v>7019</v>
      </c>
      <c r="C4003" s="28" t="s">
        <v>5127</v>
      </c>
      <c r="D4003" s="25">
        <v>4</v>
      </c>
      <c r="E4003" s="26">
        <v>136000</v>
      </c>
      <c r="F4003" s="26">
        <v>107533.31</v>
      </c>
      <c r="G4003" s="27">
        <v>0</v>
      </c>
      <c r="H4003" s="24"/>
    </row>
    <row r="4004" spans="1:8" x14ac:dyDescent="0.3">
      <c r="A4004" s="24" t="s">
        <v>7020</v>
      </c>
      <c r="B4004" s="24" t="s">
        <v>7021</v>
      </c>
      <c r="C4004" s="28" t="s">
        <v>5127</v>
      </c>
      <c r="D4004" s="25">
        <v>4</v>
      </c>
      <c r="E4004" s="26">
        <v>120413.19</v>
      </c>
      <c r="F4004" s="26">
        <v>7853.02</v>
      </c>
      <c r="G4004" s="27">
        <v>0</v>
      </c>
      <c r="H4004" s="24"/>
    </row>
    <row r="4005" spans="1:8" x14ac:dyDescent="0.3">
      <c r="A4005" s="24" t="s">
        <v>7022</v>
      </c>
      <c r="B4005" s="24" t="s">
        <v>705</v>
      </c>
      <c r="C4005" s="28" t="s">
        <v>5127</v>
      </c>
      <c r="D4005" s="25">
        <v>4</v>
      </c>
      <c r="E4005" s="27">
        <v>112.33</v>
      </c>
      <c r="F4005" s="27">
        <v>18.05</v>
      </c>
      <c r="G4005" s="27">
        <v>0</v>
      </c>
      <c r="H4005" s="25">
        <v>5</v>
      </c>
    </row>
    <row r="4006" spans="1:8" x14ac:dyDescent="0.3">
      <c r="A4006" s="24" t="s">
        <v>7023</v>
      </c>
      <c r="B4006" s="24" t="s">
        <v>530</v>
      </c>
      <c r="C4006" s="28" t="s">
        <v>5127</v>
      </c>
      <c r="D4006" s="25">
        <v>4</v>
      </c>
      <c r="E4006" s="27">
        <v>280</v>
      </c>
      <c r="F4006" s="27">
        <v>34.56</v>
      </c>
      <c r="G4006" s="27">
        <v>0</v>
      </c>
      <c r="H4006" s="24"/>
    </row>
    <row r="4007" spans="1:8" x14ac:dyDescent="0.3">
      <c r="A4007" s="24" t="s">
        <v>7024</v>
      </c>
      <c r="B4007" s="24" t="s">
        <v>2693</v>
      </c>
      <c r="C4007" s="28" t="s">
        <v>5127</v>
      </c>
      <c r="D4007" s="25">
        <v>4</v>
      </c>
      <c r="E4007" s="26">
        <v>2080.3200000000002</v>
      </c>
      <c r="F4007" s="27">
        <v>15.52</v>
      </c>
      <c r="G4007" s="27">
        <v>0</v>
      </c>
      <c r="H4007" s="24"/>
    </row>
    <row r="4008" spans="1:8" x14ac:dyDescent="0.3">
      <c r="A4008" s="24" t="s">
        <v>7025</v>
      </c>
      <c r="B4008" s="24" t="s">
        <v>7026</v>
      </c>
      <c r="C4008" s="28" t="s">
        <v>5127</v>
      </c>
      <c r="D4008" s="25">
        <v>4</v>
      </c>
      <c r="E4008" s="27">
        <v>91.94</v>
      </c>
      <c r="F4008" s="27">
        <v>6.67</v>
      </c>
      <c r="G4008" s="27">
        <v>0</v>
      </c>
      <c r="H4008" s="24"/>
    </row>
    <row r="4009" spans="1:8" x14ac:dyDescent="0.3">
      <c r="A4009" s="24" t="s">
        <v>7027</v>
      </c>
      <c r="B4009" s="24" t="s">
        <v>7028</v>
      </c>
      <c r="C4009" s="24" t="s">
        <v>5127</v>
      </c>
      <c r="D4009" s="25">
        <v>4</v>
      </c>
      <c r="E4009" s="26">
        <v>6681.8</v>
      </c>
      <c r="F4009" s="27">
        <v>49.08</v>
      </c>
      <c r="G4009" s="27">
        <v>0</v>
      </c>
      <c r="H4009" s="24"/>
    </row>
    <row r="4010" spans="1:8" x14ac:dyDescent="0.3">
      <c r="A4010" s="24" t="s">
        <v>7029</v>
      </c>
      <c r="B4010" s="24" t="s">
        <v>5369</v>
      </c>
      <c r="C4010" s="24" t="s">
        <v>5127</v>
      </c>
      <c r="D4010" s="25">
        <v>4</v>
      </c>
      <c r="E4010" s="26">
        <v>1330.03</v>
      </c>
      <c r="F4010" s="27">
        <v>87.67</v>
      </c>
      <c r="G4010" s="27">
        <v>0</v>
      </c>
      <c r="H4010" s="24"/>
    </row>
    <row r="4011" spans="1:8" x14ac:dyDescent="0.3">
      <c r="A4011" s="24" t="s">
        <v>7030</v>
      </c>
      <c r="B4011" s="24" t="s">
        <v>7031</v>
      </c>
      <c r="C4011" s="28" t="s">
        <v>5127</v>
      </c>
      <c r="D4011" s="25">
        <v>4</v>
      </c>
      <c r="E4011" s="27">
        <v>978.29</v>
      </c>
      <c r="F4011" s="27">
        <v>84.19</v>
      </c>
      <c r="G4011" s="27">
        <v>0</v>
      </c>
      <c r="H4011" s="24"/>
    </row>
    <row r="4012" spans="1:8" x14ac:dyDescent="0.3">
      <c r="A4012" s="24" t="s">
        <v>7032</v>
      </c>
      <c r="B4012" s="24" t="s">
        <v>7033</v>
      </c>
      <c r="C4012" s="28" t="s">
        <v>5127</v>
      </c>
      <c r="D4012" s="25">
        <v>4</v>
      </c>
      <c r="E4012" s="26">
        <v>148947.93</v>
      </c>
      <c r="F4012" s="26">
        <v>52260.93</v>
      </c>
      <c r="G4012" s="27">
        <v>0</v>
      </c>
      <c r="H4012" s="24"/>
    </row>
    <row r="4013" spans="1:8" x14ac:dyDescent="0.3">
      <c r="A4013" s="24" t="s">
        <v>7034</v>
      </c>
      <c r="B4013" s="24" t="s">
        <v>7035</v>
      </c>
      <c r="C4013" s="24" t="s">
        <v>5127</v>
      </c>
      <c r="D4013" s="25">
        <v>4</v>
      </c>
      <c r="E4013" s="26">
        <v>3126.16</v>
      </c>
      <c r="F4013" s="27">
        <v>211.36</v>
      </c>
      <c r="G4013" s="27">
        <v>0</v>
      </c>
      <c r="H4013" s="24"/>
    </row>
    <row r="4014" spans="1:8" x14ac:dyDescent="0.3">
      <c r="A4014" s="24" t="s">
        <v>7036</v>
      </c>
      <c r="B4014" s="24" t="s">
        <v>7037</v>
      </c>
      <c r="C4014" s="24" t="s">
        <v>5127</v>
      </c>
      <c r="D4014" s="25">
        <v>4</v>
      </c>
      <c r="E4014" s="26">
        <v>16463.28</v>
      </c>
      <c r="F4014" s="26">
        <v>4772.9799999999996</v>
      </c>
      <c r="G4014" s="27">
        <v>0</v>
      </c>
      <c r="H4014" s="24"/>
    </row>
    <row r="4015" spans="1:8" x14ac:dyDescent="0.3">
      <c r="A4015" s="24" t="s">
        <v>7038</v>
      </c>
      <c r="B4015" s="24" t="s">
        <v>4278</v>
      </c>
      <c r="C4015" s="24" t="s">
        <v>5127</v>
      </c>
      <c r="D4015" s="25">
        <v>4</v>
      </c>
      <c r="E4015" s="26">
        <v>17909.8</v>
      </c>
      <c r="F4015" s="26">
        <v>4048.5</v>
      </c>
      <c r="G4015" s="27">
        <v>0</v>
      </c>
      <c r="H4015" s="24"/>
    </row>
    <row r="4016" spans="1:8" x14ac:dyDescent="0.3">
      <c r="A4016" s="24" t="s">
        <v>7039</v>
      </c>
      <c r="B4016" s="24" t="s">
        <v>1711</v>
      </c>
      <c r="C4016" s="28" t="s">
        <v>5127</v>
      </c>
      <c r="D4016" s="25">
        <v>4</v>
      </c>
      <c r="E4016" s="27">
        <v>127.92</v>
      </c>
      <c r="F4016" s="27">
        <v>0.62</v>
      </c>
      <c r="G4016" s="27">
        <v>0</v>
      </c>
      <c r="H4016" s="24"/>
    </row>
    <row r="4017" spans="1:8" x14ac:dyDescent="0.3">
      <c r="A4017" s="24" t="s">
        <v>7040</v>
      </c>
      <c r="B4017" s="24" t="s">
        <v>7041</v>
      </c>
      <c r="C4017" s="24" t="s">
        <v>5127</v>
      </c>
      <c r="D4017" s="25">
        <v>4</v>
      </c>
      <c r="E4017" s="27">
        <v>491.5</v>
      </c>
      <c r="F4017" s="27">
        <v>14.92</v>
      </c>
      <c r="G4017" s="27">
        <v>0</v>
      </c>
      <c r="H4017" s="24"/>
    </row>
    <row r="4018" spans="1:8" x14ac:dyDescent="0.3">
      <c r="A4018" s="24" t="s">
        <v>7042</v>
      </c>
      <c r="B4018" s="24" t="s">
        <v>7043</v>
      </c>
      <c r="C4018" s="24" t="s">
        <v>5127</v>
      </c>
      <c r="D4018" s="25">
        <v>4</v>
      </c>
      <c r="E4018" s="27">
        <v>722.69</v>
      </c>
      <c r="F4018" s="27">
        <v>37.18</v>
      </c>
      <c r="G4018" s="27">
        <v>0</v>
      </c>
      <c r="H4018" s="24"/>
    </row>
    <row r="4019" spans="1:8" x14ac:dyDescent="0.3">
      <c r="A4019" s="24" t="s">
        <v>7044</v>
      </c>
      <c r="B4019" s="24" t="s">
        <v>7045</v>
      </c>
      <c r="C4019" s="24" t="s">
        <v>5127</v>
      </c>
      <c r="D4019" s="25">
        <v>4</v>
      </c>
      <c r="E4019" s="26">
        <v>1241.73</v>
      </c>
      <c r="F4019" s="27">
        <v>86.75</v>
      </c>
      <c r="G4019" s="27">
        <v>0</v>
      </c>
      <c r="H4019" s="24"/>
    </row>
    <row r="4020" spans="1:8" x14ac:dyDescent="0.3">
      <c r="A4020" s="24" t="s">
        <v>7046</v>
      </c>
      <c r="B4020" s="24" t="s">
        <v>3843</v>
      </c>
      <c r="C4020" s="28" t="s">
        <v>5127</v>
      </c>
      <c r="D4020" s="25">
        <v>4</v>
      </c>
      <c r="E4020" s="26">
        <v>5470.16</v>
      </c>
      <c r="F4020" s="27">
        <v>549.91999999999996</v>
      </c>
      <c r="G4020" s="27">
        <v>0</v>
      </c>
      <c r="H4020" s="24"/>
    </row>
    <row r="4021" spans="1:8" x14ac:dyDescent="0.3">
      <c r="A4021" s="24" t="s">
        <v>7047</v>
      </c>
      <c r="B4021" s="24" t="s">
        <v>7048</v>
      </c>
      <c r="C4021" s="24" t="s">
        <v>5127</v>
      </c>
      <c r="D4021" s="25">
        <v>4</v>
      </c>
      <c r="E4021" s="26">
        <v>7876.9</v>
      </c>
      <c r="F4021" s="26">
        <v>1067.48</v>
      </c>
      <c r="G4021" s="27">
        <v>0</v>
      </c>
      <c r="H4021" s="24"/>
    </row>
    <row r="4022" spans="1:8" x14ac:dyDescent="0.3">
      <c r="A4022" s="24" t="s">
        <v>7049</v>
      </c>
      <c r="B4022" s="24" t="s">
        <v>7050</v>
      </c>
      <c r="C4022" s="24" t="s">
        <v>5127</v>
      </c>
      <c r="D4022" s="25">
        <v>4</v>
      </c>
      <c r="E4022" s="27">
        <v>338.68</v>
      </c>
      <c r="F4022" s="27">
        <v>24.71</v>
      </c>
      <c r="G4022" s="27">
        <v>0</v>
      </c>
      <c r="H4022" s="24"/>
    </row>
    <row r="4023" spans="1:8" x14ac:dyDescent="0.3">
      <c r="A4023" s="24" t="s">
        <v>7051</v>
      </c>
      <c r="B4023" s="24" t="s">
        <v>909</v>
      </c>
      <c r="C4023" s="28" t="s">
        <v>5127</v>
      </c>
      <c r="D4023" s="25">
        <v>4</v>
      </c>
      <c r="E4023" s="27">
        <v>586.84</v>
      </c>
      <c r="F4023" s="27">
        <v>8.68</v>
      </c>
      <c r="G4023" s="27">
        <v>0</v>
      </c>
      <c r="H4023" s="24"/>
    </row>
    <row r="4024" spans="1:8" x14ac:dyDescent="0.3">
      <c r="A4024" s="24" t="s">
        <v>7052</v>
      </c>
      <c r="B4024" s="24" t="s">
        <v>2144</v>
      </c>
      <c r="C4024" s="28" t="s">
        <v>5127</v>
      </c>
      <c r="D4024" s="25">
        <v>4</v>
      </c>
      <c r="E4024" s="26">
        <v>5441.72</v>
      </c>
      <c r="F4024" s="27">
        <v>27.08</v>
      </c>
      <c r="G4024" s="27">
        <v>0</v>
      </c>
      <c r="H4024" s="24"/>
    </row>
    <row r="4025" spans="1:8" x14ac:dyDescent="0.3">
      <c r="A4025" s="24" t="s">
        <v>7053</v>
      </c>
      <c r="B4025" s="24" t="s">
        <v>2144</v>
      </c>
      <c r="C4025" s="24" t="s">
        <v>5127</v>
      </c>
      <c r="D4025" s="25">
        <v>4</v>
      </c>
      <c r="E4025" s="26">
        <v>15341.22</v>
      </c>
      <c r="F4025" s="26">
        <v>2044.74</v>
      </c>
      <c r="G4025" s="27">
        <v>0</v>
      </c>
      <c r="H4025" s="24"/>
    </row>
    <row r="4026" spans="1:8" x14ac:dyDescent="0.3">
      <c r="A4026" s="24" t="s">
        <v>7054</v>
      </c>
      <c r="B4026" s="24" t="s">
        <v>2661</v>
      </c>
      <c r="C4026" s="28" t="s">
        <v>5127</v>
      </c>
      <c r="D4026" s="25">
        <v>4</v>
      </c>
      <c r="E4026" s="26">
        <v>1954.12</v>
      </c>
      <c r="F4026" s="27">
        <v>56.92</v>
      </c>
      <c r="G4026" s="27">
        <v>0</v>
      </c>
      <c r="H4026" s="24"/>
    </row>
    <row r="4027" spans="1:8" x14ac:dyDescent="0.3">
      <c r="A4027" s="24" t="s">
        <v>7055</v>
      </c>
      <c r="B4027" s="24" t="s">
        <v>2990</v>
      </c>
      <c r="C4027" s="24" t="s">
        <v>5127</v>
      </c>
      <c r="D4027" s="25">
        <v>4</v>
      </c>
      <c r="E4027" s="27">
        <v>295.56</v>
      </c>
      <c r="F4027" s="27">
        <v>1.46</v>
      </c>
      <c r="G4027" s="27">
        <v>0</v>
      </c>
      <c r="H4027" s="24"/>
    </row>
    <row r="4028" spans="1:8" x14ac:dyDescent="0.3">
      <c r="A4028" s="24" t="s">
        <v>7056</v>
      </c>
      <c r="B4028" s="24" t="s">
        <v>2749</v>
      </c>
      <c r="C4028" s="24" t="s">
        <v>5127</v>
      </c>
      <c r="D4028" s="25">
        <v>4</v>
      </c>
      <c r="E4028" s="26">
        <v>1376.8</v>
      </c>
      <c r="F4028" s="27">
        <v>6.83</v>
      </c>
      <c r="G4028" s="27">
        <v>0</v>
      </c>
      <c r="H4028" s="24"/>
    </row>
    <row r="4029" spans="1:8" x14ac:dyDescent="0.3">
      <c r="A4029" s="24" t="s">
        <v>7057</v>
      </c>
      <c r="B4029" s="24" t="s">
        <v>867</v>
      </c>
      <c r="C4029" s="24" t="s">
        <v>5127</v>
      </c>
      <c r="D4029" s="25">
        <v>4</v>
      </c>
      <c r="E4029" s="27">
        <v>69.760000000000005</v>
      </c>
      <c r="F4029" s="27">
        <v>0.35</v>
      </c>
      <c r="G4029" s="27">
        <v>0</v>
      </c>
      <c r="H4029" s="24"/>
    </row>
    <row r="4030" spans="1:8" x14ac:dyDescent="0.3">
      <c r="A4030" s="24" t="s">
        <v>7058</v>
      </c>
      <c r="B4030" s="24" t="s">
        <v>7059</v>
      </c>
      <c r="C4030" s="24" t="s">
        <v>5127</v>
      </c>
      <c r="D4030" s="25">
        <v>4</v>
      </c>
      <c r="E4030" s="27">
        <v>301.8</v>
      </c>
      <c r="F4030" s="27">
        <v>27.43</v>
      </c>
      <c r="G4030" s="27">
        <v>0</v>
      </c>
      <c r="H4030" s="24"/>
    </row>
    <row r="4031" spans="1:8" x14ac:dyDescent="0.3">
      <c r="A4031" s="24" t="s">
        <v>7060</v>
      </c>
      <c r="B4031" s="24" t="s">
        <v>928</v>
      </c>
      <c r="C4031" s="24" t="s">
        <v>5127</v>
      </c>
      <c r="D4031" s="25">
        <v>4</v>
      </c>
      <c r="E4031" s="27">
        <v>182.04</v>
      </c>
      <c r="F4031" s="27">
        <v>0.89</v>
      </c>
      <c r="G4031" s="27">
        <v>0</v>
      </c>
      <c r="H4031" s="24"/>
    </row>
    <row r="4032" spans="1:8" x14ac:dyDescent="0.3">
      <c r="A4032" s="24" t="s">
        <v>7061</v>
      </c>
      <c r="B4032" s="24" t="s">
        <v>928</v>
      </c>
      <c r="C4032" s="28" t="s">
        <v>5127</v>
      </c>
      <c r="D4032" s="25">
        <v>4</v>
      </c>
      <c r="E4032" s="27">
        <v>832.46</v>
      </c>
      <c r="F4032" s="24"/>
      <c r="G4032" s="27">
        <v>0</v>
      </c>
      <c r="H4032" s="25">
        <v>5</v>
      </c>
    </row>
    <row r="4033" spans="1:8" x14ac:dyDescent="0.3">
      <c r="A4033" s="24" t="s">
        <v>7062</v>
      </c>
      <c r="B4033" s="24" t="s">
        <v>7063</v>
      </c>
      <c r="C4033" s="24" t="s">
        <v>5127</v>
      </c>
      <c r="D4033" s="25">
        <v>4</v>
      </c>
      <c r="E4033" s="27">
        <v>640.4</v>
      </c>
      <c r="F4033" s="27">
        <v>3.2</v>
      </c>
      <c r="G4033" s="27">
        <v>0</v>
      </c>
      <c r="H4033" s="24"/>
    </row>
    <row r="4034" spans="1:8" x14ac:dyDescent="0.3">
      <c r="A4034" s="24" t="s">
        <v>7064</v>
      </c>
      <c r="B4034" s="24" t="s">
        <v>650</v>
      </c>
      <c r="C4034" s="24" t="s">
        <v>5127</v>
      </c>
      <c r="D4034" s="25">
        <v>4</v>
      </c>
      <c r="E4034" s="26">
        <v>2914.02</v>
      </c>
      <c r="F4034" s="27">
        <v>603.28</v>
      </c>
      <c r="G4034" s="27">
        <v>0</v>
      </c>
      <c r="H4034" s="24"/>
    </row>
    <row r="4035" spans="1:8" x14ac:dyDescent="0.3">
      <c r="A4035" s="24" t="s">
        <v>7065</v>
      </c>
      <c r="B4035" s="24" t="s">
        <v>7066</v>
      </c>
      <c r="C4035" s="28" t="s">
        <v>5127</v>
      </c>
      <c r="D4035" s="25">
        <v>4</v>
      </c>
      <c r="E4035" s="27">
        <v>343.1</v>
      </c>
      <c r="F4035" s="27">
        <v>21.38</v>
      </c>
      <c r="G4035" s="27">
        <v>0</v>
      </c>
      <c r="H4035" s="24"/>
    </row>
    <row r="4036" spans="1:8" x14ac:dyDescent="0.3">
      <c r="A4036" s="24" t="s">
        <v>7067</v>
      </c>
      <c r="B4036" s="24" t="s">
        <v>7068</v>
      </c>
      <c r="C4036" s="28" t="s">
        <v>5127</v>
      </c>
      <c r="D4036" s="25">
        <v>4</v>
      </c>
      <c r="E4036" s="26">
        <v>2887.8</v>
      </c>
      <c r="F4036" s="27">
        <v>14.37</v>
      </c>
      <c r="G4036" s="27">
        <v>0</v>
      </c>
      <c r="H4036" s="24"/>
    </row>
    <row r="4037" spans="1:8" x14ac:dyDescent="0.3">
      <c r="A4037" s="24" t="s">
        <v>7069</v>
      </c>
      <c r="B4037" s="24" t="s">
        <v>7070</v>
      </c>
      <c r="C4037" s="24" t="s">
        <v>5127</v>
      </c>
      <c r="D4037" s="25">
        <v>4</v>
      </c>
      <c r="E4037" s="26">
        <v>143610.96</v>
      </c>
      <c r="F4037" s="26">
        <v>27597.91</v>
      </c>
      <c r="G4037" s="27">
        <v>0</v>
      </c>
      <c r="H4037" s="24"/>
    </row>
    <row r="4038" spans="1:8" x14ac:dyDescent="0.3">
      <c r="A4038" s="24" t="s">
        <v>7071</v>
      </c>
      <c r="B4038" s="24" t="s">
        <v>7070</v>
      </c>
      <c r="C4038" s="24" t="s">
        <v>5127</v>
      </c>
      <c r="D4038" s="25">
        <v>4</v>
      </c>
      <c r="E4038" s="26">
        <v>149974.37</v>
      </c>
      <c r="F4038" s="26">
        <v>29768.07</v>
      </c>
      <c r="G4038" s="27">
        <v>0</v>
      </c>
      <c r="H4038" s="24"/>
    </row>
    <row r="4039" spans="1:8" x14ac:dyDescent="0.3">
      <c r="A4039" s="24" t="s">
        <v>7072</v>
      </c>
      <c r="B4039" s="24" t="s">
        <v>7073</v>
      </c>
      <c r="C4039" s="24" t="s">
        <v>5127</v>
      </c>
      <c r="D4039" s="25">
        <v>4</v>
      </c>
      <c r="E4039" s="26">
        <v>24659.48</v>
      </c>
      <c r="F4039" s="26">
        <v>18824</v>
      </c>
      <c r="G4039" s="27">
        <v>0</v>
      </c>
      <c r="H4039" s="24"/>
    </row>
    <row r="4040" spans="1:8" x14ac:dyDescent="0.3">
      <c r="A4040" s="24" t="s">
        <v>7074</v>
      </c>
      <c r="B4040" s="24" t="s">
        <v>7075</v>
      </c>
      <c r="C4040" s="24" t="s">
        <v>5127</v>
      </c>
      <c r="D4040" s="25">
        <v>4</v>
      </c>
      <c r="E4040" s="26">
        <v>10701.07</v>
      </c>
      <c r="F4040" s="26">
        <v>2092.91</v>
      </c>
      <c r="G4040" s="27">
        <v>0</v>
      </c>
      <c r="H4040" s="24"/>
    </row>
    <row r="4041" spans="1:8" x14ac:dyDescent="0.3">
      <c r="A4041" s="24" t="s">
        <v>7076</v>
      </c>
      <c r="B4041" s="24" t="s">
        <v>1759</v>
      </c>
      <c r="C4041" s="28" t="s">
        <v>5127</v>
      </c>
      <c r="D4041" s="25">
        <v>4</v>
      </c>
      <c r="E4041" s="26">
        <v>6459.56</v>
      </c>
      <c r="F4041" s="26">
        <v>1219.07</v>
      </c>
      <c r="G4041" s="27">
        <v>0</v>
      </c>
      <c r="H4041" s="24"/>
    </row>
    <row r="4042" spans="1:8" x14ac:dyDescent="0.3">
      <c r="A4042" s="24" t="s">
        <v>7077</v>
      </c>
      <c r="B4042" s="24" t="s">
        <v>6276</v>
      </c>
      <c r="C4042" s="28" t="s">
        <v>5127</v>
      </c>
      <c r="D4042" s="25">
        <v>4</v>
      </c>
      <c r="E4042" s="26">
        <v>33322.86</v>
      </c>
      <c r="F4042" s="26">
        <v>2471.67</v>
      </c>
      <c r="G4042" s="27">
        <v>0</v>
      </c>
      <c r="H4042" s="24"/>
    </row>
    <row r="4043" spans="1:8" x14ac:dyDescent="0.3">
      <c r="A4043" s="24" t="s">
        <v>7078</v>
      </c>
      <c r="B4043" s="24" t="s">
        <v>7079</v>
      </c>
      <c r="C4043" s="24" t="s">
        <v>5127</v>
      </c>
      <c r="D4043" s="25">
        <v>4</v>
      </c>
      <c r="E4043" s="26">
        <v>57181.41</v>
      </c>
      <c r="F4043" s="26">
        <v>9597.4</v>
      </c>
      <c r="G4043" s="27">
        <v>0</v>
      </c>
      <c r="H4043" s="24"/>
    </row>
    <row r="4044" spans="1:8" x14ac:dyDescent="0.3">
      <c r="A4044" s="24" t="s">
        <v>7080</v>
      </c>
      <c r="B4044" s="24" t="s">
        <v>7081</v>
      </c>
      <c r="C4044" s="24" t="s">
        <v>5127</v>
      </c>
      <c r="D4044" s="25">
        <v>4</v>
      </c>
      <c r="E4044" s="26">
        <v>3744.56</v>
      </c>
      <c r="F4044" s="26">
        <v>1293.6199999999999</v>
      </c>
      <c r="G4044" s="27">
        <v>0</v>
      </c>
      <c r="H4044" s="25">
        <v>1</v>
      </c>
    </row>
    <row r="4045" spans="1:8" x14ac:dyDescent="0.3">
      <c r="A4045" s="24" t="s">
        <v>7082</v>
      </c>
      <c r="B4045" s="24" t="s">
        <v>7083</v>
      </c>
      <c r="C4045" s="24" t="s">
        <v>5127</v>
      </c>
      <c r="D4045" s="25">
        <v>4</v>
      </c>
      <c r="E4045" s="26">
        <v>21200</v>
      </c>
      <c r="F4045" s="26">
        <v>11933.91</v>
      </c>
      <c r="G4045" s="27">
        <v>0</v>
      </c>
      <c r="H4045" s="24"/>
    </row>
    <row r="4046" spans="1:8" x14ac:dyDescent="0.3">
      <c r="A4046" s="24" t="s">
        <v>7084</v>
      </c>
      <c r="B4046" s="24" t="s">
        <v>7085</v>
      </c>
      <c r="C4046" s="24" t="s">
        <v>5127</v>
      </c>
      <c r="D4046" s="25">
        <v>4</v>
      </c>
      <c r="E4046" s="26">
        <v>2503.89</v>
      </c>
      <c r="F4046" s="27">
        <v>371.25</v>
      </c>
      <c r="G4046" s="27">
        <v>0</v>
      </c>
      <c r="H4046" s="25">
        <v>2</v>
      </c>
    </row>
    <row r="4047" spans="1:8" x14ac:dyDescent="0.3">
      <c r="A4047" s="24" t="s">
        <v>7086</v>
      </c>
      <c r="B4047" s="24" t="s">
        <v>7087</v>
      </c>
      <c r="C4047" s="24" t="s">
        <v>5127</v>
      </c>
      <c r="D4047" s="25">
        <v>4</v>
      </c>
      <c r="E4047" s="26">
        <v>8717.73</v>
      </c>
      <c r="F4047" s="26">
        <v>1467.89</v>
      </c>
      <c r="G4047" s="27">
        <v>0</v>
      </c>
      <c r="H4047" s="24"/>
    </row>
    <row r="4048" spans="1:8" x14ac:dyDescent="0.3">
      <c r="A4048" s="24" t="s">
        <v>7088</v>
      </c>
      <c r="B4048" s="24" t="s">
        <v>7089</v>
      </c>
      <c r="C4048" s="24" t="s">
        <v>5127</v>
      </c>
      <c r="D4048" s="25">
        <v>4</v>
      </c>
      <c r="E4048" s="26">
        <v>7289.44</v>
      </c>
      <c r="F4048" s="26">
        <v>2684.8</v>
      </c>
      <c r="G4048" s="27">
        <v>0</v>
      </c>
      <c r="H4048" s="25">
        <v>1</v>
      </c>
    </row>
    <row r="4049" spans="1:8" x14ac:dyDescent="0.3">
      <c r="A4049" s="24" t="s">
        <v>7090</v>
      </c>
      <c r="B4049" s="24" t="s">
        <v>7091</v>
      </c>
      <c r="C4049" s="28" t="s">
        <v>5127</v>
      </c>
      <c r="D4049" s="25">
        <v>4</v>
      </c>
      <c r="E4049" s="26">
        <v>2040.8</v>
      </c>
      <c r="F4049" s="27">
        <v>278.02</v>
      </c>
      <c r="G4049" s="27">
        <v>0</v>
      </c>
      <c r="H4049" s="25">
        <v>2</v>
      </c>
    </row>
    <row r="4050" spans="1:8" x14ac:dyDescent="0.3">
      <c r="A4050" s="24" t="s">
        <v>7092</v>
      </c>
      <c r="B4050" s="24" t="s">
        <v>7093</v>
      </c>
      <c r="C4050" s="24" t="s">
        <v>5127</v>
      </c>
      <c r="D4050" s="25">
        <v>4</v>
      </c>
      <c r="E4050" s="26">
        <v>4258.01</v>
      </c>
      <c r="F4050" s="27">
        <v>586.75</v>
      </c>
      <c r="G4050" s="27">
        <v>0</v>
      </c>
      <c r="H4050" s="25">
        <v>1</v>
      </c>
    </row>
    <row r="4051" spans="1:8" x14ac:dyDescent="0.3">
      <c r="A4051" s="24" t="s">
        <v>7094</v>
      </c>
      <c r="B4051" s="24" t="s">
        <v>7095</v>
      </c>
      <c r="C4051" s="28" t="s">
        <v>5127</v>
      </c>
      <c r="D4051" s="25">
        <v>4</v>
      </c>
      <c r="E4051" s="26">
        <v>181208.69</v>
      </c>
      <c r="F4051" s="26">
        <v>63212.33</v>
      </c>
      <c r="G4051" s="27">
        <v>0</v>
      </c>
      <c r="H4051" s="24"/>
    </row>
    <row r="4052" spans="1:8" x14ac:dyDescent="0.3">
      <c r="A4052" s="24" t="s">
        <v>7096</v>
      </c>
      <c r="B4052" s="24" t="s">
        <v>7097</v>
      </c>
      <c r="C4052" s="28" t="s">
        <v>5127</v>
      </c>
      <c r="D4052" s="25">
        <v>4</v>
      </c>
      <c r="E4052" s="26">
        <v>3729</v>
      </c>
      <c r="F4052" s="26">
        <v>3729</v>
      </c>
      <c r="G4052" s="27">
        <v>0</v>
      </c>
      <c r="H4052" s="24"/>
    </row>
    <row r="4053" spans="1:8" x14ac:dyDescent="0.3">
      <c r="A4053" s="24" t="s">
        <v>7098</v>
      </c>
      <c r="B4053" s="24" t="s">
        <v>7099</v>
      </c>
      <c r="C4053" s="24" t="s">
        <v>5127</v>
      </c>
      <c r="D4053" s="25">
        <v>4</v>
      </c>
      <c r="E4053" s="26">
        <v>2024.07</v>
      </c>
      <c r="F4053" s="27">
        <v>71.099999999999994</v>
      </c>
      <c r="G4053" s="27">
        <v>0</v>
      </c>
      <c r="H4053" s="24"/>
    </row>
    <row r="4054" spans="1:8" x14ac:dyDescent="0.3">
      <c r="A4054" s="24" t="s">
        <v>7100</v>
      </c>
      <c r="B4054" s="24" t="s">
        <v>7101</v>
      </c>
      <c r="C4054" s="24" t="s">
        <v>5127</v>
      </c>
      <c r="D4054" s="25">
        <v>4</v>
      </c>
      <c r="E4054" s="26">
        <v>18460.490000000002</v>
      </c>
      <c r="F4054" s="26">
        <v>4620.08</v>
      </c>
      <c r="G4054" s="27">
        <v>0</v>
      </c>
      <c r="H4054" s="25">
        <v>1</v>
      </c>
    </row>
    <row r="4055" spans="1:8" x14ac:dyDescent="0.3">
      <c r="A4055" s="24" t="s">
        <v>7102</v>
      </c>
      <c r="B4055" s="24" t="s">
        <v>7103</v>
      </c>
      <c r="C4055" s="24" t="s">
        <v>5127</v>
      </c>
      <c r="D4055" s="25">
        <v>4</v>
      </c>
      <c r="E4055" s="26">
        <v>21032.74</v>
      </c>
      <c r="F4055" s="26">
        <v>8748.6299999999992</v>
      </c>
      <c r="G4055" s="27">
        <v>0</v>
      </c>
      <c r="H4055" s="24"/>
    </row>
    <row r="4056" spans="1:8" x14ac:dyDescent="0.3">
      <c r="A4056" s="24" t="s">
        <v>7104</v>
      </c>
      <c r="B4056" s="24" t="s">
        <v>3881</v>
      </c>
      <c r="C4056" s="28" t="s">
        <v>5127</v>
      </c>
      <c r="D4056" s="25">
        <v>4</v>
      </c>
      <c r="E4056" s="26">
        <v>1737.63</v>
      </c>
      <c r="F4056" s="27">
        <v>201.87</v>
      </c>
      <c r="G4056" s="27">
        <v>0</v>
      </c>
      <c r="H4056" s="24"/>
    </row>
    <row r="4057" spans="1:8" x14ac:dyDescent="0.3">
      <c r="A4057" s="24" t="s">
        <v>7105</v>
      </c>
      <c r="B4057" s="24" t="s">
        <v>7106</v>
      </c>
      <c r="C4057" s="24" t="s">
        <v>5127</v>
      </c>
      <c r="D4057" s="25">
        <v>4</v>
      </c>
      <c r="E4057" s="26">
        <v>58254.44</v>
      </c>
      <c r="F4057" s="26">
        <v>6691.62</v>
      </c>
      <c r="G4057" s="27">
        <v>0</v>
      </c>
      <c r="H4057" s="24"/>
    </row>
    <row r="4058" spans="1:8" x14ac:dyDescent="0.3">
      <c r="A4058" s="24" t="s">
        <v>7107</v>
      </c>
      <c r="B4058" s="24" t="s">
        <v>6575</v>
      </c>
      <c r="C4058" s="28" t="s">
        <v>5127</v>
      </c>
      <c r="D4058" s="25">
        <v>4</v>
      </c>
      <c r="E4058" s="26">
        <v>2521.96</v>
      </c>
      <c r="F4058" s="27">
        <v>99.24</v>
      </c>
      <c r="G4058" s="27">
        <v>0</v>
      </c>
      <c r="H4058" s="25">
        <v>1</v>
      </c>
    </row>
    <row r="4059" spans="1:8" x14ac:dyDescent="0.3">
      <c r="A4059" s="24" t="s">
        <v>7108</v>
      </c>
      <c r="B4059" s="24" t="s">
        <v>7109</v>
      </c>
      <c r="C4059" s="24" t="s">
        <v>5127</v>
      </c>
      <c r="D4059" s="25">
        <v>4</v>
      </c>
      <c r="E4059" s="27">
        <v>995.17</v>
      </c>
      <c r="F4059" s="27">
        <v>27.81</v>
      </c>
      <c r="G4059" s="27">
        <v>0</v>
      </c>
      <c r="H4059" s="24"/>
    </row>
    <row r="4060" spans="1:8" x14ac:dyDescent="0.3">
      <c r="A4060" s="24" t="s">
        <v>7110</v>
      </c>
      <c r="B4060" s="24" t="s">
        <v>7111</v>
      </c>
      <c r="C4060" s="24" t="s">
        <v>5127</v>
      </c>
      <c r="D4060" s="25">
        <v>4</v>
      </c>
      <c r="E4060" s="27">
        <v>657.92</v>
      </c>
      <c r="F4060" s="27">
        <v>84.6</v>
      </c>
      <c r="G4060" s="27">
        <v>0</v>
      </c>
      <c r="H4060" s="25">
        <v>1</v>
      </c>
    </row>
    <row r="4061" spans="1:8" x14ac:dyDescent="0.3">
      <c r="A4061" s="24" t="s">
        <v>7112</v>
      </c>
      <c r="B4061" s="24" t="s">
        <v>7113</v>
      </c>
      <c r="C4061" s="24" t="s">
        <v>5127</v>
      </c>
      <c r="D4061" s="25">
        <v>4</v>
      </c>
      <c r="E4061" s="27">
        <v>499.34</v>
      </c>
      <c r="F4061" s="27">
        <v>65.260000000000005</v>
      </c>
      <c r="G4061" s="27">
        <v>0</v>
      </c>
      <c r="H4061" s="25">
        <v>1</v>
      </c>
    </row>
    <row r="4062" spans="1:8" x14ac:dyDescent="0.3">
      <c r="A4062" s="24" t="s">
        <v>7114</v>
      </c>
      <c r="B4062" s="24" t="s">
        <v>7115</v>
      </c>
      <c r="C4062" s="28" t="s">
        <v>5127</v>
      </c>
      <c r="D4062" s="25">
        <v>4</v>
      </c>
      <c r="E4062" s="26">
        <v>2578.56</v>
      </c>
      <c r="F4062" s="27">
        <v>39.840000000000003</v>
      </c>
      <c r="G4062" s="27">
        <v>0</v>
      </c>
      <c r="H4062" s="24"/>
    </row>
    <row r="4063" spans="1:8" x14ac:dyDescent="0.3">
      <c r="A4063" s="24" t="s">
        <v>7116</v>
      </c>
      <c r="B4063" s="24" t="s">
        <v>7117</v>
      </c>
      <c r="C4063" s="28" t="s">
        <v>5127</v>
      </c>
      <c r="D4063" s="25">
        <v>4</v>
      </c>
      <c r="E4063" s="26">
        <v>3840.81</v>
      </c>
      <c r="F4063" s="27">
        <v>75.290000000000006</v>
      </c>
      <c r="G4063" s="27">
        <v>0</v>
      </c>
      <c r="H4063" s="24"/>
    </row>
    <row r="4064" spans="1:8" x14ac:dyDescent="0.3">
      <c r="A4064" s="24" t="s">
        <v>7118</v>
      </c>
      <c r="B4064" s="24" t="s">
        <v>3501</v>
      </c>
      <c r="C4064" s="24" t="s">
        <v>5127</v>
      </c>
      <c r="D4064" s="25">
        <v>4</v>
      </c>
      <c r="E4064" s="26">
        <v>41891.5</v>
      </c>
      <c r="F4064" s="26">
        <v>8313.3799999999992</v>
      </c>
      <c r="G4064" s="27">
        <v>0</v>
      </c>
      <c r="H4064" s="24"/>
    </row>
    <row r="4065" spans="1:8" x14ac:dyDescent="0.3">
      <c r="A4065" s="24" t="s">
        <v>7119</v>
      </c>
      <c r="B4065" s="24" t="s">
        <v>431</v>
      </c>
      <c r="C4065" s="24" t="s">
        <v>5127</v>
      </c>
      <c r="D4065" s="25">
        <v>4</v>
      </c>
      <c r="E4065" s="27">
        <v>831.64</v>
      </c>
      <c r="F4065" s="27">
        <v>831.64</v>
      </c>
      <c r="G4065" s="27">
        <v>0</v>
      </c>
      <c r="H4065" s="24"/>
    </row>
    <row r="4066" spans="1:8" x14ac:dyDescent="0.3">
      <c r="A4066" s="24" t="s">
        <v>7120</v>
      </c>
      <c r="B4066" s="24" t="s">
        <v>7121</v>
      </c>
      <c r="C4066" s="24" t="s">
        <v>5127</v>
      </c>
      <c r="D4066" s="25">
        <v>4</v>
      </c>
      <c r="E4066" s="26">
        <v>8710.36</v>
      </c>
      <c r="F4066" s="26">
        <v>3998.7</v>
      </c>
      <c r="G4066" s="27">
        <v>0</v>
      </c>
      <c r="H4066" s="24"/>
    </row>
    <row r="4067" spans="1:8" x14ac:dyDescent="0.3">
      <c r="A4067" s="24" t="s">
        <v>7122</v>
      </c>
      <c r="B4067" s="24" t="s">
        <v>7123</v>
      </c>
      <c r="C4067" s="28" t="s">
        <v>5127</v>
      </c>
      <c r="D4067" s="25">
        <v>4</v>
      </c>
      <c r="E4067" s="26">
        <v>17093.189999999999</v>
      </c>
      <c r="F4067" s="26">
        <v>5085.0200000000004</v>
      </c>
      <c r="G4067" s="27">
        <v>0</v>
      </c>
      <c r="H4067" s="24"/>
    </row>
    <row r="4068" spans="1:8" x14ac:dyDescent="0.3">
      <c r="A4068" s="24" t="s">
        <v>7124</v>
      </c>
      <c r="B4068" s="24" t="s">
        <v>6060</v>
      </c>
      <c r="C4068" s="24" t="s">
        <v>5127</v>
      </c>
      <c r="D4068" s="25">
        <v>4</v>
      </c>
      <c r="E4068" s="26">
        <v>5098.8900000000003</v>
      </c>
      <c r="F4068" s="27">
        <v>536.73</v>
      </c>
      <c r="G4068" s="27">
        <v>0</v>
      </c>
      <c r="H4068" s="24"/>
    </row>
    <row r="4069" spans="1:8" x14ac:dyDescent="0.3">
      <c r="A4069" s="24" t="s">
        <v>7125</v>
      </c>
      <c r="B4069" s="24" t="s">
        <v>7126</v>
      </c>
      <c r="C4069" s="24" t="s">
        <v>5127</v>
      </c>
      <c r="D4069" s="25">
        <v>4</v>
      </c>
      <c r="E4069" s="26">
        <v>1446.16</v>
      </c>
      <c r="F4069" s="27">
        <v>19</v>
      </c>
      <c r="G4069" s="27">
        <v>0</v>
      </c>
      <c r="H4069" s="24"/>
    </row>
    <row r="4070" spans="1:8" x14ac:dyDescent="0.3">
      <c r="A4070" s="24" t="s">
        <v>7127</v>
      </c>
      <c r="B4070" s="24" t="s">
        <v>7070</v>
      </c>
      <c r="C4070" s="24" t="s">
        <v>5127</v>
      </c>
      <c r="D4070" s="25">
        <v>4</v>
      </c>
      <c r="E4070" s="26">
        <v>143850.91</v>
      </c>
      <c r="F4070" s="26">
        <v>21212.87</v>
      </c>
      <c r="G4070" s="27">
        <v>0</v>
      </c>
      <c r="H4070" s="24"/>
    </row>
    <row r="4071" spans="1:8" x14ac:dyDescent="0.3">
      <c r="A4071" s="24" t="s">
        <v>7128</v>
      </c>
      <c r="B4071" s="24" t="s">
        <v>5061</v>
      </c>
      <c r="C4071" s="28" t="s">
        <v>5127</v>
      </c>
      <c r="D4071" s="25">
        <v>4</v>
      </c>
      <c r="E4071" s="26">
        <v>9893.2800000000007</v>
      </c>
      <c r="F4071" s="26">
        <v>1975.08</v>
      </c>
      <c r="G4071" s="27">
        <v>0</v>
      </c>
      <c r="H4071" s="24"/>
    </row>
    <row r="4072" spans="1:8" x14ac:dyDescent="0.3">
      <c r="A4072" s="24" t="s">
        <v>7129</v>
      </c>
      <c r="B4072" s="24" t="s">
        <v>7130</v>
      </c>
      <c r="C4072" s="24" t="s">
        <v>5127</v>
      </c>
      <c r="D4072" s="25">
        <v>4</v>
      </c>
      <c r="E4072" s="27">
        <v>342.14</v>
      </c>
      <c r="F4072" s="27">
        <v>34.18</v>
      </c>
      <c r="G4072" s="27">
        <v>0</v>
      </c>
      <c r="H4072" s="24"/>
    </row>
    <row r="4073" spans="1:8" x14ac:dyDescent="0.3">
      <c r="A4073" s="24" t="s">
        <v>7131</v>
      </c>
      <c r="B4073" s="24" t="s">
        <v>7132</v>
      </c>
      <c r="C4073" s="24" t="s">
        <v>5127</v>
      </c>
      <c r="D4073" s="25">
        <v>4</v>
      </c>
      <c r="E4073" s="26">
        <v>8638.65</v>
      </c>
      <c r="F4073" s="26">
        <v>1668.48</v>
      </c>
      <c r="G4073" s="27">
        <v>0</v>
      </c>
      <c r="H4073" s="24"/>
    </row>
    <row r="4074" spans="1:8" x14ac:dyDescent="0.3">
      <c r="A4074" s="24" t="s">
        <v>7133</v>
      </c>
      <c r="B4074" s="24" t="s">
        <v>7134</v>
      </c>
      <c r="C4074" s="24" t="s">
        <v>5127</v>
      </c>
      <c r="D4074" s="25">
        <v>4</v>
      </c>
      <c r="E4074" s="26">
        <v>45618.25</v>
      </c>
      <c r="F4074" s="26">
        <v>5977.09</v>
      </c>
      <c r="G4074" s="27">
        <v>0</v>
      </c>
      <c r="H4074" s="24"/>
    </row>
    <row r="4075" spans="1:8" x14ac:dyDescent="0.3">
      <c r="A4075" s="24" t="s">
        <v>7135</v>
      </c>
      <c r="B4075" s="24" t="s">
        <v>7134</v>
      </c>
      <c r="C4075" s="24" t="s">
        <v>5127</v>
      </c>
      <c r="D4075" s="25">
        <v>4</v>
      </c>
      <c r="E4075" s="26">
        <v>44000.58</v>
      </c>
      <c r="F4075" s="26">
        <v>4359.42</v>
      </c>
      <c r="G4075" s="27">
        <v>0</v>
      </c>
      <c r="H4075" s="24"/>
    </row>
    <row r="4076" spans="1:8" x14ac:dyDescent="0.3">
      <c r="A4076" s="24" t="s">
        <v>7136</v>
      </c>
      <c r="B4076" s="24" t="s">
        <v>7137</v>
      </c>
      <c r="C4076" s="28" t="s">
        <v>5127</v>
      </c>
      <c r="D4076" s="25">
        <v>4</v>
      </c>
      <c r="E4076" s="26">
        <v>115501.16</v>
      </c>
      <c r="F4076" s="26">
        <v>33514.28</v>
      </c>
      <c r="G4076" s="27">
        <v>0</v>
      </c>
      <c r="H4076" s="24"/>
    </row>
    <row r="4077" spans="1:8" x14ac:dyDescent="0.3">
      <c r="A4077" s="24" t="s">
        <v>7138</v>
      </c>
      <c r="B4077" s="24" t="s">
        <v>5854</v>
      </c>
      <c r="C4077" s="24" t="s">
        <v>5127</v>
      </c>
      <c r="D4077" s="25">
        <v>4</v>
      </c>
      <c r="E4077" s="26">
        <v>10418.969999999999</v>
      </c>
      <c r="F4077" s="26">
        <v>4033.1</v>
      </c>
      <c r="G4077" s="27">
        <v>0</v>
      </c>
      <c r="H4077" s="24"/>
    </row>
    <row r="4078" spans="1:8" x14ac:dyDescent="0.3">
      <c r="A4078" s="24" t="s">
        <v>7139</v>
      </c>
      <c r="B4078" s="24" t="s">
        <v>7140</v>
      </c>
      <c r="C4078" s="24" t="s">
        <v>5127</v>
      </c>
      <c r="D4078" s="25">
        <v>4</v>
      </c>
      <c r="E4078" s="27">
        <v>689.06</v>
      </c>
      <c r="F4078" s="27">
        <v>34.19</v>
      </c>
      <c r="G4078" s="27">
        <v>0</v>
      </c>
      <c r="H4078" s="24"/>
    </row>
    <row r="4079" spans="1:8" x14ac:dyDescent="0.3">
      <c r="A4079" s="24" t="s">
        <v>7141</v>
      </c>
      <c r="B4079" s="24" t="s">
        <v>2656</v>
      </c>
      <c r="C4079" s="28" t="s">
        <v>5127</v>
      </c>
      <c r="D4079" s="25">
        <v>4</v>
      </c>
      <c r="E4079" s="26">
        <v>1404.42</v>
      </c>
      <c r="F4079" s="27">
        <v>87.59</v>
      </c>
      <c r="G4079" s="27">
        <v>0</v>
      </c>
      <c r="H4079" s="24"/>
    </row>
    <row r="4080" spans="1:8" x14ac:dyDescent="0.3">
      <c r="A4080" s="24" t="s">
        <v>7142</v>
      </c>
      <c r="B4080" s="24" t="s">
        <v>3528</v>
      </c>
      <c r="C4080" s="28" t="s">
        <v>5127</v>
      </c>
      <c r="D4080" s="25">
        <v>4</v>
      </c>
      <c r="E4080" s="26">
        <v>16210.88</v>
      </c>
      <c r="F4080" s="24"/>
      <c r="G4080" s="27">
        <v>0</v>
      </c>
      <c r="H4080" s="24"/>
    </row>
    <row r="4081" spans="1:8" x14ac:dyDescent="0.3">
      <c r="A4081" s="24" t="s">
        <v>7143</v>
      </c>
      <c r="B4081" s="24" t="s">
        <v>5004</v>
      </c>
      <c r="C4081" s="24" t="s">
        <v>5127</v>
      </c>
      <c r="D4081" s="25">
        <v>4</v>
      </c>
      <c r="E4081" s="27">
        <v>271.88</v>
      </c>
      <c r="F4081" s="27">
        <v>19.25</v>
      </c>
      <c r="G4081" s="27">
        <v>0</v>
      </c>
      <c r="H4081" s="24"/>
    </row>
    <row r="4082" spans="1:8" x14ac:dyDescent="0.3">
      <c r="A4082" s="24" t="s">
        <v>7144</v>
      </c>
      <c r="B4082" s="24" t="s">
        <v>1383</v>
      </c>
      <c r="C4082" s="28" t="s">
        <v>5127</v>
      </c>
      <c r="D4082" s="25">
        <v>4</v>
      </c>
      <c r="E4082" s="27">
        <v>427.96</v>
      </c>
      <c r="F4082" s="24"/>
      <c r="G4082" s="27">
        <v>0</v>
      </c>
      <c r="H4082" s="24"/>
    </row>
    <row r="4083" spans="1:8" x14ac:dyDescent="0.3">
      <c r="A4083" s="24" t="s">
        <v>7145</v>
      </c>
      <c r="B4083" s="24" t="s">
        <v>1941</v>
      </c>
      <c r="C4083" s="28" t="s">
        <v>5127</v>
      </c>
      <c r="D4083" s="25">
        <v>4</v>
      </c>
      <c r="E4083" s="26">
        <v>3102.61</v>
      </c>
      <c r="F4083" s="27">
        <v>29.25</v>
      </c>
      <c r="G4083" s="27">
        <v>0</v>
      </c>
      <c r="H4083" s="24"/>
    </row>
    <row r="4084" spans="1:8" x14ac:dyDescent="0.3">
      <c r="A4084" s="24" t="s">
        <v>7146</v>
      </c>
      <c r="B4084" s="24" t="s">
        <v>4016</v>
      </c>
      <c r="C4084" s="24" t="s">
        <v>5127</v>
      </c>
      <c r="D4084" s="25">
        <v>4</v>
      </c>
      <c r="E4084" s="26">
        <v>2571.5700000000002</v>
      </c>
      <c r="F4084" s="27">
        <v>524.87</v>
      </c>
      <c r="G4084" s="27">
        <v>0</v>
      </c>
      <c r="H4084" s="24"/>
    </row>
    <row r="4085" spans="1:8" x14ac:dyDescent="0.3">
      <c r="A4085" s="24" t="s">
        <v>7147</v>
      </c>
      <c r="B4085" s="24" t="s">
        <v>7148</v>
      </c>
      <c r="C4085" s="24" t="s">
        <v>5127</v>
      </c>
      <c r="D4085" s="25">
        <v>4</v>
      </c>
      <c r="E4085" s="26">
        <v>32051.25</v>
      </c>
      <c r="F4085" s="26">
        <v>11293.78</v>
      </c>
      <c r="G4085" s="27">
        <v>0</v>
      </c>
      <c r="H4085" s="24"/>
    </row>
    <row r="4086" spans="1:8" x14ac:dyDescent="0.3">
      <c r="A4086" s="24" t="s">
        <v>7149</v>
      </c>
      <c r="B4086" s="24" t="s">
        <v>7150</v>
      </c>
      <c r="C4086" s="24" t="s">
        <v>5127</v>
      </c>
      <c r="D4086" s="25">
        <v>4</v>
      </c>
      <c r="E4086" s="26">
        <v>42169.9</v>
      </c>
      <c r="F4086" s="26">
        <v>13373.8</v>
      </c>
      <c r="G4086" s="27">
        <v>0</v>
      </c>
      <c r="H4086" s="24"/>
    </row>
    <row r="4087" spans="1:8" x14ac:dyDescent="0.3">
      <c r="A4087" s="24" t="s">
        <v>7151</v>
      </c>
      <c r="B4087" s="24" t="s">
        <v>7152</v>
      </c>
      <c r="C4087" s="28" t="s">
        <v>5127</v>
      </c>
      <c r="D4087" s="25">
        <v>4</v>
      </c>
      <c r="E4087" s="26">
        <v>4302.33</v>
      </c>
      <c r="F4087" s="27">
        <v>421.94</v>
      </c>
      <c r="G4087" s="27">
        <v>0</v>
      </c>
      <c r="H4087" s="24"/>
    </row>
    <row r="4088" spans="1:8" x14ac:dyDescent="0.3">
      <c r="A4088" s="24" t="s">
        <v>7153</v>
      </c>
      <c r="B4088" s="24" t="s">
        <v>3866</v>
      </c>
      <c r="C4088" s="24" t="s">
        <v>5127</v>
      </c>
      <c r="D4088" s="25">
        <v>4</v>
      </c>
      <c r="E4088" s="26">
        <v>13034.8</v>
      </c>
      <c r="F4088" s="27">
        <v>64.86</v>
      </c>
      <c r="G4088" s="27">
        <v>0</v>
      </c>
      <c r="H4088" s="24"/>
    </row>
    <row r="4089" spans="1:8" x14ac:dyDescent="0.3">
      <c r="A4089" s="24" t="s">
        <v>7154</v>
      </c>
      <c r="B4089" s="24" t="s">
        <v>7155</v>
      </c>
      <c r="C4089" s="28" t="s">
        <v>5127</v>
      </c>
      <c r="D4089" s="25">
        <v>4</v>
      </c>
      <c r="E4089" s="27">
        <v>439.81</v>
      </c>
      <c r="F4089" s="27">
        <v>3.82</v>
      </c>
      <c r="G4089" s="27">
        <v>0</v>
      </c>
      <c r="H4089" s="24"/>
    </row>
    <row r="4090" spans="1:8" x14ac:dyDescent="0.3">
      <c r="A4090" s="24" t="s">
        <v>7156</v>
      </c>
      <c r="B4090" s="24" t="s">
        <v>7155</v>
      </c>
      <c r="C4090" s="28" t="s">
        <v>5127</v>
      </c>
      <c r="D4090" s="25">
        <v>4</v>
      </c>
      <c r="E4090" s="27">
        <v>813.68</v>
      </c>
      <c r="F4090" s="27">
        <v>4.0599999999999996</v>
      </c>
      <c r="G4090" s="27">
        <v>0</v>
      </c>
      <c r="H4090" s="24"/>
    </row>
    <row r="4091" spans="1:8" x14ac:dyDescent="0.3">
      <c r="A4091" s="24" t="s">
        <v>7157</v>
      </c>
      <c r="B4091" s="24" t="s">
        <v>5837</v>
      </c>
      <c r="C4091" s="24" t="s">
        <v>5127</v>
      </c>
      <c r="D4091" s="25">
        <v>4</v>
      </c>
      <c r="E4091" s="26">
        <v>8182.96</v>
      </c>
      <c r="F4091" s="27">
        <v>40.72</v>
      </c>
      <c r="G4091" s="27">
        <v>0</v>
      </c>
      <c r="H4091" s="25">
        <v>4</v>
      </c>
    </row>
    <row r="4092" spans="1:8" x14ac:dyDescent="0.3">
      <c r="A4092" s="24" t="s">
        <v>7158</v>
      </c>
      <c r="B4092" s="24" t="s">
        <v>7159</v>
      </c>
      <c r="C4092" s="28" t="s">
        <v>5127</v>
      </c>
      <c r="D4092" s="25">
        <v>4</v>
      </c>
      <c r="E4092" s="26">
        <v>22826.25</v>
      </c>
      <c r="F4092" s="26">
        <v>4506.21</v>
      </c>
      <c r="G4092" s="27">
        <v>0</v>
      </c>
      <c r="H4092" s="24"/>
    </row>
    <row r="4093" spans="1:8" x14ac:dyDescent="0.3">
      <c r="A4093" s="24" t="s">
        <v>7160</v>
      </c>
      <c r="B4093" s="24" t="s">
        <v>7161</v>
      </c>
      <c r="C4093" s="24" t="s">
        <v>5127</v>
      </c>
      <c r="D4093" s="25">
        <v>4</v>
      </c>
      <c r="E4093" s="26">
        <v>14617.2</v>
      </c>
      <c r="F4093" s="26">
        <v>3290.58</v>
      </c>
      <c r="G4093" s="27">
        <v>0</v>
      </c>
      <c r="H4093" s="25">
        <v>1</v>
      </c>
    </row>
    <row r="4094" spans="1:8" x14ac:dyDescent="0.3">
      <c r="A4094" s="24" t="s">
        <v>7162</v>
      </c>
      <c r="B4094" s="24" t="s">
        <v>5012</v>
      </c>
      <c r="C4094" s="24" t="s">
        <v>5127</v>
      </c>
      <c r="D4094" s="25">
        <v>4</v>
      </c>
      <c r="E4094" s="26">
        <v>3266.34</v>
      </c>
      <c r="F4094" s="27">
        <v>32.340000000000003</v>
      </c>
      <c r="G4094" s="27">
        <v>0</v>
      </c>
      <c r="H4094" s="24"/>
    </row>
    <row r="4095" spans="1:8" x14ac:dyDescent="0.3">
      <c r="A4095" s="24" t="s">
        <v>7163</v>
      </c>
      <c r="B4095" s="24" t="s">
        <v>5012</v>
      </c>
      <c r="C4095" s="24" t="s">
        <v>5127</v>
      </c>
      <c r="D4095" s="25">
        <v>4</v>
      </c>
      <c r="E4095" s="26">
        <v>2738.7</v>
      </c>
      <c r="F4095" s="27">
        <v>43.78</v>
      </c>
      <c r="G4095" s="27">
        <v>0</v>
      </c>
      <c r="H4095" s="24"/>
    </row>
    <row r="4096" spans="1:8" x14ac:dyDescent="0.3">
      <c r="A4096" s="24" t="s">
        <v>7164</v>
      </c>
      <c r="B4096" s="24" t="s">
        <v>5012</v>
      </c>
      <c r="C4096" s="24" t="s">
        <v>5127</v>
      </c>
      <c r="D4096" s="25">
        <v>4</v>
      </c>
      <c r="E4096" s="26">
        <v>2752.54</v>
      </c>
      <c r="F4096" s="27">
        <v>29.26</v>
      </c>
      <c r="G4096" s="27">
        <v>0</v>
      </c>
      <c r="H4096" s="24"/>
    </row>
    <row r="4097" spans="1:8" x14ac:dyDescent="0.3">
      <c r="A4097" s="24" t="s">
        <v>7165</v>
      </c>
      <c r="B4097" s="24" t="s">
        <v>7166</v>
      </c>
      <c r="C4097" s="24" t="s">
        <v>5127</v>
      </c>
      <c r="D4097" s="25">
        <v>4</v>
      </c>
      <c r="E4097" s="26">
        <v>32158.32</v>
      </c>
      <c r="F4097" s="26">
        <v>7532.96</v>
      </c>
      <c r="G4097" s="27">
        <v>0</v>
      </c>
      <c r="H4097" s="24"/>
    </row>
    <row r="4098" spans="1:8" x14ac:dyDescent="0.3">
      <c r="A4098" s="24" t="s">
        <v>7167</v>
      </c>
      <c r="B4098" s="24" t="s">
        <v>1047</v>
      </c>
      <c r="C4098" s="28" t="s">
        <v>5127</v>
      </c>
      <c r="D4098" s="25">
        <v>4</v>
      </c>
      <c r="E4098" s="26">
        <v>90532</v>
      </c>
      <c r="F4098" s="26">
        <v>31663.57</v>
      </c>
      <c r="G4098" s="27">
        <v>0</v>
      </c>
      <c r="H4098" s="24"/>
    </row>
    <row r="4099" spans="1:8" x14ac:dyDescent="0.3">
      <c r="A4099" s="24" t="s">
        <v>7168</v>
      </c>
      <c r="B4099" s="24" t="s">
        <v>7169</v>
      </c>
      <c r="C4099" s="24" t="s">
        <v>5127</v>
      </c>
      <c r="D4099" s="25">
        <v>4</v>
      </c>
      <c r="E4099" s="26">
        <v>87652</v>
      </c>
      <c r="F4099" s="26">
        <v>7968.56</v>
      </c>
      <c r="G4099" s="27">
        <v>0</v>
      </c>
      <c r="H4099" s="24"/>
    </row>
    <row r="4100" spans="1:8" x14ac:dyDescent="0.3">
      <c r="A4100" s="24" t="s">
        <v>7170</v>
      </c>
      <c r="B4100" s="24" t="s">
        <v>7171</v>
      </c>
      <c r="C4100" s="28" t="s">
        <v>5127</v>
      </c>
      <c r="D4100" s="25">
        <v>4</v>
      </c>
      <c r="E4100" s="26">
        <v>20216.68</v>
      </c>
      <c r="F4100" s="27">
        <v>100.6</v>
      </c>
      <c r="G4100" s="27">
        <v>0</v>
      </c>
      <c r="H4100" s="24"/>
    </row>
    <row r="4101" spans="1:8" x14ac:dyDescent="0.3">
      <c r="A4101" s="24" t="s">
        <v>7172</v>
      </c>
      <c r="B4101" s="24" t="s">
        <v>1047</v>
      </c>
      <c r="C4101" s="24" t="s">
        <v>5127</v>
      </c>
      <c r="D4101" s="25">
        <v>4</v>
      </c>
      <c r="E4101" s="26">
        <v>28327.32</v>
      </c>
      <c r="F4101" s="27">
        <v>825.04</v>
      </c>
      <c r="G4101" s="27">
        <v>0</v>
      </c>
      <c r="H4101" s="24"/>
    </row>
    <row r="4102" spans="1:8" x14ac:dyDescent="0.3">
      <c r="A4102" s="24" t="s">
        <v>7173</v>
      </c>
      <c r="B4102" s="24" t="s">
        <v>1047</v>
      </c>
      <c r="C4102" s="28" t="s">
        <v>5127</v>
      </c>
      <c r="D4102" s="25">
        <v>4</v>
      </c>
      <c r="E4102" s="26">
        <v>71474</v>
      </c>
      <c r="F4102" s="26">
        <v>24941.67</v>
      </c>
      <c r="G4102" s="27">
        <v>0</v>
      </c>
      <c r="H4102" s="24"/>
    </row>
    <row r="4103" spans="1:8" x14ac:dyDescent="0.3">
      <c r="A4103" s="24" t="s">
        <v>7174</v>
      </c>
      <c r="B4103" s="24" t="s">
        <v>7175</v>
      </c>
      <c r="C4103" s="24" t="s">
        <v>5127</v>
      </c>
      <c r="D4103" s="25">
        <v>4</v>
      </c>
      <c r="E4103" s="26">
        <v>57089.99</v>
      </c>
      <c r="F4103" s="26">
        <v>9738.8700000000008</v>
      </c>
      <c r="G4103" s="27">
        <v>0</v>
      </c>
      <c r="H4103" s="24"/>
    </row>
    <row r="4104" spans="1:8" x14ac:dyDescent="0.3">
      <c r="A4104" s="24" t="s">
        <v>7176</v>
      </c>
      <c r="B4104" s="24" t="s">
        <v>2920</v>
      </c>
      <c r="C4104" s="28" t="s">
        <v>5127</v>
      </c>
      <c r="D4104" s="25">
        <v>4</v>
      </c>
      <c r="E4104" s="27">
        <v>180.92</v>
      </c>
      <c r="F4104" s="27">
        <v>19.399999999999999</v>
      </c>
      <c r="G4104" s="27">
        <v>0</v>
      </c>
      <c r="H4104" s="24"/>
    </row>
    <row r="4105" spans="1:8" x14ac:dyDescent="0.3">
      <c r="A4105" s="24" t="s">
        <v>7177</v>
      </c>
      <c r="B4105" s="24" t="s">
        <v>2920</v>
      </c>
      <c r="C4105" s="28" t="s">
        <v>5127</v>
      </c>
      <c r="D4105" s="25">
        <v>4</v>
      </c>
      <c r="E4105" s="27">
        <v>250.12</v>
      </c>
      <c r="F4105" s="27">
        <v>1.24</v>
      </c>
      <c r="G4105" s="27">
        <v>0</v>
      </c>
      <c r="H4105" s="24"/>
    </row>
    <row r="4106" spans="1:8" x14ac:dyDescent="0.3">
      <c r="A4106" s="24" t="s">
        <v>7178</v>
      </c>
      <c r="B4106" s="24" t="s">
        <v>7179</v>
      </c>
      <c r="C4106" s="24" t="s">
        <v>5127</v>
      </c>
      <c r="D4106" s="25">
        <v>4</v>
      </c>
      <c r="E4106" s="27">
        <v>254.84</v>
      </c>
      <c r="F4106" s="27">
        <v>5.96</v>
      </c>
      <c r="G4106" s="27">
        <v>0</v>
      </c>
      <c r="H4106" s="25">
        <v>1</v>
      </c>
    </row>
    <row r="4107" spans="1:8" x14ac:dyDescent="0.3">
      <c r="A4107" s="24" t="s">
        <v>7180</v>
      </c>
      <c r="B4107" s="24" t="s">
        <v>7181</v>
      </c>
      <c r="C4107" s="24" t="s">
        <v>5127</v>
      </c>
      <c r="D4107" s="25">
        <v>4</v>
      </c>
      <c r="E4107" s="27">
        <v>674.44</v>
      </c>
      <c r="F4107" s="27">
        <v>674.44</v>
      </c>
      <c r="G4107" s="27">
        <v>0</v>
      </c>
      <c r="H4107" s="24"/>
    </row>
    <row r="4108" spans="1:8" x14ac:dyDescent="0.3">
      <c r="A4108" s="24" t="s">
        <v>7182</v>
      </c>
      <c r="B4108" s="24" t="s">
        <v>7183</v>
      </c>
      <c r="C4108" s="28" t="s">
        <v>5127</v>
      </c>
      <c r="D4108" s="25">
        <v>4</v>
      </c>
      <c r="E4108" s="27">
        <v>204.48</v>
      </c>
      <c r="F4108" s="24"/>
      <c r="G4108" s="27">
        <v>0</v>
      </c>
      <c r="H4108" s="25">
        <v>6</v>
      </c>
    </row>
    <row r="4109" spans="1:8" x14ac:dyDescent="0.3">
      <c r="A4109" s="24" t="s">
        <v>7184</v>
      </c>
      <c r="B4109" s="24" t="s">
        <v>7185</v>
      </c>
      <c r="C4109" s="28" t="s">
        <v>5127</v>
      </c>
      <c r="D4109" s="25">
        <v>4</v>
      </c>
      <c r="E4109" s="27">
        <v>517.02</v>
      </c>
      <c r="F4109" s="27">
        <v>49.11</v>
      </c>
      <c r="G4109" s="27">
        <v>0</v>
      </c>
      <c r="H4109" s="24"/>
    </row>
    <row r="4110" spans="1:8" x14ac:dyDescent="0.3">
      <c r="A4110" s="24" t="s">
        <v>7186</v>
      </c>
      <c r="B4110" s="24" t="s">
        <v>7187</v>
      </c>
      <c r="C4110" s="24" t="s">
        <v>5127</v>
      </c>
      <c r="D4110" s="25">
        <v>4</v>
      </c>
      <c r="E4110" s="27">
        <v>800.58</v>
      </c>
      <c r="F4110" s="27">
        <v>39.92</v>
      </c>
      <c r="G4110" s="27">
        <v>0</v>
      </c>
      <c r="H4110" s="24"/>
    </row>
    <row r="4111" spans="1:8" x14ac:dyDescent="0.3">
      <c r="A4111" s="24" t="s">
        <v>7188</v>
      </c>
      <c r="B4111" s="24" t="s">
        <v>2625</v>
      </c>
      <c r="C4111" s="24" t="s">
        <v>5127</v>
      </c>
      <c r="D4111" s="25">
        <v>4</v>
      </c>
      <c r="E4111" s="26">
        <v>59237.17</v>
      </c>
      <c r="F4111" s="26">
        <v>34712.17</v>
      </c>
      <c r="G4111" s="27">
        <v>0</v>
      </c>
      <c r="H4111" s="24"/>
    </row>
    <row r="4112" spans="1:8" x14ac:dyDescent="0.3">
      <c r="A4112" s="24" t="s">
        <v>7189</v>
      </c>
      <c r="B4112" s="24" t="s">
        <v>2625</v>
      </c>
      <c r="C4112" s="24" t="s">
        <v>5127</v>
      </c>
      <c r="D4112" s="25">
        <v>4</v>
      </c>
      <c r="E4112" s="26">
        <v>63335.95</v>
      </c>
      <c r="F4112" s="26">
        <v>33575.589999999997</v>
      </c>
      <c r="G4112" s="27">
        <v>0</v>
      </c>
      <c r="H4112" s="24"/>
    </row>
    <row r="4113" spans="1:8" x14ac:dyDescent="0.3">
      <c r="A4113" s="24" t="s">
        <v>7190</v>
      </c>
      <c r="B4113" s="24" t="s">
        <v>1799</v>
      </c>
      <c r="C4113" s="24" t="s">
        <v>5127</v>
      </c>
      <c r="D4113" s="25">
        <v>4</v>
      </c>
      <c r="E4113" s="27">
        <v>668.18</v>
      </c>
      <c r="F4113" s="27">
        <v>26.46</v>
      </c>
      <c r="G4113" s="27">
        <v>0</v>
      </c>
      <c r="H4113" s="24"/>
    </row>
    <row r="4114" spans="1:8" x14ac:dyDescent="0.3">
      <c r="A4114" s="24" t="s">
        <v>7191</v>
      </c>
      <c r="B4114" s="24" t="s">
        <v>7192</v>
      </c>
      <c r="C4114" s="24" t="s">
        <v>5127</v>
      </c>
      <c r="D4114" s="25">
        <v>4</v>
      </c>
      <c r="E4114" s="27">
        <v>936.98</v>
      </c>
      <c r="F4114" s="27">
        <v>592.84</v>
      </c>
      <c r="G4114" s="27">
        <v>0</v>
      </c>
      <c r="H4114" s="24"/>
    </row>
    <row r="4115" spans="1:8" x14ac:dyDescent="0.3">
      <c r="A4115" s="24" t="s">
        <v>7193</v>
      </c>
      <c r="B4115" s="24" t="s">
        <v>7194</v>
      </c>
      <c r="C4115" s="28" t="s">
        <v>5127</v>
      </c>
      <c r="D4115" s="25">
        <v>4</v>
      </c>
      <c r="E4115" s="26">
        <v>11426.01</v>
      </c>
      <c r="F4115" s="26">
        <v>4482.57</v>
      </c>
      <c r="G4115" s="27">
        <v>0</v>
      </c>
      <c r="H4115" s="24"/>
    </row>
    <row r="4116" spans="1:8" x14ac:dyDescent="0.3">
      <c r="A4116" s="24" t="s">
        <v>7195</v>
      </c>
      <c r="B4116" s="24" t="s">
        <v>7194</v>
      </c>
      <c r="C4116" s="28" t="s">
        <v>5127</v>
      </c>
      <c r="D4116" s="25">
        <v>4</v>
      </c>
      <c r="E4116" s="26">
        <v>11426.01</v>
      </c>
      <c r="F4116" s="26">
        <v>4322.57</v>
      </c>
      <c r="G4116" s="27">
        <v>0</v>
      </c>
      <c r="H4116" s="24"/>
    </row>
    <row r="4117" spans="1:8" x14ac:dyDescent="0.3">
      <c r="A4117" s="24" t="s">
        <v>7196</v>
      </c>
      <c r="B4117" s="24" t="s">
        <v>7197</v>
      </c>
      <c r="C4117" s="28" t="s">
        <v>5127</v>
      </c>
      <c r="D4117" s="25">
        <v>4</v>
      </c>
      <c r="E4117" s="26">
        <v>3058.12</v>
      </c>
      <c r="F4117" s="24"/>
      <c r="G4117" s="27">
        <v>0</v>
      </c>
      <c r="H4117" s="24"/>
    </row>
    <row r="4118" spans="1:8" x14ac:dyDescent="0.3">
      <c r="A4118" s="24" t="s">
        <v>7198</v>
      </c>
      <c r="B4118" s="24" t="s">
        <v>7199</v>
      </c>
      <c r="C4118" s="24" t="s">
        <v>5127</v>
      </c>
      <c r="D4118" s="25">
        <v>4</v>
      </c>
      <c r="E4118" s="26">
        <v>12421.96</v>
      </c>
      <c r="F4118" s="27">
        <v>955.65</v>
      </c>
      <c r="G4118" s="27">
        <v>0</v>
      </c>
      <c r="H4118" s="25">
        <v>2</v>
      </c>
    </row>
    <row r="4119" spans="1:8" x14ac:dyDescent="0.3">
      <c r="A4119" s="24" t="s">
        <v>7200</v>
      </c>
      <c r="B4119" s="24" t="s">
        <v>2408</v>
      </c>
      <c r="C4119" s="24" t="s">
        <v>5127</v>
      </c>
      <c r="D4119" s="25">
        <v>4</v>
      </c>
      <c r="E4119" s="26">
        <v>2453.14</v>
      </c>
      <c r="F4119" s="27">
        <v>102.11</v>
      </c>
      <c r="G4119" s="27">
        <v>0</v>
      </c>
      <c r="H4119" s="24"/>
    </row>
    <row r="4120" spans="1:8" x14ac:dyDescent="0.3">
      <c r="A4120" s="24" t="s">
        <v>7201</v>
      </c>
      <c r="B4120" s="24" t="s">
        <v>7202</v>
      </c>
      <c r="C4120" s="28" t="s">
        <v>5127</v>
      </c>
      <c r="D4120" s="25">
        <v>4</v>
      </c>
      <c r="E4120" s="27">
        <v>680.68</v>
      </c>
      <c r="F4120" s="27">
        <v>3.4</v>
      </c>
      <c r="G4120" s="27">
        <v>0</v>
      </c>
      <c r="H4120" s="24"/>
    </row>
    <row r="4121" spans="1:8" x14ac:dyDescent="0.3">
      <c r="A4121" s="24" t="s">
        <v>7203</v>
      </c>
      <c r="B4121" s="24" t="s">
        <v>5818</v>
      </c>
      <c r="C4121" s="24" t="s">
        <v>5127</v>
      </c>
      <c r="D4121" s="25">
        <v>4</v>
      </c>
      <c r="E4121" s="26">
        <v>29133.91</v>
      </c>
      <c r="F4121" s="26">
        <v>8027.82</v>
      </c>
      <c r="G4121" s="27">
        <v>0</v>
      </c>
      <c r="H4121" s="24"/>
    </row>
    <row r="4122" spans="1:8" x14ac:dyDescent="0.3">
      <c r="A4122" s="24" t="s">
        <v>7204</v>
      </c>
      <c r="B4122" s="24" t="s">
        <v>5225</v>
      </c>
      <c r="C4122" s="24" t="s">
        <v>5127</v>
      </c>
      <c r="D4122" s="25">
        <v>4</v>
      </c>
      <c r="E4122" s="27">
        <v>886.45</v>
      </c>
      <c r="F4122" s="27">
        <v>39.049999999999997</v>
      </c>
      <c r="G4122" s="27">
        <v>0</v>
      </c>
      <c r="H4122" s="24"/>
    </row>
    <row r="4123" spans="1:8" x14ac:dyDescent="0.3">
      <c r="A4123" s="24" t="s">
        <v>7205</v>
      </c>
      <c r="B4123" s="24" t="s">
        <v>1689</v>
      </c>
      <c r="C4123" s="24" t="s">
        <v>5127</v>
      </c>
      <c r="D4123" s="25">
        <v>4</v>
      </c>
      <c r="E4123" s="26">
        <v>1479.03</v>
      </c>
      <c r="F4123" s="27">
        <v>173.51</v>
      </c>
      <c r="G4123" s="27">
        <v>0</v>
      </c>
      <c r="H4123" s="24"/>
    </row>
    <row r="4124" spans="1:8" x14ac:dyDescent="0.3">
      <c r="A4124" s="24" t="s">
        <v>7206</v>
      </c>
      <c r="B4124" s="24" t="s">
        <v>7207</v>
      </c>
      <c r="C4124" s="28" t="s">
        <v>5127</v>
      </c>
      <c r="D4124" s="25">
        <v>4</v>
      </c>
      <c r="E4124" s="27">
        <v>306</v>
      </c>
      <c r="F4124" s="27">
        <v>114</v>
      </c>
      <c r="G4124" s="27">
        <v>0</v>
      </c>
      <c r="H4124" s="25">
        <v>6</v>
      </c>
    </row>
    <row r="4125" spans="1:8" x14ac:dyDescent="0.3">
      <c r="A4125" s="24" t="s">
        <v>7208</v>
      </c>
      <c r="B4125" s="24" t="s">
        <v>1115</v>
      </c>
      <c r="C4125" s="24" t="s">
        <v>5127</v>
      </c>
      <c r="D4125" s="25">
        <v>4</v>
      </c>
      <c r="E4125" s="26">
        <v>1329.49</v>
      </c>
      <c r="F4125" s="27">
        <v>726.35</v>
      </c>
      <c r="G4125" s="27">
        <v>0</v>
      </c>
      <c r="H4125" s="24"/>
    </row>
    <row r="4126" spans="1:8" x14ac:dyDescent="0.3">
      <c r="A4126" s="24" t="s">
        <v>7209</v>
      </c>
      <c r="B4126" s="24" t="s">
        <v>3577</v>
      </c>
      <c r="C4126" s="24" t="s">
        <v>5127</v>
      </c>
      <c r="D4126" s="25">
        <v>4</v>
      </c>
      <c r="E4126" s="26">
        <v>11897.65</v>
      </c>
      <c r="F4126" s="26">
        <v>2833.34</v>
      </c>
      <c r="G4126" s="27">
        <v>0</v>
      </c>
      <c r="H4126" s="25">
        <v>1</v>
      </c>
    </row>
    <row r="4127" spans="1:8" x14ac:dyDescent="0.3">
      <c r="A4127" s="24" t="s">
        <v>7210</v>
      </c>
      <c r="B4127" s="24" t="s">
        <v>1837</v>
      </c>
      <c r="C4127" s="24" t="s">
        <v>5127</v>
      </c>
      <c r="D4127" s="25">
        <v>4</v>
      </c>
      <c r="E4127" s="26">
        <v>4646.88</v>
      </c>
      <c r="F4127" s="27">
        <v>271.24</v>
      </c>
      <c r="G4127" s="27">
        <v>0</v>
      </c>
      <c r="H4127" s="24"/>
    </row>
    <row r="4128" spans="1:8" x14ac:dyDescent="0.3">
      <c r="A4128" s="24" t="s">
        <v>7211</v>
      </c>
      <c r="B4128" s="24" t="s">
        <v>7212</v>
      </c>
      <c r="C4128" s="24" t="s">
        <v>5127</v>
      </c>
      <c r="D4128" s="25">
        <v>4</v>
      </c>
      <c r="E4128" s="26">
        <v>4261.26</v>
      </c>
      <c r="F4128" s="27">
        <v>69.44</v>
      </c>
      <c r="G4128" s="27">
        <v>0</v>
      </c>
      <c r="H4128" s="24"/>
    </row>
    <row r="4129" spans="1:8" x14ac:dyDescent="0.3">
      <c r="A4129" s="24" t="s">
        <v>7213</v>
      </c>
      <c r="B4129" s="24" t="s">
        <v>5184</v>
      </c>
      <c r="C4129" s="24" t="s">
        <v>5127</v>
      </c>
      <c r="D4129" s="25">
        <v>4</v>
      </c>
      <c r="E4129" s="27">
        <v>935.84</v>
      </c>
      <c r="F4129" s="27">
        <v>4.6399999999999997</v>
      </c>
      <c r="G4129" s="27">
        <v>0</v>
      </c>
      <c r="H4129" s="24"/>
    </row>
    <row r="4130" spans="1:8" x14ac:dyDescent="0.3">
      <c r="A4130" s="24" t="s">
        <v>7214</v>
      </c>
      <c r="B4130" s="24" t="s">
        <v>7215</v>
      </c>
      <c r="C4130" s="24" t="s">
        <v>5127</v>
      </c>
      <c r="D4130" s="25">
        <v>4</v>
      </c>
      <c r="E4130" s="26">
        <v>3600</v>
      </c>
      <c r="F4130" s="27">
        <v>319.72000000000003</v>
      </c>
      <c r="G4130" s="27">
        <v>0</v>
      </c>
      <c r="H4130" s="24"/>
    </row>
    <row r="4131" spans="1:8" x14ac:dyDescent="0.3">
      <c r="A4131" s="24" t="s">
        <v>7216</v>
      </c>
      <c r="B4131" s="24" t="s">
        <v>915</v>
      </c>
      <c r="C4131" s="28" t="s">
        <v>5127</v>
      </c>
      <c r="D4131" s="25">
        <v>4</v>
      </c>
      <c r="E4131" s="27">
        <v>429.52</v>
      </c>
      <c r="F4131" s="27">
        <v>2.13</v>
      </c>
      <c r="G4131" s="27">
        <v>0</v>
      </c>
      <c r="H4131" s="24"/>
    </row>
    <row r="4132" spans="1:8" x14ac:dyDescent="0.3">
      <c r="A4132" s="24" t="s">
        <v>7217</v>
      </c>
      <c r="B4132" s="24" t="s">
        <v>7218</v>
      </c>
      <c r="C4132" s="24" t="s">
        <v>5127</v>
      </c>
      <c r="D4132" s="25">
        <v>4</v>
      </c>
      <c r="E4132" s="26">
        <v>2272.56</v>
      </c>
      <c r="F4132" s="27">
        <v>44.54</v>
      </c>
      <c r="G4132" s="27">
        <v>0</v>
      </c>
      <c r="H4132" s="24"/>
    </row>
    <row r="4133" spans="1:8" x14ac:dyDescent="0.3">
      <c r="A4133" s="24" t="s">
        <v>7219</v>
      </c>
      <c r="B4133" s="24" t="s">
        <v>7220</v>
      </c>
      <c r="C4133" s="24" t="s">
        <v>5127</v>
      </c>
      <c r="D4133" s="25">
        <v>4</v>
      </c>
      <c r="E4133" s="26">
        <v>2351.23</v>
      </c>
      <c r="F4133" s="27">
        <v>90.59</v>
      </c>
      <c r="G4133" s="27">
        <v>0</v>
      </c>
      <c r="H4133" s="24"/>
    </row>
    <row r="4134" spans="1:8" x14ac:dyDescent="0.3">
      <c r="A4134" s="24" t="s">
        <v>7221</v>
      </c>
      <c r="B4134" s="24" t="s">
        <v>7222</v>
      </c>
      <c r="C4134" s="28" t="s">
        <v>5127</v>
      </c>
      <c r="D4134" s="25">
        <v>4</v>
      </c>
      <c r="E4134" s="26">
        <v>95969.68</v>
      </c>
      <c r="F4134" s="26">
        <v>40860.559999999998</v>
      </c>
      <c r="G4134" s="27">
        <v>0</v>
      </c>
      <c r="H4134" s="24"/>
    </row>
    <row r="4135" spans="1:8" x14ac:dyDescent="0.3">
      <c r="A4135" s="24" t="s">
        <v>7223</v>
      </c>
      <c r="B4135" s="24" t="s">
        <v>7224</v>
      </c>
      <c r="C4135" s="24" t="s">
        <v>5127</v>
      </c>
      <c r="D4135" s="25">
        <v>4</v>
      </c>
      <c r="E4135" s="26">
        <v>2294.0700000000002</v>
      </c>
      <c r="F4135" s="27">
        <v>30.15</v>
      </c>
      <c r="G4135" s="27">
        <v>0</v>
      </c>
      <c r="H4135" s="24"/>
    </row>
    <row r="4136" spans="1:8" x14ac:dyDescent="0.3">
      <c r="A4136" s="24" t="s">
        <v>7225</v>
      </c>
      <c r="B4136" s="24" t="s">
        <v>7226</v>
      </c>
      <c r="C4136" s="24" t="s">
        <v>5127</v>
      </c>
      <c r="D4136" s="25">
        <v>4</v>
      </c>
      <c r="E4136" s="26">
        <v>1295.42</v>
      </c>
      <c r="F4136" s="27">
        <v>261.7</v>
      </c>
      <c r="G4136" s="27">
        <v>0</v>
      </c>
      <c r="H4136" s="24"/>
    </row>
    <row r="4137" spans="1:8" x14ac:dyDescent="0.3">
      <c r="A4137" s="24" t="s">
        <v>7227</v>
      </c>
      <c r="B4137" s="24" t="s">
        <v>5036</v>
      </c>
      <c r="C4137" s="28" t="s">
        <v>5127</v>
      </c>
      <c r="D4137" s="25">
        <v>4</v>
      </c>
      <c r="E4137" s="26">
        <v>16320.38</v>
      </c>
      <c r="F4137" s="26">
        <v>5233.96</v>
      </c>
      <c r="G4137" s="27">
        <v>0</v>
      </c>
      <c r="H4137" s="25">
        <v>1</v>
      </c>
    </row>
    <row r="4138" spans="1:8" x14ac:dyDescent="0.3">
      <c r="A4138" s="24" t="s">
        <v>7228</v>
      </c>
      <c r="B4138" s="24" t="s">
        <v>588</v>
      </c>
      <c r="C4138" s="28" t="s">
        <v>5127</v>
      </c>
      <c r="D4138" s="25">
        <v>4</v>
      </c>
      <c r="E4138" s="26">
        <v>32000</v>
      </c>
      <c r="F4138" s="26">
        <v>8996.34</v>
      </c>
      <c r="G4138" s="27">
        <v>0</v>
      </c>
      <c r="H4138" s="24"/>
    </row>
    <row r="4139" spans="1:8" x14ac:dyDescent="0.3">
      <c r="A4139" s="24" t="s">
        <v>7229</v>
      </c>
      <c r="B4139" s="24" t="s">
        <v>5795</v>
      </c>
      <c r="C4139" s="24" t="s">
        <v>5127</v>
      </c>
      <c r="D4139" s="25">
        <v>4</v>
      </c>
      <c r="E4139" s="26">
        <v>2423.37</v>
      </c>
      <c r="F4139" s="27">
        <v>26.97</v>
      </c>
      <c r="G4139" s="27">
        <v>0</v>
      </c>
      <c r="H4139" s="24"/>
    </row>
    <row r="4140" spans="1:8" x14ac:dyDescent="0.3">
      <c r="A4140" s="24" t="s">
        <v>7230</v>
      </c>
      <c r="B4140" s="24" t="s">
        <v>6897</v>
      </c>
      <c r="C4140" s="24" t="s">
        <v>5127</v>
      </c>
      <c r="D4140" s="25">
        <v>4</v>
      </c>
      <c r="E4140" s="26">
        <v>5342.53</v>
      </c>
      <c r="F4140" s="27">
        <v>62.97</v>
      </c>
      <c r="G4140" s="27">
        <v>0</v>
      </c>
      <c r="H4140" s="24"/>
    </row>
    <row r="4141" spans="1:8" x14ac:dyDescent="0.3">
      <c r="A4141" s="24" t="s">
        <v>7231</v>
      </c>
      <c r="B4141" s="24" t="s">
        <v>3218</v>
      </c>
      <c r="C4141" s="28" t="s">
        <v>5127</v>
      </c>
      <c r="D4141" s="25">
        <v>4</v>
      </c>
      <c r="E4141" s="26">
        <v>1153.73</v>
      </c>
      <c r="F4141" s="27">
        <v>338.83</v>
      </c>
      <c r="G4141" s="27">
        <v>0</v>
      </c>
      <c r="H4141" s="24"/>
    </row>
    <row r="4142" spans="1:8" x14ac:dyDescent="0.3">
      <c r="A4142" s="24" t="s">
        <v>7232</v>
      </c>
      <c r="B4142" s="24" t="s">
        <v>7233</v>
      </c>
      <c r="C4142" s="24" t="s">
        <v>5127</v>
      </c>
      <c r="D4142" s="25">
        <v>4</v>
      </c>
      <c r="E4142" s="26">
        <v>72479.240000000005</v>
      </c>
      <c r="F4142" s="26">
        <v>20764.45</v>
      </c>
      <c r="G4142" s="27">
        <v>0</v>
      </c>
      <c r="H4142" s="24"/>
    </row>
    <row r="4143" spans="1:8" x14ac:dyDescent="0.3">
      <c r="A4143" s="24" t="s">
        <v>7234</v>
      </c>
      <c r="B4143" s="24" t="s">
        <v>7233</v>
      </c>
      <c r="C4143" s="28" t="s">
        <v>5127</v>
      </c>
      <c r="D4143" s="25">
        <v>4</v>
      </c>
      <c r="E4143" s="26">
        <v>74538.86</v>
      </c>
      <c r="F4143" s="26">
        <v>35405.480000000003</v>
      </c>
      <c r="G4143" s="27">
        <v>0</v>
      </c>
      <c r="H4143" s="24"/>
    </row>
    <row r="4144" spans="1:8" x14ac:dyDescent="0.3">
      <c r="A4144" s="24" t="s">
        <v>7235</v>
      </c>
      <c r="B4144" s="24" t="s">
        <v>7236</v>
      </c>
      <c r="C4144" s="24" t="s">
        <v>5127</v>
      </c>
      <c r="D4144" s="25">
        <v>4</v>
      </c>
      <c r="E4144" s="27">
        <v>276.08</v>
      </c>
      <c r="F4144" s="27">
        <v>1.38</v>
      </c>
      <c r="G4144" s="27">
        <v>0</v>
      </c>
      <c r="H4144" s="24"/>
    </row>
    <row r="4145" spans="1:8" x14ac:dyDescent="0.3">
      <c r="A4145" s="24" t="s">
        <v>7237</v>
      </c>
      <c r="B4145" s="24" t="s">
        <v>7238</v>
      </c>
      <c r="C4145" s="24" t="s">
        <v>5127</v>
      </c>
      <c r="D4145" s="25">
        <v>4</v>
      </c>
      <c r="E4145" s="26">
        <v>13315.96</v>
      </c>
      <c r="F4145" s="26">
        <v>1061.24</v>
      </c>
      <c r="G4145" s="27">
        <v>0</v>
      </c>
      <c r="H4145" s="24"/>
    </row>
    <row r="4146" spans="1:8" x14ac:dyDescent="0.3">
      <c r="A4146" s="24" t="s">
        <v>7239</v>
      </c>
      <c r="B4146" s="24" t="s">
        <v>7240</v>
      </c>
      <c r="C4146" s="24" t="s">
        <v>5127</v>
      </c>
      <c r="D4146" s="25">
        <v>4</v>
      </c>
      <c r="E4146" s="26">
        <v>1170.68</v>
      </c>
      <c r="F4146" s="27">
        <v>5.8</v>
      </c>
      <c r="G4146" s="27">
        <v>0</v>
      </c>
      <c r="H4146" s="24"/>
    </row>
    <row r="4147" spans="1:8" x14ac:dyDescent="0.3">
      <c r="A4147" s="24" t="s">
        <v>7241</v>
      </c>
      <c r="B4147" s="24" t="s">
        <v>5039</v>
      </c>
      <c r="C4147" s="24" t="s">
        <v>5127</v>
      </c>
      <c r="D4147" s="25">
        <v>4</v>
      </c>
      <c r="E4147" s="26">
        <v>15423.73</v>
      </c>
      <c r="F4147" s="26">
        <v>3059.3</v>
      </c>
      <c r="G4147" s="27">
        <v>0</v>
      </c>
      <c r="H4147" s="24"/>
    </row>
    <row r="4148" spans="1:8" x14ac:dyDescent="0.3">
      <c r="A4148" s="24" t="s">
        <v>7242</v>
      </c>
      <c r="B4148" s="24" t="s">
        <v>5039</v>
      </c>
      <c r="C4148" s="24" t="s">
        <v>5127</v>
      </c>
      <c r="D4148" s="25">
        <v>4</v>
      </c>
      <c r="E4148" s="26">
        <v>12001.27</v>
      </c>
      <c r="F4148" s="26">
        <v>3375.64</v>
      </c>
      <c r="G4148" s="27">
        <v>0</v>
      </c>
      <c r="H4148" s="24"/>
    </row>
    <row r="4149" spans="1:8" x14ac:dyDescent="0.3">
      <c r="A4149" s="24" t="s">
        <v>7243</v>
      </c>
      <c r="B4149" s="24" t="s">
        <v>5039</v>
      </c>
      <c r="C4149" s="24" t="s">
        <v>5127</v>
      </c>
      <c r="D4149" s="25">
        <v>4</v>
      </c>
      <c r="E4149" s="26">
        <v>14614.93</v>
      </c>
      <c r="F4149" s="27">
        <v>748.21</v>
      </c>
      <c r="G4149" s="27">
        <v>0</v>
      </c>
      <c r="H4149" s="24"/>
    </row>
    <row r="4150" spans="1:8" x14ac:dyDescent="0.3">
      <c r="A4150" s="24" t="s">
        <v>7244</v>
      </c>
      <c r="B4150" s="24" t="s">
        <v>7245</v>
      </c>
      <c r="C4150" s="24" t="s">
        <v>5127</v>
      </c>
      <c r="D4150" s="25">
        <v>4</v>
      </c>
      <c r="E4150" s="26">
        <v>37460.239999999998</v>
      </c>
      <c r="F4150" s="26">
        <v>7136.61</v>
      </c>
      <c r="G4150" s="27">
        <v>0</v>
      </c>
      <c r="H4150" s="24"/>
    </row>
    <row r="4151" spans="1:8" x14ac:dyDescent="0.3">
      <c r="A4151" s="24" t="s">
        <v>7246</v>
      </c>
      <c r="B4151" s="24" t="s">
        <v>4373</v>
      </c>
      <c r="C4151" s="24" t="s">
        <v>5127</v>
      </c>
      <c r="D4151" s="25">
        <v>4</v>
      </c>
      <c r="E4151" s="26">
        <v>1226.3599999999999</v>
      </c>
      <c r="F4151" s="27">
        <v>470.14</v>
      </c>
      <c r="G4151" s="27">
        <v>0</v>
      </c>
      <c r="H4151" s="24"/>
    </row>
    <row r="4152" spans="1:8" x14ac:dyDescent="0.3">
      <c r="A4152" s="24" t="s">
        <v>7247</v>
      </c>
      <c r="B4152" s="24" t="s">
        <v>3218</v>
      </c>
      <c r="C4152" s="24" t="s">
        <v>5127</v>
      </c>
      <c r="D4152" s="25">
        <v>4</v>
      </c>
      <c r="E4152" s="26">
        <v>5024.8900000000003</v>
      </c>
      <c r="F4152" s="27">
        <v>795.13</v>
      </c>
      <c r="G4152" s="27">
        <v>0</v>
      </c>
      <c r="H4152" s="24"/>
    </row>
    <row r="4153" spans="1:8" x14ac:dyDescent="0.3">
      <c r="A4153" s="24" t="s">
        <v>7248</v>
      </c>
      <c r="B4153" s="24" t="s">
        <v>7249</v>
      </c>
      <c r="C4153" s="28" t="s">
        <v>5127</v>
      </c>
      <c r="D4153" s="25">
        <v>4</v>
      </c>
      <c r="E4153" s="27">
        <v>540.52</v>
      </c>
      <c r="F4153" s="27">
        <v>2.68</v>
      </c>
      <c r="G4153" s="27">
        <v>0</v>
      </c>
      <c r="H4153" s="24"/>
    </row>
    <row r="4154" spans="1:8" x14ac:dyDescent="0.3">
      <c r="A4154" s="24" t="s">
        <v>7250</v>
      </c>
      <c r="B4154" s="24" t="s">
        <v>7249</v>
      </c>
      <c r="C4154" s="28" t="s">
        <v>5127</v>
      </c>
      <c r="D4154" s="25">
        <v>4</v>
      </c>
      <c r="E4154" s="27">
        <v>540.52</v>
      </c>
      <c r="F4154" s="27">
        <v>2.68</v>
      </c>
      <c r="G4154" s="27">
        <v>0</v>
      </c>
      <c r="H4154" s="24"/>
    </row>
    <row r="4155" spans="1:8" x14ac:dyDescent="0.3">
      <c r="A4155" s="24" t="s">
        <v>7251</v>
      </c>
      <c r="B4155" s="24" t="s">
        <v>4373</v>
      </c>
      <c r="C4155" s="24" t="s">
        <v>5127</v>
      </c>
      <c r="D4155" s="25">
        <v>4</v>
      </c>
      <c r="E4155" s="26">
        <v>2329.11</v>
      </c>
      <c r="F4155" s="26">
        <v>1172.01</v>
      </c>
      <c r="G4155" s="27">
        <v>0</v>
      </c>
      <c r="H4155" s="24"/>
    </row>
    <row r="4156" spans="1:8" x14ac:dyDescent="0.3">
      <c r="A4156" s="24" t="s">
        <v>7252</v>
      </c>
      <c r="B4156" s="24" t="s">
        <v>1832</v>
      </c>
      <c r="C4156" s="24" t="s">
        <v>5127</v>
      </c>
      <c r="D4156" s="25">
        <v>4</v>
      </c>
      <c r="E4156" s="26">
        <v>3797.12</v>
      </c>
      <c r="F4156" s="27">
        <v>563.36</v>
      </c>
      <c r="G4156" s="27">
        <v>0</v>
      </c>
      <c r="H4156" s="24"/>
    </row>
    <row r="4157" spans="1:8" x14ac:dyDescent="0.3">
      <c r="A4157" s="24" t="s">
        <v>7253</v>
      </c>
      <c r="B4157" s="24" t="s">
        <v>7254</v>
      </c>
      <c r="C4157" s="24" t="s">
        <v>5127</v>
      </c>
      <c r="D4157" s="25">
        <v>4</v>
      </c>
      <c r="E4157" s="26">
        <v>3377.69</v>
      </c>
      <c r="F4157" s="27">
        <v>276.49</v>
      </c>
      <c r="G4157" s="27">
        <v>0</v>
      </c>
      <c r="H4157" s="24"/>
    </row>
    <row r="4158" spans="1:8" x14ac:dyDescent="0.3">
      <c r="A4158" s="24" t="s">
        <v>7255</v>
      </c>
      <c r="B4158" s="24" t="s">
        <v>7256</v>
      </c>
      <c r="C4158" s="24" t="s">
        <v>5127</v>
      </c>
      <c r="D4158" s="25">
        <v>4</v>
      </c>
      <c r="E4158" s="27">
        <v>721.2</v>
      </c>
      <c r="F4158" s="27">
        <v>3.6</v>
      </c>
      <c r="G4158" s="27">
        <v>0</v>
      </c>
      <c r="H4158" s="24"/>
    </row>
    <row r="4159" spans="1:8" x14ac:dyDescent="0.3">
      <c r="A4159" s="24" t="s">
        <v>7257</v>
      </c>
      <c r="B4159" s="24" t="s">
        <v>7258</v>
      </c>
      <c r="C4159" s="24" t="s">
        <v>5127</v>
      </c>
      <c r="D4159" s="25">
        <v>4</v>
      </c>
      <c r="E4159" s="26">
        <v>2558.7399999999998</v>
      </c>
      <c r="F4159" s="27">
        <v>28.46</v>
      </c>
      <c r="G4159" s="27">
        <v>0</v>
      </c>
      <c r="H4159" s="24"/>
    </row>
    <row r="4160" spans="1:8" x14ac:dyDescent="0.3">
      <c r="A4160" s="24" t="s">
        <v>7259</v>
      </c>
      <c r="B4160" s="24" t="s">
        <v>7260</v>
      </c>
      <c r="C4160" s="24" t="s">
        <v>5127</v>
      </c>
      <c r="D4160" s="25">
        <v>4</v>
      </c>
      <c r="E4160" s="26">
        <v>1120.79</v>
      </c>
      <c r="F4160" s="27">
        <v>42.19</v>
      </c>
      <c r="G4160" s="27">
        <v>0</v>
      </c>
      <c r="H4160" s="24"/>
    </row>
    <row r="4161" spans="1:8" x14ac:dyDescent="0.3">
      <c r="A4161" s="24" t="s">
        <v>7261</v>
      </c>
      <c r="B4161" s="24" t="s">
        <v>7262</v>
      </c>
      <c r="C4161" s="28" t="s">
        <v>5127</v>
      </c>
      <c r="D4161" s="25">
        <v>4</v>
      </c>
      <c r="E4161" s="27">
        <v>465.76</v>
      </c>
      <c r="F4161" s="27">
        <v>2.3199999999999998</v>
      </c>
      <c r="G4161" s="27">
        <v>0</v>
      </c>
      <c r="H4161" s="24"/>
    </row>
    <row r="4162" spans="1:8" x14ac:dyDescent="0.3">
      <c r="A4162" s="24" t="s">
        <v>7263</v>
      </c>
      <c r="B4162" s="24" t="s">
        <v>7245</v>
      </c>
      <c r="C4162" s="28" t="s">
        <v>5127</v>
      </c>
      <c r="D4162" s="25">
        <v>4</v>
      </c>
      <c r="E4162" s="26">
        <v>39490.67</v>
      </c>
      <c r="F4162" s="26">
        <v>6410.34</v>
      </c>
      <c r="G4162" s="27">
        <v>0</v>
      </c>
      <c r="H4162" s="25">
        <v>1</v>
      </c>
    </row>
    <row r="4163" spans="1:8" x14ac:dyDescent="0.3">
      <c r="A4163" s="24" t="s">
        <v>7264</v>
      </c>
      <c r="B4163" s="24" t="s">
        <v>1795</v>
      </c>
      <c r="C4163" s="24" t="s">
        <v>5127</v>
      </c>
      <c r="D4163" s="25">
        <v>4</v>
      </c>
      <c r="E4163" s="26">
        <v>6687.43</v>
      </c>
      <c r="F4163" s="27">
        <v>247.13</v>
      </c>
      <c r="G4163" s="27">
        <v>0</v>
      </c>
      <c r="H4163" s="24"/>
    </row>
    <row r="4164" spans="1:8" x14ac:dyDescent="0.3">
      <c r="A4164" s="24" t="s">
        <v>7265</v>
      </c>
      <c r="B4164" s="24" t="s">
        <v>7266</v>
      </c>
      <c r="C4164" s="24" t="s">
        <v>5127</v>
      </c>
      <c r="D4164" s="25">
        <v>4</v>
      </c>
      <c r="E4164" s="27">
        <v>351.43</v>
      </c>
      <c r="F4164" s="27">
        <v>2.63</v>
      </c>
      <c r="G4164" s="27">
        <v>0</v>
      </c>
      <c r="H4164" s="24"/>
    </row>
    <row r="4165" spans="1:8" x14ac:dyDescent="0.3">
      <c r="A4165" s="24" t="s">
        <v>7267</v>
      </c>
      <c r="B4165" s="24" t="s">
        <v>959</v>
      </c>
      <c r="C4165" s="24" t="s">
        <v>5127</v>
      </c>
      <c r="D4165" s="25">
        <v>4</v>
      </c>
      <c r="E4165" s="26">
        <v>24339.14</v>
      </c>
      <c r="F4165" s="26">
        <v>6930.9</v>
      </c>
      <c r="G4165" s="27">
        <v>0</v>
      </c>
      <c r="H4165" s="24"/>
    </row>
    <row r="4166" spans="1:8" x14ac:dyDescent="0.3">
      <c r="A4166" s="24" t="s">
        <v>7268</v>
      </c>
      <c r="B4166" s="24" t="s">
        <v>7269</v>
      </c>
      <c r="C4166" s="28" t="s">
        <v>5127</v>
      </c>
      <c r="D4166" s="25">
        <v>4</v>
      </c>
      <c r="E4166" s="26">
        <v>1527.26</v>
      </c>
      <c r="F4166" s="27">
        <v>126.18</v>
      </c>
      <c r="G4166" s="27">
        <v>0</v>
      </c>
      <c r="H4166" s="24"/>
    </row>
    <row r="4167" spans="1:8" x14ac:dyDescent="0.3">
      <c r="A4167" s="24" t="s">
        <v>7270</v>
      </c>
      <c r="B4167" s="24" t="s">
        <v>2620</v>
      </c>
      <c r="C4167" s="24" t="s">
        <v>5127</v>
      </c>
      <c r="D4167" s="25">
        <v>4</v>
      </c>
      <c r="E4167" s="26">
        <v>87114.36</v>
      </c>
      <c r="F4167" s="26">
        <v>39072.21</v>
      </c>
      <c r="G4167" s="27">
        <v>0</v>
      </c>
      <c r="H4167" s="24"/>
    </row>
    <row r="4168" spans="1:8" x14ac:dyDescent="0.3">
      <c r="A4168" s="24" t="s">
        <v>7271</v>
      </c>
      <c r="B4168" s="24" t="s">
        <v>7272</v>
      </c>
      <c r="C4168" s="24" t="s">
        <v>5127</v>
      </c>
      <c r="D4168" s="25">
        <v>4</v>
      </c>
      <c r="E4168" s="26">
        <v>4920.24</v>
      </c>
      <c r="F4168" s="27">
        <v>415.42</v>
      </c>
      <c r="G4168" s="27">
        <v>0</v>
      </c>
      <c r="H4168" s="24"/>
    </row>
    <row r="4169" spans="1:8" x14ac:dyDescent="0.3">
      <c r="A4169" s="24" t="s">
        <v>7273</v>
      </c>
      <c r="B4169" s="24" t="s">
        <v>7274</v>
      </c>
      <c r="C4169" s="24" t="s">
        <v>5127</v>
      </c>
      <c r="D4169" s="25">
        <v>4</v>
      </c>
      <c r="E4169" s="27">
        <v>837.98</v>
      </c>
      <c r="F4169" s="27">
        <v>44.86</v>
      </c>
      <c r="G4169" s="27">
        <v>0</v>
      </c>
      <c r="H4169" s="25">
        <v>1</v>
      </c>
    </row>
    <row r="4170" spans="1:8" x14ac:dyDescent="0.3">
      <c r="A4170" s="24" t="s">
        <v>7275</v>
      </c>
      <c r="B4170" s="24" t="s">
        <v>4364</v>
      </c>
      <c r="C4170" s="24" t="s">
        <v>5127</v>
      </c>
      <c r="D4170" s="25">
        <v>4</v>
      </c>
      <c r="E4170" s="26">
        <v>1074.53</v>
      </c>
      <c r="F4170" s="27">
        <v>37.69</v>
      </c>
      <c r="G4170" s="27">
        <v>0</v>
      </c>
      <c r="H4170" s="24"/>
    </row>
    <row r="4171" spans="1:8" x14ac:dyDescent="0.3">
      <c r="A4171" s="24" t="s">
        <v>7276</v>
      </c>
      <c r="B4171" s="24" t="s">
        <v>4364</v>
      </c>
      <c r="C4171" s="24" t="s">
        <v>5127</v>
      </c>
      <c r="D4171" s="25">
        <v>4</v>
      </c>
      <c r="E4171" s="27">
        <v>929.82</v>
      </c>
      <c r="F4171" s="27">
        <v>34.5</v>
      </c>
      <c r="G4171" s="27">
        <v>0</v>
      </c>
      <c r="H4171" s="24"/>
    </row>
    <row r="4172" spans="1:8" x14ac:dyDescent="0.3">
      <c r="A4172" s="24" t="s">
        <v>7277</v>
      </c>
      <c r="B4172" s="24" t="s">
        <v>7278</v>
      </c>
      <c r="C4172" s="24" t="s">
        <v>5127</v>
      </c>
      <c r="D4172" s="25">
        <v>4</v>
      </c>
      <c r="E4172" s="26">
        <v>20424.22</v>
      </c>
      <c r="F4172" s="27">
        <v>715.14</v>
      </c>
      <c r="G4172" s="27">
        <v>0</v>
      </c>
      <c r="H4172" s="24"/>
    </row>
    <row r="4173" spans="1:8" x14ac:dyDescent="0.3">
      <c r="A4173" s="24" t="s">
        <v>7279</v>
      </c>
      <c r="B4173" s="24" t="s">
        <v>4364</v>
      </c>
      <c r="C4173" s="24" t="s">
        <v>5127</v>
      </c>
      <c r="D4173" s="25">
        <v>4</v>
      </c>
      <c r="E4173" s="26">
        <v>1046.98</v>
      </c>
      <c r="F4173" s="27">
        <v>86.94</v>
      </c>
      <c r="G4173" s="27">
        <v>0</v>
      </c>
      <c r="H4173" s="24"/>
    </row>
    <row r="4174" spans="1:8" x14ac:dyDescent="0.3">
      <c r="A4174" s="24" t="s">
        <v>7280</v>
      </c>
      <c r="B4174" s="24" t="s">
        <v>4364</v>
      </c>
      <c r="C4174" s="24" t="s">
        <v>5127</v>
      </c>
      <c r="D4174" s="25">
        <v>4</v>
      </c>
      <c r="E4174" s="26">
        <v>1120.8800000000001</v>
      </c>
      <c r="F4174" s="27">
        <v>84.04</v>
      </c>
      <c r="G4174" s="27">
        <v>0</v>
      </c>
      <c r="H4174" s="24"/>
    </row>
    <row r="4175" spans="1:8" x14ac:dyDescent="0.3">
      <c r="A4175" s="24" t="s">
        <v>7281</v>
      </c>
      <c r="B4175" s="24" t="s">
        <v>7282</v>
      </c>
      <c r="C4175" s="24" t="s">
        <v>5127</v>
      </c>
      <c r="D4175" s="25">
        <v>4</v>
      </c>
      <c r="E4175" s="26">
        <v>2112.9499999999998</v>
      </c>
      <c r="F4175" s="27">
        <v>281</v>
      </c>
      <c r="G4175" s="27">
        <v>0</v>
      </c>
      <c r="H4175" s="24"/>
    </row>
    <row r="4176" spans="1:8" x14ac:dyDescent="0.3">
      <c r="A4176" s="24" t="s">
        <v>7283</v>
      </c>
      <c r="B4176" s="24" t="s">
        <v>5061</v>
      </c>
      <c r="C4176" s="28" t="s">
        <v>5127</v>
      </c>
      <c r="D4176" s="25">
        <v>4</v>
      </c>
      <c r="E4176" s="26">
        <v>9000.65</v>
      </c>
      <c r="F4176" s="26">
        <v>2758.57</v>
      </c>
      <c r="G4176" s="27">
        <v>0</v>
      </c>
      <c r="H4176" s="24"/>
    </row>
    <row r="4177" spans="1:8" x14ac:dyDescent="0.3">
      <c r="A4177" s="24" t="s">
        <v>7284</v>
      </c>
      <c r="B4177" s="24" t="s">
        <v>5061</v>
      </c>
      <c r="C4177" s="24" t="s">
        <v>5127</v>
      </c>
      <c r="D4177" s="25">
        <v>4</v>
      </c>
      <c r="E4177" s="26">
        <v>8135.91</v>
      </c>
      <c r="F4177" s="26">
        <v>1070.55</v>
      </c>
      <c r="G4177" s="27">
        <v>0</v>
      </c>
      <c r="H4177" s="24"/>
    </row>
    <row r="4178" spans="1:8" x14ac:dyDescent="0.3">
      <c r="A4178" s="24" t="s">
        <v>7285</v>
      </c>
      <c r="B4178" s="24" t="s">
        <v>7286</v>
      </c>
      <c r="C4178" s="28" t="s">
        <v>5127</v>
      </c>
      <c r="D4178" s="25">
        <v>4</v>
      </c>
      <c r="E4178" s="26">
        <v>13538.34</v>
      </c>
      <c r="F4178" s="27">
        <v>590.33000000000004</v>
      </c>
      <c r="G4178" s="27">
        <v>0</v>
      </c>
      <c r="H4178" s="24"/>
    </row>
    <row r="4179" spans="1:8" x14ac:dyDescent="0.3">
      <c r="A4179" s="24" t="s">
        <v>7287</v>
      </c>
      <c r="B4179" s="24" t="s">
        <v>1691</v>
      </c>
      <c r="C4179" s="28" t="s">
        <v>5127</v>
      </c>
      <c r="D4179" s="25">
        <v>4</v>
      </c>
      <c r="E4179" s="27">
        <v>340.72</v>
      </c>
      <c r="F4179" s="27">
        <v>29.95</v>
      </c>
      <c r="G4179" s="27">
        <v>0</v>
      </c>
      <c r="H4179" s="24"/>
    </row>
    <row r="4180" spans="1:8" x14ac:dyDescent="0.3">
      <c r="A4180" s="24" t="s">
        <v>7288</v>
      </c>
      <c r="B4180" s="24" t="s">
        <v>2388</v>
      </c>
      <c r="C4180" s="24" t="s">
        <v>5127</v>
      </c>
      <c r="D4180" s="25">
        <v>4</v>
      </c>
      <c r="E4180" s="26">
        <v>1327.56</v>
      </c>
      <c r="F4180" s="27">
        <v>6.6</v>
      </c>
      <c r="G4180" s="27">
        <v>0</v>
      </c>
      <c r="H4180" s="24"/>
    </row>
    <row r="4181" spans="1:8" x14ac:dyDescent="0.3">
      <c r="A4181" s="24" t="s">
        <v>7289</v>
      </c>
      <c r="B4181" s="24" t="s">
        <v>4485</v>
      </c>
      <c r="C4181" s="24" t="s">
        <v>5127</v>
      </c>
      <c r="D4181" s="25">
        <v>4</v>
      </c>
      <c r="E4181" s="27">
        <v>609.16</v>
      </c>
      <c r="F4181" s="27">
        <v>3.02</v>
      </c>
      <c r="G4181" s="27">
        <v>0</v>
      </c>
      <c r="H4181" s="24"/>
    </row>
    <row r="4182" spans="1:8" x14ac:dyDescent="0.3">
      <c r="A4182" s="24" t="s">
        <v>7290</v>
      </c>
      <c r="B4182" s="24" t="s">
        <v>7291</v>
      </c>
      <c r="C4182" s="24" t="s">
        <v>5127</v>
      </c>
      <c r="D4182" s="25">
        <v>4</v>
      </c>
      <c r="E4182" s="26">
        <v>57284.6</v>
      </c>
      <c r="F4182" s="26">
        <v>19114.36</v>
      </c>
      <c r="G4182" s="27">
        <v>0</v>
      </c>
      <c r="H4182" s="24"/>
    </row>
    <row r="4183" spans="1:8" x14ac:dyDescent="0.3">
      <c r="A4183" s="24" t="s">
        <v>7292</v>
      </c>
      <c r="B4183" s="24" t="s">
        <v>7293</v>
      </c>
      <c r="C4183" s="24" t="s">
        <v>5127</v>
      </c>
      <c r="D4183" s="25">
        <v>4</v>
      </c>
      <c r="E4183" s="26">
        <v>10347.799999999999</v>
      </c>
      <c r="F4183" s="27">
        <v>140.36000000000001</v>
      </c>
      <c r="G4183" s="27">
        <v>0</v>
      </c>
      <c r="H4183" s="24"/>
    </row>
    <row r="4184" spans="1:8" x14ac:dyDescent="0.3">
      <c r="A4184" s="24" t="s">
        <v>7294</v>
      </c>
      <c r="B4184" s="24" t="s">
        <v>372</v>
      </c>
      <c r="C4184" s="28" t="s">
        <v>5127</v>
      </c>
      <c r="D4184" s="25">
        <v>4</v>
      </c>
      <c r="E4184" s="26">
        <v>1330.4</v>
      </c>
      <c r="F4184" s="27">
        <v>6.61</v>
      </c>
      <c r="G4184" s="27">
        <v>0</v>
      </c>
      <c r="H4184" s="24"/>
    </row>
    <row r="4185" spans="1:8" x14ac:dyDescent="0.3">
      <c r="A4185" s="24" t="s">
        <v>7295</v>
      </c>
      <c r="B4185" s="24" t="s">
        <v>7296</v>
      </c>
      <c r="C4185" s="24" t="s">
        <v>5127</v>
      </c>
      <c r="D4185" s="25">
        <v>4</v>
      </c>
      <c r="E4185" s="26">
        <v>2572.29</v>
      </c>
      <c r="F4185" s="24"/>
      <c r="G4185" s="27">
        <v>0</v>
      </c>
      <c r="H4185" s="24"/>
    </row>
    <row r="4186" spans="1:8" x14ac:dyDescent="0.3">
      <c r="A4186" s="24" t="s">
        <v>7297</v>
      </c>
      <c r="B4186" s="24" t="s">
        <v>1333</v>
      </c>
      <c r="C4186" s="24" t="s">
        <v>5127</v>
      </c>
      <c r="D4186" s="25">
        <v>4</v>
      </c>
      <c r="E4186" s="27">
        <v>535.25</v>
      </c>
      <c r="F4186" s="27">
        <v>26.11</v>
      </c>
      <c r="G4186" s="27">
        <v>0</v>
      </c>
      <c r="H4186" s="24"/>
    </row>
    <row r="4187" spans="1:8" x14ac:dyDescent="0.3">
      <c r="A4187" s="24" t="s">
        <v>7298</v>
      </c>
      <c r="B4187" s="24" t="s">
        <v>7299</v>
      </c>
      <c r="C4187" s="24" t="s">
        <v>5127</v>
      </c>
      <c r="D4187" s="25">
        <v>4</v>
      </c>
      <c r="E4187" s="26">
        <v>16874.439999999999</v>
      </c>
      <c r="F4187" s="27">
        <v>72.52</v>
      </c>
      <c r="G4187" s="27">
        <v>0</v>
      </c>
      <c r="H4187" s="24"/>
    </row>
    <row r="4188" spans="1:8" x14ac:dyDescent="0.3">
      <c r="A4188" s="24" t="s">
        <v>7300</v>
      </c>
      <c r="B4188" s="24" t="s">
        <v>7301</v>
      </c>
      <c r="C4188" s="24" t="s">
        <v>5127</v>
      </c>
      <c r="D4188" s="25">
        <v>4</v>
      </c>
      <c r="E4188" s="26">
        <v>3874.15</v>
      </c>
      <c r="F4188" s="27">
        <v>678.97</v>
      </c>
      <c r="G4188" s="27">
        <v>0</v>
      </c>
      <c r="H4188" s="24"/>
    </row>
    <row r="4189" spans="1:8" x14ac:dyDescent="0.3">
      <c r="A4189" s="24" t="s">
        <v>7302</v>
      </c>
      <c r="B4189" s="24" t="s">
        <v>2000</v>
      </c>
      <c r="C4189" s="24" t="s">
        <v>5127</v>
      </c>
      <c r="D4189" s="25">
        <v>4</v>
      </c>
      <c r="E4189" s="26">
        <v>1046.76</v>
      </c>
      <c r="F4189" s="27">
        <v>28.92</v>
      </c>
      <c r="G4189" s="27">
        <v>0</v>
      </c>
      <c r="H4189" s="25">
        <v>2</v>
      </c>
    </row>
    <row r="4190" spans="1:8" x14ac:dyDescent="0.3">
      <c r="A4190" s="24" t="s">
        <v>7303</v>
      </c>
      <c r="B4190" s="24" t="s">
        <v>7304</v>
      </c>
      <c r="C4190" s="28" t="s">
        <v>5127</v>
      </c>
      <c r="D4190" s="25">
        <v>4</v>
      </c>
      <c r="E4190" s="26">
        <v>26987.22</v>
      </c>
      <c r="F4190" s="26">
        <v>1009.35</v>
      </c>
      <c r="G4190" s="27">
        <v>0</v>
      </c>
      <c r="H4190" s="24"/>
    </row>
    <row r="4191" spans="1:8" x14ac:dyDescent="0.3">
      <c r="A4191" s="24" t="s">
        <v>7305</v>
      </c>
      <c r="B4191" s="24" t="s">
        <v>7306</v>
      </c>
      <c r="C4191" s="24" t="s">
        <v>5127</v>
      </c>
      <c r="D4191" s="25">
        <v>4</v>
      </c>
      <c r="E4191" s="26">
        <v>3407.67</v>
      </c>
      <c r="F4191" s="27">
        <v>166.69</v>
      </c>
      <c r="G4191" s="27">
        <v>0</v>
      </c>
      <c r="H4191" s="24"/>
    </row>
    <row r="4192" spans="1:8" x14ac:dyDescent="0.3">
      <c r="A4192" s="24" t="s">
        <v>7307</v>
      </c>
      <c r="B4192" s="24" t="s">
        <v>7308</v>
      </c>
      <c r="C4192" s="24" t="s">
        <v>5127</v>
      </c>
      <c r="D4192" s="25">
        <v>4</v>
      </c>
      <c r="E4192" s="26">
        <v>4971.21</v>
      </c>
      <c r="F4192" s="27">
        <v>55.29</v>
      </c>
      <c r="G4192" s="27">
        <v>0</v>
      </c>
      <c r="H4192" s="24"/>
    </row>
    <row r="4193" spans="1:8" x14ac:dyDescent="0.3">
      <c r="A4193" s="24" t="s">
        <v>7309</v>
      </c>
      <c r="B4193" s="24" t="s">
        <v>7310</v>
      </c>
      <c r="C4193" s="24" t="s">
        <v>5127</v>
      </c>
      <c r="D4193" s="25">
        <v>4</v>
      </c>
      <c r="E4193" s="26">
        <v>3342.8</v>
      </c>
      <c r="F4193" s="27">
        <v>16.64</v>
      </c>
      <c r="G4193" s="27">
        <v>0</v>
      </c>
      <c r="H4193" s="25">
        <v>1</v>
      </c>
    </row>
    <row r="4194" spans="1:8" x14ac:dyDescent="0.3">
      <c r="A4194" s="24" t="s">
        <v>7311</v>
      </c>
      <c r="B4194" s="24" t="s">
        <v>7312</v>
      </c>
      <c r="C4194" s="28" t="s">
        <v>5127</v>
      </c>
      <c r="D4194" s="25">
        <v>4</v>
      </c>
      <c r="E4194" s="27">
        <v>887.97</v>
      </c>
      <c r="F4194" s="27">
        <v>72.78</v>
      </c>
      <c r="G4194" s="27">
        <v>0</v>
      </c>
      <c r="H4194" s="25">
        <v>1</v>
      </c>
    </row>
    <row r="4195" spans="1:8" x14ac:dyDescent="0.3">
      <c r="A4195" s="24" t="s">
        <v>7313</v>
      </c>
      <c r="B4195" s="24" t="s">
        <v>7314</v>
      </c>
      <c r="C4195" s="28" t="s">
        <v>5127</v>
      </c>
      <c r="D4195" s="25">
        <v>4</v>
      </c>
      <c r="E4195" s="26">
        <v>5559.72</v>
      </c>
      <c r="F4195" s="27">
        <v>588.51</v>
      </c>
      <c r="G4195" s="27">
        <v>0</v>
      </c>
      <c r="H4195" s="24"/>
    </row>
    <row r="4196" spans="1:8" x14ac:dyDescent="0.3">
      <c r="A4196" s="24" t="s">
        <v>7315</v>
      </c>
      <c r="B4196" s="24" t="s">
        <v>7316</v>
      </c>
      <c r="C4196" s="24" t="s">
        <v>5127</v>
      </c>
      <c r="D4196" s="25">
        <v>4</v>
      </c>
      <c r="E4196" s="26">
        <v>7795.72</v>
      </c>
      <c r="F4196" s="26">
        <v>1805.15</v>
      </c>
      <c r="G4196" s="27">
        <v>0</v>
      </c>
      <c r="H4196" s="24"/>
    </row>
    <row r="4197" spans="1:8" x14ac:dyDescent="0.3">
      <c r="A4197" s="24" t="s">
        <v>7317</v>
      </c>
      <c r="B4197" s="24" t="s">
        <v>7318</v>
      </c>
      <c r="C4197" s="24" t="s">
        <v>5127</v>
      </c>
      <c r="D4197" s="25">
        <v>4</v>
      </c>
      <c r="E4197" s="26">
        <v>8511.35</v>
      </c>
      <c r="F4197" s="26">
        <v>2266.0700000000002</v>
      </c>
      <c r="G4197" s="27">
        <v>0</v>
      </c>
      <c r="H4197" s="25">
        <v>1</v>
      </c>
    </row>
    <row r="4198" spans="1:8" x14ac:dyDescent="0.3">
      <c r="A4198" s="24" t="s">
        <v>7319</v>
      </c>
      <c r="B4198" s="24" t="s">
        <v>7320</v>
      </c>
      <c r="C4198" s="24" t="s">
        <v>5127</v>
      </c>
      <c r="D4198" s="25">
        <v>4</v>
      </c>
      <c r="E4198" s="26">
        <v>2724.52</v>
      </c>
      <c r="F4198" s="27">
        <v>53.42</v>
      </c>
      <c r="G4198" s="27">
        <v>0</v>
      </c>
      <c r="H4198" s="24"/>
    </row>
    <row r="4199" spans="1:8" x14ac:dyDescent="0.3">
      <c r="A4199" s="24" t="s">
        <v>7321</v>
      </c>
      <c r="B4199" s="24" t="s">
        <v>7322</v>
      </c>
      <c r="C4199" s="24" t="s">
        <v>5127</v>
      </c>
      <c r="D4199" s="25">
        <v>4</v>
      </c>
      <c r="E4199" s="26">
        <v>3446.26</v>
      </c>
      <c r="F4199" s="27">
        <v>193.74</v>
      </c>
      <c r="G4199" s="27">
        <v>0</v>
      </c>
      <c r="H4199" s="24"/>
    </row>
    <row r="4200" spans="1:8" x14ac:dyDescent="0.3">
      <c r="A4200" s="24" t="s">
        <v>7323</v>
      </c>
      <c r="B4200" s="24" t="s">
        <v>7324</v>
      </c>
      <c r="C4200" s="24" t="s">
        <v>5127</v>
      </c>
      <c r="D4200" s="25">
        <v>4</v>
      </c>
      <c r="E4200" s="26">
        <v>4076</v>
      </c>
      <c r="F4200" s="27">
        <v>750.54</v>
      </c>
      <c r="G4200" s="27">
        <v>0</v>
      </c>
      <c r="H4200" s="25">
        <v>12</v>
      </c>
    </row>
    <row r="4201" spans="1:8" x14ac:dyDescent="0.3">
      <c r="A4201" s="24" t="s">
        <v>7325</v>
      </c>
      <c r="B4201" s="24" t="s">
        <v>7326</v>
      </c>
      <c r="C4201" s="24" t="s">
        <v>5127</v>
      </c>
      <c r="D4201" s="25">
        <v>4</v>
      </c>
      <c r="E4201" s="26">
        <v>9052.91</v>
      </c>
      <c r="F4201" s="26">
        <v>3900.67</v>
      </c>
      <c r="G4201" s="27">
        <v>0</v>
      </c>
      <c r="H4201" s="25">
        <v>2</v>
      </c>
    </row>
    <row r="4202" spans="1:8" x14ac:dyDescent="0.3">
      <c r="A4202" s="24" t="s">
        <v>7327</v>
      </c>
      <c r="B4202" s="24" t="s">
        <v>7328</v>
      </c>
      <c r="C4202" s="24" t="s">
        <v>5127</v>
      </c>
      <c r="D4202" s="25">
        <v>4</v>
      </c>
      <c r="E4202" s="26">
        <v>2225.7600000000002</v>
      </c>
      <c r="F4202" s="27">
        <v>11.09</v>
      </c>
      <c r="G4202" s="27">
        <v>0</v>
      </c>
      <c r="H4202" s="25">
        <v>2</v>
      </c>
    </row>
    <row r="4203" spans="1:8" x14ac:dyDescent="0.3">
      <c r="A4203" s="24" t="s">
        <v>7329</v>
      </c>
      <c r="B4203" s="24" t="s">
        <v>7330</v>
      </c>
      <c r="C4203" s="24" t="s">
        <v>5127</v>
      </c>
      <c r="D4203" s="25">
        <v>4</v>
      </c>
      <c r="E4203" s="26">
        <v>21639</v>
      </c>
      <c r="F4203" s="26">
        <v>10158.629999999999</v>
      </c>
      <c r="G4203" s="27">
        <v>0</v>
      </c>
      <c r="H4203" s="24"/>
    </row>
    <row r="4204" spans="1:8" x14ac:dyDescent="0.3">
      <c r="A4204" s="24" t="s">
        <v>7331</v>
      </c>
      <c r="B4204" s="24" t="s">
        <v>7332</v>
      </c>
      <c r="C4204" s="24" t="s">
        <v>5127</v>
      </c>
      <c r="D4204" s="25">
        <v>4</v>
      </c>
      <c r="E4204" s="26">
        <v>1346.18</v>
      </c>
      <c r="F4204" s="27">
        <v>155.06</v>
      </c>
      <c r="G4204" s="27">
        <v>0</v>
      </c>
      <c r="H4204" s="24"/>
    </row>
    <row r="4205" spans="1:8" x14ac:dyDescent="0.3">
      <c r="A4205" s="24" t="s">
        <v>7333</v>
      </c>
      <c r="B4205" s="24" t="s">
        <v>7334</v>
      </c>
      <c r="C4205" s="24" t="s">
        <v>5127</v>
      </c>
      <c r="D4205" s="25">
        <v>4</v>
      </c>
      <c r="E4205" s="26">
        <v>1346.18</v>
      </c>
      <c r="F4205" s="27">
        <v>155.06</v>
      </c>
      <c r="G4205" s="27">
        <v>0</v>
      </c>
      <c r="H4205" s="24"/>
    </row>
    <row r="4206" spans="1:8" x14ac:dyDescent="0.3">
      <c r="A4206" s="24" t="s">
        <v>7335</v>
      </c>
      <c r="B4206" s="24" t="s">
        <v>7336</v>
      </c>
      <c r="C4206" s="24" t="s">
        <v>5127</v>
      </c>
      <c r="D4206" s="25">
        <v>4</v>
      </c>
      <c r="E4206" s="26">
        <v>60619.56</v>
      </c>
      <c r="F4206" s="26">
        <v>10336.34</v>
      </c>
      <c r="G4206" s="27">
        <v>0</v>
      </c>
      <c r="H4206" s="24"/>
    </row>
    <row r="4207" spans="1:8" x14ac:dyDescent="0.3">
      <c r="A4207" s="24" t="s">
        <v>7337</v>
      </c>
      <c r="B4207" s="24" t="s">
        <v>7338</v>
      </c>
      <c r="C4207" s="24" t="s">
        <v>5127</v>
      </c>
      <c r="D4207" s="25">
        <v>4</v>
      </c>
      <c r="E4207" s="26">
        <v>51196.28</v>
      </c>
      <c r="F4207" s="27">
        <v>254.69</v>
      </c>
      <c r="G4207" s="27">
        <v>0</v>
      </c>
      <c r="H4207" s="24"/>
    </row>
    <row r="4208" spans="1:8" x14ac:dyDescent="0.3">
      <c r="A4208" s="24" t="s">
        <v>7339</v>
      </c>
      <c r="B4208" s="24" t="s">
        <v>7340</v>
      </c>
      <c r="C4208" s="24" t="s">
        <v>5127</v>
      </c>
      <c r="D4208" s="25">
        <v>4</v>
      </c>
      <c r="E4208" s="26">
        <v>2336.02</v>
      </c>
      <c r="F4208" s="27">
        <v>111.78</v>
      </c>
      <c r="G4208" s="27">
        <v>0</v>
      </c>
      <c r="H4208" s="25">
        <v>1</v>
      </c>
    </row>
    <row r="4209" spans="1:8" x14ac:dyDescent="0.3">
      <c r="A4209" s="24" t="s">
        <v>7341</v>
      </c>
      <c r="B4209" s="24" t="s">
        <v>7342</v>
      </c>
      <c r="C4209" s="24" t="s">
        <v>5127</v>
      </c>
      <c r="D4209" s="25">
        <v>4</v>
      </c>
      <c r="E4209" s="26">
        <v>1110.22</v>
      </c>
      <c r="F4209" s="27">
        <v>129.16</v>
      </c>
      <c r="G4209" s="27">
        <v>0</v>
      </c>
      <c r="H4209" s="24"/>
    </row>
    <row r="4210" spans="1:8" x14ac:dyDescent="0.3">
      <c r="A4210" s="24" t="s">
        <v>7343</v>
      </c>
      <c r="B4210" s="24" t="s">
        <v>961</v>
      </c>
      <c r="C4210" s="28" t="s">
        <v>5127</v>
      </c>
      <c r="D4210" s="25">
        <v>4</v>
      </c>
      <c r="E4210" s="26">
        <v>1528.37</v>
      </c>
      <c r="F4210" s="27">
        <v>118.95</v>
      </c>
      <c r="G4210" s="27">
        <v>0</v>
      </c>
      <c r="H4210" s="25">
        <v>1</v>
      </c>
    </row>
    <row r="4211" spans="1:8" x14ac:dyDescent="0.3">
      <c r="A4211" s="24" t="s">
        <v>7344</v>
      </c>
      <c r="B4211" s="24" t="s">
        <v>961</v>
      </c>
      <c r="C4211" s="28" t="s">
        <v>5127</v>
      </c>
      <c r="D4211" s="25">
        <v>4</v>
      </c>
      <c r="E4211" s="26">
        <v>1580.4</v>
      </c>
      <c r="F4211" s="27">
        <v>251.2</v>
      </c>
      <c r="G4211" s="27">
        <v>0</v>
      </c>
      <c r="H4211" s="25">
        <v>1</v>
      </c>
    </row>
    <row r="4212" spans="1:8" x14ac:dyDescent="0.3">
      <c r="A4212" s="24" t="s">
        <v>7345</v>
      </c>
      <c r="B4212" s="24" t="s">
        <v>684</v>
      </c>
      <c r="C4212" s="24" t="s">
        <v>5127</v>
      </c>
      <c r="D4212" s="25">
        <v>4</v>
      </c>
      <c r="E4212" s="26">
        <v>16793.16</v>
      </c>
      <c r="F4212" s="26">
        <v>2483.33</v>
      </c>
      <c r="G4212" s="27">
        <v>0</v>
      </c>
      <c r="H4212" s="24"/>
    </row>
    <row r="4213" spans="1:8" x14ac:dyDescent="0.3">
      <c r="A4213" s="24" t="s">
        <v>7346</v>
      </c>
      <c r="B4213" s="24" t="s">
        <v>7347</v>
      </c>
      <c r="C4213" s="24" t="s">
        <v>5127</v>
      </c>
      <c r="D4213" s="25">
        <v>4</v>
      </c>
      <c r="E4213" s="26">
        <v>97034.09</v>
      </c>
      <c r="F4213" s="26">
        <v>5719.49</v>
      </c>
      <c r="G4213" s="27">
        <v>0</v>
      </c>
      <c r="H4213" s="24"/>
    </row>
    <row r="4214" spans="1:8" x14ac:dyDescent="0.3">
      <c r="A4214" s="24" t="s">
        <v>7348</v>
      </c>
      <c r="B4214" s="24" t="s">
        <v>7349</v>
      </c>
      <c r="C4214" s="24" t="s">
        <v>5127</v>
      </c>
      <c r="D4214" s="25">
        <v>4</v>
      </c>
      <c r="E4214" s="26">
        <v>12187.73</v>
      </c>
      <c r="F4214" s="26">
        <v>7963.53</v>
      </c>
      <c r="G4214" s="27">
        <v>0</v>
      </c>
      <c r="H4214" s="24"/>
    </row>
    <row r="4215" spans="1:8" x14ac:dyDescent="0.3">
      <c r="A4215" s="24" t="s">
        <v>7350</v>
      </c>
      <c r="B4215" s="24" t="s">
        <v>7351</v>
      </c>
      <c r="C4215" s="28" t="s">
        <v>5127</v>
      </c>
      <c r="D4215" s="25">
        <v>4</v>
      </c>
      <c r="E4215" s="26">
        <v>14930.8</v>
      </c>
      <c r="F4215" s="24"/>
      <c r="G4215" s="27">
        <v>0</v>
      </c>
      <c r="H4215" s="24"/>
    </row>
    <row r="4216" spans="1:8" x14ac:dyDescent="0.3">
      <c r="A4216" s="24" t="s">
        <v>7352</v>
      </c>
      <c r="B4216" s="24" t="s">
        <v>7353</v>
      </c>
      <c r="C4216" s="28" t="s">
        <v>5127</v>
      </c>
      <c r="D4216" s="25">
        <v>4</v>
      </c>
      <c r="E4216" s="26">
        <v>5609.7</v>
      </c>
      <c r="F4216" s="27">
        <v>570.9</v>
      </c>
      <c r="G4216" s="27">
        <v>0</v>
      </c>
      <c r="H4216" s="24"/>
    </row>
    <row r="4217" spans="1:8" x14ac:dyDescent="0.3">
      <c r="A4217" s="24" t="s">
        <v>7354</v>
      </c>
      <c r="B4217" s="24" t="s">
        <v>372</v>
      </c>
      <c r="C4217" s="24" t="s">
        <v>5127</v>
      </c>
      <c r="D4217" s="25">
        <v>4</v>
      </c>
      <c r="E4217" s="27">
        <v>766.96</v>
      </c>
      <c r="F4217" s="27">
        <v>69.709999999999994</v>
      </c>
      <c r="G4217" s="27">
        <v>0</v>
      </c>
      <c r="H4217" s="24"/>
    </row>
    <row r="4218" spans="1:8" x14ac:dyDescent="0.3">
      <c r="A4218" s="24" t="s">
        <v>7355</v>
      </c>
      <c r="B4218" s="24" t="s">
        <v>2693</v>
      </c>
      <c r="C4218" s="28" t="s">
        <v>5127</v>
      </c>
      <c r="D4218" s="25">
        <v>4</v>
      </c>
      <c r="E4218" s="26">
        <v>8012.14</v>
      </c>
      <c r="F4218" s="26">
        <v>2129.9499999999998</v>
      </c>
      <c r="G4218" s="27">
        <v>0</v>
      </c>
      <c r="H4218" s="25">
        <v>2</v>
      </c>
    </row>
    <row r="4219" spans="1:8" x14ac:dyDescent="0.3">
      <c r="A4219" s="24" t="s">
        <v>7356</v>
      </c>
      <c r="B4219" s="24" t="s">
        <v>7357</v>
      </c>
      <c r="C4219" s="24" t="s">
        <v>5127</v>
      </c>
      <c r="D4219" s="25">
        <v>4</v>
      </c>
      <c r="E4219" s="26">
        <v>1150.81</v>
      </c>
      <c r="F4219" s="27">
        <v>154.72999999999999</v>
      </c>
      <c r="G4219" s="27">
        <v>0</v>
      </c>
      <c r="H4219" s="25">
        <v>1</v>
      </c>
    </row>
    <row r="4220" spans="1:8" x14ac:dyDescent="0.3">
      <c r="A4220" s="24" t="s">
        <v>7358</v>
      </c>
      <c r="B4220" s="24" t="s">
        <v>7359</v>
      </c>
      <c r="C4220" s="28" t="s">
        <v>5127</v>
      </c>
      <c r="D4220" s="25">
        <v>4</v>
      </c>
      <c r="E4220" s="26">
        <v>37629.08</v>
      </c>
      <c r="F4220" s="26">
        <v>5780.52</v>
      </c>
      <c r="G4220" s="27">
        <v>0</v>
      </c>
      <c r="H4220" s="24"/>
    </row>
    <row r="4221" spans="1:8" x14ac:dyDescent="0.3">
      <c r="A4221" s="24" t="s">
        <v>7360</v>
      </c>
      <c r="B4221" s="24" t="s">
        <v>2205</v>
      </c>
      <c r="C4221" s="28" t="s">
        <v>5127</v>
      </c>
      <c r="D4221" s="25">
        <v>4</v>
      </c>
      <c r="E4221" s="26">
        <v>2134.8000000000002</v>
      </c>
      <c r="F4221" s="27">
        <v>439.49</v>
      </c>
      <c r="G4221" s="27">
        <v>0</v>
      </c>
      <c r="H4221" s="24"/>
    </row>
    <row r="4222" spans="1:8" x14ac:dyDescent="0.3">
      <c r="A4222" s="24" t="s">
        <v>7361</v>
      </c>
      <c r="B4222" s="24" t="s">
        <v>7362</v>
      </c>
      <c r="C4222" s="28" t="s">
        <v>5127</v>
      </c>
      <c r="D4222" s="25">
        <v>4</v>
      </c>
      <c r="E4222" s="26">
        <v>29098.5</v>
      </c>
      <c r="F4222" s="26">
        <v>7201.3</v>
      </c>
      <c r="G4222" s="27">
        <v>0</v>
      </c>
      <c r="H4222" s="24"/>
    </row>
    <row r="4223" spans="1:8" x14ac:dyDescent="0.3">
      <c r="A4223" s="24" t="s">
        <v>7363</v>
      </c>
      <c r="B4223" s="24" t="s">
        <v>7364</v>
      </c>
      <c r="C4223" s="24" t="s">
        <v>5127</v>
      </c>
      <c r="D4223" s="25">
        <v>4</v>
      </c>
      <c r="E4223" s="26">
        <v>15753.84</v>
      </c>
      <c r="F4223" s="26">
        <v>3903.02</v>
      </c>
      <c r="G4223" s="27">
        <v>0</v>
      </c>
      <c r="H4223" s="24"/>
    </row>
    <row r="4224" spans="1:8" x14ac:dyDescent="0.3">
      <c r="A4224" s="24" t="s">
        <v>7365</v>
      </c>
      <c r="B4224" s="24" t="s">
        <v>7366</v>
      </c>
      <c r="C4224" s="24" t="s">
        <v>5127</v>
      </c>
      <c r="D4224" s="25">
        <v>4</v>
      </c>
      <c r="E4224" s="26">
        <v>35170.35</v>
      </c>
      <c r="F4224" s="26">
        <v>14659.91</v>
      </c>
      <c r="G4224" s="27">
        <v>0</v>
      </c>
      <c r="H4224" s="24"/>
    </row>
    <row r="4225" spans="1:8" x14ac:dyDescent="0.3">
      <c r="A4225" s="24" t="s">
        <v>7367</v>
      </c>
      <c r="B4225" s="24" t="s">
        <v>7368</v>
      </c>
      <c r="C4225" s="24" t="s">
        <v>5127</v>
      </c>
      <c r="D4225" s="25">
        <v>4</v>
      </c>
      <c r="E4225" s="26">
        <v>4354.1099999999997</v>
      </c>
      <c r="F4225" s="27">
        <v>664.24</v>
      </c>
      <c r="G4225" s="27">
        <v>0</v>
      </c>
      <c r="H4225" s="24"/>
    </row>
    <row r="4226" spans="1:8" x14ac:dyDescent="0.3">
      <c r="A4226" s="24" t="s">
        <v>7369</v>
      </c>
      <c r="B4226" s="24" t="s">
        <v>2566</v>
      </c>
      <c r="C4226" s="24" t="s">
        <v>5127</v>
      </c>
      <c r="D4226" s="25">
        <v>4</v>
      </c>
      <c r="E4226" s="27">
        <v>805.78</v>
      </c>
      <c r="F4226" s="27">
        <v>174.97</v>
      </c>
      <c r="G4226" s="27">
        <v>0</v>
      </c>
      <c r="H4226" s="24"/>
    </row>
    <row r="4227" spans="1:8" x14ac:dyDescent="0.3">
      <c r="A4227" s="24" t="s">
        <v>7370</v>
      </c>
      <c r="B4227" s="24" t="s">
        <v>7371</v>
      </c>
      <c r="C4227" s="24" t="s">
        <v>5127</v>
      </c>
      <c r="D4227" s="25">
        <v>4</v>
      </c>
      <c r="E4227" s="26">
        <v>60621.06</v>
      </c>
      <c r="F4227" s="26">
        <v>26018.71</v>
      </c>
      <c r="G4227" s="27">
        <v>0</v>
      </c>
      <c r="H4227" s="24"/>
    </row>
    <row r="4228" spans="1:8" x14ac:dyDescent="0.3">
      <c r="A4228" s="24" t="s">
        <v>7372</v>
      </c>
      <c r="B4228" s="24" t="s">
        <v>7373</v>
      </c>
      <c r="C4228" s="24" t="s">
        <v>5127</v>
      </c>
      <c r="D4228" s="25">
        <v>4</v>
      </c>
      <c r="E4228" s="26">
        <v>2878</v>
      </c>
      <c r="F4228" s="27">
        <v>575.20000000000005</v>
      </c>
      <c r="G4228" s="27">
        <v>0</v>
      </c>
      <c r="H4228" s="24"/>
    </row>
    <row r="4229" spans="1:8" x14ac:dyDescent="0.3">
      <c r="A4229" s="24" t="s">
        <v>7374</v>
      </c>
      <c r="B4229" s="24" t="s">
        <v>2509</v>
      </c>
      <c r="C4229" s="24" t="s">
        <v>5127</v>
      </c>
      <c r="D4229" s="25">
        <v>4</v>
      </c>
      <c r="E4229" s="26">
        <v>28250.71</v>
      </c>
      <c r="F4229" s="26">
        <v>2423.4699999999998</v>
      </c>
      <c r="G4229" s="27">
        <v>0</v>
      </c>
      <c r="H4229" s="24"/>
    </row>
    <row r="4230" spans="1:8" x14ac:dyDescent="0.3">
      <c r="A4230" s="24" t="s">
        <v>7375</v>
      </c>
      <c r="B4230" s="24" t="s">
        <v>7376</v>
      </c>
      <c r="C4230" s="24" t="s">
        <v>5127</v>
      </c>
      <c r="D4230" s="25">
        <v>4</v>
      </c>
      <c r="E4230" s="26">
        <v>26682.58</v>
      </c>
      <c r="F4230" s="26">
        <v>16494.689999999999</v>
      </c>
      <c r="G4230" s="27">
        <v>0</v>
      </c>
      <c r="H4230" s="24"/>
    </row>
    <row r="4231" spans="1:8" x14ac:dyDescent="0.3">
      <c r="A4231" s="24" t="s">
        <v>7377</v>
      </c>
      <c r="B4231" s="24" t="s">
        <v>7378</v>
      </c>
      <c r="C4231" s="24" t="s">
        <v>5127</v>
      </c>
      <c r="D4231" s="25">
        <v>4</v>
      </c>
      <c r="E4231" s="26">
        <v>1085.5999999999999</v>
      </c>
      <c r="F4231" s="27">
        <v>31.6</v>
      </c>
      <c r="G4231" s="27">
        <v>0</v>
      </c>
      <c r="H4231" s="24"/>
    </row>
    <row r="4232" spans="1:8" x14ac:dyDescent="0.3">
      <c r="A4232" s="24" t="s">
        <v>7379</v>
      </c>
      <c r="B4232" s="24" t="s">
        <v>7380</v>
      </c>
      <c r="C4232" s="28" t="s">
        <v>5127</v>
      </c>
      <c r="D4232" s="25">
        <v>4</v>
      </c>
      <c r="E4232" s="26">
        <v>1082.78</v>
      </c>
      <c r="F4232" s="27">
        <v>78.94</v>
      </c>
      <c r="G4232" s="27">
        <v>0</v>
      </c>
      <c r="H4232" s="24"/>
    </row>
    <row r="4233" spans="1:8" x14ac:dyDescent="0.3">
      <c r="A4233" s="24" t="s">
        <v>7381</v>
      </c>
      <c r="B4233" s="24" t="s">
        <v>7382</v>
      </c>
      <c r="C4233" s="24" t="s">
        <v>5127</v>
      </c>
      <c r="D4233" s="25">
        <v>4</v>
      </c>
      <c r="E4233" s="26">
        <v>12766.22</v>
      </c>
      <c r="F4233" s="27">
        <v>929.35</v>
      </c>
      <c r="G4233" s="27">
        <v>0</v>
      </c>
      <c r="H4233" s="24"/>
    </row>
    <row r="4234" spans="1:8" x14ac:dyDescent="0.3">
      <c r="A4234" s="24" t="s">
        <v>7383</v>
      </c>
      <c r="B4234" s="24" t="s">
        <v>7384</v>
      </c>
      <c r="C4234" s="24" t="s">
        <v>5127</v>
      </c>
      <c r="D4234" s="25">
        <v>4</v>
      </c>
      <c r="E4234" s="26">
        <v>1095.24</v>
      </c>
      <c r="F4234" s="27">
        <v>443.28</v>
      </c>
      <c r="G4234" s="27">
        <v>0</v>
      </c>
      <c r="H4234" s="24"/>
    </row>
    <row r="4235" spans="1:8" x14ac:dyDescent="0.3">
      <c r="A4235" s="24" t="s">
        <v>7385</v>
      </c>
      <c r="B4235" s="24" t="s">
        <v>7386</v>
      </c>
      <c r="C4235" s="24" t="s">
        <v>5127</v>
      </c>
      <c r="D4235" s="25">
        <v>4</v>
      </c>
      <c r="E4235" s="26">
        <v>149643.32</v>
      </c>
      <c r="F4235" s="26">
        <v>55713.24</v>
      </c>
      <c r="G4235" s="27">
        <v>0</v>
      </c>
      <c r="H4235" s="24"/>
    </row>
    <row r="4236" spans="1:8" x14ac:dyDescent="0.3">
      <c r="A4236" s="24" t="s">
        <v>7387</v>
      </c>
      <c r="B4236" s="24" t="s">
        <v>7388</v>
      </c>
      <c r="C4236" s="24" t="s">
        <v>5127</v>
      </c>
      <c r="D4236" s="25">
        <v>4</v>
      </c>
      <c r="E4236" s="26">
        <v>2966</v>
      </c>
      <c r="F4236" s="27">
        <v>570.20000000000005</v>
      </c>
      <c r="G4236" s="27">
        <v>0</v>
      </c>
      <c r="H4236" s="24"/>
    </row>
    <row r="4237" spans="1:8" x14ac:dyDescent="0.3">
      <c r="A4237" s="24" t="s">
        <v>7389</v>
      </c>
      <c r="B4237" s="24" t="s">
        <v>6268</v>
      </c>
      <c r="C4237" s="24" t="s">
        <v>5127</v>
      </c>
      <c r="D4237" s="25">
        <v>4</v>
      </c>
      <c r="E4237" s="27">
        <v>223.96</v>
      </c>
      <c r="F4237" s="27">
        <v>7.58</v>
      </c>
      <c r="G4237" s="27">
        <v>0</v>
      </c>
      <c r="H4237" s="24"/>
    </row>
    <row r="4238" spans="1:8" x14ac:dyDescent="0.3">
      <c r="A4238" s="24" t="s">
        <v>7390</v>
      </c>
      <c r="B4238" s="24" t="s">
        <v>7391</v>
      </c>
      <c r="C4238" s="24" t="s">
        <v>5127</v>
      </c>
      <c r="D4238" s="25">
        <v>4</v>
      </c>
      <c r="E4238" s="26">
        <v>194011.66</v>
      </c>
      <c r="F4238" s="26">
        <v>54143.81</v>
      </c>
      <c r="G4238" s="27">
        <v>0</v>
      </c>
      <c r="H4238" s="24"/>
    </row>
    <row r="4239" spans="1:8" x14ac:dyDescent="0.3">
      <c r="A4239" s="24" t="s">
        <v>7392</v>
      </c>
      <c r="B4239" s="24" t="s">
        <v>7393</v>
      </c>
      <c r="C4239" s="24" t="s">
        <v>5127</v>
      </c>
      <c r="D4239" s="25">
        <v>4</v>
      </c>
      <c r="E4239" s="26">
        <v>49698.11</v>
      </c>
      <c r="F4239" s="26">
        <v>4427.37</v>
      </c>
      <c r="G4239" s="27">
        <v>0</v>
      </c>
      <c r="H4239" s="24"/>
    </row>
    <row r="4240" spans="1:8" x14ac:dyDescent="0.3">
      <c r="A4240" s="24" t="s">
        <v>7394</v>
      </c>
      <c r="B4240" s="24" t="s">
        <v>536</v>
      </c>
      <c r="C4240" s="24" t="s">
        <v>5127</v>
      </c>
      <c r="D4240" s="25">
        <v>4</v>
      </c>
      <c r="E4240" s="27">
        <v>952</v>
      </c>
      <c r="F4240" s="27">
        <v>435.52</v>
      </c>
      <c r="G4240" s="27">
        <v>0</v>
      </c>
      <c r="H4240" s="24"/>
    </row>
    <row r="4241" spans="1:8" x14ac:dyDescent="0.3">
      <c r="A4241" s="24" t="s">
        <v>7395</v>
      </c>
      <c r="B4241" s="24" t="s">
        <v>7396</v>
      </c>
      <c r="C4241" s="28" t="s">
        <v>5127</v>
      </c>
      <c r="D4241" s="25">
        <v>4</v>
      </c>
      <c r="E4241" s="26">
        <v>1975.32</v>
      </c>
      <c r="F4241" s="27">
        <v>9.82</v>
      </c>
      <c r="G4241" s="27">
        <v>0</v>
      </c>
      <c r="H4241" s="24"/>
    </row>
    <row r="4242" spans="1:8" x14ac:dyDescent="0.3">
      <c r="A4242" s="24" t="s">
        <v>7397</v>
      </c>
      <c r="B4242" s="24" t="s">
        <v>7398</v>
      </c>
      <c r="C4242" s="28" t="s">
        <v>5127</v>
      </c>
      <c r="D4242" s="25">
        <v>4</v>
      </c>
      <c r="E4242" s="26">
        <v>25970.48</v>
      </c>
      <c r="F4242" s="26">
        <v>14194.97</v>
      </c>
      <c r="G4242" s="27">
        <v>0</v>
      </c>
      <c r="H4242" s="24"/>
    </row>
    <row r="4243" spans="1:8" x14ac:dyDescent="0.3">
      <c r="A4243" s="24" t="s">
        <v>7399</v>
      </c>
      <c r="B4243" s="24" t="s">
        <v>7400</v>
      </c>
      <c r="C4243" s="24" t="s">
        <v>5127</v>
      </c>
      <c r="D4243" s="25">
        <v>4</v>
      </c>
      <c r="E4243" s="26">
        <v>36513.25</v>
      </c>
      <c r="F4243" s="26">
        <v>8467.82</v>
      </c>
      <c r="G4243" s="27">
        <v>0</v>
      </c>
      <c r="H4243" s="24"/>
    </row>
    <row r="4244" spans="1:8" x14ac:dyDescent="0.3">
      <c r="A4244" s="24" t="s">
        <v>7401</v>
      </c>
      <c r="B4244" s="24" t="s">
        <v>3051</v>
      </c>
      <c r="C4244" s="24" t="s">
        <v>5127</v>
      </c>
      <c r="D4244" s="25">
        <v>4</v>
      </c>
      <c r="E4244" s="26">
        <v>210336.64000000001</v>
      </c>
      <c r="F4244" s="26">
        <v>6373.85</v>
      </c>
      <c r="G4244" s="27">
        <v>0</v>
      </c>
      <c r="H4244" s="24"/>
    </row>
    <row r="4245" spans="1:8" x14ac:dyDescent="0.3">
      <c r="A4245" s="24" t="s">
        <v>7402</v>
      </c>
      <c r="B4245" s="24" t="s">
        <v>7403</v>
      </c>
      <c r="C4245" s="28" t="s">
        <v>5127</v>
      </c>
      <c r="D4245" s="25">
        <v>4</v>
      </c>
      <c r="E4245" s="26">
        <v>30800</v>
      </c>
      <c r="F4245" s="26">
        <v>1497.16</v>
      </c>
      <c r="G4245" s="27">
        <v>0</v>
      </c>
      <c r="H4245" s="24"/>
    </row>
    <row r="4246" spans="1:8" x14ac:dyDescent="0.3">
      <c r="A4246" s="24" t="s">
        <v>7404</v>
      </c>
      <c r="B4246" s="24" t="s">
        <v>7405</v>
      </c>
      <c r="C4246" s="24" t="s">
        <v>5127</v>
      </c>
      <c r="D4246" s="25">
        <v>4</v>
      </c>
      <c r="E4246" s="26">
        <v>40000</v>
      </c>
      <c r="F4246" s="26">
        <v>8049.24</v>
      </c>
      <c r="G4246" s="27">
        <v>0</v>
      </c>
      <c r="H4246" s="24"/>
    </row>
    <row r="4247" spans="1:8" x14ac:dyDescent="0.3">
      <c r="A4247" s="24" t="s">
        <v>7406</v>
      </c>
      <c r="B4247" s="24" t="s">
        <v>7407</v>
      </c>
      <c r="C4247" s="24" t="s">
        <v>5127</v>
      </c>
      <c r="D4247" s="25">
        <v>4</v>
      </c>
      <c r="E4247" s="26">
        <v>15800.29</v>
      </c>
      <c r="F4247" s="26">
        <v>4809.12</v>
      </c>
      <c r="G4247" s="27">
        <v>0</v>
      </c>
      <c r="H4247" s="24"/>
    </row>
    <row r="4248" spans="1:8" x14ac:dyDescent="0.3">
      <c r="A4248" s="24" t="s">
        <v>7408</v>
      </c>
      <c r="B4248" s="24" t="s">
        <v>7409</v>
      </c>
      <c r="C4248" s="24" t="s">
        <v>5127</v>
      </c>
      <c r="D4248" s="25">
        <v>4</v>
      </c>
      <c r="E4248" s="26">
        <v>3245.56</v>
      </c>
      <c r="F4248" s="27">
        <v>144.36000000000001</v>
      </c>
      <c r="G4248" s="27">
        <v>0</v>
      </c>
      <c r="H4248" s="24"/>
    </row>
    <row r="4249" spans="1:8" x14ac:dyDescent="0.3">
      <c r="A4249" s="24" t="s">
        <v>7410</v>
      </c>
      <c r="B4249" s="24" t="s">
        <v>7411</v>
      </c>
      <c r="C4249" s="24" t="s">
        <v>5127</v>
      </c>
      <c r="D4249" s="25">
        <v>4</v>
      </c>
      <c r="E4249" s="26">
        <v>1759.45</v>
      </c>
      <c r="F4249" s="27">
        <v>96.89</v>
      </c>
      <c r="G4249" s="27">
        <v>0</v>
      </c>
      <c r="H4249" s="24"/>
    </row>
    <row r="4250" spans="1:8" x14ac:dyDescent="0.3">
      <c r="A4250" s="24" t="s">
        <v>7412</v>
      </c>
      <c r="B4250" s="24" t="s">
        <v>7413</v>
      </c>
      <c r="C4250" s="24" t="s">
        <v>5127</v>
      </c>
      <c r="D4250" s="25">
        <v>4</v>
      </c>
      <c r="E4250" s="26">
        <v>5060.88</v>
      </c>
      <c r="F4250" s="26">
        <v>1379.66</v>
      </c>
      <c r="G4250" s="27">
        <v>0</v>
      </c>
      <c r="H4250" s="24"/>
    </row>
    <row r="4251" spans="1:8" x14ac:dyDescent="0.3">
      <c r="A4251" s="24" t="s">
        <v>7414</v>
      </c>
      <c r="B4251" s="24" t="s">
        <v>7415</v>
      </c>
      <c r="C4251" s="24" t="s">
        <v>5127</v>
      </c>
      <c r="D4251" s="25">
        <v>4</v>
      </c>
      <c r="E4251" s="26">
        <v>67716.3</v>
      </c>
      <c r="F4251" s="26">
        <v>14462.08</v>
      </c>
      <c r="G4251" s="27">
        <v>0</v>
      </c>
      <c r="H4251" s="24"/>
    </row>
    <row r="4252" spans="1:8" x14ac:dyDescent="0.3">
      <c r="A4252" s="24" t="s">
        <v>7416</v>
      </c>
      <c r="B4252" s="24" t="s">
        <v>4887</v>
      </c>
      <c r="C4252" s="24" t="s">
        <v>5127</v>
      </c>
      <c r="D4252" s="25">
        <v>4</v>
      </c>
      <c r="E4252" s="26">
        <v>4825.3500000000004</v>
      </c>
      <c r="F4252" s="27">
        <v>498.73</v>
      </c>
      <c r="G4252" s="27">
        <v>0</v>
      </c>
      <c r="H4252" s="24"/>
    </row>
    <row r="4253" spans="1:8" x14ac:dyDescent="0.3">
      <c r="A4253" s="24" t="s">
        <v>7417</v>
      </c>
      <c r="B4253" s="24" t="s">
        <v>6593</v>
      </c>
      <c r="C4253" s="24" t="s">
        <v>5127</v>
      </c>
      <c r="D4253" s="25">
        <v>4</v>
      </c>
      <c r="E4253" s="26">
        <v>5186.6899999999996</v>
      </c>
      <c r="F4253" s="26">
        <v>1269.5</v>
      </c>
      <c r="G4253" s="27">
        <v>0</v>
      </c>
      <c r="H4253" s="24"/>
    </row>
    <row r="4254" spans="1:8" x14ac:dyDescent="0.3">
      <c r="A4254" s="24" t="s">
        <v>7418</v>
      </c>
      <c r="B4254" s="24" t="s">
        <v>7419</v>
      </c>
      <c r="C4254" s="24" t="s">
        <v>5127</v>
      </c>
      <c r="D4254" s="25">
        <v>4</v>
      </c>
      <c r="E4254" s="26">
        <v>2645.47</v>
      </c>
      <c r="F4254" s="27">
        <v>575.99</v>
      </c>
      <c r="G4254" s="27">
        <v>0</v>
      </c>
      <c r="H4254" s="24"/>
    </row>
    <row r="4255" spans="1:8" x14ac:dyDescent="0.3">
      <c r="A4255" s="24" t="s">
        <v>7420</v>
      </c>
      <c r="B4255" s="24" t="s">
        <v>2147</v>
      </c>
      <c r="C4255" s="24" t="s">
        <v>5127</v>
      </c>
      <c r="D4255" s="25">
        <v>4</v>
      </c>
      <c r="E4255" s="27">
        <v>170.52</v>
      </c>
      <c r="F4255" s="27">
        <v>0.84</v>
      </c>
      <c r="G4255" s="27">
        <v>0</v>
      </c>
      <c r="H4255" s="24"/>
    </row>
    <row r="4256" spans="1:8" x14ac:dyDescent="0.3">
      <c r="A4256" s="24" t="s">
        <v>7421</v>
      </c>
      <c r="B4256" s="24" t="s">
        <v>7422</v>
      </c>
      <c r="C4256" s="24" t="s">
        <v>5127</v>
      </c>
      <c r="D4256" s="25">
        <v>4</v>
      </c>
      <c r="E4256" s="27">
        <v>824.85</v>
      </c>
      <c r="F4256" s="27">
        <v>45.99</v>
      </c>
      <c r="G4256" s="27">
        <v>0</v>
      </c>
      <c r="H4256" s="24"/>
    </row>
    <row r="4257" spans="1:8" x14ac:dyDescent="0.3">
      <c r="A4257" s="24" t="s">
        <v>7423</v>
      </c>
      <c r="B4257" s="24" t="s">
        <v>7424</v>
      </c>
      <c r="C4257" s="24" t="s">
        <v>5127</v>
      </c>
      <c r="D4257" s="25">
        <v>4</v>
      </c>
      <c r="E4257" s="26">
        <v>5449.31</v>
      </c>
      <c r="F4257" s="27">
        <v>164.67</v>
      </c>
      <c r="G4257" s="27">
        <v>0</v>
      </c>
      <c r="H4257" s="24"/>
    </row>
    <row r="4258" spans="1:8" x14ac:dyDescent="0.3">
      <c r="A4258" s="24" t="s">
        <v>7425</v>
      </c>
      <c r="B4258" s="24" t="s">
        <v>7426</v>
      </c>
      <c r="C4258" s="24" t="s">
        <v>5127</v>
      </c>
      <c r="D4258" s="25">
        <v>4</v>
      </c>
      <c r="E4258" s="26">
        <v>8731.23</v>
      </c>
      <c r="F4258" s="27">
        <v>362.43</v>
      </c>
      <c r="G4258" s="27">
        <v>0</v>
      </c>
      <c r="H4258" s="24"/>
    </row>
    <row r="4259" spans="1:8" x14ac:dyDescent="0.3">
      <c r="A4259" s="24" t="s">
        <v>7427</v>
      </c>
      <c r="B4259" s="24" t="s">
        <v>7428</v>
      </c>
      <c r="C4259" s="24" t="s">
        <v>5127</v>
      </c>
      <c r="D4259" s="25">
        <v>4</v>
      </c>
      <c r="E4259" s="26">
        <v>7175.12</v>
      </c>
      <c r="F4259" s="27">
        <v>35.68</v>
      </c>
      <c r="G4259" s="27">
        <v>0</v>
      </c>
      <c r="H4259" s="24"/>
    </row>
    <row r="4260" spans="1:8" x14ac:dyDescent="0.3">
      <c r="A4260" s="24" t="s">
        <v>7429</v>
      </c>
      <c r="B4260" s="24" t="s">
        <v>7430</v>
      </c>
      <c r="C4260" s="24" t="s">
        <v>5127</v>
      </c>
      <c r="D4260" s="25">
        <v>4</v>
      </c>
      <c r="E4260" s="26">
        <v>1169.56</v>
      </c>
      <c r="F4260" s="27">
        <v>5.8</v>
      </c>
      <c r="G4260" s="27">
        <v>0</v>
      </c>
      <c r="H4260" s="24"/>
    </row>
    <row r="4261" spans="1:8" x14ac:dyDescent="0.3">
      <c r="A4261" s="24" t="s">
        <v>7431</v>
      </c>
      <c r="B4261" s="24" t="s">
        <v>7432</v>
      </c>
      <c r="C4261" s="28" t="s">
        <v>5127</v>
      </c>
      <c r="D4261" s="25">
        <v>4</v>
      </c>
      <c r="E4261" s="27">
        <v>650.76</v>
      </c>
      <c r="F4261" s="27">
        <v>3.24</v>
      </c>
      <c r="G4261" s="27">
        <v>0</v>
      </c>
      <c r="H4261" s="24"/>
    </row>
    <row r="4262" spans="1:8" x14ac:dyDescent="0.3">
      <c r="A4262" s="24" t="s">
        <v>7433</v>
      </c>
      <c r="B4262" s="24" t="s">
        <v>7434</v>
      </c>
      <c r="C4262" s="28" t="s">
        <v>5127</v>
      </c>
      <c r="D4262" s="25">
        <v>4</v>
      </c>
      <c r="E4262" s="27">
        <v>100</v>
      </c>
      <c r="F4262" s="27">
        <v>0.5</v>
      </c>
      <c r="G4262" s="27">
        <v>0</v>
      </c>
      <c r="H4262" s="24"/>
    </row>
    <row r="4263" spans="1:8" x14ac:dyDescent="0.3">
      <c r="A4263" s="24" t="s">
        <v>7435</v>
      </c>
      <c r="B4263" s="24" t="s">
        <v>7436</v>
      </c>
      <c r="C4263" s="28" t="s">
        <v>5127</v>
      </c>
      <c r="D4263" s="25">
        <v>4</v>
      </c>
      <c r="E4263" s="27">
        <v>195.84</v>
      </c>
      <c r="F4263" s="27">
        <v>0.96</v>
      </c>
      <c r="G4263" s="27">
        <v>0</v>
      </c>
      <c r="H4263" s="24"/>
    </row>
    <row r="4264" spans="1:8" x14ac:dyDescent="0.3">
      <c r="A4264" s="24" t="s">
        <v>7437</v>
      </c>
      <c r="B4264" s="24" t="s">
        <v>7438</v>
      </c>
      <c r="C4264" s="24" t="s">
        <v>5127</v>
      </c>
      <c r="D4264" s="25">
        <v>4</v>
      </c>
      <c r="E4264" s="26">
        <v>2209.14</v>
      </c>
      <c r="F4264" s="27">
        <v>21.87</v>
      </c>
      <c r="G4264" s="27">
        <v>0</v>
      </c>
      <c r="H4264" s="24"/>
    </row>
    <row r="4265" spans="1:8" x14ac:dyDescent="0.3">
      <c r="A4265" s="24" t="s">
        <v>7439</v>
      </c>
      <c r="B4265" s="24" t="s">
        <v>7440</v>
      </c>
      <c r="C4265" s="24" t="s">
        <v>5127</v>
      </c>
      <c r="D4265" s="25">
        <v>4</v>
      </c>
      <c r="E4265" s="27">
        <v>785.03</v>
      </c>
      <c r="F4265" s="27">
        <v>85.87</v>
      </c>
      <c r="G4265" s="27">
        <v>0</v>
      </c>
      <c r="H4265" s="24"/>
    </row>
    <row r="4266" spans="1:8" x14ac:dyDescent="0.3">
      <c r="A4266" s="24" t="s">
        <v>7441</v>
      </c>
      <c r="B4266" s="24" t="s">
        <v>7442</v>
      </c>
      <c r="C4266" s="24" t="s">
        <v>5127</v>
      </c>
      <c r="D4266" s="25">
        <v>4</v>
      </c>
      <c r="E4266" s="26">
        <v>2838.2</v>
      </c>
      <c r="F4266" s="27">
        <v>587.76</v>
      </c>
      <c r="G4266" s="27">
        <v>0</v>
      </c>
      <c r="H4266" s="24"/>
    </row>
    <row r="4267" spans="1:8" x14ac:dyDescent="0.3">
      <c r="A4267" s="24" t="s">
        <v>7443</v>
      </c>
      <c r="B4267" s="24" t="s">
        <v>7444</v>
      </c>
      <c r="C4267" s="24" t="s">
        <v>5127</v>
      </c>
      <c r="D4267" s="25">
        <v>4</v>
      </c>
      <c r="E4267" s="27">
        <v>854.8</v>
      </c>
      <c r="F4267" s="27">
        <v>16.760000000000002</v>
      </c>
      <c r="G4267" s="27">
        <v>0</v>
      </c>
      <c r="H4267" s="24"/>
    </row>
    <row r="4268" spans="1:8" x14ac:dyDescent="0.3">
      <c r="A4268" s="24" t="s">
        <v>7445</v>
      </c>
      <c r="B4268" s="24" t="s">
        <v>7446</v>
      </c>
      <c r="C4268" s="24" t="s">
        <v>5127</v>
      </c>
      <c r="D4268" s="25">
        <v>4</v>
      </c>
      <c r="E4268" s="26">
        <v>18047.439999999999</v>
      </c>
      <c r="F4268" s="26">
        <v>11270.21</v>
      </c>
      <c r="G4268" s="27">
        <v>0</v>
      </c>
      <c r="H4268" s="24"/>
    </row>
    <row r="4269" spans="1:8" x14ac:dyDescent="0.3">
      <c r="A4269" s="24" t="s">
        <v>7447</v>
      </c>
      <c r="B4269" s="24" t="s">
        <v>7448</v>
      </c>
      <c r="C4269" s="28" t="s">
        <v>5127</v>
      </c>
      <c r="D4269" s="25">
        <v>4</v>
      </c>
      <c r="E4269" s="26">
        <v>1142.8900000000001</v>
      </c>
      <c r="F4269" s="27">
        <v>11.91</v>
      </c>
      <c r="G4269" s="27">
        <v>0</v>
      </c>
      <c r="H4269" s="24"/>
    </row>
    <row r="4270" spans="1:8" x14ac:dyDescent="0.3">
      <c r="A4270" s="24" t="s">
        <v>215</v>
      </c>
      <c r="B4270" s="24" t="s">
        <v>7449</v>
      </c>
      <c r="C4270" s="24" t="s">
        <v>5127</v>
      </c>
      <c r="D4270" s="25">
        <v>4</v>
      </c>
      <c r="E4270" s="26">
        <v>1879.7</v>
      </c>
      <c r="F4270" s="27">
        <v>37.18</v>
      </c>
      <c r="G4270" s="27">
        <v>0</v>
      </c>
      <c r="H4270" s="25">
        <v>1</v>
      </c>
    </row>
    <row r="4271" spans="1:8" x14ac:dyDescent="0.3">
      <c r="A4271" s="24" t="s">
        <v>7450</v>
      </c>
      <c r="B4271" s="24" t="s">
        <v>7451</v>
      </c>
      <c r="C4271" s="24" t="s">
        <v>5127</v>
      </c>
      <c r="D4271" s="25">
        <v>4</v>
      </c>
      <c r="E4271" s="27">
        <v>422.37</v>
      </c>
      <c r="F4271" s="27">
        <v>3.65</v>
      </c>
      <c r="G4271" s="27">
        <v>0</v>
      </c>
      <c r="H4271" s="24"/>
    </row>
    <row r="4272" spans="1:8" x14ac:dyDescent="0.3">
      <c r="A4272" s="24" t="s">
        <v>7452</v>
      </c>
      <c r="B4272" s="24" t="s">
        <v>7453</v>
      </c>
      <c r="C4272" s="24" t="s">
        <v>5127</v>
      </c>
      <c r="D4272" s="25">
        <v>4</v>
      </c>
      <c r="E4272" s="26">
        <v>27175.25</v>
      </c>
      <c r="F4272" s="26">
        <v>1209.17</v>
      </c>
      <c r="G4272" s="27">
        <v>0</v>
      </c>
      <c r="H4272" s="24"/>
    </row>
    <row r="4273" spans="1:8" x14ac:dyDescent="0.3">
      <c r="A4273" s="24" t="s">
        <v>7454</v>
      </c>
      <c r="B4273" s="24" t="s">
        <v>7455</v>
      </c>
      <c r="C4273" s="24" t="s">
        <v>5127</v>
      </c>
      <c r="D4273" s="25">
        <v>4</v>
      </c>
      <c r="E4273" s="26">
        <v>1882.52</v>
      </c>
      <c r="F4273" s="24"/>
      <c r="G4273" s="27">
        <v>0</v>
      </c>
      <c r="H4273" s="25">
        <v>2</v>
      </c>
    </row>
    <row r="4274" spans="1:8" x14ac:dyDescent="0.3">
      <c r="A4274" s="24" t="s">
        <v>7456</v>
      </c>
      <c r="B4274" s="24" t="s">
        <v>7457</v>
      </c>
      <c r="C4274" s="28" t="s">
        <v>5127</v>
      </c>
      <c r="D4274" s="25">
        <v>4</v>
      </c>
      <c r="E4274" s="26">
        <v>1743.57</v>
      </c>
      <c r="F4274" s="27">
        <v>282.93</v>
      </c>
      <c r="G4274" s="27">
        <v>0</v>
      </c>
      <c r="H4274" s="25">
        <v>1</v>
      </c>
    </row>
    <row r="4275" spans="1:8" x14ac:dyDescent="0.3">
      <c r="A4275" s="24" t="s">
        <v>7458</v>
      </c>
      <c r="B4275" s="24" t="s">
        <v>959</v>
      </c>
      <c r="C4275" s="24" t="s">
        <v>5127</v>
      </c>
      <c r="D4275" s="25">
        <v>4</v>
      </c>
      <c r="E4275" s="26">
        <v>11991.07</v>
      </c>
      <c r="F4275" s="26">
        <v>2543.4</v>
      </c>
      <c r="G4275" s="27">
        <v>0</v>
      </c>
      <c r="H4275" s="25">
        <v>2</v>
      </c>
    </row>
    <row r="4276" spans="1:8" x14ac:dyDescent="0.3">
      <c r="A4276" s="24" t="s">
        <v>7459</v>
      </c>
      <c r="B4276" s="24" t="s">
        <v>7460</v>
      </c>
      <c r="C4276" s="24" t="s">
        <v>5127</v>
      </c>
      <c r="D4276" s="25">
        <v>4</v>
      </c>
      <c r="E4276" s="26">
        <v>3843.47</v>
      </c>
      <c r="F4276" s="27">
        <v>372.49</v>
      </c>
      <c r="G4276" s="27">
        <v>0</v>
      </c>
      <c r="H4276" s="25">
        <v>1</v>
      </c>
    </row>
    <row r="4277" spans="1:8" x14ac:dyDescent="0.3">
      <c r="A4277" s="24" t="s">
        <v>7461</v>
      </c>
      <c r="B4277" s="24" t="s">
        <v>2056</v>
      </c>
      <c r="C4277" s="24" t="s">
        <v>5127</v>
      </c>
      <c r="D4277" s="25">
        <v>4</v>
      </c>
      <c r="E4277" s="26">
        <v>50312.32</v>
      </c>
      <c r="F4277" s="26">
        <v>3919.52</v>
      </c>
      <c r="G4277" s="27">
        <v>0</v>
      </c>
      <c r="H4277" s="24"/>
    </row>
    <row r="4278" spans="1:8" x14ac:dyDescent="0.3">
      <c r="A4278" s="24" t="s">
        <v>7462</v>
      </c>
      <c r="B4278" s="24" t="s">
        <v>7463</v>
      </c>
      <c r="C4278" s="28" t="s">
        <v>5127</v>
      </c>
      <c r="D4278" s="25">
        <v>4</v>
      </c>
      <c r="E4278" s="26">
        <v>2845.62</v>
      </c>
      <c r="F4278" s="27">
        <v>37.380000000000003</v>
      </c>
      <c r="G4278" s="27">
        <v>0</v>
      </c>
      <c r="H4278" s="24"/>
    </row>
    <row r="4279" spans="1:8" x14ac:dyDescent="0.3">
      <c r="A4279" s="24" t="s">
        <v>7464</v>
      </c>
      <c r="B4279" s="24" t="s">
        <v>7465</v>
      </c>
      <c r="C4279" s="24" t="s">
        <v>5127</v>
      </c>
      <c r="D4279" s="25">
        <v>4</v>
      </c>
      <c r="E4279" s="26">
        <v>50163.12</v>
      </c>
      <c r="F4279" s="26">
        <v>7099</v>
      </c>
      <c r="G4279" s="27">
        <v>0</v>
      </c>
      <c r="H4279" s="24"/>
    </row>
    <row r="4280" spans="1:8" x14ac:dyDescent="0.3">
      <c r="A4280" s="24" t="s">
        <v>7466</v>
      </c>
      <c r="B4280" s="24" t="s">
        <v>7467</v>
      </c>
      <c r="C4280" s="24" t="s">
        <v>5127</v>
      </c>
      <c r="D4280" s="25">
        <v>4</v>
      </c>
      <c r="E4280" s="26">
        <v>2880.14</v>
      </c>
      <c r="F4280" s="27">
        <v>54.66</v>
      </c>
      <c r="G4280" s="27">
        <v>0</v>
      </c>
      <c r="H4280" s="24"/>
    </row>
    <row r="4281" spans="1:8" x14ac:dyDescent="0.3">
      <c r="A4281" s="24" t="s">
        <v>7468</v>
      </c>
      <c r="B4281" s="24" t="s">
        <v>7469</v>
      </c>
      <c r="C4281" s="24" t="s">
        <v>5127</v>
      </c>
      <c r="D4281" s="25">
        <v>4</v>
      </c>
      <c r="E4281" s="26">
        <v>53332.01</v>
      </c>
      <c r="F4281" s="26">
        <v>12660.76</v>
      </c>
      <c r="G4281" s="27">
        <v>0</v>
      </c>
      <c r="H4281" s="24"/>
    </row>
    <row r="4282" spans="1:8" x14ac:dyDescent="0.3">
      <c r="A4282" s="24" t="s">
        <v>7470</v>
      </c>
      <c r="B4282" s="24" t="s">
        <v>7471</v>
      </c>
      <c r="C4282" s="24" t="s">
        <v>5127</v>
      </c>
      <c r="D4282" s="25">
        <v>4</v>
      </c>
      <c r="E4282" s="26">
        <v>78306.39</v>
      </c>
      <c r="F4282" s="26">
        <v>15287.38</v>
      </c>
      <c r="G4282" s="27">
        <v>0</v>
      </c>
      <c r="H4282" s="25">
        <v>1</v>
      </c>
    </row>
    <row r="4283" spans="1:8" x14ac:dyDescent="0.3">
      <c r="A4283" s="24" t="s">
        <v>7472</v>
      </c>
      <c r="B4283" s="24" t="s">
        <v>7473</v>
      </c>
      <c r="C4283" s="24" t="s">
        <v>5127</v>
      </c>
      <c r="D4283" s="25">
        <v>4</v>
      </c>
      <c r="E4283" s="26">
        <v>37976.379999999997</v>
      </c>
      <c r="F4283" s="26">
        <v>10027.959999999999</v>
      </c>
      <c r="G4283" s="27">
        <v>0</v>
      </c>
      <c r="H4283" s="24"/>
    </row>
    <row r="4284" spans="1:8" x14ac:dyDescent="0.3">
      <c r="A4284" s="24" t="s">
        <v>7474</v>
      </c>
      <c r="B4284" s="24" t="s">
        <v>7475</v>
      </c>
      <c r="C4284" s="28" t="s">
        <v>5127</v>
      </c>
      <c r="D4284" s="25">
        <v>4</v>
      </c>
      <c r="E4284" s="26">
        <v>19852.439999999999</v>
      </c>
      <c r="F4284" s="26">
        <v>4233.79</v>
      </c>
      <c r="G4284" s="27">
        <v>0</v>
      </c>
      <c r="H4284" s="24"/>
    </row>
    <row r="4285" spans="1:8" x14ac:dyDescent="0.3">
      <c r="A4285" s="24" t="s">
        <v>7476</v>
      </c>
      <c r="B4285" s="24" t="s">
        <v>7477</v>
      </c>
      <c r="C4285" s="28" t="s">
        <v>5127</v>
      </c>
      <c r="D4285" s="25">
        <v>4</v>
      </c>
      <c r="E4285" s="26">
        <v>4522.53</v>
      </c>
      <c r="F4285" s="24"/>
      <c r="G4285" s="27">
        <v>0</v>
      </c>
      <c r="H4285" s="25">
        <v>2</v>
      </c>
    </row>
    <row r="4286" spans="1:8" x14ac:dyDescent="0.3">
      <c r="A4286" s="24" t="s">
        <v>7478</v>
      </c>
      <c r="B4286" s="24" t="s">
        <v>7479</v>
      </c>
      <c r="C4286" s="28" t="s">
        <v>5127</v>
      </c>
      <c r="D4286" s="25">
        <v>4</v>
      </c>
      <c r="E4286" s="26">
        <v>55625.05</v>
      </c>
      <c r="F4286" s="26">
        <v>14858.85</v>
      </c>
      <c r="G4286" s="27">
        <v>0</v>
      </c>
      <c r="H4286" s="24"/>
    </row>
    <row r="4287" spans="1:8" x14ac:dyDescent="0.3">
      <c r="A4287" s="24" t="s">
        <v>7480</v>
      </c>
      <c r="B4287" s="24" t="s">
        <v>7481</v>
      </c>
      <c r="C4287" s="28" t="s">
        <v>5127</v>
      </c>
      <c r="D4287" s="25">
        <v>4</v>
      </c>
      <c r="E4287" s="26">
        <v>5907.91</v>
      </c>
      <c r="F4287" s="24"/>
      <c r="G4287" s="27">
        <v>0</v>
      </c>
      <c r="H4287" s="24"/>
    </row>
    <row r="4288" spans="1:8" x14ac:dyDescent="0.3">
      <c r="A4288" s="24" t="s">
        <v>7482</v>
      </c>
      <c r="B4288" s="24" t="s">
        <v>7483</v>
      </c>
      <c r="C4288" s="24" t="s">
        <v>5127</v>
      </c>
      <c r="D4288" s="25">
        <v>4</v>
      </c>
      <c r="E4288" s="26">
        <v>1760.97</v>
      </c>
      <c r="F4288" s="27">
        <v>338.29</v>
      </c>
      <c r="G4288" s="27">
        <v>0</v>
      </c>
      <c r="H4288" s="25">
        <v>1</v>
      </c>
    </row>
    <row r="4289" spans="1:8" x14ac:dyDescent="0.3">
      <c r="A4289" s="24" t="s">
        <v>7484</v>
      </c>
      <c r="B4289" s="24" t="s">
        <v>5175</v>
      </c>
      <c r="C4289" s="28" t="s">
        <v>5127</v>
      </c>
      <c r="D4289" s="25">
        <v>4</v>
      </c>
      <c r="E4289" s="27">
        <v>168.72</v>
      </c>
      <c r="F4289" s="24"/>
      <c r="G4289" s="27">
        <v>0</v>
      </c>
      <c r="H4289" s="25">
        <v>28</v>
      </c>
    </row>
    <row r="4290" spans="1:8" x14ac:dyDescent="0.3">
      <c r="A4290" s="24" t="s">
        <v>7485</v>
      </c>
      <c r="B4290" s="24" t="s">
        <v>4432</v>
      </c>
      <c r="C4290" s="28" t="s">
        <v>5127</v>
      </c>
      <c r="D4290" s="25">
        <v>4</v>
      </c>
      <c r="E4290" s="27">
        <v>894.42</v>
      </c>
      <c r="F4290" s="27">
        <v>6.66</v>
      </c>
      <c r="G4290" s="27">
        <v>0</v>
      </c>
      <c r="H4290" s="24"/>
    </row>
    <row r="4291" spans="1:8" x14ac:dyDescent="0.3">
      <c r="A4291" s="24" t="s">
        <v>7486</v>
      </c>
      <c r="B4291" s="24" t="s">
        <v>7487</v>
      </c>
      <c r="C4291" s="28" t="s">
        <v>5127</v>
      </c>
      <c r="D4291" s="25">
        <v>4</v>
      </c>
      <c r="E4291" s="27">
        <v>423.64</v>
      </c>
      <c r="F4291" s="27">
        <v>2.1</v>
      </c>
      <c r="G4291" s="27">
        <v>0</v>
      </c>
      <c r="H4291" s="24"/>
    </row>
    <row r="4292" spans="1:8" x14ac:dyDescent="0.3">
      <c r="A4292" s="24" t="s">
        <v>7488</v>
      </c>
      <c r="B4292" s="24" t="s">
        <v>4635</v>
      </c>
      <c r="C4292" s="24" t="s">
        <v>5127</v>
      </c>
      <c r="D4292" s="25">
        <v>4</v>
      </c>
      <c r="E4292" s="26">
        <v>5450.44</v>
      </c>
      <c r="F4292" s="27">
        <v>57.96</v>
      </c>
      <c r="G4292" s="27">
        <v>0</v>
      </c>
      <c r="H4292" s="24"/>
    </row>
    <row r="4293" spans="1:8" x14ac:dyDescent="0.3">
      <c r="A4293" s="24" t="s">
        <v>7489</v>
      </c>
      <c r="B4293" s="24" t="s">
        <v>4635</v>
      </c>
      <c r="C4293" s="24" t="s">
        <v>5127</v>
      </c>
      <c r="D4293" s="25">
        <v>4</v>
      </c>
      <c r="E4293" s="26">
        <v>5944.58</v>
      </c>
      <c r="F4293" s="27">
        <v>552.1</v>
      </c>
      <c r="G4293" s="27">
        <v>0</v>
      </c>
      <c r="H4293" s="24"/>
    </row>
    <row r="4294" spans="1:8" x14ac:dyDescent="0.3">
      <c r="A4294" s="24" t="s">
        <v>7490</v>
      </c>
      <c r="B4294" s="24" t="s">
        <v>2570</v>
      </c>
      <c r="C4294" s="28" t="s">
        <v>5127</v>
      </c>
      <c r="D4294" s="25">
        <v>4</v>
      </c>
      <c r="E4294" s="27">
        <v>696.55</v>
      </c>
      <c r="F4294" s="27">
        <v>54.13</v>
      </c>
      <c r="G4294" s="27">
        <v>0</v>
      </c>
      <c r="H4294" s="24"/>
    </row>
    <row r="4295" spans="1:8" x14ac:dyDescent="0.3">
      <c r="A4295" s="24" t="s">
        <v>7491</v>
      </c>
      <c r="B4295" s="24" t="s">
        <v>5299</v>
      </c>
      <c r="C4295" s="24" t="s">
        <v>5127</v>
      </c>
      <c r="D4295" s="25">
        <v>4</v>
      </c>
      <c r="E4295" s="27">
        <v>304.52</v>
      </c>
      <c r="F4295" s="27">
        <v>1.5</v>
      </c>
      <c r="G4295" s="27">
        <v>0</v>
      </c>
      <c r="H4295" s="24"/>
    </row>
    <row r="4296" spans="1:8" x14ac:dyDescent="0.3">
      <c r="A4296" s="24" t="s">
        <v>7492</v>
      </c>
      <c r="B4296" s="24" t="s">
        <v>7493</v>
      </c>
      <c r="C4296" s="28" t="s">
        <v>5127</v>
      </c>
      <c r="D4296" s="25">
        <v>4</v>
      </c>
      <c r="E4296" s="26">
        <v>1934.01</v>
      </c>
      <c r="F4296" s="27">
        <v>54.87</v>
      </c>
      <c r="G4296" s="27">
        <v>0</v>
      </c>
      <c r="H4296" s="24"/>
    </row>
    <row r="4297" spans="1:8" x14ac:dyDescent="0.3">
      <c r="A4297" s="24" t="s">
        <v>7494</v>
      </c>
      <c r="B4297" s="24" t="s">
        <v>7495</v>
      </c>
      <c r="C4297" s="24" t="s">
        <v>5127</v>
      </c>
      <c r="D4297" s="25">
        <v>4</v>
      </c>
      <c r="E4297" s="26">
        <v>1429.24</v>
      </c>
      <c r="F4297" s="27">
        <v>7.08</v>
      </c>
      <c r="G4297" s="27">
        <v>0</v>
      </c>
      <c r="H4297" s="24"/>
    </row>
    <row r="4298" spans="1:8" x14ac:dyDescent="0.3">
      <c r="A4298" s="24" t="s">
        <v>7496</v>
      </c>
      <c r="B4298" s="24" t="s">
        <v>7497</v>
      </c>
      <c r="C4298" s="24" t="s">
        <v>5127</v>
      </c>
      <c r="D4298" s="25">
        <v>4</v>
      </c>
      <c r="E4298" s="26">
        <v>1176.74</v>
      </c>
      <c r="F4298" s="27">
        <v>7.31</v>
      </c>
      <c r="G4298" s="27">
        <v>0</v>
      </c>
      <c r="H4298" s="24"/>
    </row>
    <row r="4299" spans="1:8" x14ac:dyDescent="0.3">
      <c r="A4299" s="24" t="s">
        <v>7498</v>
      </c>
      <c r="B4299" s="24" t="s">
        <v>7497</v>
      </c>
      <c r="C4299" s="28" t="s">
        <v>5127</v>
      </c>
      <c r="D4299" s="25">
        <v>4</v>
      </c>
      <c r="E4299" s="27">
        <v>806.76</v>
      </c>
      <c r="F4299" s="27">
        <v>4</v>
      </c>
      <c r="G4299" s="27">
        <v>0</v>
      </c>
      <c r="H4299" s="24"/>
    </row>
    <row r="4300" spans="1:8" x14ac:dyDescent="0.3">
      <c r="A4300" s="24" t="s">
        <v>7499</v>
      </c>
      <c r="B4300" s="24" t="s">
        <v>2358</v>
      </c>
      <c r="C4300" s="24" t="s">
        <v>5127</v>
      </c>
      <c r="D4300" s="25">
        <v>4</v>
      </c>
      <c r="E4300" s="27">
        <v>659.72</v>
      </c>
      <c r="F4300" s="27">
        <v>60.62</v>
      </c>
      <c r="G4300" s="27">
        <v>0</v>
      </c>
      <c r="H4300" s="24"/>
    </row>
    <row r="4301" spans="1:8" x14ac:dyDescent="0.3">
      <c r="A4301" s="24" t="s">
        <v>7500</v>
      </c>
      <c r="B4301" s="24" t="s">
        <v>5702</v>
      </c>
      <c r="C4301" s="24" t="s">
        <v>5127</v>
      </c>
      <c r="D4301" s="25">
        <v>4</v>
      </c>
      <c r="E4301" s="26">
        <v>5824.31</v>
      </c>
      <c r="F4301" s="27">
        <v>177.23</v>
      </c>
      <c r="G4301" s="27">
        <v>0</v>
      </c>
      <c r="H4301" s="24"/>
    </row>
    <row r="4302" spans="1:8" x14ac:dyDescent="0.3">
      <c r="A4302" s="24" t="s">
        <v>7501</v>
      </c>
      <c r="B4302" s="24" t="s">
        <v>7502</v>
      </c>
      <c r="C4302" s="24" t="s">
        <v>5127</v>
      </c>
      <c r="D4302" s="25">
        <v>4</v>
      </c>
      <c r="E4302" s="26">
        <v>6852.39</v>
      </c>
      <c r="F4302" s="27">
        <v>59.43</v>
      </c>
      <c r="G4302" s="27">
        <v>0</v>
      </c>
      <c r="H4302" s="24"/>
    </row>
    <row r="4303" spans="1:8" x14ac:dyDescent="0.3">
      <c r="A4303" s="24" t="s">
        <v>7503</v>
      </c>
      <c r="B4303" s="24" t="s">
        <v>7504</v>
      </c>
      <c r="C4303" s="28" t="s">
        <v>5127</v>
      </c>
      <c r="D4303" s="25">
        <v>4</v>
      </c>
      <c r="E4303" s="27">
        <v>145.12</v>
      </c>
      <c r="F4303" s="27">
        <v>0.74</v>
      </c>
      <c r="G4303" s="27">
        <v>0</v>
      </c>
      <c r="H4303" s="24"/>
    </row>
    <row r="4304" spans="1:8" x14ac:dyDescent="0.3">
      <c r="A4304" s="24" t="s">
        <v>7505</v>
      </c>
      <c r="B4304" s="24" t="s">
        <v>6551</v>
      </c>
      <c r="C4304" s="28" t="s">
        <v>5127</v>
      </c>
      <c r="D4304" s="25">
        <v>4</v>
      </c>
      <c r="E4304" s="27">
        <v>566.85</v>
      </c>
      <c r="F4304" s="27">
        <v>20.13</v>
      </c>
      <c r="G4304" s="27">
        <v>0</v>
      </c>
      <c r="H4304" s="24"/>
    </row>
    <row r="4305" spans="1:8" x14ac:dyDescent="0.3">
      <c r="A4305" s="24" t="s">
        <v>7506</v>
      </c>
      <c r="B4305" s="24" t="s">
        <v>2006</v>
      </c>
      <c r="C4305" s="28" t="s">
        <v>5127</v>
      </c>
      <c r="D4305" s="25">
        <v>4</v>
      </c>
      <c r="E4305" s="26">
        <v>1581.56</v>
      </c>
      <c r="F4305" s="27">
        <v>7.88</v>
      </c>
      <c r="G4305" s="27">
        <v>0</v>
      </c>
      <c r="H4305" s="24"/>
    </row>
    <row r="4306" spans="1:8" x14ac:dyDescent="0.3">
      <c r="A4306" s="24" t="s">
        <v>7507</v>
      </c>
      <c r="B4306" s="24" t="s">
        <v>2006</v>
      </c>
      <c r="C4306" s="28" t="s">
        <v>5127</v>
      </c>
      <c r="D4306" s="25">
        <v>4</v>
      </c>
      <c r="E4306" s="26">
        <v>1511.96</v>
      </c>
      <c r="F4306" s="27">
        <v>75.400000000000006</v>
      </c>
      <c r="G4306" s="27">
        <v>0</v>
      </c>
      <c r="H4306" s="24"/>
    </row>
    <row r="4307" spans="1:8" x14ac:dyDescent="0.3">
      <c r="A4307" s="24" t="s">
        <v>7508</v>
      </c>
      <c r="B4307" s="24" t="s">
        <v>2006</v>
      </c>
      <c r="C4307" s="28" t="s">
        <v>5127</v>
      </c>
      <c r="D4307" s="25">
        <v>4</v>
      </c>
      <c r="E4307" s="27">
        <v>558.36</v>
      </c>
      <c r="F4307" s="27">
        <v>2.76</v>
      </c>
      <c r="G4307" s="27">
        <v>0</v>
      </c>
      <c r="H4307" s="24"/>
    </row>
    <row r="4308" spans="1:8" x14ac:dyDescent="0.3">
      <c r="A4308" s="24" t="s">
        <v>7509</v>
      </c>
      <c r="B4308" s="24" t="s">
        <v>2006</v>
      </c>
      <c r="C4308" s="28" t="s">
        <v>5127</v>
      </c>
      <c r="D4308" s="25">
        <v>4</v>
      </c>
      <c r="E4308" s="26">
        <v>1015.6</v>
      </c>
      <c r="F4308" s="27">
        <v>5.0599999999999996</v>
      </c>
      <c r="G4308" s="27">
        <v>0</v>
      </c>
      <c r="H4308" s="24"/>
    </row>
    <row r="4309" spans="1:8" x14ac:dyDescent="0.3">
      <c r="A4309" s="24" t="s">
        <v>7510</v>
      </c>
      <c r="B4309" s="24" t="s">
        <v>2006</v>
      </c>
      <c r="C4309" s="28" t="s">
        <v>5127</v>
      </c>
      <c r="D4309" s="25">
        <v>4</v>
      </c>
      <c r="E4309" s="26">
        <v>1356.52</v>
      </c>
      <c r="F4309" s="27">
        <v>6.76</v>
      </c>
      <c r="G4309" s="27">
        <v>0</v>
      </c>
      <c r="H4309" s="24"/>
    </row>
    <row r="4310" spans="1:8" x14ac:dyDescent="0.3">
      <c r="A4310" s="24" t="s">
        <v>7511</v>
      </c>
      <c r="B4310" s="24" t="s">
        <v>7512</v>
      </c>
      <c r="C4310" s="24" t="s">
        <v>5127</v>
      </c>
      <c r="D4310" s="25">
        <v>4</v>
      </c>
      <c r="E4310" s="26">
        <v>2735.72</v>
      </c>
      <c r="F4310" s="27">
        <v>50.36</v>
      </c>
      <c r="G4310" s="27">
        <v>0</v>
      </c>
      <c r="H4310" s="24"/>
    </row>
    <row r="4311" spans="1:8" x14ac:dyDescent="0.3">
      <c r="A4311" s="24" t="s">
        <v>7513</v>
      </c>
      <c r="B4311" s="24" t="s">
        <v>7514</v>
      </c>
      <c r="C4311" s="28" t="s">
        <v>5127</v>
      </c>
      <c r="D4311" s="25">
        <v>4</v>
      </c>
      <c r="E4311" s="26">
        <v>1061.8800000000001</v>
      </c>
      <c r="F4311" s="27">
        <v>7.88</v>
      </c>
      <c r="G4311" s="27">
        <v>0</v>
      </c>
      <c r="H4311" s="24"/>
    </row>
    <row r="4312" spans="1:8" x14ac:dyDescent="0.3">
      <c r="A4312" s="24" t="s">
        <v>7515</v>
      </c>
      <c r="B4312" s="24" t="s">
        <v>7516</v>
      </c>
      <c r="C4312" s="24" t="s">
        <v>5127</v>
      </c>
      <c r="D4312" s="25">
        <v>4</v>
      </c>
      <c r="E4312" s="26">
        <v>4113.4399999999996</v>
      </c>
      <c r="F4312" s="27">
        <v>20.48</v>
      </c>
      <c r="G4312" s="27">
        <v>0</v>
      </c>
      <c r="H4312" s="24"/>
    </row>
    <row r="4313" spans="1:8" x14ac:dyDescent="0.3">
      <c r="A4313" s="24" t="s">
        <v>7517</v>
      </c>
      <c r="B4313" s="24" t="s">
        <v>438</v>
      </c>
      <c r="C4313" s="24" t="s">
        <v>5127</v>
      </c>
      <c r="D4313" s="25">
        <v>4</v>
      </c>
      <c r="E4313" s="27">
        <v>488.16</v>
      </c>
      <c r="F4313" s="27">
        <v>2.44</v>
      </c>
      <c r="G4313" s="27">
        <v>0</v>
      </c>
      <c r="H4313" s="24"/>
    </row>
    <row r="4314" spans="1:8" x14ac:dyDescent="0.3">
      <c r="A4314" s="24" t="s">
        <v>7518</v>
      </c>
      <c r="B4314" s="24" t="s">
        <v>2006</v>
      </c>
      <c r="C4314" s="28" t="s">
        <v>5127</v>
      </c>
      <c r="D4314" s="25">
        <v>4</v>
      </c>
      <c r="E4314" s="27">
        <v>609.16</v>
      </c>
      <c r="F4314" s="27">
        <v>3.02</v>
      </c>
      <c r="G4314" s="27">
        <v>0</v>
      </c>
      <c r="H4314" s="24"/>
    </row>
    <row r="4315" spans="1:8" x14ac:dyDescent="0.3">
      <c r="A4315" s="24" t="s">
        <v>7519</v>
      </c>
      <c r="B4315" s="24" t="s">
        <v>7520</v>
      </c>
      <c r="C4315" s="28" t="s">
        <v>5127</v>
      </c>
      <c r="D4315" s="25">
        <v>4</v>
      </c>
      <c r="E4315" s="27">
        <v>61.52</v>
      </c>
      <c r="F4315" s="27">
        <v>0.32</v>
      </c>
      <c r="G4315" s="27">
        <v>0</v>
      </c>
      <c r="H4315" s="24"/>
    </row>
    <row r="4316" spans="1:8" x14ac:dyDescent="0.3">
      <c r="A4316" s="24" t="s">
        <v>7521</v>
      </c>
      <c r="B4316" s="24" t="s">
        <v>795</v>
      </c>
      <c r="C4316" s="28" t="s">
        <v>5127</v>
      </c>
      <c r="D4316" s="25">
        <v>4</v>
      </c>
      <c r="E4316" s="27">
        <v>377.24</v>
      </c>
      <c r="F4316" s="27">
        <v>1.88</v>
      </c>
      <c r="G4316" s="27">
        <v>0</v>
      </c>
      <c r="H4316" s="24"/>
    </row>
    <row r="4317" spans="1:8" x14ac:dyDescent="0.3">
      <c r="A4317" s="24" t="s">
        <v>7522</v>
      </c>
      <c r="B4317" s="24" t="s">
        <v>795</v>
      </c>
      <c r="C4317" s="24" t="s">
        <v>5127</v>
      </c>
      <c r="D4317" s="25">
        <v>4</v>
      </c>
      <c r="E4317" s="27">
        <v>417.84</v>
      </c>
      <c r="F4317" s="27">
        <v>2.06</v>
      </c>
      <c r="G4317" s="27">
        <v>0</v>
      </c>
      <c r="H4317" s="24"/>
    </row>
    <row r="4318" spans="1:8" x14ac:dyDescent="0.3">
      <c r="A4318" s="24" t="s">
        <v>7523</v>
      </c>
      <c r="B4318" s="24" t="s">
        <v>1415</v>
      </c>
      <c r="C4318" s="24" t="s">
        <v>5127</v>
      </c>
      <c r="D4318" s="25">
        <v>4</v>
      </c>
      <c r="E4318" s="27">
        <v>234.42</v>
      </c>
      <c r="F4318" s="27">
        <v>23.36</v>
      </c>
      <c r="G4318" s="27">
        <v>0</v>
      </c>
      <c r="H4318" s="24"/>
    </row>
    <row r="4319" spans="1:8" x14ac:dyDescent="0.3">
      <c r="A4319" s="24" t="s">
        <v>7524</v>
      </c>
      <c r="B4319" s="24" t="s">
        <v>1170</v>
      </c>
      <c r="C4319" s="24" t="s">
        <v>5127</v>
      </c>
      <c r="D4319" s="25">
        <v>4</v>
      </c>
      <c r="E4319" s="27">
        <v>121.8</v>
      </c>
      <c r="F4319" s="27">
        <v>0.6</v>
      </c>
      <c r="G4319" s="27">
        <v>0</v>
      </c>
      <c r="H4319" s="24"/>
    </row>
    <row r="4320" spans="1:8" x14ac:dyDescent="0.3">
      <c r="A4320" s="24" t="s">
        <v>7525</v>
      </c>
      <c r="B4320" s="24" t="s">
        <v>3222</v>
      </c>
      <c r="C4320" s="24" t="s">
        <v>5127</v>
      </c>
      <c r="D4320" s="25">
        <v>4</v>
      </c>
      <c r="E4320" s="27">
        <v>225.77</v>
      </c>
      <c r="F4320" s="27">
        <v>6.33</v>
      </c>
      <c r="G4320" s="27">
        <v>0</v>
      </c>
      <c r="H4320" s="24"/>
    </row>
    <row r="4321" spans="1:8" x14ac:dyDescent="0.3">
      <c r="A4321" s="24" t="s">
        <v>7526</v>
      </c>
      <c r="B4321" s="24" t="s">
        <v>7527</v>
      </c>
      <c r="C4321" s="24" t="s">
        <v>5127</v>
      </c>
      <c r="D4321" s="25">
        <v>4</v>
      </c>
      <c r="E4321" s="26">
        <v>1320.24</v>
      </c>
      <c r="F4321" s="27">
        <v>61.3</v>
      </c>
      <c r="G4321" s="27">
        <v>0</v>
      </c>
      <c r="H4321" s="24"/>
    </row>
    <row r="4322" spans="1:8" x14ac:dyDescent="0.3">
      <c r="A4322" s="24" t="s">
        <v>7528</v>
      </c>
      <c r="B4322" s="24" t="s">
        <v>7529</v>
      </c>
      <c r="C4322" s="24" t="s">
        <v>5127</v>
      </c>
      <c r="D4322" s="25">
        <v>4</v>
      </c>
      <c r="E4322" s="26">
        <v>3862.94</v>
      </c>
      <c r="F4322" s="27">
        <v>68.38</v>
      </c>
      <c r="G4322" s="27">
        <v>0</v>
      </c>
      <c r="H4322" s="25">
        <v>1</v>
      </c>
    </row>
    <row r="4323" spans="1:8" x14ac:dyDescent="0.3">
      <c r="A4323" s="24" t="s">
        <v>7530</v>
      </c>
      <c r="B4323" s="24" t="s">
        <v>7531</v>
      </c>
      <c r="C4323" s="24" t="s">
        <v>5127</v>
      </c>
      <c r="D4323" s="25">
        <v>4</v>
      </c>
      <c r="E4323" s="27">
        <v>228.74</v>
      </c>
      <c r="F4323" s="27">
        <v>12.36</v>
      </c>
      <c r="G4323" s="27">
        <v>0</v>
      </c>
      <c r="H4323" s="24"/>
    </row>
    <row r="4324" spans="1:8" x14ac:dyDescent="0.3">
      <c r="A4324" s="24" t="s">
        <v>7532</v>
      </c>
      <c r="B4324" s="24" t="s">
        <v>7531</v>
      </c>
      <c r="C4324" s="24" t="s">
        <v>5127</v>
      </c>
      <c r="D4324" s="25">
        <v>4</v>
      </c>
      <c r="E4324" s="27">
        <v>217.48</v>
      </c>
      <c r="F4324" s="27">
        <v>1.1000000000000001</v>
      </c>
      <c r="G4324" s="27">
        <v>0</v>
      </c>
      <c r="H4324" s="24"/>
    </row>
    <row r="4325" spans="1:8" x14ac:dyDescent="0.3">
      <c r="A4325" s="24" t="s">
        <v>7533</v>
      </c>
      <c r="B4325" s="24" t="s">
        <v>7534</v>
      </c>
      <c r="C4325" s="24" t="s">
        <v>5127</v>
      </c>
      <c r="D4325" s="25">
        <v>4</v>
      </c>
      <c r="E4325" s="27">
        <v>563.82000000000005</v>
      </c>
      <c r="F4325" s="27">
        <v>17.100000000000001</v>
      </c>
      <c r="G4325" s="27">
        <v>0</v>
      </c>
      <c r="H4325" s="24"/>
    </row>
    <row r="4326" spans="1:8" x14ac:dyDescent="0.3">
      <c r="A4326" s="24" t="s">
        <v>7535</v>
      </c>
      <c r="B4326" s="24" t="s">
        <v>1415</v>
      </c>
      <c r="C4326" s="24" t="s">
        <v>5127</v>
      </c>
      <c r="D4326" s="25">
        <v>4</v>
      </c>
      <c r="E4326" s="27">
        <v>169.92</v>
      </c>
      <c r="F4326" s="27">
        <v>15.46</v>
      </c>
      <c r="G4326" s="27">
        <v>0</v>
      </c>
      <c r="H4326" s="24"/>
    </row>
    <row r="4327" spans="1:8" x14ac:dyDescent="0.3">
      <c r="A4327" s="24" t="s">
        <v>7536</v>
      </c>
      <c r="B4327" s="24" t="s">
        <v>7537</v>
      </c>
      <c r="C4327" s="24" t="s">
        <v>5127</v>
      </c>
      <c r="D4327" s="25">
        <v>4</v>
      </c>
      <c r="E4327" s="27">
        <v>184.41</v>
      </c>
      <c r="F4327" s="27">
        <v>5.37</v>
      </c>
      <c r="G4327" s="27">
        <v>0</v>
      </c>
      <c r="H4327" s="24"/>
    </row>
    <row r="4328" spans="1:8" x14ac:dyDescent="0.3">
      <c r="A4328" s="24" t="s">
        <v>7538</v>
      </c>
      <c r="B4328" s="24" t="s">
        <v>1129</v>
      </c>
      <c r="C4328" s="24" t="s">
        <v>5127</v>
      </c>
      <c r="D4328" s="25">
        <v>4</v>
      </c>
      <c r="E4328" s="27">
        <v>394.68</v>
      </c>
      <c r="F4328" s="27">
        <v>21.72</v>
      </c>
      <c r="G4328" s="27">
        <v>0</v>
      </c>
      <c r="H4328" s="24"/>
    </row>
    <row r="4329" spans="1:8" x14ac:dyDescent="0.3">
      <c r="A4329" s="24" t="s">
        <v>7539</v>
      </c>
      <c r="B4329" s="24" t="s">
        <v>2579</v>
      </c>
      <c r="C4329" s="24" t="s">
        <v>5127</v>
      </c>
      <c r="D4329" s="25">
        <v>4</v>
      </c>
      <c r="E4329" s="26">
        <v>22231.11</v>
      </c>
      <c r="F4329" s="26">
        <v>12646.25</v>
      </c>
      <c r="G4329" s="27">
        <v>0</v>
      </c>
      <c r="H4329" s="24"/>
    </row>
    <row r="4330" spans="1:8" x14ac:dyDescent="0.3">
      <c r="A4330" s="24" t="s">
        <v>7540</v>
      </c>
      <c r="B4330" s="24" t="s">
        <v>5286</v>
      </c>
      <c r="C4330" s="24" t="s">
        <v>5127</v>
      </c>
      <c r="D4330" s="25">
        <v>4</v>
      </c>
      <c r="E4330" s="26">
        <v>29089.45</v>
      </c>
      <c r="F4330" s="26">
        <v>2864.58</v>
      </c>
      <c r="G4330" s="27">
        <v>0</v>
      </c>
      <c r="H4330" s="25">
        <v>1</v>
      </c>
    </row>
    <row r="4331" spans="1:8" x14ac:dyDescent="0.3">
      <c r="A4331" s="24" t="s">
        <v>7541</v>
      </c>
      <c r="B4331" s="24" t="s">
        <v>7542</v>
      </c>
      <c r="C4331" s="24" t="s">
        <v>5127</v>
      </c>
      <c r="D4331" s="25">
        <v>4</v>
      </c>
      <c r="E4331" s="26">
        <v>21149.5</v>
      </c>
      <c r="F4331" s="26">
        <v>6969.45</v>
      </c>
      <c r="G4331" s="27">
        <v>0</v>
      </c>
      <c r="H4331" s="25">
        <v>1</v>
      </c>
    </row>
    <row r="4332" spans="1:8" x14ac:dyDescent="0.3">
      <c r="A4332" s="24" t="s">
        <v>7543</v>
      </c>
      <c r="B4332" s="24" t="s">
        <v>4271</v>
      </c>
      <c r="C4332" s="24" t="s">
        <v>5127</v>
      </c>
      <c r="D4332" s="25">
        <v>4</v>
      </c>
      <c r="E4332" s="26">
        <v>26093.22</v>
      </c>
      <c r="F4332" s="26">
        <v>1414.62</v>
      </c>
      <c r="G4332" s="27">
        <v>0</v>
      </c>
      <c r="H4332" s="24"/>
    </row>
    <row r="4333" spans="1:8" x14ac:dyDescent="0.3">
      <c r="A4333" s="24" t="s">
        <v>7544</v>
      </c>
      <c r="B4333" s="24" t="s">
        <v>7545</v>
      </c>
      <c r="C4333" s="24" t="s">
        <v>5127</v>
      </c>
      <c r="D4333" s="25">
        <v>4</v>
      </c>
      <c r="E4333" s="26">
        <v>1751.85</v>
      </c>
      <c r="F4333" s="27">
        <v>279.20999999999998</v>
      </c>
      <c r="G4333" s="27">
        <v>0</v>
      </c>
      <c r="H4333" s="24"/>
    </row>
    <row r="4334" spans="1:8" x14ac:dyDescent="0.3">
      <c r="A4334" s="24" t="s">
        <v>7546</v>
      </c>
      <c r="B4334" s="24" t="s">
        <v>2297</v>
      </c>
      <c r="C4334" s="24" t="s">
        <v>5127</v>
      </c>
      <c r="D4334" s="25">
        <v>4</v>
      </c>
      <c r="E4334" s="26">
        <v>22290.04</v>
      </c>
      <c r="F4334" s="24"/>
      <c r="G4334" s="27">
        <v>0</v>
      </c>
      <c r="H4334" s="24"/>
    </row>
    <row r="4335" spans="1:8" x14ac:dyDescent="0.3">
      <c r="A4335" s="24" t="s">
        <v>7547</v>
      </c>
      <c r="B4335" s="24" t="s">
        <v>7548</v>
      </c>
      <c r="C4335" s="28" t="s">
        <v>5127</v>
      </c>
      <c r="D4335" s="25">
        <v>4</v>
      </c>
      <c r="E4335" s="26">
        <v>1080</v>
      </c>
      <c r="F4335" s="27">
        <v>99.6</v>
      </c>
      <c r="G4335" s="27">
        <v>0</v>
      </c>
      <c r="H4335" s="24"/>
    </row>
    <row r="4336" spans="1:8" x14ac:dyDescent="0.3">
      <c r="A4336" s="24" t="s">
        <v>7549</v>
      </c>
      <c r="B4336" s="24" t="s">
        <v>7550</v>
      </c>
      <c r="C4336" s="24" t="s">
        <v>5127</v>
      </c>
      <c r="D4336" s="25">
        <v>4</v>
      </c>
      <c r="E4336" s="26">
        <v>5473.17</v>
      </c>
      <c r="F4336" s="27">
        <v>68.650000000000006</v>
      </c>
      <c r="G4336" s="27">
        <v>0</v>
      </c>
      <c r="H4336" s="25">
        <v>1</v>
      </c>
    </row>
    <row r="4337" spans="1:8" x14ac:dyDescent="0.3">
      <c r="A4337" s="24" t="s">
        <v>7551</v>
      </c>
      <c r="B4337" s="24" t="s">
        <v>7552</v>
      </c>
      <c r="C4337" s="24" t="s">
        <v>5127</v>
      </c>
      <c r="D4337" s="25">
        <v>4</v>
      </c>
      <c r="E4337" s="26">
        <v>7308.79</v>
      </c>
      <c r="F4337" s="27">
        <v>331.09</v>
      </c>
      <c r="G4337" s="27">
        <v>0</v>
      </c>
      <c r="H4337" s="24"/>
    </row>
    <row r="4338" spans="1:8" x14ac:dyDescent="0.3">
      <c r="A4338" s="24" t="s">
        <v>7553</v>
      </c>
      <c r="B4338" s="24" t="s">
        <v>7554</v>
      </c>
      <c r="C4338" s="24" t="s">
        <v>5127</v>
      </c>
      <c r="D4338" s="25">
        <v>4</v>
      </c>
      <c r="E4338" s="26">
        <v>2387.41</v>
      </c>
      <c r="F4338" s="27">
        <v>92.29</v>
      </c>
      <c r="G4338" s="27">
        <v>0</v>
      </c>
      <c r="H4338" s="24"/>
    </row>
    <row r="4339" spans="1:8" x14ac:dyDescent="0.3">
      <c r="A4339" s="24" t="s">
        <v>7555</v>
      </c>
      <c r="B4339" s="24" t="s">
        <v>684</v>
      </c>
      <c r="C4339" s="24" t="s">
        <v>5127</v>
      </c>
      <c r="D4339" s="25">
        <v>4</v>
      </c>
      <c r="E4339" s="26">
        <v>18818.150000000001</v>
      </c>
      <c r="F4339" s="26">
        <v>4980.76</v>
      </c>
      <c r="G4339" s="27">
        <v>0</v>
      </c>
      <c r="H4339" s="25">
        <v>2</v>
      </c>
    </row>
    <row r="4340" spans="1:8" x14ac:dyDescent="0.3">
      <c r="A4340" s="24" t="s">
        <v>7556</v>
      </c>
      <c r="B4340" s="24" t="s">
        <v>7557</v>
      </c>
      <c r="C4340" s="24" t="s">
        <v>5127</v>
      </c>
      <c r="D4340" s="25">
        <v>4</v>
      </c>
      <c r="E4340" s="26">
        <v>15051.48</v>
      </c>
      <c r="F4340" s="26">
        <v>2808.52</v>
      </c>
      <c r="G4340" s="27">
        <v>0</v>
      </c>
      <c r="H4340" s="24"/>
    </row>
    <row r="4341" spans="1:8" x14ac:dyDescent="0.3">
      <c r="A4341" s="24" t="s">
        <v>7558</v>
      </c>
      <c r="B4341" s="24" t="s">
        <v>7559</v>
      </c>
      <c r="C4341" s="24" t="s">
        <v>5127</v>
      </c>
      <c r="D4341" s="25">
        <v>4</v>
      </c>
      <c r="E4341" s="26">
        <v>29254.22</v>
      </c>
      <c r="F4341" s="26">
        <v>11881.04</v>
      </c>
      <c r="G4341" s="27">
        <v>0</v>
      </c>
      <c r="H4341" s="24"/>
    </row>
    <row r="4342" spans="1:8" x14ac:dyDescent="0.3">
      <c r="A4342" s="24" t="s">
        <v>7560</v>
      </c>
      <c r="B4342" s="24" t="s">
        <v>7561</v>
      </c>
      <c r="C4342" s="24" t="s">
        <v>5127</v>
      </c>
      <c r="D4342" s="25">
        <v>4</v>
      </c>
      <c r="E4342" s="26">
        <v>269190.68</v>
      </c>
      <c r="F4342" s="26">
        <v>83563.37</v>
      </c>
      <c r="G4342" s="27">
        <v>0</v>
      </c>
      <c r="H4342" s="24"/>
    </row>
    <row r="4343" spans="1:8" x14ac:dyDescent="0.3">
      <c r="A4343" s="24" t="s">
        <v>7562</v>
      </c>
      <c r="B4343" s="24" t="s">
        <v>7457</v>
      </c>
      <c r="C4343" s="24" t="s">
        <v>5127</v>
      </c>
      <c r="D4343" s="25">
        <v>4</v>
      </c>
      <c r="E4343" s="26">
        <v>2687.91</v>
      </c>
      <c r="F4343" s="27">
        <v>629.66999999999996</v>
      </c>
      <c r="G4343" s="27">
        <v>0</v>
      </c>
      <c r="H4343" s="24"/>
    </row>
    <row r="4344" spans="1:8" x14ac:dyDescent="0.3">
      <c r="A4344" s="24" t="s">
        <v>7563</v>
      </c>
      <c r="B4344" s="24" t="s">
        <v>7564</v>
      </c>
      <c r="C4344" s="24" t="s">
        <v>5127</v>
      </c>
      <c r="D4344" s="25">
        <v>4</v>
      </c>
      <c r="E4344" s="26">
        <v>4409.43</v>
      </c>
      <c r="F4344" s="27">
        <v>352.58</v>
      </c>
      <c r="G4344" s="27">
        <v>0</v>
      </c>
      <c r="H4344" s="24"/>
    </row>
    <row r="4345" spans="1:8" x14ac:dyDescent="0.3">
      <c r="A4345" s="24" t="s">
        <v>7565</v>
      </c>
      <c r="B4345" s="24" t="s">
        <v>7566</v>
      </c>
      <c r="C4345" s="24" t="s">
        <v>5127</v>
      </c>
      <c r="D4345" s="25">
        <v>4</v>
      </c>
      <c r="E4345" s="27">
        <v>357.21</v>
      </c>
      <c r="F4345" s="27">
        <v>33.35</v>
      </c>
      <c r="G4345" s="27">
        <v>0</v>
      </c>
      <c r="H4345" s="25">
        <v>1</v>
      </c>
    </row>
    <row r="4346" spans="1:8" x14ac:dyDescent="0.3">
      <c r="A4346" s="24" t="s">
        <v>7567</v>
      </c>
      <c r="B4346" s="24" t="s">
        <v>7568</v>
      </c>
      <c r="C4346" s="24" t="s">
        <v>5127</v>
      </c>
      <c r="D4346" s="25">
        <v>4</v>
      </c>
      <c r="E4346" s="26">
        <v>1387.85</v>
      </c>
      <c r="F4346" s="27">
        <v>208.16</v>
      </c>
      <c r="G4346" s="27">
        <v>0</v>
      </c>
      <c r="H4346" s="24"/>
    </row>
    <row r="4347" spans="1:8" x14ac:dyDescent="0.3">
      <c r="A4347" s="24" t="s">
        <v>7569</v>
      </c>
      <c r="B4347" s="24" t="s">
        <v>7570</v>
      </c>
      <c r="C4347" s="28" t="s">
        <v>5127</v>
      </c>
      <c r="D4347" s="25">
        <v>4</v>
      </c>
      <c r="E4347" s="27">
        <v>73.64</v>
      </c>
      <c r="F4347" s="27">
        <v>6.68</v>
      </c>
      <c r="G4347" s="27">
        <v>0</v>
      </c>
      <c r="H4347" s="24"/>
    </row>
    <row r="4348" spans="1:8" x14ac:dyDescent="0.3">
      <c r="A4348" s="24" t="s">
        <v>7571</v>
      </c>
      <c r="B4348" s="24" t="s">
        <v>7572</v>
      </c>
      <c r="C4348" s="24" t="s">
        <v>5127</v>
      </c>
      <c r="D4348" s="25">
        <v>4</v>
      </c>
      <c r="E4348" s="26">
        <v>28032.89</v>
      </c>
      <c r="F4348" s="27">
        <v>947.49</v>
      </c>
      <c r="G4348" s="27">
        <v>0</v>
      </c>
      <c r="H4348" s="24"/>
    </row>
    <row r="4349" spans="1:8" x14ac:dyDescent="0.3">
      <c r="A4349" s="24" t="s">
        <v>7573</v>
      </c>
      <c r="B4349" s="24" t="s">
        <v>7574</v>
      </c>
      <c r="C4349" s="24" t="s">
        <v>5127</v>
      </c>
      <c r="D4349" s="25">
        <v>4</v>
      </c>
      <c r="E4349" s="26">
        <v>1060.29</v>
      </c>
      <c r="F4349" s="27">
        <v>240.01</v>
      </c>
      <c r="G4349" s="27">
        <v>0</v>
      </c>
      <c r="H4349" s="24"/>
    </row>
    <row r="4350" spans="1:8" x14ac:dyDescent="0.3">
      <c r="A4350" s="24" t="s">
        <v>7575</v>
      </c>
      <c r="B4350" s="24" t="s">
        <v>7576</v>
      </c>
      <c r="C4350" s="24" t="s">
        <v>5127</v>
      </c>
      <c r="D4350" s="25">
        <v>4</v>
      </c>
      <c r="E4350" s="27">
        <v>156.82</v>
      </c>
      <c r="F4350" s="27">
        <v>9.3800000000000008</v>
      </c>
      <c r="G4350" s="27">
        <v>0</v>
      </c>
      <c r="H4350" s="24"/>
    </row>
    <row r="4351" spans="1:8" x14ac:dyDescent="0.3">
      <c r="A4351" s="24" t="s">
        <v>7577</v>
      </c>
      <c r="B4351" s="24" t="s">
        <v>7578</v>
      </c>
      <c r="C4351" s="24" t="s">
        <v>5127</v>
      </c>
      <c r="D4351" s="25">
        <v>4</v>
      </c>
      <c r="E4351" s="26">
        <v>13631.96</v>
      </c>
      <c r="F4351" s="26">
        <v>3548.41</v>
      </c>
      <c r="G4351" s="27">
        <v>0</v>
      </c>
      <c r="H4351" s="24"/>
    </row>
    <row r="4352" spans="1:8" x14ac:dyDescent="0.3">
      <c r="A4352" s="24" t="s">
        <v>7579</v>
      </c>
      <c r="B4352" s="24" t="s">
        <v>7580</v>
      </c>
      <c r="C4352" s="28" t="s">
        <v>5127</v>
      </c>
      <c r="D4352" s="25">
        <v>4</v>
      </c>
      <c r="E4352" s="27">
        <v>260.85000000000002</v>
      </c>
      <c r="F4352" s="27">
        <v>0.98</v>
      </c>
      <c r="G4352" s="27">
        <v>0</v>
      </c>
      <c r="H4352" s="24"/>
    </row>
    <row r="4353" spans="1:8" x14ac:dyDescent="0.3">
      <c r="A4353" s="24" t="s">
        <v>7581</v>
      </c>
      <c r="B4353" s="24" t="s">
        <v>7582</v>
      </c>
      <c r="C4353" s="28" t="s">
        <v>5127</v>
      </c>
      <c r="D4353" s="25">
        <v>4</v>
      </c>
      <c r="E4353" s="26">
        <v>2132.84</v>
      </c>
      <c r="F4353" s="27">
        <v>10.62</v>
      </c>
      <c r="G4353" s="27">
        <v>0</v>
      </c>
      <c r="H4353" s="24"/>
    </row>
    <row r="4354" spans="1:8" x14ac:dyDescent="0.3">
      <c r="A4354" s="24" t="s">
        <v>7583</v>
      </c>
      <c r="B4354" s="24" t="s">
        <v>1782</v>
      </c>
      <c r="C4354" s="28" t="s">
        <v>5127</v>
      </c>
      <c r="D4354" s="25">
        <v>4</v>
      </c>
      <c r="E4354" s="27">
        <v>775.68</v>
      </c>
      <c r="F4354" s="27">
        <v>13.36</v>
      </c>
      <c r="G4354" s="27">
        <v>0</v>
      </c>
      <c r="H4354" s="25">
        <v>1</v>
      </c>
    </row>
    <row r="4355" spans="1:8" x14ac:dyDescent="0.3">
      <c r="A4355" s="24" t="s">
        <v>7584</v>
      </c>
      <c r="B4355" s="24" t="s">
        <v>7585</v>
      </c>
      <c r="C4355" s="28" t="s">
        <v>5127</v>
      </c>
      <c r="D4355" s="25">
        <v>4</v>
      </c>
      <c r="E4355" s="27">
        <v>329.24</v>
      </c>
      <c r="F4355" s="27">
        <v>0.01</v>
      </c>
      <c r="G4355" s="27">
        <v>0</v>
      </c>
      <c r="H4355" s="24"/>
    </row>
    <row r="4356" spans="1:8" x14ac:dyDescent="0.3">
      <c r="A4356" s="24" t="s">
        <v>7586</v>
      </c>
      <c r="B4356" s="24" t="s">
        <v>7587</v>
      </c>
      <c r="C4356" s="28" t="s">
        <v>5127</v>
      </c>
      <c r="D4356" s="25">
        <v>4</v>
      </c>
      <c r="E4356" s="26">
        <v>2362</v>
      </c>
      <c r="F4356" s="27">
        <v>111.16</v>
      </c>
      <c r="G4356" s="27">
        <v>0</v>
      </c>
      <c r="H4356" s="24"/>
    </row>
    <row r="4357" spans="1:8" x14ac:dyDescent="0.3">
      <c r="A4357" s="24" t="s">
        <v>7588</v>
      </c>
      <c r="B4357" s="24" t="s">
        <v>2922</v>
      </c>
      <c r="C4357" s="28" t="s">
        <v>5127</v>
      </c>
      <c r="D4357" s="25">
        <v>4</v>
      </c>
      <c r="E4357" s="27">
        <v>252</v>
      </c>
      <c r="F4357" s="27">
        <v>13.77</v>
      </c>
      <c r="G4357" s="27">
        <v>0</v>
      </c>
      <c r="H4357" s="24"/>
    </row>
    <row r="4358" spans="1:8" x14ac:dyDescent="0.3">
      <c r="A4358" s="24" t="s">
        <v>7589</v>
      </c>
      <c r="B4358" s="24" t="s">
        <v>7590</v>
      </c>
      <c r="C4358" s="24" t="s">
        <v>5127</v>
      </c>
      <c r="D4358" s="25">
        <v>4</v>
      </c>
      <c r="E4358" s="26">
        <v>22511.3</v>
      </c>
      <c r="F4358" s="26">
        <v>6596.1</v>
      </c>
      <c r="G4358" s="27">
        <v>0</v>
      </c>
      <c r="H4358" s="25">
        <v>1</v>
      </c>
    </row>
    <row r="4359" spans="1:8" x14ac:dyDescent="0.3">
      <c r="A4359" s="24" t="s">
        <v>7591</v>
      </c>
      <c r="B4359" s="24" t="s">
        <v>7592</v>
      </c>
      <c r="C4359" s="24" t="s">
        <v>5127</v>
      </c>
      <c r="D4359" s="25">
        <v>4</v>
      </c>
      <c r="E4359" s="27">
        <v>512.72</v>
      </c>
      <c r="F4359" s="27">
        <v>39.4</v>
      </c>
      <c r="G4359" s="27">
        <v>0</v>
      </c>
      <c r="H4359" s="24"/>
    </row>
    <row r="4360" spans="1:8" x14ac:dyDescent="0.3">
      <c r="A4360" s="24" t="s">
        <v>7593</v>
      </c>
      <c r="B4360" s="24" t="s">
        <v>2514</v>
      </c>
      <c r="C4360" s="24" t="s">
        <v>5127</v>
      </c>
      <c r="D4360" s="25">
        <v>4</v>
      </c>
      <c r="E4360" s="27">
        <v>695.06</v>
      </c>
      <c r="F4360" s="27">
        <v>21.1</v>
      </c>
      <c r="G4360" s="27">
        <v>0</v>
      </c>
      <c r="H4360" s="24"/>
    </row>
    <row r="4361" spans="1:8" x14ac:dyDescent="0.3">
      <c r="A4361" s="24" t="s">
        <v>7594</v>
      </c>
      <c r="B4361" s="24" t="s">
        <v>6273</v>
      </c>
      <c r="C4361" s="24" t="s">
        <v>5127</v>
      </c>
      <c r="D4361" s="25">
        <v>4</v>
      </c>
      <c r="E4361" s="26">
        <v>36376.61</v>
      </c>
      <c r="F4361" s="26">
        <v>6411.97</v>
      </c>
      <c r="G4361" s="27">
        <v>0</v>
      </c>
      <c r="H4361" s="24"/>
    </row>
    <row r="4362" spans="1:8" x14ac:dyDescent="0.3">
      <c r="A4362" s="24" t="s">
        <v>7595</v>
      </c>
      <c r="B4362" s="24" t="s">
        <v>5837</v>
      </c>
      <c r="C4362" s="24" t="s">
        <v>5127</v>
      </c>
      <c r="D4362" s="25">
        <v>4</v>
      </c>
      <c r="E4362" s="26">
        <v>16020</v>
      </c>
      <c r="F4362" s="26">
        <v>3596.4</v>
      </c>
      <c r="G4362" s="27">
        <v>0</v>
      </c>
      <c r="H4362" s="24"/>
    </row>
    <row r="4363" spans="1:8" x14ac:dyDescent="0.3">
      <c r="A4363" s="24" t="s">
        <v>7596</v>
      </c>
      <c r="B4363" s="24" t="s">
        <v>2967</v>
      </c>
      <c r="C4363" s="24" t="s">
        <v>5127</v>
      </c>
      <c r="D4363" s="25">
        <v>4</v>
      </c>
      <c r="E4363" s="27">
        <v>161.41999999999999</v>
      </c>
      <c r="F4363" s="27">
        <v>17.03</v>
      </c>
      <c r="G4363" s="27">
        <v>0</v>
      </c>
      <c r="H4363" s="24"/>
    </row>
    <row r="4364" spans="1:8" x14ac:dyDescent="0.3">
      <c r="A4364" s="24" t="s">
        <v>7597</v>
      </c>
      <c r="B4364" s="24" t="s">
        <v>940</v>
      </c>
      <c r="C4364" s="28" t="s">
        <v>5127</v>
      </c>
      <c r="D4364" s="25">
        <v>4</v>
      </c>
      <c r="E4364" s="26">
        <v>1153.72</v>
      </c>
      <c r="F4364" s="27">
        <v>5.75</v>
      </c>
      <c r="G4364" s="27">
        <v>0</v>
      </c>
      <c r="H4364" s="24"/>
    </row>
    <row r="4365" spans="1:8" x14ac:dyDescent="0.3">
      <c r="A4365" s="24" t="s">
        <v>7598</v>
      </c>
      <c r="B4365" s="24" t="s">
        <v>7171</v>
      </c>
      <c r="C4365" s="28" t="s">
        <v>5127</v>
      </c>
      <c r="D4365" s="25">
        <v>4</v>
      </c>
      <c r="E4365" s="26">
        <v>171408</v>
      </c>
      <c r="F4365" s="26">
        <v>53196.15</v>
      </c>
      <c r="G4365" s="27">
        <v>0</v>
      </c>
      <c r="H4365" s="24"/>
    </row>
    <row r="4366" spans="1:8" x14ac:dyDescent="0.3">
      <c r="A4366" s="24" t="s">
        <v>7599</v>
      </c>
      <c r="B4366" s="24" t="s">
        <v>7600</v>
      </c>
      <c r="C4366" s="24" t="s">
        <v>5127</v>
      </c>
      <c r="D4366" s="25">
        <v>4</v>
      </c>
      <c r="E4366" s="26">
        <v>2760</v>
      </c>
      <c r="F4366" s="27">
        <v>789.36</v>
      </c>
      <c r="G4366" s="27">
        <v>0</v>
      </c>
      <c r="H4366" s="24"/>
    </row>
    <row r="4367" spans="1:8" x14ac:dyDescent="0.3">
      <c r="A4367" s="24" t="s">
        <v>7601</v>
      </c>
      <c r="B4367" s="24" t="s">
        <v>992</v>
      </c>
      <c r="C4367" s="28" t="s">
        <v>5127</v>
      </c>
      <c r="D4367" s="25">
        <v>4</v>
      </c>
      <c r="E4367" s="27">
        <v>428.76</v>
      </c>
      <c r="F4367" s="27">
        <v>15.88</v>
      </c>
      <c r="G4367" s="27">
        <v>0</v>
      </c>
      <c r="H4367" s="24"/>
    </row>
    <row r="4368" spans="1:8" x14ac:dyDescent="0.3">
      <c r="A4368" s="24" t="s">
        <v>7602</v>
      </c>
      <c r="B4368" s="24" t="s">
        <v>5428</v>
      </c>
      <c r="C4368" s="24" t="s">
        <v>5127</v>
      </c>
      <c r="D4368" s="25">
        <v>4</v>
      </c>
      <c r="E4368" s="26">
        <v>15231.68</v>
      </c>
      <c r="F4368" s="24"/>
      <c r="G4368" s="27">
        <v>0</v>
      </c>
      <c r="H4368" s="24"/>
    </row>
    <row r="4369" spans="1:8" x14ac:dyDescent="0.3">
      <c r="A4369" s="24" t="s">
        <v>7603</v>
      </c>
      <c r="B4369" s="24" t="s">
        <v>1791</v>
      </c>
      <c r="C4369" s="28" t="s">
        <v>5127</v>
      </c>
      <c r="D4369" s="25">
        <v>4</v>
      </c>
      <c r="E4369" s="27">
        <v>535.74</v>
      </c>
      <c r="F4369" s="27">
        <v>19.04</v>
      </c>
      <c r="G4369" s="27">
        <v>0</v>
      </c>
      <c r="H4369" s="24"/>
    </row>
    <row r="4370" spans="1:8" x14ac:dyDescent="0.3">
      <c r="A4370" s="24" t="s">
        <v>7604</v>
      </c>
      <c r="B4370" s="24" t="s">
        <v>7605</v>
      </c>
      <c r="C4370" s="24" t="s">
        <v>5127</v>
      </c>
      <c r="D4370" s="25">
        <v>4</v>
      </c>
      <c r="E4370" s="26">
        <v>26855.81</v>
      </c>
      <c r="F4370" s="26">
        <v>6160.57</v>
      </c>
      <c r="G4370" s="27">
        <v>0</v>
      </c>
      <c r="H4370" s="25">
        <v>1</v>
      </c>
    </row>
    <row r="4371" spans="1:8" x14ac:dyDescent="0.3">
      <c r="A4371" s="24" t="s">
        <v>7606</v>
      </c>
      <c r="B4371" s="24" t="s">
        <v>3072</v>
      </c>
      <c r="C4371" s="24" t="s">
        <v>5127</v>
      </c>
      <c r="D4371" s="25">
        <v>4</v>
      </c>
      <c r="E4371" s="26">
        <v>7536.57</v>
      </c>
      <c r="F4371" s="27">
        <v>281.61</v>
      </c>
      <c r="G4371" s="27">
        <v>0</v>
      </c>
      <c r="H4371" s="24"/>
    </row>
    <row r="4372" spans="1:8" x14ac:dyDescent="0.3">
      <c r="A4372" s="24" t="s">
        <v>7607</v>
      </c>
      <c r="B4372" s="24" t="s">
        <v>7608</v>
      </c>
      <c r="C4372" s="28" t="s">
        <v>5127</v>
      </c>
      <c r="D4372" s="25">
        <v>4</v>
      </c>
      <c r="E4372" s="26">
        <v>10178.719999999999</v>
      </c>
      <c r="F4372" s="27">
        <v>50.63</v>
      </c>
      <c r="G4372" s="27">
        <v>0</v>
      </c>
      <c r="H4372" s="24"/>
    </row>
    <row r="4373" spans="1:8" x14ac:dyDescent="0.3">
      <c r="A4373" s="24" t="s">
        <v>7609</v>
      </c>
      <c r="B4373" s="24" t="s">
        <v>7610</v>
      </c>
      <c r="C4373" s="24" t="s">
        <v>5127</v>
      </c>
      <c r="D4373" s="25">
        <v>4</v>
      </c>
      <c r="E4373" s="26">
        <v>1732.87</v>
      </c>
      <c r="F4373" s="27">
        <v>19.27</v>
      </c>
      <c r="G4373" s="27">
        <v>0</v>
      </c>
      <c r="H4373" s="24"/>
    </row>
    <row r="4374" spans="1:8" x14ac:dyDescent="0.3">
      <c r="A4374" s="24" t="s">
        <v>7611</v>
      </c>
      <c r="B4374" s="24" t="s">
        <v>7612</v>
      </c>
      <c r="C4374" s="24" t="s">
        <v>5127</v>
      </c>
      <c r="D4374" s="25">
        <v>4</v>
      </c>
      <c r="E4374" s="26">
        <v>6058.53</v>
      </c>
      <c r="F4374" s="26">
        <v>1003.17</v>
      </c>
      <c r="G4374" s="27">
        <v>0</v>
      </c>
      <c r="H4374" s="24"/>
    </row>
    <row r="4375" spans="1:8" x14ac:dyDescent="0.3">
      <c r="A4375" s="24" t="s">
        <v>7613</v>
      </c>
      <c r="B4375" s="24" t="s">
        <v>7614</v>
      </c>
      <c r="C4375" s="24" t="s">
        <v>5127</v>
      </c>
      <c r="D4375" s="25">
        <v>4</v>
      </c>
      <c r="E4375" s="27">
        <v>265.79000000000002</v>
      </c>
      <c r="F4375" s="27">
        <v>19.03</v>
      </c>
      <c r="G4375" s="27">
        <v>0</v>
      </c>
      <c r="H4375" s="24"/>
    </row>
    <row r="4376" spans="1:8" x14ac:dyDescent="0.3">
      <c r="A4376" s="24" t="s">
        <v>7615</v>
      </c>
      <c r="B4376" s="24" t="s">
        <v>7616</v>
      </c>
      <c r="C4376" s="24" t="s">
        <v>5127</v>
      </c>
      <c r="D4376" s="25">
        <v>4</v>
      </c>
      <c r="E4376" s="27">
        <v>154.15</v>
      </c>
      <c r="F4376" s="27">
        <v>2.71</v>
      </c>
      <c r="G4376" s="27">
        <v>0</v>
      </c>
      <c r="H4376" s="24"/>
    </row>
    <row r="4377" spans="1:8" x14ac:dyDescent="0.3">
      <c r="A4377" s="24" t="s">
        <v>7617</v>
      </c>
      <c r="B4377" s="24" t="s">
        <v>7618</v>
      </c>
      <c r="C4377" s="24" t="s">
        <v>5127</v>
      </c>
      <c r="D4377" s="25">
        <v>4</v>
      </c>
      <c r="E4377" s="27">
        <v>320</v>
      </c>
      <c r="F4377" s="27">
        <v>96.18</v>
      </c>
      <c r="G4377" s="27">
        <v>0</v>
      </c>
      <c r="H4377" s="25">
        <v>6</v>
      </c>
    </row>
    <row r="4378" spans="1:8" x14ac:dyDescent="0.3">
      <c r="A4378" s="24" t="s">
        <v>7619</v>
      </c>
      <c r="B4378" s="24" t="s">
        <v>7620</v>
      </c>
      <c r="C4378" s="24" t="s">
        <v>5127</v>
      </c>
      <c r="D4378" s="25">
        <v>4</v>
      </c>
      <c r="E4378" s="27">
        <v>705.82</v>
      </c>
      <c r="F4378" s="27">
        <v>7.36</v>
      </c>
      <c r="G4378" s="27">
        <v>0</v>
      </c>
      <c r="H4378" s="24"/>
    </row>
    <row r="4379" spans="1:8" x14ac:dyDescent="0.3">
      <c r="A4379" s="24" t="s">
        <v>7621</v>
      </c>
      <c r="B4379" s="24" t="s">
        <v>5208</v>
      </c>
      <c r="C4379" s="24" t="s">
        <v>5127</v>
      </c>
      <c r="D4379" s="25">
        <v>4</v>
      </c>
      <c r="E4379" s="27">
        <v>155.32</v>
      </c>
      <c r="F4379" s="27">
        <v>0.76</v>
      </c>
      <c r="G4379" s="27">
        <v>0</v>
      </c>
      <c r="H4379" s="24"/>
    </row>
    <row r="4380" spans="1:8" x14ac:dyDescent="0.3">
      <c r="A4380" s="24" t="s">
        <v>7622</v>
      </c>
      <c r="B4380" s="24" t="s">
        <v>5223</v>
      </c>
      <c r="C4380" s="24" t="s">
        <v>5127</v>
      </c>
      <c r="D4380" s="25">
        <v>4</v>
      </c>
      <c r="E4380" s="27">
        <v>134.94999999999999</v>
      </c>
      <c r="F4380" s="27">
        <v>9.0299999999999994</v>
      </c>
      <c r="G4380" s="27">
        <v>0</v>
      </c>
      <c r="H4380" s="24"/>
    </row>
    <row r="4381" spans="1:8" x14ac:dyDescent="0.3">
      <c r="A4381" s="24" t="s">
        <v>7623</v>
      </c>
      <c r="B4381" s="24" t="s">
        <v>400</v>
      </c>
      <c r="C4381" s="24" t="s">
        <v>5127</v>
      </c>
      <c r="D4381" s="25">
        <v>4</v>
      </c>
      <c r="E4381" s="26">
        <v>10534.5</v>
      </c>
      <c r="F4381" s="27">
        <v>236.36</v>
      </c>
      <c r="G4381" s="27">
        <v>0</v>
      </c>
      <c r="H4381" s="24"/>
    </row>
    <row r="4382" spans="1:8" x14ac:dyDescent="0.3">
      <c r="A4382" s="24" t="s">
        <v>7624</v>
      </c>
      <c r="B4382" s="24" t="s">
        <v>7625</v>
      </c>
      <c r="C4382" s="28" t="s">
        <v>5127</v>
      </c>
      <c r="D4382" s="25">
        <v>4</v>
      </c>
      <c r="E4382" s="26">
        <v>1915.12</v>
      </c>
      <c r="F4382" s="27">
        <v>9.52</v>
      </c>
      <c r="G4382" s="27">
        <v>0</v>
      </c>
      <c r="H4382" s="24"/>
    </row>
    <row r="4383" spans="1:8" x14ac:dyDescent="0.3">
      <c r="A4383" s="24" t="s">
        <v>7626</v>
      </c>
      <c r="B4383" s="24" t="s">
        <v>646</v>
      </c>
      <c r="C4383" s="24" t="s">
        <v>5127</v>
      </c>
      <c r="D4383" s="25">
        <v>4</v>
      </c>
      <c r="E4383" s="27">
        <v>58.75</v>
      </c>
      <c r="F4383" s="27">
        <v>6.83</v>
      </c>
      <c r="G4383" s="27">
        <v>0</v>
      </c>
      <c r="H4383" s="24"/>
    </row>
    <row r="4384" spans="1:8" x14ac:dyDescent="0.3">
      <c r="A4384" s="24" t="s">
        <v>7627</v>
      </c>
      <c r="B4384" s="24" t="s">
        <v>7628</v>
      </c>
      <c r="C4384" s="24" t="s">
        <v>5127</v>
      </c>
      <c r="D4384" s="25">
        <v>4</v>
      </c>
      <c r="E4384" s="26">
        <v>4325.3599999999997</v>
      </c>
      <c r="F4384" s="27">
        <v>117.82</v>
      </c>
      <c r="G4384" s="27">
        <v>0</v>
      </c>
      <c r="H4384" s="24"/>
    </row>
    <row r="4385" spans="1:8" x14ac:dyDescent="0.3">
      <c r="A4385" s="24" t="s">
        <v>7629</v>
      </c>
      <c r="B4385" s="24" t="s">
        <v>7630</v>
      </c>
      <c r="C4385" s="24" t="s">
        <v>5127</v>
      </c>
      <c r="D4385" s="25">
        <v>4</v>
      </c>
      <c r="E4385" s="26">
        <v>3585.54</v>
      </c>
      <c r="F4385" s="27">
        <v>26.66</v>
      </c>
      <c r="G4385" s="27">
        <v>0</v>
      </c>
      <c r="H4385" s="24"/>
    </row>
    <row r="4386" spans="1:8" x14ac:dyDescent="0.3">
      <c r="A4386" s="24" t="s">
        <v>7631</v>
      </c>
      <c r="B4386" s="24" t="s">
        <v>924</v>
      </c>
      <c r="C4386" s="28" t="s">
        <v>5127</v>
      </c>
      <c r="D4386" s="25">
        <v>4</v>
      </c>
      <c r="E4386" s="27">
        <v>249.96</v>
      </c>
      <c r="F4386" s="27">
        <v>1.22</v>
      </c>
      <c r="G4386" s="27">
        <v>0</v>
      </c>
      <c r="H4386" s="24"/>
    </row>
    <row r="4387" spans="1:8" x14ac:dyDescent="0.3">
      <c r="A4387" s="24" t="s">
        <v>7632</v>
      </c>
      <c r="B4387" s="24" t="s">
        <v>7633</v>
      </c>
      <c r="C4387" s="24" t="s">
        <v>5127</v>
      </c>
      <c r="D4387" s="25">
        <v>4</v>
      </c>
      <c r="E4387" s="26">
        <v>111266.26</v>
      </c>
      <c r="F4387" s="26">
        <v>39781.06</v>
      </c>
      <c r="G4387" s="27">
        <v>0</v>
      </c>
      <c r="H4387" s="25">
        <v>1</v>
      </c>
    </row>
    <row r="4388" spans="1:8" x14ac:dyDescent="0.3">
      <c r="A4388" s="24" t="s">
        <v>7634</v>
      </c>
      <c r="B4388" s="24" t="s">
        <v>7635</v>
      </c>
      <c r="C4388" s="24" t="s">
        <v>5127</v>
      </c>
      <c r="D4388" s="25">
        <v>4</v>
      </c>
      <c r="E4388" s="26">
        <v>2644.17</v>
      </c>
      <c r="F4388" s="27">
        <v>503.37</v>
      </c>
      <c r="G4388" s="27">
        <v>0</v>
      </c>
      <c r="H4388" s="24"/>
    </row>
    <row r="4389" spans="1:8" x14ac:dyDescent="0.3">
      <c r="A4389" s="24" t="s">
        <v>7636</v>
      </c>
      <c r="B4389" s="24" t="s">
        <v>7637</v>
      </c>
      <c r="C4389" s="24" t="s">
        <v>5127</v>
      </c>
      <c r="D4389" s="25">
        <v>4</v>
      </c>
      <c r="E4389" s="26">
        <v>2535</v>
      </c>
      <c r="F4389" s="27">
        <v>723.32</v>
      </c>
      <c r="G4389" s="27">
        <v>0</v>
      </c>
      <c r="H4389" s="24"/>
    </row>
    <row r="4390" spans="1:8" x14ac:dyDescent="0.3">
      <c r="A4390" s="24" t="s">
        <v>7638</v>
      </c>
      <c r="B4390" s="24" t="s">
        <v>6493</v>
      </c>
      <c r="C4390" s="24" t="s">
        <v>5127</v>
      </c>
      <c r="D4390" s="25">
        <v>4</v>
      </c>
      <c r="E4390" s="26">
        <v>2549.4499999999998</v>
      </c>
      <c r="F4390" s="27">
        <v>46.93</v>
      </c>
      <c r="G4390" s="27">
        <v>0</v>
      </c>
      <c r="H4390" s="24"/>
    </row>
    <row r="4391" spans="1:8" x14ac:dyDescent="0.3">
      <c r="A4391" s="24" t="s">
        <v>7639</v>
      </c>
      <c r="B4391" s="24" t="s">
        <v>389</v>
      </c>
      <c r="C4391" s="24" t="s">
        <v>5127</v>
      </c>
      <c r="D4391" s="25">
        <v>4</v>
      </c>
      <c r="E4391" s="27">
        <v>836.77</v>
      </c>
      <c r="F4391" s="27">
        <v>63.87</v>
      </c>
      <c r="G4391" s="27">
        <v>0</v>
      </c>
      <c r="H4391" s="24"/>
    </row>
    <row r="4392" spans="1:8" x14ac:dyDescent="0.3">
      <c r="A4392" s="24" t="s">
        <v>7640</v>
      </c>
      <c r="B4392" s="24" t="s">
        <v>6889</v>
      </c>
      <c r="C4392" s="24" t="s">
        <v>5127</v>
      </c>
      <c r="D4392" s="25">
        <v>4</v>
      </c>
      <c r="E4392" s="27">
        <v>157.66</v>
      </c>
      <c r="F4392" s="27">
        <v>2.34</v>
      </c>
      <c r="G4392" s="27">
        <v>0</v>
      </c>
      <c r="H4392" s="24"/>
    </row>
    <row r="4393" spans="1:8" x14ac:dyDescent="0.3">
      <c r="A4393" s="24" t="s">
        <v>7641</v>
      </c>
      <c r="B4393" s="24" t="s">
        <v>6493</v>
      </c>
      <c r="C4393" s="24" t="s">
        <v>5127</v>
      </c>
      <c r="D4393" s="25">
        <v>4</v>
      </c>
      <c r="E4393" s="26">
        <v>2801.75</v>
      </c>
      <c r="F4393" s="27">
        <v>45.65</v>
      </c>
      <c r="G4393" s="27">
        <v>0</v>
      </c>
      <c r="H4393" s="24"/>
    </row>
    <row r="4394" spans="1:8" x14ac:dyDescent="0.3">
      <c r="A4394" s="24" t="s">
        <v>7642</v>
      </c>
      <c r="B4394" s="24" t="s">
        <v>1238</v>
      </c>
      <c r="C4394" s="24" t="s">
        <v>5127</v>
      </c>
      <c r="D4394" s="25">
        <v>4</v>
      </c>
      <c r="E4394" s="27">
        <v>428.44</v>
      </c>
      <c r="F4394" s="27">
        <v>69.040000000000006</v>
      </c>
      <c r="G4394" s="27">
        <v>0</v>
      </c>
      <c r="H4394" s="24"/>
    </row>
    <row r="4395" spans="1:8" x14ac:dyDescent="0.3">
      <c r="A4395" s="24" t="s">
        <v>7643</v>
      </c>
      <c r="B4395" s="24" t="s">
        <v>5008</v>
      </c>
      <c r="C4395" s="24" t="s">
        <v>5127</v>
      </c>
      <c r="D4395" s="25">
        <v>4</v>
      </c>
      <c r="E4395" s="27">
        <v>987</v>
      </c>
      <c r="F4395" s="27">
        <v>55.8</v>
      </c>
      <c r="G4395" s="27">
        <v>0</v>
      </c>
      <c r="H4395" s="24"/>
    </row>
    <row r="4396" spans="1:8" x14ac:dyDescent="0.3">
      <c r="A4396" s="24" t="s">
        <v>7644</v>
      </c>
      <c r="B4396" s="24" t="s">
        <v>5008</v>
      </c>
      <c r="C4396" s="24" t="s">
        <v>5127</v>
      </c>
      <c r="D4396" s="25">
        <v>4</v>
      </c>
      <c r="E4396" s="27">
        <v>367.09</v>
      </c>
      <c r="F4396" s="27">
        <v>2.29</v>
      </c>
      <c r="G4396" s="27">
        <v>0</v>
      </c>
      <c r="H4396" s="24"/>
    </row>
    <row r="4397" spans="1:8" x14ac:dyDescent="0.3">
      <c r="A4397" s="24" t="s">
        <v>7645</v>
      </c>
      <c r="B4397" s="24" t="s">
        <v>7646</v>
      </c>
      <c r="C4397" s="24" t="s">
        <v>5127</v>
      </c>
      <c r="D4397" s="25">
        <v>4</v>
      </c>
      <c r="E4397" s="26">
        <v>1131.5999999999999</v>
      </c>
      <c r="F4397" s="27">
        <v>5.6</v>
      </c>
      <c r="G4397" s="27">
        <v>0</v>
      </c>
      <c r="H4397" s="24"/>
    </row>
    <row r="4398" spans="1:8" x14ac:dyDescent="0.3">
      <c r="A4398" s="24" t="s">
        <v>7647</v>
      </c>
      <c r="B4398" s="24" t="s">
        <v>7648</v>
      </c>
      <c r="C4398" s="24" t="s">
        <v>5127</v>
      </c>
      <c r="D4398" s="25">
        <v>4</v>
      </c>
      <c r="E4398" s="26">
        <v>5301.3</v>
      </c>
      <c r="F4398" s="27">
        <v>175.38</v>
      </c>
      <c r="G4398" s="27">
        <v>0</v>
      </c>
      <c r="H4398" s="24"/>
    </row>
    <row r="4399" spans="1:8" x14ac:dyDescent="0.3">
      <c r="A4399" s="24" t="s">
        <v>7649</v>
      </c>
      <c r="B4399" s="24" t="s">
        <v>1551</v>
      </c>
      <c r="C4399" s="28" t="s">
        <v>5127</v>
      </c>
      <c r="D4399" s="25">
        <v>4</v>
      </c>
      <c r="E4399" s="26">
        <v>2291.65</v>
      </c>
      <c r="F4399" s="27">
        <v>618.72</v>
      </c>
      <c r="G4399" s="27">
        <v>0</v>
      </c>
      <c r="H4399" s="24"/>
    </row>
    <row r="4400" spans="1:8" x14ac:dyDescent="0.3">
      <c r="A4400" s="24" t="s">
        <v>7650</v>
      </c>
      <c r="B4400" s="24" t="s">
        <v>7651</v>
      </c>
      <c r="C4400" s="28" t="s">
        <v>5127</v>
      </c>
      <c r="D4400" s="25">
        <v>4</v>
      </c>
      <c r="E4400" s="27">
        <v>759.17</v>
      </c>
      <c r="F4400" s="27">
        <v>8.4499999999999993</v>
      </c>
      <c r="G4400" s="27">
        <v>0</v>
      </c>
      <c r="H4400" s="24"/>
    </row>
    <row r="4401" spans="1:8" x14ac:dyDescent="0.3">
      <c r="A4401" s="24" t="s">
        <v>7652</v>
      </c>
      <c r="B4401" s="24" t="s">
        <v>7653</v>
      </c>
      <c r="C4401" s="24" t="s">
        <v>5127</v>
      </c>
      <c r="D4401" s="25">
        <v>4</v>
      </c>
      <c r="E4401" s="27">
        <v>790.48</v>
      </c>
      <c r="F4401" s="27">
        <v>8.8000000000000007</v>
      </c>
      <c r="G4401" s="27">
        <v>0</v>
      </c>
      <c r="H4401" s="24"/>
    </row>
    <row r="4402" spans="1:8" x14ac:dyDescent="0.3">
      <c r="A4402" s="24" t="s">
        <v>7654</v>
      </c>
      <c r="B4402" s="24" t="s">
        <v>6808</v>
      </c>
      <c r="C4402" s="24" t="s">
        <v>5127</v>
      </c>
      <c r="D4402" s="25">
        <v>4</v>
      </c>
      <c r="E4402" s="27">
        <v>742.58</v>
      </c>
      <c r="F4402" s="27">
        <v>20.74</v>
      </c>
      <c r="G4402" s="27">
        <v>0</v>
      </c>
      <c r="H4402" s="24"/>
    </row>
    <row r="4403" spans="1:8" x14ac:dyDescent="0.3">
      <c r="A4403" s="24" t="s">
        <v>7655</v>
      </c>
      <c r="B4403" s="24" t="s">
        <v>7656</v>
      </c>
      <c r="C4403" s="28" t="s">
        <v>5127</v>
      </c>
      <c r="D4403" s="25">
        <v>4</v>
      </c>
      <c r="E4403" s="26">
        <v>7355.62</v>
      </c>
      <c r="F4403" s="27">
        <v>180.66</v>
      </c>
      <c r="G4403" s="27">
        <v>0</v>
      </c>
      <c r="H4403" s="24"/>
    </row>
    <row r="4404" spans="1:8" x14ac:dyDescent="0.3">
      <c r="A4404" s="24" t="s">
        <v>7657</v>
      </c>
      <c r="B4404" s="24" t="s">
        <v>6240</v>
      </c>
      <c r="C4404" s="24" t="s">
        <v>5127</v>
      </c>
      <c r="D4404" s="25">
        <v>4</v>
      </c>
      <c r="E4404" s="27">
        <v>771.38</v>
      </c>
      <c r="F4404" s="27">
        <v>134.18</v>
      </c>
      <c r="G4404" s="27">
        <v>0</v>
      </c>
      <c r="H4404" s="24"/>
    </row>
    <row r="4405" spans="1:8" x14ac:dyDescent="0.3">
      <c r="A4405" s="24" t="s">
        <v>7658</v>
      </c>
      <c r="B4405" s="24" t="s">
        <v>719</v>
      </c>
      <c r="C4405" s="28" t="s">
        <v>5127</v>
      </c>
      <c r="D4405" s="25">
        <v>4</v>
      </c>
      <c r="E4405" s="27">
        <v>155.44</v>
      </c>
      <c r="F4405" s="27">
        <v>0.78</v>
      </c>
      <c r="G4405" s="27">
        <v>0</v>
      </c>
      <c r="H4405" s="24"/>
    </row>
    <row r="4406" spans="1:8" x14ac:dyDescent="0.3">
      <c r="A4406" s="24" t="s">
        <v>7659</v>
      </c>
      <c r="B4406" s="24" t="s">
        <v>7660</v>
      </c>
      <c r="C4406" s="24" t="s">
        <v>5127</v>
      </c>
      <c r="D4406" s="25">
        <v>4</v>
      </c>
      <c r="E4406" s="27">
        <v>198.54</v>
      </c>
      <c r="F4406" s="27">
        <v>2.2200000000000002</v>
      </c>
      <c r="G4406" s="27">
        <v>0</v>
      </c>
      <c r="H4406" s="24"/>
    </row>
    <row r="4407" spans="1:8" x14ac:dyDescent="0.3">
      <c r="A4407" s="24" t="s">
        <v>7661</v>
      </c>
      <c r="B4407" s="24" t="s">
        <v>7662</v>
      </c>
      <c r="C4407" s="24" t="s">
        <v>5127</v>
      </c>
      <c r="D4407" s="25">
        <v>4</v>
      </c>
      <c r="E4407" s="27">
        <v>74.59</v>
      </c>
      <c r="F4407" s="27">
        <v>5.27</v>
      </c>
      <c r="G4407" s="27">
        <v>0</v>
      </c>
      <c r="H4407" s="24"/>
    </row>
    <row r="4408" spans="1:8" x14ac:dyDescent="0.3">
      <c r="A4408" s="24" t="s">
        <v>7663</v>
      </c>
      <c r="B4408" s="24" t="s">
        <v>2928</v>
      </c>
      <c r="C4408" s="28" t="s">
        <v>5127</v>
      </c>
      <c r="D4408" s="25">
        <v>4</v>
      </c>
      <c r="E4408" s="27">
        <v>141.06</v>
      </c>
      <c r="F4408" s="27">
        <v>13.99</v>
      </c>
      <c r="G4408" s="27">
        <v>0</v>
      </c>
      <c r="H4408" s="24"/>
    </row>
    <row r="4409" spans="1:8" x14ac:dyDescent="0.3">
      <c r="A4409" s="24" t="s">
        <v>7664</v>
      </c>
      <c r="B4409" s="24" t="s">
        <v>7665</v>
      </c>
      <c r="C4409" s="24" t="s">
        <v>5127</v>
      </c>
      <c r="D4409" s="25">
        <v>4</v>
      </c>
      <c r="E4409" s="27">
        <v>912</v>
      </c>
      <c r="F4409" s="27">
        <v>315.83999999999997</v>
      </c>
      <c r="G4409" s="27">
        <v>0</v>
      </c>
      <c r="H4409" s="24"/>
    </row>
    <row r="4410" spans="1:8" x14ac:dyDescent="0.3">
      <c r="A4410" s="24" t="s">
        <v>7666</v>
      </c>
      <c r="B4410" s="24" t="s">
        <v>2255</v>
      </c>
      <c r="C4410" s="24" t="s">
        <v>5127</v>
      </c>
      <c r="D4410" s="25">
        <v>4</v>
      </c>
      <c r="E4410" s="27">
        <v>887</v>
      </c>
      <c r="F4410" s="27">
        <v>4.42</v>
      </c>
      <c r="G4410" s="27">
        <v>0</v>
      </c>
      <c r="H4410" s="24"/>
    </row>
    <row r="4411" spans="1:8" x14ac:dyDescent="0.3">
      <c r="A4411" s="24" t="s">
        <v>7667</v>
      </c>
      <c r="B4411" s="24" t="s">
        <v>7668</v>
      </c>
      <c r="C4411" s="28" t="s">
        <v>5127</v>
      </c>
      <c r="D4411" s="25">
        <v>4</v>
      </c>
      <c r="E4411" s="26">
        <v>1050.54</v>
      </c>
      <c r="F4411" s="27">
        <v>60.35</v>
      </c>
      <c r="G4411" s="27">
        <v>0</v>
      </c>
      <c r="H4411" s="24"/>
    </row>
    <row r="4412" spans="1:8" x14ac:dyDescent="0.3">
      <c r="A4412" s="24" t="s">
        <v>7669</v>
      </c>
      <c r="B4412" s="24" t="s">
        <v>438</v>
      </c>
      <c r="C4412" s="24" t="s">
        <v>5127</v>
      </c>
      <c r="D4412" s="25">
        <v>4</v>
      </c>
      <c r="E4412" s="26">
        <v>1587.2</v>
      </c>
      <c r="F4412" s="27">
        <v>204.8</v>
      </c>
      <c r="G4412" s="27">
        <v>0</v>
      </c>
      <c r="H4412" s="24"/>
    </row>
    <row r="4413" spans="1:8" x14ac:dyDescent="0.3">
      <c r="A4413" s="24" t="s">
        <v>7670</v>
      </c>
      <c r="B4413" s="24" t="s">
        <v>7671</v>
      </c>
      <c r="C4413" s="24" t="s">
        <v>5127</v>
      </c>
      <c r="D4413" s="25">
        <v>4</v>
      </c>
      <c r="E4413" s="27">
        <v>363.68</v>
      </c>
      <c r="F4413" s="27">
        <v>24.89</v>
      </c>
      <c r="G4413" s="27">
        <v>0</v>
      </c>
      <c r="H4413" s="24"/>
    </row>
    <row r="4414" spans="1:8" x14ac:dyDescent="0.3">
      <c r="A4414" s="24" t="s">
        <v>7672</v>
      </c>
      <c r="B4414" s="24" t="s">
        <v>4429</v>
      </c>
      <c r="C4414" s="24" t="s">
        <v>5127</v>
      </c>
      <c r="D4414" s="25">
        <v>4</v>
      </c>
      <c r="E4414" s="27">
        <v>191.72</v>
      </c>
      <c r="F4414" s="27">
        <v>11.92</v>
      </c>
      <c r="G4414" s="27">
        <v>0</v>
      </c>
      <c r="H4414" s="24"/>
    </row>
    <row r="4415" spans="1:8" x14ac:dyDescent="0.3">
      <c r="A4415" s="24" t="s">
        <v>7673</v>
      </c>
      <c r="B4415" s="24" t="s">
        <v>7674</v>
      </c>
      <c r="C4415" s="24" t="s">
        <v>5127</v>
      </c>
      <c r="D4415" s="25">
        <v>4</v>
      </c>
      <c r="E4415" s="26">
        <v>1264.5</v>
      </c>
      <c r="F4415" s="27">
        <v>44.58</v>
      </c>
      <c r="G4415" s="27">
        <v>0</v>
      </c>
      <c r="H4415" s="24"/>
    </row>
    <row r="4416" spans="1:8" x14ac:dyDescent="0.3">
      <c r="A4416" s="24" t="s">
        <v>7675</v>
      </c>
      <c r="B4416" s="24" t="s">
        <v>7676</v>
      </c>
      <c r="C4416" s="24" t="s">
        <v>5127</v>
      </c>
      <c r="D4416" s="25">
        <v>4</v>
      </c>
      <c r="E4416" s="27">
        <v>533.70000000000005</v>
      </c>
      <c r="F4416" s="27">
        <v>21.14</v>
      </c>
      <c r="G4416" s="27">
        <v>0</v>
      </c>
      <c r="H4416" s="24"/>
    </row>
    <row r="4417" spans="1:8" x14ac:dyDescent="0.3">
      <c r="A4417" s="24" t="s">
        <v>7677</v>
      </c>
      <c r="B4417" s="24" t="s">
        <v>6204</v>
      </c>
      <c r="C4417" s="24" t="s">
        <v>5127</v>
      </c>
      <c r="D4417" s="25">
        <v>4</v>
      </c>
      <c r="E4417" s="26">
        <v>2268.8000000000002</v>
      </c>
      <c r="F4417" s="27">
        <v>66.08</v>
      </c>
      <c r="G4417" s="27">
        <v>0</v>
      </c>
      <c r="H4417" s="24"/>
    </row>
    <row r="4418" spans="1:8" x14ac:dyDescent="0.3">
      <c r="A4418" s="24" t="s">
        <v>7678</v>
      </c>
      <c r="B4418" s="24" t="s">
        <v>7679</v>
      </c>
      <c r="C4418" s="28" t="s">
        <v>5127</v>
      </c>
      <c r="D4418" s="25">
        <v>4</v>
      </c>
      <c r="E4418" s="26">
        <v>2213.7199999999998</v>
      </c>
      <c r="F4418" s="27">
        <v>11</v>
      </c>
      <c r="G4418" s="27">
        <v>0</v>
      </c>
      <c r="H4418" s="24"/>
    </row>
    <row r="4419" spans="1:8" x14ac:dyDescent="0.3">
      <c r="A4419" s="24" t="s">
        <v>7680</v>
      </c>
      <c r="B4419" s="24" t="s">
        <v>7679</v>
      </c>
      <c r="C4419" s="24" t="s">
        <v>5127</v>
      </c>
      <c r="D4419" s="25">
        <v>4</v>
      </c>
      <c r="E4419" s="26">
        <v>2213.7199999999998</v>
      </c>
      <c r="F4419" s="27">
        <v>11</v>
      </c>
      <c r="G4419" s="27">
        <v>0</v>
      </c>
      <c r="H4419" s="24"/>
    </row>
    <row r="4420" spans="1:8" x14ac:dyDescent="0.3">
      <c r="A4420" s="24" t="s">
        <v>7681</v>
      </c>
      <c r="B4420" s="24" t="s">
        <v>7682</v>
      </c>
      <c r="C4420" s="28" t="s">
        <v>5127</v>
      </c>
      <c r="D4420" s="25">
        <v>4</v>
      </c>
      <c r="E4420" s="26">
        <v>2935.4</v>
      </c>
      <c r="F4420" s="27">
        <v>14.6</v>
      </c>
      <c r="G4420" s="27">
        <v>0</v>
      </c>
      <c r="H4420" s="24"/>
    </row>
    <row r="4421" spans="1:8" x14ac:dyDescent="0.3">
      <c r="A4421" s="24" t="s">
        <v>7683</v>
      </c>
      <c r="B4421" s="24" t="s">
        <v>7684</v>
      </c>
      <c r="C4421" s="24" t="s">
        <v>5127</v>
      </c>
      <c r="D4421" s="25">
        <v>4</v>
      </c>
      <c r="E4421" s="26">
        <v>1111.5999999999999</v>
      </c>
      <c r="F4421" s="27">
        <v>101.05</v>
      </c>
      <c r="G4421" s="27">
        <v>0</v>
      </c>
      <c r="H4421" s="24"/>
    </row>
    <row r="4422" spans="1:8" x14ac:dyDescent="0.3">
      <c r="A4422" s="24" t="s">
        <v>7685</v>
      </c>
      <c r="B4422" s="24" t="s">
        <v>3134</v>
      </c>
      <c r="C4422" s="28" t="s">
        <v>5127</v>
      </c>
      <c r="D4422" s="25">
        <v>4</v>
      </c>
      <c r="E4422" s="26">
        <v>1051.48</v>
      </c>
      <c r="F4422" s="27">
        <v>10.41</v>
      </c>
      <c r="G4422" s="27">
        <v>0</v>
      </c>
      <c r="H4422" s="24"/>
    </row>
    <row r="4423" spans="1:8" x14ac:dyDescent="0.3">
      <c r="A4423" s="24" t="s">
        <v>7686</v>
      </c>
      <c r="B4423" s="24" t="s">
        <v>7687</v>
      </c>
      <c r="C4423" s="28" t="s">
        <v>5127</v>
      </c>
      <c r="D4423" s="25">
        <v>4</v>
      </c>
      <c r="E4423" s="26">
        <v>5859.24</v>
      </c>
      <c r="F4423" s="27">
        <v>29.16</v>
      </c>
      <c r="G4423" s="27">
        <v>0</v>
      </c>
      <c r="H4423" s="24"/>
    </row>
    <row r="4424" spans="1:8" x14ac:dyDescent="0.3">
      <c r="A4424" s="24" t="s">
        <v>7688</v>
      </c>
      <c r="B4424" s="24" t="s">
        <v>2527</v>
      </c>
      <c r="C4424" s="24" t="s">
        <v>5127</v>
      </c>
      <c r="D4424" s="25">
        <v>4</v>
      </c>
      <c r="E4424" s="26">
        <v>7600</v>
      </c>
      <c r="F4424" s="26">
        <v>1352.92</v>
      </c>
      <c r="G4424" s="27">
        <v>0</v>
      </c>
      <c r="H4424" s="24"/>
    </row>
    <row r="4425" spans="1:8" x14ac:dyDescent="0.3">
      <c r="A4425" s="24" t="s">
        <v>7689</v>
      </c>
      <c r="B4425" s="24" t="s">
        <v>7690</v>
      </c>
      <c r="C4425" s="24" t="s">
        <v>5127</v>
      </c>
      <c r="D4425" s="25">
        <v>4</v>
      </c>
      <c r="E4425" s="27">
        <v>239.7</v>
      </c>
      <c r="F4425" s="27">
        <v>1.46</v>
      </c>
      <c r="G4425" s="27">
        <v>0</v>
      </c>
      <c r="H4425" s="24"/>
    </row>
    <row r="4426" spans="1:8" x14ac:dyDescent="0.3">
      <c r="A4426" s="24" t="s">
        <v>7691</v>
      </c>
      <c r="B4426" s="24" t="s">
        <v>2527</v>
      </c>
      <c r="C4426" s="28" t="s">
        <v>5127</v>
      </c>
      <c r="D4426" s="25">
        <v>4</v>
      </c>
      <c r="E4426" s="26">
        <v>7916.84</v>
      </c>
      <c r="F4426" s="24"/>
      <c r="G4426" s="27">
        <v>0</v>
      </c>
      <c r="H4426" s="24"/>
    </row>
    <row r="4427" spans="1:8" x14ac:dyDescent="0.3">
      <c r="A4427" s="24" t="s">
        <v>7692</v>
      </c>
      <c r="B4427" s="24" t="s">
        <v>7693</v>
      </c>
      <c r="C4427" s="24" t="s">
        <v>5127</v>
      </c>
      <c r="D4427" s="25">
        <v>4</v>
      </c>
      <c r="E4427" s="27">
        <v>680.69</v>
      </c>
      <c r="F4427" s="27">
        <v>10.89</v>
      </c>
      <c r="G4427" s="27">
        <v>0</v>
      </c>
      <c r="H4427" s="24"/>
    </row>
    <row r="4428" spans="1:8" x14ac:dyDescent="0.3">
      <c r="A4428" s="24" t="s">
        <v>7694</v>
      </c>
      <c r="B4428" s="24" t="s">
        <v>557</v>
      </c>
      <c r="C4428" s="28" t="s">
        <v>5127</v>
      </c>
      <c r="D4428" s="25">
        <v>4</v>
      </c>
      <c r="E4428" s="27">
        <v>233.48</v>
      </c>
      <c r="F4428" s="27">
        <v>21.22</v>
      </c>
      <c r="G4428" s="27">
        <v>0</v>
      </c>
      <c r="H4428" s="24"/>
    </row>
    <row r="4429" spans="1:8" x14ac:dyDescent="0.3">
      <c r="A4429" s="24" t="s">
        <v>7695</v>
      </c>
      <c r="B4429" s="24" t="s">
        <v>1415</v>
      </c>
      <c r="C4429" s="28" t="s">
        <v>5127</v>
      </c>
      <c r="D4429" s="25">
        <v>4</v>
      </c>
      <c r="E4429" s="27">
        <v>185.64</v>
      </c>
      <c r="F4429" s="27">
        <v>0.94</v>
      </c>
      <c r="G4429" s="27">
        <v>0</v>
      </c>
      <c r="H4429" s="24"/>
    </row>
    <row r="4430" spans="1:8" x14ac:dyDescent="0.3">
      <c r="A4430" s="24" t="s">
        <v>7696</v>
      </c>
      <c r="B4430" s="24" t="s">
        <v>3136</v>
      </c>
      <c r="C4430" s="24" t="s">
        <v>5127</v>
      </c>
      <c r="D4430" s="25">
        <v>4</v>
      </c>
      <c r="E4430" s="26">
        <v>13328.62</v>
      </c>
      <c r="F4430" s="26">
        <v>1511.34</v>
      </c>
      <c r="G4430" s="27">
        <v>0</v>
      </c>
      <c r="H4430" s="24"/>
    </row>
    <row r="4431" spans="1:8" x14ac:dyDescent="0.3">
      <c r="A4431" s="24" t="s">
        <v>7697</v>
      </c>
      <c r="B4431" s="24" t="s">
        <v>7698</v>
      </c>
      <c r="C4431" s="24" t="s">
        <v>5127</v>
      </c>
      <c r="D4431" s="25">
        <v>4</v>
      </c>
      <c r="E4431" s="26">
        <v>11367.99</v>
      </c>
      <c r="F4431" s="27">
        <v>236.55</v>
      </c>
      <c r="G4431" s="27">
        <v>0</v>
      </c>
      <c r="H4431" s="24"/>
    </row>
    <row r="4432" spans="1:8" x14ac:dyDescent="0.3">
      <c r="A4432" s="24" t="s">
        <v>7699</v>
      </c>
      <c r="B4432" s="24" t="s">
        <v>3136</v>
      </c>
      <c r="C4432" s="24" t="s">
        <v>5127</v>
      </c>
      <c r="D4432" s="25">
        <v>4</v>
      </c>
      <c r="E4432" s="26">
        <v>13374.31</v>
      </c>
      <c r="F4432" s="26">
        <v>1606.38</v>
      </c>
      <c r="G4432" s="27">
        <v>0</v>
      </c>
      <c r="H4432" s="24"/>
    </row>
    <row r="4433" spans="1:8" x14ac:dyDescent="0.3">
      <c r="A4433" s="24" t="s">
        <v>7700</v>
      </c>
      <c r="B4433" s="24" t="s">
        <v>7701</v>
      </c>
      <c r="C4433" s="24" t="s">
        <v>5127</v>
      </c>
      <c r="D4433" s="25">
        <v>4</v>
      </c>
      <c r="E4433" s="26">
        <v>1213.2</v>
      </c>
      <c r="F4433" s="27">
        <v>262.06</v>
      </c>
      <c r="G4433" s="27">
        <v>0</v>
      </c>
      <c r="H4433" s="24"/>
    </row>
    <row r="4434" spans="1:8" x14ac:dyDescent="0.3">
      <c r="A4434" s="24" t="s">
        <v>7702</v>
      </c>
      <c r="B4434" s="24" t="s">
        <v>4044</v>
      </c>
      <c r="C4434" s="28" t="s">
        <v>5127</v>
      </c>
      <c r="D4434" s="25">
        <v>4</v>
      </c>
      <c r="E4434" s="27">
        <v>429.52</v>
      </c>
      <c r="F4434" s="27">
        <v>2.13</v>
      </c>
      <c r="G4434" s="27">
        <v>0</v>
      </c>
      <c r="H4434" s="24"/>
    </row>
    <row r="4435" spans="1:8" x14ac:dyDescent="0.3">
      <c r="A4435" s="24" t="s">
        <v>7703</v>
      </c>
      <c r="B4435" s="24" t="s">
        <v>7704</v>
      </c>
      <c r="C4435" s="24" t="s">
        <v>5127</v>
      </c>
      <c r="D4435" s="25">
        <v>4</v>
      </c>
      <c r="E4435" s="26">
        <v>36216.99</v>
      </c>
      <c r="F4435" s="26">
        <v>5111.8</v>
      </c>
      <c r="G4435" s="27">
        <v>0</v>
      </c>
      <c r="H4435" s="25">
        <v>1</v>
      </c>
    </row>
    <row r="4436" spans="1:8" x14ac:dyDescent="0.3">
      <c r="A4436" s="24" t="s">
        <v>7705</v>
      </c>
      <c r="B4436" s="24" t="s">
        <v>2156</v>
      </c>
      <c r="C4436" s="28" t="s">
        <v>5127</v>
      </c>
      <c r="D4436" s="25">
        <v>4</v>
      </c>
      <c r="E4436" s="26">
        <v>1647.41</v>
      </c>
      <c r="F4436" s="27">
        <v>270.24</v>
      </c>
      <c r="G4436" s="27">
        <v>0</v>
      </c>
      <c r="H4436" s="24"/>
    </row>
    <row r="4437" spans="1:8" x14ac:dyDescent="0.3">
      <c r="A4437" s="24" t="s">
        <v>7706</v>
      </c>
      <c r="B4437" s="24" t="s">
        <v>2527</v>
      </c>
      <c r="C4437" s="28" t="s">
        <v>5127</v>
      </c>
      <c r="D4437" s="25">
        <v>4</v>
      </c>
      <c r="E4437" s="26">
        <v>5280.08</v>
      </c>
      <c r="F4437" s="24"/>
      <c r="G4437" s="27">
        <v>0</v>
      </c>
      <c r="H4437" s="24"/>
    </row>
    <row r="4438" spans="1:8" x14ac:dyDescent="0.3">
      <c r="A4438" s="24" t="s">
        <v>7707</v>
      </c>
      <c r="B4438" s="24" t="s">
        <v>2527</v>
      </c>
      <c r="C4438" s="28" t="s">
        <v>5127</v>
      </c>
      <c r="D4438" s="25">
        <v>4</v>
      </c>
      <c r="E4438" s="26">
        <v>8859.6</v>
      </c>
      <c r="F4438" s="26">
        <v>2071.4899999999998</v>
      </c>
      <c r="G4438" s="27">
        <v>0</v>
      </c>
      <c r="H4438" s="24"/>
    </row>
    <row r="4439" spans="1:8" x14ac:dyDescent="0.3">
      <c r="A4439" s="24" t="s">
        <v>7708</v>
      </c>
      <c r="B4439" s="24" t="s">
        <v>2156</v>
      </c>
      <c r="C4439" s="28" t="s">
        <v>5127</v>
      </c>
      <c r="D4439" s="25">
        <v>4</v>
      </c>
      <c r="E4439" s="26">
        <v>1454</v>
      </c>
      <c r="F4439" s="27">
        <v>132.18</v>
      </c>
      <c r="G4439" s="27">
        <v>0</v>
      </c>
      <c r="H4439" s="24"/>
    </row>
    <row r="4440" spans="1:8" x14ac:dyDescent="0.3">
      <c r="A4440" s="24" t="s">
        <v>7709</v>
      </c>
      <c r="B4440" s="24" t="s">
        <v>389</v>
      </c>
      <c r="C4440" s="28" t="s">
        <v>5127</v>
      </c>
      <c r="D4440" s="25">
        <v>4</v>
      </c>
      <c r="E4440" s="27">
        <v>243.6</v>
      </c>
      <c r="F4440" s="27">
        <v>1.2</v>
      </c>
      <c r="G4440" s="27">
        <v>0</v>
      </c>
      <c r="H4440" s="24"/>
    </row>
    <row r="4441" spans="1:8" x14ac:dyDescent="0.3">
      <c r="A4441" s="24" t="s">
        <v>7710</v>
      </c>
      <c r="B4441" s="24" t="s">
        <v>737</v>
      </c>
      <c r="C4441" s="28" t="s">
        <v>5127</v>
      </c>
      <c r="D4441" s="25">
        <v>4</v>
      </c>
      <c r="E4441" s="27">
        <v>187.2</v>
      </c>
      <c r="F4441" s="27">
        <v>19.72</v>
      </c>
      <c r="G4441" s="27">
        <v>0</v>
      </c>
      <c r="H4441" s="25">
        <v>6</v>
      </c>
    </row>
    <row r="4442" spans="1:8" x14ac:dyDescent="0.3">
      <c r="A4442" s="24" t="s">
        <v>7711</v>
      </c>
      <c r="B4442" s="24" t="s">
        <v>5012</v>
      </c>
      <c r="C4442" s="24" t="s">
        <v>5127</v>
      </c>
      <c r="D4442" s="25">
        <v>4</v>
      </c>
      <c r="E4442" s="26">
        <v>3266.34</v>
      </c>
      <c r="F4442" s="27">
        <v>32.340000000000003</v>
      </c>
      <c r="G4442" s="27">
        <v>0</v>
      </c>
      <c r="H4442" s="24"/>
    </row>
    <row r="4443" spans="1:8" x14ac:dyDescent="0.3">
      <c r="A4443" s="24" t="s">
        <v>7712</v>
      </c>
      <c r="B4443" s="24" t="s">
        <v>3613</v>
      </c>
      <c r="C4443" s="24" t="s">
        <v>5127</v>
      </c>
      <c r="D4443" s="25">
        <v>4</v>
      </c>
      <c r="E4443" s="26">
        <v>2336.64</v>
      </c>
      <c r="F4443" s="27">
        <v>68.06</v>
      </c>
      <c r="G4443" s="27">
        <v>0</v>
      </c>
      <c r="H4443" s="24"/>
    </row>
    <row r="4444" spans="1:8" x14ac:dyDescent="0.3">
      <c r="A4444" s="24" t="s">
        <v>7713</v>
      </c>
      <c r="B4444" s="24" t="s">
        <v>7714</v>
      </c>
      <c r="C4444" s="28" t="s">
        <v>5127</v>
      </c>
      <c r="D4444" s="25">
        <v>4</v>
      </c>
      <c r="E4444" s="26">
        <v>2016</v>
      </c>
      <c r="F4444" s="27">
        <v>548.16</v>
      </c>
      <c r="G4444" s="27">
        <v>0</v>
      </c>
      <c r="H4444" s="24"/>
    </row>
    <row r="4445" spans="1:8" x14ac:dyDescent="0.3">
      <c r="A4445" s="24" t="s">
        <v>7715</v>
      </c>
      <c r="B4445" s="24" t="s">
        <v>5012</v>
      </c>
      <c r="C4445" s="24" t="s">
        <v>5127</v>
      </c>
      <c r="D4445" s="25">
        <v>4</v>
      </c>
      <c r="E4445" s="26">
        <v>2736.88</v>
      </c>
      <c r="F4445" s="27">
        <v>13.6</v>
      </c>
      <c r="G4445" s="27">
        <v>0</v>
      </c>
      <c r="H4445" s="24"/>
    </row>
    <row r="4446" spans="1:8" x14ac:dyDescent="0.3">
      <c r="A4446" s="24" t="s">
        <v>7716</v>
      </c>
      <c r="B4446" s="24" t="s">
        <v>5012</v>
      </c>
      <c r="C4446" s="24" t="s">
        <v>5127</v>
      </c>
      <c r="D4446" s="25">
        <v>4</v>
      </c>
      <c r="E4446" s="26">
        <v>2787.94</v>
      </c>
      <c r="F4446" s="27">
        <v>64.66</v>
      </c>
      <c r="G4446" s="27">
        <v>0</v>
      </c>
      <c r="H4446" s="24"/>
    </row>
    <row r="4447" spans="1:8" x14ac:dyDescent="0.3">
      <c r="A4447" s="24" t="s">
        <v>7717</v>
      </c>
      <c r="B4447" s="24" t="s">
        <v>5012</v>
      </c>
      <c r="C4447" s="28" t="s">
        <v>5127</v>
      </c>
      <c r="D4447" s="25">
        <v>4</v>
      </c>
      <c r="E4447" s="26">
        <v>4338.08</v>
      </c>
      <c r="F4447" s="27">
        <v>100.64</v>
      </c>
      <c r="G4447" s="27">
        <v>0</v>
      </c>
      <c r="H4447" s="24"/>
    </row>
    <row r="4448" spans="1:8" x14ac:dyDescent="0.3">
      <c r="A4448" s="24" t="s">
        <v>7718</v>
      </c>
      <c r="B4448" s="24" t="s">
        <v>7719</v>
      </c>
      <c r="C4448" s="24" t="s">
        <v>5127</v>
      </c>
      <c r="D4448" s="25">
        <v>4</v>
      </c>
      <c r="E4448" s="26">
        <v>2530.92</v>
      </c>
      <c r="F4448" s="27">
        <v>18.84</v>
      </c>
      <c r="G4448" s="27">
        <v>0</v>
      </c>
      <c r="H4448" s="24"/>
    </row>
    <row r="4449" spans="1:8" x14ac:dyDescent="0.3">
      <c r="A4449" s="24" t="s">
        <v>7720</v>
      </c>
      <c r="B4449" s="24" t="s">
        <v>438</v>
      </c>
      <c r="C4449" s="24" t="s">
        <v>5127</v>
      </c>
      <c r="D4449" s="25">
        <v>4</v>
      </c>
      <c r="E4449" s="27">
        <v>181.8</v>
      </c>
      <c r="F4449" s="27">
        <v>20.079999999999998</v>
      </c>
      <c r="G4449" s="27">
        <v>0</v>
      </c>
      <c r="H4449" s="24"/>
    </row>
    <row r="4450" spans="1:8" x14ac:dyDescent="0.3">
      <c r="A4450" s="24" t="s">
        <v>7721</v>
      </c>
      <c r="B4450" s="24" t="s">
        <v>1805</v>
      </c>
      <c r="C4450" s="28" t="s">
        <v>5127</v>
      </c>
      <c r="D4450" s="25">
        <v>4</v>
      </c>
      <c r="E4450" s="27">
        <v>914.04</v>
      </c>
      <c r="F4450" s="27">
        <v>4.54</v>
      </c>
      <c r="G4450" s="27">
        <v>0</v>
      </c>
      <c r="H4450" s="24"/>
    </row>
    <row r="4451" spans="1:8" x14ac:dyDescent="0.3">
      <c r="A4451" s="24" t="s">
        <v>7722</v>
      </c>
      <c r="B4451" s="24" t="s">
        <v>994</v>
      </c>
      <c r="C4451" s="24" t="s">
        <v>5127</v>
      </c>
      <c r="D4451" s="25">
        <v>4</v>
      </c>
      <c r="E4451" s="27">
        <v>39.479999999999997</v>
      </c>
      <c r="F4451" s="27">
        <v>1.08</v>
      </c>
      <c r="G4451" s="27">
        <v>0</v>
      </c>
      <c r="H4451" s="24"/>
    </row>
    <row r="4452" spans="1:8" x14ac:dyDescent="0.3">
      <c r="A4452" s="24" t="s">
        <v>7723</v>
      </c>
      <c r="B4452" s="24" t="s">
        <v>4195</v>
      </c>
      <c r="C4452" s="24" t="s">
        <v>5127</v>
      </c>
      <c r="D4452" s="25">
        <v>4</v>
      </c>
      <c r="E4452" s="26">
        <v>6502.27</v>
      </c>
      <c r="F4452" s="27">
        <v>340.26</v>
      </c>
      <c r="G4452" s="27">
        <v>0</v>
      </c>
      <c r="H4452" s="24"/>
    </row>
    <row r="4453" spans="1:8" x14ac:dyDescent="0.3">
      <c r="A4453" s="24" t="s">
        <v>7724</v>
      </c>
      <c r="B4453" s="24" t="s">
        <v>2749</v>
      </c>
      <c r="C4453" s="28" t="s">
        <v>5127</v>
      </c>
      <c r="D4453" s="25">
        <v>4</v>
      </c>
      <c r="E4453" s="27">
        <v>341.72</v>
      </c>
      <c r="F4453" s="27">
        <v>1.68</v>
      </c>
      <c r="G4453" s="27">
        <v>0</v>
      </c>
      <c r="H4453" s="24"/>
    </row>
    <row r="4454" spans="1:8" x14ac:dyDescent="0.3">
      <c r="A4454" s="24" t="s">
        <v>7725</v>
      </c>
      <c r="B4454" s="24" t="s">
        <v>1011</v>
      </c>
      <c r="C4454" s="24" t="s">
        <v>5127</v>
      </c>
      <c r="D4454" s="25">
        <v>4</v>
      </c>
      <c r="E4454" s="27">
        <v>506.84</v>
      </c>
      <c r="F4454" s="27">
        <v>2.5</v>
      </c>
      <c r="G4454" s="27">
        <v>0</v>
      </c>
      <c r="H4454" s="24"/>
    </row>
    <row r="4455" spans="1:8" x14ac:dyDescent="0.3">
      <c r="A4455" s="24" t="s">
        <v>7726</v>
      </c>
      <c r="B4455" s="24" t="s">
        <v>646</v>
      </c>
      <c r="C4455" s="24" t="s">
        <v>5127</v>
      </c>
      <c r="D4455" s="25">
        <v>4</v>
      </c>
      <c r="E4455" s="27">
        <v>104.44</v>
      </c>
      <c r="F4455" s="27">
        <v>0.52</v>
      </c>
      <c r="G4455" s="27">
        <v>0</v>
      </c>
      <c r="H4455" s="24"/>
    </row>
    <row r="4456" spans="1:8" x14ac:dyDescent="0.3">
      <c r="A4456" s="24" t="s">
        <v>7727</v>
      </c>
      <c r="B4456" s="24" t="s">
        <v>438</v>
      </c>
      <c r="C4456" s="28" t="s">
        <v>5127</v>
      </c>
      <c r="D4456" s="25">
        <v>4</v>
      </c>
      <c r="E4456" s="27">
        <v>67.52</v>
      </c>
      <c r="F4456" s="27">
        <v>0.32</v>
      </c>
      <c r="G4456" s="27">
        <v>0</v>
      </c>
      <c r="H4456" s="25">
        <v>2</v>
      </c>
    </row>
    <row r="4457" spans="1:8" x14ac:dyDescent="0.3">
      <c r="A4457" s="24" t="s">
        <v>7728</v>
      </c>
      <c r="B4457" s="24" t="s">
        <v>2135</v>
      </c>
      <c r="C4457" s="28" t="s">
        <v>5127</v>
      </c>
      <c r="D4457" s="25">
        <v>4</v>
      </c>
      <c r="E4457" s="27">
        <v>131.72999999999999</v>
      </c>
      <c r="F4457" s="27">
        <v>7.61</v>
      </c>
      <c r="G4457" s="27">
        <v>0</v>
      </c>
      <c r="H4457" s="24"/>
    </row>
    <row r="4458" spans="1:8" x14ac:dyDescent="0.3">
      <c r="A4458" s="24" t="s">
        <v>7729</v>
      </c>
      <c r="B4458" s="24" t="s">
        <v>2135</v>
      </c>
      <c r="C4458" s="28" t="s">
        <v>5127</v>
      </c>
      <c r="D4458" s="25">
        <v>4</v>
      </c>
      <c r="E4458" s="27">
        <v>134.04</v>
      </c>
      <c r="F4458" s="27">
        <v>0.65</v>
      </c>
      <c r="G4458" s="27">
        <v>0</v>
      </c>
      <c r="H4458" s="24"/>
    </row>
    <row r="4459" spans="1:8" x14ac:dyDescent="0.3">
      <c r="A4459" s="24" t="s">
        <v>7730</v>
      </c>
      <c r="B4459" s="24" t="s">
        <v>1857</v>
      </c>
      <c r="C4459" s="28" t="s">
        <v>5127</v>
      </c>
      <c r="D4459" s="25">
        <v>4</v>
      </c>
      <c r="E4459" s="27">
        <v>78.680000000000007</v>
      </c>
      <c r="F4459" s="27">
        <v>7.16</v>
      </c>
      <c r="G4459" s="27">
        <v>0</v>
      </c>
      <c r="H4459" s="24"/>
    </row>
    <row r="4460" spans="1:8" x14ac:dyDescent="0.3">
      <c r="A4460" s="24" t="s">
        <v>7731</v>
      </c>
      <c r="B4460" s="24" t="s">
        <v>743</v>
      </c>
      <c r="C4460" s="28" t="s">
        <v>5127</v>
      </c>
      <c r="D4460" s="25">
        <v>4</v>
      </c>
      <c r="E4460" s="27">
        <v>72.88</v>
      </c>
      <c r="F4460" s="27">
        <v>3.47</v>
      </c>
      <c r="G4460" s="27">
        <v>0</v>
      </c>
      <c r="H4460" s="25">
        <v>6</v>
      </c>
    </row>
    <row r="4461" spans="1:8" x14ac:dyDescent="0.3">
      <c r="A4461" s="24" t="s">
        <v>7732</v>
      </c>
      <c r="B4461" s="24" t="s">
        <v>7733</v>
      </c>
      <c r="C4461" s="24" t="s">
        <v>5127</v>
      </c>
      <c r="D4461" s="25">
        <v>4</v>
      </c>
      <c r="E4461" s="26">
        <v>8869.27</v>
      </c>
      <c r="F4461" s="26">
        <v>1071.49</v>
      </c>
      <c r="G4461" s="27">
        <v>0</v>
      </c>
      <c r="H4461" s="24"/>
    </row>
    <row r="4462" spans="1:8" x14ac:dyDescent="0.3">
      <c r="A4462" s="24" t="s">
        <v>7734</v>
      </c>
      <c r="B4462" s="24" t="s">
        <v>7735</v>
      </c>
      <c r="C4462" s="24" t="s">
        <v>5127</v>
      </c>
      <c r="D4462" s="25">
        <v>4</v>
      </c>
      <c r="E4462" s="26">
        <v>8878.67</v>
      </c>
      <c r="F4462" s="26">
        <v>1080.8900000000001</v>
      </c>
      <c r="G4462" s="27">
        <v>0</v>
      </c>
      <c r="H4462" s="24"/>
    </row>
    <row r="4463" spans="1:8" x14ac:dyDescent="0.3">
      <c r="A4463" s="24" t="s">
        <v>7736</v>
      </c>
      <c r="B4463" s="24" t="s">
        <v>7737</v>
      </c>
      <c r="C4463" s="24" t="s">
        <v>5127</v>
      </c>
      <c r="D4463" s="25">
        <v>4</v>
      </c>
      <c r="E4463" s="26">
        <v>86659.88</v>
      </c>
      <c r="F4463" s="26">
        <v>14633.76</v>
      </c>
      <c r="G4463" s="27">
        <v>0</v>
      </c>
      <c r="H4463" s="24"/>
    </row>
    <row r="4464" spans="1:8" x14ac:dyDescent="0.3">
      <c r="A4464" s="24" t="s">
        <v>7738</v>
      </c>
      <c r="B4464" s="24" t="s">
        <v>7739</v>
      </c>
      <c r="C4464" s="28" t="s">
        <v>5127</v>
      </c>
      <c r="D4464" s="25">
        <v>4</v>
      </c>
      <c r="E4464" s="26">
        <v>13452.72</v>
      </c>
      <c r="F4464" s="24"/>
      <c r="G4464" s="27">
        <v>0</v>
      </c>
      <c r="H4464" s="24"/>
    </row>
    <row r="4465" spans="1:8" x14ac:dyDescent="0.3">
      <c r="A4465" s="24" t="s">
        <v>7740</v>
      </c>
      <c r="B4465" s="24" t="s">
        <v>7741</v>
      </c>
      <c r="C4465" s="28" t="s">
        <v>5127</v>
      </c>
      <c r="D4465" s="25">
        <v>4</v>
      </c>
      <c r="E4465" s="26">
        <v>1558.08</v>
      </c>
      <c r="F4465" s="24"/>
      <c r="G4465" s="27">
        <v>0</v>
      </c>
      <c r="H4465" s="25">
        <v>1</v>
      </c>
    </row>
    <row r="4466" spans="1:8" x14ac:dyDescent="0.3">
      <c r="A4466" s="24" t="s">
        <v>7742</v>
      </c>
      <c r="B4466" s="24" t="s">
        <v>7743</v>
      </c>
      <c r="C4466" s="24" t="s">
        <v>5127</v>
      </c>
      <c r="D4466" s="25">
        <v>4</v>
      </c>
      <c r="E4466" s="27">
        <v>289.12</v>
      </c>
      <c r="F4466" s="27">
        <v>0.01</v>
      </c>
      <c r="G4466" s="27">
        <v>0</v>
      </c>
      <c r="H4466" s="24"/>
    </row>
    <row r="4467" spans="1:8" x14ac:dyDescent="0.3">
      <c r="A4467" s="24" t="s">
        <v>7744</v>
      </c>
      <c r="B4467" s="24" t="s">
        <v>7745</v>
      </c>
      <c r="C4467" s="28" t="s">
        <v>5127</v>
      </c>
      <c r="D4467" s="25">
        <v>4</v>
      </c>
      <c r="E4467" s="26">
        <v>2044.38</v>
      </c>
      <c r="F4467" s="27">
        <v>185.65</v>
      </c>
      <c r="G4467" s="27">
        <v>0</v>
      </c>
      <c r="H4467" s="24"/>
    </row>
    <row r="4468" spans="1:8" x14ac:dyDescent="0.3">
      <c r="A4468" s="24" t="s">
        <v>7746</v>
      </c>
      <c r="B4468" s="24" t="s">
        <v>7747</v>
      </c>
      <c r="C4468" s="24" t="s">
        <v>5127</v>
      </c>
      <c r="D4468" s="25">
        <v>4</v>
      </c>
      <c r="E4468" s="26">
        <v>7761.54</v>
      </c>
      <c r="F4468" s="27">
        <v>698.26</v>
      </c>
      <c r="G4468" s="27">
        <v>0</v>
      </c>
      <c r="H4468" s="24"/>
    </row>
    <row r="4469" spans="1:8" x14ac:dyDescent="0.3">
      <c r="A4469" s="24" t="s">
        <v>7748</v>
      </c>
      <c r="B4469" s="24" t="s">
        <v>7749</v>
      </c>
      <c r="C4469" s="24" t="s">
        <v>5127</v>
      </c>
      <c r="D4469" s="25">
        <v>4</v>
      </c>
      <c r="E4469" s="26">
        <v>8623.49</v>
      </c>
      <c r="F4469" s="26">
        <v>1295.3399999999999</v>
      </c>
      <c r="G4469" s="27">
        <v>0</v>
      </c>
      <c r="H4469" s="24"/>
    </row>
    <row r="4470" spans="1:8" x14ac:dyDescent="0.3">
      <c r="A4470" s="24" t="s">
        <v>7750</v>
      </c>
      <c r="B4470" s="24" t="s">
        <v>7751</v>
      </c>
      <c r="C4470" s="24" t="s">
        <v>5127</v>
      </c>
      <c r="D4470" s="25">
        <v>4</v>
      </c>
      <c r="E4470" s="26">
        <v>5917.2</v>
      </c>
      <c r="F4470" s="26">
        <v>1932.24</v>
      </c>
      <c r="G4470" s="27">
        <v>0</v>
      </c>
      <c r="H4470" s="24"/>
    </row>
    <row r="4471" spans="1:8" x14ac:dyDescent="0.3">
      <c r="A4471" s="24" t="s">
        <v>7752</v>
      </c>
      <c r="B4471" s="24" t="s">
        <v>779</v>
      </c>
      <c r="C4471" s="28" t="s">
        <v>5127</v>
      </c>
      <c r="D4471" s="25">
        <v>4</v>
      </c>
      <c r="E4471" s="26">
        <v>3287.48</v>
      </c>
      <c r="F4471" s="24"/>
      <c r="G4471" s="27">
        <v>0</v>
      </c>
      <c r="H4471" s="25">
        <v>6</v>
      </c>
    </row>
    <row r="4472" spans="1:8" x14ac:dyDescent="0.3">
      <c r="A4472" s="24" t="s">
        <v>7753</v>
      </c>
      <c r="B4472" s="24" t="s">
        <v>7754</v>
      </c>
      <c r="C4472" s="28" t="s">
        <v>5127</v>
      </c>
      <c r="D4472" s="25">
        <v>4</v>
      </c>
      <c r="E4472" s="26">
        <v>1095678.6299999999</v>
      </c>
      <c r="F4472" s="24"/>
      <c r="G4472" s="27">
        <v>0</v>
      </c>
      <c r="H4472" s="24"/>
    </row>
    <row r="4473" spans="1:8" x14ac:dyDescent="0.3">
      <c r="A4473" s="24" t="s">
        <v>7755</v>
      </c>
      <c r="B4473" s="24" t="s">
        <v>7756</v>
      </c>
      <c r="C4473" s="24" t="s">
        <v>5127</v>
      </c>
      <c r="D4473" s="25">
        <v>4</v>
      </c>
      <c r="E4473" s="26">
        <v>5840.04</v>
      </c>
      <c r="F4473" s="26">
        <v>1093.02</v>
      </c>
      <c r="G4473" s="27">
        <v>0</v>
      </c>
      <c r="H4473" s="25">
        <v>2</v>
      </c>
    </row>
    <row r="4474" spans="1:8" x14ac:dyDescent="0.3">
      <c r="A4474" s="24" t="s">
        <v>7757</v>
      </c>
      <c r="B4474" s="24" t="s">
        <v>5700</v>
      </c>
      <c r="C4474" s="24" t="s">
        <v>5127</v>
      </c>
      <c r="D4474" s="25">
        <v>4</v>
      </c>
      <c r="E4474" s="26">
        <v>12794.08</v>
      </c>
      <c r="F4474" s="26">
        <v>5264.68</v>
      </c>
      <c r="G4474" s="27">
        <v>0</v>
      </c>
      <c r="H4474" s="24"/>
    </row>
    <row r="4475" spans="1:8" x14ac:dyDescent="0.3">
      <c r="A4475" s="24" t="s">
        <v>7758</v>
      </c>
      <c r="B4475" s="24" t="s">
        <v>7037</v>
      </c>
      <c r="C4475" s="24" t="s">
        <v>5127</v>
      </c>
      <c r="D4475" s="25">
        <v>4</v>
      </c>
      <c r="E4475" s="26">
        <v>13942</v>
      </c>
      <c r="F4475" s="26">
        <v>8083.7</v>
      </c>
      <c r="G4475" s="27">
        <v>0</v>
      </c>
      <c r="H4475" s="25">
        <v>2</v>
      </c>
    </row>
    <row r="4476" spans="1:8" x14ac:dyDescent="0.3">
      <c r="A4476" s="24" t="s">
        <v>7759</v>
      </c>
      <c r="B4476" s="24" t="s">
        <v>7760</v>
      </c>
      <c r="C4476" s="28" t="s">
        <v>5127</v>
      </c>
      <c r="D4476" s="25">
        <v>4</v>
      </c>
      <c r="E4476" s="26">
        <v>27527.599999999999</v>
      </c>
      <c r="F4476" s="26">
        <v>4126.55</v>
      </c>
      <c r="G4476" s="27">
        <v>0</v>
      </c>
      <c r="H4476" s="25">
        <v>1</v>
      </c>
    </row>
    <row r="4477" spans="1:8" x14ac:dyDescent="0.3">
      <c r="A4477" s="24" t="s">
        <v>7761</v>
      </c>
      <c r="B4477" s="24" t="s">
        <v>7762</v>
      </c>
      <c r="C4477" s="24" t="s">
        <v>5127</v>
      </c>
      <c r="D4477" s="25">
        <v>4</v>
      </c>
      <c r="E4477" s="26">
        <v>48290.29</v>
      </c>
      <c r="F4477" s="26">
        <v>5936.39</v>
      </c>
      <c r="G4477" s="27">
        <v>0</v>
      </c>
      <c r="H4477" s="24"/>
    </row>
    <row r="4478" spans="1:8" x14ac:dyDescent="0.3">
      <c r="A4478" s="24" t="s">
        <v>7763</v>
      </c>
      <c r="B4478" s="24" t="s">
        <v>7764</v>
      </c>
      <c r="C4478" s="24" t="s">
        <v>5127</v>
      </c>
      <c r="D4478" s="25">
        <v>4</v>
      </c>
      <c r="E4478" s="26">
        <v>10832.76</v>
      </c>
      <c r="F4478" s="26">
        <v>1005.97</v>
      </c>
      <c r="G4478" s="27">
        <v>0</v>
      </c>
      <c r="H4478" s="24"/>
    </row>
    <row r="4479" spans="1:8" x14ac:dyDescent="0.3">
      <c r="A4479" s="24" t="s">
        <v>7765</v>
      </c>
      <c r="B4479" s="24" t="s">
        <v>6325</v>
      </c>
      <c r="C4479" s="24" t="s">
        <v>5127</v>
      </c>
      <c r="D4479" s="25">
        <v>4</v>
      </c>
      <c r="E4479" s="26">
        <v>2122.9299999999998</v>
      </c>
      <c r="F4479" s="27">
        <v>197.03</v>
      </c>
      <c r="G4479" s="27">
        <v>0</v>
      </c>
      <c r="H4479" s="24"/>
    </row>
    <row r="4480" spans="1:8" x14ac:dyDescent="0.3">
      <c r="A4480" s="24" t="s">
        <v>7766</v>
      </c>
      <c r="B4480" s="24" t="s">
        <v>7767</v>
      </c>
      <c r="C4480" s="28" t="s">
        <v>5127</v>
      </c>
      <c r="D4480" s="25">
        <v>4</v>
      </c>
      <c r="E4480" s="26">
        <v>50183.69</v>
      </c>
      <c r="F4480" s="26">
        <v>25994.09</v>
      </c>
      <c r="G4480" s="27">
        <v>0</v>
      </c>
      <c r="H4480" s="24"/>
    </row>
    <row r="4481" spans="1:8" x14ac:dyDescent="0.3">
      <c r="A4481" s="24" t="s">
        <v>7768</v>
      </c>
      <c r="B4481" s="24" t="s">
        <v>7769</v>
      </c>
      <c r="C4481" s="28" t="s">
        <v>5127</v>
      </c>
      <c r="D4481" s="25">
        <v>4</v>
      </c>
      <c r="E4481" s="26">
        <v>14684.92</v>
      </c>
      <c r="F4481" s="24"/>
      <c r="G4481" s="27">
        <v>0</v>
      </c>
      <c r="H4481" s="24"/>
    </row>
    <row r="4482" spans="1:8" x14ac:dyDescent="0.3">
      <c r="A4482" s="24" t="s">
        <v>7770</v>
      </c>
      <c r="B4482" s="24" t="s">
        <v>7771</v>
      </c>
      <c r="C4482" s="24" t="s">
        <v>5127</v>
      </c>
      <c r="D4482" s="25">
        <v>4</v>
      </c>
      <c r="E4482" s="26">
        <v>2187.67</v>
      </c>
      <c r="F4482" s="27">
        <v>494.54</v>
      </c>
      <c r="G4482" s="27">
        <v>0</v>
      </c>
      <c r="H4482" s="24"/>
    </row>
    <row r="4483" spans="1:8" x14ac:dyDescent="0.3">
      <c r="A4483" s="24" t="s">
        <v>7772</v>
      </c>
      <c r="B4483" s="24" t="s">
        <v>7773</v>
      </c>
      <c r="C4483" s="24" t="s">
        <v>5127</v>
      </c>
      <c r="D4483" s="25">
        <v>4</v>
      </c>
      <c r="E4483" s="26">
        <v>3310.21</v>
      </c>
      <c r="F4483" s="27">
        <v>116.45</v>
      </c>
      <c r="G4483" s="27">
        <v>0</v>
      </c>
      <c r="H4483" s="24"/>
    </row>
    <row r="4484" spans="1:8" x14ac:dyDescent="0.3">
      <c r="A4484" s="24" t="s">
        <v>7774</v>
      </c>
      <c r="B4484" s="24" t="s">
        <v>7775</v>
      </c>
      <c r="C4484" s="24" t="s">
        <v>5127</v>
      </c>
      <c r="D4484" s="25">
        <v>4</v>
      </c>
      <c r="E4484" s="26">
        <v>17212.259999999998</v>
      </c>
      <c r="F4484" s="26">
        <v>3585.37</v>
      </c>
      <c r="G4484" s="27">
        <v>0</v>
      </c>
      <c r="H4484" s="24"/>
    </row>
    <row r="4485" spans="1:8" x14ac:dyDescent="0.3">
      <c r="A4485" s="24" t="s">
        <v>7776</v>
      </c>
      <c r="B4485" s="24" t="s">
        <v>7777</v>
      </c>
      <c r="C4485" s="24" t="s">
        <v>5127</v>
      </c>
      <c r="D4485" s="25">
        <v>4</v>
      </c>
      <c r="E4485" s="26">
        <v>23121.1</v>
      </c>
      <c r="F4485" s="26">
        <v>6662.9</v>
      </c>
      <c r="G4485" s="27">
        <v>0</v>
      </c>
      <c r="H4485" s="24"/>
    </row>
    <row r="4486" spans="1:8" x14ac:dyDescent="0.3">
      <c r="A4486" s="24" t="s">
        <v>7778</v>
      </c>
      <c r="B4486" s="24" t="s">
        <v>7779</v>
      </c>
      <c r="C4486" s="24" t="s">
        <v>5127</v>
      </c>
      <c r="D4486" s="25">
        <v>4</v>
      </c>
      <c r="E4486" s="26">
        <v>25347.94</v>
      </c>
      <c r="F4486" s="26">
        <v>4456.82</v>
      </c>
      <c r="G4486" s="27">
        <v>0</v>
      </c>
      <c r="H4486" s="24"/>
    </row>
    <row r="4487" spans="1:8" x14ac:dyDescent="0.3">
      <c r="A4487" s="24" t="s">
        <v>7780</v>
      </c>
      <c r="B4487" s="24" t="s">
        <v>3218</v>
      </c>
      <c r="C4487" s="24" t="s">
        <v>5127</v>
      </c>
      <c r="D4487" s="25">
        <v>4</v>
      </c>
      <c r="E4487" s="26">
        <v>1544.38</v>
      </c>
      <c r="F4487" s="27">
        <v>102.56</v>
      </c>
      <c r="G4487" s="27">
        <v>0</v>
      </c>
      <c r="H4487" s="24"/>
    </row>
    <row r="4488" spans="1:8" x14ac:dyDescent="0.3">
      <c r="A4488" s="24" t="s">
        <v>7781</v>
      </c>
      <c r="B4488" s="24" t="s">
        <v>5898</v>
      </c>
      <c r="C4488" s="24" t="s">
        <v>5127</v>
      </c>
      <c r="D4488" s="25">
        <v>4</v>
      </c>
      <c r="E4488" s="26">
        <v>139054.06</v>
      </c>
      <c r="F4488" s="26">
        <v>52745.98</v>
      </c>
      <c r="G4488" s="27">
        <v>0</v>
      </c>
      <c r="H4488" s="24"/>
    </row>
    <row r="4489" spans="1:8" x14ac:dyDescent="0.3">
      <c r="A4489" s="24" t="s">
        <v>7782</v>
      </c>
      <c r="B4489" s="24" t="s">
        <v>2086</v>
      </c>
      <c r="C4489" s="24" t="s">
        <v>5127</v>
      </c>
      <c r="D4489" s="25">
        <v>4</v>
      </c>
      <c r="E4489" s="26">
        <v>9785</v>
      </c>
      <c r="F4489" s="26">
        <v>2474.84</v>
      </c>
      <c r="G4489" s="27">
        <v>0</v>
      </c>
      <c r="H4489" s="25">
        <v>2</v>
      </c>
    </row>
    <row r="4490" spans="1:8" x14ac:dyDescent="0.3">
      <c r="A4490" s="24" t="s">
        <v>7783</v>
      </c>
      <c r="B4490" s="24" t="s">
        <v>7784</v>
      </c>
      <c r="C4490" s="24" t="s">
        <v>5127</v>
      </c>
      <c r="D4490" s="25">
        <v>4</v>
      </c>
      <c r="E4490" s="26">
        <v>2747.84</v>
      </c>
      <c r="F4490" s="27">
        <v>254.16</v>
      </c>
      <c r="G4490" s="27">
        <v>0</v>
      </c>
      <c r="H4490" s="24"/>
    </row>
    <row r="4491" spans="1:8" x14ac:dyDescent="0.3">
      <c r="A4491" s="24" t="s">
        <v>7785</v>
      </c>
      <c r="B4491" s="24" t="s">
        <v>7786</v>
      </c>
      <c r="C4491" s="24" t="s">
        <v>5127</v>
      </c>
      <c r="D4491" s="25">
        <v>4</v>
      </c>
      <c r="E4491" s="26">
        <v>2590.64</v>
      </c>
      <c r="F4491" s="27">
        <v>12.9</v>
      </c>
      <c r="G4491" s="27">
        <v>0</v>
      </c>
      <c r="H4491" s="24"/>
    </row>
    <row r="4492" spans="1:8" x14ac:dyDescent="0.3">
      <c r="A4492" s="24" t="s">
        <v>7787</v>
      </c>
      <c r="B4492" s="24" t="s">
        <v>7788</v>
      </c>
      <c r="C4492" s="24" t="s">
        <v>5127</v>
      </c>
      <c r="D4492" s="25">
        <v>4</v>
      </c>
      <c r="E4492" s="27">
        <v>839.32</v>
      </c>
      <c r="F4492" s="27">
        <v>52.6</v>
      </c>
      <c r="G4492" s="27">
        <v>0</v>
      </c>
      <c r="H4492" s="24"/>
    </row>
    <row r="4493" spans="1:8" x14ac:dyDescent="0.3">
      <c r="A4493" s="24" t="s">
        <v>7789</v>
      </c>
      <c r="B4493" s="24" t="s">
        <v>7788</v>
      </c>
      <c r="C4493" s="28" t="s">
        <v>5127</v>
      </c>
      <c r="D4493" s="25">
        <v>4</v>
      </c>
      <c r="E4493" s="27">
        <v>822.62</v>
      </c>
      <c r="F4493" s="27">
        <v>14.16</v>
      </c>
      <c r="G4493" s="27">
        <v>0</v>
      </c>
      <c r="H4493" s="24"/>
    </row>
    <row r="4494" spans="1:8" x14ac:dyDescent="0.3">
      <c r="A4494" s="24" t="s">
        <v>7790</v>
      </c>
      <c r="B4494" s="24" t="s">
        <v>2656</v>
      </c>
      <c r="C4494" s="24" t="s">
        <v>5127</v>
      </c>
      <c r="D4494" s="25">
        <v>4</v>
      </c>
      <c r="E4494" s="26">
        <v>2015.56</v>
      </c>
      <c r="F4494" s="27">
        <v>106.46</v>
      </c>
      <c r="G4494" s="27">
        <v>0</v>
      </c>
      <c r="H4494" s="24"/>
    </row>
    <row r="4495" spans="1:8" x14ac:dyDescent="0.3">
      <c r="A4495" s="24" t="s">
        <v>7791</v>
      </c>
      <c r="B4495" s="24" t="s">
        <v>650</v>
      </c>
      <c r="C4495" s="28" t="s">
        <v>5127</v>
      </c>
      <c r="D4495" s="25">
        <v>4</v>
      </c>
      <c r="E4495" s="26">
        <v>5777.66</v>
      </c>
      <c r="F4495" s="27">
        <v>839.9</v>
      </c>
      <c r="G4495" s="27">
        <v>0</v>
      </c>
      <c r="H4495" s="25">
        <v>2</v>
      </c>
    </row>
    <row r="4496" spans="1:8" x14ac:dyDescent="0.3">
      <c r="A4496" s="24" t="s">
        <v>7792</v>
      </c>
      <c r="B4496" s="24" t="s">
        <v>743</v>
      </c>
      <c r="C4496" s="28" t="s">
        <v>5127</v>
      </c>
      <c r="D4496" s="25">
        <v>4</v>
      </c>
      <c r="E4496" s="27">
        <v>413.32</v>
      </c>
      <c r="F4496" s="27">
        <v>2.0499999999999998</v>
      </c>
      <c r="G4496" s="27">
        <v>0</v>
      </c>
      <c r="H4496" s="24"/>
    </row>
    <row r="4497" spans="1:8" x14ac:dyDescent="0.3">
      <c r="A4497" s="24" t="s">
        <v>7793</v>
      </c>
      <c r="B4497" s="24" t="s">
        <v>7794</v>
      </c>
      <c r="C4497" s="24" t="s">
        <v>5127</v>
      </c>
      <c r="D4497" s="25">
        <v>4</v>
      </c>
      <c r="E4497" s="27">
        <v>276.5</v>
      </c>
      <c r="F4497" s="27">
        <v>9.82</v>
      </c>
      <c r="G4497" s="27">
        <v>0</v>
      </c>
      <c r="H4497" s="24"/>
    </row>
    <row r="4498" spans="1:8" x14ac:dyDescent="0.3">
      <c r="A4498" s="24" t="s">
        <v>7795</v>
      </c>
      <c r="B4498" s="24" t="s">
        <v>7796</v>
      </c>
      <c r="C4498" s="28" t="s">
        <v>5127</v>
      </c>
      <c r="D4498" s="25">
        <v>4</v>
      </c>
      <c r="E4498" s="27">
        <v>246.64</v>
      </c>
      <c r="F4498" s="27">
        <v>1.22</v>
      </c>
      <c r="G4498" s="27">
        <v>0</v>
      </c>
      <c r="H4498" s="24"/>
    </row>
    <row r="4499" spans="1:8" x14ac:dyDescent="0.3">
      <c r="A4499" s="24" t="s">
        <v>7797</v>
      </c>
      <c r="B4499" s="24" t="s">
        <v>7798</v>
      </c>
      <c r="C4499" s="24" t="s">
        <v>5127</v>
      </c>
      <c r="D4499" s="25">
        <v>4</v>
      </c>
      <c r="E4499" s="27">
        <v>404.46</v>
      </c>
      <c r="F4499" s="27">
        <v>29.1</v>
      </c>
      <c r="G4499" s="27">
        <v>0</v>
      </c>
      <c r="H4499" s="24"/>
    </row>
    <row r="4500" spans="1:8" x14ac:dyDescent="0.3">
      <c r="A4500" s="24" t="s">
        <v>7799</v>
      </c>
      <c r="B4500" s="24" t="s">
        <v>7800</v>
      </c>
      <c r="C4500" s="24" t="s">
        <v>5127</v>
      </c>
      <c r="D4500" s="25">
        <v>4</v>
      </c>
      <c r="E4500" s="26">
        <v>3899.79</v>
      </c>
      <c r="F4500" s="27">
        <v>81.150000000000006</v>
      </c>
      <c r="G4500" s="27">
        <v>0</v>
      </c>
      <c r="H4500" s="24"/>
    </row>
    <row r="4501" spans="1:8" x14ac:dyDescent="0.3">
      <c r="A4501" s="24" t="s">
        <v>7801</v>
      </c>
      <c r="B4501" s="24" t="s">
        <v>7802</v>
      </c>
      <c r="C4501" s="24" t="s">
        <v>5127</v>
      </c>
      <c r="D4501" s="25">
        <v>4</v>
      </c>
      <c r="E4501" s="26">
        <v>1242.97</v>
      </c>
      <c r="F4501" s="27">
        <v>95.53</v>
      </c>
      <c r="G4501" s="27">
        <v>0</v>
      </c>
      <c r="H4501" s="24"/>
    </row>
    <row r="4502" spans="1:8" x14ac:dyDescent="0.3">
      <c r="A4502" s="24" t="s">
        <v>7803</v>
      </c>
      <c r="B4502" s="24" t="s">
        <v>7804</v>
      </c>
      <c r="C4502" s="24" t="s">
        <v>5127</v>
      </c>
      <c r="D4502" s="25">
        <v>4</v>
      </c>
      <c r="E4502" s="27">
        <v>719.4</v>
      </c>
      <c r="F4502" s="27">
        <v>3.58</v>
      </c>
      <c r="G4502" s="27">
        <v>0</v>
      </c>
      <c r="H4502" s="24"/>
    </row>
    <row r="4503" spans="1:8" x14ac:dyDescent="0.3">
      <c r="A4503" s="24" t="s">
        <v>7805</v>
      </c>
      <c r="B4503" s="24" t="s">
        <v>6437</v>
      </c>
      <c r="C4503" s="24" t="s">
        <v>5127</v>
      </c>
      <c r="D4503" s="25">
        <v>4</v>
      </c>
      <c r="E4503" s="27">
        <v>721.72</v>
      </c>
      <c r="F4503" s="27">
        <v>51.92</v>
      </c>
      <c r="G4503" s="27">
        <v>0</v>
      </c>
      <c r="H4503" s="24"/>
    </row>
    <row r="4504" spans="1:8" x14ac:dyDescent="0.3">
      <c r="A4504" s="24" t="s">
        <v>7806</v>
      </c>
      <c r="B4504" s="24" t="s">
        <v>5945</v>
      </c>
      <c r="C4504" s="24" t="s">
        <v>5127</v>
      </c>
      <c r="D4504" s="25">
        <v>4</v>
      </c>
      <c r="E4504" s="27">
        <v>274.88</v>
      </c>
      <c r="F4504" s="27">
        <v>1.38</v>
      </c>
      <c r="G4504" s="27">
        <v>0</v>
      </c>
      <c r="H4504" s="24"/>
    </row>
    <row r="4505" spans="1:8" x14ac:dyDescent="0.3">
      <c r="A4505" s="24" t="s">
        <v>7807</v>
      </c>
      <c r="B4505" s="24" t="s">
        <v>5067</v>
      </c>
      <c r="C4505" s="28" t="s">
        <v>5127</v>
      </c>
      <c r="D4505" s="25">
        <v>4</v>
      </c>
      <c r="E4505" s="26">
        <v>5200</v>
      </c>
      <c r="F4505" s="26">
        <v>1327.36</v>
      </c>
      <c r="G4505" s="27">
        <v>0</v>
      </c>
      <c r="H4505" s="24"/>
    </row>
    <row r="4506" spans="1:8" x14ac:dyDescent="0.3">
      <c r="A4506" s="24" t="s">
        <v>7808</v>
      </c>
      <c r="B4506" s="24" t="s">
        <v>2137</v>
      </c>
      <c r="C4506" s="28" t="s">
        <v>5127</v>
      </c>
      <c r="D4506" s="25">
        <v>4</v>
      </c>
      <c r="E4506" s="26">
        <v>1520</v>
      </c>
      <c r="F4506" s="27">
        <v>548.82000000000005</v>
      </c>
      <c r="G4506" s="27">
        <v>0</v>
      </c>
      <c r="H4506" s="25">
        <v>1</v>
      </c>
    </row>
    <row r="4507" spans="1:8" x14ac:dyDescent="0.3">
      <c r="A4507" s="24" t="s">
        <v>7809</v>
      </c>
      <c r="B4507" s="24" t="s">
        <v>5067</v>
      </c>
      <c r="C4507" s="28" t="s">
        <v>5127</v>
      </c>
      <c r="D4507" s="25">
        <v>4</v>
      </c>
      <c r="E4507" s="26">
        <v>4705.28</v>
      </c>
      <c r="F4507" s="27">
        <v>23.41</v>
      </c>
      <c r="G4507" s="27">
        <v>0</v>
      </c>
      <c r="H4507" s="24"/>
    </row>
    <row r="4508" spans="1:8" x14ac:dyDescent="0.3">
      <c r="A4508" s="24" t="s">
        <v>7810</v>
      </c>
      <c r="B4508" s="24" t="s">
        <v>6210</v>
      </c>
      <c r="C4508" s="24" t="s">
        <v>5127</v>
      </c>
      <c r="D4508" s="25">
        <v>4</v>
      </c>
      <c r="E4508" s="27">
        <v>251.68</v>
      </c>
      <c r="F4508" s="27">
        <v>18.03</v>
      </c>
      <c r="G4508" s="27">
        <v>0</v>
      </c>
      <c r="H4508" s="24"/>
    </row>
    <row r="4509" spans="1:8" x14ac:dyDescent="0.3">
      <c r="A4509" s="24" t="s">
        <v>7811</v>
      </c>
      <c r="B4509" s="24" t="s">
        <v>7812</v>
      </c>
      <c r="C4509" s="24" t="s">
        <v>5127</v>
      </c>
      <c r="D4509" s="25">
        <v>4</v>
      </c>
      <c r="E4509" s="27">
        <v>631.25</v>
      </c>
      <c r="F4509" s="27">
        <v>4.7</v>
      </c>
      <c r="G4509" s="27">
        <v>0</v>
      </c>
      <c r="H4509" s="24"/>
    </row>
    <row r="4510" spans="1:8" x14ac:dyDescent="0.3">
      <c r="A4510" s="24" t="s">
        <v>7813</v>
      </c>
      <c r="B4510" s="24" t="s">
        <v>810</v>
      </c>
      <c r="C4510" s="24" t="s">
        <v>5127</v>
      </c>
      <c r="D4510" s="25">
        <v>4</v>
      </c>
      <c r="E4510" s="27">
        <v>154.82</v>
      </c>
      <c r="F4510" s="27">
        <v>8.18</v>
      </c>
      <c r="G4510" s="27">
        <v>0</v>
      </c>
      <c r="H4510" s="24"/>
    </row>
    <row r="4511" spans="1:8" x14ac:dyDescent="0.3">
      <c r="A4511" s="24" t="s">
        <v>7814</v>
      </c>
      <c r="B4511" s="24" t="s">
        <v>7815</v>
      </c>
      <c r="C4511" s="24" t="s">
        <v>5127</v>
      </c>
      <c r="D4511" s="25">
        <v>4</v>
      </c>
      <c r="E4511" s="27">
        <v>227.76</v>
      </c>
      <c r="F4511" s="27">
        <v>11.36</v>
      </c>
      <c r="G4511" s="27">
        <v>0</v>
      </c>
      <c r="H4511" s="24"/>
    </row>
    <row r="4512" spans="1:8" x14ac:dyDescent="0.3">
      <c r="A4512" s="24" t="s">
        <v>7816</v>
      </c>
      <c r="B4512" s="24" t="s">
        <v>4067</v>
      </c>
      <c r="C4512" s="24" t="s">
        <v>5127</v>
      </c>
      <c r="D4512" s="25">
        <v>4</v>
      </c>
      <c r="E4512" s="27">
        <v>421.52</v>
      </c>
      <c r="F4512" s="27">
        <v>2.08</v>
      </c>
      <c r="G4512" s="27">
        <v>0</v>
      </c>
      <c r="H4512" s="24"/>
    </row>
    <row r="4513" spans="1:8" x14ac:dyDescent="0.3">
      <c r="A4513" s="24" t="s">
        <v>7817</v>
      </c>
      <c r="B4513" s="24" t="s">
        <v>1689</v>
      </c>
      <c r="C4513" s="24" t="s">
        <v>5127</v>
      </c>
      <c r="D4513" s="25">
        <v>4</v>
      </c>
      <c r="E4513" s="27">
        <v>569.44000000000005</v>
      </c>
      <c r="F4513" s="27">
        <v>31.88</v>
      </c>
      <c r="G4513" s="27">
        <v>0</v>
      </c>
      <c r="H4513" s="24"/>
    </row>
    <row r="4514" spans="1:8" x14ac:dyDescent="0.3">
      <c r="A4514" s="24" t="s">
        <v>7818</v>
      </c>
      <c r="B4514" s="24" t="s">
        <v>7819</v>
      </c>
      <c r="C4514" s="24" t="s">
        <v>5127</v>
      </c>
      <c r="D4514" s="25">
        <v>4</v>
      </c>
      <c r="E4514" s="26">
        <v>3684.99</v>
      </c>
      <c r="F4514" s="27">
        <v>60.05</v>
      </c>
      <c r="G4514" s="27">
        <v>0</v>
      </c>
      <c r="H4514" s="24"/>
    </row>
    <row r="4515" spans="1:8" x14ac:dyDescent="0.3">
      <c r="A4515" s="24" t="s">
        <v>7820</v>
      </c>
      <c r="B4515" s="24" t="s">
        <v>1551</v>
      </c>
      <c r="C4515" s="28" t="s">
        <v>5127</v>
      </c>
      <c r="D4515" s="25">
        <v>4</v>
      </c>
      <c r="E4515" s="27">
        <v>577.64</v>
      </c>
      <c r="F4515" s="27">
        <v>69.64</v>
      </c>
      <c r="G4515" s="27">
        <v>0</v>
      </c>
      <c r="H4515" s="25">
        <v>1</v>
      </c>
    </row>
    <row r="4516" spans="1:8" x14ac:dyDescent="0.3">
      <c r="A4516" s="24" t="s">
        <v>7821</v>
      </c>
      <c r="B4516" s="24" t="s">
        <v>7822</v>
      </c>
      <c r="C4516" s="28" t="s">
        <v>5127</v>
      </c>
      <c r="D4516" s="25">
        <v>4</v>
      </c>
      <c r="E4516" s="26">
        <v>1263.52</v>
      </c>
      <c r="F4516" s="27">
        <v>114.88</v>
      </c>
      <c r="G4516" s="27">
        <v>0</v>
      </c>
      <c r="H4516" s="24"/>
    </row>
    <row r="4517" spans="1:8" x14ac:dyDescent="0.3">
      <c r="A4517" s="24" t="s">
        <v>7823</v>
      </c>
      <c r="B4517" s="24" t="s">
        <v>7824</v>
      </c>
      <c r="C4517" s="24" t="s">
        <v>5127</v>
      </c>
      <c r="D4517" s="25">
        <v>4</v>
      </c>
      <c r="E4517" s="26">
        <v>39270</v>
      </c>
      <c r="F4517" s="26">
        <v>6469.4</v>
      </c>
      <c r="G4517" s="27">
        <v>0</v>
      </c>
      <c r="H4517" s="24"/>
    </row>
    <row r="4518" spans="1:8" x14ac:dyDescent="0.3">
      <c r="A4518" s="24" t="s">
        <v>7825</v>
      </c>
      <c r="B4518" s="24" t="s">
        <v>7826</v>
      </c>
      <c r="C4518" s="24" t="s">
        <v>5127</v>
      </c>
      <c r="D4518" s="25">
        <v>4</v>
      </c>
      <c r="E4518" s="26">
        <v>26534.6</v>
      </c>
      <c r="F4518" s="27">
        <v>132.01</v>
      </c>
      <c r="G4518" s="27">
        <v>0</v>
      </c>
      <c r="H4518" s="24"/>
    </row>
    <row r="4519" spans="1:8" x14ac:dyDescent="0.3">
      <c r="A4519" s="24" t="s">
        <v>7827</v>
      </c>
      <c r="B4519" s="24" t="s">
        <v>7828</v>
      </c>
      <c r="C4519" s="28" t="s">
        <v>5127</v>
      </c>
      <c r="D4519" s="25">
        <v>4</v>
      </c>
      <c r="E4519" s="26">
        <v>2122.7399999999998</v>
      </c>
      <c r="F4519" s="27">
        <v>392.7</v>
      </c>
      <c r="G4519" s="27">
        <v>0</v>
      </c>
      <c r="H4519" s="24"/>
    </row>
    <row r="4520" spans="1:8" x14ac:dyDescent="0.3">
      <c r="A4520" s="24" t="s">
        <v>7829</v>
      </c>
      <c r="B4520" s="24" t="s">
        <v>7830</v>
      </c>
      <c r="C4520" s="28" t="s">
        <v>5127</v>
      </c>
      <c r="D4520" s="25">
        <v>4</v>
      </c>
      <c r="E4520" s="26">
        <v>1671.54</v>
      </c>
      <c r="F4520" s="27">
        <v>356.75</v>
      </c>
      <c r="G4520" s="27">
        <v>0</v>
      </c>
      <c r="H4520" s="24"/>
    </row>
    <row r="4521" spans="1:8" x14ac:dyDescent="0.3">
      <c r="A4521" s="24" t="s">
        <v>7831</v>
      </c>
      <c r="B4521" s="24" t="s">
        <v>7832</v>
      </c>
      <c r="C4521" s="24" t="s">
        <v>5127</v>
      </c>
      <c r="D4521" s="25">
        <v>4</v>
      </c>
      <c r="E4521" s="26">
        <v>1868.35</v>
      </c>
      <c r="F4521" s="27">
        <v>267.67</v>
      </c>
      <c r="G4521" s="27">
        <v>0</v>
      </c>
      <c r="H4521" s="24"/>
    </row>
    <row r="4522" spans="1:8" x14ac:dyDescent="0.3">
      <c r="A4522" s="24" t="s">
        <v>7833</v>
      </c>
      <c r="B4522" s="24" t="s">
        <v>1293</v>
      </c>
      <c r="C4522" s="24" t="s">
        <v>5127</v>
      </c>
      <c r="D4522" s="25">
        <v>4</v>
      </c>
      <c r="E4522" s="27">
        <v>888</v>
      </c>
      <c r="F4522" s="27">
        <v>4.4000000000000004</v>
      </c>
      <c r="G4522" s="27">
        <v>0</v>
      </c>
      <c r="H4522" s="24"/>
    </row>
    <row r="4523" spans="1:8" x14ac:dyDescent="0.3">
      <c r="A4523" s="24" t="s">
        <v>7834</v>
      </c>
      <c r="B4523" s="24" t="s">
        <v>978</v>
      </c>
      <c r="C4523" s="24" t="s">
        <v>5127</v>
      </c>
      <c r="D4523" s="25">
        <v>4</v>
      </c>
      <c r="E4523" s="26">
        <v>4083.76</v>
      </c>
      <c r="F4523" s="27">
        <v>70.239999999999995</v>
      </c>
      <c r="G4523" s="27">
        <v>0</v>
      </c>
      <c r="H4523" s="24"/>
    </row>
    <row r="4524" spans="1:8" x14ac:dyDescent="0.3">
      <c r="A4524" s="24" t="s">
        <v>7835</v>
      </c>
      <c r="B4524" s="24" t="s">
        <v>5295</v>
      </c>
      <c r="C4524" s="28" t="s">
        <v>5127</v>
      </c>
      <c r="D4524" s="25">
        <v>4</v>
      </c>
      <c r="E4524" s="26">
        <v>3299.06</v>
      </c>
      <c r="F4524" s="27">
        <v>443.34</v>
      </c>
      <c r="G4524" s="27">
        <v>0</v>
      </c>
      <c r="H4524" s="24"/>
    </row>
    <row r="4525" spans="1:8" x14ac:dyDescent="0.3">
      <c r="A4525" s="24" t="s">
        <v>7836</v>
      </c>
      <c r="B4525" s="24" t="s">
        <v>4083</v>
      </c>
      <c r="C4525" s="24" t="s">
        <v>5127</v>
      </c>
      <c r="D4525" s="25">
        <v>4</v>
      </c>
      <c r="E4525" s="26">
        <v>2801.39</v>
      </c>
      <c r="F4525" s="24"/>
      <c r="G4525" s="27">
        <v>0</v>
      </c>
      <c r="H4525" s="24"/>
    </row>
    <row r="4526" spans="1:8" x14ac:dyDescent="0.3">
      <c r="A4526" s="24" t="s">
        <v>7837</v>
      </c>
      <c r="B4526" s="24" t="s">
        <v>1459</v>
      </c>
      <c r="C4526" s="24" t="s">
        <v>5127</v>
      </c>
      <c r="D4526" s="25">
        <v>4</v>
      </c>
      <c r="E4526" s="26">
        <v>5575.44</v>
      </c>
      <c r="F4526" s="27">
        <v>319.22000000000003</v>
      </c>
      <c r="G4526" s="27">
        <v>0</v>
      </c>
      <c r="H4526" s="24"/>
    </row>
    <row r="4527" spans="1:8" x14ac:dyDescent="0.3">
      <c r="A4527" s="24" t="s">
        <v>7838</v>
      </c>
      <c r="B4527" s="24" t="s">
        <v>7839</v>
      </c>
      <c r="C4527" s="28" t="s">
        <v>5127</v>
      </c>
      <c r="D4527" s="25">
        <v>4</v>
      </c>
      <c r="E4527" s="27">
        <v>573.08000000000004</v>
      </c>
      <c r="F4527" s="27">
        <v>2.84</v>
      </c>
      <c r="G4527" s="27">
        <v>0</v>
      </c>
      <c r="H4527" s="24"/>
    </row>
    <row r="4528" spans="1:8" x14ac:dyDescent="0.3">
      <c r="A4528" s="24" t="s">
        <v>7840</v>
      </c>
      <c r="B4528" s="24" t="s">
        <v>2135</v>
      </c>
      <c r="C4528" s="24" t="s">
        <v>5127</v>
      </c>
      <c r="D4528" s="25">
        <v>4</v>
      </c>
      <c r="E4528" s="27">
        <v>505.56</v>
      </c>
      <c r="F4528" s="27">
        <v>2.52</v>
      </c>
      <c r="G4528" s="27">
        <v>0</v>
      </c>
      <c r="H4528" s="24"/>
    </row>
    <row r="4529" spans="1:8" x14ac:dyDescent="0.3">
      <c r="A4529" s="24" t="s">
        <v>7841</v>
      </c>
      <c r="B4529" s="24" t="s">
        <v>7842</v>
      </c>
      <c r="C4529" s="28" t="s">
        <v>5127</v>
      </c>
      <c r="D4529" s="25">
        <v>4</v>
      </c>
      <c r="E4529" s="26">
        <v>10585.8</v>
      </c>
      <c r="F4529" s="26">
        <v>1281.29</v>
      </c>
      <c r="G4529" s="27">
        <v>0</v>
      </c>
      <c r="H4529" s="24"/>
    </row>
    <row r="4530" spans="1:8" x14ac:dyDescent="0.3">
      <c r="A4530" s="24" t="s">
        <v>7843</v>
      </c>
      <c r="B4530" s="24" t="s">
        <v>7844</v>
      </c>
      <c r="C4530" s="24" t="s">
        <v>5127</v>
      </c>
      <c r="D4530" s="25">
        <v>4</v>
      </c>
      <c r="E4530" s="27">
        <v>712.78</v>
      </c>
      <c r="F4530" s="27">
        <v>185.83</v>
      </c>
      <c r="G4530" s="27">
        <v>0</v>
      </c>
      <c r="H4530" s="24"/>
    </row>
    <row r="4531" spans="1:8" x14ac:dyDescent="0.3">
      <c r="A4531" s="24" t="s">
        <v>7845</v>
      </c>
      <c r="B4531" s="24" t="s">
        <v>7846</v>
      </c>
      <c r="C4531" s="28" t="s">
        <v>5127</v>
      </c>
      <c r="D4531" s="25">
        <v>4</v>
      </c>
      <c r="E4531" s="26">
        <v>1288.4000000000001</v>
      </c>
      <c r="F4531" s="27">
        <v>6.42</v>
      </c>
      <c r="G4531" s="27">
        <v>0</v>
      </c>
      <c r="H4531" s="24"/>
    </row>
    <row r="4532" spans="1:8" x14ac:dyDescent="0.3">
      <c r="A4532" s="24" t="s">
        <v>7847</v>
      </c>
      <c r="B4532" s="24" t="s">
        <v>7848</v>
      </c>
      <c r="C4532" s="28" t="s">
        <v>5127</v>
      </c>
      <c r="D4532" s="25">
        <v>4</v>
      </c>
      <c r="E4532" s="27">
        <v>680</v>
      </c>
      <c r="F4532" s="27">
        <v>188.58</v>
      </c>
      <c r="G4532" s="27">
        <v>0</v>
      </c>
      <c r="H4532" s="25">
        <v>1</v>
      </c>
    </row>
    <row r="4533" spans="1:8" x14ac:dyDescent="0.3">
      <c r="A4533" s="24" t="s">
        <v>7849</v>
      </c>
      <c r="B4533" s="24" t="s">
        <v>994</v>
      </c>
      <c r="C4533" s="28" t="s">
        <v>5127</v>
      </c>
      <c r="D4533" s="25">
        <v>4</v>
      </c>
      <c r="E4533" s="27">
        <v>150.88</v>
      </c>
      <c r="F4533" s="27">
        <v>0.74</v>
      </c>
      <c r="G4533" s="27">
        <v>0</v>
      </c>
      <c r="H4533" s="24"/>
    </row>
    <row r="4534" spans="1:8" x14ac:dyDescent="0.3">
      <c r="A4534" s="24" t="s">
        <v>7850</v>
      </c>
      <c r="B4534" s="24" t="s">
        <v>650</v>
      </c>
      <c r="C4534" s="28" t="s">
        <v>5127</v>
      </c>
      <c r="D4534" s="25">
        <v>4</v>
      </c>
      <c r="E4534" s="26">
        <v>6480</v>
      </c>
      <c r="F4534" s="26">
        <v>1284.0999999999999</v>
      </c>
      <c r="G4534" s="27">
        <v>0</v>
      </c>
      <c r="H4534" s="25">
        <v>2</v>
      </c>
    </row>
    <row r="4535" spans="1:8" x14ac:dyDescent="0.3">
      <c r="A4535" s="24" t="s">
        <v>7851</v>
      </c>
      <c r="B4535" s="24" t="s">
        <v>650</v>
      </c>
      <c r="C4535" s="28" t="s">
        <v>5127</v>
      </c>
      <c r="D4535" s="25">
        <v>4</v>
      </c>
      <c r="E4535" s="26">
        <v>7400</v>
      </c>
      <c r="F4535" s="26">
        <v>2879.7</v>
      </c>
      <c r="G4535" s="27">
        <v>0</v>
      </c>
      <c r="H4535" s="25">
        <v>2</v>
      </c>
    </row>
    <row r="4536" spans="1:8" x14ac:dyDescent="0.3">
      <c r="A4536" s="24" t="s">
        <v>7852</v>
      </c>
      <c r="B4536" s="24" t="s">
        <v>650</v>
      </c>
      <c r="C4536" s="24" t="s">
        <v>5127</v>
      </c>
      <c r="D4536" s="25">
        <v>4</v>
      </c>
      <c r="E4536" s="26">
        <v>3004.2</v>
      </c>
      <c r="F4536" s="27">
        <v>129.25</v>
      </c>
      <c r="G4536" s="27">
        <v>0</v>
      </c>
      <c r="H4536" s="24"/>
    </row>
    <row r="4537" spans="1:8" x14ac:dyDescent="0.3">
      <c r="A4537" s="24" t="s">
        <v>7853</v>
      </c>
      <c r="B4537" s="24" t="s">
        <v>7854</v>
      </c>
      <c r="C4537" s="24" t="s">
        <v>5127</v>
      </c>
      <c r="D4537" s="25">
        <v>4</v>
      </c>
      <c r="E4537" s="26">
        <v>3146</v>
      </c>
      <c r="F4537" s="27">
        <v>947.74</v>
      </c>
      <c r="G4537" s="27">
        <v>0</v>
      </c>
      <c r="H4537" s="24"/>
    </row>
    <row r="4538" spans="1:8" x14ac:dyDescent="0.3">
      <c r="A4538" s="24" t="s">
        <v>7855</v>
      </c>
      <c r="B4538" s="24" t="s">
        <v>7856</v>
      </c>
      <c r="C4538" s="28" t="s">
        <v>5127</v>
      </c>
      <c r="D4538" s="25">
        <v>4</v>
      </c>
      <c r="E4538" s="26">
        <v>20604.2</v>
      </c>
      <c r="F4538" s="26">
        <v>10972.59</v>
      </c>
      <c r="G4538" s="27">
        <v>0</v>
      </c>
      <c r="H4538" s="24"/>
    </row>
    <row r="4539" spans="1:8" x14ac:dyDescent="0.3">
      <c r="A4539" s="24" t="s">
        <v>7857</v>
      </c>
      <c r="B4539" s="24" t="s">
        <v>7858</v>
      </c>
      <c r="C4539" s="28" t="s">
        <v>5127</v>
      </c>
      <c r="D4539" s="25">
        <v>4</v>
      </c>
      <c r="E4539" s="27">
        <v>319</v>
      </c>
      <c r="F4539" s="27">
        <v>1.58</v>
      </c>
      <c r="G4539" s="27">
        <v>0</v>
      </c>
      <c r="H4539" s="24"/>
    </row>
    <row r="4540" spans="1:8" x14ac:dyDescent="0.3">
      <c r="A4540" s="24" t="s">
        <v>7859</v>
      </c>
      <c r="B4540" s="24" t="s">
        <v>2749</v>
      </c>
      <c r="C4540" s="28" t="s">
        <v>5127</v>
      </c>
      <c r="D4540" s="25">
        <v>4</v>
      </c>
      <c r="E4540" s="26">
        <v>1033.4000000000001</v>
      </c>
      <c r="F4540" s="24"/>
      <c r="G4540" s="27">
        <v>0</v>
      </c>
      <c r="H4540" s="24"/>
    </row>
    <row r="4541" spans="1:8" x14ac:dyDescent="0.3">
      <c r="A4541" s="24" t="s">
        <v>7860</v>
      </c>
      <c r="B4541" s="24" t="s">
        <v>7861</v>
      </c>
      <c r="C4541" s="24" t="s">
        <v>5127</v>
      </c>
      <c r="D4541" s="25">
        <v>4</v>
      </c>
      <c r="E4541" s="26">
        <v>2458.54</v>
      </c>
      <c r="F4541" s="27">
        <v>185.92</v>
      </c>
      <c r="G4541" s="27">
        <v>0</v>
      </c>
      <c r="H4541" s="24"/>
    </row>
    <row r="4542" spans="1:8" x14ac:dyDescent="0.3">
      <c r="A4542" s="24" t="s">
        <v>7862</v>
      </c>
      <c r="B4542" s="24" t="s">
        <v>2006</v>
      </c>
      <c r="C4542" s="24" t="s">
        <v>5127</v>
      </c>
      <c r="D4542" s="25">
        <v>4</v>
      </c>
      <c r="E4542" s="26">
        <v>3702.46</v>
      </c>
      <c r="F4542" s="27">
        <v>63.67</v>
      </c>
      <c r="G4542" s="27">
        <v>0</v>
      </c>
      <c r="H4542" s="25">
        <v>2</v>
      </c>
    </row>
    <row r="4543" spans="1:8" x14ac:dyDescent="0.3">
      <c r="A4543" s="24" t="s">
        <v>7863</v>
      </c>
      <c r="B4543" s="24" t="s">
        <v>1230</v>
      </c>
      <c r="C4543" s="24" t="s">
        <v>5127</v>
      </c>
      <c r="D4543" s="25">
        <v>4</v>
      </c>
      <c r="E4543" s="26">
        <v>4589.4799999999996</v>
      </c>
      <c r="F4543" s="27">
        <v>279.8</v>
      </c>
      <c r="G4543" s="27">
        <v>0</v>
      </c>
      <c r="H4543" s="24"/>
    </row>
    <row r="4544" spans="1:8" x14ac:dyDescent="0.3">
      <c r="A4544" s="24" t="s">
        <v>7864</v>
      </c>
      <c r="B4544" s="24" t="s">
        <v>2006</v>
      </c>
      <c r="C4544" s="24" t="s">
        <v>5127</v>
      </c>
      <c r="D4544" s="25">
        <v>4</v>
      </c>
      <c r="E4544" s="26">
        <v>2107.94</v>
      </c>
      <c r="F4544" s="27">
        <v>36.26</v>
      </c>
      <c r="G4544" s="27">
        <v>0</v>
      </c>
      <c r="H4544" s="24"/>
    </row>
    <row r="4545" spans="1:8" x14ac:dyDescent="0.3">
      <c r="A4545" s="24" t="s">
        <v>7865</v>
      </c>
      <c r="B4545" s="24" t="s">
        <v>7866</v>
      </c>
      <c r="C4545" s="28" t="s">
        <v>5127</v>
      </c>
      <c r="D4545" s="25">
        <v>4</v>
      </c>
      <c r="E4545" s="26">
        <v>1982.92</v>
      </c>
      <c r="F4545" s="27">
        <v>98.92</v>
      </c>
      <c r="G4545" s="27">
        <v>0</v>
      </c>
      <c r="H4545" s="24"/>
    </row>
    <row r="4546" spans="1:8" x14ac:dyDescent="0.3">
      <c r="A4546" s="24" t="s">
        <v>7867</v>
      </c>
      <c r="B4546" s="24" t="s">
        <v>7868</v>
      </c>
      <c r="C4546" s="24" t="s">
        <v>5127</v>
      </c>
      <c r="D4546" s="25">
        <v>4</v>
      </c>
      <c r="E4546" s="26">
        <v>2627.96</v>
      </c>
      <c r="F4546" s="27">
        <v>29.24</v>
      </c>
      <c r="G4546" s="27">
        <v>0</v>
      </c>
      <c r="H4546" s="24"/>
    </row>
    <row r="4547" spans="1:8" x14ac:dyDescent="0.3">
      <c r="A4547" s="24" t="s">
        <v>7869</v>
      </c>
      <c r="B4547" s="24" t="s">
        <v>4114</v>
      </c>
      <c r="C4547" s="24" t="s">
        <v>5127</v>
      </c>
      <c r="D4547" s="25">
        <v>4</v>
      </c>
      <c r="E4547" s="26">
        <v>8516.81</v>
      </c>
      <c r="F4547" s="27">
        <v>395.69</v>
      </c>
      <c r="G4547" s="27">
        <v>0</v>
      </c>
      <c r="H4547" s="24"/>
    </row>
    <row r="4548" spans="1:8" x14ac:dyDescent="0.3">
      <c r="A4548" s="24" t="s">
        <v>7870</v>
      </c>
      <c r="B4548" s="24" t="s">
        <v>7871</v>
      </c>
      <c r="C4548" s="24" t="s">
        <v>5127</v>
      </c>
      <c r="D4548" s="25">
        <v>4</v>
      </c>
      <c r="E4548" s="26">
        <v>2647.45</v>
      </c>
      <c r="F4548" s="27">
        <v>48.73</v>
      </c>
      <c r="G4548" s="27">
        <v>0</v>
      </c>
      <c r="H4548" s="24"/>
    </row>
    <row r="4549" spans="1:8" x14ac:dyDescent="0.3">
      <c r="A4549" s="24" t="s">
        <v>7872</v>
      </c>
      <c r="B4549" s="24" t="s">
        <v>4632</v>
      </c>
      <c r="C4549" s="28" t="s">
        <v>5127</v>
      </c>
      <c r="D4549" s="25">
        <v>4</v>
      </c>
      <c r="E4549" s="27">
        <v>705.73</v>
      </c>
      <c r="F4549" s="27">
        <v>9.27</v>
      </c>
      <c r="G4549" s="27">
        <v>0</v>
      </c>
      <c r="H4549" s="24"/>
    </row>
    <row r="4550" spans="1:8" x14ac:dyDescent="0.3">
      <c r="A4550" s="24" t="s">
        <v>7873</v>
      </c>
      <c r="B4550" s="24" t="s">
        <v>2137</v>
      </c>
      <c r="C4550" s="24" t="s">
        <v>5127</v>
      </c>
      <c r="D4550" s="25">
        <v>4</v>
      </c>
      <c r="E4550" s="27">
        <v>936.21</v>
      </c>
      <c r="F4550" s="27">
        <v>29.5</v>
      </c>
      <c r="G4550" s="27">
        <v>0</v>
      </c>
      <c r="H4550" s="24"/>
    </row>
    <row r="4551" spans="1:8" x14ac:dyDescent="0.3">
      <c r="A4551" s="24" t="s">
        <v>7874</v>
      </c>
      <c r="B4551" s="24" t="s">
        <v>7875</v>
      </c>
      <c r="C4551" s="28" t="s">
        <v>5127</v>
      </c>
      <c r="D4551" s="25">
        <v>4</v>
      </c>
      <c r="E4551" s="27">
        <v>455.46</v>
      </c>
      <c r="F4551" s="27">
        <v>58.2</v>
      </c>
      <c r="G4551" s="27">
        <v>0</v>
      </c>
      <c r="H4551" s="24"/>
    </row>
    <row r="4552" spans="1:8" x14ac:dyDescent="0.3">
      <c r="A4552" s="24" t="s">
        <v>7876</v>
      </c>
      <c r="B4552" s="24" t="s">
        <v>2555</v>
      </c>
      <c r="C4552" s="24" t="s">
        <v>5127</v>
      </c>
      <c r="D4552" s="25">
        <v>4</v>
      </c>
      <c r="E4552" s="27">
        <v>972.2</v>
      </c>
      <c r="F4552" s="27">
        <v>4.8600000000000003</v>
      </c>
      <c r="G4552" s="27">
        <v>0</v>
      </c>
      <c r="H4552" s="24"/>
    </row>
    <row r="4553" spans="1:8" x14ac:dyDescent="0.3">
      <c r="A4553" s="24" t="s">
        <v>7877</v>
      </c>
      <c r="B4553" s="24" t="s">
        <v>1194</v>
      </c>
      <c r="C4553" s="28" t="s">
        <v>5127</v>
      </c>
      <c r="D4553" s="25">
        <v>4</v>
      </c>
      <c r="E4553" s="26">
        <v>1341.08</v>
      </c>
      <c r="F4553" s="27">
        <v>6.68</v>
      </c>
      <c r="G4553" s="27">
        <v>0</v>
      </c>
      <c r="H4553" s="24"/>
    </row>
    <row r="4554" spans="1:8" x14ac:dyDescent="0.3">
      <c r="A4554" s="24" t="s">
        <v>7878</v>
      </c>
      <c r="B4554" s="24" t="s">
        <v>7879</v>
      </c>
      <c r="C4554" s="28" t="s">
        <v>5127</v>
      </c>
      <c r="D4554" s="25">
        <v>4</v>
      </c>
      <c r="E4554" s="26">
        <v>1348.36</v>
      </c>
      <c r="F4554" s="27">
        <v>124.58</v>
      </c>
      <c r="G4554" s="27">
        <v>0</v>
      </c>
      <c r="H4554" s="24"/>
    </row>
    <row r="4555" spans="1:8" x14ac:dyDescent="0.3">
      <c r="A4555" s="24" t="s">
        <v>7880</v>
      </c>
      <c r="B4555" s="24" t="s">
        <v>3881</v>
      </c>
      <c r="C4555" s="24" t="s">
        <v>5127</v>
      </c>
      <c r="D4555" s="25">
        <v>4</v>
      </c>
      <c r="E4555" s="26">
        <v>2155.79</v>
      </c>
      <c r="F4555" s="27">
        <v>83.79</v>
      </c>
      <c r="G4555" s="27">
        <v>0</v>
      </c>
      <c r="H4555" s="24"/>
    </row>
    <row r="4556" spans="1:8" x14ac:dyDescent="0.3">
      <c r="A4556" s="24" t="s">
        <v>7881</v>
      </c>
      <c r="B4556" s="24" t="s">
        <v>7882</v>
      </c>
      <c r="C4556" s="24" t="s">
        <v>5127</v>
      </c>
      <c r="D4556" s="25">
        <v>4</v>
      </c>
      <c r="E4556" s="26">
        <v>7131.86</v>
      </c>
      <c r="F4556" s="26">
        <v>2736.3</v>
      </c>
      <c r="G4556" s="27">
        <v>0</v>
      </c>
      <c r="H4556" s="24"/>
    </row>
    <row r="4557" spans="1:8" x14ac:dyDescent="0.3">
      <c r="A4557" s="24" t="s">
        <v>7883</v>
      </c>
      <c r="B4557" s="24" t="s">
        <v>6439</v>
      </c>
      <c r="C4557" s="24" t="s">
        <v>5127</v>
      </c>
      <c r="D4557" s="25">
        <v>4</v>
      </c>
      <c r="E4557" s="26">
        <v>4568.66</v>
      </c>
      <c r="F4557" s="27">
        <v>60.02</v>
      </c>
      <c r="G4557" s="27">
        <v>0</v>
      </c>
      <c r="H4557" s="24"/>
    </row>
    <row r="4558" spans="1:8" x14ac:dyDescent="0.3">
      <c r="A4558" s="24" t="s">
        <v>7884</v>
      </c>
      <c r="B4558" s="24" t="s">
        <v>6447</v>
      </c>
      <c r="C4558" s="24" t="s">
        <v>5127</v>
      </c>
      <c r="D4558" s="25">
        <v>4</v>
      </c>
      <c r="E4558" s="26">
        <v>2673.04</v>
      </c>
      <c r="F4558" s="27">
        <v>13.28</v>
      </c>
      <c r="G4558" s="27">
        <v>0</v>
      </c>
      <c r="H4558" s="24"/>
    </row>
    <row r="4559" spans="1:8" x14ac:dyDescent="0.3">
      <c r="A4559" s="24" t="s">
        <v>7885</v>
      </c>
      <c r="B4559" s="24" t="s">
        <v>1704</v>
      </c>
      <c r="C4559" s="24" t="s">
        <v>5127</v>
      </c>
      <c r="D4559" s="25">
        <v>4</v>
      </c>
      <c r="E4559" s="27">
        <v>134.91999999999999</v>
      </c>
      <c r="F4559" s="27">
        <v>4.78</v>
      </c>
      <c r="G4559" s="27">
        <v>0</v>
      </c>
      <c r="H4559" s="24"/>
    </row>
    <row r="4560" spans="1:8" x14ac:dyDescent="0.3">
      <c r="A4560" s="24" t="s">
        <v>7886</v>
      </c>
      <c r="B4560" s="24" t="s">
        <v>7887</v>
      </c>
      <c r="C4560" s="24" t="s">
        <v>5127</v>
      </c>
      <c r="D4560" s="25">
        <v>4</v>
      </c>
      <c r="E4560" s="26">
        <v>1555.33</v>
      </c>
      <c r="F4560" s="27">
        <v>17.329999999999998</v>
      </c>
      <c r="G4560" s="27">
        <v>0</v>
      </c>
      <c r="H4560" s="24"/>
    </row>
    <row r="4561" spans="1:8" x14ac:dyDescent="0.3">
      <c r="A4561" s="24" t="s">
        <v>7888</v>
      </c>
      <c r="B4561" s="24" t="s">
        <v>7889</v>
      </c>
      <c r="C4561" s="24" t="s">
        <v>5127</v>
      </c>
      <c r="D4561" s="25">
        <v>4</v>
      </c>
      <c r="E4561" s="27">
        <v>533.96</v>
      </c>
      <c r="F4561" s="27">
        <v>80.62</v>
      </c>
      <c r="G4561" s="27">
        <v>0</v>
      </c>
      <c r="H4561" s="24"/>
    </row>
    <row r="4562" spans="1:8" x14ac:dyDescent="0.3">
      <c r="A4562" s="24" t="s">
        <v>7890</v>
      </c>
      <c r="B4562" s="24" t="s">
        <v>7891</v>
      </c>
      <c r="C4562" s="24" t="s">
        <v>5127</v>
      </c>
      <c r="D4562" s="25">
        <v>4</v>
      </c>
      <c r="E4562" s="26">
        <v>4665.46</v>
      </c>
      <c r="F4562" s="27">
        <v>913.26</v>
      </c>
      <c r="G4562" s="27">
        <v>0</v>
      </c>
      <c r="H4562" s="24"/>
    </row>
    <row r="4563" spans="1:8" x14ac:dyDescent="0.3">
      <c r="A4563" s="24" t="s">
        <v>7892</v>
      </c>
      <c r="B4563" s="24" t="s">
        <v>7893</v>
      </c>
      <c r="C4563" s="24" t="s">
        <v>5127</v>
      </c>
      <c r="D4563" s="25">
        <v>4</v>
      </c>
      <c r="E4563" s="26">
        <v>9130.75</v>
      </c>
      <c r="F4563" s="27">
        <v>244.35</v>
      </c>
      <c r="G4563" s="27">
        <v>0</v>
      </c>
      <c r="H4563" s="24"/>
    </row>
    <row r="4564" spans="1:8" x14ac:dyDescent="0.3">
      <c r="A4564" s="24" t="s">
        <v>7894</v>
      </c>
      <c r="B4564" s="24" t="s">
        <v>7895</v>
      </c>
      <c r="C4564" s="24" t="s">
        <v>5127</v>
      </c>
      <c r="D4564" s="25">
        <v>4</v>
      </c>
      <c r="E4564" s="27">
        <v>113.37</v>
      </c>
      <c r="F4564" s="27">
        <v>7.05</v>
      </c>
      <c r="G4564" s="27">
        <v>0</v>
      </c>
      <c r="H4564" s="24"/>
    </row>
    <row r="4565" spans="1:8" x14ac:dyDescent="0.3">
      <c r="A4565" s="24" t="s">
        <v>7896</v>
      </c>
      <c r="B4565" s="24" t="s">
        <v>7181</v>
      </c>
      <c r="C4565" s="28" t="s">
        <v>5127</v>
      </c>
      <c r="D4565" s="25">
        <v>4</v>
      </c>
      <c r="E4565" s="27">
        <v>442.52</v>
      </c>
      <c r="F4565" s="27">
        <v>2.2200000000000002</v>
      </c>
      <c r="G4565" s="27">
        <v>0</v>
      </c>
      <c r="H4565" s="24"/>
    </row>
    <row r="4566" spans="1:8" x14ac:dyDescent="0.3">
      <c r="A4566" s="24" t="s">
        <v>7897</v>
      </c>
      <c r="B4566" s="24" t="s">
        <v>2493</v>
      </c>
      <c r="C4566" s="24" t="s">
        <v>5127</v>
      </c>
      <c r="D4566" s="25">
        <v>4</v>
      </c>
      <c r="E4566" s="26">
        <v>3113.34</v>
      </c>
      <c r="F4566" s="27">
        <v>101.34</v>
      </c>
      <c r="G4566" s="27">
        <v>0</v>
      </c>
      <c r="H4566" s="24"/>
    </row>
    <row r="4567" spans="1:8" x14ac:dyDescent="0.3">
      <c r="A4567" s="24" t="s">
        <v>7898</v>
      </c>
      <c r="B4567" s="24" t="s">
        <v>3218</v>
      </c>
      <c r="C4567" s="24" t="s">
        <v>5127</v>
      </c>
      <c r="D4567" s="25">
        <v>4</v>
      </c>
      <c r="E4567" s="27">
        <v>756.08</v>
      </c>
      <c r="F4567" s="27">
        <v>22</v>
      </c>
      <c r="G4567" s="27">
        <v>0</v>
      </c>
      <c r="H4567" s="24"/>
    </row>
    <row r="4568" spans="1:8" x14ac:dyDescent="0.3">
      <c r="A4568" s="24" t="s">
        <v>7899</v>
      </c>
      <c r="B4568" s="24" t="s">
        <v>7900</v>
      </c>
      <c r="C4568" s="24" t="s">
        <v>5127</v>
      </c>
      <c r="D4568" s="25">
        <v>4</v>
      </c>
      <c r="E4568" s="26">
        <v>3469.34</v>
      </c>
      <c r="F4568" s="26">
        <v>1328.42</v>
      </c>
      <c r="G4568" s="27">
        <v>0</v>
      </c>
      <c r="H4568" s="24"/>
    </row>
    <row r="4569" spans="1:8" x14ac:dyDescent="0.3">
      <c r="A4569" s="24" t="s">
        <v>7901</v>
      </c>
      <c r="B4569" s="24" t="s">
        <v>7902</v>
      </c>
      <c r="C4569" s="28" t="s">
        <v>5127</v>
      </c>
      <c r="D4569" s="25">
        <v>4</v>
      </c>
      <c r="E4569" s="26">
        <v>1440.67</v>
      </c>
      <c r="F4569" s="27">
        <v>189.93</v>
      </c>
      <c r="G4569" s="27">
        <v>0</v>
      </c>
      <c r="H4569" s="24"/>
    </row>
    <row r="4570" spans="1:8" x14ac:dyDescent="0.3">
      <c r="A4570" s="24" t="s">
        <v>7903</v>
      </c>
      <c r="B4570" s="24" t="s">
        <v>7904</v>
      </c>
      <c r="C4570" s="28" t="s">
        <v>5127</v>
      </c>
      <c r="D4570" s="25">
        <v>4</v>
      </c>
      <c r="E4570" s="26">
        <v>2276.63</v>
      </c>
      <c r="F4570" s="27">
        <v>685.21</v>
      </c>
      <c r="G4570" s="27">
        <v>0</v>
      </c>
      <c r="H4570" s="24"/>
    </row>
    <row r="4571" spans="1:8" x14ac:dyDescent="0.3">
      <c r="A4571" s="24" t="s">
        <v>7905</v>
      </c>
      <c r="B4571" s="24" t="s">
        <v>2408</v>
      </c>
      <c r="C4571" s="24" t="s">
        <v>5127</v>
      </c>
      <c r="D4571" s="25">
        <v>4</v>
      </c>
      <c r="E4571" s="26">
        <v>1884.14</v>
      </c>
      <c r="F4571" s="27">
        <v>41.63</v>
      </c>
      <c r="G4571" s="27">
        <v>0</v>
      </c>
      <c r="H4571" s="24"/>
    </row>
    <row r="4572" spans="1:8" x14ac:dyDescent="0.3">
      <c r="A4572" s="24" t="s">
        <v>7906</v>
      </c>
      <c r="B4572" s="24" t="s">
        <v>7907</v>
      </c>
      <c r="C4572" s="24" t="s">
        <v>5127</v>
      </c>
      <c r="D4572" s="25">
        <v>4</v>
      </c>
      <c r="E4572" s="27">
        <v>45</v>
      </c>
      <c r="F4572" s="27">
        <v>10.49</v>
      </c>
      <c r="G4572" s="27">
        <v>0</v>
      </c>
      <c r="H4572" s="24"/>
    </row>
    <row r="4573" spans="1:8" x14ac:dyDescent="0.3">
      <c r="A4573" s="24" t="s">
        <v>7908</v>
      </c>
      <c r="B4573" s="24" t="s">
        <v>7909</v>
      </c>
      <c r="C4573" s="24" t="s">
        <v>5127</v>
      </c>
      <c r="D4573" s="25">
        <v>4</v>
      </c>
      <c r="E4573" s="26">
        <v>1592.87</v>
      </c>
      <c r="F4573" s="27">
        <v>11.83</v>
      </c>
      <c r="G4573" s="27">
        <v>0</v>
      </c>
      <c r="H4573" s="24"/>
    </row>
    <row r="4574" spans="1:8" x14ac:dyDescent="0.3">
      <c r="A4574" s="24" t="s">
        <v>129</v>
      </c>
      <c r="B4574" s="24" t="s">
        <v>7910</v>
      </c>
      <c r="C4574" s="24" t="s">
        <v>5127</v>
      </c>
      <c r="D4574" s="25">
        <v>4</v>
      </c>
      <c r="E4574" s="26">
        <v>3905.03</v>
      </c>
      <c r="F4574" s="27">
        <v>164.27</v>
      </c>
      <c r="G4574" s="27">
        <v>0</v>
      </c>
      <c r="H4574" s="24"/>
    </row>
    <row r="4575" spans="1:8" x14ac:dyDescent="0.3">
      <c r="A4575" s="24" t="s">
        <v>7911</v>
      </c>
      <c r="B4575" s="24" t="s">
        <v>6447</v>
      </c>
      <c r="C4575" s="24" t="s">
        <v>5127</v>
      </c>
      <c r="D4575" s="25">
        <v>4</v>
      </c>
      <c r="E4575" s="26">
        <v>2702.68</v>
      </c>
      <c r="F4575" s="27">
        <v>147.63999999999999</v>
      </c>
      <c r="G4575" s="27">
        <v>0</v>
      </c>
      <c r="H4575" s="24"/>
    </row>
    <row r="4576" spans="1:8" x14ac:dyDescent="0.3">
      <c r="A4576" s="24" t="s">
        <v>7912</v>
      </c>
      <c r="B4576" s="24" t="s">
        <v>3265</v>
      </c>
      <c r="C4576" s="28" t="s">
        <v>5127</v>
      </c>
      <c r="D4576" s="25">
        <v>4</v>
      </c>
      <c r="E4576" s="27">
        <v>153.24</v>
      </c>
      <c r="F4576" s="27">
        <v>11.17</v>
      </c>
      <c r="G4576" s="27">
        <v>0</v>
      </c>
      <c r="H4576" s="24"/>
    </row>
    <row r="4577" spans="1:8" x14ac:dyDescent="0.3">
      <c r="A4577" s="24" t="s">
        <v>7913</v>
      </c>
      <c r="B4577" s="24" t="s">
        <v>7914</v>
      </c>
      <c r="C4577" s="24" t="s">
        <v>5127</v>
      </c>
      <c r="D4577" s="25">
        <v>4</v>
      </c>
      <c r="E4577" s="27">
        <v>89.12</v>
      </c>
      <c r="F4577" s="27">
        <v>89.12</v>
      </c>
      <c r="G4577" s="27">
        <v>0</v>
      </c>
      <c r="H4577" s="24"/>
    </row>
    <row r="4578" spans="1:8" x14ac:dyDescent="0.3">
      <c r="A4578" s="24" t="s">
        <v>7915</v>
      </c>
      <c r="B4578" s="24" t="s">
        <v>4649</v>
      </c>
      <c r="C4578" s="24" t="s">
        <v>5127</v>
      </c>
      <c r="D4578" s="25">
        <v>4</v>
      </c>
      <c r="E4578" s="27">
        <v>378.44</v>
      </c>
      <c r="F4578" s="27">
        <v>63.8</v>
      </c>
      <c r="G4578" s="27">
        <v>0</v>
      </c>
      <c r="H4578" s="25">
        <v>6</v>
      </c>
    </row>
    <row r="4579" spans="1:8" x14ac:dyDescent="0.3">
      <c r="A4579" s="24" t="s">
        <v>7916</v>
      </c>
      <c r="B4579" s="24" t="s">
        <v>7917</v>
      </c>
      <c r="C4579" s="28" t="s">
        <v>5127</v>
      </c>
      <c r="D4579" s="25">
        <v>4</v>
      </c>
      <c r="E4579" s="27">
        <v>476.2</v>
      </c>
      <c r="F4579" s="27">
        <v>40.97</v>
      </c>
      <c r="G4579" s="27">
        <v>0</v>
      </c>
      <c r="H4579" s="24"/>
    </row>
    <row r="4580" spans="1:8" x14ac:dyDescent="0.3">
      <c r="A4580" s="24" t="s">
        <v>7918</v>
      </c>
      <c r="B4580" s="24" t="s">
        <v>909</v>
      </c>
      <c r="C4580" s="28" t="s">
        <v>5127</v>
      </c>
      <c r="D4580" s="25">
        <v>4</v>
      </c>
      <c r="E4580" s="27">
        <v>164</v>
      </c>
      <c r="F4580" s="27">
        <v>32</v>
      </c>
      <c r="G4580" s="27">
        <v>0</v>
      </c>
      <c r="H4580" s="24"/>
    </row>
    <row r="4581" spans="1:8" x14ac:dyDescent="0.3">
      <c r="A4581" s="24" t="s">
        <v>7919</v>
      </c>
      <c r="B4581" s="24" t="s">
        <v>7920</v>
      </c>
      <c r="C4581" s="24" t="s">
        <v>5127</v>
      </c>
      <c r="D4581" s="25">
        <v>4</v>
      </c>
      <c r="E4581" s="26">
        <v>1095.52</v>
      </c>
      <c r="F4581" s="27">
        <v>5.44</v>
      </c>
      <c r="G4581" s="27">
        <v>0</v>
      </c>
      <c r="H4581" s="24"/>
    </row>
    <row r="4582" spans="1:8" x14ac:dyDescent="0.3">
      <c r="A4582" s="24" t="s">
        <v>7921</v>
      </c>
      <c r="B4582" s="24" t="s">
        <v>5331</v>
      </c>
      <c r="C4582" s="24" t="s">
        <v>5127</v>
      </c>
      <c r="D4582" s="25">
        <v>4</v>
      </c>
      <c r="E4582" s="27">
        <v>293.13</v>
      </c>
      <c r="F4582" s="27">
        <v>11.61</v>
      </c>
      <c r="G4582" s="27">
        <v>0</v>
      </c>
      <c r="H4582" s="24"/>
    </row>
    <row r="4583" spans="1:8" x14ac:dyDescent="0.3">
      <c r="A4583" s="24" t="s">
        <v>7922</v>
      </c>
      <c r="B4583" s="24" t="s">
        <v>7923</v>
      </c>
      <c r="C4583" s="24" t="s">
        <v>5127</v>
      </c>
      <c r="D4583" s="25">
        <v>4</v>
      </c>
      <c r="E4583" s="26">
        <v>1833.92</v>
      </c>
      <c r="F4583" s="27">
        <v>74</v>
      </c>
      <c r="G4583" s="27">
        <v>0</v>
      </c>
      <c r="H4583" s="24"/>
    </row>
    <row r="4584" spans="1:8" x14ac:dyDescent="0.3">
      <c r="A4584" s="24" t="s">
        <v>7924</v>
      </c>
      <c r="B4584" s="24" t="s">
        <v>7925</v>
      </c>
      <c r="C4584" s="24" t="s">
        <v>5127</v>
      </c>
      <c r="D4584" s="25">
        <v>4</v>
      </c>
      <c r="E4584" s="27">
        <v>995.52</v>
      </c>
      <c r="F4584" s="27">
        <v>129.84</v>
      </c>
      <c r="G4584" s="27">
        <v>0</v>
      </c>
      <c r="H4584" s="24"/>
    </row>
    <row r="4585" spans="1:8" x14ac:dyDescent="0.3">
      <c r="A4585" s="24" t="s">
        <v>7926</v>
      </c>
      <c r="B4585" s="24" t="s">
        <v>7927</v>
      </c>
      <c r="C4585" s="24" t="s">
        <v>5127</v>
      </c>
      <c r="D4585" s="25">
        <v>4</v>
      </c>
      <c r="E4585" s="26">
        <v>3949.98</v>
      </c>
      <c r="F4585" s="26">
        <v>1621.38</v>
      </c>
      <c r="G4585" s="27">
        <v>0</v>
      </c>
      <c r="H4585" s="24"/>
    </row>
    <row r="4586" spans="1:8" x14ac:dyDescent="0.3">
      <c r="A4586" s="24" t="s">
        <v>7928</v>
      </c>
      <c r="B4586" s="24" t="s">
        <v>7929</v>
      </c>
      <c r="C4586" s="24" t="s">
        <v>5127</v>
      </c>
      <c r="D4586" s="25">
        <v>4</v>
      </c>
      <c r="E4586" s="27">
        <v>988.4</v>
      </c>
      <c r="F4586" s="27">
        <v>19.28</v>
      </c>
      <c r="G4586" s="27">
        <v>0</v>
      </c>
      <c r="H4586" s="24"/>
    </row>
    <row r="4587" spans="1:8" x14ac:dyDescent="0.3">
      <c r="A4587" s="24" t="s">
        <v>7930</v>
      </c>
      <c r="B4587" s="24" t="s">
        <v>1444</v>
      </c>
      <c r="C4587" s="24" t="s">
        <v>5127</v>
      </c>
      <c r="D4587" s="25">
        <v>4</v>
      </c>
      <c r="E4587" s="26">
        <v>2827.12</v>
      </c>
      <c r="F4587" s="27">
        <v>57.95</v>
      </c>
      <c r="G4587" s="27">
        <v>0</v>
      </c>
      <c r="H4587" s="24"/>
    </row>
    <row r="4588" spans="1:8" x14ac:dyDescent="0.3">
      <c r="A4588" s="24" t="s">
        <v>7931</v>
      </c>
      <c r="B4588" s="24" t="s">
        <v>4637</v>
      </c>
      <c r="C4588" s="24" t="s">
        <v>5127</v>
      </c>
      <c r="D4588" s="25">
        <v>4</v>
      </c>
      <c r="E4588" s="27">
        <v>797.04</v>
      </c>
      <c r="F4588" s="27">
        <v>44.96</v>
      </c>
      <c r="G4588" s="27">
        <v>0</v>
      </c>
      <c r="H4588" s="24"/>
    </row>
    <row r="4589" spans="1:8" x14ac:dyDescent="0.3">
      <c r="A4589" s="24" t="s">
        <v>7932</v>
      </c>
      <c r="B4589" s="24" t="s">
        <v>480</v>
      </c>
      <c r="C4589" s="28" t="s">
        <v>5127</v>
      </c>
      <c r="D4589" s="25">
        <v>4</v>
      </c>
      <c r="E4589" s="27">
        <v>912.96</v>
      </c>
      <c r="F4589" s="24"/>
      <c r="G4589" s="27">
        <v>0</v>
      </c>
      <c r="H4589" s="24"/>
    </row>
    <row r="4590" spans="1:8" x14ac:dyDescent="0.3">
      <c r="A4590" s="24" t="s">
        <v>7933</v>
      </c>
      <c r="B4590" s="24" t="s">
        <v>2135</v>
      </c>
      <c r="C4590" s="24" t="s">
        <v>5127</v>
      </c>
      <c r="D4590" s="25">
        <v>4</v>
      </c>
      <c r="E4590" s="26">
        <v>1427.8</v>
      </c>
      <c r="F4590" s="27">
        <v>7.09</v>
      </c>
      <c r="G4590" s="27">
        <v>0</v>
      </c>
      <c r="H4590" s="24"/>
    </row>
    <row r="4591" spans="1:8" x14ac:dyDescent="0.3">
      <c r="A4591" s="24" t="s">
        <v>7934</v>
      </c>
      <c r="B4591" s="24" t="s">
        <v>4637</v>
      </c>
      <c r="C4591" s="24" t="s">
        <v>5127</v>
      </c>
      <c r="D4591" s="25">
        <v>4</v>
      </c>
      <c r="E4591" s="27">
        <v>571.47</v>
      </c>
      <c r="F4591" s="27">
        <v>3.55</v>
      </c>
      <c r="G4591" s="27">
        <v>0</v>
      </c>
      <c r="H4591" s="24"/>
    </row>
    <row r="4592" spans="1:8" x14ac:dyDescent="0.3">
      <c r="A4592" s="24" t="s">
        <v>7935</v>
      </c>
      <c r="B4592" s="24" t="s">
        <v>7844</v>
      </c>
      <c r="C4592" s="28" t="s">
        <v>5127</v>
      </c>
      <c r="D4592" s="25">
        <v>4</v>
      </c>
      <c r="E4592" s="27">
        <v>370.56</v>
      </c>
      <c r="F4592" s="27">
        <v>21.89</v>
      </c>
      <c r="G4592" s="27">
        <v>0</v>
      </c>
      <c r="H4592" s="24"/>
    </row>
    <row r="4593" spans="1:8" x14ac:dyDescent="0.3">
      <c r="A4593" s="24" t="s">
        <v>7936</v>
      </c>
      <c r="B4593" s="24" t="s">
        <v>4635</v>
      </c>
      <c r="C4593" s="24" t="s">
        <v>5127</v>
      </c>
      <c r="D4593" s="25">
        <v>4</v>
      </c>
      <c r="E4593" s="27">
        <v>829.17</v>
      </c>
      <c r="F4593" s="27">
        <v>92.93</v>
      </c>
      <c r="G4593" s="27">
        <v>0</v>
      </c>
      <c r="H4593" s="24"/>
    </row>
    <row r="4594" spans="1:8" x14ac:dyDescent="0.3">
      <c r="A4594" s="24" t="s">
        <v>7937</v>
      </c>
      <c r="B4594" s="24" t="s">
        <v>7938</v>
      </c>
      <c r="C4594" s="24" t="s">
        <v>5127</v>
      </c>
      <c r="D4594" s="25">
        <v>4</v>
      </c>
      <c r="E4594" s="26">
        <v>3128.92</v>
      </c>
      <c r="F4594" s="27">
        <v>53.8</v>
      </c>
      <c r="G4594" s="27">
        <v>0</v>
      </c>
      <c r="H4594" s="24"/>
    </row>
    <row r="4595" spans="1:8" x14ac:dyDescent="0.3">
      <c r="A4595" s="24" t="s">
        <v>7939</v>
      </c>
      <c r="B4595" s="24" t="s">
        <v>6651</v>
      </c>
      <c r="C4595" s="24" t="s">
        <v>5127</v>
      </c>
      <c r="D4595" s="25">
        <v>4</v>
      </c>
      <c r="E4595" s="26">
        <v>14054.45</v>
      </c>
      <c r="F4595" s="26">
        <v>2094.73</v>
      </c>
      <c r="G4595" s="27">
        <v>0</v>
      </c>
      <c r="H4595" s="24"/>
    </row>
    <row r="4596" spans="1:8" x14ac:dyDescent="0.3">
      <c r="A4596" s="24" t="s">
        <v>7940</v>
      </c>
      <c r="B4596" s="24" t="s">
        <v>7941</v>
      </c>
      <c r="C4596" s="24" t="s">
        <v>5127</v>
      </c>
      <c r="D4596" s="25">
        <v>4</v>
      </c>
      <c r="E4596" s="26">
        <v>15623.61</v>
      </c>
      <c r="F4596" s="27">
        <v>381.05</v>
      </c>
      <c r="G4596" s="27">
        <v>0</v>
      </c>
      <c r="H4596" s="25">
        <v>1</v>
      </c>
    </row>
    <row r="4597" spans="1:8" x14ac:dyDescent="0.3">
      <c r="A4597" s="24" t="s">
        <v>7942</v>
      </c>
      <c r="B4597" s="24" t="s">
        <v>1129</v>
      </c>
      <c r="C4597" s="24" t="s">
        <v>5127</v>
      </c>
      <c r="D4597" s="25">
        <v>4</v>
      </c>
      <c r="E4597" s="27">
        <v>198.44</v>
      </c>
      <c r="F4597" s="27">
        <v>18.059999999999999</v>
      </c>
      <c r="G4597" s="27">
        <v>0</v>
      </c>
      <c r="H4597" s="24"/>
    </row>
    <row r="4598" spans="1:8" x14ac:dyDescent="0.3">
      <c r="A4598" s="24" t="s">
        <v>7943</v>
      </c>
      <c r="B4598" s="24" t="s">
        <v>2781</v>
      </c>
      <c r="C4598" s="28" t="s">
        <v>5127</v>
      </c>
      <c r="D4598" s="25">
        <v>4</v>
      </c>
      <c r="E4598" s="26">
        <v>21311.759999999998</v>
      </c>
      <c r="F4598" s="26">
        <v>2771.97</v>
      </c>
      <c r="G4598" s="27">
        <v>0</v>
      </c>
      <c r="H4598" s="24"/>
    </row>
    <row r="4599" spans="1:8" x14ac:dyDescent="0.3">
      <c r="A4599" s="24" t="s">
        <v>7944</v>
      </c>
      <c r="B4599" s="24" t="s">
        <v>7945</v>
      </c>
      <c r="C4599" s="24" t="s">
        <v>5127</v>
      </c>
      <c r="D4599" s="25">
        <v>4</v>
      </c>
      <c r="E4599" s="27">
        <v>510.59</v>
      </c>
      <c r="F4599" s="27">
        <v>14.27</v>
      </c>
      <c r="G4599" s="27">
        <v>0</v>
      </c>
      <c r="H4599" s="24"/>
    </row>
    <row r="4600" spans="1:8" x14ac:dyDescent="0.3">
      <c r="A4600" s="24" t="s">
        <v>7946</v>
      </c>
      <c r="B4600" s="24" t="s">
        <v>1714</v>
      </c>
      <c r="C4600" s="28" t="s">
        <v>5127</v>
      </c>
      <c r="D4600" s="25">
        <v>4</v>
      </c>
      <c r="E4600" s="27">
        <v>312.36</v>
      </c>
      <c r="F4600" s="27">
        <v>1.56</v>
      </c>
      <c r="G4600" s="27">
        <v>0</v>
      </c>
      <c r="H4600" s="24"/>
    </row>
    <row r="4601" spans="1:8" x14ac:dyDescent="0.3">
      <c r="A4601" s="24" t="s">
        <v>7947</v>
      </c>
      <c r="B4601" s="24" t="s">
        <v>1129</v>
      </c>
      <c r="C4601" s="24" t="s">
        <v>5127</v>
      </c>
      <c r="D4601" s="25">
        <v>4</v>
      </c>
      <c r="E4601" s="27">
        <v>473.08</v>
      </c>
      <c r="F4601" s="27">
        <v>61.24</v>
      </c>
      <c r="G4601" s="27">
        <v>0</v>
      </c>
      <c r="H4601" s="24"/>
    </row>
    <row r="4602" spans="1:8" x14ac:dyDescent="0.3">
      <c r="A4602" s="24" t="s">
        <v>7948</v>
      </c>
      <c r="B4602" s="24" t="s">
        <v>1129</v>
      </c>
      <c r="C4602" s="24" t="s">
        <v>5127</v>
      </c>
      <c r="D4602" s="25">
        <v>4</v>
      </c>
      <c r="E4602" s="27">
        <v>423.21</v>
      </c>
      <c r="F4602" s="27">
        <v>26.31</v>
      </c>
      <c r="G4602" s="27">
        <v>0</v>
      </c>
      <c r="H4602" s="24"/>
    </row>
    <row r="4603" spans="1:8" x14ac:dyDescent="0.3">
      <c r="A4603" s="24" t="s">
        <v>7949</v>
      </c>
      <c r="B4603" s="24" t="s">
        <v>1129</v>
      </c>
      <c r="C4603" s="24" t="s">
        <v>5127</v>
      </c>
      <c r="D4603" s="25">
        <v>4</v>
      </c>
      <c r="E4603" s="27">
        <v>130.47999999999999</v>
      </c>
      <c r="F4603" s="27">
        <v>0.64</v>
      </c>
      <c r="G4603" s="27">
        <v>0</v>
      </c>
      <c r="H4603" s="24"/>
    </row>
    <row r="4604" spans="1:8" x14ac:dyDescent="0.3">
      <c r="A4604" s="24" t="s">
        <v>7950</v>
      </c>
      <c r="B4604" s="24" t="s">
        <v>855</v>
      </c>
      <c r="C4604" s="28" t="s">
        <v>5127</v>
      </c>
      <c r="D4604" s="25">
        <v>4</v>
      </c>
      <c r="E4604" s="27">
        <v>327.60000000000002</v>
      </c>
      <c r="F4604" s="27">
        <v>134.02000000000001</v>
      </c>
      <c r="G4604" s="27">
        <v>0</v>
      </c>
      <c r="H4604" s="25">
        <v>6</v>
      </c>
    </row>
    <row r="4605" spans="1:8" x14ac:dyDescent="0.3">
      <c r="A4605" s="24" t="s">
        <v>7951</v>
      </c>
      <c r="B4605" s="24" t="s">
        <v>1714</v>
      </c>
      <c r="C4605" s="24" t="s">
        <v>5127</v>
      </c>
      <c r="D4605" s="25">
        <v>4</v>
      </c>
      <c r="E4605" s="27">
        <v>329</v>
      </c>
      <c r="F4605" s="27">
        <v>1.64</v>
      </c>
      <c r="G4605" s="27">
        <v>0</v>
      </c>
      <c r="H4605" s="24"/>
    </row>
    <row r="4606" spans="1:8" x14ac:dyDescent="0.3">
      <c r="A4606" s="24" t="s">
        <v>7952</v>
      </c>
      <c r="B4606" s="24" t="s">
        <v>855</v>
      </c>
      <c r="C4606" s="24" t="s">
        <v>5127</v>
      </c>
      <c r="D4606" s="25">
        <v>4</v>
      </c>
      <c r="E4606" s="27">
        <v>190.72</v>
      </c>
      <c r="F4606" s="27">
        <v>24.88</v>
      </c>
      <c r="G4606" s="27">
        <v>0</v>
      </c>
      <c r="H4606" s="24"/>
    </row>
    <row r="4607" spans="1:8" x14ac:dyDescent="0.3">
      <c r="A4607" s="24" t="s">
        <v>7953</v>
      </c>
      <c r="B4607" s="24" t="s">
        <v>1714</v>
      </c>
      <c r="C4607" s="28" t="s">
        <v>5127</v>
      </c>
      <c r="D4607" s="25">
        <v>4</v>
      </c>
      <c r="E4607" s="27">
        <v>993.96</v>
      </c>
      <c r="F4607" s="27">
        <v>90.36</v>
      </c>
      <c r="G4607" s="27">
        <v>0</v>
      </c>
      <c r="H4607" s="24"/>
    </row>
    <row r="4608" spans="1:8" x14ac:dyDescent="0.3">
      <c r="A4608" s="24" t="s">
        <v>7954</v>
      </c>
      <c r="B4608" s="24" t="s">
        <v>7955</v>
      </c>
      <c r="C4608" s="24" t="s">
        <v>5127</v>
      </c>
      <c r="D4608" s="25">
        <v>4</v>
      </c>
      <c r="E4608" s="26">
        <v>3190.19</v>
      </c>
      <c r="F4608" s="27">
        <v>74.69</v>
      </c>
      <c r="G4608" s="27">
        <v>0</v>
      </c>
      <c r="H4608" s="24"/>
    </row>
    <row r="4609" spans="1:8" x14ac:dyDescent="0.3">
      <c r="A4609" s="24" t="s">
        <v>7956</v>
      </c>
      <c r="B4609" s="24" t="s">
        <v>7957</v>
      </c>
      <c r="C4609" s="28" t="s">
        <v>5127</v>
      </c>
      <c r="D4609" s="25">
        <v>4</v>
      </c>
      <c r="E4609" s="26">
        <v>26111.88</v>
      </c>
      <c r="F4609" s="26">
        <v>3306.58</v>
      </c>
      <c r="G4609" s="27">
        <v>0</v>
      </c>
      <c r="H4609" s="24"/>
    </row>
    <row r="4610" spans="1:8" x14ac:dyDescent="0.3">
      <c r="A4610" s="24" t="s">
        <v>7958</v>
      </c>
      <c r="B4610" s="24" t="s">
        <v>7959</v>
      </c>
      <c r="C4610" s="24" t="s">
        <v>5127</v>
      </c>
      <c r="D4610" s="25">
        <v>4</v>
      </c>
      <c r="E4610" s="26">
        <v>25444.36</v>
      </c>
      <c r="F4610" s="26">
        <v>5839.25</v>
      </c>
      <c r="G4610" s="27">
        <v>0</v>
      </c>
      <c r="H4610" s="24"/>
    </row>
    <row r="4611" spans="1:8" x14ac:dyDescent="0.3">
      <c r="A4611" s="24" t="s">
        <v>7960</v>
      </c>
      <c r="B4611" s="24" t="s">
        <v>7608</v>
      </c>
      <c r="C4611" s="24" t="s">
        <v>5127</v>
      </c>
      <c r="D4611" s="25">
        <v>4</v>
      </c>
      <c r="E4611" s="26">
        <v>1181.42</v>
      </c>
      <c r="F4611" s="27">
        <v>340.73</v>
      </c>
      <c r="G4611" s="27">
        <v>0</v>
      </c>
      <c r="H4611" s="24"/>
    </row>
    <row r="4612" spans="1:8" x14ac:dyDescent="0.3">
      <c r="A4612" s="24" t="s">
        <v>7961</v>
      </c>
      <c r="B4612" s="24" t="s">
        <v>7962</v>
      </c>
      <c r="C4612" s="24" t="s">
        <v>5127</v>
      </c>
      <c r="D4612" s="25">
        <v>4</v>
      </c>
      <c r="E4612" s="26">
        <v>1671.61</v>
      </c>
      <c r="F4612" s="27">
        <v>18.57</v>
      </c>
      <c r="G4612" s="27">
        <v>0</v>
      </c>
      <c r="H4612" s="24"/>
    </row>
    <row r="4613" spans="1:8" x14ac:dyDescent="0.3">
      <c r="A4613" s="24" t="s">
        <v>7963</v>
      </c>
      <c r="B4613" s="24" t="s">
        <v>2841</v>
      </c>
      <c r="C4613" s="24" t="s">
        <v>5127</v>
      </c>
      <c r="D4613" s="25">
        <v>4</v>
      </c>
      <c r="E4613" s="26">
        <v>4353.5600000000004</v>
      </c>
      <c r="F4613" s="27">
        <v>80.12</v>
      </c>
      <c r="G4613" s="27">
        <v>0</v>
      </c>
      <c r="H4613" s="24"/>
    </row>
    <row r="4614" spans="1:8" x14ac:dyDescent="0.3">
      <c r="A4614" s="24" t="s">
        <v>7964</v>
      </c>
      <c r="B4614" s="24" t="s">
        <v>2841</v>
      </c>
      <c r="C4614" s="24" t="s">
        <v>5127</v>
      </c>
      <c r="D4614" s="25">
        <v>4</v>
      </c>
      <c r="E4614" s="26">
        <v>4500.97</v>
      </c>
      <c r="F4614" s="27">
        <v>140.9</v>
      </c>
      <c r="G4614" s="27">
        <v>0</v>
      </c>
      <c r="H4614" s="24"/>
    </row>
    <row r="4615" spans="1:8" x14ac:dyDescent="0.3">
      <c r="A4615" s="24" t="s">
        <v>7965</v>
      </c>
      <c r="B4615" s="24" t="s">
        <v>7966</v>
      </c>
      <c r="C4615" s="28" t="s">
        <v>5127</v>
      </c>
      <c r="D4615" s="25">
        <v>4</v>
      </c>
      <c r="E4615" s="26">
        <v>2693.2</v>
      </c>
      <c r="F4615" s="27">
        <v>3.36</v>
      </c>
      <c r="G4615" s="27">
        <v>0</v>
      </c>
      <c r="H4615" s="24"/>
    </row>
    <row r="4616" spans="1:8" x14ac:dyDescent="0.3">
      <c r="A4616" s="24" t="s">
        <v>7967</v>
      </c>
      <c r="B4616" s="24" t="s">
        <v>7968</v>
      </c>
      <c r="C4616" s="24" t="s">
        <v>5127</v>
      </c>
      <c r="D4616" s="25">
        <v>4</v>
      </c>
      <c r="E4616" s="26">
        <v>1741</v>
      </c>
      <c r="F4616" s="27">
        <v>585.33000000000004</v>
      </c>
      <c r="G4616" s="27">
        <v>0</v>
      </c>
      <c r="H4616" s="24"/>
    </row>
    <row r="4617" spans="1:8" x14ac:dyDescent="0.3">
      <c r="A4617" s="24" t="s">
        <v>7969</v>
      </c>
      <c r="B4617" s="24" t="s">
        <v>7970</v>
      </c>
      <c r="C4617" s="24" t="s">
        <v>5127</v>
      </c>
      <c r="D4617" s="25">
        <v>4</v>
      </c>
      <c r="E4617" s="26">
        <v>2369</v>
      </c>
      <c r="F4617" s="27">
        <v>66.2</v>
      </c>
      <c r="G4617" s="27">
        <v>0</v>
      </c>
      <c r="H4617" s="25">
        <v>1</v>
      </c>
    </row>
    <row r="4618" spans="1:8" x14ac:dyDescent="0.3">
      <c r="A4618" s="24" t="s">
        <v>7971</v>
      </c>
      <c r="B4618" s="24" t="s">
        <v>7972</v>
      </c>
      <c r="C4618" s="24" t="s">
        <v>5127</v>
      </c>
      <c r="D4618" s="25">
        <v>4</v>
      </c>
      <c r="E4618" s="27">
        <v>501.3</v>
      </c>
      <c r="F4618" s="27">
        <v>159.78</v>
      </c>
      <c r="G4618" s="27">
        <v>0</v>
      </c>
      <c r="H4618" s="25">
        <v>2</v>
      </c>
    </row>
    <row r="4619" spans="1:8" x14ac:dyDescent="0.3">
      <c r="A4619" s="24" t="s">
        <v>7973</v>
      </c>
      <c r="B4619" s="24" t="s">
        <v>6371</v>
      </c>
      <c r="C4619" s="24" t="s">
        <v>5127</v>
      </c>
      <c r="D4619" s="25">
        <v>4</v>
      </c>
      <c r="E4619" s="27">
        <v>23.12</v>
      </c>
      <c r="F4619" s="27">
        <v>0.12</v>
      </c>
      <c r="G4619" s="27">
        <v>0</v>
      </c>
      <c r="H4619" s="24"/>
    </row>
    <row r="4620" spans="1:8" x14ac:dyDescent="0.3">
      <c r="A4620" s="24" t="s">
        <v>7974</v>
      </c>
      <c r="B4620" s="24" t="s">
        <v>7975</v>
      </c>
      <c r="C4620" s="24" t="s">
        <v>5127</v>
      </c>
      <c r="D4620" s="25">
        <v>4</v>
      </c>
      <c r="E4620" s="26">
        <v>2137.63</v>
      </c>
      <c r="F4620" s="27">
        <v>40.56</v>
      </c>
      <c r="G4620" s="27">
        <v>0</v>
      </c>
      <c r="H4620" s="24"/>
    </row>
    <row r="4621" spans="1:8" x14ac:dyDescent="0.3">
      <c r="A4621" s="24" t="s">
        <v>7976</v>
      </c>
      <c r="B4621" s="24" t="s">
        <v>7977</v>
      </c>
      <c r="C4621" s="24" t="s">
        <v>5127</v>
      </c>
      <c r="D4621" s="25">
        <v>4</v>
      </c>
      <c r="E4621" s="26">
        <v>17774.189999999999</v>
      </c>
      <c r="F4621" s="26">
        <v>6462.55</v>
      </c>
      <c r="G4621" s="27">
        <v>0</v>
      </c>
      <c r="H4621" s="24"/>
    </row>
    <row r="4622" spans="1:8" x14ac:dyDescent="0.3">
      <c r="A4622" s="24" t="s">
        <v>7978</v>
      </c>
      <c r="B4622" s="24" t="s">
        <v>7979</v>
      </c>
      <c r="C4622" s="24" t="s">
        <v>5127</v>
      </c>
      <c r="D4622" s="25">
        <v>4</v>
      </c>
      <c r="E4622" s="26">
        <v>8839.2900000000009</v>
      </c>
      <c r="F4622" s="26">
        <v>4474.17</v>
      </c>
      <c r="G4622" s="27">
        <v>0</v>
      </c>
      <c r="H4622" s="24"/>
    </row>
    <row r="4623" spans="1:8" x14ac:dyDescent="0.3">
      <c r="A4623" s="24" t="s">
        <v>7980</v>
      </c>
      <c r="B4623" s="24" t="s">
        <v>6490</v>
      </c>
      <c r="C4623" s="24" t="s">
        <v>5127</v>
      </c>
      <c r="D4623" s="25">
        <v>4</v>
      </c>
      <c r="E4623" s="26">
        <v>56774.76</v>
      </c>
      <c r="F4623" s="24"/>
      <c r="G4623" s="27">
        <v>0</v>
      </c>
      <c r="H4623" s="24"/>
    </row>
    <row r="4624" spans="1:8" x14ac:dyDescent="0.3">
      <c r="A4624" s="24" t="s">
        <v>7981</v>
      </c>
      <c r="B4624" s="24" t="s">
        <v>7982</v>
      </c>
      <c r="C4624" s="24" t="s">
        <v>5127</v>
      </c>
      <c r="D4624" s="25">
        <v>4</v>
      </c>
      <c r="E4624" s="27">
        <v>819.76</v>
      </c>
      <c r="F4624" s="27">
        <v>4.08</v>
      </c>
      <c r="G4624" s="27">
        <v>0</v>
      </c>
      <c r="H4624" s="24"/>
    </row>
    <row r="4625" spans="1:8" x14ac:dyDescent="0.3">
      <c r="A4625" s="24" t="s">
        <v>7983</v>
      </c>
      <c r="B4625" s="24" t="s">
        <v>7984</v>
      </c>
      <c r="C4625" s="24" t="s">
        <v>5127</v>
      </c>
      <c r="D4625" s="25">
        <v>4</v>
      </c>
      <c r="E4625" s="27">
        <v>237.52</v>
      </c>
      <c r="F4625" s="27">
        <v>6.64</v>
      </c>
      <c r="G4625" s="27">
        <v>0</v>
      </c>
      <c r="H4625" s="24"/>
    </row>
    <row r="4626" spans="1:8" x14ac:dyDescent="0.3">
      <c r="A4626" s="24" t="s">
        <v>7985</v>
      </c>
      <c r="B4626" s="24" t="s">
        <v>7986</v>
      </c>
      <c r="C4626" s="24" t="s">
        <v>5127</v>
      </c>
      <c r="D4626" s="25">
        <v>4</v>
      </c>
      <c r="E4626" s="27">
        <v>817.72</v>
      </c>
      <c r="F4626" s="27">
        <v>7.08</v>
      </c>
      <c r="G4626" s="27">
        <v>0</v>
      </c>
      <c r="H4626" s="24"/>
    </row>
    <row r="4627" spans="1:8" x14ac:dyDescent="0.3">
      <c r="A4627" s="24" t="s">
        <v>7987</v>
      </c>
      <c r="B4627" s="24" t="s">
        <v>7988</v>
      </c>
      <c r="C4627" s="24" t="s">
        <v>5127</v>
      </c>
      <c r="D4627" s="25">
        <v>4</v>
      </c>
      <c r="E4627" s="26">
        <v>1215.8800000000001</v>
      </c>
      <c r="F4627" s="27">
        <v>6.04</v>
      </c>
      <c r="G4627" s="27">
        <v>0</v>
      </c>
      <c r="H4627" s="24"/>
    </row>
    <row r="4628" spans="1:8" x14ac:dyDescent="0.3">
      <c r="A4628" s="24" t="s">
        <v>7989</v>
      </c>
      <c r="B4628" s="24" t="s">
        <v>7990</v>
      </c>
      <c r="C4628" s="28" t="s">
        <v>5127</v>
      </c>
      <c r="D4628" s="25">
        <v>4</v>
      </c>
      <c r="E4628" s="26">
        <v>14990.66</v>
      </c>
      <c r="F4628" s="27">
        <v>257.82</v>
      </c>
      <c r="G4628" s="27">
        <v>0</v>
      </c>
      <c r="H4628" s="24"/>
    </row>
    <row r="4629" spans="1:8" x14ac:dyDescent="0.3">
      <c r="A4629" s="24" t="s">
        <v>7991</v>
      </c>
      <c r="B4629" s="24" t="s">
        <v>7992</v>
      </c>
      <c r="C4629" s="24" t="s">
        <v>5127</v>
      </c>
      <c r="D4629" s="25">
        <v>4</v>
      </c>
      <c r="E4629" s="26">
        <v>3163.47</v>
      </c>
      <c r="F4629" s="27">
        <v>77.7</v>
      </c>
      <c r="G4629" s="27">
        <v>0</v>
      </c>
      <c r="H4629" s="24"/>
    </row>
    <row r="4630" spans="1:8" x14ac:dyDescent="0.3">
      <c r="A4630" s="24" t="s">
        <v>7993</v>
      </c>
      <c r="B4630" s="24" t="s">
        <v>7992</v>
      </c>
      <c r="C4630" s="24" t="s">
        <v>5127</v>
      </c>
      <c r="D4630" s="25">
        <v>4</v>
      </c>
      <c r="E4630" s="26">
        <v>9129.3799999999992</v>
      </c>
      <c r="F4630" s="27">
        <v>39.26</v>
      </c>
      <c r="G4630" s="27">
        <v>0</v>
      </c>
      <c r="H4630" s="24"/>
    </row>
    <row r="4631" spans="1:8" x14ac:dyDescent="0.3">
      <c r="A4631" s="24" t="s">
        <v>7994</v>
      </c>
      <c r="B4631" s="24" t="s">
        <v>7995</v>
      </c>
      <c r="C4631" s="24" t="s">
        <v>5127</v>
      </c>
      <c r="D4631" s="25">
        <v>4</v>
      </c>
      <c r="E4631" s="27">
        <v>802.78</v>
      </c>
      <c r="F4631" s="27">
        <v>50.06</v>
      </c>
      <c r="G4631" s="27">
        <v>0</v>
      </c>
      <c r="H4631" s="24"/>
    </row>
    <row r="4632" spans="1:8" x14ac:dyDescent="0.3">
      <c r="A4632" s="24" t="s">
        <v>7996</v>
      </c>
      <c r="B4632" s="24" t="s">
        <v>7997</v>
      </c>
      <c r="C4632" s="24" t="s">
        <v>5127</v>
      </c>
      <c r="D4632" s="25">
        <v>4</v>
      </c>
      <c r="E4632" s="26">
        <v>13286.62</v>
      </c>
      <c r="F4632" s="27">
        <v>593.98</v>
      </c>
      <c r="G4632" s="27">
        <v>0</v>
      </c>
      <c r="H4632" s="24"/>
    </row>
    <row r="4633" spans="1:8" x14ac:dyDescent="0.3">
      <c r="A4633" s="24" t="s">
        <v>7998</v>
      </c>
      <c r="B4633" s="24" t="s">
        <v>6359</v>
      </c>
      <c r="C4633" s="24" t="s">
        <v>5127</v>
      </c>
      <c r="D4633" s="25">
        <v>4</v>
      </c>
      <c r="E4633" s="26">
        <v>2560.7800000000002</v>
      </c>
      <c r="F4633" s="27">
        <v>124.1</v>
      </c>
      <c r="G4633" s="27">
        <v>0</v>
      </c>
      <c r="H4633" s="24"/>
    </row>
    <row r="4634" spans="1:8" x14ac:dyDescent="0.3">
      <c r="A4634" s="24" t="s">
        <v>7999</v>
      </c>
      <c r="B4634" s="24" t="s">
        <v>6353</v>
      </c>
      <c r="C4634" s="28" t="s">
        <v>5127</v>
      </c>
      <c r="D4634" s="25">
        <v>4</v>
      </c>
      <c r="E4634" s="27">
        <v>335.44</v>
      </c>
      <c r="F4634" s="27">
        <v>4.96</v>
      </c>
      <c r="G4634" s="27">
        <v>0</v>
      </c>
      <c r="H4634" s="24"/>
    </row>
    <row r="4635" spans="1:8" x14ac:dyDescent="0.3">
      <c r="A4635" s="24" t="s">
        <v>8000</v>
      </c>
      <c r="B4635" s="24" t="s">
        <v>8001</v>
      </c>
      <c r="C4635" s="24" t="s">
        <v>5127</v>
      </c>
      <c r="D4635" s="25">
        <v>4</v>
      </c>
      <c r="E4635" s="26">
        <v>3784.2</v>
      </c>
      <c r="F4635" s="26">
        <v>2080.56</v>
      </c>
      <c r="G4635" s="27">
        <v>0</v>
      </c>
      <c r="H4635" s="24"/>
    </row>
    <row r="4636" spans="1:8" x14ac:dyDescent="0.3">
      <c r="A4636" s="24" t="s">
        <v>8002</v>
      </c>
      <c r="B4636" s="24" t="s">
        <v>2178</v>
      </c>
      <c r="C4636" s="24" t="s">
        <v>5127</v>
      </c>
      <c r="D4636" s="25">
        <v>4</v>
      </c>
      <c r="E4636" s="26">
        <v>2372.1999999999998</v>
      </c>
      <c r="F4636" s="27">
        <v>11.8</v>
      </c>
      <c r="G4636" s="27">
        <v>0</v>
      </c>
      <c r="H4636" s="24"/>
    </row>
    <row r="4637" spans="1:8" x14ac:dyDescent="0.3">
      <c r="A4637" s="24" t="s">
        <v>8003</v>
      </c>
      <c r="B4637" s="24" t="s">
        <v>8004</v>
      </c>
      <c r="C4637" s="24" t="s">
        <v>5127</v>
      </c>
      <c r="D4637" s="25">
        <v>4</v>
      </c>
      <c r="E4637" s="26">
        <v>2183.44</v>
      </c>
      <c r="F4637" s="27">
        <v>41.04</v>
      </c>
      <c r="G4637" s="27">
        <v>0</v>
      </c>
      <c r="H4637" s="24"/>
    </row>
    <row r="4638" spans="1:8" x14ac:dyDescent="0.3">
      <c r="A4638" s="24" t="s">
        <v>8005</v>
      </c>
      <c r="B4638" s="24" t="s">
        <v>8006</v>
      </c>
      <c r="C4638" s="24" t="s">
        <v>5127</v>
      </c>
      <c r="D4638" s="25">
        <v>4</v>
      </c>
      <c r="E4638" s="26">
        <v>2424.6</v>
      </c>
      <c r="F4638" s="27">
        <v>93.08</v>
      </c>
      <c r="G4638" s="27">
        <v>0</v>
      </c>
      <c r="H4638" s="24"/>
    </row>
    <row r="4639" spans="1:8" x14ac:dyDescent="0.3">
      <c r="A4639" s="24" t="s">
        <v>8007</v>
      </c>
      <c r="B4639" s="24" t="s">
        <v>8008</v>
      </c>
      <c r="C4639" s="24" t="s">
        <v>5127</v>
      </c>
      <c r="D4639" s="25">
        <v>4</v>
      </c>
      <c r="E4639" s="26">
        <v>3597.04</v>
      </c>
      <c r="F4639" s="27">
        <v>571.52</v>
      </c>
      <c r="G4639" s="27">
        <v>0</v>
      </c>
      <c r="H4639" s="24"/>
    </row>
    <row r="4640" spans="1:8" x14ac:dyDescent="0.3">
      <c r="A4640" s="24" t="s">
        <v>8009</v>
      </c>
      <c r="B4640" s="24" t="s">
        <v>6343</v>
      </c>
      <c r="C4640" s="24" t="s">
        <v>5127</v>
      </c>
      <c r="D4640" s="25">
        <v>4</v>
      </c>
      <c r="E4640" s="27">
        <v>940.2</v>
      </c>
      <c r="F4640" s="27">
        <v>4.68</v>
      </c>
      <c r="G4640" s="27">
        <v>0</v>
      </c>
      <c r="H4640" s="24"/>
    </row>
    <row r="4641" spans="1:8" x14ac:dyDescent="0.3">
      <c r="A4641" s="24" t="s">
        <v>8010</v>
      </c>
      <c r="B4641" s="24" t="s">
        <v>7900</v>
      </c>
      <c r="C4641" s="24" t="s">
        <v>5127</v>
      </c>
      <c r="D4641" s="25">
        <v>4</v>
      </c>
      <c r="E4641" s="26">
        <v>2576.7600000000002</v>
      </c>
      <c r="F4641" s="27">
        <v>43.08</v>
      </c>
      <c r="G4641" s="27">
        <v>0</v>
      </c>
      <c r="H4641" s="24"/>
    </row>
    <row r="4642" spans="1:8" x14ac:dyDescent="0.3">
      <c r="A4642" s="24" t="s">
        <v>8011</v>
      </c>
      <c r="B4642" s="24" t="s">
        <v>8012</v>
      </c>
      <c r="C4642" s="24" t="s">
        <v>5127</v>
      </c>
      <c r="D4642" s="25">
        <v>4</v>
      </c>
      <c r="E4642" s="26">
        <v>3155.98</v>
      </c>
      <c r="F4642" s="27">
        <v>216.5</v>
      </c>
      <c r="G4642" s="27">
        <v>0</v>
      </c>
      <c r="H4642" s="24"/>
    </row>
    <row r="4643" spans="1:8" x14ac:dyDescent="0.3">
      <c r="A4643" s="24" t="s">
        <v>8013</v>
      </c>
      <c r="B4643" s="24" t="s">
        <v>8012</v>
      </c>
      <c r="C4643" s="24" t="s">
        <v>5127</v>
      </c>
      <c r="D4643" s="25">
        <v>4</v>
      </c>
      <c r="E4643" s="26">
        <v>3289.21</v>
      </c>
      <c r="F4643" s="27">
        <v>234.71</v>
      </c>
      <c r="G4643" s="27">
        <v>0</v>
      </c>
      <c r="H4643" s="24"/>
    </row>
    <row r="4644" spans="1:8" x14ac:dyDescent="0.3">
      <c r="A4644" s="24" t="s">
        <v>8014</v>
      </c>
      <c r="B4644" s="24" t="s">
        <v>8015</v>
      </c>
      <c r="C4644" s="28" t="s">
        <v>5127</v>
      </c>
      <c r="D4644" s="25">
        <v>4</v>
      </c>
      <c r="E4644" s="27">
        <v>188.04</v>
      </c>
      <c r="F4644" s="27">
        <v>0.94</v>
      </c>
      <c r="G4644" s="27">
        <v>0</v>
      </c>
      <c r="H4644" s="24"/>
    </row>
    <row r="4645" spans="1:8" x14ac:dyDescent="0.3">
      <c r="A4645" s="24" t="s">
        <v>8016</v>
      </c>
      <c r="B4645" s="24" t="s">
        <v>5039</v>
      </c>
      <c r="C4645" s="24" t="s">
        <v>5127</v>
      </c>
      <c r="D4645" s="25">
        <v>4</v>
      </c>
      <c r="E4645" s="26">
        <v>2334.58</v>
      </c>
      <c r="F4645" s="27">
        <v>17.38</v>
      </c>
      <c r="G4645" s="27">
        <v>0</v>
      </c>
      <c r="H4645" s="24"/>
    </row>
    <row r="4646" spans="1:8" x14ac:dyDescent="0.3">
      <c r="A4646" s="24" t="s">
        <v>8017</v>
      </c>
      <c r="B4646" s="24" t="s">
        <v>3334</v>
      </c>
      <c r="C4646" s="24" t="s">
        <v>5127</v>
      </c>
      <c r="D4646" s="25">
        <v>4</v>
      </c>
      <c r="E4646" s="26">
        <v>2284.64</v>
      </c>
      <c r="F4646" s="27">
        <v>51.92</v>
      </c>
      <c r="G4646" s="27">
        <v>0</v>
      </c>
      <c r="H4646" s="24"/>
    </row>
    <row r="4647" spans="1:8" x14ac:dyDescent="0.3">
      <c r="A4647" s="24" t="s">
        <v>8018</v>
      </c>
      <c r="B4647" s="24" t="s">
        <v>8019</v>
      </c>
      <c r="C4647" s="24" t="s">
        <v>5127</v>
      </c>
      <c r="D4647" s="25">
        <v>4</v>
      </c>
      <c r="E4647" s="26">
        <v>118686.92</v>
      </c>
      <c r="F4647" s="26">
        <v>4155.2700000000004</v>
      </c>
      <c r="G4647" s="27">
        <v>0</v>
      </c>
      <c r="H4647" s="24"/>
    </row>
    <row r="4648" spans="1:8" x14ac:dyDescent="0.3">
      <c r="A4648" s="24" t="s">
        <v>8020</v>
      </c>
      <c r="B4648" s="24" t="s">
        <v>8021</v>
      </c>
      <c r="C4648" s="24" t="s">
        <v>5127</v>
      </c>
      <c r="D4648" s="25">
        <v>4</v>
      </c>
      <c r="E4648" s="27">
        <v>126.3</v>
      </c>
      <c r="F4648" s="27">
        <v>6.3</v>
      </c>
      <c r="G4648" s="27">
        <v>0</v>
      </c>
      <c r="H4648" s="24"/>
    </row>
    <row r="4649" spans="1:8" x14ac:dyDescent="0.3">
      <c r="A4649" s="24" t="s">
        <v>8022</v>
      </c>
      <c r="B4649" s="24" t="s">
        <v>6897</v>
      </c>
      <c r="C4649" s="24" t="s">
        <v>5127</v>
      </c>
      <c r="D4649" s="25">
        <v>4</v>
      </c>
      <c r="E4649" s="26">
        <v>3741.19</v>
      </c>
      <c r="F4649" s="27">
        <v>59.83</v>
      </c>
      <c r="G4649" s="27">
        <v>0</v>
      </c>
      <c r="H4649" s="24"/>
    </row>
    <row r="4650" spans="1:8" x14ac:dyDescent="0.3">
      <c r="A4650" s="24" t="s">
        <v>8023</v>
      </c>
      <c r="B4650" s="24" t="s">
        <v>5029</v>
      </c>
      <c r="C4650" s="28" t="s">
        <v>5127</v>
      </c>
      <c r="D4650" s="25">
        <v>4</v>
      </c>
      <c r="E4650" s="26">
        <v>3271.88</v>
      </c>
      <c r="F4650" s="27">
        <v>16.28</v>
      </c>
      <c r="G4650" s="27">
        <v>0</v>
      </c>
      <c r="H4650" s="24"/>
    </row>
    <row r="4651" spans="1:8" x14ac:dyDescent="0.3">
      <c r="A4651" s="24" t="s">
        <v>8024</v>
      </c>
      <c r="B4651" s="24" t="s">
        <v>8025</v>
      </c>
      <c r="C4651" s="24" t="s">
        <v>5127</v>
      </c>
      <c r="D4651" s="25">
        <v>4</v>
      </c>
      <c r="E4651" s="26">
        <v>43334.400000000001</v>
      </c>
      <c r="F4651" s="26">
        <v>18308.439999999999</v>
      </c>
      <c r="G4651" s="27">
        <v>0</v>
      </c>
      <c r="H4651" s="24"/>
    </row>
    <row r="4652" spans="1:8" x14ac:dyDescent="0.3">
      <c r="A4652" s="24" t="s">
        <v>3</v>
      </c>
      <c r="B4652" s="24" t="s">
        <v>8026</v>
      </c>
      <c r="C4652" s="24" t="s">
        <v>5127</v>
      </c>
      <c r="D4652" s="25">
        <v>4</v>
      </c>
      <c r="E4652" s="26">
        <v>87786.17</v>
      </c>
      <c r="F4652" s="26">
        <v>67653.17</v>
      </c>
      <c r="G4652" s="27">
        <v>0</v>
      </c>
      <c r="H4652" s="24"/>
    </row>
    <row r="4653" spans="1:8" x14ac:dyDescent="0.3">
      <c r="A4653" s="24" t="s">
        <v>173</v>
      </c>
      <c r="B4653" s="24" t="s">
        <v>8027</v>
      </c>
      <c r="C4653" s="24" t="s">
        <v>5127</v>
      </c>
      <c r="D4653" s="25">
        <v>4</v>
      </c>
      <c r="E4653" s="26">
        <v>1348.56</v>
      </c>
      <c r="F4653" s="27">
        <v>218.12</v>
      </c>
      <c r="G4653" s="27">
        <v>0</v>
      </c>
      <c r="H4653" s="25">
        <v>1</v>
      </c>
    </row>
    <row r="4654" spans="1:8" x14ac:dyDescent="0.3">
      <c r="A4654" s="24" t="s">
        <v>8028</v>
      </c>
      <c r="B4654" s="24" t="s">
        <v>8029</v>
      </c>
      <c r="C4654" s="28" t="s">
        <v>5127</v>
      </c>
      <c r="D4654" s="25">
        <v>4</v>
      </c>
      <c r="E4654" s="26">
        <v>24463.83</v>
      </c>
      <c r="F4654" s="26">
        <v>4173.3100000000004</v>
      </c>
      <c r="G4654" s="27">
        <v>0</v>
      </c>
      <c r="H4654" s="24"/>
    </row>
    <row r="4655" spans="1:8" x14ac:dyDescent="0.3">
      <c r="A4655" s="24" t="s">
        <v>8030</v>
      </c>
      <c r="B4655" s="24" t="s">
        <v>8031</v>
      </c>
      <c r="C4655" s="24" t="s">
        <v>5127</v>
      </c>
      <c r="D4655" s="25">
        <v>4</v>
      </c>
      <c r="E4655" s="26">
        <v>6029.24</v>
      </c>
      <c r="F4655" s="27">
        <v>30</v>
      </c>
      <c r="G4655" s="27">
        <v>0</v>
      </c>
      <c r="H4655" s="24"/>
    </row>
    <row r="4656" spans="1:8" x14ac:dyDescent="0.3">
      <c r="A4656" s="24" t="s">
        <v>8032</v>
      </c>
      <c r="B4656" s="24" t="s">
        <v>8033</v>
      </c>
      <c r="C4656" s="24" t="s">
        <v>5127</v>
      </c>
      <c r="D4656" s="25">
        <v>4</v>
      </c>
      <c r="E4656" s="26">
        <v>28591.78</v>
      </c>
      <c r="F4656" s="26">
        <v>3759.53</v>
      </c>
      <c r="G4656" s="27">
        <v>0</v>
      </c>
      <c r="H4656" s="25">
        <v>1</v>
      </c>
    </row>
    <row r="4657" spans="1:8" x14ac:dyDescent="0.3">
      <c r="A4657" s="24" t="s">
        <v>8034</v>
      </c>
      <c r="B4657" s="24" t="s">
        <v>1685</v>
      </c>
      <c r="C4657" s="28" t="s">
        <v>5127</v>
      </c>
      <c r="D4657" s="25">
        <v>4</v>
      </c>
      <c r="E4657" s="26">
        <v>1438</v>
      </c>
      <c r="F4657" s="27">
        <v>35.06</v>
      </c>
      <c r="G4657" s="27">
        <v>0</v>
      </c>
      <c r="H4657" s="24"/>
    </row>
    <row r="4658" spans="1:8" x14ac:dyDescent="0.3">
      <c r="A4658" s="24" t="s">
        <v>8035</v>
      </c>
      <c r="B4658" s="24" t="s">
        <v>8036</v>
      </c>
      <c r="C4658" s="24" t="s">
        <v>5127</v>
      </c>
      <c r="D4658" s="25">
        <v>4</v>
      </c>
      <c r="E4658" s="26">
        <v>126188.72</v>
      </c>
      <c r="F4658" s="26">
        <v>48586.86</v>
      </c>
      <c r="G4658" s="27">
        <v>0</v>
      </c>
      <c r="H4658" s="24"/>
    </row>
    <row r="4659" spans="1:8" x14ac:dyDescent="0.3">
      <c r="A4659" s="24" t="s">
        <v>8037</v>
      </c>
      <c r="B4659" s="24" t="s">
        <v>8038</v>
      </c>
      <c r="C4659" s="24" t="s">
        <v>5127</v>
      </c>
      <c r="D4659" s="25">
        <v>4</v>
      </c>
      <c r="E4659" s="26">
        <v>137341.84</v>
      </c>
      <c r="F4659" s="26">
        <v>26935.78</v>
      </c>
      <c r="G4659" s="27">
        <v>0</v>
      </c>
      <c r="H4659" s="24"/>
    </row>
    <row r="4660" spans="1:8" x14ac:dyDescent="0.3">
      <c r="A4660" s="24" t="s">
        <v>8039</v>
      </c>
      <c r="B4660" s="24" t="s">
        <v>8040</v>
      </c>
      <c r="C4660" s="24" t="s">
        <v>5127</v>
      </c>
      <c r="D4660" s="25">
        <v>4</v>
      </c>
      <c r="E4660" s="27">
        <v>67.52</v>
      </c>
      <c r="F4660" s="27">
        <v>0.32</v>
      </c>
      <c r="G4660" s="27">
        <v>0</v>
      </c>
      <c r="H4660" s="24"/>
    </row>
    <row r="4661" spans="1:8" x14ac:dyDescent="0.3">
      <c r="A4661" s="24" t="s">
        <v>8041</v>
      </c>
      <c r="B4661" s="24" t="s">
        <v>8042</v>
      </c>
      <c r="C4661" s="28" t="s">
        <v>5127</v>
      </c>
      <c r="D4661" s="25">
        <v>4</v>
      </c>
      <c r="E4661" s="26">
        <v>28808.77</v>
      </c>
      <c r="F4661" s="24"/>
      <c r="G4661" s="27">
        <v>0</v>
      </c>
      <c r="H4661" s="24"/>
    </row>
    <row r="4662" spans="1:8" x14ac:dyDescent="0.3">
      <c r="A4662" s="24" t="s">
        <v>8043</v>
      </c>
      <c r="B4662" s="24" t="s">
        <v>8044</v>
      </c>
      <c r="C4662" s="24" t="s">
        <v>5127</v>
      </c>
      <c r="D4662" s="25">
        <v>4</v>
      </c>
      <c r="E4662" s="26">
        <v>103474.84</v>
      </c>
      <c r="F4662" s="26">
        <v>35639.839999999997</v>
      </c>
      <c r="G4662" s="27">
        <v>0</v>
      </c>
      <c r="H4662" s="24"/>
    </row>
    <row r="4663" spans="1:8" x14ac:dyDescent="0.3">
      <c r="A4663" s="24" t="s">
        <v>8045</v>
      </c>
      <c r="B4663" s="24" t="s">
        <v>8046</v>
      </c>
      <c r="C4663" s="24" t="s">
        <v>5127</v>
      </c>
      <c r="D4663" s="25">
        <v>4</v>
      </c>
      <c r="E4663" s="26">
        <v>41741.199999999997</v>
      </c>
      <c r="F4663" s="26">
        <v>13418.51</v>
      </c>
      <c r="G4663" s="27">
        <v>0</v>
      </c>
      <c r="H4663" s="25">
        <v>2</v>
      </c>
    </row>
    <row r="4664" spans="1:8" x14ac:dyDescent="0.3">
      <c r="A4664" s="24" t="s">
        <v>8047</v>
      </c>
      <c r="B4664" s="24" t="s">
        <v>8048</v>
      </c>
      <c r="C4664" s="24" t="s">
        <v>5127</v>
      </c>
      <c r="D4664" s="25">
        <v>4</v>
      </c>
      <c r="E4664" s="26">
        <v>50778.8</v>
      </c>
      <c r="F4664" s="26">
        <v>19293.48</v>
      </c>
      <c r="G4664" s="27">
        <v>0</v>
      </c>
      <c r="H4664" s="25">
        <v>1</v>
      </c>
    </row>
    <row r="4665" spans="1:8" x14ac:dyDescent="0.3">
      <c r="A4665" s="24" t="s">
        <v>8049</v>
      </c>
      <c r="B4665" s="24" t="s">
        <v>8050</v>
      </c>
      <c r="C4665" s="24" t="s">
        <v>5127</v>
      </c>
      <c r="D4665" s="25">
        <v>4</v>
      </c>
      <c r="E4665" s="26">
        <v>32180.9</v>
      </c>
      <c r="F4665" s="27">
        <v>567.52</v>
      </c>
      <c r="G4665" s="27">
        <v>0</v>
      </c>
      <c r="H4665" s="24"/>
    </row>
    <row r="4666" spans="1:8" x14ac:dyDescent="0.3">
      <c r="A4666" s="24" t="s">
        <v>8051</v>
      </c>
      <c r="B4666" s="24" t="s">
        <v>8052</v>
      </c>
      <c r="C4666" s="28" t="s">
        <v>5127</v>
      </c>
      <c r="D4666" s="25">
        <v>4</v>
      </c>
      <c r="E4666" s="26">
        <v>1633.9</v>
      </c>
      <c r="F4666" s="27">
        <v>43.74</v>
      </c>
      <c r="G4666" s="27">
        <v>0</v>
      </c>
      <c r="H4666" s="24"/>
    </row>
    <row r="4667" spans="1:8" x14ac:dyDescent="0.3">
      <c r="A4667" s="24" t="s">
        <v>8053</v>
      </c>
      <c r="B4667" s="24" t="s">
        <v>8054</v>
      </c>
      <c r="C4667" s="24" t="s">
        <v>5127</v>
      </c>
      <c r="D4667" s="25">
        <v>4</v>
      </c>
      <c r="E4667" s="27">
        <v>69.709999999999994</v>
      </c>
      <c r="F4667" s="27">
        <v>2.4700000000000002</v>
      </c>
      <c r="G4667" s="27">
        <v>0</v>
      </c>
      <c r="H4667" s="24"/>
    </row>
    <row r="4668" spans="1:8" x14ac:dyDescent="0.3">
      <c r="A4668" s="24" t="s">
        <v>8055</v>
      </c>
      <c r="B4668" s="24" t="s">
        <v>8056</v>
      </c>
      <c r="C4668" s="28" t="s">
        <v>5127</v>
      </c>
      <c r="D4668" s="25">
        <v>4</v>
      </c>
      <c r="E4668" s="27">
        <v>689.12</v>
      </c>
      <c r="F4668" s="27">
        <v>3.44</v>
      </c>
      <c r="G4668" s="27">
        <v>0</v>
      </c>
      <c r="H4668" s="24"/>
    </row>
    <row r="4669" spans="1:8" x14ac:dyDescent="0.3">
      <c r="A4669" s="24" t="s">
        <v>8057</v>
      </c>
      <c r="B4669" s="24" t="s">
        <v>1383</v>
      </c>
      <c r="C4669" s="24" t="s">
        <v>5127</v>
      </c>
      <c r="D4669" s="25">
        <v>4</v>
      </c>
      <c r="E4669" s="26">
        <v>1051.8800000000001</v>
      </c>
      <c r="F4669" s="27">
        <v>5.24</v>
      </c>
      <c r="G4669" s="27">
        <v>0</v>
      </c>
      <c r="H4669" s="24"/>
    </row>
    <row r="4670" spans="1:8" x14ac:dyDescent="0.3">
      <c r="A4670" s="24" t="s">
        <v>8058</v>
      </c>
      <c r="B4670" s="24" t="s">
        <v>8059</v>
      </c>
      <c r="C4670" s="24" t="s">
        <v>5127</v>
      </c>
      <c r="D4670" s="25">
        <v>4</v>
      </c>
      <c r="E4670" s="27">
        <v>320.99</v>
      </c>
      <c r="F4670" s="27">
        <v>4.88</v>
      </c>
      <c r="G4670" s="27">
        <v>0</v>
      </c>
      <c r="H4670" s="24"/>
    </row>
    <row r="4671" spans="1:8" x14ac:dyDescent="0.3">
      <c r="A4671" s="24" t="s">
        <v>8060</v>
      </c>
      <c r="B4671" s="24" t="s">
        <v>8061</v>
      </c>
      <c r="C4671" s="24" t="s">
        <v>5127</v>
      </c>
      <c r="D4671" s="25">
        <v>4</v>
      </c>
      <c r="E4671" s="26">
        <v>3477.08</v>
      </c>
      <c r="F4671" s="27">
        <v>62.72</v>
      </c>
      <c r="G4671" s="27">
        <v>0</v>
      </c>
      <c r="H4671" s="24"/>
    </row>
    <row r="4672" spans="1:8" x14ac:dyDescent="0.3">
      <c r="A4672" s="24" t="s">
        <v>8062</v>
      </c>
      <c r="B4672" s="24" t="s">
        <v>5391</v>
      </c>
      <c r="C4672" s="24" t="s">
        <v>5127</v>
      </c>
      <c r="D4672" s="25">
        <v>4</v>
      </c>
      <c r="E4672" s="26">
        <v>1439.91</v>
      </c>
      <c r="F4672" s="27">
        <v>17.75</v>
      </c>
      <c r="G4672" s="27">
        <v>0</v>
      </c>
      <c r="H4672" s="24"/>
    </row>
    <row r="4673" spans="1:8" x14ac:dyDescent="0.3">
      <c r="A4673" s="24" t="s">
        <v>8063</v>
      </c>
      <c r="B4673" s="24" t="s">
        <v>8064</v>
      </c>
      <c r="C4673" s="28" t="s">
        <v>5127</v>
      </c>
      <c r="D4673" s="25">
        <v>4</v>
      </c>
      <c r="E4673" s="27">
        <v>681.05</v>
      </c>
      <c r="F4673" s="27">
        <v>7.09</v>
      </c>
      <c r="G4673" s="27">
        <v>0</v>
      </c>
      <c r="H4673" s="24"/>
    </row>
    <row r="4674" spans="1:8" x14ac:dyDescent="0.3">
      <c r="A4674" s="24" t="s">
        <v>8065</v>
      </c>
      <c r="B4674" s="24" t="s">
        <v>5333</v>
      </c>
      <c r="C4674" s="28" t="s">
        <v>5127</v>
      </c>
      <c r="D4674" s="25">
        <v>4</v>
      </c>
      <c r="E4674" s="26">
        <v>4093.63</v>
      </c>
      <c r="F4674" s="27">
        <v>229.64</v>
      </c>
      <c r="G4674" s="27">
        <v>0</v>
      </c>
      <c r="H4674" s="24"/>
    </row>
    <row r="4675" spans="1:8" x14ac:dyDescent="0.3">
      <c r="A4675" s="24" t="s">
        <v>8066</v>
      </c>
      <c r="B4675" s="24" t="s">
        <v>2555</v>
      </c>
      <c r="C4675" s="28" t="s">
        <v>5127</v>
      </c>
      <c r="D4675" s="25">
        <v>4</v>
      </c>
      <c r="E4675" s="26">
        <v>2402.54</v>
      </c>
      <c r="F4675" s="27">
        <v>6</v>
      </c>
      <c r="G4675" s="27">
        <v>0</v>
      </c>
      <c r="H4675" s="24"/>
    </row>
    <row r="4676" spans="1:8" x14ac:dyDescent="0.3">
      <c r="A4676" s="24" t="s">
        <v>8067</v>
      </c>
      <c r="B4676" s="24" t="s">
        <v>7938</v>
      </c>
      <c r="C4676" s="28" t="s">
        <v>5127</v>
      </c>
      <c r="D4676" s="25">
        <v>4</v>
      </c>
      <c r="E4676" s="26">
        <v>2513.52</v>
      </c>
      <c r="F4676" s="27">
        <v>131.04</v>
      </c>
      <c r="G4676" s="27">
        <v>0</v>
      </c>
      <c r="H4676" s="24"/>
    </row>
    <row r="4677" spans="1:8" x14ac:dyDescent="0.3">
      <c r="A4677" s="24" t="s">
        <v>8068</v>
      </c>
      <c r="B4677" s="24" t="s">
        <v>8069</v>
      </c>
      <c r="C4677" s="28" t="s">
        <v>5127</v>
      </c>
      <c r="D4677" s="25">
        <v>4</v>
      </c>
      <c r="E4677" s="27">
        <v>238.15</v>
      </c>
      <c r="F4677" s="27">
        <v>22.24</v>
      </c>
      <c r="G4677" s="27">
        <v>0</v>
      </c>
      <c r="H4677" s="25">
        <v>6</v>
      </c>
    </row>
    <row r="4678" spans="1:8" x14ac:dyDescent="0.3">
      <c r="A4678" s="24" t="s">
        <v>8070</v>
      </c>
      <c r="B4678" s="24" t="s">
        <v>978</v>
      </c>
      <c r="C4678" s="24" t="s">
        <v>5127</v>
      </c>
      <c r="D4678" s="25">
        <v>4</v>
      </c>
      <c r="E4678" s="26">
        <v>2089.4</v>
      </c>
      <c r="F4678" s="27">
        <v>10.37</v>
      </c>
      <c r="G4678" s="27">
        <v>0</v>
      </c>
      <c r="H4678" s="24"/>
    </row>
    <row r="4679" spans="1:8" x14ac:dyDescent="0.3">
      <c r="A4679" s="24" t="s">
        <v>8071</v>
      </c>
      <c r="B4679" s="24" t="s">
        <v>8072</v>
      </c>
      <c r="C4679" s="24" t="s">
        <v>5127</v>
      </c>
      <c r="D4679" s="25">
        <v>4</v>
      </c>
      <c r="E4679" s="26">
        <v>5029.22</v>
      </c>
      <c r="F4679" s="27">
        <v>93.64</v>
      </c>
      <c r="G4679" s="27">
        <v>0</v>
      </c>
      <c r="H4679" s="24"/>
    </row>
    <row r="4680" spans="1:8" x14ac:dyDescent="0.3">
      <c r="A4680" s="24" t="s">
        <v>8073</v>
      </c>
      <c r="B4680" s="24" t="s">
        <v>8074</v>
      </c>
      <c r="C4680" s="24" t="s">
        <v>5127</v>
      </c>
      <c r="D4680" s="25">
        <v>4</v>
      </c>
      <c r="E4680" s="27">
        <v>316.06</v>
      </c>
      <c r="F4680" s="27">
        <v>15.78</v>
      </c>
      <c r="G4680" s="27">
        <v>0</v>
      </c>
      <c r="H4680" s="24"/>
    </row>
    <row r="4681" spans="1:8" x14ac:dyDescent="0.3">
      <c r="A4681" s="24" t="s">
        <v>8075</v>
      </c>
      <c r="B4681" s="24" t="s">
        <v>8076</v>
      </c>
      <c r="C4681" s="28" t="s">
        <v>5127</v>
      </c>
      <c r="D4681" s="25">
        <v>4</v>
      </c>
      <c r="E4681" s="27">
        <v>835.36</v>
      </c>
      <c r="F4681" s="27">
        <v>5.2</v>
      </c>
      <c r="G4681" s="27">
        <v>0</v>
      </c>
      <c r="H4681" s="24"/>
    </row>
    <row r="4682" spans="1:8" x14ac:dyDescent="0.3">
      <c r="A4682" s="24" t="s">
        <v>8077</v>
      </c>
      <c r="B4682" s="24" t="s">
        <v>8078</v>
      </c>
      <c r="C4682" s="28" t="s">
        <v>5127</v>
      </c>
      <c r="D4682" s="25">
        <v>4</v>
      </c>
      <c r="E4682" s="27">
        <v>483.48</v>
      </c>
      <c r="F4682" s="27">
        <v>51.82</v>
      </c>
      <c r="G4682" s="27">
        <v>0</v>
      </c>
      <c r="H4682" s="24"/>
    </row>
    <row r="4683" spans="1:8" x14ac:dyDescent="0.3">
      <c r="A4683" s="24" t="s">
        <v>8079</v>
      </c>
      <c r="B4683" s="24" t="s">
        <v>8080</v>
      </c>
      <c r="C4683" s="24" t="s">
        <v>5127</v>
      </c>
      <c r="D4683" s="25">
        <v>4</v>
      </c>
      <c r="E4683" s="26">
        <v>5551.9</v>
      </c>
      <c r="F4683" s="27">
        <v>329.25</v>
      </c>
      <c r="G4683" s="27">
        <v>0</v>
      </c>
      <c r="H4683" s="24"/>
    </row>
    <row r="4684" spans="1:8" x14ac:dyDescent="0.3">
      <c r="A4684" s="24" t="s">
        <v>8081</v>
      </c>
      <c r="B4684" s="24" t="s">
        <v>8082</v>
      </c>
      <c r="C4684" s="24" t="s">
        <v>5127</v>
      </c>
      <c r="D4684" s="25">
        <v>3</v>
      </c>
      <c r="E4684" s="26">
        <v>79661.460000000006</v>
      </c>
      <c r="F4684" s="26">
        <v>23540.44</v>
      </c>
      <c r="G4684" s="27">
        <v>0</v>
      </c>
      <c r="H4684" s="24"/>
    </row>
    <row r="4685" spans="1:8" x14ac:dyDescent="0.3">
      <c r="A4685" s="24" t="s">
        <v>8083</v>
      </c>
      <c r="B4685" s="24" t="s">
        <v>8084</v>
      </c>
      <c r="C4685" s="24" t="s">
        <v>5127</v>
      </c>
      <c r="D4685" s="25">
        <v>3</v>
      </c>
      <c r="E4685" s="26">
        <v>10347</v>
      </c>
      <c r="F4685" s="26">
        <v>10347</v>
      </c>
      <c r="G4685" s="27">
        <v>0</v>
      </c>
      <c r="H4685" s="24"/>
    </row>
    <row r="4686" spans="1:8" x14ac:dyDescent="0.3">
      <c r="A4686" s="24" t="s">
        <v>8085</v>
      </c>
      <c r="B4686" s="24" t="s">
        <v>8086</v>
      </c>
      <c r="C4686" s="24" t="s">
        <v>5127</v>
      </c>
      <c r="D4686" s="25">
        <v>3</v>
      </c>
      <c r="E4686" s="26">
        <v>79892.14</v>
      </c>
      <c r="F4686" s="26">
        <v>16789.68</v>
      </c>
      <c r="G4686" s="27">
        <v>0</v>
      </c>
      <c r="H4686" s="24"/>
    </row>
    <row r="4687" spans="1:8" x14ac:dyDescent="0.3">
      <c r="A4687" s="24" t="s">
        <v>8087</v>
      </c>
      <c r="B4687" s="24" t="s">
        <v>8088</v>
      </c>
      <c r="C4687" s="24" t="s">
        <v>5127</v>
      </c>
      <c r="D4687" s="25">
        <v>3</v>
      </c>
      <c r="E4687" s="26">
        <v>10032.870000000001</v>
      </c>
      <c r="F4687" s="26">
        <v>7004.01</v>
      </c>
      <c r="G4687" s="27">
        <v>0</v>
      </c>
      <c r="H4687" s="24"/>
    </row>
    <row r="4688" spans="1:8" x14ac:dyDescent="0.3">
      <c r="A4688" s="24" t="s">
        <v>8089</v>
      </c>
      <c r="B4688" s="24" t="s">
        <v>8090</v>
      </c>
      <c r="C4688" s="28" t="s">
        <v>5127</v>
      </c>
      <c r="D4688" s="25">
        <v>3</v>
      </c>
      <c r="E4688" s="26">
        <v>2652.9</v>
      </c>
      <c r="F4688" s="27">
        <v>13.2</v>
      </c>
      <c r="G4688" s="27">
        <v>0</v>
      </c>
      <c r="H4688" s="24"/>
    </row>
    <row r="4689" spans="1:8" x14ac:dyDescent="0.3">
      <c r="A4689" s="24" t="s">
        <v>8091</v>
      </c>
      <c r="B4689" s="24" t="s">
        <v>8092</v>
      </c>
      <c r="C4689" s="24" t="s">
        <v>5127</v>
      </c>
      <c r="D4689" s="25">
        <v>3</v>
      </c>
      <c r="E4689" s="26">
        <v>3961.16</v>
      </c>
      <c r="F4689" s="27">
        <v>855.12</v>
      </c>
      <c r="G4689" s="27">
        <v>0</v>
      </c>
      <c r="H4689" s="24"/>
    </row>
    <row r="4690" spans="1:8" x14ac:dyDescent="0.3">
      <c r="A4690" s="24" t="s">
        <v>8093</v>
      </c>
      <c r="B4690" s="24" t="s">
        <v>8094</v>
      </c>
      <c r="C4690" s="24" t="s">
        <v>5127</v>
      </c>
      <c r="D4690" s="25">
        <v>3</v>
      </c>
      <c r="E4690" s="26">
        <v>19558.68</v>
      </c>
      <c r="F4690" s="26">
        <v>3606.26</v>
      </c>
      <c r="G4690" s="27">
        <v>0</v>
      </c>
      <c r="H4690" s="24"/>
    </row>
    <row r="4691" spans="1:8" x14ac:dyDescent="0.3">
      <c r="A4691" s="24" t="s">
        <v>8095</v>
      </c>
      <c r="B4691" s="24" t="s">
        <v>8096</v>
      </c>
      <c r="C4691" s="24" t="s">
        <v>5127</v>
      </c>
      <c r="D4691" s="25">
        <v>3</v>
      </c>
      <c r="E4691" s="26">
        <v>5246.61</v>
      </c>
      <c r="F4691" s="26">
        <v>1325.74</v>
      </c>
      <c r="G4691" s="27">
        <v>0</v>
      </c>
      <c r="H4691" s="24"/>
    </row>
    <row r="4692" spans="1:8" x14ac:dyDescent="0.3">
      <c r="A4692" s="24" t="s">
        <v>8097</v>
      </c>
      <c r="B4692" s="24" t="s">
        <v>8098</v>
      </c>
      <c r="C4692" s="28" t="s">
        <v>5127</v>
      </c>
      <c r="D4692" s="25">
        <v>3</v>
      </c>
      <c r="E4692" s="26">
        <v>3163.57</v>
      </c>
      <c r="F4692" s="26">
        <v>2476.9699999999998</v>
      </c>
      <c r="G4692" s="27">
        <v>0</v>
      </c>
      <c r="H4692" s="24"/>
    </row>
    <row r="4693" spans="1:8" x14ac:dyDescent="0.3">
      <c r="A4693" s="24" t="s">
        <v>8099</v>
      </c>
      <c r="B4693" s="24" t="s">
        <v>8100</v>
      </c>
      <c r="C4693" s="28" t="s">
        <v>5127</v>
      </c>
      <c r="D4693" s="25">
        <v>3</v>
      </c>
      <c r="E4693" s="26">
        <v>95544.95</v>
      </c>
      <c r="F4693" s="26">
        <v>28100.21</v>
      </c>
      <c r="G4693" s="27">
        <v>0</v>
      </c>
      <c r="H4693" s="24"/>
    </row>
    <row r="4694" spans="1:8" x14ac:dyDescent="0.3">
      <c r="A4694" s="24" t="s">
        <v>8101</v>
      </c>
      <c r="B4694" s="24" t="s">
        <v>8102</v>
      </c>
      <c r="C4694" s="28" t="s">
        <v>5127</v>
      </c>
      <c r="D4694" s="25">
        <v>3</v>
      </c>
      <c r="E4694" s="26">
        <v>85394.82</v>
      </c>
      <c r="F4694" s="26">
        <v>14036.48</v>
      </c>
      <c r="G4694" s="27">
        <v>0</v>
      </c>
      <c r="H4694" s="24"/>
    </row>
    <row r="4695" spans="1:8" x14ac:dyDescent="0.3">
      <c r="A4695" s="24" t="s">
        <v>8103</v>
      </c>
      <c r="B4695" s="24" t="s">
        <v>8104</v>
      </c>
      <c r="C4695" s="24" t="s">
        <v>5127</v>
      </c>
      <c r="D4695" s="25">
        <v>3</v>
      </c>
      <c r="E4695" s="27">
        <v>588</v>
      </c>
      <c r="F4695" s="27">
        <v>162.79</v>
      </c>
      <c r="G4695" s="27">
        <v>0</v>
      </c>
      <c r="H4695" s="24"/>
    </row>
    <row r="4696" spans="1:8" x14ac:dyDescent="0.3">
      <c r="A4696" s="24" t="s">
        <v>8105</v>
      </c>
      <c r="B4696" s="24" t="s">
        <v>8106</v>
      </c>
      <c r="C4696" s="24" t="s">
        <v>5127</v>
      </c>
      <c r="D4696" s="25">
        <v>3</v>
      </c>
      <c r="E4696" s="26">
        <v>1186.17</v>
      </c>
      <c r="F4696" s="27">
        <v>5.91</v>
      </c>
      <c r="G4696" s="27">
        <v>0</v>
      </c>
      <c r="H4696" s="24"/>
    </row>
    <row r="4697" spans="1:8" x14ac:dyDescent="0.3">
      <c r="A4697" s="24" t="s">
        <v>8107</v>
      </c>
      <c r="B4697" s="24" t="s">
        <v>8108</v>
      </c>
      <c r="C4697" s="24" t="s">
        <v>5127</v>
      </c>
      <c r="D4697" s="25">
        <v>3</v>
      </c>
      <c r="E4697" s="27">
        <v>571.44000000000005</v>
      </c>
      <c r="F4697" s="27">
        <v>35.520000000000003</v>
      </c>
      <c r="G4697" s="27">
        <v>0</v>
      </c>
      <c r="H4697" s="24"/>
    </row>
    <row r="4698" spans="1:8" x14ac:dyDescent="0.3">
      <c r="A4698" s="24" t="s">
        <v>8109</v>
      </c>
      <c r="B4698" s="24" t="s">
        <v>8110</v>
      </c>
      <c r="C4698" s="28" t="s">
        <v>5127</v>
      </c>
      <c r="D4698" s="25">
        <v>3</v>
      </c>
      <c r="E4698" s="26">
        <v>16290.98</v>
      </c>
      <c r="F4698" s="26">
        <v>1781.66</v>
      </c>
      <c r="G4698" s="27">
        <v>0</v>
      </c>
      <c r="H4698" s="24"/>
    </row>
    <row r="4699" spans="1:8" x14ac:dyDescent="0.3">
      <c r="A4699" s="24" t="s">
        <v>8111</v>
      </c>
      <c r="B4699" s="24" t="s">
        <v>8112</v>
      </c>
      <c r="C4699" s="28" t="s">
        <v>5127</v>
      </c>
      <c r="D4699" s="25">
        <v>3</v>
      </c>
      <c r="E4699" s="26">
        <v>1325.48</v>
      </c>
      <c r="F4699" s="27">
        <v>66.38</v>
      </c>
      <c r="G4699" s="27">
        <v>0</v>
      </c>
      <c r="H4699" s="24"/>
    </row>
    <row r="4700" spans="1:8" x14ac:dyDescent="0.3">
      <c r="A4700" s="24" t="s">
        <v>8113</v>
      </c>
      <c r="B4700" s="24" t="s">
        <v>8114</v>
      </c>
      <c r="C4700" s="24" t="s">
        <v>5127</v>
      </c>
      <c r="D4700" s="25">
        <v>3</v>
      </c>
      <c r="E4700" s="26">
        <v>51092.83</v>
      </c>
      <c r="F4700" s="26">
        <v>10713.01</v>
      </c>
      <c r="G4700" s="27">
        <v>0</v>
      </c>
      <c r="H4700" s="24"/>
    </row>
    <row r="4701" spans="1:8" x14ac:dyDescent="0.3">
      <c r="A4701" s="24" t="s">
        <v>8115</v>
      </c>
      <c r="B4701" s="24" t="s">
        <v>8116</v>
      </c>
      <c r="C4701" s="24" t="s">
        <v>5127</v>
      </c>
      <c r="D4701" s="25">
        <v>3</v>
      </c>
      <c r="E4701" s="27">
        <v>223.05</v>
      </c>
      <c r="F4701" s="27">
        <v>1.1100000000000001</v>
      </c>
      <c r="G4701" s="27">
        <v>0</v>
      </c>
      <c r="H4701" s="24"/>
    </row>
    <row r="4702" spans="1:8" x14ac:dyDescent="0.3">
      <c r="A4702" s="24" t="s">
        <v>8117</v>
      </c>
      <c r="B4702" s="24" t="s">
        <v>8118</v>
      </c>
      <c r="C4702" s="24" t="s">
        <v>5127</v>
      </c>
      <c r="D4702" s="25">
        <v>3</v>
      </c>
      <c r="E4702" s="26">
        <v>85049.03</v>
      </c>
      <c r="F4702" s="26">
        <v>25959.8</v>
      </c>
      <c r="G4702" s="27">
        <v>0</v>
      </c>
      <c r="H4702" s="24"/>
    </row>
    <row r="4703" spans="1:8" x14ac:dyDescent="0.3">
      <c r="A4703" s="24" t="s">
        <v>8119</v>
      </c>
      <c r="B4703" s="24" t="s">
        <v>8120</v>
      </c>
      <c r="C4703" s="24" t="s">
        <v>5127</v>
      </c>
      <c r="D4703" s="25">
        <v>3</v>
      </c>
      <c r="E4703" s="26">
        <v>3761.39</v>
      </c>
      <c r="F4703" s="27">
        <v>876.65</v>
      </c>
      <c r="G4703" s="27">
        <v>0</v>
      </c>
      <c r="H4703" s="24"/>
    </row>
    <row r="4704" spans="1:8" x14ac:dyDescent="0.3">
      <c r="A4704" s="24" t="s">
        <v>8121</v>
      </c>
      <c r="B4704" s="24" t="s">
        <v>8122</v>
      </c>
      <c r="C4704" s="24" t="s">
        <v>5127</v>
      </c>
      <c r="D4704" s="25">
        <v>3</v>
      </c>
      <c r="E4704" s="26">
        <v>13084.58</v>
      </c>
      <c r="F4704" s="26">
        <v>5480.76</v>
      </c>
      <c r="G4704" s="27">
        <v>0</v>
      </c>
      <c r="H4704" s="24"/>
    </row>
    <row r="4705" spans="1:8" x14ac:dyDescent="0.3">
      <c r="A4705" s="24" t="s">
        <v>8123</v>
      </c>
      <c r="B4705" s="24" t="s">
        <v>8124</v>
      </c>
      <c r="C4705" s="24" t="s">
        <v>5127</v>
      </c>
      <c r="D4705" s="25">
        <v>3</v>
      </c>
      <c r="E4705" s="26">
        <v>10525.76</v>
      </c>
      <c r="F4705" s="26">
        <v>6217.87</v>
      </c>
      <c r="G4705" s="27">
        <v>0</v>
      </c>
      <c r="H4705" s="24"/>
    </row>
    <row r="4706" spans="1:8" x14ac:dyDescent="0.3">
      <c r="A4706" s="24" t="s">
        <v>8125</v>
      </c>
      <c r="B4706" s="24" t="s">
        <v>5173</v>
      </c>
      <c r="C4706" s="24" t="s">
        <v>5127</v>
      </c>
      <c r="D4706" s="25">
        <v>3</v>
      </c>
      <c r="E4706" s="26">
        <v>9376.2099999999991</v>
      </c>
      <c r="F4706" s="27">
        <v>124.96</v>
      </c>
      <c r="G4706" s="27">
        <v>0</v>
      </c>
      <c r="H4706" s="24"/>
    </row>
    <row r="4707" spans="1:8" x14ac:dyDescent="0.3">
      <c r="A4707" s="24" t="s">
        <v>8126</v>
      </c>
      <c r="B4707" s="24" t="s">
        <v>8127</v>
      </c>
      <c r="C4707" s="24" t="s">
        <v>5127</v>
      </c>
      <c r="D4707" s="25">
        <v>3</v>
      </c>
      <c r="E4707" s="26">
        <v>44572.92</v>
      </c>
      <c r="F4707" s="26">
        <v>6477.11</v>
      </c>
      <c r="G4707" s="27">
        <v>0</v>
      </c>
      <c r="H4707" s="24"/>
    </row>
    <row r="4708" spans="1:8" x14ac:dyDescent="0.3">
      <c r="A4708" s="24" t="s">
        <v>8128</v>
      </c>
      <c r="B4708" s="24" t="s">
        <v>8129</v>
      </c>
      <c r="C4708" s="28" t="s">
        <v>5127</v>
      </c>
      <c r="D4708" s="25">
        <v>3</v>
      </c>
      <c r="E4708" s="27">
        <v>221.86</v>
      </c>
      <c r="F4708" s="27">
        <v>221.86</v>
      </c>
      <c r="G4708" s="27">
        <v>0</v>
      </c>
      <c r="H4708" s="25">
        <v>1</v>
      </c>
    </row>
    <row r="4709" spans="1:8" x14ac:dyDescent="0.3">
      <c r="A4709" s="24" t="s">
        <v>8130</v>
      </c>
      <c r="B4709" s="24" t="s">
        <v>8131</v>
      </c>
      <c r="C4709" s="24" t="s">
        <v>5127</v>
      </c>
      <c r="D4709" s="25">
        <v>3</v>
      </c>
      <c r="E4709" s="26">
        <v>1957.44</v>
      </c>
      <c r="F4709" s="27">
        <v>41.8</v>
      </c>
      <c r="G4709" s="27">
        <v>0</v>
      </c>
      <c r="H4709" s="24"/>
    </row>
    <row r="4710" spans="1:8" x14ac:dyDescent="0.3">
      <c r="A4710" s="24" t="s">
        <v>8132</v>
      </c>
      <c r="B4710" s="24" t="s">
        <v>612</v>
      </c>
      <c r="C4710" s="24" t="s">
        <v>5127</v>
      </c>
      <c r="D4710" s="25">
        <v>3</v>
      </c>
      <c r="E4710" s="27">
        <v>940.16</v>
      </c>
      <c r="F4710" s="27">
        <v>9.06</v>
      </c>
      <c r="G4710" s="27">
        <v>0</v>
      </c>
      <c r="H4710" s="24"/>
    </row>
    <row r="4711" spans="1:8" x14ac:dyDescent="0.3">
      <c r="A4711" s="24" t="s">
        <v>8133</v>
      </c>
      <c r="B4711" s="24" t="s">
        <v>8134</v>
      </c>
      <c r="C4711" s="24" t="s">
        <v>5127</v>
      </c>
      <c r="D4711" s="25">
        <v>3</v>
      </c>
      <c r="E4711" s="26">
        <v>6109.39</v>
      </c>
      <c r="F4711" s="27">
        <v>148.03</v>
      </c>
      <c r="G4711" s="27">
        <v>0</v>
      </c>
      <c r="H4711" s="24"/>
    </row>
    <row r="4712" spans="1:8" x14ac:dyDescent="0.3">
      <c r="A4712" s="24" t="s">
        <v>8135</v>
      </c>
      <c r="B4712" s="24" t="s">
        <v>8136</v>
      </c>
      <c r="C4712" s="28" t="s">
        <v>5127</v>
      </c>
      <c r="D4712" s="25">
        <v>3</v>
      </c>
      <c r="E4712" s="26">
        <v>3684.28</v>
      </c>
      <c r="F4712" s="27">
        <v>24.4</v>
      </c>
      <c r="G4712" s="27">
        <v>0</v>
      </c>
      <c r="H4712" s="24"/>
    </row>
    <row r="4713" spans="1:8" x14ac:dyDescent="0.3">
      <c r="A4713" s="24" t="s">
        <v>8137</v>
      </c>
      <c r="B4713" s="24" t="s">
        <v>8138</v>
      </c>
      <c r="C4713" s="24" t="s">
        <v>5127</v>
      </c>
      <c r="D4713" s="25">
        <v>3</v>
      </c>
      <c r="E4713" s="26">
        <v>66601.119999999995</v>
      </c>
      <c r="F4713" s="26">
        <v>11360.26</v>
      </c>
      <c r="G4713" s="27">
        <v>0</v>
      </c>
      <c r="H4713" s="24"/>
    </row>
    <row r="4714" spans="1:8" x14ac:dyDescent="0.3">
      <c r="A4714" s="24" t="s">
        <v>8139</v>
      </c>
      <c r="B4714" s="24" t="s">
        <v>8140</v>
      </c>
      <c r="C4714" s="24" t="s">
        <v>5127</v>
      </c>
      <c r="D4714" s="25">
        <v>3</v>
      </c>
      <c r="E4714" s="26">
        <v>2970.65</v>
      </c>
      <c r="F4714" s="27">
        <v>760.43</v>
      </c>
      <c r="G4714" s="27">
        <v>0</v>
      </c>
      <c r="H4714" s="25">
        <v>1</v>
      </c>
    </row>
    <row r="4715" spans="1:8" x14ac:dyDescent="0.3">
      <c r="A4715" s="24" t="s">
        <v>8141</v>
      </c>
      <c r="B4715" s="24" t="s">
        <v>1771</v>
      </c>
      <c r="C4715" s="24" t="s">
        <v>5127</v>
      </c>
      <c r="D4715" s="25">
        <v>3</v>
      </c>
      <c r="E4715" s="27">
        <v>490.54</v>
      </c>
      <c r="F4715" s="24"/>
      <c r="G4715" s="27">
        <v>0</v>
      </c>
      <c r="H4715" s="24"/>
    </row>
    <row r="4716" spans="1:8" x14ac:dyDescent="0.3">
      <c r="A4716" s="24" t="s">
        <v>8142</v>
      </c>
      <c r="B4716" s="24" t="s">
        <v>8143</v>
      </c>
      <c r="C4716" s="24" t="s">
        <v>5127</v>
      </c>
      <c r="D4716" s="25">
        <v>3</v>
      </c>
      <c r="E4716" s="26">
        <v>2849.9</v>
      </c>
      <c r="F4716" s="27">
        <v>793.16</v>
      </c>
      <c r="G4716" s="27">
        <v>0</v>
      </c>
      <c r="H4716" s="25">
        <v>1</v>
      </c>
    </row>
    <row r="4717" spans="1:8" x14ac:dyDescent="0.3">
      <c r="A4717" s="24" t="s">
        <v>8144</v>
      </c>
      <c r="B4717" s="24" t="s">
        <v>8145</v>
      </c>
      <c r="C4717" s="24" t="s">
        <v>5127</v>
      </c>
      <c r="D4717" s="25">
        <v>3</v>
      </c>
      <c r="E4717" s="26">
        <v>10822.58</v>
      </c>
      <c r="F4717" s="26">
        <v>1644.58</v>
      </c>
      <c r="G4717" s="27">
        <v>0</v>
      </c>
      <c r="H4717" s="24"/>
    </row>
    <row r="4718" spans="1:8" x14ac:dyDescent="0.3">
      <c r="A4718" s="24" t="s">
        <v>8146</v>
      </c>
      <c r="B4718" s="24" t="s">
        <v>8147</v>
      </c>
      <c r="C4718" s="28" t="s">
        <v>5127</v>
      </c>
      <c r="D4718" s="25">
        <v>3</v>
      </c>
      <c r="E4718" s="26">
        <v>8097.23</v>
      </c>
      <c r="F4718" s="27">
        <v>745.46</v>
      </c>
      <c r="G4718" s="27">
        <v>0</v>
      </c>
      <c r="H4718" s="24"/>
    </row>
    <row r="4719" spans="1:8" x14ac:dyDescent="0.3">
      <c r="A4719" s="24" t="s">
        <v>8148</v>
      </c>
      <c r="B4719" s="24" t="s">
        <v>8149</v>
      </c>
      <c r="C4719" s="24" t="s">
        <v>5127</v>
      </c>
      <c r="D4719" s="25">
        <v>3</v>
      </c>
      <c r="E4719" s="26">
        <v>1713.83</v>
      </c>
      <c r="F4719" s="27">
        <v>16.97</v>
      </c>
      <c r="G4719" s="27">
        <v>0</v>
      </c>
      <c r="H4719" s="24"/>
    </row>
    <row r="4720" spans="1:8" x14ac:dyDescent="0.3">
      <c r="A4720" s="24" t="s">
        <v>8150</v>
      </c>
      <c r="B4720" s="24" t="s">
        <v>8151</v>
      </c>
      <c r="C4720" s="28" t="s">
        <v>5127</v>
      </c>
      <c r="D4720" s="25">
        <v>3</v>
      </c>
      <c r="E4720" s="26">
        <v>12600</v>
      </c>
      <c r="F4720" s="26">
        <v>5122.4799999999996</v>
      </c>
      <c r="G4720" s="27">
        <v>0</v>
      </c>
      <c r="H4720" s="24"/>
    </row>
    <row r="4721" spans="1:8" x14ac:dyDescent="0.3">
      <c r="A4721" s="24" t="s">
        <v>8152</v>
      </c>
      <c r="B4721" s="24" t="s">
        <v>8153</v>
      </c>
      <c r="C4721" s="24" t="s">
        <v>5127</v>
      </c>
      <c r="D4721" s="25">
        <v>3</v>
      </c>
      <c r="E4721" s="26">
        <v>9411.7099999999991</v>
      </c>
      <c r="F4721" s="26">
        <v>4332.03</v>
      </c>
      <c r="G4721" s="27">
        <v>0</v>
      </c>
      <c r="H4721" s="24"/>
    </row>
    <row r="4722" spans="1:8" x14ac:dyDescent="0.3">
      <c r="A4722" s="24" t="s">
        <v>8154</v>
      </c>
      <c r="B4722" s="24" t="s">
        <v>8155</v>
      </c>
      <c r="C4722" s="24" t="s">
        <v>5127</v>
      </c>
      <c r="D4722" s="25">
        <v>3</v>
      </c>
      <c r="E4722" s="26">
        <v>3385.07</v>
      </c>
      <c r="F4722" s="27">
        <v>422.09</v>
      </c>
      <c r="G4722" s="27">
        <v>0</v>
      </c>
      <c r="H4722" s="24"/>
    </row>
    <row r="4723" spans="1:8" x14ac:dyDescent="0.3">
      <c r="A4723" s="24" t="s">
        <v>8156</v>
      </c>
      <c r="B4723" s="24" t="s">
        <v>913</v>
      </c>
      <c r="C4723" s="24" t="s">
        <v>5127</v>
      </c>
      <c r="D4723" s="25">
        <v>3</v>
      </c>
      <c r="E4723" s="26">
        <v>1786.53</v>
      </c>
      <c r="F4723" s="27">
        <v>394.82</v>
      </c>
      <c r="G4723" s="27">
        <v>0</v>
      </c>
      <c r="H4723" s="24"/>
    </row>
    <row r="4724" spans="1:8" x14ac:dyDescent="0.3">
      <c r="A4724" s="24" t="s">
        <v>8157</v>
      </c>
      <c r="B4724" s="24" t="s">
        <v>8158</v>
      </c>
      <c r="C4724" s="24" t="s">
        <v>5127</v>
      </c>
      <c r="D4724" s="25">
        <v>3</v>
      </c>
      <c r="E4724" s="26">
        <v>1983.88</v>
      </c>
      <c r="F4724" s="27">
        <v>322.60000000000002</v>
      </c>
      <c r="G4724" s="27">
        <v>0</v>
      </c>
      <c r="H4724" s="24"/>
    </row>
    <row r="4725" spans="1:8" x14ac:dyDescent="0.3">
      <c r="A4725" s="24" t="s">
        <v>8159</v>
      </c>
      <c r="B4725" s="24" t="s">
        <v>8160</v>
      </c>
      <c r="C4725" s="28" t="s">
        <v>5127</v>
      </c>
      <c r="D4725" s="25">
        <v>3</v>
      </c>
      <c r="E4725" s="27">
        <v>424.15</v>
      </c>
      <c r="F4725" s="27">
        <v>86.97</v>
      </c>
      <c r="G4725" s="27">
        <v>0</v>
      </c>
      <c r="H4725" s="24"/>
    </row>
    <row r="4726" spans="1:8" x14ac:dyDescent="0.3">
      <c r="A4726" s="24" t="s">
        <v>8161</v>
      </c>
      <c r="B4726" s="24" t="s">
        <v>8162</v>
      </c>
      <c r="C4726" s="28" t="s">
        <v>5127</v>
      </c>
      <c r="D4726" s="25">
        <v>3</v>
      </c>
      <c r="E4726" s="26">
        <v>55391.4</v>
      </c>
      <c r="F4726" s="26">
        <v>8797.3700000000008</v>
      </c>
      <c r="G4726" s="27">
        <v>0</v>
      </c>
      <c r="H4726" s="24"/>
    </row>
    <row r="4727" spans="1:8" x14ac:dyDescent="0.3">
      <c r="A4727" s="24" t="s">
        <v>8163</v>
      </c>
      <c r="B4727" s="24" t="s">
        <v>8164</v>
      </c>
      <c r="C4727" s="24" t="s">
        <v>5127</v>
      </c>
      <c r="D4727" s="25">
        <v>3</v>
      </c>
      <c r="E4727" s="26">
        <v>1471.27</v>
      </c>
      <c r="F4727" s="27">
        <v>260.95</v>
      </c>
      <c r="G4727" s="27">
        <v>0</v>
      </c>
      <c r="H4727" s="24"/>
    </row>
    <row r="4728" spans="1:8" x14ac:dyDescent="0.3">
      <c r="A4728" s="24" t="s">
        <v>8165</v>
      </c>
      <c r="B4728" s="24" t="s">
        <v>8166</v>
      </c>
      <c r="C4728" s="24" t="s">
        <v>5127</v>
      </c>
      <c r="D4728" s="25">
        <v>3</v>
      </c>
      <c r="E4728" s="26">
        <v>3156.57</v>
      </c>
      <c r="F4728" s="27">
        <v>380.23</v>
      </c>
      <c r="G4728" s="27">
        <v>0</v>
      </c>
      <c r="H4728" s="24"/>
    </row>
    <row r="4729" spans="1:8" x14ac:dyDescent="0.3">
      <c r="A4729" s="24" t="s">
        <v>8167</v>
      </c>
      <c r="B4729" s="24" t="s">
        <v>8168</v>
      </c>
      <c r="C4729" s="28" t="s">
        <v>5127</v>
      </c>
      <c r="D4729" s="25">
        <v>3</v>
      </c>
      <c r="E4729" s="27">
        <v>364.83</v>
      </c>
      <c r="F4729" s="27">
        <v>118.77</v>
      </c>
      <c r="G4729" s="27">
        <v>0</v>
      </c>
      <c r="H4729" s="24"/>
    </row>
    <row r="4730" spans="1:8" x14ac:dyDescent="0.3">
      <c r="A4730" s="24" t="s">
        <v>8169</v>
      </c>
      <c r="B4730" s="24" t="s">
        <v>8170</v>
      </c>
      <c r="C4730" s="24" t="s">
        <v>5127</v>
      </c>
      <c r="D4730" s="25">
        <v>3</v>
      </c>
      <c r="E4730" s="26">
        <v>15828.51</v>
      </c>
      <c r="F4730" s="27">
        <v>953.74</v>
      </c>
      <c r="G4730" s="27">
        <v>0</v>
      </c>
      <c r="H4730" s="24"/>
    </row>
    <row r="4731" spans="1:8" x14ac:dyDescent="0.3">
      <c r="A4731" s="24" t="s">
        <v>8171</v>
      </c>
      <c r="B4731" s="24" t="s">
        <v>8172</v>
      </c>
      <c r="C4731" s="24" t="s">
        <v>5127</v>
      </c>
      <c r="D4731" s="25">
        <v>3</v>
      </c>
      <c r="E4731" s="26">
        <v>3826.85</v>
      </c>
      <c r="F4731" s="27">
        <v>31.61</v>
      </c>
      <c r="G4731" s="27">
        <v>0</v>
      </c>
      <c r="H4731" s="24"/>
    </row>
    <row r="4732" spans="1:8" x14ac:dyDescent="0.3">
      <c r="A4732" s="24" t="s">
        <v>8173</v>
      </c>
      <c r="B4732" s="24" t="s">
        <v>8174</v>
      </c>
      <c r="C4732" s="24" t="s">
        <v>5127</v>
      </c>
      <c r="D4732" s="25">
        <v>3</v>
      </c>
      <c r="E4732" s="26">
        <v>5120.45</v>
      </c>
      <c r="F4732" s="27">
        <v>713.39</v>
      </c>
      <c r="G4732" s="27">
        <v>0</v>
      </c>
      <c r="H4732" s="25">
        <v>1</v>
      </c>
    </row>
    <row r="4733" spans="1:8" x14ac:dyDescent="0.3">
      <c r="A4733" s="24" t="s">
        <v>8175</v>
      </c>
      <c r="B4733" s="24" t="s">
        <v>8176</v>
      </c>
      <c r="C4733" s="24" t="s">
        <v>5127</v>
      </c>
      <c r="D4733" s="25">
        <v>3</v>
      </c>
      <c r="E4733" s="26">
        <v>1181.3399999999999</v>
      </c>
      <c r="F4733" s="27">
        <v>194.98</v>
      </c>
      <c r="G4733" s="27">
        <v>0</v>
      </c>
      <c r="H4733" s="24"/>
    </row>
    <row r="4734" spans="1:8" x14ac:dyDescent="0.3">
      <c r="A4734" s="24" t="s">
        <v>8177</v>
      </c>
      <c r="B4734" s="24" t="s">
        <v>8178</v>
      </c>
      <c r="C4734" s="24" t="s">
        <v>5127</v>
      </c>
      <c r="D4734" s="25">
        <v>3</v>
      </c>
      <c r="E4734" s="27">
        <v>924.05</v>
      </c>
      <c r="F4734" s="27">
        <v>180.03</v>
      </c>
      <c r="G4734" s="27">
        <v>0</v>
      </c>
      <c r="H4734" s="24"/>
    </row>
    <row r="4735" spans="1:8" x14ac:dyDescent="0.3">
      <c r="A4735" s="24" t="s">
        <v>8179</v>
      </c>
      <c r="B4735" s="24" t="s">
        <v>8180</v>
      </c>
      <c r="C4735" s="24" t="s">
        <v>5127</v>
      </c>
      <c r="D4735" s="25">
        <v>3</v>
      </c>
      <c r="E4735" s="26">
        <v>1899.63</v>
      </c>
      <c r="F4735" s="27">
        <v>37.229999999999997</v>
      </c>
      <c r="G4735" s="27">
        <v>0</v>
      </c>
      <c r="H4735" s="24"/>
    </row>
    <row r="4736" spans="1:8" x14ac:dyDescent="0.3">
      <c r="A4736" s="24" t="s">
        <v>8181</v>
      </c>
      <c r="B4736" s="24" t="s">
        <v>8182</v>
      </c>
      <c r="C4736" s="24" t="s">
        <v>5127</v>
      </c>
      <c r="D4736" s="25">
        <v>3</v>
      </c>
      <c r="E4736" s="27">
        <v>968.55</v>
      </c>
      <c r="F4736" s="27">
        <v>4.83</v>
      </c>
      <c r="G4736" s="27">
        <v>0</v>
      </c>
      <c r="H4736" s="24"/>
    </row>
    <row r="4737" spans="1:8" x14ac:dyDescent="0.3">
      <c r="A4737" s="24" t="s">
        <v>8183</v>
      </c>
      <c r="B4737" s="24" t="s">
        <v>8184</v>
      </c>
      <c r="C4737" s="28" t="s">
        <v>5127</v>
      </c>
      <c r="D4737" s="25">
        <v>3</v>
      </c>
      <c r="E4737" s="26">
        <v>10169.41</v>
      </c>
      <c r="F4737" s="24"/>
      <c r="G4737" s="27">
        <v>0</v>
      </c>
      <c r="H4737" s="24"/>
    </row>
    <row r="4738" spans="1:8" x14ac:dyDescent="0.3">
      <c r="A4738" s="24" t="s">
        <v>8185</v>
      </c>
      <c r="B4738" s="24" t="s">
        <v>8186</v>
      </c>
      <c r="C4738" s="24" t="s">
        <v>5127</v>
      </c>
      <c r="D4738" s="25">
        <v>3</v>
      </c>
      <c r="E4738" s="26">
        <v>2278.4299999999998</v>
      </c>
      <c r="F4738" s="27">
        <v>26.27</v>
      </c>
      <c r="G4738" s="27">
        <v>0</v>
      </c>
      <c r="H4738" s="24"/>
    </row>
    <row r="4739" spans="1:8" x14ac:dyDescent="0.3">
      <c r="A4739" s="24" t="s">
        <v>8187</v>
      </c>
      <c r="B4739" s="24" t="s">
        <v>8188</v>
      </c>
      <c r="C4739" s="28" t="s">
        <v>5127</v>
      </c>
      <c r="D4739" s="25">
        <v>3</v>
      </c>
      <c r="E4739" s="26">
        <v>1022.91</v>
      </c>
      <c r="F4739" s="27">
        <v>5.07</v>
      </c>
      <c r="G4739" s="27">
        <v>0</v>
      </c>
      <c r="H4739" s="24"/>
    </row>
    <row r="4740" spans="1:8" x14ac:dyDescent="0.3">
      <c r="A4740" s="24" t="s">
        <v>8189</v>
      </c>
      <c r="B4740" s="24" t="s">
        <v>8190</v>
      </c>
      <c r="C4740" s="24" t="s">
        <v>5127</v>
      </c>
      <c r="D4740" s="25">
        <v>3</v>
      </c>
      <c r="E4740" s="26">
        <v>5284.01</v>
      </c>
      <c r="F4740" s="27">
        <v>102.29</v>
      </c>
      <c r="G4740" s="27">
        <v>0</v>
      </c>
      <c r="H4740" s="24"/>
    </row>
    <row r="4741" spans="1:8" x14ac:dyDescent="0.3">
      <c r="A4741" s="24" t="s">
        <v>8191</v>
      </c>
      <c r="B4741" s="24" t="s">
        <v>8192</v>
      </c>
      <c r="C4741" s="28" t="s">
        <v>5127</v>
      </c>
      <c r="D4741" s="25">
        <v>3</v>
      </c>
      <c r="E4741" s="26">
        <v>1162.26</v>
      </c>
      <c r="F4741" s="27">
        <v>5.79</v>
      </c>
      <c r="G4741" s="27">
        <v>0</v>
      </c>
      <c r="H4741" s="24"/>
    </row>
    <row r="4742" spans="1:8" x14ac:dyDescent="0.3">
      <c r="A4742" s="24" t="s">
        <v>8193</v>
      </c>
      <c r="B4742" s="24" t="s">
        <v>8194</v>
      </c>
      <c r="C4742" s="24" t="s">
        <v>5127</v>
      </c>
      <c r="D4742" s="25">
        <v>3</v>
      </c>
      <c r="E4742" s="27">
        <v>734.59</v>
      </c>
      <c r="F4742" s="27">
        <v>46.99</v>
      </c>
      <c r="G4742" s="27">
        <v>0</v>
      </c>
      <c r="H4742" s="24"/>
    </row>
    <row r="4743" spans="1:8" x14ac:dyDescent="0.3">
      <c r="A4743" s="24" t="s">
        <v>8195</v>
      </c>
      <c r="B4743" s="24" t="s">
        <v>4762</v>
      </c>
      <c r="C4743" s="24" t="s">
        <v>5127</v>
      </c>
      <c r="D4743" s="25">
        <v>3</v>
      </c>
      <c r="E4743" s="26">
        <v>1081.8499999999999</v>
      </c>
      <c r="F4743" s="27">
        <v>13.13</v>
      </c>
      <c r="G4743" s="27">
        <v>0</v>
      </c>
      <c r="H4743" s="24"/>
    </row>
    <row r="4744" spans="1:8" x14ac:dyDescent="0.3">
      <c r="A4744" s="24" t="s">
        <v>8196</v>
      </c>
      <c r="B4744" s="24" t="s">
        <v>8197</v>
      </c>
      <c r="C4744" s="24" t="s">
        <v>5127</v>
      </c>
      <c r="D4744" s="25">
        <v>3</v>
      </c>
      <c r="E4744" s="27">
        <v>505.56</v>
      </c>
      <c r="F4744" s="27">
        <v>7.5</v>
      </c>
      <c r="G4744" s="27">
        <v>0</v>
      </c>
      <c r="H4744" s="24"/>
    </row>
    <row r="4745" spans="1:8" x14ac:dyDescent="0.3">
      <c r="A4745" s="24" t="s">
        <v>8198</v>
      </c>
      <c r="B4745" s="24" t="s">
        <v>8199</v>
      </c>
      <c r="C4745" s="24" t="s">
        <v>5127</v>
      </c>
      <c r="D4745" s="25">
        <v>3</v>
      </c>
      <c r="E4745" s="26">
        <v>5468.16</v>
      </c>
      <c r="F4745" s="27">
        <v>162.9</v>
      </c>
      <c r="G4745" s="27">
        <v>0</v>
      </c>
      <c r="H4745" s="24"/>
    </row>
    <row r="4746" spans="1:8" x14ac:dyDescent="0.3">
      <c r="A4746" s="24" t="s">
        <v>8200</v>
      </c>
      <c r="B4746" s="24" t="s">
        <v>8201</v>
      </c>
      <c r="C4746" s="24" t="s">
        <v>5127</v>
      </c>
      <c r="D4746" s="25">
        <v>3</v>
      </c>
      <c r="E4746" s="26">
        <v>3509.58</v>
      </c>
      <c r="F4746" s="27">
        <v>17.47</v>
      </c>
      <c r="G4746" s="27">
        <v>0</v>
      </c>
      <c r="H4746" s="24"/>
    </row>
    <row r="4747" spans="1:8" x14ac:dyDescent="0.3">
      <c r="A4747" s="24" t="s">
        <v>8202</v>
      </c>
      <c r="B4747" s="24" t="s">
        <v>8203</v>
      </c>
      <c r="C4747" s="24" t="s">
        <v>5127</v>
      </c>
      <c r="D4747" s="25">
        <v>3</v>
      </c>
      <c r="E4747" s="26">
        <v>10157.09</v>
      </c>
      <c r="F4747" s="27">
        <v>601.19000000000005</v>
      </c>
      <c r="G4747" s="27">
        <v>0</v>
      </c>
      <c r="H4747" s="24"/>
    </row>
    <row r="4748" spans="1:8" x14ac:dyDescent="0.3">
      <c r="A4748" s="24" t="s">
        <v>8204</v>
      </c>
      <c r="B4748" s="24" t="s">
        <v>8205</v>
      </c>
      <c r="C4748" s="24" t="s">
        <v>5127</v>
      </c>
      <c r="D4748" s="25">
        <v>3</v>
      </c>
      <c r="E4748" s="27">
        <v>971.61</v>
      </c>
      <c r="F4748" s="27">
        <v>62.13</v>
      </c>
      <c r="G4748" s="27">
        <v>0</v>
      </c>
      <c r="H4748" s="24"/>
    </row>
    <row r="4749" spans="1:8" x14ac:dyDescent="0.3">
      <c r="A4749" s="24" t="s">
        <v>8206</v>
      </c>
      <c r="B4749" s="24" t="s">
        <v>8207</v>
      </c>
      <c r="C4749" s="24" t="s">
        <v>5127</v>
      </c>
      <c r="D4749" s="25">
        <v>3</v>
      </c>
      <c r="E4749" s="26">
        <v>2878.1</v>
      </c>
      <c r="F4749" s="27">
        <v>257.48</v>
      </c>
      <c r="G4749" s="27">
        <v>0</v>
      </c>
      <c r="H4749" s="24"/>
    </row>
    <row r="4750" spans="1:8" x14ac:dyDescent="0.3">
      <c r="A4750" s="24" t="s">
        <v>8208</v>
      </c>
      <c r="B4750" s="24" t="s">
        <v>8209</v>
      </c>
      <c r="C4750" s="28" t="s">
        <v>5127</v>
      </c>
      <c r="D4750" s="25">
        <v>3</v>
      </c>
      <c r="E4750" s="26">
        <v>1689.42</v>
      </c>
      <c r="F4750" s="27">
        <v>235.3</v>
      </c>
      <c r="G4750" s="27">
        <v>0</v>
      </c>
      <c r="H4750" s="24"/>
    </row>
    <row r="4751" spans="1:8" x14ac:dyDescent="0.3">
      <c r="A4751" s="24" t="s">
        <v>8210</v>
      </c>
      <c r="B4751" s="24" t="s">
        <v>6062</v>
      </c>
      <c r="C4751" s="24" t="s">
        <v>5127</v>
      </c>
      <c r="D4751" s="25">
        <v>3</v>
      </c>
      <c r="E4751" s="27">
        <v>494.3</v>
      </c>
      <c r="F4751" s="27">
        <v>1.64</v>
      </c>
      <c r="G4751" s="27">
        <v>0</v>
      </c>
      <c r="H4751" s="24"/>
    </row>
    <row r="4752" spans="1:8" x14ac:dyDescent="0.3">
      <c r="A4752" s="24" t="s">
        <v>8211</v>
      </c>
      <c r="B4752" s="24" t="s">
        <v>8212</v>
      </c>
      <c r="C4752" s="24" t="s">
        <v>5127</v>
      </c>
      <c r="D4752" s="25">
        <v>3</v>
      </c>
      <c r="E4752" s="26">
        <v>1641.63</v>
      </c>
      <c r="F4752" s="27">
        <v>33.75</v>
      </c>
      <c r="G4752" s="27">
        <v>0</v>
      </c>
      <c r="H4752" s="25">
        <v>1</v>
      </c>
    </row>
    <row r="4753" spans="1:8" x14ac:dyDescent="0.3">
      <c r="A4753" s="24" t="s">
        <v>8213</v>
      </c>
      <c r="B4753" s="24" t="s">
        <v>8214</v>
      </c>
      <c r="C4753" s="28" t="s">
        <v>5127</v>
      </c>
      <c r="D4753" s="25">
        <v>3</v>
      </c>
      <c r="E4753" s="26">
        <v>3384.27</v>
      </c>
      <c r="F4753" s="27">
        <v>16.829999999999998</v>
      </c>
      <c r="G4753" s="27">
        <v>0</v>
      </c>
      <c r="H4753" s="24"/>
    </row>
    <row r="4754" spans="1:8" x14ac:dyDescent="0.3">
      <c r="A4754" s="24" t="s">
        <v>8215</v>
      </c>
      <c r="B4754" s="24" t="s">
        <v>8216</v>
      </c>
      <c r="C4754" s="28" t="s">
        <v>5127</v>
      </c>
      <c r="D4754" s="25">
        <v>3</v>
      </c>
      <c r="E4754" s="26">
        <v>24469.06</v>
      </c>
      <c r="F4754" s="27">
        <v>81.28</v>
      </c>
      <c r="G4754" s="27">
        <v>0</v>
      </c>
      <c r="H4754" s="24"/>
    </row>
    <row r="4755" spans="1:8" x14ac:dyDescent="0.3">
      <c r="A4755" s="24" t="s">
        <v>8217</v>
      </c>
      <c r="B4755" s="24" t="s">
        <v>8218</v>
      </c>
      <c r="C4755" s="24" t="s">
        <v>5127</v>
      </c>
      <c r="D4755" s="25">
        <v>3</v>
      </c>
      <c r="E4755" s="26">
        <v>41454.199999999997</v>
      </c>
      <c r="F4755" s="26">
        <v>41454.199999999997</v>
      </c>
      <c r="G4755" s="27">
        <v>0</v>
      </c>
      <c r="H4755" s="24"/>
    </row>
    <row r="4756" spans="1:8" x14ac:dyDescent="0.3">
      <c r="A4756" s="24" t="s">
        <v>8219</v>
      </c>
      <c r="B4756" s="24" t="s">
        <v>8220</v>
      </c>
      <c r="C4756" s="24" t="s">
        <v>5127</v>
      </c>
      <c r="D4756" s="25">
        <v>3</v>
      </c>
      <c r="E4756" s="26">
        <v>1063.6300000000001</v>
      </c>
      <c r="F4756" s="27">
        <v>209.85</v>
      </c>
      <c r="G4756" s="27">
        <v>0</v>
      </c>
      <c r="H4756" s="24"/>
    </row>
    <row r="4757" spans="1:8" x14ac:dyDescent="0.3">
      <c r="A4757" s="24" t="s">
        <v>8221</v>
      </c>
      <c r="B4757" s="24" t="s">
        <v>8222</v>
      </c>
      <c r="C4757" s="28" t="s">
        <v>5127</v>
      </c>
      <c r="D4757" s="25">
        <v>3</v>
      </c>
      <c r="E4757" s="26">
        <v>35119.61</v>
      </c>
      <c r="F4757" s="26">
        <v>2526.5300000000002</v>
      </c>
      <c r="G4757" s="27">
        <v>0</v>
      </c>
      <c r="H4757" s="24"/>
    </row>
    <row r="4758" spans="1:8" x14ac:dyDescent="0.3">
      <c r="A4758" s="24" t="s">
        <v>8223</v>
      </c>
      <c r="B4758" s="24" t="s">
        <v>8224</v>
      </c>
      <c r="C4758" s="28" t="s">
        <v>5127</v>
      </c>
      <c r="D4758" s="25">
        <v>3</v>
      </c>
      <c r="E4758" s="26">
        <v>1190.46</v>
      </c>
      <c r="F4758" s="27">
        <v>15.67</v>
      </c>
      <c r="G4758" s="27">
        <v>0</v>
      </c>
      <c r="H4758" s="24"/>
    </row>
    <row r="4759" spans="1:8" x14ac:dyDescent="0.3">
      <c r="A4759" s="24" t="s">
        <v>8225</v>
      </c>
      <c r="B4759" s="24" t="s">
        <v>8226</v>
      </c>
      <c r="C4759" s="28" t="s">
        <v>5127</v>
      </c>
      <c r="D4759" s="25">
        <v>3</v>
      </c>
      <c r="E4759" s="26">
        <v>1909.45</v>
      </c>
      <c r="F4759" s="27">
        <v>236.97</v>
      </c>
      <c r="G4759" s="27">
        <v>0</v>
      </c>
      <c r="H4759" s="24"/>
    </row>
    <row r="4760" spans="1:8" x14ac:dyDescent="0.3">
      <c r="A4760" s="24" t="s">
        <v>8227</v>
      </c>
      <c r="B4760" s="24" t="s">
        <v>8228</v>
      </c>
      <c r="C4760" s="24" t="s">
        <v>5127</v>
      </c>
      <c r="D4760" s="25">
        <v>3</v>
      </c>
      <c r="E4760" s="26">
        <v>32528.31</v>
      </c>
      <c r="F4760" s="26">
        <v>15179.89</v>
      </c>
      <c r="G4760" s="27">
        <v>0</v>
      </c>
      <c r="H4760" s="24"/>
    </row>
    <row r="4761" spans="1:8" x14ac:dyDescent="0.3">
      <c r="A4761" s="24" t="s">
        <v>8229</v>
      </c>
      <c r="B4761" s="24" t="s">
        <v>8230</v>
      </c>
      <c r="C4761" s="24" t="s">
        <v>5127</v>
      </c>
      <c r="D4761" s="25">
        <v>3</v>
      </c>
      <c r="E4761" s="26">
        <v>4506.33</v>
      </c>
      <c r="F4761" s="26">
        <v>1856.57</v>
      </c>
      <c r="G4761" s="27">
        <v>0</v>
      </c>
      <c r="H4761" s="24"/>
    </row>
    <row r="4762" spans="1:8" x14ac:dyDescent="0.3">
      <c r="A4762" s="24" t="s">
        <v>8231</v>
      </c>
      <c r="B4762" s="24" t="s">
        <v>3633</v>
      </c>
      <c r="C4762" s="24" t="s">
        <v>5127</v>
      </c>
      <c r="D4762" s="25">
        <v>3</v>
      </c>
      <c r="E4762" s="26">
        <v>30512.49</v>
      </c>
      <c r="F4762" s="26">
        <v>3296.96</v>
      </c>
      <c r="G4762" s="27">
        <v>0</v>
      </c>
      <c r="H4762" s="24"/>
    </row>
    <row r="4763" spans="1:8" x14ac:dyDescent="0.3">
      <c r="A4763" s="24" t="s">
        <v>8232</v>
      </c>
      <c r="B4763" s="24" t="s">
        <v>4771</v>
      </c>
      <c r="C4763" s="24" t="s">
        <v>5127</v>
      </c>
      <c r="D4763" s="25">
        <v>3</v>
      </c>
      <c r="E4763" s="26">
        <v>31068.07</v>
      </c>
      <c r="F4763" s="26">
        <v>7720.79</v>
      </c>
      <c r="G4763" s="27">
        <v>0</v>
      </c>
      <c r="H4763" s="24"/>
    </row>
    <row r="4764" spans="1:8" x14ac:dyDescent="0.3">
      <c r="A4764" s="24" t="s">
        <v>8233</v>
      </c>
      <c r="B4764" s="24" t="s">
        <v>8234</v>
      </c>
      <c r="C4764" s="28" t="s">
        <v>5127</v>
      </c>
      <c r="D4764" s="25">
        <v>3</v>
      </c>
      <c r="E4764" s="26">
        <v>2023.69</v>
      </c>
      <c r="F4764" s="27">
        <v>783.39</v>
      </c>
      <c r="G4764" s="27">
        <v>0</v>
      </c>
      <c r="H4764" s="24"/>
    </row>
    <row r="4765" spans="1:8" x14ac:dyDescent="0.3">
      <c r="A4765" s="24" t="s">
        <v>8235</v>
      </c>
      <c r="B4765" s="24" t="s">
        <v>8236</v>
      </c>
      <c r="C4765" s="24" t="s">
        <v>5127</v>
      </c>
      <c r="D4765" s="25">
        <v>3</v>
      </c>
      <c r="E4765" s="26">
        <v>2072.92</v>
      </c>
      <c r="F4765" s="27">
        <v>6.88</v>
      </c>
      <c r="G4765" s="27">
        <v>0</v>
      </c>
      <c r="H4765" s="24"/>
    </row>
    <row r="4766" spans="1:8" x14ac:dyDescent="0.3">
      <c r="A4766" s="24" t="s">
        <v>8237</v>
      </c>
      <c r="B4766" s="24" t="s">
        <v>8238</v>
      </c>
      <c r="C4766" s="24" t="s">
        <v>5127</v>
      </c>
      <c r="D4766" s="25">
        <v>3</v>
      </c>
      <c r="E4766" s="26">
        <v>3856.96</v>
      </c>
      <c r="F4766" s="27">
        <v>50.74</v>
      </c>
      <c r="G4766" s="27">
        <v>0</v>
      </c>
      <c r="H4766" s="24"/>
    </row>
    <row r="4767" spans="1:8" x14ac:dyDescent="0.3">
      <c r="A4767" s="24" t="s">
        <v>8239</v>
      </c>
      <c r="B4767" s="24" t="s">
        <v>8240</v>
      </c>
      <c r="C4767" s="24" t="s">
        <v>5127</v>
      </c>
      <c r="D4767" s="25">
        <v>3</v>
      </c>
      <c r="E4767" s="26">
        <v>1157.9000000000001</v>
      </c>
      <c r="F4767" s="27">
        <v>261.47000000000003</v>
      </c>
      <c r="G4767" s="27">
        <v>0</v>
      </c>
      <c r="H4767" s="24"/>
    </row>
    <row r="4768" spans="1:8" x14ac:dyDescent="0.3">
      <c r="A4768" s="24" t="s">
        <v>8241</v>
      </c>
      <c r="B4768" s="24" t="s">
        <v>2109</v>
      </c>
      <c r="C4768" s="28" t="s">
        <v>5127</v>
      </c>
      <c r="D4768" s="25">
        <v>3</v>
      </c>
      <c r="E4768" s="26">
        <v>4694.38</v>
      </c>
      <c r="F4768" s="24"/>
      <c r="G4768" s="27">
        <v>0</v>
      </c>
      <c r="H4768" s="24"/>
    </row>
    <row r="4769" spans="1:8" x14ac:dyDescent="0.3">
      <c r="A4769" s="24" t="s">
        <v>8242</v>
      </c>
      <c r="B4769" s="24" t="s">
        <v>642</v>
      </c>
      <c r="C4769" s="24" t="s">
        <v>5127</v>
      </c>
      <c r="D4769" s="25">
        <v>3</v>
      </c>
      <c r="E4769" s="26">
        <v>10128.07</v>
      </c>
      <c r="F4769" s="26">
        <v>2536.8200000000002</v>
      </c>
      <c r="G4769" s="27">
        <v>0</v>
      </c>
      <c r="H4769" s="24"/>
    </row>
    <row r="4770" spans="1:8" x14ac:dyDescent="0.3">
      <c r="A4770" s="24" t="s">
        <v>8243</v>
      </c>
      <c r="B4770" s="24" t="s">
        <v>8244</v>
      </c>
      <c r="C4770" s="24" t="s">
        <v>5127</v>
      </c>
      <c r="D4770" s="25">
        <v>3</v>
      </c>
      <c r="E4770" s="26">
        <v>49167.97</v>
      </c>
      <c r="F4770" s="24"/>
      <c r="G4770" s="27">
        <v>0</v>
      </c>
      <c r="H4770" s="24"/>
    </row>
    <row r="4771" spans="1:8" x14ac:dyDescent="0.3">
      <c r="A4771" s="24" t="s">
        <v>8245</v>
      </c>
      <c r="B4771" s="24" t="s">
        <v>3737</v>
      </c>
      <c r="C4771" s="24" t="s">
        <v>5127</v>
      </c>
      <c r="D4771" s="25">
        <v>3</v>
      </c>
      <c r="E4771" s="26">
        <v>1195.3</v>
      </c>
      <c r="F4771" s="27">
        <v>13.2</v>
      </c>
      <c r="G4771" s="27">
        <v>0</v>
      </c>
      <c r="H4771" s="24"/>
    </row>
    <row r="4772" spans="1:8" x14ac:dyDescent="0.3">
      <c r="A4772" s="24" t="s">
        <v>8246</v>
      </c>
      <c r="B4772" s="24" t="s">
        <v>8247</v>
      </c>
      <c r="C4772" s="24" t="s">
        <v>5127</v>
      </c>
      <c r="D4772" s="25">
        <v>3</v>
      </c>
      <c r="E4772" s="26">
        <v>6563.8</v>
      </c>
      <c r="F4772" s="26">
        <v>1894.09</v>
      </c>
      <c r="G4772" s="27">
        <v>0</v>
      </c>
      <c r="H4772" s="24"/>
    </row>
    <row r="4773" spans="1:8" x14ac:dyDescent="0.3">
      <c r="A4773" s="24" t="s">
        <v>8248</v>
      </c>
      <c r="B4773" s="24" t="s">
        <v>8249</v>
      </c>
      <c r="C4773" s="28" t="s">
        <v>5127</v>
      </c>
      <c r="D4773" s="25">
        <v>3</v>
      </c>
      <c r="E4773" s="27">
        <v>833.35</v>
      </c>
      <c r="F4773" s="27">
        <v>51.37</v>
      </c>
      <c r="G4773" s="27">
        <v>0</v>
      </c>
      <c r="H4773" s="24"/>
    </row>
    <row r="4774" spans="1:8" x14ac:dyDescent="0.3">
      <c r="A4774" s="24" t="s">
        <v>191</v>
      </c>
      <c r="B4774" s="24" t="s">
        <v>8250</v>
      </c>
      <c r="C4774" s="28" t="s">
        <v>5127</v>
      </c>
      <c r="D4774" s="25">
        <v>3</v>
      </c>
      <c r="E4774" s="26">
        <v>14161.47</v>
      </c>
      <c r="F4774" s="26">
        <v>5214.1099999999997</v>
      </c>
      <c r="G4774" s="27">
        <v>0</v>
      </c>
      <c r="H4774" s="24"/>
    </row>
    <row r="4775" spans="1:8" x14ac:dyDescent="0.3">
      <c r="A4775" s="24" t="s">
        <v>8251</v>
      </c>
      <c r="B4775" s="24" t="s">
        <v>8252</v>
      </c>
      <c r="C4775" s="24" t="s">
        <v>5127</v>
      </c>
      <c r="D4775" s="25">
        <v>3</v>
      </c>
      <c r="E4775" s="26">
        <v>2758.17</v>
      </c>
      <c r="F4775" s="27">
        <v>815.55</v>
      </c>
      <c r="G4775" s="27">
        <v>0</v>
      </c>
      <c r="H4775" s="24"/>
    </row>
    <row r="4776" spans="1:8" x14ac:dyDescent="0.3">
      <c r="A4776" s="24" t="s">
        <v>8253</v>
      </c>
      <c r="B4776" s="24" t="s">
        <v>3587</v>
      </c>
      <c r="C4776" s="24" t="s">
        <v>5127</v>
      </c>
      <c r="D4776" s="25">
        <v>3</v>
      </c>
      <c r="E4776" s="26">
        <v>5662.21</v>
      </c>
      <c r="F4776" s="24"/>
      <c r="G4776" s="27">
        <v>0</v>
      </c>
      <c r="H4776" s="24"/>
    </row>
    <row r="4777" spans="1:8" x14ac:dyDescent="0.3">
      <c r="A4777" s="24" t="s">
        <v>8254</v>
      </c>
      <c r="B4777" s="24" t="s">
        <v>8255</v>
      </c>
      <c r="C4777" s="24" t="s">
        <v>5127</v>
      </c>
      <c r="D4777" s="25">
        <v>3</v>
      </c>
      <c r="E4777" s="26">
        <v>1152.9000000000001</v>
      </c>
      <c r="F4777" s="27">
        <v>18.899999999999999</v>
      </c>
      <c r="G4777" s="27">
        <v>0</v>
      </c>
      <c r="H4777" s="24"/>
    </row>
    <row r="4778" spans="1:8" x14ac:dyDescent="0.3">
      <c r="A4778" s="24" t="s">
        <v>8256</v>
      </c>
      <c r="B4778" s="24" t="s">
        <v>7106</v>
      </c>
      <c r="C4778" s="28" t="s">
        <v>5127</v>
      </c>
      <c r="D4778" s="25">
        <v>3</v>
      </c>
      <c r="E4778" s="26">
        <v>48655.97</v>
      </c>
      <c r="F4778" s="26">
        <v>8539.4699999999993</v>
      </c>
      <c r="G4778" s="27">
        <v>0</v>
      </c>
      <c r="H4778" s="24"/>
    </row>
    <row r="4779" spans="1:8" x14ac:dyDescent="0.3">
      <c r="A4779" s="24" t="s">
        <v>8257</v>
      </c>
      <c r="B4779" s="24" t="s">
        <v>8258</v>
      </c>
      <c r="C4779" s="24" t="s">
        <v>5127</v>
      </c>
      <c r="D4779" s="25">
        <v>3</v>
      </c>
      <c r="E4779" s="26">
        <v>3005.76</v>
      </c>
      <c r="F4779" s="27">
        <v>860.19</v>
      </c>
      <c r="G4779" s="27">
        <v>0</v>
      </c>
      <c r="H4779" s="24"/>
    </row>
    <row r="4780" spans="1:8" x14ac:dyDescent="0.3">
      <c r="A4780" s="24" t="s">
        <v>8259</v>
      </c>
      <c r="B4780" s="24" t="s">
        <v>5700</v>
      </c>
      <c r="C4780" s="24" t="s">
        <v>5127</v>
      </c>
      <c r="D4780" s="25">
        <v>3</v>
      </c>
      <c r="E4780" s="26">
        <v>11324.86</v>
      </c>
      <c r="F4780" s="26">
        <v>4801.78</v>
      </c>
      <c r="G4780" s="27">
        <v>0</v>
      </c>
      <c r="H4780" s="24"/>
    </row>
    <row r="4781" spans="1:8" x14ac:dyDescent="0.3">
      <c r="A4781" s="24" t="s">
        <v>8260</v>
      </c>
      <c r="B4781" s="24" t="s">
        <v>833</v>
      </c>
      <c r="C4781" s="24" t="s">
        <v>5127</v>
      </c>
      <c r="D4781" s="25">
        <v>3</v>
      </c>
      <c r="E4781" s="27">
        <v>140.34</v>
      </c>
      <c r="F4781" s="27">
        <v>1.38</v>
      </c>
      <c r="G4781" s="27">
        <v>0</v>
      </c>
      <c r="H4781" s="25">
        <v>1</v>
      </c>
    </row>
    <row r="4782" spans="1:8" x14ac:dyDescent="0.3">
      <c r="A4782" s="24" t="s">
        <v>8261</v>
      </c>
      <c r="B4782" s="24" t="s">
        <v>5199</v>
      </c>
      <c r="C4782" s="24" t="s">
        <v>5127</v>
      </c>
      <c r="D4782" s="25">
        <v>3</v>
      </c>
      <c r="E4782" s="26">
        <v>4434.9399999999996</v>
      </c>
      <c r="F4782" s="27">
        <v>459.64</v>
      </c>
      <c r="G4782" s="27">
        <v>0</v>
      </c>
      <c r="H4782" s="24"/>
    </row>
    <row r="4783" spans="1:8" x14ac:dyDescent="0.3">
      <c r="A4783" s="24" t="s">
        <v>8262</v>
      </c>
      <c r="B4783" s="24" t="s">
        <v>8263</v>
      </c>
      <c r="C4783" s="28" t="s">
        <v>5127</v>
      </c>
      <c r="D4783" s="25">
        <v>3</v>
      </c>
      <c r="E4783" s="26">
        <v>7569</v>
      </c>
      <c r="F4783" s="26">
        <v>2771.24</v>
      </c>
      <c r="G4783" s="27">
        <v>0</v>
      </c>
      <c r="H4783" s="24"/>
    </row>
    <row r="4784" spans="1:8" x14ac:dyDescent="0.3">
      <c r="A4784" s="24" t="s">
        <v>8264</v>
      </c>
      <c r="B4784" s="24" t="s">
        <v>8265</v>
      </c>
      <c r="C4784" s="28" t="s">
        <v>5127</v>
      </c>
      <c r="D4784" s="25">
        <v>3</v>
      </c>
      <c r="E4784" s="27">
        <v>828.17</v>
      </c>
      <c r="F4784" s="27">
        <v>109.2</v>
      </c>
      <c r="G4784" s="27">
        <v>0</v>
      </c>
      <c r="H4784" s="25">
        <v>1</v>
      </c>
    </row>
    <row r="4785" spans="1:8" x14ac:dyDescent="0.3">
      <c r="A4785" s="24" t="s">
        <v>8266</v>
      </c>
      <c r="B4785" s="24" t="s">
        <v>8267</v>
      </c>
      <c r="C4785" s="24" t="s">
        <v>5127</v>
      </c>
      <c r="D4785" s="25">
        <v>3</v>
      </c>
      <c r="E4785" s="27">
        <v>814.19</v>
      </c>
      <c r="F4785" s="27">
        <v>163.06</v>
      </c>
      <c r="G4785" s="27">
        <v>0</v>
      </c>
      <c r="H4785" s="24"/>
    </row>
    <row r="4786" spans="1:8" x14ac:dyDescent="0.3">
      <c r="A4786" s="24" t="s">
        <v>8268</v>
      </c>
      <c r="B4786" s="24" t="s">
        <v>8269</v>
      </c>
      <c r="C4786" s="24" t="s">
        <v>5127</v>
      </c>
      <c r="D4786" s="25">
        <v>3</v>
      </c>
      <c r="E4786" s="26">
        <v>24360</v>
      </c>
      <c r="F4786" s="26">
        <v>5377.48</v>
      </c>
      <c r="G4786" s="27">
        <v>0</v>
      </c>
      <c r="H4786" s="24"/>
    </row>
    <row r="4787" spans="1:8" x14ac:dyDescent="0.3">
      <c r="A4787" s="24" t="s">
        <v>8270</v>
      </c>
      <c r="B4787" s="24" t="s">
        <v>8271</v>
      </c>
      <c r="C4787" s="24" t="s">
        <v>5127</v>
      </c>
      <c r="D4787" s="25">
        <v>3</v>
      </c>
      <c r="E4787" s="26">
        <v>2246.3000000000002</v>
      </c>
      <c r="F4787" s="27">
        <v>284.61</v>
      </c>
      <c r="G4787" s="27">
        <v>0</v>
      </c>
      <c r="H4787" s="24"/>
    </row>
    <row r="4788" spans="1:8" x14ac:dyDescent="0.3">
      <c r="A4788" s="24" t="s">
        <v>8272</v>
      </c>
      <c r="B4788" s="24" t="s">
        <v>8273</v>
      </c>
      <c r="C4788" s="24" t="s">
        <v>5127</v>
      </c>
      <c r="D4788" s="25">
        <v>3</v>
      </c>
      <c r="E4788" s="26">
        <v>1910.75</v>
      </c>
      <c r="F4788" s="27">
        <v>15.78</v>
      </c>
      <c r="G4788" s="27">
        <v>0</v>
      </c>
      <c r="H4788" s="24"/>
    </row>
    <row r="4789" spans="1:8" x14ac:dyDescent="0.3">
      <c r="A4789" s="24" t="s">
        <v>8274</v>
      </c>
      <c r="B4789" s="24" t="s">
        <v>8275</v>
      </c>
      <c r="C4789" s="28" t="s">
        <v>5127</v>
      </c>
      <c r="D4789" s="25">
        <v>3</v>
      </c>
      <c r="E4789" s="27">
        <v>486.59</v>
      </c>
      <c r="F4789" s="27">
        <v>66.61</v>
      </c>
      <c r="G4789" s="27">
        <v>0</v>
      </c>
      <c r="H4789" s="24"/>
    </row>
    <row r="4790" spans="1:8" x14ac:dyDescent="0.3">
      <c r="A4790" s="24" t="s">
        <v>8276</v>
      </c>
      <c r="B4790" s="24" t="s">
        <v>8277</v>
      </c>
      <c r="C4790" s="24" t="s">
        <v>5127</v>
      </c>
      <c r="D4790" s="25">
        <v>3</v>
      </c>
      <c r="E4790" s="26">
        <v>2597.0300000000002</v>
      </c>
      <c r="F4790" s="27">
        <v>63.35</v>
      </c>
      <c r="G4790" s="27">
        <v>0</v>
      </c>
      <c r="H4790" s="24"/>
    </row>
    <row r="4791" spans="1:8" x14ac:dyDescent="0.3">
      <c r="A4791" s="24" t="s">
        <v>8278</v>
      </c>
      <c r="B4791" s="24" t="s">
        <v>8279</v>
      </c>
      <c r="C4791" s="24" t="s">
        <v>5127</v>
      </c>
      <c r="D4791" s="25">
        <v>3</v>
      </c>
      <c r="E4791" s="26">
        <v>2481.16</v>
      </c>
      <c r="F4791" s="27">
        <v>60.52</v>
      </c>
      <c r="G4791" s="27">
        <v>0</v>
      </c>
      <c r="H4791" s="24"/>
    </row>
    <row r="4792" spans="1:8" x14ac:dyDescent="0.3">
      <c r="A4792" s="24" t="s">
        <v>8280</v>
      </c>
      <c r="B4792" s="24" t="s">
        <v>8281</v>
      </c>
      <c r="C4792" s="24" t="s">
        <v>5127</v>
      </c>
      <c r="D4792" s="25">
        <v>3</v>
      </c>
      <c r="E4792" s="27">
        <v>247</v>
      </c>
      <c r="F4792" s="27">
        <v>33.090000000000003</v>
      </c>
      <c r="G4792" s="27">
        <v>0</v>
      </c>
      <c r="H4792" s="24"/>
    </row>
    <row r="4793" spans="1:8" x14ac:dyDescent="0.3">
      <c r="A4793" s="24" t="s">
        <v>8282</v>
      </c>
      <c r="B4793" s="24" t="s">
        <v>8283</v>
      </c>
      <c r="C4793" s="28" t="s">
        <v>5127</v>
      </c>
      <c r="D4793" s="25">
        <v>3</v>
      </c>
      <c r="E4793" s="26">
        <v>4530</v>
      </c>
      <c r="F4793" s="26">
        <v>1904.81</v>
      </c>
      <c r="G4793" s="27">
        <v>0</v>
      </c>
      <c r="H4793" s="24"/>
    </row>
    <row r="4794" spans="1:8" x14ac:dyDescent="0.3">
      <c r="A4794" s="24" t="s">
        <v>8284</v>
      </c>
      <c r="B4794" s="24" t="s">
        <v>8285</v>
      </c>
      <c r="C4794" s="24" t="s">
        <v>5127</v>
      </c>
      <c r="D4794" s="25">
        <v>3</v>
      </c>
      <c r="E4794" s="26">
        <v>2061.0700000000002</v>
      </c>
      <c r="F4794" s="27">
        <v>60.02</v>
      </c>
      <c r="G4794" s="27">
        <v>0</v>
      </c>
      <c r="H4794" s="24"/>
    </row>
    <row r="4795" spans="1:8" x14ac:dyDescent="0.3">
      <c r="A4795" s="24" t="s">
        <v>8286</v>
      </c>
      <c r="B4795" s="24" t="s">
        <v>8287</v>
      </c>
      <c r="C4795" s="24" t="s">
        <v>5127</v>
      </c>
      <c r="D4795" s="25">
        <v>3</v>
      </c>
      <c r="E4795" s="26">
        <v>5435.91</v>
      </c>
      <c r="F4795" s="27">
        <v>847.01</v>
      </c>
      <c r="G4795" s="27">
        <v>0</v>
      </c>
      <c r="H4795" s="24"/>
    </row>
    <row r="4796" spans="1:8" x14ac:dyDescent="0.3">
      <c r="A4796" s="24" t="s">
        <v>8288</v>
      </c>
      <c r="B4796" s="24" t="s">
        <v>8289</v>
      </c>
      <c r="C4796" s="24" t="s">
        <v>5127</v>
      </c>
      <c r="D4796" s="25">
        <v>3</v>
      </c>
      <c r="E4796" s="26">
        <v>2845.65</v>
      </c>
      <c r="F4796" s="27">
        <v>140.49</v>
      </c>
      <c r="G4796" s="27">
        <v>0</v>
      </c>
      <c r="H4796" s="24"/>
    </row>
    <row r="4797" spans="1:8" x14ac:dyDescent="0.3">
      <c r="A4797" s="24" t="s">
        <v>8290</v>
      </c>
      <c r="B4797" s="24" t="s">
        <v>4999</v>
      </c>
      <c r="C4797" s="24" t="s">
        <v>5127</v>
      </c>
      <c r="D4797" s="25">
        <v>3</v>
      </c>
      <c r="E4797" s="26">
        <v>56034.93</v>
      </c>
      <c r="F4797" s="24"/>
      <c r="G4797" s="27">
        <v>0</v>
      </c>
      <c r="H4797" s="24"/>
    </row>
    <row r="4798" spans="1:8" x14ac:dyDescent="0.3">
      <c r="A4798" s="24" t="s">
        <v>8291</v>
      </c>
      <c r="B4798" s="24" t="s">
        <v>8292</v>
      </c>
      <c r="C4798" s="24" t="s">
        <v>5127</v>
      </c>
      <c r="D4798" s="25">
        <v>3</v>
      </c>
      <c r="E4798" s="26">
        <v>6736.44</v>
      </c>
      <c r="F4798" s="26">
        <v>1774.56</v>
      </c>
      <c r="G4798" s="27">
        <v>0</v>
      </c>
      <c r="H4798" s="24"/>
    </row>
    <row r="4799" spans="1:8" x14ac:dyDescent="0.3">
      <c r="A4799" s="24" t="s">
        <v>8293</v>
      </c>
      <c r="B4799" s="24" t="s">
        <v>8294</v>
      </c>
      <c r="C4799" s="28" t="s">
        <v>5127</v>
      </c>
      <c r="D4799" s="25">
        <v>3</v>
      </c>
      <c r="E4799" s="26">
        <v>4240.8</v>
      </c>
      <c r="F4799" s="26">
        <v>1631.22</v>
      </c>
      <c r="G4799" s="27">
        <v>0</v>
      </c>
      <c r="H4799" s="24"/>
    </row>
    <row r="4800" spans="1:8" x14ac:dyDescent="0.3">
      <c r="A4800" s="24" t="s">
        <v>8295</v>
      </c>
      <c r="B4800" s="24" t="s">
        <v>8296</v>
      </c>
      <c r="C4800" s="24" t="s">
        <v>5127</v>
      </c>
      <c r="D4800" s="25">
        <v>3</v>
      </c>
      <c r="E4800" s="27">
        <v>81.2</v>
      </c>
      <c r="F4800" s="27">
        <v>14.5</v>
      </c>
      <c r="G4800" s="27">
        <v>0</v>
      </c>
      <c r="H4800" s="24"/>
    </row>
    <row r="4801" spans="1:8" x14ac:dyDescent="0.3">
      <c r="A4801" s="24" t="s">
        <v>8297</v>
      </c>
      <c r="B4801" s="24" t="s">
        <v>5641</v>
      </c>
      <c r="C4801" s="24" t="s">
        <v>5127</v>
      </c>
      <c r="D4801" s="25">
        <v>3</v>
      </c>
      <c r="E4801" s="26">
        <v>42204.71</v>
      </c>
      <c r="F4801" s="26">
        <v>16603.82</v>
      </c>
      <c r="G4801" s="27">
        <v>0</v>
      </c>
      <c r="H4801" s="24"/>
    </row>
    <row r="4802" spans="1:8" x14ac:dyDescent="0.3">
      <c r="A4802" s="24" t="s">
        <v>8298</v>
      </c>
      <c r="B4802" s="24" t="s">
        <v>8299</v>
      </c>
      <c r="C4802" s="24" t="s">
        <v>5127</v>
      </c>
      <c r="D4802" s="25">
        <v>3</v>
      </c>
      <c r="E4802" s="26">
        <v>1659.04</v>
      </c>
      <c r="F4802" s="24"/>
      <c r="G4802" s="27">
        <v>0</v>
      </c>
      <c r="H4802" s="24"/>
    </row>
    <row r="4803" spans="1:8" x14ac:dyDescent="0.3">
      <c r="A4803" s="24" t="s">
        <v>8300</v>
      </c>
      <c r="B4803" s="24" t="s">
        <v>8299</v>
      </c>
      <c r="C4803" s="28" t="s">
        <v>5127</v>
      </c>
      <c r="D4803" s="25">
        <v>3</v>
      </c>
      <c r="E4803" s="26">
        <v>1659.04</v>
      </c>
      <c r="F4803" s="24"/>
      <c r="G4803" s="27">
        <v>0</v>
      </c>
      <c r="H4803" s="24"/>
    </row>
    <row r="4804" spans="1:8" x14ac:dyDescent="0.3">
      <c r="A4804" s="24" t="s">
        <v>8301</v>
      </c>
      <c r="B4804" s="24" t="s">
        <v>8302</v>
      </c>
      <c r="C4804" s="24" t="s">
        <v>5127</v>
      </c>
      <c r="D4804" s="25">
        <v>3</v>
      </c>
      <c r="E4804" s="27">
        <v>168.72</v>
      </c>
      <c r="F4804" s="27">
        <v>0.84</v>
      </c>
      <c r="G4804" s="27">
        <v>0</v>
      </c>
      <c r="H4804" s="24"/>
    </row>
    <row r="4805" spans="1:8" x14ac:dyDescent="0.3">
      <c r="A4805" s="24" t="s">
        <v>8303</v>
      </c>
      <c r="B4805" s="24" t="s">
        <v>8304</v>
      </c>
      <c r="C4805" s="24" t="s">
        <v>5127</v>
      </c>
      <c r="D4805" s="25">
        <v>3</v>
      </c>
      <c r="E4805" s="26">
        <v>1119.19</v>
      </c>
      <c r="F4805" s="27">
        <v>111.87</v>
      </c>
      <c r="G4805" s="27">
        <v>0</v>
      </c>
      <c r="H4805" s="24"/>
    </row>
    <row r="4806" spans="1:8" x14ac:dyDescent="0.3">
      <c r="A4806" s="24" t="s">
        <v>8305</v>
      </c>
      <c r="B4806" s="24" t="s">
        <v>8306</v>
      </c>
      <c r="C4806" s="24" t="s">
        <v>5127</v>
      </c>
      <c r="D4806" s="25">
        <v>3</v>
      </c>
      <c r="E4806" s="26">
        <v>145600.07</v>
      </c>
      <c r="F4806" s="26">
        <v>40140.19</v>
      </c>
      <c r="G4806" s="27">
        <v>0</v>
      </c>
      <c r="H4806" s="24"/>
    </row>
    <row r="4807" spans="1:8" x14ac:dyDescent="0.3">
      <c r="A4807" s="24" t="s">
        <v>8307</v>
      </c>
      <c r="B4807" s="24" t="s">
        <v>8308</v>
      </c>
      <c r="C4807" s="24" t="s">
        <v>5127</v>
      </c>
      <c r="D4807" s="25">
        <v>3</v>
      </c>
      <c r="E4807" s="26">
        <v>9535</v>
      </c>
      <c r="F4807" s="26">
        <v>1092.17</v>
      </c>
      <c r="G4807" s="27">
        <v>0</v>
      </c>
      <c r="H4807" s="25">
        <v>1</v>
      </c>
    </row>
    <row r="4808" spans="1:8" x14ac:dyDescent="0.3">
      <c r="A4808" s="24" t="s">
        <v>8309</v>
      </c>
      <c r="B4808" s="24" t="s">
        <v>8310</v>
      </c>
      <c r="C4808" s="24" t="s">
        <v>5127</v>
      </c>
      <c r="D4808" s="25">
        <v>3</v>
      </c>
      <c r="E4808" s="26">
        <v>4968</v>
      </c>
      <c r="F4808" s="26">
        <v>2560.17</v>
      </c>
      <c r="G4808" s="27">
        <v>0</v>
      </c>
      <c r="H4808" s="25">
        <v>2</v>
      </c>
    </row>
    <row r="4809" spans="1:8" x14ac:dyDescent="0.3">
      <c r="A4809" s="24" t="s">
        <v>8311</v>
      </c>
      <c r="B4809" s="24" t="s">
        <v>8312</v>
      </c>
      <c r="C4809" s="24" t="s">
        <v>5127</v>
      </c>
      <c r="D4809" s="25">
        <v>3</v>
      </c>
      <c r="E4809" s="27">
        <v>753.29</v>
      </c>
      <c r="F4809" s="27">
        <v>168.11</v>
      </c>
      <c r="G4809" s="27">
        <v>0</v>
      </c>
      <c r="H4809" s="24"/>
    </row>
    <row r="4810" spans="1:8" x14ac:dyDescent="0.3">
      <c r="A4810" s="24" t="s">
        <v>8313</v>
      </c>
      <c r="B4810" s="24" t="s">
        <v>8314</v>
      </c>
      <c r="C4810" s="24" t="s">
        <v>5127</v>
      </c>
      <c r="D4810" s="25">
        <v>3</v>
      </c>
      <c r="E4810" s="26">
        <v>1591.57</v>
      </c>
      <c r="F4810" s="27">
        <v>155.41</v>
      </c>
      <c r="G4810" s="27">
        <v>0</v>
      </c>
      <c r="H4810" s="25">
        <v>1</v>
      </c>
    </row>
    <row r="4811" spans="1:8" x14ac:dyDescent="0.3">
      <c r="A4811" s="24" t="s">
        <v>8315</v>
      </c>
      <c r="B4811" s="24" t="s">
        <v>7561</v>
      </c>
      <c r="C4811" s="24" t="s">
        <v>5127</v>
      </c>
      <c r="D4811" s="25">
        <v>3</v>
      </c>
      <c r="E4811" s="26">
        <v>150392.65</v>
      </c>
      <c r="F4811" s="26">
        <v>30344.26</v>
      </c>
      <c r="G4811" s="27">
        <v>0</v>
      </c>
      <c r="H4811" s="24"/>
    </row>
    <row r="4812" spans="1:8" x14ac:dyDescent="0.3">
      <c r="A4812" s="24" t="s">
        <v>8316</v>
      </c>
      <c r="B4812" s="24" t="s">
        <v>8317</v>
      </c>
      <c r="C4812" s="28" t="s">
        <v>5127</v>
      </c>
      <c r="D4812" s="25">
        <v>3</v>
      </c>
      <c r="E4812" s="26">
        <v>2967.57</v>
      </c>
      <c r="F4812" s="27">
        <v>191.66</v>
      </c>
      <c r="G4812" s="27">
        <v>0</v>
      </c>
      <c r="H4812" s="24"/>
    </row>
    <row r="4813" spans="1:8" x14ac:dyDescent="0.3">
      <c r="A4813" s="24" t="s">
        <v>8318</v>
      </c>
      <c r="B4813" s="24" t="s">
        <v>6805</v>
      </c>
      <c r="C4813" s="24" t="s">
        <v>5127</v>
      </c>
      <c r="D4813" s="25">
        <v>3</v>
      </c>
      <c r="E4813" s="26">
        <v>2617.61</v>
      </c>
      <c r="F4813" s="27">
        <v>76.23</v>
      </c>
      <c r="G4813" s="27">
        <v>0</v>
      </c>
      <c r="H4813" s="24"/>
    </row>
    <row r="4814" spans="1:8" x14ac:dyDescent="0.3">
      <c r="A4814" s="24" t="s">
        <v>8319</v>
      </c>
      <c r="B4814" s="24" t="s">
        <v>8320</v>
      </c>
      <c r="C4814" s="24" t="s">
        <v>5127</v>
      </c>
      <c r="D4814" s="25">
        <v>3</v>
      </c>
      <c r="E4814" s="26">
        <v>12947.83</v>
      </c>
      <c r="F4814" s="26">
        <v>1340.38</v>
      </c>
      <c r="G4814" s="27">
        <v>0</v>
      </c>
      <c r="H4814" s="24"/>
    </row>
    <row r="4815" spans="1:8" x14ac:dyDescent="0.3">
      <c r="A4815" s="24" t="s">
        <v>8321</v>
      </c>
      <c r="B4815" s="24" t="s">
        <v>8322</v>
      </c>
      <c r="C4815" s="24" t="s">
        <v>5127</v>
      </c>
      <c r="D4815" s="25">
        <v>3</v>
      </c>
      <c r="E4815" s="27">
        <v>179.55</v>
      </c>
      <c r="F4815" s="27">
        <v>0.87</v>
      </c>
      <c r="G4815" s="27">
        <v>0</v>
      </c>
      <c r="H4815" s="24"/>
    </row>
    <row r="4816" spans="1:8" x14ac:dyDescent="0.3">
      <c r="A4816" s="24" t="s">
        <v>8323</v>
      </c>
      <c r="B4816" s="24" t="s">
        <v>7735</v>
      </c>
      <c r="C4816" s="24" t="s">
        <v>5127</v>
      </c>
      <c r="D4816" s="25">
        <v>3</v>
      </c>
      <c r="E4816" s="26">
        <v>1937.32</v>
      </c>
      <c r="F4816" s="27">
        <v>41.08</v>
      </c>
      <c r="G4816" s="27">
        <v>0</v>
      </c>
      <c r="H4816" s="24"/>
    </row>
    <row r="4817" spans="1:8" x14ac:dyDescent="0.3">
      <c r="A4817" s="24" t="s">
        <v>8324</v>
      </c>
      <c r="B4817" s="24" t="s">
        <v>7733</v>
      </c>
      <c r="C4817" s="24" t="s">
        <v>5127</v>
      </c>
      <c r="D4817" s="25">
        <v>3</v>
      </c>
      <c r="E4817" s="26">
        <v>1937.32</v>
      </c>
      <c r="F4817" s="27">
        <v>41.08</v>
      </c>
      <c r="G4817" s="27">
        <v>0</v>
      </c>
      <c r="H4817" s="24"/>
    </row>
    <row r="4818" spans="1:8" x14ac:dyDescent="0.3">
      <c r="A4818" s="24" t="s">
        <v>8325</v>
      </c>
      <c r="B4818" s="24" t="s">
        <v>8326</v>
      </c>
      <c r="C4818" s="24" t="s">
        <v>5127</v>
      </c>
      <c r="D4818" s="25">
        <v>3</v>
      </c>
      <c r="E4818" s="26">
        <v>2213.63</v>
      </c>
      <c r="F4818" s="27">
        <v>421.19</v>
      </c>
      <c r="G4818" s="27">
        <v>0</v>
      </c>
      <c r="H4818" s="24"/>
    </row>
    <row r="4819" spans="1:8" x14ac:dyDescent="0.3">
      <c r="A4819" s="24" t="s">
        <v>8327</v>
      </c>
      <c r="B4819" s="24" t="s">
        <v>8328</v>
      </c>
      <c r="C4819" s="24" t="s">
        <v>5127</v>
      </c>
      <c r="D4819" s="25">
        <v>3</v>
      </c>
      <c r="E4819" s="26">
        <v>34542</v>
      </c>
      <c r="F4819" s="26">
        <v>10288.11</v>
      </c>
      <c r="G4819" s="27">
        <v>0</v>
      </c>
      <c r="H4819" s="24"/>
    </row>
    <row r="4820" spans="1:8" x14ac:dyDescent="0.3">
      <c r="A4820" s="24" t="s">
        <v>8329</v>
      </c>
      <c r="B4820" s="24" t="s">
        <v>8330</v>
      </c>
      <c r="C4820" s="24" t="s">
        <v>5127</v>
      </c>
      <c r="D4820" s="25">
        <v>3</v>
      </c>
      <c r="E4820" s="26">
        <v>27961.64</v>
      </c>
      <c r="F4820" s="26">
        <v>4123.58</v>
      </c>
      <c r="G4820" s="27">
        <v>0</v>
      </c>
      <c r="H4820" s="24"/>
    </row>
    <row r="4821" spans="1:8" x14ac:dyDescent="0.3">
      <c r="A4821" s="24" t="s">
        <v>8331</v>
      </c>
      <c r="B4821" s="24" t="s">
        <v>8332</v>
      </c>
      <c r="C4821" s="28" t="s">
        <v>5127</v>
      </c>
      <c r="D4821" s="25">
        <v>3</v>
      </c>
      <c r="E4821" s="26">
        <v>1667.08</v>
      </c>
      <c r="F4821" s="27">
        <v>109.32</v>
      </c>
      <c r="G4821" s="27">
        <v>0</v>
      </c>
      <c r="H4821" s="24"/>
    </row>
    <row r="4822" spans="1:8" x14ac:dyDescent="0.3">
      <c r="A4822" s="24" t="s">
        <v>8333</v>
      </c>
      <c r="B4822" s="24" t="s">
        <v>8334</v>
      </c>
      <c r="C4822" s="24" t="s">
        <v>5127</v>
      </c>
      <c r="D4822" s="25">
        <v>3</v>
      </c>
      <c r="E4822" s="26">
        <v>85373.98</v>
      </c>
      <c r="F4822" s="26">
        <v>16179.76</v>
      </c>
      <c r="G4822" s="27">
        <v>0</v>
      </c>
      <c r="H4822" s="24"/>
    </row>
    <row r="4823" spans="1:8" x14ac:dyDescent="0.3">
      <c r="A4823" s="24" t="s">
        <v>8335</v>
      </c>
      <c r="B4823" s="24" t="s">
        <v>8336</v>
      </c>
      <c r="C4823" s="24" t="s">
        <v>5127</v>
      </c>
      <c r="D4823" s="25">
        <v>3</v>
      </c>
      <c r="E4823" s="27">
        <v>703.23</v>
      </c>
      <c r="F4823" s="27">
        <v>82.23</v>
      </c>
      <c r="G4823" s="27">
        <v>0</v>
      </c>
      <c r="H4823" s="24"/>
    </row>
    <row r="4824" spans="1:8" x14ac:dyDescent="0.3">
      <c r="A4824" s="24" t="s">
        <v>8337</v>
      </c>
      <c r="B4824" s="24" t="s">
        <v>8338</v>
      </c>
      <c r="C4824" s="24" t="s">
        <v>5127</v>
      </c>
      <c r="D4824" s="25">
        <v>3</v>
      </c>
      <c r="E4824" s="26">
        <v>1484.82</v>
      </c>
      <c r="F4824" s="27">
        <v>173.64</v>
      </c>
      <c r="G4824" s="27">
        <v>0</v>
      </c>
      <c r="H4824" s="24"/>
    </row>
    <row r="4825" spans="1:8" x14ac:dyDescent="0.3">
      <c r="A4825" s="24" t="s">
        <v>8339</v>
      </c>
      <c r="B4825" s="24" t="s">
        <v>8340</v>
      </c>
      <c r="C4825" s="24" t="s">
        <v>5127</v>
      </c>
      <c r="D4825" s="25">
        <v>3</v>
      </c>
      <c r="E4825" s="27">
        <v>775.39</v>
      </c>
      <c r="F4825" s="27">
        <v>90.67</v>
      </c>
      <c r="G4825" s="27">
        <v>0</v>
      </c>
      <c r="H4825" s="24"/>
    </row>
    <row r="4826" spans="1:8" x14ac:dyDescent="0.3">
      <c r="A4826" s="24" t="s">
        <v>8341</v>
      </c>
      <c r="B4826" s="24" t="s">
        <v>8342</v>
      </c>
      <c r="C4826" s="24" t="s">
        <v>5127</v>
      </c>
      <c r="D4826" s="25">
        <v>3</v>
      </c>
      <c r="E4826" s="26">
        <v>18477.53</v>
      </c>
      <c r="F4826" s="26">
        <v>14302.53</v>
      </c>
      <c r="G4826" s="27">
        <v>0</v>
      </c>
      <c r="H4826" s="24"/>
    </row>
    <row r="4827" spans="1:8" x14ac:dyDescent="0.3">
      <c r="A4827" s="24" t="s">
        <v>8343</v>
      </c>
      <c r="B4827" s="24" t="s">
        <v>8344</v>
      </c>
      <c r="C4827" s="28" t="s">
        <v>5127</v>
      </c>
      <c r="D4827" s="25">
        <v>3</v>
      </c>
      <c r="E4827" s="26">
        <v>23721.21</v>
      </c>
      <c r="F4827" s="26">
        <v>10057.790000000001</v>
      </c>
      <c r="G4827" s="27">
        <v>0</v>
      </c>
      <c r="H4827" s="24"/>
    </row>
    <row r="4828" spans="1:8" x14ac:dyDescent="0.3">
      <c r="A4828" s="24" t="s">
        <v>8345</v>
      </c>
      <c r="B4828" s="24" t="s">
        <v>8346</v>
      </c>
      <c r="C4828" s="24" t="s">
        <v>5127</v>
      </c>
      <c r="D4828" s="25">
        <v>3</v>
      </c>
      <c r="E4828" s="26">
        <v>2767.98</v>
      </c>
      <c r="F4828" s="27">
        <v>240.82</v>
      </c>
      <c r="G4828" s="27">
        <v>0</v>
      </c>
      <c r="H4828" s="24"/>
    </row>
    <row r="4829" spans="1:8" x14ac:dyDescent="0.3">
      <c r="A4829" s="24" t="s">
        <v>8347</v>
      </c>
      <c r="B4829" s="24" t="s">
        <v>3893</v>
      </c>
      <c r="C4829" s="24" t="s">
        <v>5127</v>
      </c>
      <c r="D4829" s="25">
        <v>3</v>
      </c>
      <c r="E4829" s="26">
        <v>165704.63</v>
      </c>
      <c r="F4829" s="24"/>
      <c r="G4829" s="27">
        <v>0</v>
      </c>
      <c r="H4829" s="24"/>
    </row>
    <row r="4830" spans="1:8" x14ac:dyDescent="0.3">
      <c r="A4830" s="24" t="s">
        <v>8348</v>
      </c>
      <c r="B4830" s="24" t="s">
        <v>7391</v>
      </c>
      <c r="C4830" s="24" t="s">
        <v>5127</v>
      </c>
      <c r="D4830" s="25">
        <v>3</v>
      </c>
      <c r="E4830" s="26">
        <v>136973.88</v>
      </c>
      <c r="F4830" s="26">
        <v>42896.19</v>
      </c>
      <c r="G4830" s="27">
        <v>0</v>
      </c>
      <c r="H4830" s="24"/>
    </row>
    <row r="4831" spans="1:8" x14ac:dyDescent="0.3">
      <c r="A4831" s="24" t="s">
        <v>8349</v>
      </c>
      <c r="B4831" s="24" t="s">
        <v>8350</v>
      </c>
      <c r="C4831" s="24" t="s">
        <v>5127</v>
      </c>
      <c r="D4831" s="25">
        <v>3</v>
      </c>
      <c r="E4831" s="26">
        <v>2996.01</v>
      </c>
      <c r="F4831" s="27">
        <v>586.79</v>
      </c>
      <c r="G4831" s="27">
        <v>0</v>
      </c>
      <c r="H4831" s="24"/>
    </row>
    <row r="4832" spans="1:8" x14ac:dyDescent="0.3">
      <c r="A4832" s="24" t="s">
        <v>8351</v>
      </c>
      <c r="B4832" s="24" t="s">
        <v>4271</v>
      </c>
      <c r="C4832" s="24" t="s">
        <v>5127</v>
      </c>
      <c r="D4832" s="25">
        <v>3</v>
      </c>
      <c r="E4832" s="26">
        <v>44209.11</v>
      </c>
      <c r="F4832" s="26">
        <v>16010.93</v>
      </c>
      <c r="G4832" s="27">
        <v>0</v>
      </c>
      <c r="H4832" s="24"/>
    </row>
    <row r="4833" spans="1:8" x14ac:dyDescent="0.3">
      <c r="A4833" s="24" t="s">
        <v>8352</v>
      </c>
      <c r="B4833" s="24" t="s">
        <v>8353</v>
      </c>
      <c r="C4833" s="24" t="s">
        <v>5127</v>
      </c>
      <c r="D4833" s="25">
        <v>3</v>
      </c>
      <c r="E4833" s="26">
        <v>1977.47</v>
      </c>
      <c r="F4833" s="27">
        <v>185.37</v>
      </c>
      <c r="G4833" s="27">
        <v>0</v>
      </c>
      <c r="H4833" s="24"/>
    </row>
    <row r="4834" spans="1:8" x14ac:dyDescent="0.3">
      <c r="A4834" s="24" t="s">
        <v>8354</v>
      </c>
      <c r="B4834" s="24" t="s">
        <v>8355</v>
      </c>
      <c r="C4834" s="24" t="s">
        <v>5127</v>
      </c>
      <c r="D4834" s="25">
        <v>3</v>
      </c>
      <c r="E4834" s="26">
        <v>1788.54</v>
      </c>
      <c r="F4834" s="27">
        <v>130.19999999999999</v>
      </c>
      <c r="G4834" s="27">
        <v>0</v>
      </c>
      <c r="H4834" s="24"/>
    </row>
    <row r="4835" spans="1:8" x14ac:dyDescent="0.3">
      <c r="A4835" s="24" t="s">
        <v>8356</v>
      </c>
      <c r="B4835" s="24" t="s">
        <v>8357</v>
      </c>
      <c r="C4835" s="24" t="s">
        <v>5127</v>
      </c>
      <c r="D4835" s="25">
        <v>3</v>
      </c>
      <c r="E4835" s="26">
        <v>27811.62</v>
      </c>
      <c r="F4835" s="24"/>
      <c r="G4835" s="27">
        <v>0</v>
      </c>
      <c r="H4835" s="24"/>
    </row>
    <row r="4836" spans="1:8" x14ac:dyDescent="0.3">
      <c r="A4836" s="24" t="s">
        <v>8358</v>
      </c>
      <c r="B4836" s="24" t="s">
        <v>8359</v>
      </c>
      <c r="C4836" s="28" t="s">
        <v>5127</v>
      </c>
      <c r="D4836" s="25">
        <v>3</v>
      </c>
      <c r="E4836" s="26">
        <v>5218.88</v>
      </c>
      <c r="F4836" s="27">
        <v>654.98</v>
      </c>
      <c r="G4836" s="27">
        <v>0</v>
      </c>
      <c r="H4836" s="25">
        <v>1</v>
      </c>
    </row>
    <row r="4837" spans="1:8" x14ac:dyDescent="0.3">
      <c r="A4837" s="24" t="s">
        <v>8360</v>
      </c>
      <c r="B4837" s="24" t="s">
        <v>8361</v>
      </c>
      <c r="C4837" s="24" t="s">
        <v>5127</v>
      </c>
      <c r="D4837" s="25">
        <v>3</v>
      </c>
      <c r="E4837" s="27">
        <v>289.23</v>
      </c>
      <c r="F4837" s="27">
        <v>2.37</v>
      </c>
      <c r="G4837" s="27">
        <v>0</v>
      </c>
      <c r="H4837" s="24"/>
    </row>
    <row r="4838" spans="1:8" x14ac:dyDescent="0.3">
      <c r="A4838" s="24" t="s">
        <v>8362</v>
      </c>
      <c r="B4838" s="24" t="s">
        <v>8363</v>
      </c>
      <c r="C4838" s="24" t="s">
        <v>5127</v>
      </c>
      <c r="D4838" s="25">
        <v>3</v>
      </c>
      <c r="E4838" s="26">
        <v>35487.79</v>
      </c>
      <c r="F4838" s="26">
        <v>35487.79</v>
      </c>
      <c r="G4838" s="27">
        <v>0</v>
      </c>
      <c r="H4838" s="24"/>
    </row>
    <row r="4839" spans="1:8" x14ac:dyDescent="0.3">
      <c r="A4839" s="24" t="s">
        <v>8364</v>
      </c>
      <c r="B4839" s="24" t="s">
        <v>8365</v>
      </c>
      <c r="C4839" s="28" t="s">
        <v>5127</v>
      </c>
      <c r="D4839" s="25">
        <v>3</v>
      </c>
      <c r="E4839" s="26">
        <v>28550</v>
      </c>
      <c r="F4839" s="26">
        <v>24162.02</v>
      </c>
      <c r="G4839" s="27">
        <v>0</v>
      </c>
      <c r="H4839" s="24"/>
    </row>
    <row r="4840" spans="1:8" x14ac:dyDescent="0.3">
      <c r="A4840" s="24" t="s">
        <v>8366</v>
      </c>
      <c r="B4840" s="24" t="s">
        <v>7393</v>
      </c>
      <c r="C4840" s="24" t="s">
        <v>5127</v>
      </c>
      <c r="D4840" s="25">
        <v>3</v>
      </c>
      <c r="E4840" s="26">
        <v>80854.039999999994</v>
      </c>
      <c r="F4840" s="26">
        <v>17723.16</v>
      </c>
      <c r="G4840" s="27">
        <v>0</v>
      </c>
      <c r="H4840" s="24"/>
    </row>
    <row r="4841" spans="1:8" x14ac:dyDescent="0.3">
      <c r="A4841" s="24" t="s">
        <v>8367</v>
      </c>
      <c r="B4841" s="24" t="s">
        <v>8368</v>
      </c>
      <c r="C4841" s="24" t="s">
        <v>5127</v>
      </c>
      <c r="D4841" s="25">
        <v>3</v>
      </c>
      <c r="E4841" s="27">
        <v>242.24</v>
      </c>
      <c r="F4841" s="24"/>
      <c r="G4841" s="27">
        <v>0</v>
      </c>
      <c r="H4841" s="25">
        <v>1</v>
      </c>
    </row>
    <row r="4842" spans="1:8" x14ac:dyDescent="0.3">
      <c r="A4842" s="24" t="s">
        <v>8369</v>
      </c>
      <c r="B4842" s="24" t="s">
        <v>1956</v>
      </c>
      <c r="C4842" s="24" t="s">
        <v>5127</v>
      </c>
      <c r="D4842" s="25">
        <v>3</v>
      </c>
      <c r="E4842" s="27">
        <v>796.75</v>
      </c>
      <c r="F4842" s="27">
        <v>59.39</v>
      </c>
      <c r="G4842" s="27">
        <v>0</v>
      </c>
      <c r="H4842" s="24"/>
    </row>
    <row r="4843" spans="1:8" x14ac:dyDescent="0.3">
      <c r="A4843" s="24" t="s">
        <v>8370</v>
      </c>
      <c r="B4843" s="24" t="s">
        <v>8371</v>
      </c>
      <c r="C4843" s="24" t="s">
        <v>5127</v>
      </c>
      <c r="D4843" s="25">
        <v>3</v>
      </c>
      <c r="E4843" s="26">
        <v>337875.96</v>
      </c>
      <c r="F4843" s="26">
        <v>128826.18</v>
      </c>
      <c r="G4843" s="27">
        <v>0</v>
      </c>
      <c r="H4843" s="24"/>
    </row>
    <row r="4844" spans="1:8" x14ac:dyDescent="0.3">
      <c r="A4844" s="24" t="s">
        <v>8372</v>
      </c>
      <c r="B4844" s="24" t="s">
        <v>6545</v>
      </c>
      <c r="C4844" s="24" t="s">
        <v>5127</v>
      </c>
      <c r="D4844" s="25">
        <v>3</v>
      </c>
      <c r="E4844" s="26">
        <v>6056.07</v>
      </c>
      <c r="F4844" s="24"/>
      <c r="G4844" s="27">
        <v>0</v>
      </c>
      <c r="H4844" s="24"/>
    </row>
    <row r="4845" spans="1:8" x14ac:dyDescent="0.3">
      <c r="A4845" s="24" t="s">
        <v>8373</v>
      </c>
      <c r="B4845" s="24" t="s">
        <v>1435</v>
      </c>
      <c r="C4845" s="24" t="s">
        <v>5127</v>
      </c>
      <c r="D4845" s="25">
        <v>3</v>
      </c>
      <c r="E4845" s="26">
        <v>72836.25</v>
      </c>
      <c r="F4845" s="26">
        <v>7968.69</v>
      </c>
      <c r="G4845" s="27">
        <v>0</v>
      </c>
      <c r="H4845" s="24"/>
    </row>
    <row r="4846" spans="1:8" x14ac:dyDescent="0.3">
      <c r="A4846" s="24" t="s">
        <v>8374</v>
      </c>
      <c r="B4846" s="24" t="s">
        <v>8375</v>
      </c>
      <c r="C4846" s="24" t="s">
        <v>5127</v>
      </c>
      <c r="D4846" s="25">
        <v>3</v>
      </c>
      <c r="E4846" s="26">
        <v>25983.98</v>
      </c>
      <c r="F4846" s="26">
        <v>2891.84</v>
      </c>
      <c r="G4846" s="27">
        <v>0</v>
      </c>
      <c r="H4846" s="24"/>
    </row>
    <row r="4847" spans="1:8" x14ac:dyDescent="0.3">
      <c r="A4847" s="24" t="s">
        <v>8376</v>
      </c>
      <c r="B4847" s="24" t="s">
        <v>8375</v>
      </c>
      <c r="C4847" s="24" t="s">
        <v>5127</v>
      </c>
      <c r="D4847" s="25">
        <v>3</v>
      </c>
      <c r="E4847" s="26">
        <v>19035.419999999998</v>
      </c>
      <c r="F4847" s="26">
        <v>2145.96</v>
      </c>
      <c r="G4847" s="27">
        <v>0</v>
      </c>
      <c r="H4847" s="24"/>
    </row>
    <row r="4848" spans="1:8" x14ac:dyDescent="0.3">
      <c r="A4848" s="24" t="s">
        <v>8377</v>
      </c>
      <c r="B4848" s="24" t="s">
        <v>8378</v>
      </c>
      <c r="C4848" s="24" t="s">
        <v>5127</v>
      </c>
      <c r="D4848" s="25">
        <v>3</v>
      </c>
      <c r="E4848" s="26">
        <v>2721.05</v>
      </c>
      <c r="F4848" s="27">
        <v>35.81</v>
      </c>
      <c r="G4848" s="27">
        <v>0</v>
      </c>
      <c r="H4848" s="24"/>
    </row>
    <row r="4849" spans="1:8" x14ac:dyDescent="0.3">
      <c r="A4849" s="24" t="s">
        <v>8379</v>
      </c>
      <c r="B4849" s="24" t="s">
        <v>8380</v>
      </c>
      <c r="C4849" s="24" t="s">
        <v>5127</v>
      </c>
      <c r="D4849" s="25">
        <v>3</v>
      </c>
      <c r="E4849" s="26">
        <v>53948.54</v>
      </c>
      <c r="F4849" s="26">
        <v>8585.18</v>
      </c>
      <c r="G4849" s="27">
        <v>0</v>
      </c>
      <c r="H4849" s="24"/>
    </row>
    <row r="4850" spans="1:8" x14ac:dyDescent="0.3">
      <c r="A4850" s="24" t="s">
        <v>8381</v>
      </c>
      <c r="B4850" s="24" t="s">
        <v>8382</v>
      </c>
      <c r="C4850" s="24" t="s">
        <v>5127</v>
      </c>
      <c r="D4850" s="25">
        <v>3</v>
      </c>
      <c r="E4850" s="26">
        <v>81816.600000000006</v>
      </c>
      <c r="F4850" s="24"/>
      <c r="G4850" s="27">
        <v>0</v>
      </c>
      <c r="H4850" s="24"/>
    </row>
    <row r="4851" spans="1:8" x14ac:dyDescent="0.3">
      <c r="A4851" s="24" t="s">
        <v>8383</v>
      </c>
      <c r="B4851" s="24" t="s">
        <v>8384</v>
      </c>
      <c r="C4851" s="24" t="s">
        <v>5127</v>
      </c>
      <c r="D4851" s="25">
        <v>3</v>
      </c>
      <c r="E4851" s="26">
        <v>18667.84</v>
      </c>
      <c r="F4851" s="26">
        <v>2858.77</v>
      </c>
      <c r="G4851" s="27">
        <v>0</v>
      </c>
      <c r="H4851" s="24"/>
    </row>
    <row r="4852" spans="1:8" x14ac:dyDescent="0.3">
      <c r="A4852" s="24" t="s">
        <v>8385</v>
      </c>
      <c r="B4852" s="24" t="s">
        <v>8386</v>
      </c>
      <c r="C4852" s="24" t="s">
        <v>5127</v>
      </c>
      <c r="D4852" s="25">
        <v>3</v>
      </c>
      <c r="E4852" s="26">
        <v>6067.18</v>
      </c>
      <c r="F4852" s="27">
        <v>85.74</v>
      </c>
      <c r="G4852" s="27">
        <v>0</v>
      </c>
      <c r="H4852" s="24"/>
    </row>
    <row r="4853" spans="1:8" x14ac:dyDescent="0.3">
      <c r="A4853" s="24" t="s">
        <v>8387</v>
      </c>
      <c r="B4853" s="24" t="s">
        <v>8388</v>
      </c>
      <c r="C4853" s="28" t="s">
        <v>5127</v>
      </c>
      <c r="D4853" s="25">
        <v>3</v>
      </c>
      <c r="E4853" s="26">
        <v>239917.85</v>
      </c>
      <c r="F4853" s="26">
        <v>44603.38</v>
      </c>
      <c r="G4853" s="27">
        <v>0</v>
      </c>
      <c r="H4853" s="24"/>
    </row>
    <row r="4854" spans="1:8" x14ac:dyDescent="0.3">
      <c r="A4854" s="24" t="s">
        <v>8389</v>
      </c>
      <c r="B4854" s="24" t="s">
        <v>4723</v>
      </c>
      <c r="C4854" s="24" t="s">
        <v>5127</v>
      </c>
      <c r="D4854" s="25">
        <v>3</v>
      </c>
      <c r="E4854" s="26">
        <v>2834.5</v>
      </c>
      <c r="F4854" s="27">
        <v>982.9</v>
      </c>
      <c r="G4854" s="27">
        <v>0</v>
      </c>
      <c r="H4854" s="24"/>
    </row>
    <row r="4855" spans="1:8" x14ac:dyDescent="0.3">
      <c r="A4855" s="24" t="s">
        <v>8390</v>
      </c>
      <c r="B4855" s="24" t="s">
        <v>8391</v>
      </c>
      <c r="C4855" s="24" t="s">
        <v>5127</v>
      </c>
      <c r="D4855" s="25">
        <v>3</v>
      </c>
      <c r="E4855" s="27">
        <v>778.05</v>
      </c>
      <c r="F4855" s="27">
        <v>3.87</v>
      </c>
      <c r="G4855" s="27">
        <v>0</v>
      </c>
      <c r="H4855" s="24"/>
    </row>
    <row r="4856" spans="1:8" x14ac:dyDescent="0.3">
      <c r="A4856" s="24" t="s">
        <v>8392</v>
      </c>
      <c r="B4856" s="24" t="s">
        <v>3474</v>
      </c>
      <c r="C4856" s="28" t="s">
        <v>5127</v>
      </c>
      <c r="D4856" s="25">
        <v>3</v>
      </c>
      <c r="E4856" s="26">
        <v>2961</v>
      </c>
      <c r="F4856" s="27">
        <v>849</v>
      </c>
      <c r="G4856" s="27">
        <v>0</v>
      </c>
      <c r="H4856" s="24"/>
    </row>
    <row r="4857" spans="1:8" x14ac:dyDescent="0.3">
      <c r="A4857" s="24" t="s">
        <v>8393</v>
      </c>
      <c r="B4857" s="24" t="s">
        <v>3501</v>
      </c>
      <c r="C4857" s="28" t="s">
        <v>5127</v>
      </c>
      <c r="D4857" s="25">
        <v>3</v>
      </c>
      <c r="E4857" s="26">
        <v>10524.44</v>
      </c>
      <c r="F4857" s="27">
        <v>121.37</v>
      </c>
      <c r="G4857" s="27">
        <v>0</v>
      </c>
      <c r="H4857" s="24"/>
    </row>
    <row r="4858" spans="1:8" x14ac:dyDescent="0.3">
      <c r="A4858" s="24" t="s">
        <v>8394</v>
      </c>
      <c r="B4858" s="24" t="s">
        <v>8395</v>
      </c>
      <c r="C4858" s="24" t="s">
        <v>5127</v>
      </c>
      <c r="D4858" s="25">
        <v>3</v>
      </c>
      <c r="E4858" s="26">
        <v>15479.19</v>
      </c>
      <c r="F4858" s="26">
        <v>2644.83</v>
      </c>
      <c r="G4858" s="27">
        <v>0</v>
      </c>
      <c r="H4858" s="24"/>
    </row>
    <row r="4859" spans="1:8" x14ac:dyDescent="0.3">
      <c r="A4859" s="24" t="s">
        <v>8396</v>
      </c>
      <c r="B4859" s="24" t="s">
        <v>8397</v>
      </c>
      <c r="C4859" s="24" t="s">
        <v>5127</v>
      </c>
      <c r="D4859" s="25">
        <v>3</v>
      </c>
      <c r="E4859" s="26">
        <v>37210.300000000003</v>
      </c>
      <c r="F4859" s="26">
        <v>5060.62</v>
      </c>
      <c r="G4859" s="27">
        <v>0</v>
      </c>
      <c r="H4859" s="25">
        <v>1</v>
      </c>
    </row>
    <row r="4860" spans="1:8" x14ac:dyDescent="0.3">
      <c r="A4860" s="24" t="s">
        <v>8398</v>
      </c>
      <c r="B4860" s="24" t="s">
        <v>8399</v>
      </c>
      <c r="C4860" s="24" t="s">
        <v>5127</v>
      </c>
      <c r="D4860" s="25">
        <v>3</v>
      </c>
      <c r="E4860" s="26">
        <v>3289.78</v>
      </c>
      <c r="F4860" s="24"/>
      <c r="G4860" s="27">
        <v>0</v>
      </c>
      <c r="H4860" s="24"/>
    </row>
    <row r="4861" spans="1:8" x14ac:dyDescent="0.3">
      <c r="A4861" s="24" t="s">
        <v>8400</v>
      </c>
      <c r="B4861" s="24" t="s">
        <v>6620</v>
      </c>
      <c r="C4861" s="24" t="s">
        <v>5127</v>
      </c>
      <c r="D4861" s="25">
        <v>3</v>
      </c>
      <c r="E4861" s="26">
        <v>1733.53</v>
      </c>
      <c r="F4861" s="27">
        <v>22.81</v>
      </c>
      <c r="G4861" s="27">
        <v>0</v>
      </c>
      <c r="H4861" s="24"/>
    </row>
    <row r="4862" spans="1:8" x14ac:dyDescent="0.3">
      <c r="A4862" s="24" t="s">
        <v>8401</v>
      </c>
      <c r="B4862" s="24" t="s">
        <v>8402</v>
      </c>
      <c r="C4862" s="24" t="s">
        <v>5127</v>
      </c>
      <c r="D4862" s="25">
        <v>3</v>
      </c>
      <c r="E4862" s="26">
        <v>5982.94</v>
      </c>
      <c r="F4862" s="27">
        <v>332.45</v>
      </c>
      <c r="G4862" s="27">
        <v>0</v>
      </c>
      <c r="H4862" s="24"/>
    </row>
    <row r="4863" spans="1:8" x14ac:dyDescent="0.3">
      <c r="A4863" s="24" t="s">
        <v>8403</v>
      </c>
      <c r="B4863" s="24" t="s">
        <v>8404</v>
      </c>
      <c r="C4863" s="28" t="s">
        <v>5127</v>
      </c>
      <c r="D4863" s="25">
        <v>3</v>
      </c>
      <c r="E4863" s="27">
        <v>889.44</v>
      </c>
      <c r="F4863" s="27">
        <v>17.46</v>
      </c>
      <c r="G4863" s="27">
        <v>0</v>
      </c>
      <c r="H4863" s="24"/>
    </row>
    <row r="4864" spans="1:8" x14ac:dyDescent="0.3">
      <c r="A4864" s="24" t="s">
        <v>8405</v>
      </c>
      <c r="B4864" s="24" t="s">
        <v>8406</v>
      </c>
      <c r="C4864" s="24" t="s">
        <v>5127</v>
      </c>
      <c r="D4864" s="25">
        <v>3</v>
      </c>
      <c r="E4864" s="26">
        <v>61353.69</v>
      </c>
      <c r="F4864" s="26">
        <v>16749.509999999998</v>
      </c>
      <c r="G4864" s="27">
        <v>0</v>
      </c>
      <c r="H4864" s="24"/>
    </row>
    <row r="4865" spans="1:8" x14ac:dyDescent="0.3">
      <c r="A4865" s="24" t="s">
        <v>8407</v>
      </c>
      <c r="B4865" s="24" t="s">
        <v>8408</v>
      </c>
      <c r="C4865" s="24" t="s">
        <v>5127</v>
      </c>
      <c r="D4865" s="25">
        <v>3</v>
      </c>
      <c r="E4865" s="26">
        <v>25471.4</v>
      </c>
      <c r="F4865" s="26">
        <v>9464.84</v>
      </c>
      <c r="G4865" s="27">
        <v>0</v>
      </c>
      <c r="H4865" s="24"/>
    </row>
    <row r="4866" spans="1:8" x14ac:dyDescent="0.3">
      <c r="A4866" s="24" t="s">
        <v>8409</v>
      </c>
      <c r="B4866" s="24" t="s">
        <v>8410</v>
      </c>
      <c r="C4866" s="24" t="s">
        <v>5127</v>
      </c>
      <c r="D4866" s="25">
        <v>3</v>
      </c>
      <c r="E4866" s="26">
        <v>104856.64</v>
      </c>
      <c r="F4866" s="26">
        <v>15071.13</v>
      </c>
      <c r="G4866" s="27">
        <v>0</v>
      </c>
      <c r="H4866" s="24"/>
    </row>
    <row r="4867" spans="1:8" x14ac:dyDescent="0.3">
      <c r="A4867" s="24" t="s">
        <v>8411</v>
      </c>
      <c r="B4867" s="24" t="s">
        <v>2945</v>
      </c>
      <c r="C4867" s="24" t="s">
        <v>5127</v>
      </c>
      <c r="D4867" s="25">
        <v>3</v>
      </c>
      <c r="E4867" s="26">
        <v>31845.85</v>
      </c>
      <c r="F4867" s="26">
        <v>5927.51</v>
      </c>
      <c r="G4867" s="27">
        <v>0</v>
      </c>
      <c r="H4867" s="25">
        <v>1</v>
      </c>
    </row>
    <row r="4868" spans="1:8" x14ac:dyDescent="0.3">
      <c r="A4868" s="24" t="s">
        <v>8412</v>
      </c>
      <c r="B4868" s="24" t="s">
        <v>8413</v>
      </c>
      <c r="C4868" s="24" t="s">
        <v>5127</v>
      </c>
      <c r="D4868" s="25">
        <v>3</v>
      </c>
      <c r="E4868" s="26">
        <v>6739.88</v>
      </c>
      <c r="F4868" s="27">
        <v>367.76</v>
      </c>
      <c r="G4868" s="27">
        <v>0</v>
      </c>
      <c r="H4868" s="24"/>
    </row>
    <row r="4869" spans="1:8" x14ac:dyDescent="0.3">
      <c r="A4869" s="24" t="s">
        <v>8414</v>
      </c>
      <c r="B4869" s="24" t="s">
        <v>8415</v>
      </c>
      <c r="C4869" s="24" t="s">
        <v>5127</v>
      </c>
      <c r="D4869" s="25">
        <v>3</v>
      </c>
      <c r="E4869" s="26">
        <v>84924.18</v>
      </c>
      <c r="F4869" s="26">
        <v>70180.179999999993</v>
      </c>
      <c r="G4869" s="27">
        <v>0</v>
      </c>
      <c r="H4869" s="24"/>
    </row>
    <row r="4870" spans="1:8" x14ac:dyDescent="0.3">
      <c r="A4870" s="24" t="s">
        <v>8416</v>
      </c>
      <c r="B4870" s="24" t="s">
        <v>8417</v>
      </c>
      <c r="C4870" s="28" t="s">
        <v>5127</v>
      </c>
      <c r="D4870" s="25">
        <v>3</v>
      </c>
      <c r="E4870" s="26">
        <v>13885.07</v>
      </c>
      <c r="F4870" s="26">
        <v>4002.85</v>
      </c>
      <c r="G4870" s="27">
        <v>0</v>
      </c>
      <c r="H4870" s="24"/>
    </row>
    <row r="4871" spans="1:8" x14ac:dyDescent="0.3">
      <c r="A4871" s="24" t="s">
        <v>8418</v>
      </c>
      <c r="B4871" s="24" t="s">
        <v>8419</v>
      </c>
      <c r="C4871" s="24" t="s">
        <v>5127</v>
      </c>
      <c r="D4871" s="25">
        <v>3</v>
      </c>
      <c r="E4871" s="26">
        <v>1375.28</v>
      </c>
      <c r="F4871" s="27">
        <v>747.36</v>
      </c>
      <c r="G4871" s="27">
        <v>0</v>
      </c>
      <c r="H4871" s="24"/>
    </row>
    <row r="4872" spans="1:8" x14ac:dyDescent="0.3">
      <c r="A4872" s="24" t="s">
        <v>8420</v>
      </c>
      <c r="B4872" s="24" t="s">
        <v>8421</v>
      </c>
      <c r="C4872" s="28" t="s">
        <v>5127</v>
      </c>
      <c r="D4872" s="25">
        <v>3</v>
      </c>
      <c r="E4872" s="26">
        <v>22151.55</v>
      </c>
      <c r="F4872" s="26">
        <v>1026.9000000000001</v>
      </c>
      <c r="G4872" s="27">
        <v>0</v>
      </c>
      <c r="H4872" s="24"/>
    </row>
    <row r="4873" spans="1:8" x14ac:dyDescent="0.3">
      <c r="A4873" s="24" t="s">
        <v>8422</v>
      </c>
      <c r="B4873" s="24" t="s">
        <v>8423</v>
      </c>
      <c r="C4873" s="24" t="s">
        <v>5127</v>
      </c>
      <c r="D4873" s="25">
        <v>3</v>
      </c>
      <c r="E4873" s="26">
        <v>2706</v>
      </c>
      <c r="F4873" s="27">
        <v>622.38</v>
      </c>
      <c r="G4873" s="27">
        <v>0</v>
      </c>
      <c r="H4873" s="24"/>
    </row>
    <row r="4874" spans="1:8" x14ac:dyDescent="0.3">
      <c r="A4874" s="24" t="s">
        <v>8424</v>
      </c>
      <c r="B4874" s="24" t="s">
        <v>8425</v>
      </c>
      <c r="C4874" s="24" t="s">
        <v>5127</v>
      </c>
      <c r="D4874" s="25">
        <v>3</v>
      </c>
      <c r="E4874" s="26">
        <v>4008.06</v>
      </c>
      <c r="F4874" s="27">
        <v>19.95</v>
      </c>
      <c r="G4874" s="27">
        <v>0</v>
      </c>
      <c r="H4874" s="24"/>
    </row>
    <row r="4875" spans="1:8" x14ac:dyDescent="0.3">
      <c r="A4875" s="24" t="s">
        <v>8426</v>
      </c>
      <c r="B4875" s="24" t="s">
        <v>8427</v>
      </c>
      <c r="C4875" s="24" t="s">
        <v>5127</v>
      </c>
      <c r="D4875" s="25">
        <v>3</v>
      </c>
      <c r="E4875" s="26">
        <v>18400</v>
      </c>
      <c r="F4875" s="26">
        <v>8995.61</v>
      </c>
      <c r="G4875" s="27">
        <v>0</v>
      </c>
      <c r="H4875" s="24"/>
    </row>
    <row r="4876" spans="1:8" x14ac:dyDescent="0.3">
      <c r="A4876" s="24" t="s">
        <v>8428</v>
      </c>
      <c r="B4876" s="24" t="s">
        <v>8429</v>
      </c>
      <c r="C4876" s="24" t="s">
        <v>5127</v>
      </c>
      <c r="D4876" s="25">
        <v>3</v>
      </c>
      <c r="E4876" s="26">
        <v>12738.43</v>
      </c>
      <c r="F4876" s="26">
        <v>1657.84</v>
      </c>
      <c r="G4876" s="27">
        <v>0</v>
      </c>
      <c r="H4876" s="24"/>
    </row>
    <row r="4877" spans="1:8" x14ac:dyDescent="0.3">
      <c r="A4877" s="24" t="s">
        <v>8430</v>
      </c>
      <c r="B4877" s="24" t="s">
        <v>8431</v>
      </c>
      <c r="C4877" s="24" t="s">
        <v>5127</v>
      </c>
      <c r="D4877" s="25">
        <v>3</v>
      </c>
      <c r="E4877" s="26">
        <v>3259.2</v>
      </c>
      <c r="F4877" s="27">
        <v>843.2</v>
      </c>
      <c r="G4877" s="27">
        <v>0</v>
      </c>
      <c r="H4877" s="24"/>
    </row>
    <row r="4878" spans="1:8" x14ac:dyDescent="0.3">
      <c r="A4878" s="24" t="s">
        <v>8432</v>
      </c>
      <c r="B4878" s="24" t="s">
        <v>8433</v>
      </c>
      <c r="C4878" s="24" t="s">
        <v>5127</v>
      </c>
      <c r="D4878" s="25">
        <v>3</v>
      </c>
      <c r="E4878" s="26">
        <v>1916.63</v>
      </c>
      <c r="F4878" s="27">
        <v>220.73</v>
      </c>
      <c r="G4878" s="27">
        <v>0</v>
      </c>
      <c r="H4878" s="24"/>
    </row>
    <row r="4879" spans="1:8" x14ac:dyDescent="0.3">
      <c r="A4879" s="24" t="s">
        <v>8434</v>
      </c>
      <c r="B4879" s="24" t="s">
        <v>8435</v>
      </c>
      <c r="C4879" s="28" t="s">
        <v>5127</v>
      </c>
      <c r="D4879" s="25">
        <v>3</v>
      </c>
      <c r="E4879" s="26">
        <v>8071.5</v>
      </c>
      <c r="F4879" s="27">
        <v>561.84</v>
      </c>
      <c r="G4879" s="27">
        <v>0</v>
      </c>
      <c r="H4879" s="24"/>
    </row>
    <row r="4880" spans="1:8" x14ac:dyDescent="0.3">
      <c r="A4880" s="24" t="s">
        <v>8436</v>
      </c>
      <c r="B4880" s="24" t="s">
        <v>8437</v>
      </c>
      <c r="C4880" s="24" t="s">
        <v>5127</v>
      </c>
      <c r="D4880" s="25">
        <v>3</v>
      </c>
      <c r="E4880" s="26">
        <v>1664.94</v>
      </c>
      <c r="F4880" s="27">
        <v>8.2799999999999994</v>
      </c>
      <c r="G4880" s="27">
        <v>0</v>
      </c>
      <c r="H4880" s="24"/>
    </row>
    <row r="4881" spans="1:8" x14ac:dyDescent="0.3">
      <c r="A4881" s="24" t="s">
        <v>8438</v>
      </c>
      <c r="B4881" s="24" t="s">
        <v>8439</v>
      </c>
      <c r="C4881" s="24" t="s">
        <v>5127</v>
      </c>
      <c r="D4881" s="25">
        <v>3</v>
      </c>
      <c r="E4881" s="27">
        <v>283.04000000000002</v>
      </c>
      <c r="F4881" s="27">
        <v>12.7</v>
      </c>
      <c r="G4881" s="27">
        <v>0</v>
      </c>
      <c r="H4881" s="24"/>
    </row>
    <row r="4882" spans="1:8" x14ac:dyDescent="0.3">
      <c r="A4882" s="24" t="s">
        <v>8440</v>
      </c>
      <c r="B4882" s="24" t="s">
        <v>8441</v>
      </c>
      <c r="C4882" s="24" t="s">
        <v>5127</v>
      </c>
      <c r="D4882" s="25">
        <v>3</v>
      </c>
      <c r="E4882" s="27">
        <v>224.75</v>
      </c>
      <c r="F4882" s="27">
        <v>39.08</v>
      </c>
      <c r="G4882" s="27">
        <v>0</v>
      </c>
      <c r="H4882" s="24"/>
    </row>
    <row r="4883" spans="1:8" x14ac:dyDescent="0.3">
      <c r="A4883" s="24" t="s">
        <v>8442</v>
      </c>
      <c r="B4883" s="24" t="s">
        <v>8443</v>
      </c>
      <c r="C4883" s="24" t="s">
        <v>5127</v>
      </c>
      <c r="D4883" s="25">
        <v>3</v>
      </c>
      <c r="E4883" s="26">
        <v>48749.37</v>
      </c>
      <c r="F4883" s="26">
        <v>12923.31</v>
      </c>
      <c r="G4883" s="27">
        <v>0</v>
      </c>
      <c r="H4883" s="24"/>
    </row>
    <row r="4884" spans="1:8" x14ac:dyDescent="0.3">
      <c r="A4884" s="24" t="s">
        <v>8444</v>
      </c>
      <c r="B4884" s="24" t="s">
        <v>8445</v>
      </c>
      <c r="C4884" s="24" t="s">
        <v>5127</v>
      </c>
      <c r="D4884" s="25">
        <v>3</v>
      </c>
      <c r="E4884" s="27">
        <v>420.86</v>
      </c>
      <c r="F4884" s="27">
        <v>4.16</v>
      </c>
      <c r="G4884" s="27">
        <v>0</v>
      </c>
      <c r="H4884" s="24"/>
    </row>
    <row r="4885" spans="1:8" x14ac:dyDescent="0.3">
      <c r="A4885" s="24" t="s">
        <v>8446</v>
      </c>
      <c r="B4885" s="24" t="s">
        <v>4032</v>
      </c>
      <c r="C4885" s="24" t="s">
        <v>5127</v>
      </c>
      <c r="D4885" s="25">
        <v>3</v>
      </c>
      <c r="E4885" s="26">
        <v>6829.02</v>
      </c>
      <c r="F4885" s="27">
        <v>860.82</v>
      </c>
      <c r="G4885" s="27">
        <v>0</v>
      </c>
      <c r="H4885" s="25">
        <v>1</v>
      </c>
    </row>
    <row r="4886" spans="1:8" x14ac:dyDescent="0.3">
      <c r="A4886" s="24" t="s">
        <v>8447</v>
      </c>
      <c r="B4886" s="24" t="s">
        <v>8448</v>
      </c>
      <c r="C4886" s="24" t="s">
        <v>5127</v>
      </c>
      <c r="D4886" s="25">
        <v>3</v>
      </c>
      <c r="E4886" s="26">
        <v>153887.47</v>
      </c>
      <c r="F4886" s="26">
        <v>74583.509999999995</v>
      </c>
      <c r="G4886" s="27">
        <v>0</v>
      </c>
      <c r="H4886" s="24"/>
    </row>
    <row r="4887" spans="1:8" x14ac:dyDescent="0.3">
      <c r="A4887" s="24" t="s">
        <v>8449</v>
      </c>
      <c r="B4887" s="24" t="s">
        <v>8429</v>
      </c>
      <c r="C4887" s="24" t="s">
        <v>5127</v>
      </c>
      <c r="D4887" s="25">
        <v>3</v>
      </c>
      <c r="E4887" s="26">
        <v>11055.9</v>
      </c>
      <c r="F4887" s="26">
        <v>1020.9</v>
      </c>
      <c r="G4887" s="27">
        <v>0</v>
      </c>
      <c r="H4887" s="25">
        <v>1</v>
      </c>
    </row>
    <row r="4888" spans="1:8" x14ac:dyDescent="0.3">
      <c r="A4888" s="24" t="s">
        <v>8450</v>
      </c>
      <c r="B4888" s="24" t="s">
        <v>8451</v>
      </c>
      <c r="C4888" s="24" t="s">
        <v>5127</v>
      </c>
      <c r="D4888" s="25">
        <v>3</v>
      </c>
      <c r="E4888" s="26">
        <v>28575.52</v>
      </c>
      <c r="F4888" s="26">
        <v>3936.01</v>
      </c>
      <c r="G4888" s="27">
        <v>0</v>
      </c>
      <c r="H4888" s="24"/>
    </row>
    <row r="4889" spans="1:8" x14ac:dyDescent="0.3">
      <c r="A4889" s="24" t="s">
        <v>8452</v>
      </c>
      <c r="B4889" s="24" t="s">
        <v>8453</v>
      </c>
      <c r="C4889" s="24" t="s">
        <v>5127</v>
      </c>
      <c r="D4889" s="25">
        <v>3</v>
      </c>
      <c r="E4889" s="26">
        <v>3451.2</v>
      </c>
      <c r="F4889" s="27">
        <v>17.16</v>
      </c>
      <c r="G4889" s="27">
        <v>0</v>
      </c>
      <c r="H4889" s="24"/>
    </row>
    <row r="4890" spans="1:8" x14ac:dyDescent="0.3">
      <c r="A4890" s="24" t="s">
        <v>8454</v>
      </c>
      <c r="B4890" s="24" t="s">
        <v>8455</v>
      </c>
      <c r="C4890" s="28" t="s">
        <v>5127</v>
      </c>
      <c r="D4890" s="25">
        <v>3</v>
      </c>
      <c r="E4890" s="27">
        <v>45.3</v>
      </c>
      <c r="F4890" s="27">
        <v>0.01</v>
      </c>
      <c r="G4890" s="27">
        <v>0</v>
      </c>
      <c r="H4890" s="25">
        <v>7</v>
      </c>
    </row>
    <row r="4891" spans="1:8" x14ac:dyDescent="0.3">
      <c r="A4891" s="24" t="s">
        <v>8456</v>
      </c>
      <c r="B4891" s="24" t="s">
        <v>8457</v>
      </c>
      <c r="C4891" s="24" t="s">
        <v>5127</v>
      </c>
      <c r="D4891" s="25">
        <v>3</v>
      </c>
      <c r="E4891" s="26">
        <v>172779.8</v>
      </c>
      <c r="F4891" s="26">
        <v>22590.58</v>
      </c>
      <c r="G4891" s="27">
        <v>0</v>
      </c>
      <c r="H4891" s="24"/>
    </row>
    <row r="4892" spans="1:8" x14ac:dyDescent="0.3">
      <c r="A4892" s="24" t="s">
        <v>8458</v>
      </c>
      <c r="B4892" s="24" t="s">
        <v>8459</v>
      </c>
      <c r="C4892" s="24" t="s">
        <v>5127</v>
      </c>
      <c r="D4892" s="25">
        <v>3</v>
      </c>
      <c r="E4892" s="26">
        <v>3026.69</v>
      </c>
      <c r="F4892" s="27">
        <v>70.61</v>
      </c>
      <c r="G4892" s="27">
        <v>0</v>
      </c>
      <c r="H4892" s="24"/>
    </row>
    <row r="4893" spans="1:8" x14ac:dyDescent="0.3">
      <c r="A4893" s="24" t="s">
        <v>8460</v>
      </c>
      <c r="B4893" s="24" t="s">
        <v>8461</v>
      </c>
      <c r="C4893" s="24" t="s">
        <v>5127</v>
      </c>
      <c r="D4893" s="25">
        <v>3</v>
      </c>
      <c r="E4893" s="26">
        <v>1042.43</v>
      </c>
      <c r="F4893" s="27">
        <v>141.77000000000001</v>
      </c>
      <c r="G4893" s="27">
        <v>0</v>
      </c>
      <c r="H4893" s="24"/>
    </row>
    <row r="4894" spans="1:8" x14ac:dyDescent="0.3">
      <c r="A4894" s="24" t="s">
        <v>8462</v>
      </c>
      <c r="B4894" s="24" t="s">
        <v>8463</v>
      </c>
      <c r="C4894" s="24" t="s">
        <v>5127</v>
      </c>
      <c r="D4894" s="25">
        <v>3</v>
      </c>
      <c r="E4894" s="26">
        <v>4664.68</v>
      </c>
      <c r="F4894" s="26">
        <v>1977.92</v>
      </c>
      <c r="G4894" s="27">
        <v>0</v>
      </c>
      <c r="H4894" s="24"/>
    </row>
    <row r="4895" spans="1:8" x14ac:dyDescent="0.3">
      <c r="A4895" s="24" t="s">
        <v>8464</v>
      </c>
      <c r="B4895" s="24" t="s">
        <v>8465</v>
      </c>
      <c r="C4895" s="28" t="s">
        <v>5127</v>
      </c>
      <c r="D4895" s="25">
        <v>3</v>
      </c>
      <c r="E4895" s="26">
        <v>23842.6</v>
      </c>
      <c r="F4895" s="26">
        <v>12046.6</v>
      </c>
      <c r="G4895" s="27">
        <v>0</v>
      </c>
      <c r="H4895" s="24"/>
    </row>
    <row r="4896" spans="1:8" x14ac:dyDescent="0.3">
      <c r="A4896" s="24" t="s">
        <v>8466</v>
      </c>
      <c r="B4896" s="24" t="s">
        <v>8467</v>
      </c>
      <c r="C4896" s="28" t="s">
        <v>5127</v>
      </c>
      <c r="D4896" s="25">
        <v>3</v>
      </c>
      <c r="E4896" s="26">
        <v>2877.39</v>
      </c>
      <c r="F4896" s="27">
        <v>461.27</v>
      </c>
      <c r="G4896" s="27">
        <v>0</v>
      </c>
      <c r="H4896" s="24"/>
    </row>
    <row r="4897" spans="1:8" x14ac:dyDescent="0.3">
      <c r="A4897" s="24" t="s">
        <v>8468</v>
      </c>
      <c r="B4897" s="24" t="s">
        <v>486</v>
      </c>
      <c r="C4897" s="28" t="s">
        <v>5127</v>
      </c>
      <c r="D4897" s="25">
        <v>3</v>
      </c>
      <c r="E4897" s="26">
        <v>4766.3999999999996</v>
      </c>
      <c r="F4897" s="26">
        <v>1755.5</v>
      </c>
      <c r="G4897" s="27">
        <v>0</v>
      </c>
      <c r="H4897" s="24"/>
    </row>
    <row r="4898" spans="1:8" x14ac:dyDescent="0.3">
      <c r="A4898" s="24" t="s">
        <v>8469</v>
      </c>
      <c r="B4898" s="24" t="s">
        <v>684</v>
      </c>
      <c r="C4898" s="24" t="s">
        <v>5127</v>
      </c>
      <c r="D4898" s="25">
        <v>3</v>
      </c>
      <c r="E4898" s="26">
        <v>7346.42</v>
      </c>
      <c r="F4898" s="26">
        <v>1242.55</v>
      </c>
      <c r="G4898" s="27">
        <v>0</v>
      </c>
      <c r="H4898" s="24"/>
    </row>
    <row r="4899" spans="1:8" x14ac:dyDescent="0.3">
      <c r="A4899" s="24" t="s">
        <v>8470</v>
      </c>
      <c r="B4899" s="24" t="s">
        <v>8471</v>
      </c>
      <c r="C4899" s="24" t="s">
        <v>5127</v>
      </c>
      <c r="D4899" s="25">
        <v>3</v>
      </c>
      <c r="E4899" s="26">
        <v>15663.11</v>
      </c>
      <c r="F4899" s="26">
        <v>4538.6499999999996</v>
      </c>
      <c r="G4899" s="27">
        <v>0</v>
      </c>
      <c r="H4899" s="24"/>
    </row>
    <row r="4900" spans="1:8" x14ac:dyDescent="0.3">
      <c r="A4900" s="24" t="s">
        <v>8472</v>
      </c>
      <c r="B4900" s="24" t="s">
        <v>8473</v>
      </c>
      <c r="C4900" s="24" t="s">
        <v>5127</v>
      </c>
      <c r="D4900" s="25">
        <v>3</v>
      </c>
      <c r="E4900" s="26">
        <v>15212.47</v>
      </c>
      <c r="F4900" s="27">
        <v>322.63</v>
      </c>
      <c r="G4900" s="27">
        <v>0</v>
      </c>
      <c r="H4900" s="24"/>
    </row>
    <row r="4901" spans="1:8" x14ac:dyDescent="0.3">
      <c r="A4901" s="24" t="s">
        <v>8474</v>
      </c>
      <c r="B4901" s="24" t="s">
        <v>8475</v>
      </c>
      <c r="C4901" s="28" t="s">
        <v>5127</v>
      </c>
      <c r="D4901" s="25">
        <v>3</v>
      </c>
      <c r="E4901" s="26">
        <v>20765.7</v>
      </c>
      <c r="F4901" s="26">
        <v>1737.09</v>
      </c>
      <c r="G4901" s="27">
        <v>0</v>
      </c>
      <c r="H4901" s="24"/>
    </row>
    <row r="4902" spans="1:8" x14ac:dyDescent="0.3">
      <c r="A4902" s="24" t="s">
        <v>8476</v>
      </c>
      <c r="B4902" s="24" t="s">
        <v>8477</v>
      </c>
      <c r="C4902" s="24" t="s">
        <v>5127</v>
      </c>
      <c r="D4902" s="25">
        <v>3</v>
      </c>
      <c r="E4902" s="26">
        <v>13738.05</v>
      </c>
      <c r="F4902" s="26">
        <v>6825.51</v>
      </c>
      <c r="G4902" s="27">
        <v>0</v>
      </c>
      <c r="H4902" s="24"/>
    </row>
    <row r="4903" spans="1:8" x14ac:dyDescent="0.3">
      <c r="A4903" s="24" t="s">
        <v>8478</v>
      </c>
      <c r="B4903" s="24" t="s">
        <v>8479</v>
      </c>
      <c r="C4903" s="28" t="s">
        <v>5127</v>
      </c>
      <c r="D4903" s="25">
        <v>3</v>
      </c>
      <c r="E4903" s="27">
        <v>124.2</v>
      </c>
      <c r="F4903" s="27">
        <v>10.08</v>
      </c>
      <c r="G4903" s="27">
        <v>0</v>
      </c>
      <c r="H4903" s="24"/>
    </row>
    <row r="4904" spans="1:8" x14ac:dyDescent="0.3">
      <c r="A4904" s="24" t="s">
        <v>8480</v>
      </c>
      <c r="B4904" s="24" t="s">
        <v>2195</v>
      </c>
      <c r="C4904" s="28" t="s">
        <v>5127</v>
      </c>
      <c r="D4904" s="25">
        <v>3</v>
      </c>
      <c r="E4904" s="26">
        <v>53263.53</v>
      </c>
      <c r="F4904" s="26">
        <v>26563.11</v>
      </c>
      <c r="G4904" s="27">
        <v>0</v>
      </c>
      <c r="H4904" s="25">
        <v>1</v>
      </c>
    </row>
    <row r="4905" spans="1:8" x14ac:dyDescent="0.3">
      <c r="A4905" s="24" t="s">
        <v>8481</v>
      </c>
      <c r="B4905" s="24" t="s">
        <v>8482</v>
      </c>
      <c r="C4905" s="28" t="s">
        <v>5127</v>
      </c>
      <c r="D4905" s="25">
        <v>3</v>
      </c>
      <c r="E4905" s="26">
        <v>9286.5400000000009</v>
      </c>
      <c r="F4905" s="26">
        <v>2496.5500000000002</v>
      </c>
      <c r="G4905" s="27">
        <v>0</v>
      </c>
      <c r="H4905" s="24"/>
    </row>
    <row r="4906" spans="1:8" x14ac:dyDescent="0.3">
      <c r="A4906" s="24" t="s">
        <v>8483</v>
      </c>
      <c r="B4906" s="24" t="s">
        <v>5513</v>
      </c>
      <c r="C4906" s="28" t="s">
        <v>5127</v>
      </c>
      <c r="D4906" s="25">
        <v>3</v>
      </c>
      <c r="E4906" s="26">
        <v>86409.89</v>
      </c>
      <c r="F4906" s="26">
        <v>30150.5</v>
      </c>
      <c r="G4906" s="27">
        <v>0</v>
      </c>
      <c r="H4906" s="24"/>
    </row>
    <row r="4907" spans="1:8" x14ac:dyDescent="0.3">
      <c r="A4907" s="24" t="s">
        <v>8484</v>
      </c>
      <c r="B4907" s="24" t="s">
        <v>3587</v>
      </c>
      <c r="C4907" s="28" t="s">
        <v>5127</v>
      </c>
      <c r="D4907" s="25">
        <v>3</v>
      </c>
      <c r="E4907" s="26">
        <v>9799.68</v>
      </c>
      <c r="F4907" s="26">
        <v>2643.23</v>
      </c>
      <c r="G4907" s="27">
        <v>0</v>
      </c>
      <c r="H4907" s="24"/>
    </row>
    <row r="4908" spans="1:8" x14ac:dyDescent="0.3">
      <c r="A4908" s="24" t="s">
        <v>8485</v>
      </c>
      <c r="B4908" s="24" t="s">
        <v>8486</v>
      </c>
      <c r="C4908" s="28" t="s">
        <v>5127</v>
      </c>
      <c r="D4908" s="25">
        <v>3</v>
      </c>
      <c r="E4908" s="26">
        <v>5131.18</v>
      </c>
      <c r="F4908" s="26">
        <v>2405.3000000000002</v>
      </c>
      <c r="G4908" s="27">
        <v>0</v>
      </c>
      <c r="H4908" s="24"/>
    </row>
    <row r="4909" spans="1:8" x14ac:dyDescent="0.3">
      <c r="A4909" s="24" t="s">
        <v>8487</v>
      </c>
      <c r="B4909" s="24" t="s">
        <v>5898</v>
      </c>
      <c r="C4909" s="24" t="s">
        <v>5127</v>
      </c>
      <c r="D4909" s="25">
        <v>3</v>
      </c>
      <c r="E4909" s="26">
        <v>301039.63</v>
      </c>
      <c r="F4909" s="26">
        <v>48310.21</v>
      </c>
      <c r="G4909" s="27">
        <v>0</v>
      </c>
      <c r="H4909" s="24"/>
    </row>
    <row r="4910" spans="1:8" x14ac:dyDescent="0.3">
      <c r="A4910" s="24" t="s">
        <v>8488</v>
      </c>
      <c r="B4910" s="24" t="s">
        <v>8489</v>
      </c>
      <c r="C4910" s="24" t="s">
        <v>5127</v>
      </c>
      <c r="D4910" s="25">
        <v>3</v>
      </c>
      <c r="E4910" s="26">
        <v>3330.21</v>
      </c>
      <c r="F4910" s="27">
        <v>562.59</v>
      </c>
      <c r="G4910" s="27">
        <v>0</v>
      </c>
      <c r="H4910" s="24"/>
    </row>
    <row r="4911" spans="1:8" x14ac:dyDescent="0.3">
      <c r="A4911" s="24" t="s">
        <v>8490</v>
      </c>
      <c r="B4911" s="24" t="s">
        <v>8491</v>
      </c>
      <c r="C4911" s="24" t="s">
        <v>5127</v>
      </c>
      <c r="D4911" s="25">
        <v>3</v>
      </c>
      <c r="E4911" s="27">
        <v>435.41</v>
      </c>
      <c r="F4911" s="27">
        <v>23.99</v>
      </c>
      <c r="G4911" s="27">
        <v>0</v>
      </c>
      <c r="H4911" s="24"/>
    </row>
    <row r="4912" spans="1:8" x14ac:dyDescent="0.3">
      <c r="A4912" s="24" t="s">
        <v>8492</v>
      </c>
      <c r="B4912" s="24" t="s">
        <v>8493</v>
      </c>
      <c r="C4912" s="24" t="s">
        <v>5127</v>
      </c>
      <c r="D4912" s="25">
        <v>3</v>
      </c>
      <c r="E4912" s="26">
        <v>4930.8500000000004</v>
      </c>
      <c r="F4912" s="27">
        <v>63.36</v>
      </c>
      <c r="G4912" s="27">
        <v>0</v>
      </c>
      <c r="H4912" s="24"/>
    </row>
    <row r="4913" spans="1:8" x14ac:dyDescent="0.3">
      <c r="A4913" s="24" t="s">
        <v>8494</v>
      </c>
      <c r="B4913" s="24" t="s">
        <v>6936</v>
      </c>
      <c r="C4913" s="28" t="s">
        <v>5127</v>
      </c>
      <c r="D4913" s="25">
        <v>3</v>
      </c>
      <c r="E4913" s="26">
        <v>16506.060000000001</v>
      </c>
      <c r="F4913" s="24"/>
      <c r="G4913" s="27">
        <v>0</v>
      </c>
      <c r="H4913" s="24"/>
    </row>
    <row r="4914" spans="1:8" x14ac:dyDescent="0.3">
      <c r="A4914" s="24" t="s">
        <v>8495</v>
      </c>
      <c r="B4914" s="24" t="s">
        <v>8496</v>
      </c>
      <c r="C4914" s="24" t="s">
        <v>5127</v>
      </c>
      <c r="D4914" s="25">
        <v>3</v>
      </c>
      <c r="E4914" s="26">
        <v>32747.96</v>
      </c>
      <c r="F4914" s="26">
        <v>5747.42</v>
      </c>
      <c r="G4914" s="27">
        <v>0</v>
      </c>
      <c r="H4914" s="25">
        <v>1</v>
      </c>
    </row>
    <row r="4915" spans="1:8" x14ac:dyDescent="0.3">
      <c r="A4915" s="24" t="s">
        <v>8497</v>
      </c>
      <c r="B4915" s="24" t="s">
        <v>8498</v>
      </c>
      <c r="C4915" s="24" t="s">
        <v>5127</v>
      </c>
      <c r="D4915" s="25">
        <v>3</v>
      </c>
      <c r="E4915" s="26">
        <v>14792.56</v>
      </c>
      <c r="F4915" s="26">
        <v>6242.38</v>
      </c>
      <c r="G4915" s="27">
        <v>0</v>
      </c>
      <c r="H4915" s="24"/>
    </row>
    <row r="4916" spans="1:8" x14ac:dyDescent="0.3">
      <c r="A4916" s="24" t="s">
        <v>8499</v>
      </c>
      <c r="B4916" s="24" t="s">
        <v>8500</v>
      </c>
      <c r="C4916" s="28" t="s">
        <v>5127</v>
      </c>
      <c r="D4916" s="25">
        <v>3</v>
      </c>
      <c r="E4916" s="26">
        <v>42070.65</v>
      </c>
      <c r="F4916" s="24"/>
      <c r="G4916" s="27">
        <v>0</v>
      </c>
      <c r="H4916" s="24"/>
    </row>
    <row r="4917" spans="1:8" x14ac:dyDescent="0.3">
      <c r="A4917" s="24" t="s">
        <v>8501</v>
      </c>
      <c r="B4917" s="24" t="s">
        <v>8502</v>
      </c>
      <c r="C4917" s="24" t="s">
        <v>5127</v>
      </c>
      <c r="D4917" s="25">
        <v>3</v>
      </c>
      <c r="E4917" s="26">
        <v>9367.6200000000008</v>
      </c>
      <c r="F4917" s="27">
        <v>46.62</v>
      </c>
      <c r="G4917" s="27">
        <v>0</v>
      </c>
      <c r="H4917" s="24"/>
    </row>
    <row r="4918" spans="1:8" x14ac:dyDescent="0.3">
      <c r="A4918" s="24" t="s">
        <v>8503</v>
      </c>
      <c r="B4918" s="24" t="s">
        <v>8504</v>
      </c>
      <c r="C4918" s="28" t="s">
        <v>5127</v>
      </c>
      <c r="D4918" s="25">
        <v>3</v>
      </c>
      <c r="E4918" s="26">
        <v>14025.15</v>
      </c>
      <c r="F4918" s="27">
        <v>69.78</v>
      </c>
      <c r="G4918" s="27">
        <v>0</v>
      </c>
      <c r="H4918" s="24"/>
    </row>
    <row r="4919" spans="1:8" x14ac:dyDescent="0.3">
      <c r="A4919" s="24" t="s">
        <v>8505</v>
      </c>
      <c r="B4919" s="24" t="s">
        <v>8506</v>
      </c>
      <c r="C4919" s="24" t="s">
        <v>5127</v>
      </c>
      <c r="D4919" s="25">
        <v>3</v>
      </c>
      <c r="E4919" s="26">
        <v>68228.03</v>
      </c>
      <c r="F4919" s="26">
        <v>12873.42</v>
      </c>
      <c r="G4919" s="27">
        <v>0</v>
      </c>
      <c r="H4919" s="24"/>
    </row>
    <row r="4920" spans="1:8" x14ac:dyDescent="0.3">
      <c r="A4920" s="24" t="s">
        <v>8507</v>
      </c>
      <c r="B4920" s="24" t="s">
        <v>8508</v>
      </c>
      <c r="C4920" s="24" t="s">
        <v>5127</v>
      </c>
      <c r="D4920" s="25">
        <v>3</v>
      </c>
      <c r="E4920" s="26">
        <v>3339.6</v>
      </c>
      <c r="F4920" s="26">
        <v>1369.42</v>
      </c>
      <c r="G4920" s="27">
        <v>0</v>
      </c>
      <c r="H4920" s="24"/>
    </row>
    <row r="4921" spans="1:8" x14ac:dyDescent="0.3">
      <c r="A4921" s="24" t="s">
        <v>8509</v>
      </c>
      <c r="B4921" s="24" t="s">
        <v>8510</v>
      </c>
      <c r="C4921" s="28" t="s">
        <v>5127</v>
      </c>
      <c r="D4921" s="25">
        <v>3</v>
      </c>
      <c r="E4921" s="26">
        <v>15446.79</v>
      </c>
      <c r="F4921" s="26">
        <v>2934.21</v>
      </c>
      <c r="G4921" s="27">
        <v>0</v>
      </c>
      <c r="H4921" s="24"/>
    </row>
    <row r="4922" spans="1:8" x14ac:dyDescent="0.3">
      <c r="A4922" s="24" t="s">
        <v>259</v>
      </c>
      <c r="B4922" s="24" t="s">
        <v>8511</v>
      </c>
      <c r="C4922" s="24" t="s">
        <v>5127</v>
      </c>
      <c r="D4922" s="25">
        <v>3</v>
      </c>
      <c r="E4922" s="26">
        <v>87778.8</v>
      </c>
      <c r="F4922" s="26">
        <v>41640.839999999997</v>
      </c>
      <c r="G4922" s="27">
        <v>0</v>
      </c>
      <c r="H4922" s="24"/>
    </row>
    <row r="4923" spans="1:8" x14ac:dyDescent="0.3">
      <c r="A4923" s="24" t="s">
        <v>8512</v>
      </c>
      <c r="B4923" s="24" t="s">
        <v>5862</v>
      </c>
      <c r="C4923" s="24" t="s">
        <v>5127</v>
      </c>
      <c r="D4923" s="25">
        <v>3</v>
      </c>
      <c r="E4923" s="26">
        <v>80458.990000000005</v>
      </c>
      <c r="F4923" s="26">
        <v>20612.91</v>
      </c>
      <c r="G4923" s="27">
        <v>0</v>
      </c>
      <c r="H4923" s="24"/>
    </row>
    <row r="4924" spans="1:8" x14ac:dyDescent="0.3">
      <c r="A4924" s="24" t="s">
        <v>8513</v>
      </c>
      <c r="B4924" s="24" t="s">
        <v>8514</v>
      </c>
      <c r="C4924" s="28" t="s">
        <v>5127</v>
      </c>
      <c r="D4924" s="25">
        <v>3</v>
      </c>
      <c r="E4924" s="26">
        <v>10991.04</v>
      </c>
      <c r="F4924" s="27">
        <v>54.66</v>
      </c>
      <c r="G4924" s="27">
        <v>0</v>
      </c>
      <c r="H4924" s="24"/>
    </row>
    <row r="4925" spans="1:8" x14ac:dyDescent="0.3">
      <c r="A4925" s="24" t="s">
        <v>8515</v>
      </c>
      <c r="B4925" s="24" t="s">
        <v>8516</v>
      </c>
      <c r="C4925" s="24" t="s">
        <v>5127</v>
      </c>
      <c r="D4925" s="25">
        <v>3</v>
      </c>
      <c r="E4925" s="26">
        <v>5313.47</v>
      </c>
      <c r="F4925" s="26">
        <v>1613.38</v>
      </c>
      <c r="G4925" s="27">
        <v>0</v>
      </c>
      <c r="H4925" s="24"/>
    </row>
    <row r="4926" spans="1:8" x14ac:dyDescent="0.3">
      <c r="A4926" s="24" t="s">
        <v>8517</v>
      </c>
      <c r="B4926" s="24" t="s">
        <v>1805</v>
      </c>
      <c r="C4926" s="28" t="s">
        <v>5127</v>
      </c>
      <c r="D4926" s="25">
        <v>3</v>
      </c>
      <c r="E4926" s="27">
        <v>824.91</v>
      </c>
      <c r="F4926" s="27">
        <v>4.1100000000000003</v>
      </c>
      <c r="G4926" s="27">
        <v>0</v>
      </c>
      <c r="H4926" s="24"/>
    </row>
    <row r="4927" spans="1:8" x14ac:dyDescent="0.3">
      <c r="A4927" s="24" t="s">
        <v>8518</v>
      </c>
      <c r="B4927" s="24" t="s">
        <v>1791</v>
      </c>
      <c r="C4927" s="24" t="s">
        <v>5127</v>
      </c>
      <c r="D4927" s="25">
        <v>3</v>
      </c>
      <c r="E4927" s="26">
        <v>1525.15</v>
      </c>
      <c r="F4927" s="27">
        <v>20.05</v>
      </c>
      <c r="G4927" s="27">
        <v>0</v>
      </c>
      <c r="H4927" s="24"/>
    </row>
    <row r="4928" spans="1:8" x14ac:dyDescent="0.3">
      <c r="A4928" s="24" t="s">
        <v>8519</v>
      </c>
      <c r="B4928" s="24" t="s">
        <v>8520</v>
      </c>
      <c r="C4928" s="24" t="s">
        <v>5127</v>
      </c>
      <c r="D4928" s="25">
        <v>3</v>
      </c>
      <c r="E4928" s="27">
        <v>444.59</v>
      </c>
      <c r="F4928" s="27">
        <v>15.71</v>
      </c>
      <c r="G4928" s="27">
        <v>0</v>
      </c>
      <c r="H4928" s="24"/>
    </row>
    <row r="4929" spans="1:8" x14ac:dyDescent="0.3">
      <c r="A4929" s="24" t="s">
        <v>8521</v>
      </c>
      <c r="B4929" s="24" t="s">
        <v>833</v>
      </c>
      <c r="C4929" s="24" t="s">
        <v>5127</v>
      </c>
      <c r="D4929" s="25">
        <v>3</v>
      </c>
      <c r="E4929" s="27">
        <v>56.76</v>
      </c>
      <c r="F4929" s="27">
        <v>0.28000000000000003</v>
      </c>
      <c r="G4929" s="27">
        <v>0</v>
      </c>
      <c r="H4929" s="24"/>
    </row>
    <row r="4930" spans="1:8" x14ac:dyDescent="0.3">
      <c r="A4930" s="24" t="s">
        <v>8522</v>
      </c>
      <c r="B4930" s="24" t="s">
        <v>1791</v>
      </c>
      <c r="C4930" s="24" t="s">
        <v>5127</v>
      </c>
      <c r="D4930" s="25">
        <v>3</v>
      </c>
      <c r="E4930" s="27">
        <v>356.6</v>
      </c>
      <c r="F4930" s="27">
        <v>4.7</v>
      </c>
      <c r="G4930" s="27">
        <v>0</v>
      </c>
      <c r="H4930" s="24"/>
    </row>
    <row r="4931" spans="1:8" x14ac:dyDescent="0.3">
      <c r="A4931" s="24" t="s">
        <v>8523</v>
      </c>
      <c r="B4931" s="24" t="s">
        <v>1514</v>
      </c>
      <c r="C4931" s="24" t="s">
        <v>5127</v>
      </c>
      <c r="D4931" s="25">
        <v>3</v>
      </c>
      <c r="E4931" s="26">
        <v>1082.25</v>
      </c>
      <c r="F4931" s="27">
        <v>5.37</v>
      </c>
      <c r="G4931" s="27">
        <v>0</v>
      </c>
      <c r="H4931" s="24"/>
    </row>
    <row r="4932" spans="1:8" x14ac:dyDescent="0.3">
      <c r="A4932" s="24" t="s">
        <v>8524</v>
      </c>
      <c r="B4932" s="24" t="s">
        <v>2178</v>
      </c>
      <c r="C4932" s="24" t="s">
        <v>5127</v>
      </c>
      <c r="D4932" s="25">
        <v>3</v>
      </c>
      <c r="E4932" s="27">
        <v>955.05</v>
      </c>
      <c r="F4932" s="27">
        <v>4.7699999999999996</v>
      </c>
      <c r="G4932" s="27">
        <v>0</v>
      </c>
      <c r="H4932" s="24"/>
    </row>
    <row r="4933" spans="1:8" x14ac:dyDescent="0.3">
      <c r="A4933" s="24" t="s">
        <v>8525</v>
      </c>
      <c r="B4933" s="24" t="s">
        <v>7254</v>
      </c>
      <c r="C4933" s="24" t="s">
        <v>5127</v>
      </c>
      <c r="D4933" s="25">
        <v>3</v>
      </c>
      <c r="E4933" s="26">
        <v>33704.300000000003</v>
      </c>
      <c r="F4933" s="26">
        <v>9792.06</v>
      </c>
      <c r="G4933" s="27">
        <v>0</v>
      </c>
      <c r="H4933" s="24"/>
    </row>
    <row r="4934" spans="1:8" x14ac:dyDescent="0.3">
      <c r="A4934" s="24" t="s">
        <v>8526</v>
      </c>
      <c r="B4934" s="24" t="s">
        <v>8527</v>
      </c>
      <c r="C4934" s="24" t="s">
        <v>5127</v>
      </c>
      <c r="D4934" s="25">
        <v>3</v>
      </c>
      <c r="E4934" s="26">
        <v>1127.1600000000001</v>
      </c>
      <c r="F4934" s="27">
        <v>14.82</v>
      </c>
      <c r="G4934" s="27">
        <v>0</v>
      </c>
      <c r="H4934" s="24"/>
    </row>
    <row r="4935" spans="1:8" x14ac:dyDescent="0.3">
      <c r="A4935" s="24" t="s">
        <v>8528</v>
      </c>
      <c r="B4935" s="24" t="s">
        <v>8529</v>
      </c>
      <c r="C4935" s="24" t="s">
        <v>5127</v>
      </c>
      <c r="D4935" s="25">
        <v>3</v>
      </c>
      <c r="E4935" s="26">
        <v>3859.64</v>
      </c>
      <c r="F4935" s="27">
        <v>57.02</v>
      </c>
      <c r="G4935" s="27">
        <v>0</v>
      </c>
      <c r="H4935" s="24"/>
    </row>
    <row r="4936" spans="1:8" x14ac:dyDescent="0.3">
      <c r="A4936" s="24" t="s">
        <v>8530</v>
      </c>
      <c r="B4936" s="24" t="s">
        <v>4995</v>
      </c>
      <c r="C4936" s="24" t="s">
        <v>5127</v>
      </c>
      <c r="D4936" s="25">
        <v>3</v>
      </c>
      <c r="E4936" s="26">
        <v>73779.789999999994</v>
      </c>
      <c r="F4936" s="26">
        <v>17520.400000000001</v>
      </c>
      <c r="G4936" s="27">
        <v>0</v>
      </c>
      <c r="H4936" s="24"/>
    </row>
    <row r="4937" spans="1:8" x14ac:dyDescent="0.3">
      <c r="A4937" s="24" t="s">
        <v>8531</v>
      </c>
      <c r="B4937" s="24" t="s">
        <v>8532</v>
      </c>
      <c r="C4937" s="24" t="s">
        <v>5127</v>
      </c>
      <c r="D4937" s="25">
        <v>3</v>
      </c>
      <c r="E4937" s="26">
        <v>2609.5700000000002</v>
      </c>
      <c r="F4937" s="27">
        <v>159.38</v>
      </c>
      <c r="G4937" s="27">
        <v>0</v>
      </c>
      <c r="H4937" s="24"/>
    </row>
    <row r="4938" spans="1:8" x14ac:dyDescent="0.3">
      <c r="A4938" s="24" t="s">
        <v>8533</v>
      </c>
      <c r="B4938" s="24" t="s">
        <v>8534</v>
      </c>
      <c r="C4938" s="24" t="s">
        <v>5127</v>
      </c>
      <c r="D4938" s="25">
        <v>3</v>
      </c>
      <c r="E4938" s="26">
        <v>3955.79</v>
      </c>
      <c r="F4938" s="27">
        <v>144.05000000000001</v>
      </c>
      <c r="G4938" s="27">
        <v>0</v>
      </c>
      <c r="H4938" s="24"/>
    </row>
    <row r="4939" spans="1:8" x14ac:dyDescent="0.3">
      <c r="A4939" s="24" t="s">
        <v>8535</v>
      </c>
      <c r="B4939" s="24" t="s">
        <v>3524</v>
      </c>
      <c r="C4939" s="24" t="s">
        <v>5127</v>
      </c>
      <c r="D4939" s="25">
        <v>3</v>
      </c>
      <c r="E4939" s="27">
        <v>661.5</v>
      </c>
      <c r="F4939" s="27">
        <v>172.28</v>
      </c>
      <c r="G4939" s="27">
        <v>0</v>
      </c>
      <c r="H4939" s="24"/>
    </row>
    <row r="4940" spans="1:8" x14ac:dyDescent="0.3">
      <c r="A4940" s="24" t="s">
        <v>8536</v>
      </c>
      <c r="B4940" s="24" t="s">
        <v>7037</v>
      </c>
      <c r="C4940" s="24" t="s">
        <v>5127</v>
      </c>
      <c r="D4940" s="25">
        <v>3</v>
      </c>
      <c r="E4940" s="26">
        <v>34632.269999999997</v>
      </c>
      <c r="F4940" s="26">
        <v>5535.6</v>
      </c>
      <c r="G4940" s="27">
        <v>0</v>
      </c>
      <c r="H4940" s="24"/>
    </row>
    <row r="4941" spans="1:8" x14ac:dyDescent="0.3">
      <c r="A4941" s="24" t="s">
        <v>8537</v>
      </c>
      <c r="B4941" s="24" t="s">
        <v>8538</v>
      </c>
      <c r="C4941" s="24" t="s">
        <v>5127</v>
      </c>
      <c r="D4941" s="25">
        <v>3</v>
      </c>
      <c r="E4941" s="26">
        <v>135921.81</v>
      </c>
      <c r="F4941" s="26">
        <v>62367.44</v>
      </c>
      <c r="G4941" s="27">
        <v>0</v>
      </c>
      <c r="H4941" s="24"/>
    </row>
    <row r="4942" spans="1:8" x14ac:dyDescent="0.3">
      <c r="A4942" s="24" t="s">
        <v>8539</v>
      </c>
      <c r="B4942" s="24" t="s">
        <v>8540</v>
      </c>
      <c r="C4942" s="24" t="s">
        <v>5127</v>
      </c>
      <c r="D4942" s="25">
        <v>3</v>
      </c>
      <c r="E4942" s="26">
        <v>4184.1400000000003</v>
      </c>
      <c r="F4942" s="27">
        <v>342.8</v>
      </c>
      <c r="G4942" s="27">
        <v>0</v>
      </c>
      <c r="H4942" s="25">
        <v>1</v>
      </c>
    </row>
    <row r="4943" spans="1:8" x14ac:dyDescent="0.3">
      <c r="A4943" s="24" t="s">
        <v>8541</v>
      </c>
      <c r="B4943" s="24" t="s">
        <v>7910</v>
      </c>
      <c r="C4943" s="24" t="s">
        <v>5127</v>
      </c>
      <c r="D4943" s="25">
        <v>3</v>
      </c>
      <c r="E4943" s="26">
        <v>2113.5</v>
      </c>
      <c r="F4943" s="27">
        <v>45.63</v>
      </c>
      <c r="G4943" s="27">
        <v>0</v>
      </c>
      <c r="H4943" s="24"/>
    </row>
    <row r="4944" spans="1:8" x14ac:dyDescent="0.3">
      <c r="A4944" s="24" t="s">
        <v>8542</v>
      </c>
      <c r="B4944" s="24" t="s">
        <v>2431</v>
      </c>
      <c r="C4944" s="24" t="s">
        <v>5127</v>
      </c>
      <c r="D4944" s="25">
        <v>3</v>
      </c>
      <c r="E4944" s="26">
        <v>61831.48</v>
      </c>
      <c r="F4944" s="26">
        <v>13116.34</v>
      </c>
      <c r="G4944" s="27">
        <v>0</v>
      </c>
      <c r="H4944" s="24"/>
    </row>
    <row r="4945" spans="1:8" x14ac:dyDescent="0.3">
      <c r="A4945" s="24" t="s">
        <v>8543</v>
      </c>
      <c r="B4945" s="24" t="s">
        <v>8532</v>
      </c>
      <c r="C4945" s="24" t="s">
        <v>5127</v>
      </c>
      <c r="D4945" s="25">
        <v>3</v>
      </c>
      <c r="E4945" s="27">
        <v>813.71</v>
      </c>
      <c r="F4945" s="27">
        <v>89.18</v>
      </c>
      <c r="G4945" s="27">
        <v>0</v>
      </c>
      <c r="H4945" s="25">
        <v>1</v>
      </c>
    </row>
    <row r="4946" spans="1:8" x14ac:dyDescent="0.3">
      <c r="A4946" s="24" t="s">
        <v>8544</v>
      </c>
      <c r="B4946" s="24" t="s">
        <v>6140</v>
      </c>
      <c r="C4946" s="28" t="s">
        <v>5127</v>
      </c>
      <c r="D4946" s="25">
        <v>3</v>
      </c>
      <c r="E4946" s="26">
        <v>18196.759999999998</v>
      </c>
      <c r="F4946" s="26">
        <v>9225.7800000000007</v>
      </c>
      <c r="G4946" s="27">
        <v>0</v>
      </c>
      <c r="H4946" s="24"/>
    </row>
    <row r="4947" spans="1:8" x14ac:dyDescent="0.3">
      <c r="A4947" s="24" t="s">
        <v>8545</v>
      </c>
      <c r="B4947" s="24" t="s">
        <v>7269</v>
      </c>
      <c r="C4947" s="24" t="s">
        <v>5127</v>
      </c>
      <c r="D4947" s="25">
        <v>3</v>
      </c>
      <c r="E4947" s="26">
        <v>8411.9500000000007</v>
      </c>
      <c r="F4947" s="26">
        <v>3701.71</v>
      </c>
      <c r="G4947" s="27">
        <v>0</v>
      </c>
      <c r="H4947" s="25">
        <v>1</v>
      </c>
    </row>
    <row r="4948" spans="1:8" x14ac:dyDescent="0.3">
      <c r="A4948" s="24" t="s">
        <v>8546</v>
      </c>
      <c r="B4948" s="24" t="s">
        <v>4278</v>
      </c>
      <c r="C4948" s="24" t="s">
        <v>5127</v>
      </c>
      <c r="D4948" s="25">
        <v>3</v>
      </c>
      <c r="E4948" s="26">
        <v>2724.51</v>
      </c>
      <c r="F4948" s="27">
        <v>211.21</v>
      </c>
      <c r="G4948" s="27">
        <v>0</v>
      </c>
      <c r="H4948" s="25">
        <v>1</v>
      </c>
    </row>
    <row r="4949" spans="1:8" x14ac:dyDescent="0.3">
      <c r="A4949" s="24" t="s">
        <v>8547</v>
      </c>
      <c r="B4949" s="24" t="s">
        <v>4278</v>
      </c>
      <c r="C4949" s="24" t="s">
        <v>5127</v>
      </c>
      <c r="D4949" s="25">
        <v>3</v>
      </c>
      <c r="E4949" s="26">
        <v>2409.42</v>
      </c>
      <c r="F4949" s="27">
        <v>130.41999999999999</v>
      </c>
      <c r="G4949" s="27">
        <v>0</v>
      </c>
      <c r="H4949" s="24"/>
    </row>
    <row r="4950" spans="1:8" x14ac:dyDescent="0.3">
      <c r="A4950" s="24" t="s">
        <v>8548</v>
      </c>
      <c r="B4950" s="24" t="s">
        <v>7737</v>
      </c>
      <c r="C4950" s="24" t="s">
        <v>5127</v>
      </c>
      <c r="D4950" s="25">
        <v>3</v>
      </c>
      <c r="E4950" s="26">
        <v>21509.74</v>
      </c>
      <c r="F4950" s="26">
        <v>11247.5</v>
      </c>
      <c r="G4950" s="27">
        <v>0</v>
      </c>
      <c r="H4950" s="24"/>
    </row>
    <row r="4951" spans="1:8" x14ac:dyDescent="0.3">
      <c r="A4951" s="24" t="s">
        <v>8549</v>
      </c>
      <c r="B4951" s="24" t="s">
        <v>8550</v>
      </c>
      <c r="C4951" s="24" t="s">
        <v>5127</v>
      </c>
      <c r="D4951" s="25">
        <v>3</v>
      </c>
      <c r="E4951" s="26">
        <v>131328.81</v>
      </c>
      <c r="F4951" s="26">
        <v>29533.35</v>
      </c>
      <c r="G4951" s="27">
        <v>0</v>
      </c>
      <c r="H4951" s="25">
        <v>1</v>
      </c>
    </row>
    <row r="4952" spans="1:8" x14ac:dyDescent="0.3">
      <c r="A4952" s="24" t="s">
        <v>8551</v>
      </c>
      <c r="B4952" s="24" t="s">
        <v>8552</v>
      </c>
      <c r="C4952" s="24" t="s">
        <v>5127</v>
      </c>
      <c r="D4952" s="25">
        <v>3</v>
      </c>
      <c r="E4952" s="26">
        <v>2163.69</v>
      </c>
      <c r="F4952" s="27">
        <v>190.89</v>
      </c>
      <c r="G4952" s="27">
        <v>0</v>
      </c>
      <c r="H4952" s="24"/>
    </row>
    <row r="4953" spans="1:8" x14ac:dyDescent="0.3">
      <c r="A4953" s="24" t="s">
        <v>8553</v>
      </c>
      <c r="B4953" s="24" t="s">
        <v>8554</v>
      </c>
      <c r="C4953" s="24" t="s">
        <v>5127</v>
      </c>
      <c r="D4953" s="25">
        <v>3</v>
      </c>
      <c r="E4953" s="26">
        <v>1975.95</v>
      </c>
      <c r="F4953" s="27">
        <v>227.55</v>
      </c>
      <c r="G4953" s="27">
        <v>0</v>
      </c>
      <c r="H4953" s="25">
        <v>1</v>
      </c>
    </row>
    <row r="4954" spans="1:8" x14ac:dyDescent="0.3">
      <c r="A4954" s="24" t="s">
        <v>8555</v>
      </c>
      <c r="B4954" s="24" t="s">
        <v>5898</v>
      </c>
      <c r="C4954" s="24" t="s">
        <v>5127</v>
      </c>
      <c r="D4954" s="25">
        <v>3</v>
      </c>
      <c r="E4954" s="26">
        <v>143196.09</v>
      </c>
      <c r="F4954" s="26">
        <v>42217.11</v>
      </c>
      <c r="G4954" s="27">
        <v>0</v>
      </c>
      <c r="H4954" s="25">
        <v>1</v>
      </c>
    </row>
    <row r="4955" spans="1:8" x14ac:dyDescent="0.3">
      <c r="A4955" s="24" t="s">
        <v>8556</v>
      </c>
      <c r="B4955" s="24" t="s">
        <v>7393</v>
      </c>
      <c r="C4955" s="24" t="s">
        <v>5127</v>
      </c>
      <c r="D4955" s="25">
        <v>3</v>
      </c>
      <c r="E4955" s="26">
        <v>58610.6</v>
      </c>
      <c r="F4955" s="26">
        <v>12181.92</v>
      </c>
      <c r="G4955" s="27">
        <v>0</v>
      </c>
      <c r="H4955" s="25">
        <v>1</v>
      </c>
    </row>
    <row r="4956" spans="1:8" x14ac:dyDescent="0.3">
      <c r="A4956" s="24" t="s">
        <v>8557</v>
      </c>
      <c r="B4956" s="24" t="s">
        <v>8558</v>
      </c>
      <c r="C4956" s="24" t="s">
        <v>5127</v>
      </c>
      <c r="D4956" s="25">
        <v>3</v>
      </c>
      <c r="E4956" s="26">
        <v>3497.76</v>
      </c>
      <c r="F4956" s="26">
        <v>1933.76</v>
      </c>
      <c r="G4956" s="27">
        <v>0</v>
      </c>
      <c r="H4956" s="24"/>
    </row>
    <row r="4957" spans="1:8" x14ac:dyDescent="0.3">
      <c r="A4957" s="24" t="s">
        <v>8559</v>
      </c>
      <c r="B4957" s="24" t="s">
        <v>4967</v>
      </c>
      <c r="C4957" s="28" t="s">
        <v>5127</v>
      </c>
      <c r="D4957" s="25">
        <v>3</v>
      </c>
      <c r="E4957" s="26">
        <v>24580.39</v>
      </c>
      <c r="F4957" s="26">
        <v>20773.39</v>
      </c>
      <c r="G4957" s="27">
        <v>0</v>
      </c>
      <c r="H4957" s="24"/>
    </row>
    <row r="4958" spans="1:8" x14ac:dyDescent="0.3">
      <c r="A4958" s="24" t="s">
        <v>8560</v>
      </c>
      <c r="B4958" s="24" t="s">
        <v>8561</v>
      </c>
      <c r="C4958" s="24" t="s">
        <v>5127</v>
      </c>
      <c r="D4958" s="25">
        <v>3</v>
      </c>
      <c r="E4958" s="26">
        <v>12070.92</v>
      </c>
      <c r="F4958" s="27">
        <v>427.77</v>
      </c>
      <c r="G4958" s="27">
        <v>0</v>
      </c>
      <c r="H4958" s="24"/>
    </row>
    <row r="4959" spans="1:8" x14ac:dyDescent="0.3">
      <c r="A4959" s="24" t="s">
        <v>8562</v>
      </c>
      <c r="B4959" s="24" t="s">
        <v>8563</v>
      </c>
      <c r="C4959" s="24" t="s">
        <v>5127</v>
      </c>
      <c r="D4959" s="25">
        <v>3</v>
      </c>
      <c r="E4959" s="26">
        <v>20903.22</v>
      </c>
      <c r="F4959" s="26">
        <v>6618.79</v>
      </c>
      <c r="G4959" s="27">
        <v>0</v>
      </c>
      <c r="H4959" s="24"/>
    </row>
    <row r="4960" spans="1:8" x14ac:dyDescent="0.3">
      <c r="A4960" s="24" t="s">
        <v>8564</v>
      </c>
      <c r="B4960" s="24" t="s">
        <v>7070</v>
      </c>
      <c r="C4960" s="24" t="s">
        <v>5127</v>
      </c>
      <c r="D4960" s="25">
        <v>3</v>
      </c>
      <c r="E4960" s="26">
        <v>99363.26</v>
      </c>
      <c r="F4960" s="26">
        <v>21979.439999999999</v>
      </c>
      <c r="G4960" s="27">
        <v>0</v>
      </c>
      <c r="H4960" s="25">
        <v>1</v>
      </c>
    </row>
    <row r="4961" spans="1:8" x14ac:dyDescent="0.3">
      <c r="A4961" s="24" t="s">
        <v>8565</v>
      </c>
      <c r="B4961" s="24" t="s">
        <v>7070</v>
      </c>
      <c r="C4961" s="24" t="s">
        <v>5127</v>
      </c>
      <c r="D4961" s="25">
        <v>3</v>
      </c>
      <c r="E4961" s="26">
        <v>129027.47</v>
      </c>
      <c r="F4961" s="26">
        <v>25245.11</v>
      </c>
      <c r="G4961" s="27">
        <v>0</v>
      </c>
      <c r="H4961" s="24"/>
    </row>
    <row r="4962" spans="1:8" x14ac:dyDescent="0.3">
      <c r="A4962" s="24" t="s">
        <v>8566</v>
      </c>
      <c r="B4962" s="24" t="s">
        <v>7070</v>
      </c>
      <c r="C4962" s="28" t="s">
        <v>5127</v>
      </c>
      <c r="D4962" s="25">
        <v>3</v>
      </c>
      <c r="E4962" s="26">
        <v>96654.22</v>
      </c>
      <c r="F4962" s="26">
        <v>19641.03</v>
      </c>
      <c r="G4962" s="27">
        <v>0</v>
      </c>
      <c r="H4962" s="25">
        <v>1</v>
      </c>
    </row>
    <row r="4963" spans="1:8" x14ac:dyDescent="0.3">
      <c r="A4963" s="24" t="s">
        <v>8567</v>
      </c>
      <c r="B4963" s="24" t="s">
        <v>7070</v>
      </c>
      <c r="C4963" s="28" t="s">
        <v>5127</v>
      </c>
      <c r="D4963" s="25">
        <v>3</v>
      </c>
      <c r="E4963" s="26">
        <v>109672.19</v>
      </c>
      <c r="F4963" s="26">
        <v>25732.04</v>
      </c>
      <c r="G4963" s="27">
        <v>0</v>
      </c>
      <c r="H4963" s="24"/>
    </row>
    <row r="4964" spans="1:8" x14ac:dyDescent="0.3">
      <c r="A4964" s="24" t="s">
        <v>8568</v>
      </c>
      <c r="B4964" s="24" t="s">
        <v>6477</v>
      </c>
      <c r="C4964" s="28" t="s">
        <v>5127</v>
      </c>
      <c r="D4964" s="25">
        <v>3</v>
      </c>
      <c r="E4964" s="26">
        <v>14254.37</v>
      </c>
      <c r="F4964" s="27">
        <v>682.37</v>
      </c>
      <c r="G4964" s="27">
        <v>0</v>
      </c>
      <c r="H4964" s="24"/>
    </row>
    <row r="4965" spans="1:8" x14ac:dyDescent="0.3">
      <c r="A4965" s="24" t="s">
        <v>8569</v>
      </c>
      <c r="B4965" s="24" t="s">
        <v>4967</v>
      </c>
      <c r="C4965" s="24" t="s">
        <v>5127</v>
      </c>
      <c r="D4965" s="25">
        <v>3</v>
      </c>
      <c r="E4965" s="26">
        <v>12239.73</v>
      </c>
      <c r="F4965" s="27">
        <v>161.04</v>
      </c>
      <c r="G4965" s="27">
        <v>0</v>
      </c>
      <c r="H4965" s="24"/>
    </row>
    <row r="4966" spans="1:8" x14ac:dyDescent="0.3">
      <c r="A4966" s="24" t="s">
        <v>8570</v>
      </c>
      <c r="B4966" s="24" t="s">
        <v>4967</v>
      </c>
      <c r="C4966" s="24" t="s">
        <v>5127</v>
      </c>
      <c r="D4966" s="25">
        <v>3</v>
      </c>
      <c r="E4966" s="26">
        <v>27661.19</v>
      </c>
      <c r="F4966" s="26">
        <v>5353.39</v>
      </c>
      <c r="G4966" s="27">
        <v>0</v>
      </c>
      <c r="H4966" s="24"/>
    </row>
    <row r="4967" spans="1:8" x14ac:dyDescent="0.3">
      <c r="A4967" s="24" t="s">
        <v>8571</v>
      </c>
      <c r="B4967" s="24" t="s">
        <v>7066</v>
      </c>
      <c r="C4967" s="24" t="s">
        <v>5127</v>
      </c>
      <c r="D4967" s="25">
        <v>3</v>
      </c>
      <c r="E4967" s="27">
        <v>242.98</v>
      </c>
      <c r="F4967" s="27">
        <v>29.56</v>
      </c>
      <c r="G4967" s="27">
        <v>0</v>
      </c>
      <c r="H4967" s="24"/>
    </row>
    <row r="4968" spans="1:8" x14ac:dyDescent="0.3">
      <c r="A4968" s="24" t="s">
        <v>8572</v>
      </c>
      <c r="B4968" s="24" t="s">
        <v>8573</v>
      </c>
      <c r="C4968" s="28" t="s">
        <v>5127</v>
      </c>
      <c r="D4968" s="25">
        <v>3</v>
      </c>
      <c r="E4968" s="27">
        <v>139.5</v>
      </c>
      <c r="F4968" s="27">
        <v>36.61</v>
      </c>
      <c r="G4968" s="27">
        <v>0</v>
      </c>
      <c r="H4968" s="25">
        <v>7</v>
      </c>
    </row>
    <row r="4969" spans="1:8" x14ac:dyDescent="0.3">
      <c r="A4969" s="24" t="s">
        <v>8574</v>
      </c>
      <c r="B4969" s="24" t="s">
        <v>4964</v>
      </c>
      <c r="C4969" s="24" t="s">
        <v>5127</v>
      </c>
      <c r="D4969" s="25">
        <v>3</v>
      </c>
      <c r="E4969" s="26">
        <v>7452.73</v>
      </c>
      <c r="F4969" s="27">
        <v>429.25</v>
      </c>
      <c r="G4969" s="27">
        <v>0</v>
      </c>
      <c r="H4969" s="24"/>
    </row>
    <row r="4970" spans="1:8" x14ac:dyDescent="0.3">
      <c r="A4970" s="24" t="s">
        <v>8575</v>
      </c>
      <c r="B4970" s="24" t="s">
        <v>867</v>
      </c>
      <c r="C4970" s="24" t="s">
        <v>5127</v>
      </c>
      <c r="D4970" s="25">
        <v>3</v>
      </c>
      <c r="E4970" s="27">
        <v>280.27</v>
      </c>
      <c r="F4970" s="27">
        <v>10.71</v>
      </c>
      <c r="G4970" s="27">
        <v>0</v>
      </c>
      <c r="H4970" s="24"/>
    </row>
    <row r="4971" spans="1:8" x14ac:dyDescent="0.3">
      <c r="A4971" s="24" t="s">
        <v>8576</v>
      </c>
      <c r="B4971" s="24" t="s">
        <v>8577</v>
      </c>
      <c r="C4971" s="28" t="s">
        <v>5127</v>
      </c>
      <c r="D4971" s="25">
        <v>3</v>
      </c>
      <c r="E4971" s="26">
        <v>1229.25</v>
      </c>
      <c r="F4971" s="27">
        <v>29.98</v>
      </c>
      <c r="G4971" s="27">
        <v>0</v>
      </c>
      <c r="H4971" s="24"/>
    </row>
    <row r="4972" spans="1:8" x14ac:dyDescent="0.3">
      <c r="A4972" s="24" t="s">
        <v>8578</v>
      </c>
      <c r="B4972" s="24" t="s">
        <v>8579</v>
      </c>
      <c r="C4972" s="28" t="s">
        <v>5127</v>
      </c>
      <c r="D4972" s="25">
        <v>3</v>
      </c>
      <c r="E4972" s="27">
        <v>55.17</v>
      </c>
      <c r="F4972" s="27">
        <v>0.81</v>
      </c>
      <c r="G4972" s="27">
        <v>0</v>
      </c>
      <c r="H4972" s="24"/>
    </row>
    <row r="4973" spans="1:8" x14ac:dyDescent="0.3">
      <c r="A4973" s="24" t="s">
        <v>8580</v>
      </c>
      <c r="B4973" s="24" t="s">
        <v>7992</v>
      </c>
      <c r="C4973" s="24" t="s">
        <v>5127</v>
      </c>
      <c r="D4973" s="25">
        <v>3</v>
      </c>
      <c r="E4973" s="26">
        <v>5480.44</v>
      </c>
      <c r="F4973" s="27">
        <v>652.88</v>
      </c>
      <c r="G4973" s="27">
        <v>0</v>
      </c>
      <c r="H4973" s="24"/>
    </row>
    <row r="4974" spans="1:8" x14ac:dyDescent="0.3">
      <c r="A4974" s="24" t="s">
        <v>8581</v>
      </c>
      <c r="B4974" s="24" t="s">
        <v>8582</v>
      </c>
      <c r="C4974" s="28" t="s">
        <v>5127</v>
      </c>
      <c r="D4974" s="25">
        <v>3</v>
      </c>
      <c r="E4974" s="26">
        <v>100889.29</v>
      </c>
      <c r="F4974" s="26">
        <v>14641</v>
      </c>
      <c r="G4974" s="27">
        <v>0</v>
      </c>
      <c r="H4974" s="24"/>
    </row>
    <row r="4975" spans="1:8" x14ac:dyDescent="0.3">
      <c r="A4975" s="24" t="s">
        <v>8583</v>
      </c>
      <c r="B4975" s="24" t="s">
        <v>8582</v>
      </c>
      <c r="C4975" s="24" t="s">
        <v>5127</v>
      </c>
      <c r="D4975" s="25">
        <v>3</v>
      </c>
      <c r="E4975" s="26">
        <v>48394.82</v>
      </c>
      <c r="F4975" s="26">
        <v>42804.4</v>
      </c>
      <c r="G4975" s="27">
        <v>0</v>
      </c>
      <c r="H4975" s="24"/>
    </row>
    <row r="4976" spans="1:8" x14ac:dyDescent="0.3">
      <c r="A4976" s="24" t="s">
        <v>8584</v>
      </c>
      <c r="B4976" s="24" t="s">
        <v>8585</v>
      </c>
      <c r="C4976" s="28" t="s">
        <v>5127</v>
      </c>
      <c r="D4976" s="25">
        <v>3</v>
      </c>
      <c r="E4976" s="27">
        <v>427.44</v>
      </c>
      <c r="F4976" s="27">
        <v>0.68</v>
      </c>
      <c r="G4976" s="27">
        <v>0</v>
      </c>
      <c r="H4976" s="24"/>
    </row>
    <row r="4977" spans="1:8" x14ac:dyDescent="0.3">
      <c r="A4977" s="24" t="s">
        <v>8586</v>
      </c>
      <c r="B4977" s="24" t="s">
        <v>8587</v>
      </c>
      <c r="C4977" s="24" t="s">
        <v>5127</v>
      </c>
      <c r="D4977" s="25">
        <v>3</v>
      </c>
      <c r="E4977" s="26">
        <v>9346.23</v>
      </c>
      <c r="F4977" s="27">
        <v>87.19</v>
      </c>
      <c r="G4977" s="27">
        <v>0</v>
      </c>
      <c r="H4977" s="24"/>
    </row>
    <row r="4978" spans="1:8" x14ac:dyDescent="0.3">
      <c r="A4978" s="24" t="s">
        <v>8588</v>
      </c>
      <c r="B4978" s="24" t="s">
        <v>8589</v>
      </c>
      <c r="C4978" s="24" t="s">
        <v>5127</v>
      </c>
      <c r="D4978" s="25">
        <v>3</v>
      </c>
      <c r="E4978" s="27">
        <v>182.93</v>
      </c>
      <c r="F4978" s="27">
        <v>8.19</v>
      </c>
      <c r="G4978" s="27">
        <v>0</v>
      </c>
      <c r="H4978" s="24"/>
    </row>
    <row r="4979" spans="1:8" x14ac:dyDescent="0.3">
      <c r="A4979" s="24" t="s">
        <v>8590</v>
      </c>
      <c r="B4979" s="24" t="s">
        <v>8591</v>
      </c>
      <c r="C4979" s="24" t="s">
        <v>5127</v>
      </c>
      <c r="D4979" s="25">
        <v>3</v>
      </c>
      <c r="E4979" s="26">
        <v>2223.56</v>
      </c>
      <c r="F4979" s="27">
        <v>29.25</v>
      </c>
      <c r="G4979" s="27">
        <v>0</v>
      </c>
      <c r="H4979" s="24"/>
    </row>
    <row r="4980" spans="1:8" x14ac:dyDescent="0.3">
      <c r="A4980" s="24" t="s">
        <v>8592</v>
      </c>
      <c r="B4980" s="24" t="s">
        <v>2006</v>
      </c>
      <c r="C4980" s="24" t="s">
        <v>5127</v>
      </c>
      <c r="D4980" s="25">
        <v>3</v>
      </c>
      <c r="E4980" s="26">
        <v>1839.27</v>
      </c>
      <c r="F4980" s="27">
        <v>44.85</v>
      </c>
      <c r="G4980" s="27">
        <v>0</v>
      </c>
      <c r="H4980" s="24"/>
    </row>
    <row r="4981" spans="1:8" x14ac:dyDescent="0.3">
      <c r="A4981" s="24" t="s">
        <v>8593</v>
      </c>
      <c r="B4981" s="24" t="s">
        <v>5611</v>
      </c>
      <c r="C4981" s="28" t="s">
        <v>5127</v>
      </c>
      <c r="D4981" s="25">
        <v>3</v>
      </c>
      <c r="E4981" s="27">
        <v>470.63</v>
      </c>
      <c r="F4981" s="27">
        <v>21.39</v>
      </c>
      <c r="G4981" s="27">
        <v>0</v>
      </c>
      <c r="H4981" s="24"/>
    </row>
    <row r="4982" spans="1:8" x14ac:dyDescent="0.3">
      <c r="A4982" s="24" t="s">
        <v>8594</v>
      </c>
      <c r="B4982" s="24" t="s">
        <v>3843</v>
      </c>
      <c r="C4982" s="24" t="s">
        <v>5127</v>
      </c>
      <c r="D4982" s="25">
        <v>3</v>
      </c>
      <c r="E4982" s="26">
        <v>3374.94</v>
      </c>
      <c r="F4982" s="27">
        <v>145.05000000000001</v>
      </c>
      <c r="G4982" s="27">
        <v>0</v>
      </c>
      <c r="H4982" s="24"/>
    </row>
    <row r="4983" spans="1:8" x14ac:dyDescent="0.3">
      <c r="A4983" s="24" t="s">
        <v>8595</v>
      </c>
      <c r="B4983" s="24" t="s">
        <v>3843</v>
      </c>
      <c r="C4983" s="24" t="s">
        <v>5127</v>
      </c>
      <c r="D4983" s="25">
        <v>3</v>
      </c>
      <c r="E4983" s="26">
        <v>3590.97</v>
      </c>
      <c r="F4983" s="26">
        <v>1437.71</v>
      </c>
      <c r="G4983" s="27">
        <v>0</v>
      </c>
      <c r="H4983" s="24"/>
    </row>
    <row r="4984" spans="1:8" x14ac:dyDescent="0.3">
      <c r="A4984" s="24" t="s">
        <v>8596</v>
      </c>
      <c r="B4984" s="24" t="s">
        <v>8597</v>
      </c>
      <c r="C4984" s="24" t="s">
        <v>5127</v>
      </c>
      <c r="D4984" s="25">
        <v>3</v>
      </c>
      <c r="E4984" s="27">
        <v>423.66</v>
      </c>
      <c r="F4984" s="27">
        <v>2.1</v>
      </c>
      <c r="G4984" s="27">
        <v>0</v>
      </c>
      <c r="H4984" s="24"/>
    </row>
    <row r="4985" spans="1:8" x14ac:dyDescent="0.3">
      <c r="A4985" s="24" t="s">
        <v>8598</v>
      </c>
      <c r="B4985" s="24" t="s">
        <v>8599</v>
      </c>
      <c r="C4985" s="28" t="s">
        <v>5127</v>
      </c>
      <c r="D4985" s="25">
        <v>3</v>
      </c>
      <c r="E4985" s="27">
        <v>279.39</v>
      </c>
      <c r="F4985" s="27">
        <v>1.4</v>
      </c>
      <c r="G4985" s="27">
        <v>0</v>
      </c>
      <c r="H4985" s="24"/>
    </row>
    <row r="4986" spans="1:8" x14ac:dyDescent="0.3">
      <c r="A4986" s="24" t="s">
        <v>8600</v>
      </c>
      <c r="B4986" s="24" t="s">
        <v>3845</v>
      </c>
      <c r="C4986" s="28" t="s">
        <v>5127</v>
      </c>
      <c r="D4986" s="25">
        <v>3</v>
      </c>
      <c r="E4986" s="27">
        <v>522.19000000000005</v>
      </c>
      <c r="F4986" s="27">
        <v>7.72</v>
      </c>
      <c r="G4986" s="27">
        <v>0</v>
      </c>
      <c r="H4986" s="24"/>
    </row>
    <row r="4987" spans="1:8" x14ac:dyDescent="0.3">
      <c r="A4987" s="24" t="s">
        <v>8601</v>
      </c>
      <c r="B4987" s="24" t="s">
        <v>3282</v>
      </c>
      <c r="C4987" s="24" t="s">
        <v>5127</v>
      </c>
      <c r="D4987" s="25">
        <v>3</v>
      </c>
      <c r="E4987" s="26">
        <v>11741.08</v>
      </c>
      <c r="F4987" s="26">
        <v>5459.26</v>
      </c>
      <c r="G4987" s="27">
        <v>0</v>
      </c>
      <c r="H4987" s="24"/>
    </row>
    <row r="4988" spans="1:8" x14ac:dyDescent="0.3">
      <c r="A4988" s="24" t="s">
        <v>8602</v>
      </c>
      <c r="B4988" s="24" t="s">
        <v>3282</v>
      </c>
      <c r="C4988" s="24" t="s">
        <v>5127</v>
      </c>
      <c r="D4988" s="25">
        <v>3</v>
      </c>
      <c r="E4988" s="27">
        <v>593.07000000000005</v>
      </c>
      <c r="F4988" s="27">
        <v>67.5</v>
      </c>
      <c r="G4988" s="27">
        <v>0</v>
      </c>
      <c r="H4988" s="24"/>
    </row>
    <row r="4989" spans="1:8" x14ac:dyDescent="0.3">
      <c r="A4989" s="24" t="s">
        <v>8603</v>
      </c>
      <c r="B4989" s="24" t="s">
        <v>3282</v>
      </c>
      <c r="C4989" s="24" t="s">
        <v>5127</v>
      </c>
      <c r="D4989" s="25">
        <v>3</v>
      </c>
      <c r="E4989" s="27">
        <v>673.92</v>
      </c>
      <c r="F4989" s="27">
        <v>121.92</v>
      </c>
      <c r="G4989" s="27">
        <v>0</v>
      </c>
      <c r="H4989" s="24"/>
    </row>
    <row r="4990" spans="1:8" x14ac:dyDescent="0.3">
      <c r="A4990" s="24" t="s">
        <v>8604</v>
      </c>
      <c r="B4990" s="24" t="s">
        <v>7037</v>
      </c>
      <c r="C4990" s="24" t="s">
        <v>5127</v>
      </c>
      <c r="D4990" s="25">
        <v>3</v>
      </c>
      <c r="E4990" s="26">
        <v>17217.509999999998</v>
      </c>
      <c r="F4990" s="26">
        <v>8078.79</v>
      </c>
      <c r="G4990" s="27">
        <v>0</v>
      </c>
      <c r="H4990" s="24"/>
    </row>
    <row r="4991" spans="1:8" x14ac:dyDescent="0.3">
      <c r="A4991" s="24" t="s">
        <v>8605</v>
      </c>
      <c r="B4991" s="24" t="s">
        <v>7037</v>
      </c>
      <c r="C4991" s="24" t="s">
        <v>5127</v>
      </c>
      <c r="D4991" s="25">
        <v>3</v>
      </c>
      <c r="E4991" s="26">
        <v>2305.71</v>
      </c>
      <c r="F4991" s="27">
        <v>30.33</v>
      </c>
      <c r="G4991" s="27">
        <v>0</v>
      </c>
      <c r="H4991" s="24"/>
    </row>
    <row r="4992" spans="1:8" x14ac:dyDescent="0.3">
      <c r="A4992" s="24" t="s">
        <v>8606</v>
      </c>
      <c r="B4992" s="24" t="s">
        <v>8607</v>
      </c>
      <c r="C4992" s="24" t="s">
        <v>5127</v>
      </c>
      <c r="D4992" s="25">
        <v>3</v>
      </c>
      <c r="E4992" s="26">
        <v>3912.66</v>
      </c>
      <c r="F4992" s="27">
        <v>19.47</v>
      </c>
      <c r="G4992" s="27">
        <v>0</v>
      </c>
      <c r="H4992" s="24"/>
    </row>
    <row r="4993" spans="1:8" x14ac:dyDescent="0.3">
      <c r="A4993" s="24" t="s">
        <v>8608</v>
      </c>
      <c r="B4993" s="24" t="s">
        <v>8607</v>
      </c>
      <c r="C4993" s="24" t="s">
        <v>5127</v>
      </c>
      <c r="D4993" s="25">
        <v>3</v>
      </c>
      <c r="E4993" s="26">
        <v>12009.18</v>
      </c>
      <c r="F4993" s="27">
        <v>59.73</v>
      </c>
      <c r="G4993" s="27">
        <v>0</v>
      </c>
      <c r="H4993" s="24"/>
    </row>
    <row r="4994" spans="1:8" x14ac:dyDescent="0.3">
      <c r="A4994" s="24" t="s">
        <v>8609</v>
      </c>
      <c r="B4994" s="24" t="s">
        <v>5319</v>
      </c>
      <c r="C4994" s="24" t="s">
        <v>5127</v>
      </c>
      <c r="D4994" s="25">
        <v>3</v>
      </c>
      <c r="E4994" s="27">
        <v>394.18</v>
      </c>
      <c r="F4994" s="27">
        <v>15.04</v>
      </c>
      <c r="G4994" s="27">
        <v>0</v>
      </c>
      <c r="H4994" s="24"/>
    </row>
    <row r="4995" spans="1:8" x14ac:dyDescent="0.3">
      <c r="A4995" s="24" t="s">
        <v>8610</v>
      </c>
      <c r="B4995" s="24" t="s">
        <v>8611</v>
      </c>
      <c r="C4995" s="24" t="s">
        <v>5127</v>
      </c>
      <c r="D4995" s="25">
        <v>3</v>
      </c>
      <c r="E4995" s="26">
        <v>2850.98</v>
      </c>
      <c r="F4995" s="27">
        <v>482.36</v>
      </c>
      <c r="G4995" s="27">
        <v>0</v>
      </c>
      <c r="H4995" s="24"/>
    </row>
    <row r="4996" spans="1:8" x14ac:dyDescent="0.3">
      <c r="A4996" s="24" t="s">
        <v>8612</v>
      </c>
      <c r="B4996" s="24" t="s">
        <v>8613</v>
      </c>
      <c r="C4996" s="24" t="s">
        <v>5127</v>
      </c>
      <c r="D4996" s="25">
        <v>3</v>
      </c>
      <c r="E4996" s="26">
        <v>4247</v>
      </c>
      <c r="F4996" s="27">
        <v>908.09</v>
      </c>
      <c r="G4996" s="27">
        <v>0</v>
      </c>
      <c r="H4996" s="24"/>
    </row>
    <row r="4997" spans="1:8" x14ac:dyDescent="0.3">
      <c r="A4997" s="24" t="s">
        <v>8614</v>
      </c>
      <c r="B4997" s="24" t="s">
        <v>8615</v>
      </c>
      <c r="C4997" s="24" t="s">
        <v>5127</v>
      </c>
      <c r="D4997" s="25">
        <v>3</v>
      </c>
      <c r="E4997" s="26">
        <v>1570.19</v>
      </c>
      <c r="F4997" s="27">
        <v>119.33</v>
      </c>
      <c r="G4997" s="27">
        <v>0</v>
      </c>
      <c r="H4997" s="24"/>
    </row>
    <row r="4998" spans="1:8" x14ac:dyDescent="0.3">
      <c r="A4998" s="24" t="s">
        <v>8616</v>
      </c>
      <c r="B4998" s="24" t="s">
        <v>8617</v>
      </c>
      <c r="C4998" s="28" t="s">
        <v>5127</v>
      </c>
      <c r="D4998" s="25">
        <v>3</v>
      </c>
      <c r="E4998" s="26">
        <v>5290.09</v>
      </c>
      <c r="F4998" s="27">
        <v>406.94</v>
      </c>
      <c r="G4998" s="27">
        <v>0</v>
      </c>
      <c r="H4998" s="24"/>
    </row>
    <row r="4999" spans="1:8" x14ac:dyDescent="0.3">
      <c r="A4999" s="24" t="s">
        <v>8618</v>
      </c>
      <c r="B4999" s="24" t="s">
        <v>8619</v>
      </c>
      <c r="C4999" s="28" t="s">
        <v>5127</v>
      </c>
      <c r="D4999" s="25">
        <v>3</v>
      </c>
      <c r="E4999" s="26">
        <v>6543.63</v>
      </c>
      <c r="F4999" s="27">
        <v>159.61000000000001</v>
      </c>
      <c r="G4999" s="27">
        <v>0</v>
      </c>
      <c r="H4999" s="24"/>
    </row>
    <row r="5000" spans="1:8" x14ac:dyDescent="0.3">
      <c r="A5000" s="24" t="s">
        <v>8620</v>
      </c>
      <c r="B5000" s="24" t="s">
        <v>8621</v>
      </c>
      <c r="C5000" s="28" t="s">
        <v>5127</v>
      </c>
      <c r="D5000" s="25">
        <v>3</v>
      </c>
      <c r="E5000" s="26">
        <v>239113.05</v>
      </c>
      <c r="F5000" s="26">
        <v>51668.01</v>
      </c>
      <c r="G5000" s="27">
        <v>0</v>
      </c>
      <c r="H5000" s="25">
        <v>1</v>
      </c>
    </row>
    <row r="5001" spans="1:8" x14ac:dyDescent="0.3">
      <c r="A5001" s="24" t="s">
        <v>8622</v>
      </c>
      <c r="B5001" s="24" t="s">
        <v>2579</v>
      </c>
      <c r="C5001" s="28" t="s">
        <v>5127</v>
      </c>
      <c r="D5001" s="25">
        <v>3</v>
      </c>
      <c r="E5001" s="26">
        <v>33160.800000000003</v>
      </c>
      <c r="F5001" s="26">
        <v>18548</v>
      </c>
      <c r="G5001" s="27">
        <v>0</v>
      </c>
      <c r="H5001" s="25">
        <v>1</v>
      </c>
    </row>
    <row r="5002" spans="1:8" x14ac:dyDescent="0.3">
      <c r="A5002" s="24" t="s">
        <v>8623</v>
      </c>
      <c r="B5002" s="24" t="s">
        <v>8624</v>
      </c>
      <c r="C5002" s="28" t="s">
        <v>5127</v>
      </c>
      <c r="D5002" s="25">
        <v>3</v>
      </c>
      <c r="E5002" s="26">
        <v>3987.16</v>
      </c>
      <c r="F5002" s="26">
        <v>1144.75</v>
      </c>
      <c r="G5002" s="27">
        <v>0</v>
      </c>
      <c r="H5002" s="24"/>
    </row>
    <row r="5003" spans="1:8" x14ac:dyDescent="0.3">
      <c r="A5003" s="24" t="s">
        <v>8625</v>
      </c>
      <c r="B5003" s="24" t="s">
        <v>8626</v>
      </c>
      <c r="C5003" s="28" t="s">
        <v>5127</v>
      </c>
      <c r="D5003" s="25">
        <v>3</v>
      </c>
      <c r="E5003" s="26">
        <v>26575.16</v>
      </c>
      <c r="F5003" s="26">
        <v>1903.32</v>
      </c>
      <c r="G5003" s="27">
        <v>0</v>
      </c>
      <c r="H5003" s="24"/>
    </row>
    <row r="5004" spans="1:8" x14ac:dyDescent="0.3">
      <c r="A5004" s="24" t="s">
        <v>8627</v>
      </c>
      <c r="B5004" s="24" t="s">
        <v>8628</v>
      </c>
      <c r="C5004" s="28" t="s">
        <v>5127</v>
      </c>
      <c r="D5004" s="25">
        <v>3</v>
      </c>
      <c r="E5004" s="26">
        <v>7264.36</v>
      </c>
      <c r="F5004" s="27">
        <v>617.89</v>
      </c>
      <c r="G5004" s="27">
        <v>0</v>
      </c>
      <c r="H5004" s="25">
        <v>3</v>
      </c>
    </row>
    <row r="5005" spans="1:8" x14ac:dyDescent="0.3">
      <c r="A5005" s="24" t="s">
        <v>8629</v>
      </c>
      <c r="B5005" s="24" t="s">
        <v>2180</v>
      </c>
      <c r="C5005" s="28" t="s">
        <v>5127</v>
      </c>
      <c r="D5005" s="25">
        <v>3</v>
      </c>
      <c r="E5005" s="26">
        <v>24942.46</v>
      </c>
      <c r="F5005" s="26">
        <v>8122.48</v>
      </c>
      <c r="G5005" s="27">
        <v>0</v>
      </c>
      <c r="H5005" s="24"/>
    </row>
    <row r="5006" spans="1:8" x14ac:dyDescent="0.3">
      <c r="A5006" s="24" t="s">
        <v>8630</v>
      </c>
      <c r="B5006" s="24" t="s">
        <v>833</v>
      </c>
      <c r="C5006" s="28" t="s">
        <v>5127</v>
      </c>
      <c r="D5006" s="25">
        <v>3</v>
      </c>
      <c r="E5006" s="27">
        <v>330</v>
      </c>
      <c r="F5006" s="27">
        <v>104.96</v>
      </c>
      <c r="G5006" s="27">
        <v>0</v>
      </c>
      <c r="H5006" s="24"/>
    </row>
    <row r="5007" spans="1:8" x14ac:dyDescent="0.3">
      <c r="A5007" s="24" t="s">
        <v>8631</v>
      </c>
      <c r="B5007" s="24" t="s">
        <v>8632</v>
      </c>
      <c r="C5007" s="28" t="s">
        <v>5127</v>
      </c>
      <c r="D5007" s="25">
        <v>3</v>
      </c>
      <c r="E5007" s="26">
        <v>3105.78</v>
      </c>
      <c r="F5007" s="27">
        <v>443.54</v>
      </c>
      <c r="G5007" s="27">
        <v>0</v>
      </c>
      <c r="H5007" s="24"/>
    </row>
    <row r="5008" spans="1:8" x14ac:dyDescent="0.3">
      <c r="A5008" s="24" t="s">
        <v>8633</v>
      </c>
      <c r="B5008" s="24" t="s">
        <v>8634</v>
      </c>
      <c r="C5008" s="28" t="s">
        <v>5127</v>
      </c>
      <c r="D5008" s="25">
        <v>3</v>
      </c>
      <c r="E5008" s="26">
        <v>8442.24</v>
      </c>
      <c r="F5008" s="26">
        <v>1652.25</v>
      </c>
      <c r="G5008" s="27">
        <v>0</v>
      </c>
      <c r="H5008" s="24"/>
    </row>
    <row r="5009" spans="1:8" x14ac:dyDescent="0.3">
      <c r="A5009" s="24" t="s">
        <v>8635</v>
      </c>
      <c r="B5009" s="24" t="s">
        <v>4391</v>
      </c>
      <c r="C5009" s="28" t="s">
        <v>5127</v>
      </c>
      <c r="D5009" s="25">
        <v>3</v>
      </c>
      <c r="E5009" s="26">
        <v>5999.04</v>
      </c>
      <c r="F5009" s="27">
        <v>202.86</v>
      </c>
      <c r="G5009" s="27">
        <v>0</v>
      </c>
      <c r="H5009" s="24"/>
    </row>
    <row r="5010" spans="1:8" x14ac:dyDescent="0.3">
      <c r="A5010" s="24" t="s">
        <v>8636</v>
      </c>
      <c r="B5010" s="24" t="s">
        <v>8637</v>
      </c>
      <c r="C5010" s="28" t="s">
        <v>5127</v>
      </c>
      <c r="D5010" s="25">
        <v>3</v>
      </c>
      <c r="E5010" s="26">
        <v>16713.330000000002</v>
      </c>
      <c r="F5010" s="24"/>
      <c r="G5010" s="27">
        <v>0</v>
      </c>
      <c r="H5010" s="24"/>
    </row>
    <row r="5011" spans="1:8" x14ac:dyDescent="0.3">
      <c r="A5011" s="24" t="s">
        <v>8638</v>
      </c>
      <c r="B5011" s="24" t="s">
        <v>2623</v>
      </c>
      <c r="C5011" s="28" t="s">
        <v>5127</v>
      </c>
      <c r="D5011" s="25">
        <v>3</v>
      </c>
      <c r="E5011" s="26">
        <v>13710.26</v>
      </c>
      <c r="F5011" s="26">
        <v>3359.54</v>
      </c>
      <c r="G5011" s="27">
        <v>0</v>
      </c>
      <c r="H5011" s="24"/>
    </row>
    <row r="5012" spans="1:8" x14ac:dyDescent="0.3">
      <c r="A5012" s="24" t="s">
        <v>8639</v>
      </c>
      <c r="B5012" s="24" t="s">
        <v>545</v>
      </c>
      <c r="C5012" s="28" t="s">
        <v>5127</v>
      </c>
      <c r="D5012" s="25">
        <v>3</v>
      </c>
      <c r="E5012" s="27">
        <v>107.16</v>
      </c>
      <c r="F5012" s="27">
        <v>9.74</v>
      </c>
      <c r="G5012" s="27">
        <v>0</v>
      </c>
      <c r="H5012" s="24"/>
    </row>
    <row r="5013" spans="1:8" x14ac:dyDescent="0.3">
      <c r="A5013" s="24" t="s">
        <v>8640</v>
      </c>
      <c r="B5013" s="24" t="s">
        <v>2579</v>
      </c>
      <c r="C5013" s="28" t="s">
        <v>5127</v>
      </c>
      <c r="D5013" s="25">
        <v>3</v>
      </c>
      <c r="E5013" s="26">
        <v>38033.339999999997</v>
      </c>
      <c r="F5013" s="26">
        <v>15523.55</v>
      </c>
      <c r="G5013" s="27">
        <v>0</v>
      </c>
      <c r="H5013" s="25">
        <v>1</v>
      </c>
    </row>
    <row r="5014" spans="1:8" x14ac:dyDescent="0.3">
      <c r="A5014" s="24" t="s">
        <v>8641</v>
      </c>
      <c r="B5014" s="24" t="s">
        <v>7393</v>
      </c>
      <c r="C5014" s="28" t="s">
        <v>5127</v>
      </c>
      <c r="D5014" s="25">
        <v>3</v>
      </c>
      <c r="E5014" s="26">
        <v>74909.86</v>
      </c>
      <c r="F5014" s="26">
        <v>19357.75</v>
      </c>
      <c r="G5014" s="27">
        <v>0</v>
      </c>
      <c r="H5014" s="24"/>
    </row>
    <row r="5015" spans="1:8" x14ac:dyDescent="0.3">
      <c r="A5015" s="24" t="s">
        <v>8642</v>
      </c>
      <c r="B5015" s="24" t="s">
        <v>8643</v>
      </c>
      <c r="C5015" s="28" t="s">
        <v>5127</v>
      </c>
      <c r="D5015" s="25">
        <v>3</v>
      </c>
      <c r="E5015" s="26">
        <v>192985.18</v>
      </c>
      <c r="F5015" s="26">
        <v>17338.310000000001</v>
      </c>
      <c r="G5015" s="27">
        <v>0</v>
      </c>
      <c r="H5015" s="25">
        <v>1</v>
      </c>
    </row>
    <row r="5016" spans="1:8" x14ac:dyDescent="0.3">
      <c r="A5016" s="24" t="s">
        <v>8644</v>
      </c>
      <c r="B5016" s="24" t="s">
        <v>8353</v>
      </c>
      <c r="C5016" s="28" t="s">
        <v>5127</v>
      </c>
      <c r="D5016" s="25">
        <v>3</v>
      </c>
      <c r="E5016" s="26">
        <v>4793.25</v>
      </c>
      <c r="F5016" s="26">
        <v>1385.06</v>
      </c>
      <c r="G5016" s="27">
        <v>0</v>
      </c>
      <c r="H5016" s="25">
        <v>1</v>
      </c>
    </row>
    <row r="5017" spans="1:8" x14ac:dyDescent="0.3">
      <c r="A5017" s="24" t="s">
        <v>8645</v>
      </c>
      <c r="B5017" s="24" t="s">
        <v>8646</v>
      </c>
      <c r="C5017" s="28" t="s">
        <v>5127</v>
      </c>
      <c r="D5017" s="25">
        <v>3</v>
      </c>
      <c r="E5017" s="26">
        <v>1102623.5900000001</v>
      </c>
      <c r="F5017" s="24"/>
      <c r="G5017" s="27">
        <v>0</v>
      </c>
      <c r="H5017" s="24"/>
    </row>
    <row r="5018" spans="1:8" x14ac:dyDescent="0.3">
      <c r="A5018" s="24" t="s">
        <v>8647</v>
      </c>
      <c r="B5018" s="24" t="s">
        <v>8648</v>
      </c>
      <c r="C5018" s="24" t="s">
        <v>5127</v>
      </c>
      <c r="D5018" s="25">
        <v>3</v>
      </c>
      <c r="E5018" s="26">
        <v>4559.1499999999996</v>
      </c>
      <c r="F5018" s="27">
        <v>117.76</v>
      </c>
      <c r="G5018" s="27">
        <v>0</v>
      </c>
      <c r="H5018" s="24"/>
    </row>
    <row r="5019" spans="1:8" x14ac:dyDescent="0.3">
      <c r="A5019" s="24" t="s">
        <v>8649</v>
      </c>
      <c r="B5019" s="24" t="s">
        <v>8650</v>
      </c>
      <c r="C5019" s="24" t="s">
        <v>5127</v>
      </c>
      <c r="D5019" s="25">
        <v>3</v>
      </c>
      <c r="E5019" s="26">
        <v>36258.559999999998</v>
      </c>
      <c r="F5019" s="26">
        <v>4818.6499999999996</v>
      </c>
      <c r="G5019" s="27">
        <v>0</v>
      </c>
      <c r="H5019" s="24"/>
    </row>
    <row r="5020" spans="1:8" x14ac:dyDescent="0.3">
      <c r="A5020" s="24" t="s">
        <v>8651</v>
      </c>
      <c r="B5020" s="24" t="s">
        <v>2414</v>
      </c>
      <c r="C5020" s="24" t="s">
        <v>5127</v>
      </c>
      <c r="D5020" s="25">
        <v>3</v>
      </c>
      <c r="E5020" s="26">
        <v>24525.88</v>
      </c>
      <c r="F5020" s="26">
        <v>5839.96</v>
      </c>
      <c r="G5020" s="27">
        <v>0</v>
      </c>
      <c r="H5020" s="24"/>
    </row>
    <row r="5021" spans="1:8" x14ac:dyDescent="0.3">
      <c r="A5021" s="24" t="s">
        <v>92</v>
      </c>
      <c r="B5021" s="24" t="s">
        <v>6439</v>
      </c>
      <c r="C5021" s="24" t="s">
        <v>5127</v>
      </c>
      <c r="D5021" s="25">
        <v>3</v>
      </c>
      <c r="E5021" s="26">
        <v>8413.58</v>
      </c>
      <c r="F5021" s="26">
        <v>2503.92</v>
      </c>
      <c r="G5021" s="27">
        <v>0</v>
      </c>
      <c r="H5021" s="24"/>
    </row>
    <row r="5022" spans="1:8" x14ac:dyDescent="0.3">
      <c r="A5022" s="24" t="s">
        <v>8652</v>
      </c>
      <c r="B5022" s="24" t="s">
        <v>8653</v>
      </c>
      <c r="C5022" s="24" t="s">
        <v>5127</v>
      </c>
      <c r="D5022" s="25">
        <v>3</v>
      </c>
      <c r="E5022" s="26">
        <v>9117.09</v>
      </c>
      <c r="F5022" s="26">
        <v>1131.21</v>
      </c>
      <c r="G5022" s="27">
        <v>0</v>
      </c>
      <c r="H5022" s="24"/>
    </row>
    <row r="5023" spans="1:8" x14ac:dyDescent="0.3">
      <c r="A5023" s="24" t="s">
        <v>8654</v>
      </c>
      <c r="B5023" s="24" t="s">
        <v>8655</v>
      </c>
      <c r="C5023" s="24" t="s">
        <v>5127</v>
      </c>
      <c r="D5023" s="25">
        <v>3</v>
      </c>
      <c r="E5023" s="26">
        <v>2033.61</v>
      </c>
      <c r="F5023" s="27">
        <v>43.89</v>
      </c>
      <c r="G5023" s="27">
        <v>0</v>
      </c>
      <c r="H5023" s="24"/>
    </row>
    <row r="5024" spans="1:8" x14ac:dyDescent="0.3">
      <c r="A5024" s="24" t="s">
        <v>8656</v>
      </c>
      <c r="B5024" s="24" t="s">
        <v>8657</v>
      </c>
      <c r="C5024" s="24" t="s">
        <v>5127</v>
      </c>
      <c r="D5024" s="25">
        <v>3</v>
      </c>
      <c r="E5024" s="26">
        <v>1739.35</v>
      </c>
      <c r="F5024" s="27">
        <v>632.63</v>
      </c>
      <c r="G5024" s="27">
        <v>0</v>
      </c>
      <c r="H5024" s="24"/>
    </row>
    <row r="5025" spans="1:8" x14ac:dyDescent="0.3">
      <c r="A5025" s="24" t="s">
        <v>8658</v>
      </c>
      <c r="B5025" s="24" t="s">
        <v>8659</v>
      </c>
      <c r="C5025" s="28" t="s">
        <v>5127</v>
      </c>
      <c r="D5025" s="25">
        <v>3</v>
      </c>
      <c r="E5025" s="27">
        <v>914.96</v>
      </c>
      <c r="F5025" s="27">
        <v>13.52</v>
      </c>
      <c r="G5025" s="27">
        <v>0</v>
      </c>
      <c r="H5025" s="24"/>
    </row>
    <row r="5026" spans="1:8" x14ac:dyDescent="0.3">
      <c r="A5026" s="24" t="s">
        <v>8660</v>
      </c>
      <c r="B5026" s="24" t="s">
        <v>8661</v>
      </c>
      <c r="C5026" s="24" t="s">
        <v>5127</v>
      </c>
      <c r="D5026" s="25">
        <v>3</v>
      </c>
      <c r="E5026" s="26">
        <v>3272.76</v>
      </c>
      <c r="F5026" s="26">
        <v>1374.19</v>
      </c>
      <c r="G5026" s="27">
        <v>0</v>
      </c>
      <c r="H5026" s="24"/>
    </row>
    <row r="5027" spans="1:8" x14ac:dyDescent="0.3">
      <c r="A5027" s="24" t="s">
        <v>8662</v>
      </c>
      <c r="B5027" s="24" t="s">
        <v>8663</v>
      </c>
      <c r="C5027" s="24" t="s">
        <v>5127</v>
      </c>
      <c r="D5027" s="25">
        <v>3</v>
      </c>
      <c r="E5027" s="26">
        <v>1432.22</v>
      </c>
      <c r="F5027" s="27">
        <v>111.02</v>
      </c>
      <c r="G5027" s="27">
        <v>0</v>
      </c>
      <c r="H5027" s="24"/>
    </row>
    <row r="5028" spans="1:8" x14ac:dyDescent="0.3">
      <c r="A5028" s="24" t="s">
        <v>8664</v>
      </c>
      <c r="B5028" s="24" t="s">
        <v>8665</v>
      </c>
      <c r="C5028" s="24" t="s">
        <v>5127</v>
      </c>
      <c r="D5028" s="25">
        <v>3</v>
      </c>
      <c r="E5028" s="26">
        <v>10622.55</v>
      </c>
      <c r="F5028" s="26">
        <v>3201.83</v>
      </c>
      <c r="G5028" s="27">
        <v>0</v>
      </c>
      <c r="H5028" s="24"/>
    </row>
    <row r="5029" spans="1:8" x14ac:dyDescent="0.3">
      <c r="A5029" s="24" t="s">
        <v>8666</v>
      </c>
      <c r="B5029" s="24" t="s">
        <v>8667</v>
      </c>
      <c r="C5029" s="28" t="s">
        <v>5127</v>
      </c>
      <c r="D5029" s="25">
        <v>3</v>
      </c>
      <c r="E5029" s="26">
        <v>12441.19</v>
      </c>
      <c r="F5029" s="26">
        <v>7146.13</v>
      </c>
      <c r="G5029" s="27">
        <v>0</v>
      </c>
      <c r="H5029" s="25">
        <v>1</v>
      </c>
    </row>
    <row r="5030" spans="1:8" x14ac:dyDescent="0.3">
      <c r="A5030" s="24" t="s">
        <v>8668</v>
      </c>
      <c r="B5030" s="24" t="s">
        <v>8669</v>
      </c>
      <c r="C5030" s="24" t="s">
        <v>5127</v>
      </c>
      <c r="D5030" s="25">
        <v>3</v>
      </c>
      <c r="E5030" s="26">
        <v>1180.5899999999999</v>
      </c>
      <c r="F5030" s="27">
        <v>58.29</v>
      </c>
      <c r="G5030" s="27">
        <v>0</v>
      </c>
      <c r="H5030" s="25">
        <v>2</v>
      </c>
    </row>
    <row r="5031" spans="1:8" x14ac:dyDescent="0.3">
      <c r="A5031" s="24" t="s">
        <v>8670</v>
      </c>
      <c r="B5031" s="24" t="s">
        <v>8671</v>
      </c>
      <c r="C5031" s="24" t="s">
        <v>5127</v>
      </c>
      <c r="D5031" s="25">
        <v>3</v>
      </c>
      <c r="E5031" s="26">
        <v>82484.73</v>
      </c>
      <c r="F5031" s="26">
        <v>38924.18</v>
      </c>
      <c r="G5031" s="27">
        <v>0</v>
      </c>
      <c r="H5031" s="24"/>
    </row>
    <row r="5032" spans="1:8" x14ac:dyDescent="0.3">
      <c r="A5032" s="24" t="s">
        <v>8672</v>
      </c>
      <c r="B5032" s="24" t="s">
        <v>8673</v>
      </c>
      <c r="C5032" s="24" t="s">
        <v>5127</v>
      </c>
      <c r="D5032" s="25">
        <v>3</v>
      </c>
      <c r="E5032" s="26">
        <v>62064.52</v>
      </c>
      <c r="F5032" s="26">
        <v>14531.8</v>
      </c>
      <c r="G5032" s="27">
        <v>0</v>
      </c>
      <c r="H5032" s="24"/>
    </row>
    <row r="5033" spans="1:8" x14ac:dyDescent="0.3">
      <c r="A5033" s="24" t="s">
        <v>8674</v>
      </c>
      <c r="B5033" s="24" t="s">
        <v>8675</v>
      </c>
      <c r="C5033" s="24" t="s">
        <v>5127</v>
      </c>
      <c r="D5033" s="25">
        <v>3</v>
      </c>
      <c r="E5033" s="26">
        <v>80585.89</v>
      </c>
      <c r="F5033" s="26">
        <v>10075.89</v>
      </c>
      <c r="G5033" s="27">
        <v>0</v>
      </c>
      <c r="H5033" s="24"/>
    </row>
    <row r="5034" spans="1:8" x14ac:dyDescent="0.3">
      <c r="A5034" s="24" t="s">
        <v>8676</v>
      </c>
      <c r="B5034" s="24" t="s">
        <v>8677</v>
      </c>
      <c r="C5034" s="24" t="s">
        <v>5127</v>
      </c>
      <c r="D5034" s="25">
        <v>3</v>
      </c>
      <c r="E5034" s="26">
        <v>113426.24000000001</v>
      </c>
      <c r="F5034" s="26">
        <v>27554.6</v>
      </c>
      <c r="G5034" s="27">
        <v>0</v>
      </c>
      <c r="H5034" s="24"/>
    </row>
    <row r="5035" spans="1:8" x14ac:dyDescent="0.3">
      <c r="A5035" s="24" t="s">
        <v>8678</v>
      </c>
      <c r="B5035" s="24" t="s">
        <v>8679</v>
      </c>
      <c r="C5035" s="28" t="s">
        <v>5127</v>
      </c>
      <c r="D5035" s="25">
        <v>3</v>
      </c>
      <c r="E5035" s="26">
        <v>50339.8</v>
      </c>
      <c r="F5035" s="26">
        <v>25211</v>
      </c>
      <c r="G5035" s="27">
        <v>0</v>
      </c>
      <c r="H5035" s="24"/>
    </row>
    <row r="5036" spans="1:8" x14ac:dyDescent="0.3">
      <c r="A5036" s="24" t="s">
        <v>8680</v>
      </c>
      <c r="B5036" s="24" t="s">
        <v>8681</v>
      </c>
      <c r="C5036" s="24" t="s">
        <v>5127</v>
      </c>
      <c r="D5036" s="25">
        <v>3</v>
      </c>
      <c r="E5036" s="26">
        <v>122464.36</v>
      </c>
      <c r="F5036" s="26">
        <v>108700.95</v>
      </c>
      <c r="G5036" s="27">
        <v>0</v>
      </c>
      <c r="H5036" s="24"/>
    </row>
    <row r="5037" spans="1:8" x14ac:dyDescent="0.3">
      <c r="A5037" s="24" t="s">
        <v>8682</v>
      </c>
      <c r="B5037" s="24" t="s">
        <v>8683</v>
      </c>
      <c r="C5037" s="24" t="s">
        <v>5127</v>
      </c>
      <c r="D5037" s="25">
        <v>3</v>
      </c>
      <c r="E5037" s="26">
        <v>6023.79</v>
      </c>
      <c r="F5037" s="27">
        <v>873.61</v>
      </c>
      <c r="G5037" s="27">
        <v>0</v>
      </c>
      <c r="H5037" s="24"/>
    </row>
    <row r="5038" spans="1:8" x14ac:dyDescent="0.3">
      <c r="A5038" s="24" t="s">
        <v>8684</v>
      </c>
      <c r="B5038" s="24" t="s">
        <v>8685</v>
      </c>
      <c r="C5038" s="24" t="s">
        <v>5127</v>
      </c>
      <c r="D5038" s="25">
        <v>3</v>
      </c>
      <c r="E5038" s="26">
        <v>317958.34000000003</v>
      </c>
      <c r="F5038" s="26">
        <v>35952.379999999997</v>
      </c>
      <c r="G5038" s="27">
        <v>0</v>
      </c>
      <c r="H5038" s="24"/>
    </row>
    <row r="5039" spans="1:8" x14ac:dyDescent="0.3">
      <c r="A5039" s="24" t="s">
        <v>8686</v>
      </c>
      <c r="B5039" s="24" t="s">
        <v>8687</v>
      </c>
      <c r="C5039" s="24" t="s">
        <v>5127</v>
      </c>
      <c r="D5039" s="25">
        <v>3</v>
      </c>
      <c r="E5039" s="26">
        <v>4498.46</v>
      </c>
      <c r="F5039" s="27">
        <v>761.96</v>
      </c>
      <c r="G5039" s="27">
        <v>0</v>
      </c>
      <c r="H5039" s="24"/>
    </row>
    <row r="5040" spans="1:8" x14ac:dyDescent="0.3">
      <c r="A5040" s="24" t="s">
        <v>8688</v>
      </c>
      <c r="B5040" s="24" t="s">
        <v>8689</v>
      </c>
      <c r="C5040" s="24" t="s">
        <v>5127</v>
      </c>
      <c r="D5040" s="25">
        <v>3</v>
      </c>
      <c r="E5040" s="26">
        <v>135455.24</v>
      </c>
      <c r="F5040" s="26">
        <v>30402.720000000001</v>
      </c>
      <c r="G5040" s="27">
        <v>0</v>
      </c>
      <c r="H5040" s="24"/>
    </row>
    <row r="5041" spans="1:8" x14ac:dyDescent="0.3">
      <c r="A5041" s="24" t="s">
        <v>8690</v>
      </c>
      <c r="B5041" s="24" t="s">
        <v>8550</v>
      </c>
      <c r="C5041" s="24" t="s">
        <v>5127</v>
      </c>
      <c r="D5041" s="25">
        <v>3</v>
      </c>
      <c r="E5041" s="26">
        <v>114478.77</v>
      </c>
      <c r="F5041" s="26">
        <v>30372.6</v>
      </c>
      <c r="G5041" s="27">
        <v>0</v>
      </c>
      <c r="H5041" s="24"/>
    </row>
    <row r="5042" spans="1:8" x14ac:dyDescent="0.3">
      <c r="A5042" s="24" t="s">
        <v>8691</v>
      </c>
      <c r="B5042" s="24" t="s">
        <v>8692</v>
      </c>
      <c r="C5042" s="24" t="s">
        <v>5127</v>
      </c>
      <c r="D5042" s="25">
        <v>3</v>
      </c>
      <c r="E5042" s="26">
        <v>53159.05</v>
      </c>
      <c r="F5042" s="26">
        <v>14667.54</v>
      </c>
      <c r="G5042" s="27">
        <v>0</v>
      </c>
      <c r="H5042" s="24"/>
    </row>
    <row r="5043" spans="1:8" x14ac:dyDescent="0.3">
      <c r="A5043" s="24" t="s">
        <v>8693</v>
      </c>
      <c r="B5043" s="24" t="s">
        <v>6545</v>
      </c>
      <c r="C5043" s="24" t="s">
        <v>5127</v>
      </c>
      <c r="D5043" s="25">
        <v>3</v>
      </c>
      <c r="E5043" s="26">
        <v>8169.63</v>
      </c>
      <c r="F5043" s="27">
        <v>40.65</v>
      </c>
      <c r="G5043" s="27">
        <v>0</v>
      </c>
      <c r="H5043" s="24"/>
    </row>
    <row r="5044" spans="1:8" x14ac:dyDescent="0.3">
      <c r="A5044" s="24" t="s">
        <v>8694</v>
      </c>
      <c r="B5044" s="24" t="s">
        <v>8695</v>
      </c>
      <c r="C5044" s="24" t="s">
        <v>5127</v>
      </c>
      <c r="D5044" s="25">
        <v>3</v>
      </c>
      <c r="E5044" s="27">
        <v>802.31</v>
      </c>
      <c r="F5044" s="27">
        <v>28.37</v>
      </c>
      <c r="G5044" s="27">
        <v>0</v>
      </c>
      <c r="H5044" s="24"/>
    </row>
    <row r="5045" spans="1:8" x14ac:dyDescent="0.3">
      <c r="A5045" s="24" t="s">
        <v>8696</v>
      </c>
      <c r="B5045" s="24" t="s">
        <v>8697</v>
      </c>
      <c r="C5045" s="24" t="s">
        <v>5127</v>
      </c>
      <c r="D5045" s="25">
        <v>3</v>
      </c>
      <c r="E5045" s="26">
        <v>24808.1</v>
      </c>
      <c r="F5045" s="26">
        <v>7172.26</v>
      </c>
      <c r="G5045" s="27">
        <v>0</v>
      </c>
      <c r="H5045" s="24"/>
    </row>
    <row r="5046" spans="1:8" x14ac:dyDescent="0.3">
      <c r="A5046" s="24" t="s">
        <v>8698</v>
      </c>
      <c r="B5046" s="24" t="s">
        <v>8699</v>
      </c>
      <c r="C5046" s="24" t="s">
        <v>5127</v>
      </c>
      <c r="D5046" s="25">
        <v>3</v>
      </c>
      <c r="E5046" s="26">
        <v>2808.16</v>
      </c>
      <c r="F5046" s="26">
        <v>1104.52</v>
      </c>
      <c r="G5046" s="27">
        <v>0</v>
      </c>
      <c r="H5046" s="24"/>
    </row>
    <row r="5047" spans="1:8" x14ac:dyDescent="0.3">
      <c r="A5047" s="24" t="s">
        <v>8700</v>
      </c>
      <c r="B5047" s="24" t="s">
        <v>6439</v>
      </c>
      <c r="C5047" s="24" t="s">
        <v>5127</v>
      </c>
      <c r="D5047" s="25">
        <v>3</v>
      </c>
      <c r="E5047" s="26">
        <v>6632.64</v>
      </c>
      <c r="F5047" s="27">
        <v>191.7</v>
      </c>
      <c r="G5047" s="27">
        <v>0</v>
      </c>
      <c r="H5047" s="24"/>
    </row>
    <row r="5048" spans="1:8" x14ac:dyDescent="0.3">
      <c r="A5048" s="24" t="s">
        <v>8701</v>
      </c>
      <c r="B5048" s="24" t="s">
        <v>8702</v>
      </c>
      <c r="C5048" s="28" t="s">
        <v>5127</v>
      </c>
      <c r="D5048" s="25">
        <v>3</v>
      </c>
      <c r="E5048" s="26">
        <v>46483.18</v>
      </c>
      <c r="F5048" s="26">
        <v>10915.06</v>
      </c>
      <c r="G5048" s="27">
        <v>0</v>
      </c>
      <c r="H5048" s="24"/>
    </row>
    <row r="5049" spans="1:8" x14ac:dyDescent="0.3">
      <c r="A5049" s="24" t="s">
        <v>8703</v>
      </c>
      <c r="B5049" s="24" t="s">
        <v>8704</v>
      </c>
      <c r="C5049" s="28" t="s">
        <v>5127</v>
      </c>
      <c r="D5049" s="25">
        <v>3</v>
      </c>
      <c r="E5049" s="26">
        <v>18004.189999999999</v>
      </c>
      <c r="F5049" s="26">
        <v>1529.71</v>
      </c>
      <c r="G5049" s="27">
        <v>0</v>
      </c>
      <c r="H5049" s="24"/>
    </row>
    <row r="5050" spans="1:8" x14ac:dyDescent="0.3">
      <c r="A5050" s="24" t="s">
        <v>8705</v>
      </c>
      <c r="B5050" s="24" t="s">
        <v>8706</v>
      </c>
      <c r="C5050" s="24" t="s">
        <v>5127</v>
      </c>
      <c r="D5050" s="25">
        <v>3</v>
      </c>
      <c r="E5050" s="26">
        <v>2341.61</v>
      </c>
      <c r="F5050" s="27">
        <v>139.85</v>
      </c>
      <c r="G5050" s="27">
        <v>0</v>
      </c>
      <c r="H5050" s="24"/>
    </row>
    <row r="5051" spans="1:8" x14ac:dyDescent="0.3">
      <c r="A5051" s="24" t="s">
        <v>8707</v>
      </c>
      <c r="B5051" s="24" t="s">
        <v>8708</v>
      </c>
      <c r="C5051" s="28" t="s">
        <v>5127</v>
      </c>
      <c r="D5051" s="25">
        <v>3</v>
      </c>
      <c r="E5051" s="26">
        <v>51824.91</v>
      </c>
      <c r="F5051" s="26">
        <v>12645.27</v>
      </c>
      <c r="G5051" s="27">
        <v>0</v>
      </c>
      <c r="H5051" s="24"/>
    </row>
    <row r="5052" spans="1:8" x14ac:dyDescent="0.3">
      <c r="A5052" s="24" t="s">
        <v>8709</v>
      </c>
      <c r="B5052" s="24" t="s">
        <v>8710</v>
      </c>
      <c r="C5052" s="24" t="s">
        <v>5127</v>
      </c>
      <c r="D5052" s="25">
        <v>3</v>
      </c>
      <c r="E5052" s="26">
        <v>11174.18</v>
      </c>
      <c r="F5052" s="27">
        <v>891.57</v>
      </c>
      <c r="G5052" s="27">
        <v>0</v>
      </c>
      <c r="H5052" s="24"/>
    </row>
    <row r="5053" spans="1:8" x14ac:dyDescent="0.3">
      <c r="A5053" s="24" t="s">
        <v>8711</v>
      </c>
      <c r="B5053" s="24" t="s">
        <v>8712</v>
      </c>
      <c r="C5053" s="24" t="s">
        <v>5127</v>
      </c>
      <c r="D5053" s="25">
        <v>3</v>
      </c>
      <c r="E5053" s="26">
        <v>21052.84</v>
      </c>
      <c r="F5053" s="27">
        <v>531.29999999999995</v>
      </c>
      <c r="G5053" s="27">
        <v>0</v>
      </c>
      <c r="H5053" s="24"/>
    </row>
    <row r="5054" spans="1:8" x14ac:dyDescent="0.3">
      <c r="A5054" s="24" t="s">
        <v>8713</v>
      </c>
      <c r="B5054" s="24" t="s">
        <v>8714</v>
      </c>
      <c r="C5054" s="28" t="s">
        <v>5127</v>
      </c>
      <c r="D5054" s="25">
        <v>3</v>
      </c>
      <c r="E5054" s="26">
        <v>25694.65</v>
      </c>
      <c r="F5054" s="24"/>
      <c r="G5054" s="27">
        <v>0</v>
      </c>
      <c r="H5054" s="24"/>
    </row>
    <row r="5055" spans="1:8" x14ac:dyDescent="0.3">
      <c r="A5055" s="24" t="s">
        <v>8715</v>
      </c>
      <c r="B5055" s="24" t="s">
        <v>2693</v>
      </c>
      <c r="C5055" s="24" t="s">
        <v>5127</v>
      </c>
      <c r="D5055" s="25">
        <v>3</v>
      </c>
      <c r="E5055" s="26">
        <v>3355.11</v>
      </c>
      <c r="F5055" s="27">
        <v>16.68</v>
      </c>
      <c r="G5055" s="27">
        <v>0</v>
      </c>
      <c r="H5055" s="24"/>
    </row>
    <row r="5056" spans="1:8" x14ac:dyDescent="0.3">
      <c r="A5056" s="24" t="s">
        <v>8716</v>
      </c>
      <c r="B5056" s="24" t="s">
        <v>2693</v>
      </c>
      <c r="C5056" s="24" t="s">
        <v>5127</v>
      </c>
      <c r="D5056" s="25">
        <v>3</v>
      </c>
      <c r="E5056" s="26">
        <v>3434.56</v>
      </c>
      <c r="F5056" s="27">
        <v>96.13</v>
      </c>
      <c r="G5056" s="27">
        <v>0</v>
      </c>
      <c r="H5056" s="24"/>
    </row>
    <row r="5057" spans="1:8" x14ac:dyDescent="0.3">
      <c r="A5057" s="24" t="s">
        <v>8717</v>
      </c>
      <c r="B5057" s="24" t="s">
        <v>6808</v>
      </c>
      <c r="C5057" s="24" t="s">
        <v>5127</v>
      </c>
      <c r="D5057" s="25">
        <v>3</v>
      </c>
      <c r="E5057" s="26">
        <v>1929.7</v>
      </c>
      <c r="F5057" s="27">
        <v>697.88</v>
      </c>
      <c r="G5057" s="27">
        <v>0</v>
      </c>
      <c r="H5057" s="25">
        <v>1</v>
      </c>
    </row>
    <row r="5058" spans="1:8" x14ac:dyDescent="0.3">
      <c r="A5058" s="24" t="s">
        <v>8718</v>
      </c>
      <c r="B5058" s="24" t="s">
        <v>8719</v>
      </c>
      <c r="C5058" s="24" t="s">
        <v>5127</v>
      </c>
      <c r="D5058" s="25">
        <v>3</v>
      </c>
      <c r="E5058" s="26">
        <v>1217.52</v>
      </c>
      <c r="F5058" s="27">
        <v>109.02</v>
      </c>
      <c r="G5058" s="27">
        <v>0</v>
      </c>
      <c r="H5058" s="24"/>
    </row>
    <row r="5059" spans="1:8" x14ac:dyDescent="0.3">
      <c r="A5059" s="24" t="s">
        <v>8720</v>
      </c>
      <c r="B5059" s="24" t="s">
        <v>2665</v>
      </c>
      <c r="C5059" s="24" t="s">
        <v>5127</v>
      </c>
      <c r="D5059" s="25">
        <v>3</v>
      </c>
      <c r="E5059" s="27">
        <v>152.25</v>
      </c>
      <c r="F5059" s="27">
        <v>0.76</v>
      </c>
      <c r="G5059" s="27">
        <v>0</v>
      </c>
      <c r="H5059" s="24"/>
    </row>
    <row r="5060" spans="1:8" x14ac:dyDescent="0.3">
      <c r="A5060" s="24" t="s">
        <v>8721</v>
      </c>
      <c r="B5060" s="24" t="s">
        <v>2000</v>
      </c>
      <c r="C5060" s="24" t="s">
        <v>5127</v>
      </c>
      <c r="D5060" s="25">
        <v>3</v>
      </c>
      <c r="E5060" s="26">
        <v>2603.2399999999998</v>
      </c>
      <c r="F5060" s="27">
        <v>601.52</v>
      </c>
      <c r="G5060" s="27">
        <v>0</v>
      </c>
      <c r="H5060" s="25">
        <v>1</v>
      </c>
    </row>
    <row r="5061" spans="1:8" x14ac:dyDescent="0.3">
      <c r="A5061" s="24" t="s">
        <v>8722</v>
      </c>
      <c r="B5061" s="24" t="s">
        <v>2000</v>
      </c>
      <c r="C5061" s="28" t="s">
        <v>5127</v>
      </c>
      <c r="D5061" s="25">
        <v>3</v>
      </c>
      <c r="E5061" s="26">
        <v>2071.8000000000002</v>
      </c>
      <c r="F5061" s="27">
        <v>70.08</v>
      </c>
      <c r="G5061" s="27">
        <v>0</v>
      </c>
      <c r="H5061" s="25">
        <v>1</v>
      </c>
    </row>
    <row r="5062" spans="1:8" x14ac:dyDescent="0.3">
      <c r="A5062" s="24" t="s">
        <v>8723</v>
      </c>
      <c r="B5062" s="24" t="s">
        <v>3501</v>
      </c>
      <c r="C5062" s="28" t="s">
        <v>5127</v>
      </c>
      <c r="D5062" s="25">
        <v>3</v>
      </c>
      <c r="E5062" s="26">
        <v>17606.96</v>
      </c>
      <c r="F5062" s="27">
        <v>57.79</v>
      </c>
      <c r="G5062" s="27">
        <v>0</v>
      </c>
      <c r="H5062" s="24"/>
    </row>
    <row r="5063" spans="1:8" x14ac:dyDescent="0.3">
      <c r="A5063" s="24" t="s">
        <v>8724</v>
      </c>
      <c r="B5063" s="24" t="s">
        <v>4979</v>
      </c>
      <c r="C5063" s="24" t="s">
        <v>5127</v>
      </c>
      <c r="D5063" s="25">
        <v>3</v>
      </c>
      <c r="E5063" s="26">
        <v>3873.31</v>
      </c>
      <c r="F5063" s="27">
        <v>63.49</v>
      </c>
      <c r="G5063" s="27">
        <v>0</v>
      </c>
      <c r="H5063" s="24"/>
    </row>
    <row r="5064" spans="1:8" x14ac:dyDescent="0.3">
      <c r="A5064" s="24" t="s">
        <v>8725</v>
      </c>
      <c r="B5064" s="24" t="s">
        <v>8726</v>
      </c>
      <c r="C5064" s="24" t="s">
        <v>5127</v>
      </c>
      <c r="D5064" s="25">
        <v>3</v>
      </c>
      <c r="E5064" s="27">
        <v>509.93</v>
      </c>
      <c r="F5064" s="27">
        <v>22.73</v>
      </c>
      <c r="G5064" s="27">
        <v>0</v>
      </c>
      <c r="H5064" s="24"/>
    </row>
    <row r="5065" spans="1:8" x14ac:dyDescent="0.3">
      <c r="A5065" s="24" t="s">
        <v>8727</v>
      </c>
      <c r="B5065" s="24" t="s">
        <v>8728</v>
      </c>
      <c r="C5065" s="24" t="s">
        <v>5127</v>
      </c>
      <c r="D5065" s="25">
        <v>3</v>
      </c>
      <c r="E5065" s="26">
        <v>1382.96</v>
      </c>
      <c r="F5065" s="27">
        <v>110.72</v>
      </c>
      <c r="G5065" s="27">
        <v>0</v>
      </c>
      <c r="H5065" s="24"/>
    </row>
    <row r="5066" spans="1:8" x14ac:dyDescent="0.3">
      <c r="A5066" s="24" t="s">
        <v>8729</v>
      </c>
      <c r="B5066" s="24" t="s">
        <v>3699</v>
      </c>
      <c r="C5066" s="24" t="s">
        <v>5127</v>
      </c>
      <c r="D5066" s="25">
        <v>3</v>
      </c>
      <c r="E5066" s="27">
        <v>178.53</v>
      </c>
      <c r="F5066" s="27">
        <v>42.16</v>
      </c>
      <c r="G5066" s="27">
        <v>0</v>
      </c>
      <c r="H5066" s="24"/>
    </row>
    <row r="5067" spans="1:8" x14ac:dyDescent="0.3">
      <c r="A5067" s="24" t="s">
        <v>8730</v>
      </c>
      <c r="B5067" s="24" t="s">
        <v>8731</v>
      </c>
      <c r="C5067" s="24" t="s">
        <v>5127</v>
      </c>
      <c r="D5067" s="25">
        <v>3</v>
      </c>
      <c r="E5067" s="26">
        <v>58751.24</v>
      </c>
      <c r="F5067" s="26">
        <v>19967.09</v>
      </c>
      <c r="G5067" s="27">
        <v>0</v>
      </c>
      <c r="H5067" s="24"/>
    </row>
    <row r="5068" spans="1:8" x14ac:dyDescent="0.3">
      <c r="A5068" s="24" t="s">
        <v>8732</v>
      </c>
      <c r="B5068" s="24" t="s">
        <v>4364</v>
      </c>
      <c r="C5068" s="28" t="s">
        <v>5127</v>
      </c>
      <c r="D5068" s="25">
        <v>3</v>
      </c>
      <c r="E5068" s="27">
        <v>505.8</v>
      </c>
      <c r="F5068" s="27">
        <v>204.12</v>
      </c>
      <c r="G5068" s="27">
        <v>0</v>
      </c>
      <c r="H5068" s="25">
        <v>2</v>
      </c>
    </row>
    <row r="5069" spans="1:8" x14ac:dyDescent="0.3">
      <c r="A5069" s="24" t="s">
        <v>8733</v>
      </c>
      <c r="B5069" s="24" t="s">
        <v>2373</v>
      </c>
      <c r="C5069" s="24" t="s">
        <v>5127</v>
      </c>
      <c r="D5069" s="25">
        <v>3</v>
      </c>
      <c r="E5069" s="26">
        <v>12806.03</v>
      </c>
      <c r="F5069" s="26">
        <v>2814.7</v>
      </c>
      <c r="G5069" s="27">
        <v>0</v>
      </c>
      <c r="H5069" s="24"/>
    </row>
    <row r="5070" spans="1:8" x14ac:dyDescent="0.3">
      <c r="A5070" s="24" t="s">
        <v>8734</v>
      </c>
      <c r="B5070" s="24" t="s">
        <v>8735</v>
      </c>
      <c r="C5070" s="24" t="s">
        <v>5127</v>
      </c>
      <c r="D5070" s="25">
        <v>3</v>
      </c>
      <c r="E5070" s="26">
        <v>68143.83</v>
      </c>
      <c r="F5070" s="26">
        <v>39271.39</v>
      </c>
      <c r="G5070" s="27">
        <v>0</v>
      </c>
      <c r="H5070" s="24"/>
    </row>
    <row r="5071" spans="1:8" x14ac:dyDescent="0.3">
      <c r="A5071" s="24" t="s">
        <v>8736</v>
      </c>
      <c r="B5071" s="24" t="s">
        <v>8737</v>
      </c>
      <c r="C5071" s="24" t="s">
        <v>5127</v>
      </c>
      <c r="D5071" s="25">
        <v>3</v>
      </c>
      <c r="E5071" s="26">
        <v>11299.68</v>
      </c>
      <c r="F5071" s="26">
        <v>1534.68</v>
      </c>
      <c r="G5071" s="27">
        <v>0</v>
      </c>
      <c r="H5071" s="24"/>
    </row>
    <row r="5072" spans="1:8" x14ac:dyDescent="0.3">
      <c r="A5072" s="24" t="s">
        <v>8738</v>
      </c>
      <c r="B5072" s="24" t="s">
        <v>8739</v>
      </c>
      <c r="C5072" s="24" t="s">
        <v>5127</v>
      </c>
      <c r="D5072" s="25">
        <v>3</v>
      </c>
      <c r="E5072" s="27">
        <v>868.25</v>
      </c>
      <c r="F5072" s="27">
        <v>218.01</v>
      </c>
      <c r="G5072" s="27">
        <v>0</v>
      </c>
      <c r="H5072" s="25">
        <v>1</v>
      </c>
    </row>
    <row r="5073" spans="1:8" x14ac:dyDescent="0.3">
      <c r="A5073" s="24" t="s">
        <v>8740</v>
      </c>
      <c r="B5073" s="24" t="s">
        <v>8741</v>
      </c>
      <c r="C5073" s="24" t="s">
        <v>5127</v>
      </c>
      <c r="D5073" s="25">
        <v>3</v>
      </c>
      <c r="E5073" s="26">
        <v>142189.31</v>
      </c>
      <c r="F5073" s="26">
        <v>38380.83</v>
      </c>
      <c r="G5073" s="27">
        <v>0</v>
      </c>
      <c r="H5073" s="24"/>
    </row>
    <row r="5074" spans="1:8" x14ac:dyDescent="0.3">
      <c r="A5074" s="24" t="s">
        <v>8742</v>
      </c>
      <c r="B5074" s="24" t="s">
        <v>8743</v>
      </c>
      <c r="C5074" s="24" t="s">
        <v>5127</v>
      </c>
      <c r="D5074" s="25">
        <v>3</v>
      </c>
      <c r="E5074" s="26">
        <v>5770.44</v>
      </c>
      <c r="F5074" s="26">
        <v>1322.88</v>
      </c>
      <c r="G5074" s="27">
        <v>0</v>
      </c>
      <c r="H5074" s="25">
        <v>1</v>
      </c>
    </row>
    <row r="5075" spans="1:8" x14ac:dyDescent="0.3">
      <c r="A5075" s="24" t="s">
        <v>8744</v>
      </c>
      <c r="B5075" s="24" t="s">
        <v>8745</v>
      </c>
      <c r="C5075" s="24" t="s">
        <v>5127</v>
      </c>
      <c r="D5075" s="25">
        <v>3</v>
      </c>
      <c r="E5075" s="26">
        <v>1268.99</v>
      </c>
      <c r="F5075" s="27">
        <v>14.63</v>
      </c>
      <c r="G5075" s="27">
        <v>0</v>
      </c>
      <c r="H5075" s="24"/>
    </row>
    <row r="5076" spans="1:8" x14ac:dyDescent="0.3">
      <c r="A5076" s="24" t="s">
        <v>8746</v>
      </c>
      <c r="B5076" s="24" t="s">
        <v>833</v>
      </c>
      <c r="C5076" s="28" t="s">
        <v>5127</v>
      </c>
      <c r="D5076" s="25">
        <v>3</v>
      </c>
      <c r="E5076" s="27">
        <v>84</v>
      </c>
      <c r="F5076" s="27">
        <v>0.62</v>
      </c>
      <c r="G5076" s="27">
        <v>0</v>
      </c>
      <c r="H5076" s="25">
        <v>1</v>
      </c>
    </row>
    <row r="5077" spans="1:8" x14ac:dyDescent="0.3">
      <c r="A5077" s="24" t="s">
        <v>8747</v>
      </c>
      <c r="B5077" s="24" t="s">
        <v>8748</v>
      </c>
      <c r="C5077" s="24" t="s">
        <v>5127</v>
      </c>
      <c r="D5077" s="25">
        <v>3</v>
      </c>
      <c r="E5077" s="26">
        <v>4820.51</v>
      </c>
      <c r="F5077" s="27">
        <v>148.66999999999999</v>
      </c>
      <c r="G5077" s="27">
        <v>0</v>
      </c>
      <c r="H5077" s="24"/>
    </row>
    <row r="5078" spans="1:8" x14ac:dyDescent="0.3">
      <c r="A5078" s="24" t="s">
        <v>8749</v>
      </c>
      <c r="B5078" s="24" t="s">
        <v>8750</v>
      </c>
      <c r="C5078" s="28" t="s">
        <v>5127</v>
      </c>
      <c r="D5078" s="25">
        <v>3</v>
      </c>
      <c r="E5078" s="26">
        <v>1577.56</v>
      </c>
      <c r="F5078" s="27">
        <v>171.58</v>
      </c>
      <c r="G5078" s="27">
        <v>0</v>
      </c>
      <c r="H5078" s="24"/>
    </row>
    <row r="5079" spans="1:8" x14ac:dyDescent="0.3">
      <c r="A5079" s="24" t="s">
        <v>8751</v>
      </c>
      <c r="B5079" s="24" t="s">
        <v>4193</v>
      </c>
      <c r="C5079" s="24" t="s">
        <v>5127</v>
      </c>
      <c r="D5079" s="25">
        <v>3</v>
      </c>
      <c r="E5079" s="26">
        <v>7791.18</v>
      </c>
      <c r="F5079" s="27">
        <v>38.76</v>
      </c>
      <c r="G5079" s="27">
        <v>0</v>
      </c>
      <c r="H5079" s="24"/>
    </row>
    <row r="5080" spans="1:8" x14ac:dyDescent="0.3">
      <c r="A5080" s="24" t="s">
        <v>8752</v>
      </c>
      <c r="B5080" s="24" t="s">
        <v>8753</v>
      </c>
      <c r="C5080" s="28" t="s">
        <v>5127</v>
      </c>
      <c r="D5080" s="25">
        <v>3</v>
      </c>
      <c r="E5080" s="26">
        <v>15412.32</v>
      </c>
      <c r="F5080" s="26">
        <v>1776.12</v>
      </c>
      <c r="G5080" s="27">
        <v>0</v>
      </c>
      <c r="H5080" s="24"/>
    </row>
    <row r="5081" spans="1:8" x14ac:dyDescent="0.3">
      <c r="A5081" s="24" t="s">
        <v>8754</v>
      </c>
      <c r="B5081" s="24" t="s">
        <v>8755</v>
      </c>
      <c r="C5081" s="28" t="s">
        <v>5127</v>
      </c>
      <c r="D5081" s="25">
        <v>3</v>
      </c>
      <c r="E5081" s="26">
        <v>45658.81</v>
      </c>
      <c r="F5081" s="26">
        <v>8578.5300000000007</v>
      </c>
      <c r="G5081" s="27">
        <v>0</v>
      </c>
      <c r="H5081" s="24"/>
    </row>
    <row r="5082" spans="1:8" x14ac:dyDescent="0.3">
      <c r="A5082" s="24" t="s">
        <v>8756</v>
      </c>
      <c r="B5082" s="24" t="s">
        <v>8757</v>
      </c>
      <c r="C5082" s="28" t="s">
        <v>5127</v>
      </c>
      <c r="D5082" s="25">
        <v>3</v>
      </c>
      <c r="E5082" s="26">
        <v>2805.55</v>
      </c>
      <c r="F5082" s="27">
        <v>598.77</v>
      </c>
      <c r="G5082" s="27">
        <v>0</v>
      </c>
      <c r="H5082" s="24"/>
    </row>
    <row r="5083" spans="1:8" x14ac:dyDescent="0.3">
      <c r="A5083" s="24" t="s">
        <v>8758</v>
      </c>
      <c r="B5083" s="24" t="s">
        <v>8759</v>
      </c>
      <c r="C5083" s="24" t="s">
        <v>5127</v>
      </c>
      <c r="D5083" s="25">
        <v>3</v>
      </c>
      <c r="E5083" s="26">
        <v>10460.969999999999</v>
      </c>
      <c r="F5083" s="26">
        <v>1323.71</v>
      </c>
      <c r="G5083" s="27">
        <v>0</v>
      </c>
      <c r="H5083" s="24"/>
    </row>
    <row r="5084" spans="1:8" x14ac:dyDescent="0.3">
      <c r="A5084" s="24" t="s">
        <v>8760</v>
      </c>
      <c r="B5084" s="24" t="s">
        <v>8761</v>
      </c>
      <c r="C5084" s="24" t="s">
        <v>5127</v>
      </c>
      <c r="D5084" s="25">
        <v>3</v>
      </c>
      <c r="E5084" s="27">
        <v>850.52</v>
      </c>
      <c r="F5084" s="27">
        <v>126.42</v>
      </c>
      <c r="G5084" s="27">
        <v>0</v>
      </c>
      <c r="H5084" s="24"/>
    </row>
    <row r="5085" spans="1:8" x14ac:dyDescent="0.3">
      <c r="A5085" s="24" t="s">
        <v>8762</v>
      </c>
      <c r="B5085" s="24" t="s">
        <v>8763</v>
      </c>
      <c r="C5085" s="24" t="s">
        <v>5127</v>
      </c>
      <c r="D5085" s="25">
        <v>3</v>
      </c>
      <c r="E5085" s="27">
        <v>886.52</v>
      </c>
      <c r="F5085" s="27">
        <v>195.34</v>
      </c>
      <c r="G5085" s="27">
        <v>0</v>
      </c>
      <c r="H5085" s="24"/>
    </row>
    <row r="5086" spans="1:8" x14ac:dyDescent="0.3">
      <c r="A5086" s="24" t="s">
        <v>8764</v>
      </c>
      <c r="B5086" s="24" t="s">
        <v>8765</v>
      </c>
      <c r="C5086" s="28" t="s">
        <v>5127</v>
      </c>
      <c r="D5086" s="25">
        <v>3</v>
      </c>
      <c r="E5086" s="26">
        <v>4040.75</v>
      </c>
      <c r="F5086" s="27">
        <v>61.58</v>
      </c>
      <c r="G5086" s="27">
        <v>0</v>
      </c>
      <c r="H5086" s="24"/>
    </row>
    <row r="5087" spans="1:8" x14ac:dyDescent="0.3">
      <c r="A5087" s="24" t="s">
        <v>8766</v>
      </c>
      <c r="B5087" s="24" t="s">
        <v>8767</v>
      </c>
      <c r="C5087" s="24" t="s">
        <v>5127</v>
      </c>
      <c r="D5087" s="25">
        <v>3</v>
      </c>
      <c r="E5087" s="26">
        <v>64187.02</v>
      </c>
      <c r="F5087" s="26">
        <v>16237.03</v>
      </c>
      <c r="G5087" s="27">
        <v>0</v>
      </c>
      <c r="H5087" s="24"/>
    </row>
    <row r="5088" spans="1:8" x14ac:dyDescent="0.3">
      <c r="A5088" s="24" t="s">
        <v>8768</v>
      </c>
      <c r="B5088" s="24" t="s">
        <v>2073</v>
      </c>
      <c r="C5088" s="24" t="s">
        <v>5127</v>
      </c>
      <c r="D5088" s="25">
        <v>3</v>
      </c>
      <c r="E5088" s="27">
        <v>424.44</v>
      </c>
      <c r="F5088" s="27">
        <v>4.2</v>
      </c>
      <c r="G5088" s="27">
        <v>0</v>
      </c>
      <c r="H5088" s="24"/>
    </row>
    <row r="5089" spans="1:8" x14ac:dyDescent="0.3">
      <c r="A5089" s="24" t="s">
        <v>8769</v>
      </c>
      <c r="B5089" s="24" t="s">
        <v>8770</v>
      </c>
      <c r="C5089" s="24" t="s">
        <v>5127</v>
      </c>
      <c r="D5089" s="25">
        <v>3</v>
      </c>
      <c r="E5089" s="26">
        <v>66000.14</v>
      </c>
      <c r="F5089" s="26">
        <v>1539.86</v>
      </c>
      <c r="G5089" s="27">
        <v>0</v>
      </c>
      <c r="H5089" s="24"/>
    </row>
    <row r="5090" spans="1:8" x14ac:dyDescent="0.3">
      <c r="A5090" s="24" t="s">
        <v>8771</v>
      </c>
      <c r="B5090" s="24" t="s">
        <v>705</v>
      </c>
      <c r="C5090" s="24" t="s">
        <v>5127</v>
      </c>
      <c r="D5090" s="25">
        <v>3</v>
      </c>
      <c r="E5090" s="27">
        <v>282.64</v>
      </c>
      <c r="F5090" s="27">
        <v>2.81</v>
      </c>
      <c r="G5090" s="27">
        <v>0</v>
      </c>
      <c r="H5090" s="25">
        <v>5</v>
      </c>
    </row>
    <row r="5091" spans="1:8" x14ac:dyDescent="0.3">
      <c r="A5091" s="24" t="s">
        <v>8772</v>
      </c>
      <c r="B5091" s="24" t="s">
        <v>8773</v>
      </c>
      <c r="C5091" s="28" t="s">
        <v>5127</v>
      </c>
      <c r="D5091" s="25">
        <v>3</v>
      </c>
      <c r="E5091" s="26">
        <v>4586.57</v>
      </c>
      <c r="F5091" s="27">
        <v>55.73</v>
      </c>
      <c r="G5091" s="27">
        <v>0</v>
      </c>
      <c r="H5091" s="24"/>
    </row>
    <row r="5092" spans="1:8" x14ac:dyDescent="0.3">
      <c r="A5092" s="24" t="s">
        <v>8774</v>
      </c>
      <c r="B5092" s="24" t="s">
        <v>8775</v>
      </c>
      <c r="C5092" s="24" t="s">
        <v>5127</v>
      </c>
      <c r="D5092" s="25">
        <v>3</v>
      </c>
      <c r="E5092" s="26">
        <v>1632.33</v>
      </c>
      <c r="F5092" s="27">
        <v>8.1300000000000008</v>
      </c>
      <c r="G5092" s="27">
        <v>0</v>
      </c>
      <c r="H5092" s="24"/>
    </row>
    <row r="5093" spans="1:8" x14ac:dyDescent="0.3">
      <c r="A5093" s="24" t="s">
        <v>8776</v>
      </c>
      <c r="B5093" s="24" t="s">
        <v>8777</v>
      </c>
      <c r="C5093" s="24" t="s">
        <v>5127</v>
      </c>
      <c r="D5093" s="25">
        <v>3</v>
      </c>
      <c r="E5093" s="26">
        <v>8787.39</v>
      </c>
      <c r="F5093" s="27">
        <v>43.71</v>
      </c>
      <c r="G5093" s="27">
        <v>0</v>
      </c>
      <c r="H5093" s="24"/>
    </row>
    <row r="5094" spans="1:8" x14ac:dyDescent="0.3">
      <c r="A5094" s="24" t="s">
        <v>8778</v>
      </c>
      <c r="B5094" s="24" t="s">
        <v>8779</v>
      </c>
      <c r="C5094" s="24" t="s">
        <v>5127</v>
      </c>
      <c r="D5094" s="25">
        <v>3</v>
      </c>
      <c r="E5094" s="26">
        <v>71700.97</v>
      </c>
      <c r="F5094" s="26">
        <v>11043.75</v>
      </c>
      <c r="G5094" s="27">
        <v>0</v>
      </c>
      <c r="H5094" s="24"/>
    </row>
    <row r="5095" spans="1:8" x14ac:dyDescent="0.3">
      <c r="A5095" s="24" t="s">
        <v>8780</v>
      </c>
      <c r="B5095" s="24" t="s">
        <v>8781</v>
      </c>
      <c r="C5095" s="28" t="s">
        <v>5127</v>
      </c>
      <c r="D5095" s="25">
        <v>3</v>
      </c>
      <c r="E5095" s="26">
        <v>10927.5</v>
      </c>
      <c r="F5095" s="26">
        <v>1982.25</v>
      </c>
      <c r="G5095" s="27">
        <v>0</v>
      </c>
      <c r="H5095" s="24"/>
    </row>
    <row r="5096" spans="1:8" x14ac:dyDescent="0.3">
      <c r="A5096" s="24" t="s">
        <v>8782</v>
      </c>
      <c r="B5096" s="24" t="s">
        <v>4114</v>
      </c>
      <c r="C5096" s="24" t="s">
        <v>5127</v>
      </c>
      <c r="D5096" s="25">
        <v>3</v>
      </c>
      <c r="E5096" s="26">
        <v>2059.84</v>
      </c>
      <c r="F5096" s="27">
        <v>23.74</v>
      </c>
      <c r="G5096" s="27">
        <v>0</v>
      </c>
      <c r="H5096" s="24"/>
    </row>
    <row r="5097" spans="1:8" x14ac:dyDescent="0.3">
      <c r="A5097" s="24" t="s">
        <v>8783</v>
      </c>
      <c r="B5097" s="24" t="s">
        <v>8784</v>
      </c>
      <c r="C5097" s="28" t="s">
        <v>5127</v>
      </c>
      <c r="D5097" s="25">
        <v>3</v>
      </c>
      <c r="E5097" s="26">
        <v>1657.87</v>
      </c>
      <c r="F5097" s="27">
        <v>35.11</v>
      </c>
      <c r="G5097" s="27">
        <v>0</v>
      </c>
      <c r="H5097" s="24"/>
    </row>
    <row r="5098" spans="1:8" x14ac:dyDescent="0.3">
      <c r="A5098" s="24" t="s">
        <v>8785</v>
      </c>
      <c r="B5098" s="24" t="s">
        <v>2295</v>
      </c>
      <c r="C5098" s="24" t="s">
        <v>5127</v>
      </c>
      <c r="D5098" s="25">
        <v>3</v>
      </c>
      <c r="E5098" s="26">
        <v>50065.46</v>
      </c>
      <c r="F5098" s="26">
        <v>11143.95</v>
      </c>
      <c r="G5098" s="27">
        <v>0</v>
      </c>
      <c r="H5098" s="24"/>
    </row>
    <row r="5099" spans="1:8" x14ac:dyDescent="0.3">
      <c r="A5099" s="24" t="s">
        <v>8786</v>
      </c>
      <c r="B5099" s="24" t="s">
        <v>8787</v>
      </c>
      <c r="C5099" s="24" t="s">
        <v>5127</v>
      </c>
      <c r="D5099" s="25">
        <v>3</v>
      </c>
      <c r="E5099" s="27">
        <v>100.82</v>
      </c>
      <c r="F5099" s="27">
        <v>10.31</v>
      </c>
      <c r="G5099" s="27">
        <v>0</v>
      </c>
      <c r="H5099" s="24"/>
    </row>
    <row r="5100" spans="1:8" x14ac:dyDescent="0.3">
      <c r="A5100" s="24" t="s">
        <v>8788</v>
      </c>
      <c r="B5100" s="24" t="s">
        <v>3893</v>
      </c>
      <c r="C5100" s="28" t="s">
        <v>5127</v>
      </c>
      <c r="D5100" s="25">
        <v>3</v>
      </c>
      <c r="E5100" s="26">
        <v>158976.16</v>
      </c>
      <c r="F5100" s="24"/>
      <c r="G5100" s="27">
        <v>0</v>
      </c>
      <c r="H5100" s="24"/>
    </row>
    <row r="5101" spans="1:8" x14ac:dyDescent="0.3">
      <c r="A5101" s="24" t="s">
        <v>8789</v>
      </c>
      <c r="B5101" s="24" t="s">
        <v>8790</v>
      </c>
      <c r="C5101" s="24" t="s">
        <v>5127</v>
      </c>
      <c r="D5101" s="25">
        <v>3</v>
      </c>
      <c r="E5101" s="26">
        <v>3918.91</v>
      </c>
      <c r="F5101" s="27">
        <v>484.89</v>
      </c>
      <c r="G5101" s="27">
        <v>0</v>
      </c>
      <c r="H5101" s="24"/>
    </row>
    <row r="5102" spans="1:8" x14ac:dyDescent="0.3">
      <c r="A5102" s="24" t="s">
        <v>8791</v>
      </c>
      <c r="B5102" s="24" t="s">
        <v>6797</v>
      </c>
      <c r="C5102" s="24" t="s">
        <v>5127</v>
      </c>
      <c r="D5102" s="25">
        <v>3</v>
      </c>
      <c r="E5102" s="26">
        <v>1860.84</v>
      </c>
      <c r="F5102" s="27">
        <v>9.25</v>
      </c>
      <c r="G5102" s="27">
        <v>0</v>
      </c>
      <c r="H5102" s="24"/>
    </row>
    <row r="5103" spans="1:8" x14ac:dyDescent="0.3">
      <c r="A5103" s="24" t="s">
        <v>8792</v>
      </c>
      <c r="B5103" s="24" t="s">
        <v>8793</v>
      </c>
      <c r="C5103" s="24" t="s">
        <v>5127</v>
      </c>
      <c r="D5103" s="25">
        <v>3</v>
      </c>
      <c r="E5103" s="26">
        <v>21731.42</v>
      </c>
      <c r="F5103" s="27">
        <v>460.85</v>
      </c>
      <c r="G5103" s="27">
        <v>0</v>
      </c>
      <c r="H5103" s="24"/>
    </row>
    <row r="5104" spans="1:8" x14ac:dyDescent="0.3">
      <c r="A5104" s="24" t="s">
        <v>8794</v>
      </c>
      <c r="B5104" s="24" t="s">
        <v>3805</v>
      </c>
      <c r="C5104" s="28" t="s">
        <v>5127</v>
      </c>
      <c r="D5104" s="25">
        <v>3</v>
      </c>
      <c r="E5104" s="26">
        <v>56070.87</v>
      </c>
      <c r="F5104" s="26">
        <v>41702.230000000003</v>
      </c>
      <c r="G5104" s="27">
        <v>0</v>
      </c>
      <c r="H5104" s="24"/>
    </row>
    <row r="5105" spans="1:8" x14ac:dyDescent="0.3">
      <c r="A5105" s="24" t="s">
        <v>8795</v>
      </c>
      <c r="B5105" s="24" t="s">
        <v>5698</v>
      </c>
      <c r="C5105" s="28" t="s">
        <v>5127</v>
      </c>
      <c r="D5105" s="25">
        <v>3</v>
      </c>
      <c r="E5105" s="26">
        <v>13451</v>
      </c>
      <c r="F5105" s="26">
        <v>2178.0700000000002</v>
      </c>
      <c r="G5105" s="27">
        <v>0</v>
      </c>
      <c r="H5105" s="24"/>
    </row>
    <row r="5106" spans="1:8" x14ac:dyDescent="0.3">
      <c r="A5106" s="24" t="s">
        <v>8796</v>
      </c>
      <c r="B5106" s="24" t="s">
        <v>5695</v>
      </c>
      <c r="C5106" s="24" t="s">
        <v>5127</v>
      </c>
      <c r="D5106" s="25">
        <v>3</v>
      </c>
      <c r="E5106" s="26">
        <v>57079.26</v>
      </c>
      <c r="F5106" s="26">
        <v>22586.25</v>
      </c>
      <c r="G5106" s="27">
        <v>0</v>
      </c>
      <c r="H5106" s="24"/>
    </row>
    <row r="5107" spans="1:8" x14ac:dyDescent="0.3">
      <c r="A5107" s="24" t="s">
        <v>8797</v>
      </c>
      <c r="B5107" s="24" t="s">
        <v>5695</v>
      </c>
      <c r="C5107" s="24" t="s">
        <v>5127</v>
      </c>
      <c r="D5107" s="25">
        <v>3</v>
      </c>
      <c r="E5107" s="26">
        <v>59020.83</v>
      </c>
      <c r="F5107" s="26">
        <v>2691.3</v>
      </c>
      <c r="G5107" s="27">
        <v>0</v>
      </c>
      <c r="H5107" s="24"/>
    </row>
    <row r="5108" spans="1:8" x14ac:dyDescent="0.3">
      <c r="A5108" s="24" t="s">
        <v>8798</v>
      </c>
      <c r="B5108" s="24" t="s">
        <v>4884</v>
      </c>
      <c r="C5108" s="24" t="s">
        <v>5127</v>
      </c>
      <c r="D5108" s="25">
        <v>3</v>
      </c>
      <c r="E5108" s="26">
        <v>23227.74</v>
      </c>
      <c r="F5108" s="24"/>
      <c r="G5108" s="27">
        <v>0</v>
      </c>
      <c r="H5108" s="24"/>
    </row>
    <row r="5109" spans="1:8" x14ac:dyDescent="0.3">
      <c r="A5109" s="24" t="s">
        <v>8799</v>
      </c>
      <c r="B5109" s="24" t="s">
        <v>8800</v>
      </c>
      <c r="C5109" s="28" t="s">
        <v>5127</v>
      </c>
      <c r="D5109" s="25">
        <v>3</v>
      </c>
      <c r="E5109" s="26">
        <v>22004.55</v>
      </c>
      <c r="F5109" s="27">
        <v>47.91</v>
      </c>
      <c r="G5109" s="27">
        <v>0</v>
      </c>
      <c r="H5109" s="24"/>
    </row>
    <row r="5110" spans="1:8" x14ac:dyDescent="0.3">
      <c r="A5110" s="24" t="s">
        <v>8801</v>
      </c>
      <c r="B5110" s="24" t="s">
        <v>8802</v>
      </c>
      <c r="C5110" s="28" t="s">
        <v>5127</v>
      </c>
      <c r="D5110" s="25">
        <v>3</v>
      </c>
      <c r="E5110" s="26">
        <v>160070.64000000001</v>
      </c>
      <c r="F5110" s="26">
        <v>65437.14</v>
      </c>
      <c r="G5110" s="27">
        <v>0</v>
      </c>
      <c r="H5110" s="24"/>
    </row>
    <row r="5111" spans="1:8" x14ac:dyDescent="0.3">
      <c r="A5111" s="24" t="s">
        <v>8803</v>
      </c>
      <c r="B5111" s="24" t="s">
        <v>4882</v>
      </c>
      <c r="C5111" s="28" t="s">
        <v>5127</v>
      </c>
      <c r="D5111" s="25">
        <v>3</v>
      </c>
      <c r="E5111" s="26">
        <v>187415.4</v>
      </c>
      <c r="F5111" s="26">
        <v>47179.65</v>
      </c>
      <c r="G5111" s="27">
        <v>0</v>
      </c>
      <c r="H5111" s="25">
        <v>1</v>
      </c>
    </row>
    <row r="5112" spans="1:8" x14ac:dyDescent="0.3">
      <c r="A5112" s="24" t="s">
        <v>8804</v>
      </c>
      <c r="B5112" s="24" t="s">
        <v>5707</v>
      </c>
      <c r="C5112" s="24" t="s">
        <v>5127</v>
      </c>
      <c r="D5112" s="25">
        <v>3</v>
      </c>
      <c r="E5112" s="26">
        <v>223032.2</v>
      </c>
      <c r="F5112" s="26">
        <v>52716.84</v>
      </c>
      <c r="G5112" s="27">
        <v>0</v>
      </c>
      <c r="H5112" s="24"/>
    </row>
    <row r="5113" spans="1:8" x14ac:dyDescent="0.3">
      <c r="A5113" s="24" t="s">
        <v>8805</v>
      </c>
      <c r="B5113" s="24" t="s">
        <v>8806</v>
      </c>
      <c r="C5113" s="24" t="s">
        <v>5127</v>
      </c>
      <c r="D5113" s="25">
        <v>3</v>
      </c>
      <c r="E5113" s="27">
        <v>27.33</v>
      </c>
      <c r="F5113" s="27">
        <v>0.15</v>
      </c>
      <c r="G5113" s="27">
        <v>0</v>
      </c>
      <c r="H5113" s="24"/>
    </row>
    <row r="5114" spans="1:8" x14ac:dyDescent="0.3">
      <c r="A5114" s="24" t="s">
        <v>8807</v>
      </c>
      <c r="B5114" s="24" t="s">
        <v>8808</v>
      </c>
      <c r="C5114" s="24" t="s">
        <v>5127</v>
      </c>
      <c r="D5114" s="25">
        <v>3</v>
      </c>
      <c r="E5114" s="26">
        <v>32405.22</v>
      </c>
      <c r="F5114" s="26">
        <v>14113.84</v>
      </c>
      <c r="G5114" s="27">
        <v>0</v>
      </c>
      <c r="H5114" s="24"/>
    </row>
    <row r="5115" spans="1:8" x14ac:dyDescent="0.3">
      <c r="A5115" s="24" t="s">
        <v>8809</v>
      </c>
      <c r="B5115" s="24" t="s">
        <v>8810</v>
      </c>
      <c r="C5115" s="24" t="s">
        <v>5127</v>
      </c>
      <c r="D5115" s="25">
        <v>3</v>
      </c>
      <c r="E5115" s="26">
        <v>4842.49</v>
      </c>
      <c r="F5115" s="26">
        <v>1916.27</v>
      </c>
      <c r="G5115" s="27">
        <v>0</v>
      </c>
      <c r="H5115" s="24"/>
    </row>
    <row r="5116" spans="1:8" x14ac:dyDescent="0.3">
      <c r="A5116" s="24" t="s">
        <v>8811</v>
      </c>
      <c r="B5116" s="24" t="s">
        <v>1273</v>
      </c>
      <c r="C5116" s="24" t="s">
        <v>5127</v>
      </c>
      <c r="D5116" s="25">
        <v>3</v>
      </c>
      <c r="E5116" s="27">
        <v>276.3</v>
      </c>
      <c r="F5116" s="27">
        <v>25.13</v>
      </c>
      <c r="G5116" s="27">
        <v>0</v>
      </c>
      <c r="H5116" s="24"/>
    </row>
    <row r="5117" spans="1:8" x14ac:dyDescent="0.3">
      <c r="A5117" s="24" t="s">
        <v>8812</v>
      </c>
      <c r="B5117" s="24" t="s">
        <v>8813</v>
      </c>
      <c r="C5117" s="24" t="s">
        <v>5127</v>
      </c>
      <c r="D5117" s="25">
        <v>3</v>
      </c>
      <c r="E5117" s="27">
        <v>78.33</v>
      </c>
      <c r="F5117" s="27">
        <v>0.39</v>
      </c>
      <c r="G5117" s="27">
        <v>0</v>
      </c>
      <c r="H5117" s="24"/>
    </row>
    <row r="5118" spans="1:8" x14ac:dyDescent="0.3">
      <c r="A5118" s="24" t="s">
        <v>8814</v>
      </c>
      <c r="B5118" s="24" t="s">
        <v>1273</v>
      </c>
      <c r="C5118" s="24" t="s">
        <v>5127</v>
      </c>
      <c r="D5118" s="25">
        <v>3</v>
      </c>
      <c r="E5118" s="27">
        <v>827.25</v>
      </c>
      <c r="F5118" s="27">
        <v>4.1100000000000003</v>
      </c>
      <c r="G5118" s="27">
        <v>0</v>
      </c>
      <c r="H5118" s="24"/>
    </row>
    <row r="5119" spans="1:8" x14ac:dyDescent="0.3">
      <c r="A5119" s="24" t="s">
        <v>8815</v>
      </c>
      <c r="B5119" s="24" t="s">
        <v>2178</v>
      </c>
      <c r="C5119" s="24" t="s">
        <v>5127</v>
      </c>
      <c r="D5119" s="25">
        <v>3</v>
      </c>
      <c r="E5119" s="26">
        <v>2502.27</v>
      </c>
      <c r="F5119" s="27">
        <v>597.17999999999995</v>
      </c>
      <c r="G5119" s="27">
        <v>0</v>
      </c>
      <c r="H5119" s="24"/>
    </row>
    <row r="5120" spans="1:8" x14ac:dyDescent="0.3">
      <c r="A5120" s="24" t="s">
        <v>8816</v>
      </c>
      <c r="B5120" s="24" t="s">
        <v>2178</v>
      </c>
      <c r="C5120" s="24" t="s">
        <v>5127</v>
      </c>
      <c r="D5120" s="25">
        <v>3</v>
      </c>
      <c r="E5120" s="26">
        <v>1970.16</v>
      </c>
      <c r="F5120" s="27">
        <v>348.9</v>
      </c>
      <c r="G5120" s="27">
        <v>0</v>
      </c>
      <c r="H5120" s="24"/>
    </row>
    <row r="5121" spans="1:8" x14ac:dyDescent="0.3">
      <c r="A5121" s="24" t="s">
        <v>8817</v>
      </c>
      <c r="B5121" s="24" t="s">
        <v>2178</v>
      </c>
      <c r="C5121" s="28" t="s">
        <v>5127</v>
      </c>
      <c r="D5121" s="25">
        <v>3</v>
      </c>
      <c r="E5121" s="26">
        <v>1915.22</v>
      </c>
      <c r="F5121" s="27">
        <v>777.16</v>
      </c>
      <c r="G5121" s="27">
        <v>0</v>
      </c>
      <c r="H5121" s="24"/>
    </row>
    <row r="5122" spans="1:8" x14ac:dyDescent="0.3">
      <c r="A5122" s="24" t="s">
        <v>8818</v>
      </c>
      <c r="B5122" s="24" t="s">
        <v>4436</v>
      </c>
      <c r="C5122" s="24" t="s">
        <v>5127</v>
      </c>
      <c r="D5122" s="25">
        <v>3</v>
      </c>
      <c r="E5122" s="26">
        <v>15057.82</v>
      </c>
      <c r="F5122" s="26">
        <v>6633.18</v>
      </c>
      <c r="G5122" s="27">
        <v>0</v>
      </c>
      <c r="H5122" s="24"/>
    </row>
    <row r="5123" spans="1:8" x14ac:dyDescent="0.3">
      <c r="A5123" s="24" t="s">
        <v>8819</v>
      </c>
      <c r="B5123" s="24" t="s">
        <v>8820</v>
      </c>
      <c r="C5123" s="24" t="s">
        <v>5127</v>
      </c>
      <c r="D5123" s="25">
        <v>3</v>
      </c>
      <c r="E5123" s="26">
        <v>338636.06</v>
      </c>
      <c r="F5123" s="26">
        <v>1998.98</v>
      </c>
      <c r="G5123" s="27">
        <v>0</v>
      </c>
      <c r="H5123" s="24"/>
    </row>
    <row r="5124" spans="1:8" x14ac:dyDescent="0.3">
      <c r="A5124" s="24" t="s">
        <v>8821</v>
      </c>
      <c r="B5124" s="24" t="s">
        <v>438</v>
      </c>
      <c r="C5124" s="24" t="s">
        <v>5127</v>
      </c>
      <c r="D5124" s="25">
        <v>3</v>
      </c>
      <c r="E5124" s="27">
        <v>127.45</v>
      </c>
      <c r="F5124" s="27">
        <v>8.14</v>
      </c>
      <c r="G5124" s="27">
        <v>0</v>
      </c>
      <c r="H5124" s="24"/>
    </row>
    <row r="5125" spans="1:8" x14ac:dyDescent="0.3">
      <c r="A5125" s="24" t="s">
        <v>8822</v>
      </c>
      <c r="B5125" s="24" t="s">
        <v>438</v>
      </c>
      <c r="C5125" s="28" t="s">
        <v>5127</v>
      </c>
      <c r="D5125" s="25">
        <v>3</v>
      </c>
      <c r="E5125" s="27">
        <v>74.58</v>
      </c>
      <c r="F5125" s="27">
        <v>0.39</v>
      </c>
      <c r="G5125" s="27">
        <v>0</v>
      </c>
      <c r="H5125" s="24"/>
    </row>
    <row r="5126" spans="1:8" x14ac:dyDescent="0.3">
      <c r="A5126" s="24" t="s">
        <v>8823</v>
      </c>
      <c r="B5126" s="24" t="s">
        <v>1011</v>
      </c>
      <c r="C5126" s="24" t="s">
        <v>5127</v>
      </c>
      <c r="D5126" s="25">
        <v>3</v>
      </c>
      <c r="E5126" s="27">
        <v>304.05</v>
      </c>
      <c r="F5126" s="27">
        <v>1.5</v>
      </c>
      <c r="G5126" s="27">
        <v>0</v>
      </c>
      <c r="H5126" s="24"/>
    </row>
    <row r="5127" spans="1:8" x14ac:dyDescent="0.3">
      <c r="A5127" s="24" t="s">
        <v>8824</v>
      </c>
      <c r="B5127" s="24" t="s">
        <v>389</v>
      </c>
      <c r="C5127" s="24" t="s">
        <v>5127</v>
      </c>
      <c r="D5127" s="25">
        <v>3</v>
      </c>
      <c r="E5127" s="27">
        <v>459.36</v>
      </c>
      <c r="F5127" s="27">
        <v>29.37</v>
      </c>
      <c r="G5127" s="27">
        <v>0</v>
      </c>
      <c r="H5127" s="24"/>
    </row>
    <row r="5128" spans="1:8" x14ac:dyDescent="0.3">
      <c r="A5128" s="24" t="s">
        <v>8825</v>
      </c>
      <c r="B5128" s="24" t="s">
        <v>389</v>
      </c>
      <c r="C5128" s="28" t="s">
        <v>5127</v>
      </c>
      <c r="D5128" s="25">
        <v>3</v>
      </c>
      <c r="E5128" s="27">
        <v>604.55999999999995</v>
      </c>
      <c r="F5128" s="27">
        <v>3</v>
      </c>
      <c r="G5128" s="27">
        <v>0</v>
      </c>
      <c r="H5128" s="24"/>
    </row>
    <row r="5129" spans="1:8" x14ac:dyDescent="0.3">
      <c r="A5129" s="24" t="s">
        <v>8826</v>
      </c>
      <c r="B5129" s="24" t="s">
        <v>2665</v>
      </c>
      <c r="C5129" s="28" t="s">
        <v>5127</v>
      </c>
      <c r="D5129" s="25">
        <v>3</v>
      </c>
      <c r="E5129" s="27">
        <v>71.64</v>
      </c>
      <c r="F5129" s="27">
        <v>1.04</v>
      </c>
      <c r="G5129" s="27">
        <v>0</v>
      </c>
      <c r="H5129" s="24"/>
    </row>
    <row r="5130" spans="1:8" x14ac:dyDescent="0.3">
      <c r="A5130" s="24" t="s">
        <v>8827</v>
      </c>
      <c r="B5130" s="24" t="s">
        <v>1273</v>
      </c>
      <c r="C5130" s="24" t="s">
        <v>5127</v>
      </c>
      <c r="D5130" s="25">
        <v>3</v>
      </c>
      <c r="E5130" s="27">
        <v>49.26</v>
      </c>
      <c r="F5130" s="27">
        <v>4.47</v>
      </c>
      <c r="G5130" s="27">
        <v>0</v>
      </c>
      <c r="H5130" s="24"/>
    </row>
    <row r="5131" spans="1:8" x14ac:dyDescent="0.3">
      <c r="A5131" s="24" t="s">
        <v>8828</v>
      </c>
      <c r="B5131" s="24" t="s">
        <v>1273</v>
      </c>
      <c r="C5131" s="24" t="s">
        <v>5127</v>
      </c>
      <c r="D5131" s="25">
        <v>3</v>
      </c>
      <c r="E5131" s="27">
        <v>109.53</v>
      </c>
      <c r="F5131" s="27">
        <v>0.56000000000000005</v>
      </c>
      <c r="G5131" s="27">
        <v>0</v>
      </c>
      <c r="H5131" s="24"/>
    </row>
    <row r="5132" spans="1:8" x14ac:dyDescent="0.3">
      <c r="A5132" s="24" t="s">
        <v>8829</v>
      </c>
      <c r="B5132" s="24" t="s">
        <v>8830</v>
      </c>
      <c r="C5132" s="24" t="s">
        <v>5127</v>
      </c>
      <c r="D5132" s="25">
        <v>3</v>
      </c>
      <c r="E5132" s="26">
        <v>76509.03</v>
      </c>
      <c r="F5132" s="26">
        <v>13860.57</v>
      </c>
      <c r="G5132" s="27">
        <v>0</v>
      </c>
      <c r="H5132" s="24"/>
    </row>
    <row r="5133" spans="1:8" x14ac:dyDescent="0.3">
      <c r="A5133" s="24" t="s">
        <v>8831</v>
      </c>
      <c r="B5133" s="24" t="s">
        <v>8832</v>
      </c>
      <c r="C5133" s="24" t="s">
        <v>5127</v>
      </c>
      <c r="D5133" s="25">
        <v>3</v>
      </c>
      <c r="E5133" s="26">
        <v>80462.62</v>
      </c>
      <c r="F5133" s="26">
        <v>22532.04</v>
      </c>
      <c r="G5133" s="27">
        <v>0</v>
      </c>
      <c r="H5133" s="25">
        <v>2</v>
      </c>
    </row>
    <row r="5134" spans="1:8" x14ac:dyDescent="0.3">
      <c r="A5134" s="24" t="s">
        <v>8833</v>
      </c>
      <c r="B5134" s="24" t="s">
        <v>8834</v>
      </c>
      <c r="C5134" s="28" t="s">
        <v>5127</v>
      </c>
      <c r="D5134" s="25">
        <v>3</v>
      </c>
      <c r="E5134" s="26">
        <v>21042.15</v>
      </c>
      <c r="F5134" s="26">
        <v>2530.4499999999998</v>
      </c>
      <c r="G5134" s="27">
        <v>0</v>
      </c>
      <c r="H5134" s="24"/>
    </row>
    <row r="5135" spans="1:8" x14ac:dyDescent="0.3">
      <c r="A5135" s="24" t="s">
        <v>8835</v>
      </c>
      <c r="B5135" s="24" t="s">
        <v>8836</v>
      </c>
      <c r="C5135" s="28" t="s">
        <v>5127</v>
      </c>
      <c r="D5135" s="25">
        <v>3</v>
      </c>
      <c r="E5135" s="27">
        <v>598.45000000000005</v>
      </c>
      <c r="F5135" s="27">
        <v>31.33</v>
      </c>
      <c r="G5135" s="27">
        <v>0</v>
      </c>
      <c r="H5135" s="24"/>
    </row>
    <row r="5136" spans="1:8" x14ac:dyDescent="0.3">
      <c r="A5136" s="24" t="s">
        <v>8837</v>
      </c>
      <c r="B5136" s="24" t="s">
        <v>8838</v>
      </c>
      <c r="C5136" s="24" t="s">
        <v>5127</v>
      </c>
      <c r="D5136" s="25">
        <v>3</v>
      </c>
      <c r="E5136" s="26">
        <v>7791.18</v>
      </c>
      <c r="F5136" s="27">
        <v>38.76</v>
      </c>
      <c r="G5136" s="27">
        <v>0</v>
      </c>
      <c r="H5136" s="24"/>
    </row>
    <row r="5137" spans="1:8" x14ac:dyDescent="0.3">
      <c r="A5137" s="24" t="s">
        <v>8839</v>
      </c>
      <c r="B5137" s="24" t="s">
        <v>8840</v>
      </c>
      <c r="C5137" s="24" t="s">
        <v>5127</v>
      </c>
      <c r="D5137" s="25">
        <v>3</v>
      </c>
      <c r="E5137" s="26">
        <v>2381.41</v>
      </c>
      <c r="F5137" s="27">
        <v>613.62</v>
      </c>
      <c r="G5137" s="27">
        <v>0</v>
      </c>
      <c r="H5137" s="24"/>
    </row>
    <row r="5138" spans="1:8" x14ac:dyDescent="0.3">
      <c r="A5138" s="24" t="s">
        <v>8841</v>
      </c>
      <c r="B5138" s="24" t="s">
        <v>8842</v>
      </c>
      <c r="C5138" s="28" t="s">
        <v>5127</v>
      </c>
      <c r="D5138" s="25">
        <v>3</v>
      </c>
      <c r="E5138" s="26">
        <v>2712.27</v>
      </c>
      <c r="F5138" s="27">
        <v>490.41</v>
      </c>
      <c r="G5138" s="27">
        <v>0</v>
      </c>
      <c r="H5138" s="24"/>
    </row>
    <row r="5139" spans="1:8" x14ac:dyDescent="0.3">
      <c r="A5139" s="24" t="s">
        <v>8843</v>
      </c>
      <c r="B5139" s="24" t="s">
        <v>8844</v>
      </c>
      <c r="C5139" s="24" t="s">
        <v>5127</v>
      </c>
      <c r="D5139" s="25">
        <v>3</v>
      </c>
      <c r="E5139" s="26">
        <v>8693.69</v>
      </c>
      <c r="F5139" s="26">
        <v>3613.77</v>
      </c>
      <c r="G5139" s="27">
        <v>0</v>
      </c>
      <c r="H5139" s="24"/>
    </row>
    <row r="5140" spans="1:8" x14ac:dyDescent="0.3">
      <c r="A5140" s="24" t="s">
        <v>8845</v>
      </c>
      <c r="B5140" s="24" t="s">
        <v>8846</v>
      </c>
      <c r="C5140" s="24" t="s">
        <v>5127</v>
      </c>
      <c r="D5140" s="25">
        <v>3</v>
      </c>
      <c r="E5140" s="26">
        <v>24900.19</v>
      </c>
      <c r="F5140" s="26">
        <v>18016.849999999999</v>
      </c>
      <c r="G5140" s="27">
        <v>0</v>
      </c>
      <c r="H5140" s="24"/>
    </row>
    <row r="5141" spans="1:8" x14ac:dyDescent="0.3">
      <c r="A5141" s="24" t="s">
        <v>8847</v>
      </c>
      <c r="B5141" s="24" t="s">
        <v>682</v>
      </c>
      <c r="C5141" s="28" t="s">
        <v>5127</v>
      </c>
      <c r="D5141" s="25">
        <v>3</v>
      </c>
      <c r="E5141" s="27">
        <v>48.64</v>
      </c>
      <c r="F5141" s="27">
        <v>6.94</v>
      </c>
      <c r="G5141" s="27">
        <v>0</v>
      </c>
      <c r="H5141" s="24"/>
    </row>
    <row r="5142" spans="1:8" x14ac:dyDescent="0.3">
      <c r="A5142" s="24" t="s">
        <v>42</v>
      </c>
      <c r="B5142" s="24" t="s">
        <v>8848</v>
      </c>
      <c r="C5142" s="24" t="s">
        <v>5127</v>
      </c>
      <c r="D5142" s="25">
        <v>3</v>
      </c>
      <c r="E5142" s="27">
        <v>934.9</v>
      </c>
      <c r="F5142" s="27">
        <v>115.54</v>
      </c>
      <c r="G5142" s="27">
        <v>0</v>
      </c>
      <c r="H5142" s="24"/>
    </row>
    <row r="5143" spans="1:8" x14ac:dyDescent="0.3">
      <c r="A5143" s="24" t="s">
        <v>8849</v>
      </c>
      <c r="B5143" s="24" t="s">
        <v>8850</v>
      </c>
      <c r="C5143" s="28" t="s">
        <v>5127</v>
      </c>
      <c r="D5143" s="25">
        <v>3</v>
      </c>
      <c r="E5143" s="26">
        <v>6564.45</v>
      </c>
      <c r="F5143" s="26">
        <v>2048.1</v>
      </c>
      <c r="G5143" s="27">
        <v>0</v>
      </c>
      <c r="H5143" s="25">
        <v>1</v>
      </c>
    </row>
    <row r="5144" spans="1:8" x14ac:dyDescent="0.3">
      <c r="A5144" s="24" t="s">
        <v>8851</v>
      </c>
      <c r="B5144" s="24" t="s">
        <v>8852</v>
      </c>
      <c r="C5144" s="24" t="s">
        <v>5127</v>
      </c>
      <c r="D5144" s="25">
        <v>3</v>
      </c>
      <c r="E5144" s="26">
        <v>17420.32</v>
      </c>
      <c r="F5144" s="26">
        <v>3089.58</v>
      </c>
      <c r="G5144" s="27">
        <v>0</v>
      </c>
      <c r="H5144" s="24"/>
    </row>
    <row r="5145" spans="1:8" x14ac:dyDescent="0.3">
      <c r="A5145" s="24" t="s">
        <v>8853</v>
      </c>
      <c r="B5145" s="24" t="s">
        <v>8854</v>
      </c>
      <c r="C5145" s="24" t="s">
        <v>5127</v>
      </c>
      <c r="D5145" s="25">
        <v>3</v>
      </c>
      <c r="E5145" s="26">
        <v>2093.85</v>
      </c>
      <c r="F5145" s="27">
        <v>202.77</v>
      </c>
      <c r="G5145" s="27">
        <v>0</v>
      </c>
      <c r="H5145" s="24"/>
    </row>
    <row r="5146" spans="1:8" x14ac:dyDescent="0.3">
      <c r="A5146" s="24" t="s">
        <v>8855</v>
      </c>
      <c r="B5146" s="24" t="s">
        <v>8856</v>
      </c>
      <c r="C5146" s="24" t="s">
        <v>5127</v>
      </c>
      <c r="D5146" s="25">
        <v>3</v>
      </c>
      <c r="E5146" s="26">
        <v>6695.4</v>
      </c>
      <c r="F5146" s="26">
        <v>1829.03</v>
      </c>
      <c r="G5146" s="27">
        <v>0</v>
      </c>
      <c r="H5146" s="25">
        <v>1</v>
      </c>
    </row>
    <row r="5147" spans="1:8" x14ac:dyDescent="0.3">
      <c r="A5147" s="24" t="s">
        <v>8857</v>
      </c>
      <c r="B5147" s="24" t="s">
        <v>8858</v>
      </c>
      <c r="C5147" s="24" t="s">
        <v>5127</v>
      </c>
      <c r="D5147" s="25">
        <v>3</v>
      </c>
      <c r="E5147" s="26">
        <v>20500</v>
      </c>
      <c r="F5147" s="26">
        <v>12045.16</v>
      </c>
      <c r="G5147" s="27">
        <v>0</v>
      </c>
      <c r="H5147" s="24"/>
    </row>
    <row r="5148" spans="1:8" x14ac:dyDescent="0.3">
      <c r="A5148" s="24" t="s">
        <v>8859</v>
      </c>
      <c r="B5148" s="24" t="s">
        <v>8860</v>
      </c>
      <c r="C5148" s="28" t="s">
        <v>5127</v>
      </c>
      <c r="D5148" s="25">
        <v>3</v>
      </c>
      <c r="E5148" s="26">
        <v>14772.24</v>
      </c>
      <c r="F5148" s="24"/>
      <c r="G5148" s="27">
        <v>0</v>
      </c>
      <c r="H5148" s="24"/>
    </row>
    <row r="5149" spans="1:8" x14ac:dyDescent="0.3">
      <c r="A5149" s="24" t="s">
        <v>8861</v>
      </c>
      <c r="B5149" s="24" t="s">
        <v>8862</v>
      </c>
      <c r="C5149" s="24" t="s">
        <v>5127</v>
      </c>
      <c r="D5149" s="25">
        <v>3</v>
      </c>
      <c r="E5149" s="26">
        <v>21028.560000000001</v>
      </c>
      <c r="F5149" s="26">
        <v>5291.44</v>
      </c>
      <c r="G5149" s="27">
        <v>0</v>
      </c>
      <c r="H5149" s="24"/>
    </row>
    <row r="5150" spans="1:8" x14ac:dyDescent="0.3">
      <c r="A5150" s="24" t="s">
        <v>8863</v>
      </c>
      <c r="B5150" s="24" t="s">
        <v>8864</v>
      </c>
      <c r="C5150" s="28" t="s">
        <v>5127</v>
      </c>
      <c r="D5150" s="25">
        <v>3</v>
      </c>
      <c r="E5150" s="26">
        <v>2103.8200000000002</v>
      </c>
      <c r="F5150" s="27">
        <v>352.42</v>
      </c>
      <c r="G5150" s="27">
        <v>0</v>
      </c>
      <c r="H5150" s="24"/>
    </row>
    <row r="5151" spans="1:8" x14ac:dyDescent="0.3">
      <c r="A5151" s="24" t="s">
        <v>8865</v>
      </c>
      <c r="B5151" s="24" t="s">
        <v>8866</v>
      </c>
      <c r="C5151" s="24" t="s">
        <v>5127</v>
      </c>
      <c r="D5151" s="25">
        <v>3</v>
      </c>
      <c r="E5151" s="26">
        <v>2975.07</v>
      </c>
      <c r="F5151" s="27">
        <v>96.39</v>
      </c>
      <c r="G5151" s="27">
        <v>0</v>
      </c>
      <c r="H5151" s="24"/>
    </row>
    <row r="5152" spans="1:8" x14ac:dyDescent="0.3">
      <c r="A5152" s="24" t="s">
        <v>8867</v>
      </c>
      <c r="B5152" s="24" t="s">
        <v>8868</v>
      </c>
      <c r="C5152" s="24" t="s">
        <v>5127</v>
      </c>
      <c r="D5152" s="25">
        <v>3</v>
      </c>
      <c r="E5152" s="26">
        <v>5220.75</v>
      </c>
      <c r="F5152" s="26">
        <v>2243.08</v>
      </c>
      <c r="G5152" s="27">
        <v>0</v>
      </c>
      <c r="H5152" s="25">
        <v>1</v>
      </c>
    </row>
    <row r="5153" spans="1:8" x14ac:dyDescent="0.3">
      <c r="A5153" s="24" t="s">
        <v>8869</v>
      </c>
      <c r="B5153" s="24" t="s">
        <v>8870</v>
      </c>
      <c r="C5153" s="24" t="s">
        <v>5127</v>
      </c>
      <c r="D5153" s="25">
        <v>3</v>
      </c>
      <c r="E5153" s="26">
        <v>46000.73</v>
      </c>
      <c r="F5153" s="26">
        <v>1998.8</v>
      </c>
      <c r="G5153" s="27">
        <v>0</v>
      </c>
      <c r="H5153" s="24"/>
    </row>
    <row r="5154" spans="1:8" x14ac:dyDescent="0.3">
      <c r="A5154" s="24" t="s">
        <v>8871</v>
      </c>
      <c r="B5154" s="24" t="s">
        <v>8872</v>
      </c>
      <c r="C5154" s="24" t="s">
        <v>5127</v>
      </c>
      <c r="D5154" s="25">
        <v>3</v>
      </c>
      <c r="E5154" s="26">
        <v>3862.96</v>
      </c>
      <c r="F5154" s="27">
        <v>239.54</v>
      </c>
      <c r="G5154" s="27">
        <v>0</v>
      </c>
      <c r="H5154" s="24"/>
    </row>
    <row r="5155" spans="1:8" x14ac:dyDescent="0.3">
      <c r="A5155" s="24" t="s">
        <v>8873</v>
      </c>
      <c r="B5155" s="24" t="s">
        <v>8874</v>
      </c>
      <c r="C5155" s="28" t="s">
        <v>5127</v>
      </c>
      <c r="D5155" s="25">
        <v>3</v>
      </c>
      <c r="E5155" s="26">
        <v>1905.41</v>
      </c>
      <c r="F5155" s="27">
        <v>35.409999999999997</v>
      </c>
      <c r="G5155" s="27">
        <v>0</v>
      </c>
      <c r="H5155" s="24"/>
    </row>
    <row r="5156" spans="1:8" x14ac:dyDescent="0.3">
      <c r="A5156" s="24" t="s">
        <v>8875</v>
      </c>
      <c r="B5156" s="24" t="s">
        <v>8876</v>
      </c>
      <c r="C5156" s="24" t="s">
        <v>5127</v>
      </c>
      <c r="D5156" s="25">
        <v>3</v>
      </c>
      <c r="E5156" s="26">
        <v>43928.09</v>
      </c>
      <c r="F5156" s="26">
        <v>2598.71</v>
      </c>
      <c r="G5156" s="27">
        <v>0</v>
      </c>
      <c r="H5156" s="24"/>
    </row>
    <row r="5157" spans="1:8" x14ac:dyDescent="0.3">
      <c r="A5157" s="24" t="s">
        <v>8877</v>
      </c>
      <c r="B5157" s="24" t="s">
        <v>8878</v>
      </c>
      <c r="C5157" s="24" t="s">
        <v>5127</v>
      </c>
      <c r="D5157" s="25">
        <v>3</v>
      </c>
      <c r="E5157" s="26">
        <v>65028.52</v>
      </c>
      <c r="F5157" s="26">
        <v>24940.69</v>
      </c>
      <c r="G5157" s="27">
        <v>0</v>
      </c>
      <c r="H5157" s="24"/>
    </row>
    <row r="5158" spans="1:8" x14ac:dyDescent="0.3">
      <c r="A5158" s="24" t="s">
        <v>8879</v>
      </c>
      <c r="B5158" s="24" t="s">
        <v>8880</v>
      </c>
      <c r="C5158" s="24" t="s">
        <v>5127</v>
      </c>
      <c r="D5158" s="25">
        <v>3</v>
      </c>
      <c r="E5158" s="26">
        <v>3609.81</v>
      </c>
      <c r="F5158" s="27">
        <v>46.72</v>
      </c>
      <c r="G5158" s="27">
        <v>0</v>
      </c>
      <c r="H5158" s="24"/>
    </row>
    <row r="5159" spans="1:8" x14ac:dyDescent="0.3">
      <c r="A5159" s="24" t="s">
        <v>8881</v>
      </c>
      <c r="B5159" s="24" t="s">
        <v>8882</v>
      </c>
      <c r="C5159" s="24" t="s">
        <v>5127</v>
      </c>
      <c r="D5159" s="25">
        <v>3</v>
      </c>
      <c r="E5159" s="26">
        <v>19586.82</v>
      </c>
      <c r="F5159" s="26">
        <v>6670.74</v>
      </c>
      <c r="G5159" s="27">
        <v>0</v>
      </c>
      <c r="H5159" s="24"/>
    </row>
    <row r="5160" spans="1:8" x14ac:dyDescent="0.3">
      <c r="A5160" s="24" t="s">
        <v>8883</v>
      </c>
      <c r="B5160" s="24" t="s">
        <v>8884</v>
      </c>
      <c r="C5160" s="24" t="s">
        <v>5127</v>
      </c>
      <c r="D5160" s="25">
        <v>3</v>
      </c>
      <c r="E5160" s="26">
        <v>49315.09</v>
      </c>
      <c r="F5160" s="26">
        <v>16397.189999999999</v>
      </c>
      <c r="G5160" s="27">
        <v>0</v>
      </c>
      <c r="H5160" s="24"/>
    </row>
    <row r="5161" spans="1:8" x14ac:dyDescent="0.3">
      <c r="A5161" s="24" t="s">
        <v>8885</v>
      </c>
      <c r="B5161" s="24" t="s">
        <v>8886</v>
      </c>
      <c r="C5161" s="24" t="s">
        <v>5127</v>
      </c>
      <c r="D5161" s="25">
        <v>3</v>
      </c>
      <c r="E5161" s="27">
        <v>946.75</v>
      </c>
      <c r="F5161" s="27">
        <v>200.61</v>
      </c>
      <c r="G5161" s="27">
        <v>0</v>
      </c>
      <c r="H5161" s="24"/>
    </row>
    <row r="5162" spans="1:8" x14ac:dyDescent="0.3">
      <c r="A5162" s="24" t="s">
        <v>8887</v>
      </c>
      <c r="B5162" s="24" t="s">
        <v>8888</v>
      </c>
      <c r="C5162" s="28" t="s">
        <v>5127</v>
      </c>
      <c r="D5162" s="25">
        <v>3</v>
      </c>
      <c r="E5162" s="26">
        <v>15483.79</v>
      </c>
      <c r="F5162" s="26">
        <v>7192.74</v>
      </c>
      <c r="G5162" s="27">
        <v>0</v>
      </c>
      <c r="H5162" s="24"/>
    </row>
    <row r="5163" spans="1:8" x14ac:dyDescent="0.3">
      <c r="A5163" s="24" t="s">
        <v>8889</v>
      </c>
      <c r="B5163" s="24" t="s">
        <v>8890</v>
      </c>
      <c r="C5163" s="24" t="s">
        <v>5127</v>
      </c>
      <c r="D5163" s="25">
        <v>3</v>
      </c>
      <c r="E5163" s="26">
        <v>3252.64</v>
      </c>
      <c r="F5163" s="27">
        <v>175.42</v>
      </c>
      <c r="G5163" s="27">
        <v>0</v>
      </c>
      <c r="H5163" s="24"/>
    </row>
    <row r="5164" spans="1:8" x14ac:dyDescent="0.3">
      <c r="A5164" s="24" t="s">
        <v>8891</v>
      </c>
      <c r="B5164" s="24" t="s">
        <v>8892</v>
      </c>
      <c r="C5164" s="24" t="s">
        <v>5127</v>
      </c>
      <c r="D5164" s="25">
        <v>3</v>
      </c>
      <c r="E5164" s="26">
        <v>34555.050000000003</v>
      </c>
      <c r="F5164" s="26">
        <v>8727.26</v>
      </c>
      <c r="G5164" s="27">
        <v>0</v>
      </c>
      <c r="H5164" s="24"/>
    </row>
    <row r="5165" spans="1:8" x14ac:dyDescent="0.3">
      <c r="A5165" s="24" t="s">
        <v>8893</v>
      </c>
      <c r="B5165" s="24" t="s">
        <v>8894</v>
      </c>
      <c r="C5165" s="28" t="s">
        <v>5127</v>
      </c>
      <c r="D5165" s="25">
        <v>3</v>
      </c>
      <c r="E5165" s="27">
        <v>139.33000000000001</v>
      </c>
      <c r="F5165" s="24"/>
      <c r="G5165" s="27">
        <v>0</v>
      </c>
      <c r="H5165" s="24"/>
    </row>
    <row r="5166" spans="1:8" x14ac:dyDescent="0.3">
      <c r="A5166" s="24" t="s">
        <v>8895</v>
      </c>
      <c r="B5166" s="24" t="s">
        <v>8896</v>
      </c>
      <c r="C5166" s="24" t="s">
        <v>5127</v>
      </c>
      <c r="D5166" s="25">
        <v>3</v>
      </c>
      <c r="E5166" s="26">
        <v>1284.3699999999999</v>
      </c>
      <c r="F5166" s="27">
        <v>91.09</v>
      </c>
      <c r="G5166" s="27">
        <v>0</v>
      </c>
      <c r="H5166" s="24"/>
    </row>
    <row r="5167" spans="1:8" x14ac:dyDescent="0.3">
      <c r="A5167" s="24" t="s">
        <v>8897</v>
      </c>
      <c r="B5167" s="24" t="s">
        <v>6840</v>
      </c>
      <c r="C5167" s="28" t="s">
        <v>5127</v>
      </c>
      <c r="D5167" s="25">
        <v>3</v>
      </c>
      <c r="E5167" s="26">
        <v>78532.17</v>
      </c>
      <c r="F5167" s="26">
        <v>25616.25</v>
      </c>
      <c r="G5167" s="27">
        <v>0</v>
      </c>
      <c r="H5167" s="24"/>
    </row>
    <row r="5168" spans="1:8" x14ac:dyDescent="0.3">
      <c r="A5168" s="24" t="s">
        <v>8898</v>
      </c>
      <c r="B5168" s="24" t="s">
        <v>8899</v>
      </c>
      <c r="C5168" s="24" t="s">
        <v>5127</v>
      </c>
      <c r="D5168" s="25">
        <v>3</v>
      </c>
      <c r="E5168" s="26">
        <v>1957.27</v>
      </c>
      <c r="F5168" s="27">
        <v>57.01</v>
      </c>
      <c r="G5168" s="27">
        <v>0</v>
      </c>
      <c r="H5168" s="24"/>
    </row>
    <row r="5169" spans="1:8" x14ac:dyDescent="0.3">
      <c r="A5169" s="24" t="s">
        <v>8900</v>
      </c>
      <c r="B5169" s="24" t="s">
        <v>8901</v>
      </c>
      <c r="C5169" s="24" t="s">
        <v>5127</v>
      </c>
      <c r="D5169" s="25">
        <v>3</v>
      </c>
      <c r="E5169" s="27">
        <v>195.84</v>
      </c>
      <c r="F5169" s="27">
        <v>11.79</v>
      </c>
      <c r="G5169" s="27">
        <v>0</v>
      </c>
      <c r="H5169" s="24"/>
    </row>
    <row r="5170" spans="1:8" x14ac:dyDescent="0.3">
      <c r="A5170" s="24" t="s">
        <v>8902</v>
      </c>
      <c r="B5170" s="24" t="s">
        <v>6840</v>
      </c>
      <c r="C5170" s="24" t="s">
        <v>5127</v>
      </c>
      <c r="D5170" s="25">
        <v>3</v>
      </c>
      <c r="E5170" s="26">
        <v>66506.899999999994</v>
      </c>
      <c r="F5170" s="26">
        <v>11244.74</v>
      </c>
      <c r="G5170" s="27">
        <v>0</v>
      </c>
      <c r="H5170" s="24"/>
    </row>
    <row r="5171" spans="1:8" x14ac:dyDescent="0.3">
      <c r="A5171" s="24" t="s">
        <v>8903</v>
      </c>
      <c r="B5171" s="24" t="s">
        <v>8904</v>
      </c>
      <c r="C5171" s="28" t="s">
        <v>5127</v>
      </c>
      <c r="D5171" s="25">
        <v>3</v>
      </c>
      <c r="E5171" s="26">
        <v>1439.6</v>
      </c>
      <c r="F5171" s="27">
        <v>16.98</v>
      </c>
      <c r="G5171" s="27">
        <v>0</v>
      </c>
      <c r="H5171" s="24"/>
    </row>
    <row r="5172" spans="1:8" x14ac:dyDescent="0.3">
      <c r="A5172" s="24" t="s">
        <v>8905</v>
      </c>
      <c r="B5172" s="24" t="s">
        <v>8906</v>
      </c>
      <c r="C5172" s="24" t="s">
        <v>5127</v>
      </c>
      <c r="D5172" s="25">
        <v>3</v>
      </c>
      <c r="E5172" s="26">
        <v>2522.65</v>
      </c>
      <c r="F5172" s="27">
        <v>351.67</v>
      </c>
      <c r="G5172" s="27">
        <v>0</v>
      </c>
      <c r="H5172" s="24"/>
    </row>
    <row r="5173" spans="1:8" x14ac:dyDescent="0.3">
      <c r="A5173" s="24" t="s">
        <v>8907</v>
      </c>
      <c r="B5173" s="24" t="s">
        <v>8908</v>
      </c>
      <c r="C5173" s="24" t="s">
        <v>5127</v>
      </c>
      <c r="D5173" s="25">
        <v>3</v>
      </c>
      <c r="E5173" s="27">
        <v>604.33000000000004</v>
      </c>
      <c r="F5173" s="27">
        <v>41.29</v>
      </c>
      <c r="G5173" s="27">
        <v>0</v>
      </c>
      <c r="H5173" s="24"/>
    </row>
    <row r="5174" spans="1:8" x14ac:dyDescent="0.3">
      <c r="A5174" s="24" t="s">
        <v>8909</v>
      </c>
      <c r="B5174" s="24" t="s">
        <v>8910</v>
      </c>
      <c r="C5174" s="28" t="s">
        <v>5127</v>
      </c>
      <c r="D5174" s="25">
        <v>3</v>
      </c>
      <c r="E5174" s="27">
        <v>299.70999999999998</v>
      </c>
      <c r="F5174" s="27">
        <v>1.99</v>
      </c>
      <c r="G5174" s="27">
        <v>0</v>
      </c>
      <c r="H5174" s="24"/>
    </row>
    <row r="5175" spans="1:8" x14ac:dyDescent="0.3">
      <c r="A5175" s="24" t="s">
        <v>8911</v>
      </c>
      <c r="B5175" s="24" t="s">
        <v>8912</v>
      </c>
      <c r="C5175" s="24" t="s">
        <v>5127</v>
      </c>
      <c r="D5175" s="25">
        <v>3</v>
      </c>
      <c r="E5175" s="26">
        <v>19497.41</v>
      </c>
      <c r="F5175" s="26">
        <v>8548.81</v>
      </c>
      <c r="G5175" s="27">
        <v>0</v>
      </c>
      <c r="H5175" s="24"/>
    </row>
    <row r="5176" spans="1:8" x14ac:dyDescent="0.3">
      <c r="A5176" s="24" t="s">
        <v>8913</v>
      </c>
      <c r="B5176" s="24" t="s">
        <v>7123</v>
      </c>
      <c r="C5176" s="24" t="s">
        <v>5127</v>
      </c>
      <c r="D5176" s="25">
        <v>3</v>
      </c>
      <c r="E5176" s="26">
        <v>5594.61</v>
      </c>
      <c r="F5176" s="27">
        <v>795.61</v>
      </c>
      <c r="G5176" s="27">
        <v>0</v>
      </c>
      <c r="H5176" s="24"/>
    </row>
    <row r="5177" spans="1:8" x14ac:dyDescent="0.3">
      <c r="A5177" s="24" t="s">
        <v>8914</v>
      </c>
      <c r="B5177" s="24" t="s">
        <v>8915</v>
      </c>
      <c r="C5177" s="28" t="s">
        <v>5127</v>
      </c>
      <c r="D5177" s="25">
        <v>3</v>
      </c>
      <c r="E5177" s="26">
        <v>3245.54</v>
      </c>
      <c r="F5177" s="27">
        <v>428.62</v>
      </c>
      <c r="G5177" s="27">
        <v>0</v>
      </c>
      <c r="H5177" s="24"/>
    </row>
    <row r="5178" spans="1:8" x14ac:dyDescent="0.3">
      <c r="A5178" s="24" t="s">
        <v>8916</v>
      </c>
      <c r="B5178" s="24" t="s">
        <v>8917</v>
      </c>
      <c r="C5178" s="24" t="s">
        <v>5127</v>
      </c>
      <c r="D5178" s="25">
        <v>3</v>
      </c>
      <c r="E5178" s="26">
        <v>16348.77</v>
      </c>
      <c r="F5178" s="24"/>
      <c r="G5178" s="27">
        <v>0</v>
      </c>
      <c r="H5178" s="24"/>
    </row>
    <row r="5179" spans="1:8" x14ac:dyDescent="0.3">
      <c r="A5179" s="24" t="s">
        <v>8918</v>
      </c>
      <c r="B5179" s="24" t="s">
        <v>8919</v>
      </c>
      <c r="C5179" s="24" t="s">
        <v>5127</v>
      </c>
      <c r="D5179" s="25">
        <v>3</v>
      </c>
      <c r="E5179" s="26">
        <v>32876.53</v>
      </c>
      <c r="F5179" s="26">
        <v>5875.99</v>
      </c>
      <c r="G5179" s="27">
        <v>0</v>
      </c>
      <c r="H5179" s="24"/>
    </row>
    <row r="5180" spans="1:8" x14ac:dyDescent="0.3">
      <c r="A5180" s="24" t="s">
        <v>8920</v>
      </c>
      <c r="B5180" s="24" t="s">
        <v>8921</v>
      </c>
      <c r="C5180" s="24" t="s">
        <v>5127</v>
      </c>
      <c r="D5180" s="25">
        <v>3</v>
      </c>
      <c r="E5180" s="26">
        <v>11370.59</v>
      </c>
      <c r="F5180" s="26">
        <v>5084.1899999999996</v>
      </c>
      <c r="G5180" s="27">
        <v>0</v>
      </c>
      <c r="H5180" s="24"/>
    </row>
    <row r="5181" spans="1:8" x14ac:dyDescent="0.3">
      <c r="A5181" s="24" t="s">
        <v>8922</v>
      </c>
      <c r="B5181" s="24" t="s">
        <v>2841</v>
      </c>
      <c r="C5181" s="24" t="s">
        <v>5127</v>
      </c>
      <c r="D5181" s="25">
        <v>3</v>
      </c>
      <c r="E5181" s="26">
        <v>4341.6099999999997</v>
      </c>
      <c r="F5181" s="27">
        <v>830.78</v>
      </c>
      <c r="G5181" s="27">
        <v>0</v>
      </c>
      <c r="H5181" s="24"/>
    </row>
    <row r="5182" spans="1:8" x14ac:dyDescent="0.3">
      <c r="A5182" s="24" t="s">
        <v>8923</v>
      </c>
      <c r="B5182" s="24" t="s">
        <v>8924</v>
      </c>
      <c r="C5182" s="24" t="s">
        <v>5127</v>
      </c>
      <c r="D5182" s="25">
        <v>3</v>
      </c>
      <c r="E5182" s="26">
        <v>1417.73</v>
      </c>
      <c r="F5182" s="27">
        <v>242.01</v>
      </c>
      <c r="G5182" s="27">
        <v>0</v>
      </c>
      <c r="H5182" s="24"/>
    </row>
    <row r="5183" spans="1:8" x14ac:dyDescent="0.3">
      <c r="A5183" s="24" t="s">
        <v>8925</v>
      </c>
      <c r="B5183" s="24" t="s">
        <v>8926</v>
      </c>
      <c r="C5183" s="28" t="s">
        <v>5127</v>
      </c>
      <c r="D5183" s="25">
        <v>3</v>
      </c>
      <c r="E5183" s="26">
        <v>1311.06</v>
      </c>
      <c r="F5183" s="27">
        <v>79.010000000000005</v>
      </c>
      <c r="G5183" s="27">
        <v>0</v>
      </c>
      <c r="H5183" s="24"/>
    </row>
    <row r="5184" spans="1:8" x14ac:dyDescent="0.3">
      <c r="A5184" s="24" t="s">
        <v>8927</v>
      </c>
      <c r="B5184" s="24" t="s">
        <v>8928</v>
      </c>
      <c r="C5184" s="28" t="s">
        <v>5127</v>
      </c>
      <c r="D5184" s="25">
        <v>3</v>
      </c>
      <c r="E5184" s="26">
        <v>1961.42</v>
      </c>
      <c r="F5184" s="27">
        <v>9.74</v>
      </c>
      <c r="G5184" s="27">
        <v>0</v>
      </c>
      <c r="H5184" s="24"/>
    </row>
    <row r="5185" spans="1:8" x14ac:dyDescent="0.3">
      <c r="A5185" s="24" t="s">
        <v>8929</v>
      </c>
      <c r="B5185" s="24" t="s">
        <v>8930</v>
      </c>
      <c r="C5185" s="28" t="s">
        <v>5127</v>
      </c>
      <c r="D5185" s="25">
        <v>3</v>
      </c>
      <c r="E5185" s="26">
        <v>5402.31</v>
      </c>
      <c r="F5185" s="27">
        <v>872.25</v>
      </c>
      <c r="G5185" s="27">
        <v>0</v>
      </c>
      <c r="H5185" s="24"/>
    </row>
    <row r="5186" spans="1:8" x14ac:dyDescent="0.3">
      <c r="A5186" s="24" t="s">
        <v>8931</v>
      </c>
      <c r="B5186" s="24" t="s">
        <v>8932</v>
      </c>
      <c r="C5186" s="28" t="s">
        <v>5127</v>
      </c>
      <c r="D5186" s="25">
        <v>3</v>
      </c>
      <c r="E5186" s="27">
        <v>177.35</v>
      </c>
      <c r="F5186" s="24"/>
      <c r="G5186" s="27">
        <v>0</v>
      </c>
      <c r="H5186" s="24"/>
    </row>
    <row r="5187" spans="1:8" x14ac:dyDescent="0.3">
      <c r="A5187" s="24" t="s">
        <v>8933</v>
      </c>
      <c r="B5187" s="24" t="s">
        <v>8934</v>
      </c>
      <c r="C5187" s="24" t="s">
        <v>5127</v>
      </c>
      <c r="D5187" s="25">
        <v>3</v>
      </c>
      <c r="E5187" s="26">
        <v>11446.68</v>
      </c>
      <c r="F5187" s="26">
        <v>2763.45</v>
      </c>
      <c r="G5187" s="27">
        <v>0</v>
      </c>
      <c r="H5187" s="25">
        <v>2</v>
      </c>
    </row>
    <row r="5188" spans="1:8" x14ac:dyDescent="0.3">
      <c r="A5188" s="24" t="s">
        <v>8935</v>
      </c>
      <c r="B5188" s="24" t="s">
        <v>8936</v>
      </c>
      <c r="C5188" s="24" t="s">
        <v>5127</v>
      </c>
      <c r="D5188" s="25">
        <v>3</v>
      </c>
      <c r="E5188" s="26">
        <v>12089.43</v>
      </c>
      <c r="F5188" s="26">
        <v>6976.77</v>
      </c>
      <c r="G5188" s="27">
        <v>0</v>
      </c>
      <c r="H5188" s="25">
        <v>1</v>
      </c>
    </row>
    <row r="5189" spans="1:8" x14ac:dyDescent="0.3">
      <c r="A5189" s="24" t="s">
        <v>8937</v>
      </c>
      <c r="B5189" s="24" t="s">
        <v>8938</v>
      </c>
      <c r="C5189" s="28" t="s">
        <v>5127</v>
      </c>
      <c r="D5189" s="25">
        <v>3</v>
      </c>
      <c r="E5189" s="26">
        <v>8700</v>
      </c>
      <c r="F5189" s="26">
        <v>2770</v>
      </c>
      <c r="G5189" s="27">
        <v>0</v>
      </c>
      <c r="H5189" s="24"/>
    </row>
    <row r="5190" spans="1:8" x14ac:dyDescent="0.3">
      <c r="A5190" s="24" t="s">
        <v>8939</v>
      </c>
      <c r="B5190" s="24" t="s">
        <v>8940</v>
      </c>
      <c r="C5190" s="28" t="s">
        <v>5127</v>
      </c>
      <c r="D5190" s="25">
        <v>3</v>
      </c>
      <c r="E5190" s="26">
        <v>2816.68</v>
      </c>
      <c r="F5190" s="26">
        <v>1376.8</v>
      </c>
      <c r="G5190" s="27">
        <v>0</v>
      </c>
      <c r="H5190" s="25">
        <v>1</v>
      </c>
    </row>
    <row r="5191" spans="1:8" x14ac:dyDescent="0.3">
      <c r="A5191" s="24" t="s">
        <v>8941</v>
      </c>
      <c r="B5191" s="24" t="s">
        <v>8942</v>
      </c>
      <c r="C5191" s="24" t="s">
        <v>5127</v>
      </c>
      <c r="D5191" s="25">
        <v>3</v>
      </c>
      <c r="E5191" s="26">
        <v>1403.3</v>
      </c>
      <c r="F5191" s="27">
        <v>98.34</v>
      </c>
      <c r="G5191" s="27">
        <v>0</v>
      </c>
      <c r="H5191" s="24"/>
    </row>
    <row r="5192" spans="1:8" x14ac:dyDescent="0.3">
      <c r="A5192" s="24" t="s">
        <v>8943</v>
      </c>
      <c r="B5192" s="24" t="s">
        <v>8944</v>
      </c>
      <c r="C5192" s="24" t="s">
        <v>5127</v>
      </c>
      <c r="D5192" s="25">
        <v>3</v>
      </c>
      <c r="E5192" s="27">
        <v>177.47</v>
      </c>
      <c r="F5192" s="24"/>
      <c r="G5192" s="27">
        <v>0</v>
      </c>
      <c r="H5192" s="24"/>
    </row>
    <row r="5193" spans="1:8" x14ac:dyDescent="0.3">
      <c r="A5193" s="24" t="s">
        <v>8945</v>
      </c>
      <c r="B5193" s="24" t="s">
        <v>8946</v>
      </c>
      <c r="C5193" s="24" t="s">
        <v>5127</v>
      </c>
      <c r="D5193" s="25">
        <v>3</v>
      </c>
      <c r="E5193" s="26">
        <v>7342.72</v>
      </c>
      <c r="F5193" s="27">
        <v>655.16</v>
      </c>
      <c r="G5193" s="27">
        <v>0</v>
      </c>
      <c r="H5193" s="24"/>
    </row>
    <row r="5194" spans="1:8" x14ac:dyDescent="0.3">
      <c r="A5194" s="24" t="s">
        <v>8947</v>
      </c>
      <c r="B5194" s="24" t="s">
        <v>8948</v>
      </c>
      <c r="C5194" s="24" t="s">
        <v>5127</v>
      </c>
      <c r="D5194" s="25">
        <v>3</v>
      </c>
      <c r="E5194" s="26">
        <v>37011.01</v>
      </c>
      <c r="F5194" s="26">
        <v>4593.22</v>
      </c>
      <c r="G5194" s="27">
        <v>0</v>
      </c>
      <c r="H5194" s="24"/>
    </row>
    <row r="5195" spans="1:8" x14ac:dyDescent="0.3">
      <c r="A5195" s="24" t="s">
        <v>8949</v>
      </c>
      <c r="B5195" s="24" t="s">
        <v>8950</v>
      </c>
      <c r="C5195" s="24" t="s">
        <v>5127</v>
      </c>
      <c r="D5195" s="25">
        <v>3</v>
      </c>
      <c r="E5195" s="26">
        <v>70910.12</v>
      </c>
      <c r="F5195" s="27">
        <v>586.04</v>
      </c>
      <c r="G5195" s="27">
        <v>0</v>
      </c>
      <c r="H5195" s="24"/>
    </row>
    <row r="5196" spans="1:8" x14ac:dyDescent="0.3">
      <c r="A5196" s="24" t="s">
        <v>8951</v>
      </c>
      <c r="B5196" s="24" t="s">
        <v>2388</v>
      </c>
      <c r="C5196" s="28" t="s">
        <v>5127</v>
      </c>
      <c r="D5196" s="25">
        <v>3</v>
      </c>
      <c r="E5196" s="27">
        <v>848.7</v>
      </c>
      <c r="F5196" s="27">
        <v>4.21</v>
      </c>
      <c r="G5196" s="27">
        <v>0</v>
      </c>
      <c r="H5196" s="24"/>
    </row>
    <row r="5197" spans="1:8" x14ac:dyDescent="0.3">
      <c r="A5197" s="24" t="s">
        <v>8952</v>
      </c>
      <c r="B5197" s="24" t="s">
        <v>8953</v>
      </c>
      <c r="C5197" s="24" t="s">
        <v>5127</v>
      </c>
      <c r="D5197" s="25">
        <v>3</v>
      </c>
      <c r="E5197" s="27">
        <v>161.30000000000001</v>
      </c>
      <c r="F5197" s="27">
        <v>6.56</v>
      </c>
      <c r="G5197" s="27">
        <v>0</v>
      </c>
      <c r="H5197" s="25">
        <v>1</v>
      </c>
    </row>
    <row r="5198" spans="1:8" x14ac:dyDescent="0.3">
      <c r="A5198" s="24" t="s">
        <v>8954</v>
      </c>
      <c r="B5198" s="24" t="s">
        <v>8955</v>
      </c>
      <c r="C5198" s="24" t="s">
        <v>5127</v>
      </c>
      <c r="D5198" s="25">
        <v>3</v>
      </c>
      <c r="E5198" s="27">
        <v>209.85</v>
      </c>
      <c r="F5198" s="27">
        <v>1.05</v>
      </c>
      <c r="G5198" s="27">
        <v>0</v>
      </c>
      <c r="H5198" s="24"/>
    </row>
    <row r="5199" spans="1:8" x14ac:dyDescent="0.3">
      <c r="A5199" s="24" t="s">
        <v>8956</v>
      </c>
      <c r="B5199" s="24" t="s">
        <v>5067</v>
      </c>
      <c r="C5199" s="24" t="s">
        <v>5127</v>
      </c>
      <c r="D5199" s="25">
        <v>3</v>
      </c>
      <c r="E5199" s="26">
        <v>3825.04</v>
      </c>
      <c r="F5199" s="27">
        <v>170.56</v>
      </c>
      <c r="G5199" s="27">
        <v>0</v>
      </c>
      <c r="H5199" s="24"/>
    </row>
    <row r="5200" spans="1:8" x14ac:dyDescent="0.3">
      <c r="A5200" s="24" t="s">
        <v>8957</v>
      </c>
      <c r="B5200" s="24" t="s">
        <v>5061</v>
      </c>
      <c r="C5200" s="24" t="s">
        <v>5127</v>
      </c>
      <c r="D5200" s="25">
        <v>3</v>
      </c>
      <c r="E5200" s="26">
        <v>4755.49</v>
      </c>
      <c r="F5200" s="27">
        <v>109.21</v>
      </c>
      <c r="G5200" s="27">
        <v>0</v>
      </c>
      <c r="H5200" s="24"/>
    </row>
    <row r="5201" spans="1:8" x14ac:dyDescent="0.3">
      <c r="A5201" s="24" t="s">
        <v>8958</v>
      </c>
      <c r="B5201" s="24" t="s">
        <v>5061</v>
      </c>
      <c r="C5201" s="24" t="s">
        <v>5127</v>
      </c>
      <c r="D5201" s="25">
        <v>3</v>
      </c>
      <c r="E5201" s="26">
        <v>4794.21</v>
      </c>
      <c r="F5201" s="27">
        <v>147.93</v>
      </c>
      <c r="G5201" s="27">
        <v>0</v>
      </c>
      <c r="H5201" s="24"/>
    </row>
    <row r="5202" spans="1:8" x14ac:dyDescent="0.3">
      <c r="A5202" s="24" t="s">
        <v>8959</v>
      </c>
      <c r="B5202" s="24" t="s">
        <v>5061</v>
      </c>
      <c r="C5202" s="24" t="s">
        <v>5127</v>
      </c>
      <c r="D5202" s="25">
        <v>3</v>
      </c>
      <c r="E5202" s="26">
        <v>9086.93</v>
      </c>
      <c r="F5202" s="27">
        <v>516.59</v>
      </c>
      <c r="G5202" s="27">
        <v>0</v>
      </c>
      <c r="H5202" s="24"/>
    </row>
    <row r="5203" spans="1:8" x14ac:dyDescent="0.3">
      <c r="A5203" s="24" t="s">
        <v>8960</v>
      </c>
      <c r="B5203" s="24" t="s">
        <v>5061</v>
      </c>
      <c r="C5203" s="24" t="s">
        <v>5127</v>
      </c>
      <c r="D5203" s="25">
        <v>3</v>
      </c>
      <c r="E5203" s="26">
        <v>6875.86</v>
      </c>
      <c r="F5203" s="26">
        <v>1140.0999999999999</v>
      </c>
      <c r="G5203" s="27">
        <v>0</v>
      </c>
      <c r="H5203" s="24"/>
    </row>
    <row r="5204" spans="1:8" x14ac:dyDescent="0.3">
      <c r="A5204" s="24" t="s">
        <v>8961</v>
      </c>
      <c r="B5204" s="24" t="s">
        <v>5061</v>
      </c>
      <c r="C5204" s="24" t="s">
        <v>5127</v>
      </c>
      <c r="D5204" s="25">
        <v>3</v>
      </c>
      <c r="E5204" s="26">
        <v>17628.55</v>
      </c>
      <c r="F5204" s="26">
        <v>3312.3</v>
      </c>
      <c r="G5204" s="27">
        <v>0</v>
      </c>
      <c r="H5204" s="24"/>
    </row>
    <row r="5205" spans="1:8" x14ac:dyDescent="0.3">
      <c r="A5205" s="24" t="s">
        <v>8962</v>
      </c>
      <c r="B5205" s="24" t="s">
        <v>4364</v>
      </c>
      <c r="C5205" s="28" t="s">
        <v>5127</v>
      </c>
      <c r="D5205" s="25">
        <v>3</v>
      </c>
      <c r="E5205" s="27">
        <v>786.53</v>
      </c>
      <c r="F5205" s="27">
        <v>193.31</v>
      </c>
      <c r="G5205" s="27">
        <v>0</v>
      </c>
      <c r="H5205" s="24"/>
    </row>
    <row r="5206" spans="1:8" x14ac:dyDescent="0.3">
      <c r="A5206" s="24" t="s">
        <v>8963</v>
      </c>
      <c r="B5206" s="24" t="s">
        <v>4364</v>
      </c>
      <c r="C5206" s="24" t="s">
        <v>5127</v>
      </c>
      <c r="D5206" s="25">
        <v>3</v>
      </c>
      <c r="E5206" s="27">
        <v>507.44</v>
      </c>
      <c r="F5206" s="27">
        <v>5.03</v>
      </c>
      <c r="G5206" s="27">
        <v>0</v>
      </c>
      <c r="H5206" s="24"/>
    </row>
    <row r="5207" spans="1:8" x14ac:dyDescent="0.3">
      <c r="A5207" s="24" t="s">
        <v>8964</v>
      </c>
      <c r="B5207" s="24" t="s">
        <v>8965</v>
      </c>
      <c r="C5207" s="24" t="s">
        <v>5127</v>
      </c>
      <c r="D5207" s="25">
        <v>3</v>
      </c>
      <c r="E5207" s="26">
        <v>119624.64</v>
      </c>
      <c r="F5207" s="26">
        <v>15852.1</v>
      </c>
      <c r="G5207" s="27">
        <v>0</v>
      </c>
      <c r="H5207" s="24"/>
    </row>
    <row r="5208" spans="1:8" x14ac:dyDescent="0.3">
      <c r="A5208" s="24" t="s">
        <v>8966</v>
      </c>
      <c r="B5208" s="24" t="s">
        <v>3631</v>
      </c>
      <c r="C5208" s="24" t="s">
        <v>5127</v>
      </c>
      <c r="D5208" s="25">
        <v>3</v>
      </c>
      <c r="E5208" s="27">
        <v>659.21</v>
      </c>
      <c r="F5208" s="27">
        <v>5.45</v>
      </c>
      <c r="G5208" s="27">
        <v>0</v>
      </c>
      <c r="H5208" s="24"/>
    </row>
    <row r="5209" spans="1:8" x14ac:dyDescent="0.3">
      <c r="A5209" s="24" t="s">
        <v>8967</v>
      </c>
      <c r="B5209" s="24" t="s">
        <v>5333</v>
      </c>
      <c r="C5209" s="24" t="s">
        <v>5127</v>
      </c>
      <c r="D5209" s="25">
        <v>3</v>
      </c>
      <c r="E5209" s="26">
        <v>2993.04</v>
      </c>
      <c r="F5209" s="27">
        <v>239.48</v>
      </c>
      <c r="G5209" s="27">
        <v>0</v>
      </c>
      <c r="H5209" s="25">
        <v>2</v>
      </c>
    </row>
    <row r="5210" spans="1:8" x14ac:dyDescent="0.3">
      <c r="A5210" s="24" t="s">
        <v>8968</v>
      </c>
      <c r="B5210" s="24" t="s">
        <v>7258</v>
      </c>
      <c r="C5210" s="24" t="s">
        <v>5127</v>
      </c>
      <c r="D5210" s="25">
        <v>3</v>
      </c>
      <c r="E5210" s="26">
        <v>2031.77</v>
      </c>
      <c r="F5210" s="27">
        <v>134.06</v>
      </c>
      <c r="G5210" s="27">
        <v>0</v>
      </c>
      <c r="H5210" s="24"/>
    </row>
    <row r="5211" spans="1:8" x14ac:dyDescent="0.3">
      <c r="A5211" s="24" t="s">
        <v>8969</v>
      </c>
      <c r="B5211" s="24" t="s">
        <v>8970</v>
      </c>
      <c r="C5211" s="28" t="s">
        <v>5127</v>
      </c>
      <c r="D5211" s="25">
        <v>3</v>
      </c>
      <c r="E5211" s="26">
        <v>1942.14</v>
      </c>
      <c r="F5211" s="27">
        <v>92.16</v>
      </c>
      <c r="G5211" s="27">
        <v>0</v>
      </c>
      <c r="H5211" s="24"/>
    </row>
    <row r="5212" spans="1:8" x14ac:dyDescent="0.3">
      <c r="A5212" s="24" t="s">
        <v>8971</v>
      </c>
      <c r="B5212" s="24" t="s">
        <v>8972</v>
      </c>
      <c r="C5212" s="28" t="s">
        <v>5127</v>
      </c>
      <c r="D5212" s="25">
        <v>3</v>
      </c>
      <c r="E5212" s="27">
        <v>359.46</v>
      </c>
      <c r="F5212" s="27">
        <v>67.209999999999994</v>
      </c>
      <c r="G5212" s="27">
        <v>0</v>
      </c>
      <c r="H5212" s="24"/>
    </row>
    <row r="5213" spans="1:8" x14ac:dyDescent="0.3">
      <c r="A5213" s="24" t="s">
        <v>8973</v>
      </c>
      <c r="B5213" s="24" t="s">
        <v>4366</v>
      </c>
      <c r="C5213" s="24" t="s">
        <v>5127</v>
      </c>
      <c r="D5213" s="25">
        <v>3</v>
      </c>
      <c r="E5213" s="26">
        <v>4597.21</v>
      </c>
      <c r="F5213" s="27">
        <v>668.89</v>
      </c>
      <c r="G5213" s="27">
        <v>0</v>
      </c>
      <c r="H5213" s="24"/>
    </row>
    <row r="5214" spans="1:8" x14ac:dyDescent="0.3">
      <c r="A5214" s="24" t="s">
        <v>8974</v>
      </c>
      <c r="B5214" s="24" t="s">
        <v>5054</v>
      </c>
      <c r="C5214" s="24" t="s">
        <v>5127</v>
      </c>
      <c r="D5214" s="25">
        <v>3</v>
      </c>
      <c r="E5214" s="27">
        <v>191.46</v>
      </c>
      <c r="F5214" s="27">
        <v>0.96</v>
      </c>
      <c r="G5214" s="27">
        <v>0</v>
      </c>
      <c r="H5214" s="24"/>
    </row>
    <row r="5215" spans="1:8" x14ac:dyDescent="0.3">
      <c r="A5215" s="24" t="s">
        <v>8975</v>
      </c>
      <c r="B5215" s="24" t="s">
        <v>5054</v>
      </c>
      <c r="C5215" s="24" t="s">
        <v>5127</v>
      </c>
      <c r="D5215" s="25">
        <v>3</v>
      </c>
      <c r="E5215" s="27">
        <v>385.45</v>
      </c>
      <c r="F5215" s="27">
        <v>13.63</v>
      </c>
      <c r="G5215" s="27">
        <v>0</v>
      </c>
      <c r="H5215" s="24"/>
    </row>
    <row r="5216" spans="1:8" x14ac:dyDescent="0.3">
      <c r="A5216" s="24" t="s">
        <v>8976</v>
      </c>
      <c r="B5216" s="24" t="s">
        <v>7269</v>
      </c>
      <c r="C5216" s="28" t="s">
        <v>5127</v>
      </c>
      <c r="D5216" s="25">
        <v>3</v>
      </c>
      <c r="E5216" s="26">
        <v>9497.65</v>
      </c>
      <c r="F5216" s="27">
        <v>869.94</v>
      </c>
      <c r="G5216" s="27">
        <v>0</v>
      </c>
      <c r="H5216" s="24"/>
    </row>
    <row r="5217" spans="1:8" x14ac:dyDescent="0.3">
      <c r="A5217" s="24" t="s">
        <v>8977</v>
      </c>
      <c r="B5217" s="24" t="s">
        <v>8978</v>
      </c>
      <c r="C5217" s="24" t="s">
        <v>5127</v>
      </c>
      <c r="D5217" s="25">
        <v>3</v>
      </c>
      <c r="E5217" s="26">
        <v>11300.73</v>
      </c>
      <c r="F5217" s="26">
        <v>1560.63</v>
      </c>
      <c r="G5217" s="27">
        <v>0</v>
      </c>
      <c r="H5217" s="24"/>
    </row>
    <row r="5218" spans="1:8" x14ac:dyDescent="0.3">
      <c r="A5218" s="24" t="s">
        <v>8979</v>
      </c>
      <c r="B5218" s="24" t="s">
        <v>5051</v>
      </c>
      <c r="C5218" s="28" t="s">
        <v>5127</v>
      </c>
      <c r="D5218" s="25">
        <v>3</v>
      </c>
      <c r="E5218" s="26">
        <v>1190.4000000000001</v>
      </c>
      <c r="F5218" s="27">
        <v>69.87</v>
      </c>
      <c r="G5218" s="27">
        <v>0</v>
      </c>
      <c r="H5218" s="24"/>
    </row>
    <row r="5219" spans="1:8" x14ac:dyDescent="0.3">
      <c r="A5219" s="24" t="s">
        <v>8980</v>
      </c>
      <c r="B5219" s="24" t="s">
        <v>8981</v>
      </c>
      <c r="C5219" s="24" t="s">
        <v>5127</v>
      </c>
      <c r="D5219" s="25">
        <v>3</v>
      </c>
      <c r="E5219" s="26">
        <v>8999.52</v>
      </c>
      <c r="F5219" s="26">
        <v>1113.68</v>
      </c>
      <c r="G5219" s="27">
        <v>0</v>
      </c>
      <c r="H5219" s="24"/>
    </row>
    <row r="5220" spans="1:8" x14ac:dyDescent="0.3">
      <c r="A5220" s="24" t="s">
        <v>8982</v>
      </c>
      <c r="B5220" s="24" t="s">
        <v>1261</v>
      </c>
      <c r="C5220" s="24" t="s">
        <v>5127</v>
      </c>
      <c r="D5220" s="25">
        <v>3</v>
      </c>
      <c r="E5220" s="26">
        <v>3832.74</v>
      </c>
      <c r="F5220" s="27">
        <v>362.21</v>
      </c>
      <c r="G5220" s="27">
        <v>0</v>
      </c>
      <c r="H5220" s="24"/>
    </row>
    <row r="5221" spans="1:8" x14ac:dyDescent="0.3">
      <c r="A5221" s="24" t="s">
        <v>8983</v>
      </c>
      <c r="B5221" s="24" t="s">
        <v>1261</v>
      </c>
      <c r="C5221" s="28" t="s">
        <v>5127</v>
      </c>
      <c r="D5221" s="25">
        <v>3</v>
      </c>
      <c r="E5221" s="26">
        <v>2057.67</v>
      </c>
      <c r="F5221" s="24"/>
      <c r="G5221" s="27">
        <v>0</v>
      </c>
      <c r="H5221" s="24"/>
    </row>
    <row r="5222" spans="1:8" x14ac:dyDescent="0.3">
      <c r="A5222" s="24" t="s">
        <v>8984</v>
      </c>
      <c r="B5222" s="24" t="s">
        <v>1261</v>
      </c>
      <c r="C5222" s="24" t="s">
        <v>5127</v>
      </c>
      <c r="D5222" s="25">
        <v>3</v>
      </c>
      <c r="E5222" s="26">
        <v>3310.37</v>
      </c>
      <c r="F5222" s="27">
        <v>81.489999999999995</v>
      </c>
      <c r="G5222" s="27">
        <v>0</v>
      </c>
      <c r="H5222" s="24"/>
    </row>
    <row r="5223" spans="1:8" x14ac:dyDescent="0.3">
      <c r="A5223" s="24" t="s">
        <v>8985</v>
      </c>
      <c r="B5223" s="24" t="s">
        <v>1261</v>
      </c>
      <c r="C5223" s="24" t="s">
        <v>5127</v>
      </c>
      <c r="D5223" s="25">
        <v>3</v>
      </c>
      <c r="E5223" s="26">
        <v>3161.98</v>
      </c>
      <c r="F5223" s="27">
        <v>97.54</v>
      </c>
      <c r="G5223" s="27">
        <v>0</v>
      </c>
      <c r="H5223" s="25">
        <v>1</v>
      </c>
    </row>
    <row r="5224" spans="1:8" x14ac:dyDescent="0.3">
      <c r="A5224" s="24" t="s">
        <v>8986</v>
      </c>
      <c r="B5224" s="24" t="s">
        <v>1261</v>
      </c>
      <c r="C5224" s="24" t="s">
        <v>5127</v>
      </c>
      <c r="D5224" s="25">
        <v>3</v>
      </c>
      <c r="E5224" s="26">
        <v>3995.4</v>
      </c>
      <c r="F5224" s="27">
        <v>338.28</v>
      </c>
      <c r="G5224" s="27">
        <v>0</v>
      </c>
      <c r="H5224" s="24"/>
    </row>
    <row r="5225" spans="1:8" x14ac:dyDescent="0.3">
      <c r="A5225" s="24" t="s">
        <v>8987</v>
      </c>
      <c r="B5225" s="24" t="s">
        <v>7269</v>
      </c>
      <c r="C5225" s="24" t="s">
        <v>5127</v>
      </c>
      <c r="D5225" s="25">
        <v>3</v>
      </c>
      <c r="E5225" s="26">
        <v>1228.27</v>
      </c>
      <c r="F5225" s="27">
        <v>307.93</v>
      </c>
      <c r="G5225" s="27">
        <v>0</v>
      </c>
      <c r="H5225" s="25">
        <v>1</v>
      </c>
    </row>
    <row r="5226" spans="1:8" x14ac:dyDescent="0.3">
      <c r="A5226" s="24" t="s">
        <v>8988</v>
      </c>
      <c r="B5226" s="24" t="s">
        <v>7245</v>
      </c>
      <c r="C5226" s="24" t="s">
        <v>5127</v>
      </c>
      <c r="D5226" s="25">
        <v>3</v>
      </c>
      <c r="E5226" s="26">
        <v>28395.599999999999</v>
      </c>
      <c r="F5226" s="26">
        <v>2711.47</v>
      </c>
      <c r="G5226" s="27">
        <v>0</v>
      </c>
      <c r="H5226" s="24"/>
    </row>
    <row r="5227" spans="1:8" x14ac:dyDescent="0.3">
      <c r="A5227" s="24" t="s">
        <v>8989</v>
      </c>
      <c r="B5227" s="24" t="s">
        <v>8990</v>
      </c>
      <c r="C5227" s="24" t="s">
        <v>5127</v>
      </c>
      <c r="D5227" s="25">
        <v>3</v>
      </c>
      <c r="E5227" s="26">
        <v>6888.34</v>
      </c>
      <c r="F5227" s="27">
        <v>90.64</v>
      </c>
      <c r="G5227" s="27">
        <v>0</v>
      </c>
      <c r="H5227" s="24"/>
    </row>
    <row r="5228" spans="1:8" x14ac:dyDescent="0.3">
      <c r="A5228" s="24" t="s">
        <v>8991</v>
      </c>
      <c r="B5228" s="24" t="s">
        <v>8992</v>
      </c>
      <c r="C5228" s="24" t="s">
        <v>5127</v>
      </c>
      <c r="D5228" s="25">
        <v>3</v>
      </c>
      <c r="E5228" s="27">
        <v>737.43</v>
      </c>
      <c r="F5228" s="27">
        <v>210.67</v>
      </c>
      <c r="G5228" s="27">
        <v>0</v>
      </c>
      <c r="H5228" s="25">
        <v>2</v>
      </c>
    </row>
    <row r="5229" spans="1:8" x14ac:dyDescent="0.3">
      <c r="A5229" s="24" t="s">
        <v>8993</v>
      </c>
      <c r="B5229" s="24" t="s">
        <v>8994</v>
      </c>
      <c r="C5229" s="28" t="s">
        <v>5127</v>
      </c>
      <c r="D5229" s="25">
        <v>3</v>
      </c>
      <c r="E5229" s="26">
        <v>1192.1400000000001</v>
      </c>
      <c r="F5229" s="27">
        <v>40.32</v>
      </c>
      <c r="G5229" s="27">
        <v>0</v>
      </c>
      <c r="H5229" s="24"/>
    </row>
    <row r="5230" spans="1:8" x14ac:dyDescent="0.3">
      <c r="A5230" s="24" t="s">
        <v>8995</v>
      </c>
      <c r="B5230" s="24" t="s">
        <v>8996</v>
      </c>
      <c r="C5230" s="28" t="s">
        <v>5127</v>
      </c>
      <c r="D5230" s="25">
        <v>3</v>
      </c>
      <c r="E5230" s="26">
        <v>2196.92</v>
      </c>
      <c r="F5230" s="27">
        <v>139.1</v>
      </c>
      <c r="G5230" s="27">
        <v>0</v>
      </c>
      <c r="H5230" s="24"/>
    </row>
    <row r="5231" spans="1:8" x14ac:dyDescent="0.3">
      <c r="A5231" s="24" t="s">
        <v>8997</v>
      </c>
      <c r="B5231" s="24" t="s">
        <v>8998</v>
      </c>
      <c r="C5231" s="24" t="s">
        <v>5127</v>
      </c>
      <c r="D5231" s="25">
        <v>3</v>
      </c>
      <c r="E5231" s="27">
        <v>565.92999999999995</v>
      </c>
      <c r="F5231" s="27">
        <v>58.77</v>
      </c>
      <c r="G5231" s="27">
        <v>0</v>
      </c>
      <c r="H5231" s="24"/>
    </row>
    <row r="5232" spans="1:8" x14ac:dyDescent="0.3">
      <c r="A5232" s="24" t="s">
        <v>8999</v>
      </c>
      <c r="B5232" s="24" t="s">
        <v>9000</v>
      </c>
      <c r="C5232" s="28" t="s">
        <v>5127</v>
      </c>
      <c r="D5232" s="25">
        <v>3</v>
      </c>
      <c r="E5232" s="26">
        <v>2097.7600000000002</v>
      </c>
      <c r="F5232" s="27">
        <v>740.68</v>
      </c>
      <c r="G5232" s="27">
        <v>0</v>
      </c>
      <c r="H5232" s="24"/>
    </row>
    <row r="5233" spans="1:8" x14ac:dyDescent="0.3">
      <c r="A5233" s="24" t="s">
        <v>9001</v>
      </c>
      <c r="B5233" s="24" t="s">
        <v>1832</v>
      </c>
      <c r="C5233" s="24" t="s">
        <v>5127</v>
      </c>
      <c r="D5233" s="25">
        <v>3</v>
      </c>
      <c r="E5233" s="27">
        <v>905.05</v>
      </c>
      <c r="F5233" s="27">
        <v>46.68</v>
      </c>
      <c r="G5233" s="27">
        <v>0</v>
      </c>
      <c r="H5233" s="25">
        <v>1</v>
      </c>
    </row>
    <row r="5234" spans="1:8" x14ac:dyDescent="0.3">
      <c r="A5234" s="24" t="s">
        <v>9002</v>
      </c>
      <c r="B5234" s="24" t="s">
        <v>9003</v>
      </c>
      <c r="C5234" s="24" t="s">
        <v>5127</v>
      </c>
      <c r="D5234" s="25">
        <v>3</v>
      </c>
      <c r="E5234" s="26">
        <v>27423.63</v>
      </c>
      <c r="F5234" s="26">
        <v>14078.19</v>
      </c>
      <c r="G5234" s="27">
        <v>0</v>
      </c>
      <c r="H5234" s="24"/>
    </row>
    <row r="5235" spans="1:8" x14ac:dyDescent="0.3">
      <c r="A5235" s="24" t="s">
        <v>9004</v>
      </c>
      <c r="B5235" s="24" t="s">
        <v>4371</v>
      </c>
      <c r="C5235" s="28" t="s">
        <v>5127</v>
      </c>
      <c r="D5235" s="25">
        <v>3</v>
      </c>
      <c r="E5235" s="26">
        <v>40153.870000000003</v>
      </c>
      <c r="F5235" s="26">
        <v>10931.8</v>
      </c>
      <c r="G5235" s="27">
        <v>0</v>
      </c>
      <c r="H5235" s="24"/>
    </row>
    <row r="5236" spans="1:8" x14ac:dyDescent="0.3">
      <c r="A5236" s="24" t="s">
        <v>9005</v>
      </c>
      <c r="B5236" s="24" t="s">
        <v>4371</v>
      </c>
      <c r="C5236" s="28" t="s">
        <v>5127</v>
      </c>
      <c r="D5236" s="25">
        <v>3</v>
      </c>
      <c r="E5236" s="26">
        <v>37265.5</v>
      </c>
      <c r="F5236" s="26">
        <v>2450.81</v>
      </c>
      <c r="G5236" s="27">
        <v>0</v>
      </c>
      <c r="H5236" s="24"/>
    </row>
    <row r="5237" spans="1:8" x14ac:dyDescent="0.3">
      <c r="A5237" s="24" t="s">
        <v>9006</v>
      </c>
      <c r="B5237" s="24" t="s">
        <v>9007</v>
      </c>
      <c r="C5237" s="24" t="s">
        <v>5127</v>
      </c>
      <c r="D5237" s="25">
        <v>3</v>
      </c>
      <c r="E5237" s="26">
        <v>66958.39</v>
      </c>
      <c r="F5237" s="26">
        <v>21874.55</v>
      </c>
      <c r="G5237" s="27">
        <v>0</v>
      </c>
      <c r="H5237" s="24"/>
    </row>
    <row r="5238" spans="1:8" x14ac:dyDescent="0.3">
      <c r="A5238" s="24" t="s">
        <v>9008</v>
      </c>
      <c r="B5238" s="24" t="s">
        <v>2485</v>
      </c>
      <c r="C5238" s="28" t="s">
        <v>5127</v>
      </c>
      <c r="D5238" s="25">
        <v>3</v>
      </c>
      <c r="E5238" s="26">
        <v>2437.33</v>
      </c>
      <c r="F5238" s="27">
        <v>243.11</v>
      </c>
      <c r="G5238" s="27">
        <v>0</v>
      </c>
      <c r="H5238" s="24"/>
    </row>
    <row r="5239" spans="1:8" x14ac:dyDescent="0.3">
      <c r="A5239" s="24" t="s">
        <v>9009</v>
      </c>
      <c r="B5239" s="24" t="s">
        <v>3218</v>
      </c>
      <c r="C5239" s="24" t="s">
        <v>5127</v>
      </c>
      <c r="D5239" s="25">
        <v>3</v>
      </c>
      <c r="E5239" s="26">
        <v>5741.38</v>
      </c>
      <c r="F5239" s="26">
        <v>3087.9</v>
      </c>
      <c r="G5239" s="27">
        <v>0</v>
      </c>
      <c r="H5239" s="24"/>
    </row>
    <row r="5240" spans="1:8" x14ac:dyDescent="0.3">
      <c r="A5240" s="24" t="s">
        <v>9010</v>
      </c>
      <c r="B5240" s="24" t="s">
        <v>9011</v>
      </c>
      <c r="C5240" s="24" t="s">
        <v>5127</v>
      </c>
      <c r="D5240" s="25">
        <v>3</v>
      </c>
      <c r="E5240" s="26">
        <v>2816</v>
      </c>
      <c r="F5240" s="27">
        <v>680.26</v>
      </c>
      <c r="G5240" s="27">
        <v>0</v>
      </c>
      <c r="H5240" s="24"/>
    </row>
    <row r="5241" spans="1:8" x14ac:dyDescent="0.3">
      <c r="A5241" s="24" t="s">
        <v>9012</v>
      </c>
      <c r="B5241" s="24" t="s">
        <v>9013</v>
      </c>
      <c r="C5241" s="24" t="s">
        <v>5127</v>
      </c>
      <c r="D5241" s="25">
        <v>3</v>
      </c>
      <c r="E5241" s="26">
        <v>2742.55</v>
      </c>
      <c r="F5241" s="27">
        <v>40.54</v>
      </c>
      <c r="G5241" s="27">
        <v>0</v>
      </c>
      <c r="H5241" s="24"/>
    </row>
    <row r="5242" spans="1:8" x14ac:dyDescent="0.3">
      <c r="A5242" s="24" t="s">
        <v>9014</v>
      </c>
      <c r="B5242" s="24" t="s">
        <v>9013</v>
      </c>
      <c r="C5242" s="24" t="s">
        <v>5127</v>
      </c>
      <c r="D5242" s="25">
        <v>3</v>
      </c>
      <c r="E5242" s="26">
        <v>6002.11</v>
      </c>
      <c r="F5242" s="26">
        <v>1448.81</v>
      </c>
      <c r="G5242" s="27">
        <v>0</v>
      </c>
      <c r="H5242" s="24"/>
    </row>
    <row r="5243" spans="1:8" x14ac:dyDescent="0.3">
      <c r="A5243" s="24" t="s">
        <v>9015</v>
      </c>
      <c r="B5243" s="24" t="s">
        <v>6451</v>
      </c>
      <c r="C5243" s="24" t="s">
        <v>5127</v>
      </c>
      <c r="D5243" s="25">
        <v>3</v>
      </c>
      <c r="E5243" s="26">
        <v>3271.25</v>
      </c>
      <c r="F5243" s="27">
        <v>282.54000000000002</v>
      </c>
      <c r="G5243" s="27">
        <v>0</v>
      </c>
      <c r="H5243" s="24"/>
    </row>
    <row r="5244" spans="1:8" x14ac:dyDescent="0.3">
      <c r="A5244" s="24" t="s">
        <v>9016</v>
      </c>
      <c r="B5244" s="24" t="s">
        <v>6451</v>
      </c>
      <c r="C5244" s="24" t="s">
        <v>5127</v>
      </c>
      <c r="D5244" s="25">
        <v>3</v>
      </c>
      <c r="E5244" s="26">
        <v>3270.25</v>
      </c>
      <c r="F5244" s="26">
        <v>1540.17</v>
      </c>
      <c r="G5244" s="27">
        <v>0</v>
      </c>
      <c r="H5244" s="24"/>
    </row>
    <row r="5245" spans="1:8" x14ac:dyDescent="0.3">
      <c r="A5245" s="24" t="s">
        <v>9017</v>
      </c>
      <c r="B5245" s="24" t="s">
        <v>6451</v>
      </c>
      <c r="C5245" s="24" t="s">
        <v>5127</v>
      </c>
      <c r="D5245" s="25">
        <v>3</v>
      </c>
      <c r="E5245" s="26">
        <v>2521.15</v>
      </c>
      <c r="F5245" s="27">
        <v>425.65</v>
      </c>
      <c r="G5245" s="27">
        <v>0</v>
      </c>
      <c r="H5245" s="24"/>
    </row>
    <row r="5246" spans="1:8" x14ac:dyDescent="0.3">
      <c r="A5246" s="24" t="s">
        <v>9018</v>
      </c>
      <c r="B5246" s="24" t="s">
        <v>6451</v>
      </c>
      <c r="C5246" s="24" t="s">
        <v>5127</v>
      </c>
      <c r="D5246" s="25">
        <v>3</v>
      </c>
      <c r="E5246" s="26">
        <v>2006.57</v>
      </c>
      <c r="F5246" s="27">
        <v>451.55</v>
      </c>
      <c r="G5246" s="27">
        <v>0</v>
      </c>
      <c r="H5246" s="24"/>
    </row>
    <row r="5247" spans="1:8" x14ac:dyDescent="0.3">
      <c r="A5247" s="24" t="s">
        <v>9019</v>
      </c>
      <c r="B5247" s="24" t="s">
        <v>6451</v>
      </c>
      <c r="C5247" s="28" t="s">
        <v>5127</v>
      </c>
      <c r="D5247" s="25">
        <v>3</v>
      </c>
      <c r="E5247" s="26">
        <v>1585.85</v>
      </c>
      <c r="F5247" s="27">
        <v>209.11</v>
      </c>
      <c r="G5247" s="27">
        <v>0</v>
      </c>
      <c r="H5247" s="25">
        <v>1</v>
      </c>
    </row>
    <row r="5248" spans="1:8" x14ac:dyDescent="0.3">
      <c r="A5248" s="24" t="s">
        <v>9020</v>
      </c>
      <c r="B5248" s="24" t="s">
        <v>6451</v>
      </c>
      <c r="C5248" s="28" t="s">
        <v>5127</v>
      </c>
      <c r="D5248" s="25">
        <v>3</v>
      </c>
      <c r="E5248" s="27">
        <v>751.08</v>
      </c>
      <c r="F5248" s="27">
        <v>99.04</v>
      </c>
      <c r="G5248" s="27">
        <v>0</v>
      </c>
      <c r="H5248" s="25">
        <v>1</v>
      </c>
    </row>
    <row r="5249" spans="1:8" x14ac:dyDescent="0.3">
      <c r="A5249" s="24" t="s">
        <v>9021</v>
      </c>
      <c r="B5249" s="24" t="s">
        <v>6451</v>
      </c>
      <c r="C5249" s="24" t="s">
        <v>5127</v>
      </c>
      <c r="D5249" s="25">
        <v>3</v>
      </c>
      <c r="E5249" s="26">
        <v>1170.48</v>
      </c>
      <c r="F5249" s="27">
        <v>263.33999999999997</v>
      </c>
      <c r="G5249" s="27">
        <v>0</v>
      </c>
      <c r="H5249" s="24"/>
    </row>
    <row r="5250" spans="1:8" x14ac:dyDescent="0.3">
      <c r="A5250" s="24" t="s">
        <v>9022</v>
      </c>
      <c r="B5250" s="24" t="s">
        <v>6451</v>
      </c>
      <c r="C5250" s="24" t="s">
        <v>5127</v>
      </c>
      <c r="D5250" s="25">
        <v>3</v>
      </c>
      <c r="E5250" s="26">
        <v>1772.76</v>
      </c>
      <c r="F5250" s="27">
        <v>291.77999999999997</v>
      </c>
      <c r="G5250" s="27">
        <v>0</v>
      </c>
      <c r="H5250" s="24"/>
    </row>
    <row r="5251" spans="1:8" x14ac:dyDescent="0.3">
      <c r="A5251" s="24" t="s">
        <v>9023</v>
      </c>
      <c r="B5251" s="24" t="s">
        <v>9024</v>
      </c>
      <c r="C5251" s="24" t="s">
        <v>5127</v>
      </c>
      <c r="D5251" s="25">
        <v>3</v>
      </c>
      <c r="E5251" s="27">
        <v>744.08</v>
      </c>
      <c r="F5251" s="27">
        <v>151.52000000000001</v>
      </c>
      <c r="G5251" s="27">
        <v>0</v>
      </c>
      <c r="H5251" s="24"/>
    </row>
    <row r="5252" spans="1:8" x14ac:dyDescent="0.3">
      <c r="A5252" s="24" t="s">
        <v>9025</v>
      </c>
      <c r="B5252" s="24" t="s">
        <v>9026</v>
      </c>
      <c r="C5252" s="24" t="s">
        <v>5127</v>
      </c>
      <c r="D5252" s="25">
        <v>3</v>
      </c>
      <c r="E5252" s="26">
        <v>23127.08</v>
      </c>
      <c r="F5252" s="26">
        <v>3064.92</v>
      </c>
      <c r="G5252" s="27">
        <v>0</v>
      </c>
      <c r="H5252" s="25">
        <v>1</v>
      </c>
    </row>
    <row r="5253" spans="1:8" x14ac:dyDescent="0.3">
      <c r="A5253" s="24" t="s">
        <v>9027</v>
      </c>
      <c r="B5253" s="24" t="s">
        <v>9026</v>
      </c>
      <c r="C5253" s="24" t="s">
        <v>5127</v>
      </c>
      <c r="D5253" s="25">
        <v>3</v>
      </c>
      <c r="E5253" s="26">
        <v>22700.66</v>
      </c>
      <c r="F5253" s="26">
        <v>3866.22</v>
      </c>
      <c r="G5253" s="27">
        <v>0</v>
      </c>
      <c r="H5253" s="24"/>
    </row>
    <row r="5254" spans="1:8" x14ac:dyDescent="0.3">
      <c r="A5254" s="24" t="s">
        <v>9028</v>
      </c>
      <c r="B5254" s="24" t="s">
        <v>7233</v>
      </c>
      <c r="C5254" s="28" t="s">
        <v>5127</v>
      </c>
      <c r="D5254" s="25">
        <v>3</v>
      </c>
      <c r="E5254" s="26">
        <v>58797.03</v>
      </c>
      <c r="F5254" s="26">
        <v>12685.94</v>
      </c>
      <c r="G5254" s="27">
        <v>0</v>
      </c>
      <c r="H5254" s="24"/>
    </row>
    <row r="5255" spans="1:8" x14ac:dyDescent="0.3">
      <c r="A5255" s="24" t="s">
        <v>9029</v>
      </c>
      <c r="B5255" s="24" t="s">
        <v>9030</v>
      </c>
      <c r="C5255" s="24" t="s">
        <v>5127</v>
      </c>
      <c r="D5255" s="25">
        <v>3</v>
      </c>
      <c r="E5255" s="26">
        <v>6716.22</v>
      </c>
      <c r="F5255" s="26">
        <v>1874.49</v>
      </c>
      <c r="G5255" s="27">
        <v>0</v>
      </c>
      <c r="H5255" s="24"/>
    </row>
    <row r="5256" spans="1:8" x14ac:dyDescent="0.3">
      <c r="A5256" s="24" t="s">
        <v>9031</v>
      </c>
      <c r="B5256" s="24" t="s">
        <v>7233</v>
      </c>
      <c r="C5256" s="24" t="s">
        <v>5127</v>
      </c>
      <c r="D5256" s="25">
        <v>3</v>
      </c>
      <c r="E5256" s="26">
        <v>43389.99</v>
      </c>
      <c r="F5256" s="26">
        <v>10325.969999999999</v>
      </c>
      <c r="G5256" s="27">
        <v>0</v>
      </c>
      <c r="H5256" s="24"/>
    </row>
    <row r="5257" spans="1:8" x14ac:dyDescent="0.3">
      <c r="A5257" s="24" t="s">
        <v>9032</v>
      </c>
      <c r="B5257" s="24" t="s">
        <v>9033</v>
      </c>
      <c r="C5257" s="24" t="s">
        <v>5127</v>
      </c>
      <c r="D5257" s="25">
        <v>3</v>
      </c>
      <c r="E5257" s="26">
        <v>2210.83</v>
      </c>
      <c r="F5257" s="27">
        <v>64.39</v>
      </c>
      <c r="G5257" s="27">
        <v>0</v>
      </c>
      <c r="H5257" s="24"/>
    </row>
    <row r="5258" spans="1:8" x14ac:dyDescent="0.3">
      <c r="A5258" s="24" t="s">
        <v>9034</v>
      </c>
      <c r="B5258" s="24" t="s">
        <v>3218</v>
      </c>
      <c r="C5258" s="24" t="s">
        <v>5127</v>
      </c>
      <c r="D5258" s="25">
        <v>3</v>
      </c>
      <c r="E5258" s="26">
        <v>1879.94</v>
      </c>
      <c r="F5258" s="27">
        <v>52.16</v>
      </c>
      <c r="G5258" s="27">
        <v>0</v>
      </c>
      <c r="H5258" s="24"/>
    </row>
    <row r="5259" spans="1:8" x14ac:dyDescent="0.3">
      <c r="A5259" s="24" t="s">
        <v>9035</v>
      </c>
      <c r="B5259" s="24" t="s">
        <v>9036</v>
      </c>
      <c r="C5259" s="24" t="s">
        <v>5127</v>
      </c>
      <c r="D5259" s="25">
        <v>3</v>
      </c>
      <c r="E5259" s="26">
        <v>5269.13</v>
      </c>
      <c r="F5259" s="27">
        <v>43.55</v>
      </c>
      <c r="G5259" s="27">
        <v>0</v>
      </c>
      <c r="H5259" s="24"/>
    </row>
    <row r="5260" spans="1:8" x14ac:dyDescent="0.3">
      <c r="A5260" s="24" t="s">
        <v>9037</v>
      </c>
      <c r="B5260" s="24" t="s">
        <v>5513</v>
      </c>
      <c r="C5260" s="24" t="s">
        <v>5127</v>
      </c>
      <c r="D5260" s="25">
        <v>3</v>
      </c>
      <c r="E5260" s="26">
        <v>46017.4</v>
      </c>
      <c r="F5260" s="26">
        <v>12384.22</v>
      </c>
      <c r="G5260" s="27">
        <v>0</v>
      </c>
      <c r="H5260" s="24"/>
    </row>
    <row r="5261" spans="1:8" x14ac:dyDescent="0.3">
      <c r="A5261" s="24" t="s">
        <v>9038</v>
      </c>
      <c r="B5261" s="24" t="s">
        <v>5795</v>
      </c>
      <c r="C5261" s="28" t="s">
        <v>5127</v>
      </c>
      <c r="D5261" s="25">
        <v>3</v>
      </c>
      <c r="E5261" s="26">
        <v>1661.44</v>
      </c>
      <c r="F5261" s="27">
        <v>31.5</v>
      </c>
      <c r="G5261" s="27">
        <v>0</v>
      </c>
      <c r="H5261" s="24"/>
    </row>
    <row r="5262" spans="1:8" x14ac:dyDescent="0.3">
      <c r="A5262" s="24" t="s">
        <v>9039</v>
      </c>
      <c r="B5262" s="24" t="s">
        <v>9040</v>
      </c>
      <c r="C5262" s="24" t="s">
        <v>5127</v>
      </c>
      <c r="D5262" s="25">
        <v>3</v>
      </c>
      <c r="E5262" s="26">
        <v>14289.54</v>
      </c>
      <c r="F5262" s="27">
        <v>484.41</v>
      </c>
      <c r="G5262" s="27">
        <v>0</v>
      </c>
      <c r="H5262" s="24"/>
    </row>
    <row r="5263" spans="1:8" x14ac:dyDescent="0.3">
      <c r="A5263" s="24" t="s">
        <v>9041</v>
      </c>
      <c r="B5263" s="24" t="s">
        <v>9042</v>
      </c>
      <c r="C5263" s="24" t="s">
        <v>5127</v>
      </c>
      <c r="D5263" s="25">
        <v>3</v>
      </c>
      <c r="E5263" s="27">
        <v>436.86</v>
      </c>
      <c r="F5263" s="27">
        <v>2.16</v>
      </c>
      <c r="G5263" s="27">
        <v>0</v>
      </c>
      <c r="H5263" s="24"/>
    </row>
    <row r="5264" spans="1:8" x14ac:dyDescent="0.3">
      <c r="A5264" s="24" t="s">
        <v>9043</v>
      </c>
      <c r="B5264" s="24" t="s">
        <v>2004</v>
      </c>
      <c r="C5264" s="24" t="s">
        <v>5127</v>
      </c>
      <c r="D5264" s="25">
        <v>3</v>
      </c>
      <c r="E5264" s="26">
        <v>2548.2600000000002</v>
      </c>
      <c r="F5264" s="27">
        <v>154.97999999999999</v>
      </c>
      <c r="G5264" s="27">
        <v>0</v>
      </c>
      <c r="H5264" s="24"/>
    </row>
    <row r="5265" spans="1:8" x14ac:dyDescent="0.3">
      <c r="A5265" s="24" t="s">
        <v>9044</v>
      </c>
      <c r="B5265" s="24" t="s">
        <v>2623</v>
      </c>
      <c r="C5265" s="24" t="s">
        <v>5127</v>
      </c>
      <c r="D5265" s="25">
        <v>3</v>
      </c>
      <c r="E5265" s="26">
        <v>7842.59</v>
      </c>
      <c r="F5265" s="27">
        <v>969.84</v>
      </c>
      <c r="G5265" s="27">
        <v>0</v>
      </c>
      <c r="H5265" s="25">
        <v>1</v>
      </c>
    </row>
    <row r="5266" spans="1:8" x14ac:dyDescent="0.3">
      <c r="A5266" s="24" t="s">
        <v>9045</v>
      </c>
      <c r="B5266" s="24" t="s">
        <v>7226</v>
      </c>
      <c r="C5266" s="24" t="s">
        <v>5127</v>
      </c>
      <c r="D5266" s="25">
        <v>3</v>
      </c>
      <c r="E5266" s="27">
        <v>916.98</v>
      </c>
      <c r="F5266" s="27">
        <v>4.5599999999999996</v>
      </c>
      <c r="G5266" s="27">
        <v>0</v>
      </c>
      <c r="H5266" s="24"/>
    </row>
    <row r="5267" spans="1:8" x14ac:dyDescent="0.3">
      <c r="A5267" s="24" t="s">
        <v>9046</v>
      </c>
      <c r="B5267" s="24" t="s">
        <v>2623</v>
      </c>
      <c r="C5267" s="24" t="s">
        <v>5127</v>
      </c>
      <c r="D5267" s="25">
        <v>3</v>
      </c>
      <c r="E5267" s="26">
        <v>7582.45</v>
      </c>
      <c r="F5267" s="27">
        <v>308.83999999999997</v>
      </c>
      <c r="G5267" s="27">
        <v>0</v>
      </c>
      <c r="H5267" s="24"/>
    </row>
    <row r="5268" spans="1:8" x14ac:dyDescent="0.3">
      <c r="A5268" s="24" t="s">
        <v>9047</v>
      </c>
      <c r="B5268" s="24" t="s">
        <v>1583</v>
      </c>
      <c r="C5268" s="24" t="s">
        <v>5127</v>
      </c>
      <c r="D5268" s="25">
        <v>3</v>
      </c>
      <c r="E5268" s="27">
        <v>600.71</v>
      </c>
      <c r="F5268" s="27">
        <v>28.57</v>
      </c>
      <c r="G5268" s="27">
        <v>0</v>
      </c>
      <c r="H5268" s="24"/>
    </row>
    <row r="5269" spans="1:8" x14ac:dyDescent="0.3">
      <c r="A5269" s="24" t="s">
        <v>9048</v>
      </c>
      <c r="B5269" s="24" t="s">
        <v>1583</v>
      </c>
      <c r="C5269" s="24" t="s">
        <v>5127</v>
      </c>
      <c r="D5269" s="25">
        <v>3</v>
      </c>
      <c r="E5269" s="27">
        <v>232.99</v>
      </c>
      <c r="F5269" s="27">
        <v>16.89</v>
      </c>
      <c r="G5269" s="27">
        <v>0</v>
      </c>
      <c r="H5269" s="24"/>
    </row>
    <row r="5270" spans="1:8" x14ac:dyDescent="0.3">
      <c r="A5270" s="24" t="s">
        <v>9049</v>
      </c>
      <c r="B5270" s="24" t="s">
        <v>1583</v>
      </c>
      <c r="C5270" s="24" t="s">
        <v>5127</v>
      </c>
      <c r="D5270" s="25">
        <v>3</v>
      </c>
      <c r="E5270" s="26">
        <v>1040.8699999999999</v>
      </c>
      <c r="F5270" s="27">
        <v>39.049999999999997</v>
      </c>
      <c r="G5270" s="27">
        <v>0</v>
      </c>
      <c r="H5270" s="24"/>
    </row>
    <row r="5271" spans="1:8" x14ac:dyDescent="0.3">
      <c r="A5271" s="24" t="s">
        <v>9050</v>
      </c>
      <c r="B5271" s="24" t="s">
        <v>7224</v>
      </c>
      <c r="C5271" s="28" t="s">
        <v>5127</v>
      </c>
      <c r="D5271" s="25">
        <v>3</v>
      </c>
      <c r="E5271" s="27">
        <v>784.83</v>
      </c>
      <c r="F5271" s="27">
        <v>34.29</v>
      </c>
      <c r="G5271" s="27">
        <v>0</v>
      </c>
      <c r="H5271" s="24"/>
    </row>
    <row r="5272" spans="1:8" x14ac:dyDescent="0.3">
      <c r="A5272" s="24" t="s">
        <v>9051</v>
      </c>
      <c r="B5272" s="24" t="s">
        <v>9052</v>
      </c>
      <c r="C5272" s="24" t="s">
        <v>5127</v>
      </c>
      <c r="D5272" s="25">
        <v>3</v>
      </c>
      <c r="E5272" s="26">
        <v>46200</v>
      </c>
      <c r="F5272" s="26">
        <v>37410.959999999999</v>
      </c>
      <c r="G5272" s="27">
        <v>0</v>
      </c>
      <c r="H5272" s="24"/>
    </row>
    <row r="5273" spans="1:8" x14ac:dyDescent="0.3">
      <c r="A5273" s="24" t="s">
        <v>9053</v>
      </c>
      <c r="B5273" s="24" t="s">
        <v>8784</v>
      </c>
      <c r="C5273" s="24" t="s">
        <v>5127</v>
      </c>
      <c r="D5273" s="25">
        <v>3</v>
      </c>
      <c r="E5273" s="26">
        <v>1811.73</v>
      </c>
      <c r="F5273" s="27">
        <v>35.520000000000003</v>
      </c>
      <c r="G5273" s="27">
        <v>0</v>
      </c>
      <c r="H5273" s="24"/>
    </row>
    <row r="5274" spans="1:8" x14ac:dyDescent="0.3">
      <c r="A5274" s="24" t="s">
        <v>9054</v>
      </c>
      <c r="B5274" s="24" t="s">
        <v>8784</v>
      </c>
      <c r="C5274" s="24" t="s">
        <v>5127</v>
      </c>
      <c r="D5274" s="25">
        <v>3</v>
      </c>
      <c r="E5274" s="26">
        <v>1092</v>
      </c>
      <c r="F5274" s="27">
        <v>100.13</v>
      </c>
      <c r="G5274" s="27">
        <v>0</v>
      </c>
      <c r="H5274" s="24"/>
    </row>
    <row r="5275" spans="1:8" x14ac:dyDescent="0.3">
      <c r="A5275" s="24" t="s">
        <v>9055</v>
      </c>
      <c r="B5275" s="24" t="s">
        <v>8784</v>
      </c>
      <c r="C5275" s="24" t="s">
        <v>5127</v>
      </c>
      <c r="D5275" s="25">
        <v>3</v>
      </c>
      <c r="E5275" s="26">
        <v>2232.5100000000002</v>
      </c>
      <c r="F5275" s="27">
        <v>151.77000000000001</v>
      </c>
      <c r="G5275" s="27">
        <v>0</v>
      </c>
      <c r="H5275" s="24"/>
    </row>
    <row r="5276" spans="1:8" x14ac:dyDescent="0.3">
      <c r="A5276" s="24" t="s">
        <v>9056</v>
      </c>
      <c r="B5276" s="24" t="s">
        <v>8784</v>
      </c>
      <c r="C5276" s="24" t="s">
        <v>5127</v>
      </c>
      <c r="D5276" s="25">
        <v>3</v>
      </c>
      <c r="E5276" s="26">
        <v>1285.73</v>
      </c>
      <c r="F5276" s="27">
        <v>16.91</v>
      </c>
      <c r="G5276" s="27">
        <v>0</v>
      </c>
      <c r="H5276" s="24"/>
    </row>
    <row r="5277" spans="1:8" x14ac:dyDescent="0.3">
      <c r="A5277" s="24" t="s">
        <v>9057</v>
      </c>
      <c r="B5277" s="24" t="s">
        <v>3521</v>
      </c>
      <c r="C5277" s="24" t="s">
        <v>5127</v>
      </c>
      <c r="D5277" s="25">
        <v>3</v>
      </c>
      <c r="E5277" s="26">
        <v>5607.46</v>
      </c>
      <c r="F5277" s="27">
        <v>180.88</v>
      </c>
      <c r="G5277" s="27">
        <v>0</v>
      </c>
      <c r="H5277" s="24"/>
    </row>
    <row r="5278" spans="1:8" x14ac:dyDescent="0.3">
      <c r="A5278" s="24" t="s">
        <v>9058</v>
      </c>
      <c r="B5278" s="24" t="s">
        <v>5802</v>
      </c>
      <c r="C5278" s="24" t="s">
        <v>5127</v>
      </c>
      <c r="D5278" s="25">
        <v>3</v>
      </c>
      <c r="E5278" s="27">
        <v>535.96</v>
      </c>
      <c r="F5278" s="27">
        <v>20.62</v>
      </c>
      <c r="G5278" s="27">
        <v>0</v>
      </c>
      <c r="H5278" s="24"/>
    </row>
    <row r="5279" spans="1:8" x14ac:dyDescent="0.3">
      <c r="A5279" s="24" t="s">
        <v>9059</v>
      </c>
      <c r="B5279" s="24" t="s">
        <v>5034</v>
      </c>
      <c r="C5279" s="28" t="s">
        <v>5127</v>
      </c>
      <c r="D5279" s="25">
        <v>3</v>
      </c>
      <c r="E5279" s="27">
        <v>690.6</v>
      </c>
      <c r="F5279" s="27">
        <v>3.43</v>
      </c>
      <c r="G5279" s="27">
        <v>0</v>
      </c>
      <c r="H5279" s="25">
        <v>1</v>
      </c>
    </row>
    <row r="5280" spans="1:8" x14ac:dyDescent="0.3">
      <c r="A5280" s="24" t="s">
        <v>9060</v>
      </c>
      <c r="B5280" s="24" t="s">
        <v>915</v>
      </c>
      <c r="C5280" s="24" t="s">
        <v>5127</v>
      </c>
      <c r="D5280" s="25">
        <v>3</v>
      </c>
      <c r="E5280" s="26">
        <v>6278.88</v>
      </c>
      <c r="F5280" s="27">
        <v>51.9</v>
      </c>
      <c r="G5280" s="27">
        <v>0</v>
      </c>
      <c r="H5280" s="24"/>
    </row>
    <row r="5281" spans="1:8" x14ac:dyDescent="0.3">
      <c r="A5281" s="24" t="s">
        <v>9061</v>
      </c>
      <c r="B5281" s="24" t="s">
        <v>5026</v>
      </c>
      <c r="C5281" s="24" t="s">
        <v>5127</v>
      </c>
      <c r="D5281" s="25">
        <v>3</v>
      </c>
      <c r="E5281" s="26">
        <v>4161.84</v>
      </c>
      <c r="F5281" s="27">
        <v>524.04</v>
      </c>
      <c r="G5281" s="27">
        <v>0</v>
      </c>
      <c r="H5281" s="24"/>
    </row>
    <row r="5282" spans="1:8" x14ac:dyDescent="0.3">
      <c r="A5282" s="24" t="s">
        <v>9062</v>
      </c>
      <c r="B5282" s="24" t="s">
        <v>8529</v>
      </c>
      <c r="C5282" s="24" t="s">
        <v>5127</v>
      </c>
      <c r="D5282" s="25">
        <v>3</v>
      </c>
      <c r="E5282" s="26">
        <v>4930.74</v>
      </c>
      <c r="F5282" s="27">
        <v>673.76</v>
      </c>
      <c r="G5282" s="27">
        <v>0</v>
      </c>
      <c r="H5282" s="24"/>
    </row>
    <row r="5283" spans="1:8" x14ac:dyDescent="0.3">
      <c r="A5283" s="24" t="s">
        <v>9063</v>
      </c>
      <c r="B5283" s="24" t="s">
        <v>9064</v>
      </c>
      <c r="C5283" s="24" t="s">
        <v>5127</v>
      </c>
      <c r="D5283" s="25">
        <v>3</v>
      </c>
      <c r="E5283" s="26">
        <v>6202.15</v>
      </c>
      <c r="F5283" s="27">
        <v>963.7</v>
      </c>
      <c r="G5283" s="27">
        <v>0</v>
      </c>
      <c r="H5283" s="24"/>
    </row>
    <row r="5284" spans="1:8" x14ac:dyDescent="0.3">
      <c r="A5284" s="24" t="s">
        <v>9065</v>
      </c>
      <c r="B5284" s="24" t="s">
        <v>6945</v>
      </c>
      <c r="C5284" s="28" t="s">
        <v>5127</v>
      </c>
      <c r="D5284" s="25">
        <v>3</v>
      </c>
      <c r="E5284" s="26">
        <v>7981.71</v>
      </c>
      <c r="F5284" s="26">
        <v>2701.35</v>
      </c>
      <c r="G5284" s="27">
        <v>0</v>
      </c>
      <c r="H5284" s="25">
        <v>2</v>
      </c>
    </row>
    <row r="5285" spans="1:8" x14ac:dyDescent="0.3">
      <c r="A5285" s="24" t="s">
        <v>9066</v>
      </c>
      <c r="B5285" s="24" t="s">
        <v>1837</v>
      </c>
      <c r="C5285" s="28" t="s">
        <v>5127</v>
      </c>
      <c r="D5285" s="25">
        <v>3</v>
      </c>
      <c r="E5285" s="26">
        <v>8547.9</v>
      </c>
      <c r="F5285" s="26">
        <v>2555.65</v>
      </c>
      <c r="G5285" s="27">
        <v>0</v>
      </c>
      <c r="H5285" s="25">
        <v>2</v>
      </c>
    </row>
    <row r="5286" spans="1:8" x14ac:dyDescent="0.3">
      <c r="A5286" s="24" t="s">
        <v>9067</v>
      </c>
      <c r="B5286" s="24" t="s">
        <v>9068</v>
      </c>
      <c r="C5286" s="28" t="s">
        <v>5127</v>
      </c>
      <c r="D5286" s="25">
        <v>3</v>
      </c>
      <c r="E5286" s="26">
        <v>2049.12</v>
      </c>
      <c r="F5286" s="24"/>
      <c r="G5286" s="27">
        <v>0</v>
      </c>
      <c r="H5286" s="24"/>
    </row>
    <row r="5287" spans="1:8" x14ac:dyDescent="0.3">
      <c r="A5287" s="24" t="s">
        <v>9069</v>
      </c>
      <c r="B5287" s="24" t="s">
        <v>9070</v>
      </c>
      <c r="C5287" s="24" t="s">
        <v>5127</v>
      </c>
      <c r="D5287" s="25">
        <v>3</v>
      </c>
      <c r="E5287" s="26">
        <v>1459.32</v>
      </c>
      <c r="F5287" s="27">
        <v>19.2</v>
      </c>
      <c r="G5287" s="27">
        <v>0</v>
      </c>
      <c r="H5287" s="24"/>
    </row>
    <row r="5288" spans="1:8" x14ac:dyDescent="0.3">
      <c r="A5288" s="24" t="s">
        <v>9071</v>
      </c>
      <c r="B5288" s="24" t="s">
        <v>9072</v>
      </c>
      <c r="C5288" s="28" t="s">
        <v>5127</v>
      </c>
      <c r="D5288" s="25">
        <v>3</v>
      </c>
      <c r="E5288" s="26">
        <v>1554.64</v>
      </c>
      <c r="F5288" s="24"/>
      <c r="G5288" s="27">
        <v>0</v>
      </c>
      <c r="H5288" s="24"/>
    </row>
    <row r="5289" spans="1:8" x14ac:dyDescent="0.3">
      <c r="A5289" s="24" t="s">
        <v>9073</v>
      </c>
      <c r="B5289" s="24" t="s">
        <v>1459</v>
      </c>
      <c r="C5289" s="24" t="s">
        <v>5127</v>
      </c>
      <c r="D5289" s="25">
        <v>3</v>
      </c>
      <c r="E5289" s="26">
        <v>3042.49</v>
      </c>
      <c r="F5289" s="27">
        <v>42.38</v>
      </c>
      <c r="G5289" s="27">
        <v>0</v>
      </c>
      <c r="H5289" s="24"/>
    </row>
    <row r="5290" spans="1:8" x14ac:dyDescent="0.3">
      <c r="A5290" s="24" t="s">
        <v>9074</v>
      </c>
      <c r="B5290" s="24" t="s">
        <v>9075</v>
      </c>
      <c r="C5290" s="24" t="s">
        <v>5127</v>
      </c>
      <c r="D5290" s="25">
        <v>3</v>
      </c>
      <c r="E5290" s="27">
        <v>101.79</v>
      </c>
      <c r="F5290" s="27">
        <v>7.29</v>
      </c>
      <c r="G5290" s="27">
        <v>0</v>
      </c>
      <c r="H5290" s="24"/>
    </row>
    <row r="5291" spans="1:8" x14ac:dyDescent="0.3">
      <c r="A5291" s="24" t="s">
        <v>9076</v>
      </c>
      <c r="B5291" s="24" t="s">
        <v>1689</v>
      </c>
      <c r="C5291" s="28" t="s">
        <v>5127</v>
      </c>
      <c r="D5291" s="25">
        <v>3</v>
      </c>
      <c r="E5291" s="27">
        <v>942.08</v>
      </c>
      <c r="F5291" s="27">
        <v>166.89</v>
      </c>
      <c r="G5291" s="27">
        <v>0</v>
      </c>
      <c r="H5291" s="25">
        <v>2</v>
      </c>
    </row>
    <row r="5292" spans="1:8" x14ac:dyDescent="0.3">
      <c r="A5292" s="24" t="s">
        <v>9077</v>
      </c>
      <c r="B5292" s="24" t="s">
        <v>2928</v>
      </c>
      <c r="C5292" s="28" t="s">
        <v>5127</v>
      </c>
      <c r="D5292" s="25">
        <v>3</v>
      </c>
      <c r="E5292" s="27">
        <v>130.59</v>
      </c>
      <c r="F5292" s="27">
        <v>11.86</v>
      </c>
      <c r="G5292" s="27">
        <v>0</v>
      </c>
      <c r="H5292" s="24"/>
    </row>
    <row r="5293" spans="1:8" x14ac:dyDescent="0.3">
      <c r="A5293" s="24" t="s">
        <v>9078</v>
      </c>
      <c r="B5293" s="24" t="s">
        <v>4378</v>
      </c>
      <c r="C5293" s="24" t="s">
        <v>5127</v>
      </c>
      <c r="D5293" s="25">
        <v>3</v>
      </c>
      <c r="E5293" s="26">
        <v>2521.31</v>
      </c>
      <c r="F5293" s="27">
        <v>50.01</v>
      </c>
      <c r="G5293" s="27">
        <v>0</v>
      </c>
      <c r="H5293" s="24"/>
    </row>
    <row r="5294" spans="1:8" x14ac:dyDescent="0.3">
      <c r="A5294" s="24" t="s">
        <v>9079</v>
      </c>
      <c r="B5294" s="24" t="s">
        <v>9080</v>
      </c>
      <c r="C5294" s="28" t="s">
        <v>5127</v>
      </c>
      <c r="D5294" s="25">
        <v>3</v>
      </c>
      <c r="E5294" s="26">
        <v>32936.980000000003</v>
      </c>
      <c r="F5294" s="26">
        <v>4600.87</v>
      </c>
      <c r="G5294" s="27">
        <v>0</v>
      </c>
      <c r="H5294" s="24"/>
    </row>
    <row r="5295" spans="1:8" x14ac:dyDescent="0.3">
      <c r="A5295" s="24" t="s">
        <v>9081</v>
      </c>
      <c r="B5295" s="24" t="s">
        <v>9080</v>
      </c>
      <c r="C5295" s="24" t="s">
        <v>5127</v>
      </c>
      <c r="D5295" s="25">
        <v>3</v>
      </c>
      <c r="E5295" s="26">
        <v>28366.79</v>
      </c>
      <c r="F5295" s="27">
        <v>353.1</v>
      </c>
      <c r="G5295" s="27">
        <v>0</v>
      </c>
      <c r="H5295" s="24"/>
    </row>
    <row r="5296" spans="1:8" x14ac:dyDescent="0.3">
      <c r="A5296" s="24" t="s">
        <v>9082</v>
      </c>
      <c r="B5296" s="24" t="s">
        <v>5818</v>
      </c>
      <c r="C5296" s="24" t="s">
        <v>5127</v>
      </c>
      <c r="D5296" s="25">
        <v>3</v>
      </c>
      <c r="E5296" s="26">
        <v>95476.05</v>
      </c>
      <c r="F5296" s="26">
        <v>67093.119999999995</v>
      </c>
      <c r="G5296" s="27">
        <v>0</v>
      </c>
      <c r="H5296" s="24"/>
    </row>
    <row r="5297" spans="1:8" x14ac:dyDescent="0.3">
      <c r="A5297" s="24" t="s">
        <v>9083</v>
      </c>
      <c r="B5297" s="24" t="s">
        <v>5818</v>
      </c>
      <c r="C5297" s="28" t="s">
        <v>5127</v>
      </c>
      <c r="D5297" s="25">
        <v>3</v>
      </c>
      <c r="E5297" s="26">
        <v>29958.35</v>
      </c>
      <c r="F5297" s="26">
        <v>22491.16</v>
      </c>
      <c r="G5297" s="27">
        <v>0</v>
      </c>
      <c r="H5297" s="24"/>
    </row>
    <row r="5298" spans="1:8" x14ac:dyDescent="0.3">
      <c r="A5298" s="24" t="s">
        <v>9084</v>
      </c>
      <c r="B5298" s="24" t="s">
        <v>9085</v>
      </c>
      <c r="C5298" s="28" t="s">
        <v>5127</v>
      </c>
      <c r="D5298" s="25">
        <v>3</v>
      </c>
      <c r="E5298" s="27">
        <v>674.63</v>
      </c>
      <c r="F5298" s="27">
        <v>58.96</v>
      </c>
      <c r="G5298" s="27">
        <v>0</v>
      </c>
      <c r="H5298" s="24"/>
    </row>
    <row r="5299" spans="1:8" x14ac:dyDescent="0.3">
      <c r="A5299" s="24" t="s">
        <v>9086</v>
      </c>
      <c r="B5299" s="24" t="s">
        <v>6426</v>
      </c>
      <c r="C5299" s="24" t="s">
        <v>5127</v>
      </c>
      <c r="D5299" s="25">
        <v>3</v>
      </c>
      <c r="E5299" s="27">
        <v>339.38</v>
      </c>
      <c r="F5299" s="27">
        <v>15.22</v>
      </c>
      <c r="G5299" s="27">
        <v>0</v>
      </c>
      <c r="H5299" s="24"/>
    </row>
    <row r="5300" spans="1:8" x14ac:dyDescent="0.3">
      <c r="A5300" s="24" t="s">
        <v>9087</v>
      </c>
      <c r="B5300" s="24" t="s">
        <v>4561</v>
      </c>
      <c r="C5300" s="24" t="s">
        <v>5127</v>
      </c>
      <c r="D5300" s="25">
        <v>3</v>
      </c>
      <c r="E5300" s="27">
        <v>130.62</v>
      </c>
      <c r="F5300" s="27">
        <v>0.66</v>
      </c>
      <c r="G5300" s="27">
        <v>0</v>
      </c>
      <c r="H5300" s="24"/>
    </row>
    <row r="5301" spans="1:8" x14ac:dyDescent="0.3">
      <c r="A5301" s="24" t="s">
        <v>9088</v>
      </c>
      <c r="B5301" s="24" t="s">
        <v>9089</v>
      </c>
      <c r="C5301" s="28" t="s">
        <v>5127</v>
      </c>
      <c r="D5301" s="25">
        <v>3</v>
      </c>
      <c r="E5301" s="27">
        <v>350.47</v>
      </c>
      <c r="F5301" s="24"/>
      <c r="G5301" s="27">
        <v>0</v>
      </c>
      <c r="H5301" s="24"/>
    </row>
    <row r="5302" spans="1:8" x14ac:dyDescent="0.3">
      <c r="A5302" s="24" t="s">
        <v>9090</v>
      </c>
      <c r="B5302" s="24" t="s">
        <v>9091</v>
      </c>
      <c r="C5302" s="24" t="s">
        <v>5127</v>
      </c>
      <c r="D5302" s="25">
        <v>3</v>
      </c>
      <c r="E5302" s="26">
        <v>4783.3599999999997</v>
      </c>
      <c r="F5302" s="27">
        <v>760.57</v>
      </c>
      <c r="G5302" s="27">
        <v>0</v>
      </c>
      <c r="H5302" s="24"/>
    </row>
    <row r="5303" spans="1:8" x14ac:dyDescent="0.3">
      <c r="A5303" s="24" t="s">
        <v>9092</v>
      </c>
      <c r="B5303" s="24" t="s">
        <v>9093</v>
      </c>
      <c r="C5303" s="24" t="s">
        <v>5127</v>
      </c>
      <c r="D5303" s="25">
        <v>3</v>
      </c>
      <c r="E5303" s="26">
        <v>1336.98</v>
      </c>
      <c r="F5303" s="27">
        <v>177.78</v>
      </c>
      <c r="G5303" s="27">
        <v>0</v>
      </c>
      <c r="H5303" s="25">
        <v>1</v>
      </c>
    </row>
    <row r="5304" spans="1:8" x14ac:dyDescent="0.3">
      <c r="A5304" s="24" t="s">
        <v>9094</v>
      </c>
      <c r="B5304" s="24" t="s">
        <v>9095</v>
      </c>
      <c r="C5304" s="24" t="s">
        <v>5127</v>
      </c>
      <c r="D5304" s="25">
        <v>3</v>
      </c>
      <c r="E5304" s="26">
        <v>90582.36</v>
      </c>
      <c r="F5304" s="26">
        <v>63521.94</v>
      </c>
      <c r="G5304" s="27">
        <v>0</v>
      </c>
      <c r="H5304" s="24"/>
    </row>
    <row r="5305" spans="1:8" x14ac:dyDescent="0.3">
      <c r="A5305" s="24" t="s">
        <v>9096</v>
      </c>
      <c r="B5305" s="24" t="s">
        <v>9097</v>
      </c>
      <c r="C5305" s="24" t="s">
        <v>5127</v>
      </c>
      <c r="D5305" s="25">
        <v>3</v>
      </c>
      <c r="E5305" s="26">
        <v>30636.93</v>
      </c>
      <c r="F5305" s="26">
        <v>30636.93</v>
      </c>
      <c r="G5305" s="27">
        <v>0</v>
      </c>
      <c r="H5305" s="24"/>
    </row>
    <row r="5306" spans="1:8" x14ac:dyDescent="0.3">
      <c r="A5306" s="24" t="s">
        <v>9098</v>
      </c>
      <c r="B5306" s="24" t="s">
        <v>7192</v>
      </c>
      <c r="C5306" s="24" t="s">
        <v>5127</v>
      </c>
      <c r="D5306" s="25">
        <v>3</v>
      </c>
      <c r="E5306" s="26">
        <v>11639.97</v>
      </c>
      <c r="F5306" s="26">
        <v>2317.77</v>
      </c>
      <c r="G5306" s="27">
        <v>0</v>
      </c>
      <c r="H5306" s="24"/>
    </row>
    <row r="5307" spans="1:8" x14ac:dyDescent="0.3">
      <c r="A5307" s="24" t="s">
        <v>9099</v>
      </c>
      <c r="B5307" s="24" t="s">
        <v>9100</v>
      </c>
      <c r="C5307" s="24" t="s">
        <v>5127</v>
      </c>
      <c r="D5307" s="25">
        <v>3</v>
      </c>
      <c r="E5307" s="26">
        <v>98573</v>
      </c>
      <c r="F5307" s="26">
        <v>15635.96</v>
      </c>
      <c r="G5307" s="27">
        <v>0</v>
      </c>
      <c r="H5307" s="24"/>
    </row>
    <row r="5308" spans="1:8" x14ac:dyDescent="0.3">
      <c r="A5308" s="24" t="s">
        <v>9101</v>
      </c>
      <c r="B5308" s="24" t="s">
        <v>9102</v>
      </c>
      <c r="C5308" s="24" t="s">
        <v>5127</v>
      </c>
      <c r="D5308" s="25">
        <v>3</v>
      </c>
      <c r="E5308" s="27">
        <v>198.78</v>
      </c>
      <c r="F5308" s="27">
        <v>2.29</v>
      </c>
      <c r="G5308" s="27">
        <v>0</v>
      </c>
      <c r="H5308" s="24"/>
    </row>
    <row r="5309" spans="1:8" x14ac:dyDescent="0.3">
      <c r="A5309" s="24" t="s">
        <v>9103</v>
      </c>
      <c r="B5309" s="24" t="s">
        <v>9104</v>
      </c>
      <c r="C5309" s="28" t="s">
        <v>5127</v>
      </c>
      <c r="D5309" s="25">
        <v>3</v>
      </c>
      <c r="E5309" s="27">
        <v>133.94999999999999</v>
      </c>
      <c r="F5309" s="27">
        <v>0.68</v>
      </c>
      <c r="G5309" s="27">
        <v>0</v>
      </c>
      <c r="H5309" s="24"/>
    </row>
    <row r="5310" spans="1:8" x14ac:dyDescent="0.3">
      <c r="A5310" s="24" t="s">
        <v>9105</v>
      </c>
      <c r="B5310" s="24" t="s">
        <v>6443</v>
      </c>
      <c r="C5310" s="28" t="s">
        <v>5127</v>
      </c>
      <c r="D5310" s="25">
        <v>3</v>
      </c>
      <c r="E5310" s="27">
        <v>503.16</v>
      </c>
      <c r="F5310" s="27">
        <v>43.8</v>
      </c>
      <c r="G5310" s="27">
        <v>0</v>
      </c>
      <c r="H5310" s="24"/>
    </row>
    <row r="5311" spans="1:8" x14ac:dyDescent="0.3">
      <c r="A5311" s="24" t="s">
        <v>9106</v>
      </c>
      <c r="B5311" s="24" t="s">
        <v>6443</v>
      </c>
      <c r="C5311" s="28" t="s">
        <v>5127</v>
      </c>
      <c r="D5311" s="25">
        <v>3</v>
      </c>
      <c r="E5311" s="27">
        <v>423.14</v>
      </c>
      <c r="F5311" s="27">
        <v>7.87</v>
      </c>
      <c r="G5311" s="27">
        <v>0</v>
      </c>
      <c r="H5311" s="24"/>
    </row>
    <row r="5312" spans="1:8" x14ac:dyDescent="0.3">
      <c r="A5312" s="24" t="s">
        <v>9107</v>
      </c>
      <c r="B5312" s="24" t="s">
        <v>490</v>
      </c>
      <c r="C5312" s="28" t="s">
        <v>5127</v>
      </c>
      <c r="D5312" s="25">
        <v>3</v>
      </c>
      <c r="E5312" s="27">
        <v>180.59</v>
      </c>
      <c r="F5312" s="27">
        <v>8.1</v>
      </c>
      <c r="G5312" s="27">
        <v>0</v>
      </c>
      <c r="H5312" s="24"/>
    </row>
    <row r="5313" spans="1:8" x14ac:dyDescent="0.3">
      <c r="A5313" s="24" t="s">
        <v>9108</v>
      </c>
      <c r="B5313" s="24" t="s">
        <v>9109</v>
      </c>
      <c r="C5313" s="24" t="s">
        <v>5127</v>
      </c>
      <c r="D5313" s="25">
        <v>3</v>
      </c>
      <c r="E5313" s="27">
        <v>674.58</v>
      </c>
      <c r="F5313" s="27">
        <v>3.36</v>
      </c>
      <c r="G5313" s="27">
        <v>0</v>
      </c>
      <c r="H5313" s="24"/>
    </row>
    <row r="5314" spans="1:8" x14ac:dyDescent="0.3">
      <c r="A5314" s="24" t="s">
        <v>9110</v>
      </c>
      <c r="B5314" s="24" t="s">
        <v>5833</v>
      </c>
      <c r="C5314" s="24" t="s">
        <v>5127</v>
      </c>
      <c r="D5314" s="25">
        <v>3</v>
      </c>
      <c r="E5314" s="26">
        <v>15092.65</v>
      </c>
      <c r="F5314" s="27">
        <v>198.58</v>
      </c>
      <c r="G5314" s="27">
        <v>0</v>
      </c>
      <c r="H5314" s="24"/>
    </row>
    <row r="5315" spans="1:8" x14ac:dyDescent="0.3">
      <c r="A5315" s="24" t="s">
        <v>317</v>
      </c>
      <c r="B5315" s="24" t="s">
        <v>9100</v>
      </c>
      <c r="C5315" s="24" t="s">
        <v>5127</v>
      </c>
      <c r="D5315" s="25">
        <v>3</v>
      </c>
      <c r="E5315" s="26">
        <v>414527.5</v>
      </c>
      <c r="F5315" s="26">
        <v>97979.3</v>
      </c>
      <c r="G5315" s="27">
        <v>0</v>
      </c>
      <c r="H5315" s="24"/>
    </row>
    <row r="5316" spans="1:8" x14ac:dyDescent="0.3">
      <c r="A5316" s="24" t="s">
        <v>9111</v>
      </c>
      <c r="B5316" s="24" t="s">
        <v>9100</v>
      </c>
      <c r="C5316" s="28" t="s">
        <v>5127</v>
      </c>
      <c r="D5316" s="25">
        <v>3</v>
      </c>
      <c r="E5316" s="26">
        <v>150018.92000000001</v>
      </c>
      <c r="F5316" s="26">
        <v>14030.54</v>
      </c>
      <c r="G5316" s="27">
        <v>0</v>
      </c>
      <c r="H5316" s="24"/>
    </row>
    <row r="5317" spans="1:8" x14ac:dyDescent="0.3">
      <c r="A5317" s="24" t="s">
        <v>9112</v>
      </c>
      <c r="B5317" s="24" t="s">
        <v>9113</v>
      </c>
      <c r="C5317" s="24" t="s">
        <v>5127</v>
      </c>
      <c r="D5317" s="25">
        <v>3</v>
      </c>
      <c r="E5317" s="26">
        <v>8714.77</v>
      </c>
      <c r="F5317" s="27">
        <v>14.5</v>
      </c>
      <c r="G5317" s="27">
        <v>0</v>
      </c>
      <c r="H5317" s="24"/>
    </row>
    <row r="5318" spans="1:8" x14ac:dyDescent="0.3">
      <c r="A5318" s="24" t="s">
        <v>9114</v>
      </c>
      <c r="B5318" s="24" t="s">
        <v>9115</v>
      </c>
      <c r="C5318" s="28" t="s">
        <v>5127</v>
      </c>
      <c r="D5318" s="25">
        <v>3</v>
      </c>
      <c r="E5318" s="26">
        <v>10536.9</v>
      </c>
      <c r="F5318" s="26">
        <v>3010.53</v>
      </c>
      <c r="G5318" s="27">
        <v>0</v>
      </c>
      <c r="H5318" s="24"/>
    </row>
    <row r="5319" spans="1:8" x14ac:dyDescent="0.3">
      <c r="A5319" s="24" t="s">
        <v>9116</v>
      </c>
      <c r="B5319" s="24" t="s">
        <v>7171</v>
      </c>
      <c r="C5319" s="28" t="s">
        <v>5127</v>
      </c>
      <c r="D5319" s="25">
        <v>3</v>
      </c>
      <c r="E5319" s="26">
        <v>13169.97</v>
      </c>
      <c r="F5319" s="27">
        <v>647.01</v>
      </c>
      <c r="G5319" s="27">
        <v>0</v>
      </c>
      <c r="H5319" s="24"/>
    </row>
    <row r="5320" spans="1:8" x14ac:dyDescent="0.3">
      <c r="A5320" s="24" t="s">
        <v>9117</v>
      </c>
      <c r="B5320" s="24" t="s">
        <v>1047</v>
      </c>
      <c r="C5320" s="24" t="s">
        <v>5127</v>
      </c>
      <c r="D5320" s="25">
        <v>3</v>
      </c>
      <c r="E5320" s="26">
        <v>33780.25</v>
      </c>
      <c r="F5320" s="26">
        <v>13158.01</v>
      </c>
      <c r="G5320" s="27">
        <v>0</v>
      </c>
      <c r="H5320" s="24"/>
    </row>
    <row r="5321" spans="1:8" x14ac:dyDescent="0.3">
      <c r="A5321" s="24" t="s">
        <v>9118</v>
      </c>
      <c r="B5321" s="24" t="s">
        <v>7941</v>
      </c>
      <c r="C5321" s="24" t="s">
        <v>5127</v>
      </c>
      <c r="D5321" s="25">
        <v>3</v>
      </c>
      <c r="E5321" s="26">
        <v>11580.69</v>
      </c>
      <c r="F5321" s="27">
        <v>171.15</v>
      </c>
      <c r="G5321" s="27">
        <v>0</v>
      </c>
      <c r="H5321" s="24"/>
    </row>
    <row r="5322" spans="1:8" x14ac:dyDescent="0.3">
      <c r="A5322" s="24" t="s">
        <v>9119</v>
      </c>
      <c r="B5322" s="24" t="s">
        <v>9120</v>
      </c>
      <c r="C5322" s="24" t="s">
        <v>5127</v>
      </c>
      <c r="D5322" s="25">
        <v>3</v>
      </c>
      <c r="E5322" s="26">
        <v>1760.66</v>
      </c>
      <c r="F5322" s="27">
        <v>23.15</v>
      </c>
      <c r="G5322" s="27">
        <v>0</v>
      </c>
      <c r="H5322" s="24"/>
    </row>
    <row r="5323" spans="1:8" x14ac:dyDescent="0.3">
      <c r="A5323" s="24" t="s">
        <v>9121</v>
      </c>
      <c r="B5323" s="24" t="s">
        <v>9120</v>
      </c>
      <c r="C5323" s="24" t="s">
        <v>5127</v>
      </c>
      <c r="D5323" s="25">
        <v>3</v>
      </c>
      <c r="E5323" s="26">
        <v>2471.58</v>
      </c>
      <c r="F5323" s="27">
        <v>87.12</v>
      </c>
      <c r="G5323" s="27">
        <v>0</v>
      </c>
      <c r="H5323" s="24"/>
    </row>
    <row r="5324" spans="1:8" x14ac:dyDescent="0.3">
      <c r="A5324" s="24" t="s">
        <v>9122</v>
      </c>
      <c r="B5324" s="24" t="s">
        <v>7608</v>
      </c>
      <c r="C5324" s="24" t="s">
        <v>5127</v>
      </c>
      <c r="D5324" s="25">
        <v>3</v>
      </c>
      <c r="E5324" s="27">
        <v>237.79</v>
      </c>
      <c r="F5324" s="27">
        <v>8.91</v>
      </c>
      <c r="G5324" s="27">
        <v>0</v>
      </c>
      <c r="H5324" s="24"/>
    </row>
    <row r="5325" spans="1:8" x14ac:dyDescent="0.3">
      <c r="A5325" s="24" t="s">
        <v>9123</v>
      </c>
      <c r="B5325" s="24" t="s">
        <v>9124</v>
      </c>
      <c r="C5325" s="24" t="s">
        <v>5127</v>
      </c>
      <c r="D5325" s="25">
        <v>3</v>
      </c>
      <c r="E5325" s="27">
        <v>653.4</v>
      </c>
      <c r="F5325" s="27">
        <v>3.24</v>
      </c>
      <c r="G5325" s="27">
        <v>0</v>
      </c>
      <c r="H5325" s="24"/>
    </row>
    <row r="5326" spans="1:8" x14ac:dyDescent="0.3">
      <c r="A5326" s="24" t="s">
        <v>9125</v>
      </c>
      <c r="B5326" s="24" t="s">
        <v>5012</v>
      </c>
      <c r="C5326" s="24" t="s">
        <v>5127</v>
      </c>
      <c r="D5326" s="25">
        <v>3</v>
      </c>
      <c r="E5326" s="26">
        <v>2052.66</v>
      </c>
      <c r="F5326" s="27">
        <v>10.199999999999999</v>
      </c>
      <c r="G5326" s="27">
        <v>0</v>
      </c>
      <c r="H5326" s="24"/>
    </row>
    <row r="5327" spans="1:8" x14ac:dyDescent="0.3">
      <c r="A5327" s="24" t="s">
        <v>9126</v>
      </c>
      <c r="B5327" s="24" t="s">
        <v>9127</v>
      </c>
      <c r="C5327" s="24" t="s">
        <v>5127</v>
      </c>
      <c r="D5327" s="25">
        <v>3</v>
      </c>
      <c r="E5327" s="26">
        <v>28596.97</v>
      </c>
      <c r="F5327" s="27">
        <v>95.02</v>
      </c>
      <c r="G5327" s="27">
        <v>0</v>
      </c>
      <c r="H5327" s="24"/>
    </row>
    <row r="5328" spans="1:8" x14ac:dyDescent="0.3">
      <c r="A5328" s="24" t="s">
        <v>9128</v>
      </c>
      <c r="B5328" s="24" t="s">
        <v>7161</v>
      </c>
      <c r="C5328" s="24" t="s">
        <v>5127</v>
      </c>
      <c r="D5328" s="25">
        <v>3</v>
      </c>
      <c r="E5328" s="26">
        <v>13725.4</v>
      </c>
      <c r="F5328" s="26">
        <v>1893.28</v>
      </c>
      <c r="G5328" s="27">
        <v>0</v>
      </c>
      <c r="H5328" s="24"/>
    </row>
    <row r="5329" spans="1:8" x14ac:dyDescent="0.3">
      <c r="A5329" s="24" t="s">
        <v>9129</v>
      </c>
      <c r="B5329" s="24" t="s">
        <v>5839</v>
      </c>
      <c r="C5329" s="24" t="s">
        <v>5127</v>
      </c>
      <c r="D5329" s="25">
        <v>3</v>
      </c>
      <c r="E5329" s="27">
        <v>536.22</v>
      </c>
      <c r="F5329" s="27">
        <v>7.92</v>
      </c>
      <c r="G5329" s="27">
        <v>0</v>
      </c>
      <c r="H5329" s="24"/>
    </row>
    <row r="5330" spans="1:8" x14ac:dyDescent="0.3">
      <c r="A5330" s="24" t="s">
        <v>9130</v>
      </c>
      <c r="B5330" s="24" t="s">
        <v>9131</v>
      </c>
      <c r="C5330" s="24" t="s">
        <v>5127</v>
      </c>
      <c r="D5330" s="25">
        <v>3</v>
      </c>
      <c r="E5330" s="27">
        <v>850.77</v>
      </c>
      <c r="F5330" s="27">
        <v>4.2300000000000004</v>
      </c>
      <c r="G5330" s="27">
        <v>0</v>
      </c>
      <c r="H5330" s="24"/>
    </row>
    <row r="5331" spans="1:8" x14ac:dyDescent="0.3">
      <c r="A5331" s="24" t="s">
        <v>9132</v>
      </c>
      <c r="B5331" s="24" t="s">
        <v>9133</v>
      </c>
      <c r="C5331" s="24" t="s">
        <v>5127</v>
      </c>
      <c r="D5331" s="25">
        <v>3</v>
      </c>
      <c r="E5331" s="26">
        <v>11487.92</v>
      </c>
      <c r="F5331" s="27">
        <v>996.65</v>
      </c>
      <c r="G5331" s="27">
        <v>0</v>
      </c>
      <c r="H5331" s="24"/>
    </row>
    <row r="5332" spans="1:8" x14ac:dyDescent="0.3">
      <c r="A5332" s="24" t="s">
        <v>9134</v>
      </c>
      <c r="B5332" s="24" t="s">
        <v>680</v>
      </c>
      <c r="C5332" s="24" t="s">
        <v>5127</v>
      </c>
      <c r="D5332" s="25">
        <v>3</v>
      </c>
      <c r="E5332" s="26">
        <v>5375.61</v>
      </c>
      <c r="F5332" s="26">
        <v>1308.69</v>
      </c>
      <c r="G5332" s="27">
        <v>0</v>
      </c>
      <c r="H5332" s="25">
        <v>3</v>
      </c>
    </row>
    <row r="5333" spans="1:8" x14ac:dyDescent="0.3">
      <c r="A5333" s="24" t="s">
        <v>9135</v>
      </c>
      <c r="B5333" s="24" t="s">
        <v>9136</v>
      </c>
      <c r="C5333" s="24" t="s">
        <v>5127</v>
      </c>
      <c r="D5333" s="25">
        <v>3</v>
      </c>
      <c r="E5333" s="26">
        <v>1515.98</v>
      </c>
      <c r="F5333" s="27">
        <v>23.8</v>
      </c>
      <c r="G5333" s="27">
        <v>0</v>
      </c>
      <c r="H5333" s="24"/>
    </row>
    <row r="5334" spans="1:8" x14ac:dyDescent="0.3">
      <c r="A5334" s="24" t="s">
        <v>9137</v>
      </c>
      <c r="B5334" s="24" t="s">
        <v>7148</v>
      </c>
      <c r="C5334" s="24" t="s">
        <v>5127</v>
      </c>
      <c r="D5334" s="25">
        <v>3</v>
      </c>
      <c r="E5334" s="26">
        <v>23366.74</v>
      </c>
      <c r="F5334" s="26">
        <v>9577.73</v>
      </c>
      <c r="G5334" s="27">
        <v>0</v>
      </c>
      <c r="H5334" s="24"/>
    </row>
    <row r="5335" spans="1:8" x14ac:dyDescent="0.3">
      <c r="A5335" s="24" t="s">
        <v>9138</v>
      </c>
      <c r="B5335" s="24" t="s">
        <v>7150</v>
      </c>
      <c r="C5335" s="24" t="s">
        <v>5127</v>
      </c>
      <c r="D5335" s="25">
        <v>3</v>
      </c>
      <c r="E5335" s="26">
        <v>12891.21</v>
      </c>
      <c r="F5335" s="26">
        <v>4065.25</v>
      </c>
      <c r="G5335" s="27">
        <v>0</v>
      </c>
      <c r="H5335" s="24"/>
    </row>
    <row r="5336" spans="1:8" x14ac:dyDescent="0.3">
      <c r="A5336" s="24" t="s">
        <v>9139</v>
      </c>
      <c r="B5336" s="24" t="s">
        <v>9140</v>
      </c>
      <c r="C5336" s="24" t="s">
        <v>5127</v>
      </c>
      <c r="D5336" s="25">
        <v>3</v>
      </c>
      <c r="E5336" s="27">
        <v>299.85000000000002</v>
      </c>
      <c r="F5336" s="27">
        <v>1.47</v>
      </c>
      <c r="G5336" s="27">
        <v>0</v>
      </c>
      <c r="H5336" s="24"/>
    </row>
    <row r="5337" spans="1:8" x14ac:dyDescent="0.3">
      <c r="A5337" s="24" t="s">
        <v>9141</v>
      </c>
      <c r="B5337" s="24" t="s">
        <v>5008</v>
      </c>
      <c r="C5337" s="24" t="s">
        <v>5127</v>
      </c>
      <c r="D5337" s="25">
        <v>3</v>
      </c>
      <c r="E5337" s="27">
        <v>311.27999999999997</v>
      </c>
      <c r="F5337" s="27">
        <v>15.75</v>
      </c>
      <c r="G5337" s="27">
        <v>0</v>
      </c>
      <c r="H5337" s="24"/>
    </row>
    <row r="5338" spans="1:8" x14ac:dyDescent="0.3">
      <c r="A5338" s="24" t="s">
        <v>9142</v>
      </c>
      <c r="B5338" s="24" t="s">
        <v>9143</v>
      </c>
      <c r="C5338" s="24" t="s">
        <v>5127</v>
      </c>
      <c r="D5338" s="25">
        <v>3</v>
      </c>
      <c r="E5338" s="27">
        <v>623.47</v>
      </c>
      <c r="F5338" s="27">
        <v>20.11</v>
      </c>
      <c r="G5338" s="27">
        <v>0</v>
      </c>
      <c r="H5338" s="24"/>
    </row>
    <row r="5339" spans="1:8" x14ac:dyDescent="0.3">
      <c r="A5339" s="24" t="s">
        <v>9144</v>
      </c>
      <c r="B5339" s="24" t="s">
        <v>9145</v>
      </c>
      <c r="C5339" s="24" t="s">
        <v>5127</v>
      </c>
      <c r="D5339" s="25">
        <v>3</v>
      </c>
      <c r="E5339" s="27">
        <v>185.49</v>
      </c>
      <c r="F5339" s="27">
        <v>15.39</v>
      </c>
      <c r="G5339" s="27">
        <v>0</v>
      </c>
      <c r="H5339" s="24"/>
    </row>
    <row r="5340" spans="1:8" x14ac:dyDescent="0.3">
      <c r="A5340" s="24" t="s">
        <v>9146</v>
      </c>
      <c r="B5340" s="24" t="s">
        <v>9147</v>
      </c>
      <c r="C5340" s="24" t="s">
        <v>5127</v>
      </c>
      <c r="D5340" s="25">
        <v>3</v>
      </c>
      <c r="E5340" s="27">
        <v>773.44</v>
      </c>
      <c r="F5340" s="27">
        <v>29.52</v>
      </c>
      <c r="G5340" s="27">
        <v>0</v>
      </c>
      <c r="H5340" s="24"/>
    </row>
    <row r="5341" spans="1:8" x14ac:dyDescent="0.3">
      <c r="A5341" s="24" t="s">
        <v>9148</v>
      </c>
      <c r="B5341" s="24" t="s">
        <v>9149</v>
      </c>
      <c r="C5341" s="24" t="s">
        <v>5127</v>
      </c>
      <c r="D5341" s="25">
        <v>3</v>
      </c>
      <c r="E5341" s="27">
        <v>440.67</v>
      </c>
      <c r="F5341" s="27">
        <v>2.19</v>
      </c>
      <c r="G5341" s="27">
        <v>0</v>
      </c>
      <c r="H5341" s="24"/>
    </row>
    <row r="5342" spans="1:8" x14ac:dyDescent="0.3">
      <c r="A5342" s="24" t="s">
        <v>9150</v>
      </c>
      <c r="B5342" s="24" t="s">
        <v>9151</v>
      </c>
      <c r="C5342" s="28" t="s">
        <v>5127</v>
      </c>
      <c r="D5342" s="25">
        <v>3</v>
      </c>
      <c r="E5342" s="26">
        <v>7805.15</v>
      </c>
      <c r="F5342" s="26">
        <v>1291.47</v>
      </c>
      <c r="G5342" s="27">
        <v>0</v>
      </c>
      <c r="H5342" s="24"/>
    </row>
    <row r="5343" spans="1:8" x14ac:dyDescent="0.3">
      <c r="A5343" s="24" t="s">
        <v>9152</v>
      </c>
      <c r="B5343" s="24" t="s">
        <v>9153</v>
      </c>
      <c r="C5343" s="24" t="s">
        <v>5127</v>
      </c>
      <c r="D5343" s="25">
        <v>3</v>
      </c>
      <c r="E5343" s="26">
        <v>6398.8</v>
      </c>
      <c r="F5343" s="27">
        <v>565.74</v>
      </c>
      <c r="G5343" s="27">
        <v>0</v>
      </c>
      <c r="H5343" s="24"/>
    </row>
    <row r="5344" spans="1:8" x14ac:dyDescent="0.3">
      <c r="A5344" s="24" t="s">
        <v>9154</v>
      </c>
      <c r="B5344" s="24" t="s">
        <v>1714</v>
      </c>
      <c r="C5344" s="24" t="s">
        <v>5127</v>
      </c>
      <c r="D5344" s="25">
        <v>3</v>
      </c>
      <c r="E5344" s="27">
        <v>563.23</v>
      </c>
      <c r="F5344" s="27">
        <v>14.72</v>
      </c>
      <c r="G5344" s="27">
        <v>0</v>
      </c>
      <c r="H5344" s="24"/>
    </row>
    <row r="5345" spans="1:8" x14ac:dyDescent="0.3">
      <c r="A5345" s="24" t="s">
        <v>9155</v>
      </c>
      <c r="B5345" s="24" t="s">
        <v>2656</v>
      </c>
      <c r="C5345" s="24" t="s">
        <v>5127</v>
      </c>
      <c r="D5345" s="25">
        <v>3</v>
      </c>
      <c r="E5345" s="27">
        <v>390.67</v>
      </c>
      <c r="F5345" s="27">
        <v>24.48</v>
      </c>
      <c r="G5345" s="27">
        <v>0</v>
      </c>
      <c r="H5345" s="24"/>
    </row>
    <row r="5346" spans="1:8" x14ac:dyDescent="0.3">
      <c r="A5346" s="24" t="s">
        <v>9156</v>
      </c>
      <c r="B5346" s="24" t="s">
        <v>5004</v>
      </c>
      <c r="C5346" s="24" t="s">
        <v>5127</v>
      </c>
      <c r="D5346" s="25">
        <v>3</v>
      </c>
      <c r="E5346" s="27">
        <v>114.04</v>
      </c>
      <c r="F5346" s="27">
        <v>20.8</v>
      </c>
      <c r="G5346" s="27">
        <v>0</v>
      </c>
      <c r="H5346" s="25">
        <v>2</v>
      </c>
    </row>
    <row r="5347" spans="1:8" x14ac:dyDescent="0.3">
      <c r="A5347" s="24" t="s">
        <v>9157</v>
      </c>
      <c r="B5347" s="24" t="s">
        <v>5854</v>
      </c>
      <c r="C5347" s="24" t="s">
        <v>5127</v>
      </c>
      <c r="D5347" s="25">
        <v>3</v>
      </c>
      <c r="E5347" s="26">
        <v>51250.05</v>
      </c>
      <c r="F5347" s="26">
        <v>12072.77</v>
      </c>
      <c r="G5347" s="27">
        <v>0</v>
      </c>
      <c r="H5347" s="24"/>
    </row>
    <row r="5348" spans="1:8" x14ac:dyDescent="0.3">
      <c r="A5348" s="24" t="s">
        <v>9158</v>
      </c>
      <c r="B5348" s="24" t="s">
        <v>2627</v>
      </c>
      <c r="C5348" s="24" t="s">
        <v>5127</v>
      </c>
      <c r="D5348" s="25">
        <v>3</v>
      </c>
      <c r="E5348" s="26">
        <v>32280.54</v>
      </c>
      <c r="F5348" s="26">
        <v>5534.46</v>
      </c>
      <c r="G5348" s="27">
        <v>0</v>
      </c>
      <c r="H5348" s="25">
        <v>1</v>
      </c>
    </row>
    <row r="5349" spans="1:8" x14ac:dyDescent="0.3">
      <c r="A5349" s="24" t="s">
        <v>9159</v>
      </c>
      <c r="B5349" s="24" t="s">
        <v>2627</v>
      </c>
      <c r="C5349" s="24" t="s">
        <v>5127</v>
      </c>
      <c r="D5349" s="25">
        <v>3</v>
      </c>
      <c r="E5349" s="26">
        <v>34523.050000000003</v>
      </c>
      <c r="F5349" s="26">
        <v>7208.76</v>
      </c>
      <c r="G5349" s="27">
        <v>0</v>
      </c>
      <c r="H5349" s="24"/>
    </row>
    <row r="5350" spans="1:8" x14ac:dyDescent="0.3">
      <c r="A5350" s="24" t="s">
        <v>9160</v>
      </c>
      <c r="B5350" s="24" t="s">
        <v>9161</v>
      </c>
      <c r="C5350" s="24" t="s">
        <v>5127</v>
      </c>
      <c r="D5350" s="25">
        <v>3</v>
      </c>
      <c r="E5350" s="26">
        <v>1801.16</v>
      </c>
      <c r="F5350" s="27">
        <v>49.61</v>
      </c>
      <c r="G5350" s="27">
        <v>0</v>
      </c>
      <c r="H5350" s="24"/>
    </row>
    <row r="5351" spans="1:8" x14ac:dyDescent="0.3">
      <c r="A5351" s="24" t="s">
        <v>9162</v>
      </c>
      <c r="B5351" s="24" t="s">
        <v>9163</v>
      </c>
      <c r="C5351" s="28" t="s">
        <v>5127</v>
      </c>
      <c r="D5351" s="25">
        <v>3</v>
      </c>
      <c r="E5351" s="26">
        <v>141674.28</v>
      </c>
      <c r="F5351" s="24"/>
      <c r="G5351" s="27">
        <v>0</v>
      </c>
      <c r="H5351" s="24"/>
    </row>
    <row r="5352" spans="1:8" x14ac:dyDescent="0.3">
      <c r="A5352" s="24" t="s">
        <v>9164</v>
      </c>
      <c r="B5352" s="24" t="s">
        <v>2627</v>
      </c>
      <c r="C5352" s="24" t="s">
        <v>5127</v>
      </c>
      <c r="D5352" s="25">
        <v>3</v>
      </c>
      <c r="E5352" s="26">
        <v>39623.199999999997</v>
      </c>
      <c r="F5352" s="26">
        <v>6195.83</v>
      </c>
      <c r="G5352" s="27">
        <v>0</v>
      </c>
      <c r="H5352" s="24"/>
    </row>
    <row r="5353" spans="1:8" x14ac:dyDescent="0.3">
      <c r="A5353" s="24" t="s">
        <v>9165</v>
      </c>
      <c r="B5353" s="24" t="s">
        <v>9163</v>
      </c>
      <c r="C5353" s="28" t="s">
        <v>5127</v>
      </c>
      <c r="D5353" s="25">
        <v>3</v>
      </c>
      <c r="E5353" s="26">
        <v>198954.2</v>
      </c>
      <c r="F5353" s="24"/>
      <c r="G5353" s="27">
        <v>0</v>
      </c>
      <c r="H5353" s="24"/>
    </row>
    <row r="5354" spans="1:8" x14ac:dyDescent="0.3">
      <c r="A5354" s="24" t="s">
        <v>9166</v>
      </c>
      <c r="B5354" s="24" t="s">
        <v>7900</v>
      </c>
      <c r="C5354" s="24" t="s">
        <v>5127</v>
      </c>
      <c r="D5354" s="25">
        <v>3</v>
      </c>
      <c r="E5354" s="26">
        <v>1730.64</v>
      </c>
      <c r="F5354" s="27">
        <v>96.36</v>
      </c>
      <c r="G5354" s="27">
        <v>0</v>
      </c>
      <c r="H5354" s="24"/>
    </row>
    <row r="5355" spans="1:8" x14ac:dyDescent="0.3">
      <c r="A5355" s="24" t="s">
        <v>9167</v>
      </c>
      <c r="B5355" s="24" t="s">
        <v>7900</v>
      </c>
      <c r="C5355" s="24" t="s">
        <v>5127</v>
      </c>
      <c r="D5355" s="25">
        <v>3</v>
      </c>
      <c r="E5355" s="27">
        <v>779.94</v>
      </c>
      <c r="F5355" s="27">
        <v>27.78</v>
      </c>
      <c r="G5355" s="27">
        <v>0</v>
      </c>
      <c r="H5355" s="24"/>
    </row>
    <row r="5356" spans="1:8" x14ac:dyDescent="0.3">
      <c r="A5356" s="24" t="s">
        <v>9168</v>
      </c>
      <c r="B5356" s="24" t="s">
        <v>9169</v>
      </c>
      <c r="C5356" s="24" t="s">
        <v>5127</v>
      </c>
      <c r="D5356" s="25">
        <v>3</v>
      </c>
      <c r="E5356" s="26">
        <v>6764.1</v>
      </c>
      <c r="F5356" s="26">
        <v>1033.8599999999999</v>
      </c>
      <c r="G5356" s="27">
        <v>0</v>
      </c>
      <c r="H5356" s="24"/>
    </row>
    <row r="5357" spans="1:8" x14ac:dyDescent="0.3">
      <c r="A5357" s="24" t="s">
        <v>9170</v>
      </c>
      <c r="B5357" s="24" t="s">
        <v>9171</v>
      </c>
      <c r="C5357" s="24" t="s">
        <v>5127</v>
      </c>
      <c r="D5357" s="25">
        <v>3</v>
      </c>
      <c r="E5357" s="26">
        <v>72497.53</v>
      </c>
      <c r="F5357" s="26">
        <v>10490.29</v>
      </c>
      <c r="G5357" s="27">
        <v>0</v>
      </c>
      <c r="H5357" s="24"/>
    </row>
    <row r="5358" spans="1:8" x14ac:dyDescent="0.3">
      <c r="A5358" s="24" t="s">
        <v>9172</v>
      </c>
      <c r="B5358" s="24" t="s">
        <v>4278</v>
      </c>
      <c r="C5358" s="28" t="s">
        <v>5127</v>
      </c>
      <c r="D5358" s="25">
        <v>3</v>
      </c>
      <c r="E5358" s="26">
        <v>2234.81</v>
      </c>
      <c r="F5358" s="27">
        <v>136.93</v>
      </c>
      <c r="G5358" s="27">
        <v>0</v>
      </c>
      <c r="H5358" s="24"/>
    </row>
    <row r="5359" spans="1:8" x14ac:dyDescent="0.3">
      <c r="A5359" s="24" t="s">
        <v>9173</v>
      </c>
      <c r="B5359" s="24" t="s">
        <v>9174</v>
      </c>
      <c r="C5359" s="28" t="s">
        <v>5127</v>
      </c>
      <c r="D5359" s="25">
        <v>3</v>
      </c>
      <c r="E5359" s="26">
        <v>27901.73</v>
      </c>
      <c r="F5359" s="26">
        <v>4020.08</v>
      </c>
      <c r="G5359" s="27">
        <v>0</v>
      </c>
      <c r="H5359" s="24"/>
    </row>
    <row r="5360" spans="1:8" x14ac:dyDescent="0.3">
      <c r="A5360" s="24" t="s">
        <v>9175</v>
      </c>
      <c r="B5360" s="24" t="s">
        <v>9176</v>
      </c>
      <c r="C5360" s="28" t="s">
        <v>5127</v>
      </c>
      <c r="D5360" s="25">
        <v>3</v>
      </c>
      <c r="E5360" s="26">
        <v>44973.07</v>
      </c>
      <c r="F5360" s="26">
        <v>17093.310000000001</v>
      </c>
      <c r="G5360" s="27">
        <v>0</v>
      </c>
      <c r="H5360" s="24"/>
    </row>
    <row r="5361" spans="1:8" x14ac:dyDescent="0.3">
      <c r="A5361" s="24" t="s">
        <v>9177</v>
      </c>
      <c r="B5361" s="24" t="s">
        <v>9178</v>
      </c>
      <c r="C5361" s="24" t="s">
        <v>5127</v>
      </c>
      <c r="D5361" s="25">
        <v>3</v>
      </c>
      <c r="E5361" s="26">
        <v>6955.88</v>
      </c>
      <c r="F5361" s="26">
        <v>2616.36</v>
      </c>
      <c r="G5361" s="27">
        <v>0</v>
      </c>
      <c r="H5361" s="24"/>
    </row>
    <row r="5362" spans="1:8" x14ac:dyDescent="0.3">
      <c r="A5362" s="24" t="s">
        <v>9179</v>
      </c>
      <c r="B5362" s="24" t="s">
        <v>9180</v>
      </c>
      <c r="C5362" s="24" t="s">
        <v>5127</v>
      </c>
      <c r="D5362" s="25">
        <v>3</v>
      </c>
      <c r="E5362" s="26">
        <v>35177.61</v>
      </c>
      <c r="F5362" s="26">
        <v>10624.73</v>
      </c>
      <c r="G5362" s="27">
        <v>0</v>
      </c>
      <c r="H5362" s="24"/>
    </row>
    <row r="5363" spans="1:8" x14ac:dyDescent="0.3">
      <c r="A5363" s="24" t="s">
        <v>9181</v>
      </c>
      <c r="B5363" s="24" t="s">
        <v>6797</v>
      </c>
      <c r="C5363" s="24" t="s">
        <v>5127</v>
      </c>
      <c r="D5363" s="25">
        <v>3</v>
      </c>
      <c r="E5363" s="27">
        <v>983.67</v>
      </c>
      <c r="F5363" s="27">
        <v>14.55</v>
      </c>
      <c r="G5363" s="27">
        <v>0</v>
      </c>
      <c r="H5363" s="24"/>
    </row>
    <row r="5364" spans="1:8" x14ac:dyDescent="0.3">
      <c r="A5364" s="24" t="s">
        <v>9182</v>
      </c>
      <c r="B5364" s="24" t="s">
        <v>7737</v>
      </c>
      <c r="C5364" s="24" t="s">
        <v>5127</v>
      </c>
      <c r="D5364" s="25">
        <v>3</v>
      </c>
      <c r="E5364" s="26">
        <v>62718</v>
      </c>
      <c r="F5364" s="26">
        <v>10469.549999999999</v>
      </c>
      <c r="G5364" s="27">
        <v>0</v>
      </c>
      <c r="H5364" s="24"/>
    </row>
    <row r="5365" spans="1:8" x14ac:dyDescent="0.3">
      <c r="A5365" s="24" t="s">
        <v>9183</v>
      </c>
      <c r="B5365" s="24" t="s">
        <v>9184</v>
      </c>
      <c r="C5365" s="24" t="s">
        <v>5127</v>
      </c>
      <c r="D5365" s="25">
        <v>3</v>
      </c>
      <c r="E5365" s="26">
        <v>165279.20000000001</v>
      </c>
      <c r="F5365" s="26">
        <v>40334.269999999997</v>
      </c>
      <c r="G5365" s="27">
        <v>0</v>
      </c>
      <c r="H5365" s="24"/>
    </row>
    <row r="5366" spans="1:8" x14ac:dyDescent="0.3">
      <c r="A5366" s="24" t="s">
        <v>9185</v>
      </c>
      <c r="B5366" s="24" t="s">
        <v>9186</v>
      </c>
      <c r="C5366" s="24" t="s">
        <v>5127</v>
      </c>
      <c r="D5366" s="25">
        <v>3</v>
      </c>
      <c r="E5366" s="26">
        <v>6439.89</v>
      </c>
      <c r="F5366" s="27">
        <v>915.96</v>
      </c>
      <c r="G5366" s="27">
        <v>0</v>
      </c>
      <c r="H5366" s="24"/>
    </row>
    <row r="5367" spans="1:8" x14ac:dyDescent="0.3">
      <c r="A5367" s="24" t="s">
        <v>9187</v>
      </c>
      <c r="B5367" s="24" t="s">
        <v>9188</v>
      </c>
      <c r="C5367" s="24" t="s">
        <v>5127</v>
      </c>
      <c r="D5367" s="25">
        <v>3</v>
      </c>
      <c r="E5367" s="26">
        <v>12902.56</v>
      </c>
      <c r="F5367" s="27">
        <v>127.75</v>
      </c>
      <c r="G5367" s="27">
        <v>0</v>
      </c>
      <c r="H5367" s="24"/>
    </row>
    <row r="5368" spans="1:8" x14ac:dyDescent="0.3">
      <c r="A5368" s="24" t="s">
        <v>9189</v>
      </c>
      <c r="B5368" s="24" t="s">
        <v>9190</v>
      </c>
      <c r="C5368" s="24" t="s">
        <v>5127</v>
      </c>
      <c r="D5368" s="25">
        <v>3</v>
      </c>
      <c r="E5368" s="26">
        <v>2953.13</v>
      </c>
      <c r="F5368" s="26">
        <v>1124.6300000000001</v>
      </c>
      <c r="G5368" s="27">
        <v>0</v>
      </c>
      <c r="H5368" s="24"/>
    </row>
    <row r="5369" spans="1:8" x14ac:dyDescent="0.3">
      <c r="A5369" s="24" t="s">
        <v>9191</v>
      </c>
      <c r="B5369" s="24" t="s">
        <v>9192</v>
      </c>
      <c r="C5369" s="28" t="s">
        <v>5127</v>
      </c>
      <c r="D5369" s="25">
        <v>3</v>
      </c>
      <c r="E5369" s="27">
        <v>790.47</v>
      </c>
      <c r="F5369" s="27">
        <v>3.93</v>
      </c>
      <c r="G5369" s="27">
        <v>0</v>
      </c>
      <c r="H5369" s="24"/>
    </row>
    <row r="5370" spans="1:8" x14ac:dyDescent="0.3">
      <c r="A5370" s="24" t="s">
        <v>9193</v>
      </c>
      <c r="B5370" s="24" t="s">
        <v>9194</v>
      </c>
      <c r="C5370" s="24" t="s">
        <v>5127</v>
      </c>
      <c r="D5370" s="25">
        <v>3</v>
      </c>
      <c r="E5370" s="26">
        <v>4239.72</v>
      </c>
      <c r="F5370" s="27">
        <v>716.76</v>
      </c>
      <c r="G5370" s="27">
        <v>0</v>
      </c>
      <c r="H5370" s="24"/>
    </row>
    <row r="5371" spans="1:8" x14ac:dyDescent="0.3">
      <c r="A5371" s="24" t="s">
        <v>9195</v>
      </c>
      <c r="B5371" s="24" t="s">
        <v>4032</v>
      </c>
      <c r="C5371" s="24" t="s">
        <v>5127</v>
      </c>
      <c r="D5371" s="25">
        <v>3</v>
      </c>
      <c r="E5371" s="26">
        <v>9532.6200000000008</v>
      </c>
      <c r="F5371" s="26">
        <v>1611.36</v>
      </c>
      <c r="G5371" s="27">
        <v>0</v>
      </c>
      <c r="H5371" s="24"/>
    </row>
    <row r="5372" spans="1:8" x14ac:dyDescent="0.3">
      <c r="A5372" s="24" t="s">
        <v>9196</v>
      </c>
      <c r="B5372" s="24" t="s">
        <v>5161</v>
      </c>
      <c r="C5372" s="28" t="s">
        <v>5127</v>
      </c>
      <c r="D5372" s="25">
        <v>3</v>
      </c>
      <c r="E5372" s="26">
        <v>1612.65</v>
      </c>
      <c r="F5372" s="27">
        <v>39.340000000000003</v>
      </c>
      <c r="G5372" s="27">
        <v>0</v>
      </c>
      <c r="H5372" s="24"/>
    </row>
    <row r="5373" spans="1:8" x14ac:dyDescent="0.3">
      <c r="A5373" s="24" t="s">
        <v>9197</v>
      </c>
      <c r="B5373" s="24" t="s">
        <v>9198</v>
      </c>
      <c r="C5373" s="28" t="s">
        <v>5127</v>
      </c>
      <c r="D5373" s="25">
        <v>3</v>
      </c>
      <c r="E5373" s="27">
        <v>407.04</v>
      </c>
      <c r="F5373" s="27">
        <v>2.04</v>
      </c>
      <c r="G5373" s="27">
        <v>0</v>
      </c>
      <c r="H5373" s="24"/>
    </row>
    <row r="5374" spans="1:8" x14ac:dyDescent="0.3">
      <c r="A5374" s="24" t="s">
        <v>9199</v>
      </c>
      <c r="B5374" s="24" t="s">
        <v>9200</v>
      </c>
      <c r="C5374" s="28" t="s">
        <v>5127</v>
      </c>
      <c r="D5374" s="25">
        <v>3</v>
      </c>
      <c r="E5374" s="27">
        <v>439.64</v>
      </c>
      <c r="F5374" s="27">
        <v>4.66</v>
      </c>
      <c r="G5374" s="27">
        <v>0</v>
      </c>
      <c r="H5374" s="24"/>
    </row>
    <row r="5375" spans="1:8" x14ac:dyDescent="0.3">
      <c r="A5375" s="24" t="s">
        <v>9201</v>
      </c>
      <c r="B5375" s="24" t="s">
        <v>9202</v>
      </c>
      <c r="C5375" s="24" t="s">
        <v>5127</v>
      </c>
      <c r="D5375" s="25">
        <v>3</v>
      </c>
      <c r="E5375" s="26">
        <v>1727.34</v>
      </c>
      <c r="F5375" s="27">
        <v>28.32</v>
      </c>
      <c r="G5375" s="27">
        <v>0</v>
      </c>
      <c r="H5375" s="24"/>
    </row>
    <row r="5376" spans="1:8" x14ac:dyDescent="0.3">
      <c r="A5376" s="24" t="s">
        <v>9203</v>
      </c>
      <c r="B5376" s="24" t="s">
        <v>9204</v>
      </c>
      <c r="C5376" s="24" t="s">
        <v>5127</v>
      </c>
      <c r="D5376" s="25">
        <v>3</v>
      </c>
      <c r="E5376" s="27">
        <v>556.99</v>
      </c>
      <c r="F5376" s="27">
        <v>79.63</v>
      </c>
      <c r="G5376" s="27">
        <v>0</v>
      </c>
      <c r="H5376" s="24"/>
    </row>
    <row r="5377" spans="1:8" x14ac:dyDescent="0.3">
      <c r="A5377" s="24" t="s">
        <v>9205</v>
      </c>
      <c r="B5377" s="24" t="s">
        <v>9206</v>
      </c>
      <c r="C5377" s="28" t="s">
        <v>5127</v>
      </c>
      <c r="D5377" s="25">
        <v>3</v>
      </c>
      <c r="E5377" s="26">
        <v>37695.24</v>
      </c>
      <c r="F5377" s="26">
        <v>2934.36</v>
      </c>
      <c r="G5377" s="27">
        <v>0</v>
      </c>
      <c r="H5377" s="24"/>
    </row>
    <row r="5378" spans="1:8" x14ac:dyDescent="0.3">
      <c r="A5378" s="24" t="s">
        <v>9207</v>
      </c>
      <c r="B5378" s="24" t="s">
        <v>9208</v>
      </c>
      <c r="C5378" s="28" t="s">
        <v>5127</v>
      </c>
      <c r="D5378" s="25">
        <v>3</v>
      </c>
      <c r="E5378" s="26">
        <v>20560.66</v>
      </c>
      <c r="F5378" s="24"/>
      <c r="G5378" s="27">
        <v>0</v>
      </c>
      <c r="H5378" s="24"/>
    </row>
    <row r="5379" spans="1:8" x14ac:dyDescent="0.3">
      <c r="A5379" s="24" t="s">
        <v>9209</v>
      </c>
      <c r="B5379" s="24" t="s">
        <v>9210</v>
      </c>
      <c r="C5379" s="24" t="s">
        <v>5127</v>
      </c>
      <c r="D5379" s="25">
        <v>3</v>
      </c>
      <c r="E5379" s="27">
        <v>387.69</v>
      </c>
      <c r="F5379" s="27">
        <v>35.79</v>
      </c>
      <c r="G5379" s="27">
        <v>0</v>
      </c>
      <c r="H5379" s="24"/>
    </row>
    <row r="5380" spans="1:8" x14ac:dyDescent="0.3">
      <c r="A5380" s="24" t="s">
        <v>9211</v>
      </c>
      <c r="B5380" s="24" t="s">
        <v>4999</v>
      </c>
      <c r="C5380" s="24" t="s">
        <v>5127</v>
      </c>
      <c r="D5380" s="25">
        <v>3</v>
      </c>
      <c r="E5380" s="26">
        <v>70768.58</v>
      </c>
      <c r="F5380" s="27">
        <v>520.83000000000004</v>
      </c>
      <c r="G5380" s="27">
        <v>0</v>
      </c>
      <c r="H5380" s="24"/>
    </row>
    <row r="5381" spans="1:8" x14ac:dyDescent="0.3">
      <c r="A5381" s="24" t="s">
        <v>9212</v>
      </c>
      <c r="B5381" s="24" t="s">
        <v>612</v>
      </c>
      <c r="C5381" s="24" t="s">
        <v>5127</v>
      </c>
      <c r="D5381" s="25">
        <v>3</v>
      </c>
      <c r="E5381" s="26">
        <v>1515.25</v>
      </c>
      <c r="F5381" s="27">
        <v>284.56</v>
      </c>
      <c r="G5381" s="27">
        <v>0</v>
      </c>
      <c r="H5381" s="24"/>
    </row>
    <row r="5382" spans="1:8" x14ac:dyDescent="0.3">
      <c r="A5382" s="24" t="s">
        <v>9213</v>
      </c>
      <c r="B5382" s="24" t="s">
        <v>9214</v>
      </c>
      <c r="C5382" s="28" t="s">
        <v>5127</v>
      </c>
      <c r="D5382" s="25">
        <v>3</v>
      </c>
      <c r="E5382" s="26">
        <v>1521.97</v>
      </c>
      <c r="F5382" s="24"/>
      <c r="G5382" s="27">
        <v>0</v>
      </c>
      <c r="H5382" s="24"/>
    </row>
    <row r="5383" spans="1:8" x14ac:dyDescent="0.3">
      <c r="A5383" s="24" t="s">
        <v>9215</v>
      </c>
      <c r="B5383" s="24" t="s">
        <v>6797</v>
      </c>
      <c r="C5383" s="24" t="s">
        <v>5127</v>
      </c>
      <c r="D5383" s="25">
        <v>3</v>
      </c>
      <c r="E5383" s="26">
        <v>1903.24</v>
      </c>
      <c r="F5383" s="27">
        <v>44.4</v>
      </c>
      <c r="G5383" s="27">
        <v>0</v>
      </c>
      <c r="H5383" s="24"/>
    </row>
    <row r="5384" spans="1:8" x14ac:dyDescent="0.3">
      <c r="A5384" s="24" t="s">
        <v>9216</v>
      </c>
      <c r="B5384" s="24" t="s">
        <v>9217</v>
      </c>
      <c r="C5384" s="28" t="s">
        <v>5127</v>
      </c>
      <c r="D5384" s="25">
        <v>3</v>
      </c>
      <c r="E5384" s="26">
        <v>58295.66</v>
      </c>
      <c r="F5384" s="26">
        <v>14832.48</v>
      </c>
      <c r="G5384" s="27">
        <v>0</v>
      </c>
      <c r="H5384" s="24"/>
    </row>
    <row r="5385" spans="1:8" x14ac:dyDescent="0.3">
      <c r="A5385" s="24" t="s">
        <v>9218</v>
      </c>
      <c r="B5385" s="24" t="s">
        <v>9219</v>
      </c>
      <c r="C5385" s="24" t="s">
        <v>5127</v>
      </c>
      <c r="D5385" s="25">
        <v>3</v>
      </c>
      <c r="E5385" s="27">
        <v>448.96</v>
      </c>
      <c r="F5385" s="27">
        <v>15.88</v>
      </c>
      <c r="G5385" s="27">
        <v>0</v>
      </c>
      <c r="H5385" s="24"/>
    </row>
    <row r="5386" spans="1:8" x14ac:dyDescent="0.3">
      <c r="A5386" s="24" t="s">
        <v>9220</v>
      </c>
      <c r="B5386" s="24" t="s">
        <v>9221</v>
      </c>
      <c r="C5386" s="28" t="s">
        <v>5127</v>
      </c>
      <c r="D5386" s="25">
        <v>3</v>
      </c>
      <c r="E5386" s="26">
        <v>9052.85</v>
      </c>
      <c r="F5386" s="27">
        <v>712.85</v>
      </c>
      <c r="G5386" s="27">
        <v>0</v>
      </c>
      <c r="H5386" s="24"/>
    </row>
    <row r="5387" spans="1:8" x14ac:dyDescent="0.3">
      <c r="A5387" s="24" t="s">
        <v>9222</v>
      </c>
      <c r="B5387" s="24" t="s">
        <v>4472</v>
      </c>
      <c r="C5387" s="24" t="s">
        <v>5127</v>
      </c>
      <c r="D5387" s="25">
        <v>3</v>
      </c>
      <c r="E5387" s="27">
        <v>446.1</v>
      </c>
      <c r="F5387" s="27">
        <v>2.2200000000000002</v>
      </c>
      <c r="G5387" s="27">
        <v>0</v>
      </c>
      <c r="H5387" s="24"/>
    </row>
    <row r="5388" spans="1:8" x14ac:dyDescent="0.3">
      <c r="A5388" s="24" t="s">
        <v>9223</v>
      </c>
      <c r="B5388" s="24" t="s">
        <v>3909</v>
      </c>
      <c r="C5388" s="24" t="s">
        <v>5127</v>
      </c>
      <c r="D5388" s="25">
        <v>3</v>
      </c>
      <c r="E5388" s="27">
        <v>907.18</v>
      </c>
      <c r="F5388" s="27">
        <v>95.68</v>
      </c>
      <c r="G5388" s="27">
        <v>0</v>
      </c>
      <c r="H5388" s="24"/>
    </row>
    <row r="5389" spans="1:8" x14ac:dyDescent="0.3">
      <c r="A5389" s="24" t="s">
        <v>9224</v>
      </c>
      <c r="B5389" s="24" t="s">
        <v>3538</v>
      </c>
      <c r="C5389" s="28" t="s">
        <v>5127</v>
      </c>
      <c r="D5389" s="25">
        <v>3</v>
      </c>
      <c r="E5389" s="26">
        <v>49652.65</v>
      </c>
      <c r="F5389" s="26">
        <v>10278.790000000001</v>
      </c>
      <c r="G5389" s="27">
        <v>0</v>
      </c>
      <c r="H5389" s="24"/>
    </row>
    <row r="5390" spans="1:8" x14ac:dyDescent="0.3">
      <c r="A5390" s="24" t="s">
        <v>9225</v>
      </c>
      <c r="B5390" s="24" t="s">
        <v>9226</v>
      </c>
      <c r="C5390" s="24" t="s">
        <v>5127</v>
      </c>
      <c r="D5390" s="25">
        <v>3</v>
      </c>
      <c r="E5390" s="26">
        <v>1634.42</v>
      </c>
      <c r="F5390" s="27">
        <v>19.86</v>
      </c>
      <c r="G5390" s="27">
        <v>0</v>
      </c>
      <c r="H5390" s="24"/>
    </row>
    <row r="5391" spans="1:8" x14ac:dyDescent="0.3">
      <c r="A5391" s="24" t="s">
        <v>9227</v>
      </c>
      <c r="B5391" s="24" t="s">
        <v>9228</v>
      </c>
      <c r="C5391" s="28" t="s">
        <v>5127</v>
      </c>
      <c r="D5391" s="25">
        <v>3</v>
      </c>
      <c r="E5391" s="26">
        <v>2769.88</v>
      </c>
      <c r="F5391" s="27">
        <v>129.27000000000001</v>
      </c>
      <c r="G5391" s="27">
        <v>0</v>
      </c>
      <c r="H5391" s="24"/>
    </row>
    <row r="5392" spans="1:8" x14ac:dyDescent="0.3">
      <c r="A5392" s="24" t="s">
        <v>9229</v>
      </c>
      <c r="B5392" s="24" t="s">
        <v>9230</v>
      </c>
      <c r="C5392" s="24" t="s">
        <v>5127</v>
      </c>
      <c r="D5392" s="25">
        <v>3</v>
      </c>
      <c r="E5392" s="27">
        <v>478.01</v>
      </c>
      <c r="F5392" s="27">
        <v>19.13</v>
      </c>
      <c r="G5392" s="27">
        <v>0</v>
      </c>
      <c r="H5392" s="24"/>
    </row>
    <row r="5393" spans="1:8" x14ac:dyDescent="0.3">
      <c r="A5393" s="24" t="s">
        <v>9231</v>
      </c>
      <c r="B5393" s="24" t="s">
        <v>9232</v>
      </c>
      <c r="C5393" s="24" t="s">
        <v>5127</v>
      </c>
      <c r="D5393" s="25">
        <v>3</v>
      </c>
      <c r="E5393" s="26">
        <v>7344.84</v>
      </c>
      <c r="F5393" s="26">
        <v>5092.1099999999997</v>
      </c>
      <c r="G5393" s="27">
        <v>0</v>
      </c>
      <c r="H5393" s="24"/>
    </row>
    <row r="5394" spans="1:8" x14ac:dyDescent="0.3">
      <c r="A5394" s="24" t="s">
        <v>9233</v>
      </c>
      <c r="B5394" s="24" t="s">
        <v>4239</v>
      </c>
      <c r="C5394" s="24" t="s">
        <v>5127</v>
      </c>
      <c r="D5394" s="25">
        <v>3</v>
      </c>
      <c r="E5394" s="26">
        <v>3852.1</v>
      </c>
      <c r="F5394" s="27">
        <v>972.44</v>
      </c>
      <c r="G5394" s="27">
        <v>0</v>
      </c>
      <c r="H5394" s="24"/>
    </row>
    <row r="5395" spans="1:8" x14ac:dyDescent="0.3">
      <c r="A5395" s="24" t="s">
        <v>9234</v>
      </c>
      <c r="B5395" s="24" t="s">
        <v>9235</v>
      </c>
      <c r="C5395" s="28" t="s">
        <v>5127</v>
      </c>
      <c r="D5395" s="25">
        <v>3</v>
      </c>
      <c r="E5395" s="26">
        <v>1518.58</v>
      </c>
      <c r="F5395" s="27">
        <v>271</v>
      </c>
      <c r="G5395" s="27">
        <v>0</v>
      </c>
      <c r="H5395" s="25">
        <v>2</v>
      </c>
    </row>
    <row r="5396" spans="1:8" x14ac:dyDescent="0.3">
      <c r="A5396" s="24" t="s">
        <v>9236</v>
      </c>
      <c r="B5396" s="24" t="s">
        <v>9237</v>
      </c>
      <c r="C5396" s="28" t="s">
        <v>5127</v>
      </c>
      <c r="D5396" s="25">
        <v>3</v>
      </c>
      <c r="E5396" s="26">
        <v>1202.54</v>
      </c>
      <c r="F5396" s="27">
        <v>131.37</v>
      </c>
      <c r="G5396" s="27">
        <v>0</v>
      </c>
      <c r="H5396" s="24"/>
    </row>
    <row r="5397" spans="1:8" x14ac:dyDescent="0.3">
      <c r="A5397" s="24" t="s">
        <v>9238</v>
      </c>
      <c r="B5397" s="24" t="s">
        <v>9239</v>
      </c>
      <c r="C5397" s="24" t="s">
        <v>5127</v>
      </c>
      <c r="D5397" s="25">
        <v>3</v>
      </c>
      <c r="E5397" s="26">
        <v>25937.87</v>
      </c>
      <c r="F5397" s="27">
        <v>800.01</v>
      </c>
      <c r="G5397" s="27">
        <v>0</v>
      </c>
      <c r="H5397" s="24"/>
    </row>
    <row r="5398" spans="1:8" x14ac:dyDescent="0.3">
      <c r="A5398" s="24" t="s">
        <v>9240</v>
      </c>
      <c r="B5398" s="24" t="s">
        <v>9241</v>
      </c>
      <c r="C5398" s="24" t="s">
        <v>5127</v>
      </c>
      <c r="D5398" s="25">
        <v>3</v>
      </c>
      <c r="E5398" s="26">
        <v>5944.76</v>
      </c>
      <c r="F5398" s="26">
        <v>1413.92</v>
      </c>
      <c r="G5398" s="27">
        <v>0</v>
      </c>
      <c r="H5398" s="24"/>
    </row>
    <row r="5399" spans="1:8" x14ac:dyDescent="0.3">
      <c r="A5399" s="24" t="s">
        <v>9242</v>
      </c>
      <c r="B5399" s="24" t="s">
        <v>9243</v>
      </c>
      <c r="C5399" s="28" t="s">
        <v>5127</v>
      </c>
      <c r="D5399" s="25">
        <v>3</v>
      </c>
      <c r="E5399" s="26">
        <v>44101</v>
      </c>
      <c r="F5399" s="26">
        <v>7915.42</v>
      </c>
      <c r="G5399" s="27">
        <v>0</v>
      </c>
      <c r="H5399" s="24"/>
    </row>
    <row r="5400" spans="1:8" x14ac:dyDescent="0.3">
      <c r="A5400" s="24" t="s">
        <v>9244</v>
      </c>
      <c r="B5400" s="24" t="s">
        <v>9245</v>
      </c>
      <c r="C5400" s="24" t="s">
        <v>5127</v>
      </c>
      <c r="D5400" s="25">
        <v>3</v>
      </c>
      <c r="E5400" s="26">
        <v>25657.919999999998</v>
      </c>
      <c r="F5400" s="26">
        <v>2045.94</v>
      </c>
      <c r="G5400" s="27">
        <v>0</v>
      </c>
      <c r="H5400" s="24"/>
    </row>
    <row r="5401" spans="1:8" x14ac:dyDescent="0.3">
      <c r="A5401" s="24" t="s">
        <v>9246</v>
      </c>
      <c r="B5401" s="24" t="s">
        <v>9247</v>
      </c>
      <c r="C5401" s="24" t="s">
        <v>5127</v>
      </c>
      <c r="D5401" s="25">
        <v>3</v>
      </c>
      <c r="E5401" s="26">
        <v>1677.84</v>
      </c>
      <c r="F5401" s="27">
        <v>24.78</v>
      </c>
      <c r="G5401" s="27">
        <v>0</v>
      </c>
      <c r="H5401" s="24"/>
    </row>
    <row r="5402" spans="1:8" x14ac:dyDescent="0.3">
      <c r="A5402" s="24" t="s">
        <v>9248</v>
      </c>
      <c r="B5402" s="24" t="s">
        <v>9249</v>
      </c>
      <c r="C5402" s="28" t="s">
        <v>5127</v>
      </c>
      <c r="D5402" s="25">
        <v>3</v>
      </c>
      <c r="E5402" s="26">
        <v>31246.06</v>
      </c>
      <c r="F5402" s="26">
        <v>4651.46</v>
      </c>
      <c r="G5402" s="27">
        <v>0</v>
      </c>
      <c r="H5402" s="24"/>
    </row>
    <row r="5403" spans="1:8" x14ac:dyDescent="0.3">
      <c r="A5403" s="24" t="s">
        <v>9250</v>
      </c>
      <c r="B5403" s="24" t="s">
        <v>9251</v>
      </c>
      <c r="C5403" s="28" t="s">
        <v>5127</v>
      </c>
      <c r="D5403" s="25">
        <v>3</v>
      </c>
      <c r="E5403" s="26">
        <v>87968.44</v>
      </c>
      <c r="F5403" s="26">
        <v>16026.94</v>
      </c>
      <c r="G5403" s="27">
        <v>0</v>
      </c>
      <c r="H5403" s="24"/>
    </row>
    <row r="5404" spans="1:8" x14ac:dyDescent="0.3">
      <c r="A5404" s="24" t="s">
        <v>9252</v>
      </c>
      <c r="B5404" s="24" t="s">
        <v>2000</v>
      </c>
      <c r="C5404" s="28" t="s">
        <v>5127</v>
      </c>
      <c r="D5404" s="25">
        <v>3</v>
      </c>
      <c r="E5404" s="27">
        <v>507.66</v>
      </c>
      <c r="F5404" s="27">
        <v>31.38</v>
      </c>
      <c r="G5404" s="27">
        <v>0</v>
      </c>
      <c r="H5404" s="24"/>
    </row>
    <row r="5405" spans="1:8" x14ac:dyDescent="0.3">
      <c r="A5405" s="24" t="s">
        <v>9253</v>
      </c>
      <c r="B5405" s="24" t="s">
        <v>9254</v>
      </c>
      <c r="C5405" s="24" t="s">
        <v>5127</v>
      </c>
      <c r="D5405" s="25">
        <v>3</v>
      </c>
      <c r="E5405" s="26">
        <v>4460.13</v>
      </c>
      <c r="F5405" s="27">
        <v>112.63</v>
      </c>
      <c r="G5405" s="27">
        <v>0</v>
      </c>
      <c r="H5405" s="24"/>
    </row>
    <row r="5406" spans="1:8" x14ac:dyDescent="0.3">
      <c r="A5406" s="24" t="s">
        <v>9255</v>
      </c>
      <c r="B5406" s="24" t="s">
        <v>9256</v>
      </c>
      <c r="C5406" s="28" t="s">
        <v>5127</v>
      </c>
      <c r="D5406" s="25">
        <v>3</v>
      </c>
      <c r="E5406" s="26">
        <v>71850.61</v>
      </c>
      <c r="F5406" s="26">
        <v>10967.39</v>
      </c>
      <c r="G5406" s="27">
        <v>0</v>
      </c>
      <c r="H5406" s="24"/>
    </row>
    <row r="5407" spans="1:8" x14ac:dyDescent="0.3">
      <c r="A5407" s="24" t="s">
        <v>9257</v>
      </c>
      <c r="B5407" s="24" t="s">
        <v>9258</v>
      </c>
      <c r="C5407" s="28" t="s">
        <v>5127</v>
      </c>
      <c r="D5407" s="25">
        <v>3</v>
      </c>
      <c r="E5407" s="26">
        <v>1394.9</v>
      </c>
      <c r="F5407" s="27">
        <v>216.14</v>
      </c>
      <c r="G5407" s="27">
        <v>0</v>
      </c>
      <c r="H5407" s="24"/>
    </row>
    <row r="5408" spans="1:8" x14ac:dyDescent="0.3">
      <c r="A5408" s="24" t="s">
        <v>9259</v>
      </c>
      <c r="B5408" s="24" t="s">
        <v>6276</v>
      </c>
      <c r="C5408" s="24" t="s">
        <v>5127</v>
      </c>
      <c r="D5408" s="25">
        <v>3</v>
      </c>
      <c r="E5408" s="26">
        <v>13571.04</v>
      </c>
      <c r="F5408" s="27">
        <v>178.56</v>
      </c>
      <c r="G5408" s="27">
        <v>0</v>
      </c>
      <c r="H5408" s="24"/>
    </row>
    <row r="5409" spans="1:8" x14ac:dyDescent="0.3">
      <c r="A5409" s="24" t="s">
        <v>9260</v>
      </c>
      <c r="B5409" s="24" t="s">
        <v>9261</v>
      </c>
      <c r="C5409" s="24" t="s">
        <v>5127</v>
      </c>
      <c r="D5409" s="25">
        <v>3</v>
      </c>
      <c r="E5409" s="26">
        <v>7657.18</v>
      </c>
      <c r="F5409" s="27">
        <v>192.27</v>
      </c>
      <c r="G5409" s="27">
        <v>0</v>
      </c>
      <c r="H5409" s="24"/>
    </row>
    <row r="5410" spans="1:8" x14ac:dyDescent="0.3">
      <c r="A5410" s="24" t="s">
        <v>9262</v>
      </c>
      <c r="B5410" s="24" t="s">
        <v>9263</v>
      </c>
      <c r="C5410" s="28" t="s">
        <v>5127</v>
      </c>
      <c r="D5410" s="25">
        <v>3</v>
      </c>
      <c r="E5410" s="26">
        <v>3405.74</v>
      </c>
      <c r="F5410" s="27">
        <v>50.96</v>
      </c>
      <c r="G5410" s="27">
        <v>0</v>
      </c>
      <c r="H5410" s="24"/>
    </row>
    <row r="5411" spans="1:8" x14ac:dyDescent="0.3">
      <c r="A5411" s="24" t="s">
        <v>9264</v>
      </c>
      <c r="B5411" s="24" t="s">
        <v>9265</v>
      </c>
      <c r="C5411" s="28" t="s">
        <v>5127</v>
      </c>
      <c r="D5411" s="25">
        <v>3</v>
      </c>
      <c r="E5411" s="26">
        <v>1389.38</v>
      </c>
      <c r="F5411" s="27">
        <v>693.56</v>
      </c>
      <c r="G5411" s="27">
        <v>0</v>
      </c>
      <c r="H5411" s="24"/>
    </row>
    <row r="5412" spans="1:8" x14ac:dyDescent="0.3">
      <c r="A5412" s="24" t="s">
        <v>9266</v>
      </c>
      <c r="B5412" s="24" t="s">
        <v>9267</v>
      </c>
      <c r="C5412" s="28" t="s">
        <v>5127</v>
      </c>
      <c r="D5412" s="25">
        <v>3</v>
      </c>
      <c r="E5412" s="26">
        <v>2860.1</v>
      </c>
      <c r="F5412" s="27">
        <v>189.2</v>
      </c>
      <c r="G5412" s="27">
        <v>0</v>
      </c>
      <c r="H5412" s="24"/>
    </row>
    <row r="5413" spans="1:8" x14ac:dyDescent="0.3">
      <c r="A5413" s="24" t="s">
        <v>9268</v>
      </c>
      <c r="B5413" s="24" t="s">
        <v>3703</v>
      </c>
      <c r="C5413" s="24" t="s">
        <v>5127</v>
      </c>
      <c r="D5413" s="25">
        <v>3</v>
      </c>
      <c r="E5413" s="26">
        <v>13593.98</v>
      </c>
      <c r="F5413" s="26">
        <v>2564.02</v>
      </c>
      <c r="G5413" s="27">
        <v>0</v>
      </c>
      <c r="H5413" s="24"/>
    </row>
    <row r="5414" spans="1:8" x14ac:dyDescent="0.3">
      <c r="A5414" s="24" t="s">
        <v>9269</v>
      </c>
      <c r="B5414" s="24" t="s">
        <v>4492</v>
      </c>
      <c r="C5414" s="28" t="s">
        <v>5127</v>
      </c>
      <c r="D5414" s="25">
        <v>3</v>
      </c>
      <c r="E5414" s="26">
        <v>2900.31</v>
      </c>
      <c r="F5414" s="27">
        <v>165.87</v>
      </c>
      <c r="G5414" s="27">
        <v>0</v>
      </c>
      <c r="H5414" s="24"/>
    </row>
    <row r="5415" spans="1:8" x14ac:dyDescent="0.3">
      <c r="A5415" s="24" t="s">
        <v>9270</v>
      </c>
      <c r="B5415" s="24" t="s">
        <v>3587</v>
      </c>
      <c r="C5415" s="24" t="s">
        <v>5127</v>
      </c>
      <c r="D5415" s="25">
        <v>3</v>
      </c>
      <c r="E5415" s="26">
        <v>18659.169999999998</v>
      </c>
      <c r="F5415" s="26">
        <v>5447.31</v>
      </c>
      <c r="G5415" s="27">
        <v>0</v>
      </c>
      <c r="H5415" s="24"/>
    </row>
    <row r="5416" spans="1:8" x14ac:dyDescent="0.3">
      <c r="A5416" s="24" t="s">
        <v>9271</v>
      </c>
      <c r="B5416" s="24" t="s">
        <v>5898</v>
      </c>
      <c r="C5416" s="24" t="s">
        <v>5127</v>
      </c>
      <c r="D5416" s="25">
        <v>3</v>
      </c>
      <c r="E5416" s="26">
        <v>114798.13</v>
      </c>
      <c r="F5416" s="26">
        <v>27134.59</v>
      </c>
      <c r="G5416" s="27">
        <v>0</v>
      </c>
      <c r="H5416" s="24"/>
    </row>
    <row r="5417" spans="1:8" x14ac:dyDescent="0.3">
      <c r="A5417" s="24" t="s">
        <v>9272</v>
      </c>
      <c r="B5417" s="24" t="s">
        <v>9273</v>
      </c>
      <c r="C5417" s="24" t="s">
        <v>5127</v>
      </c>
      <c r="D5417" s="25">
        <v>3</v>
      </c>
      <c r="E5417" s="26">
        <v>8442.92</v>
      </c>
      <c r="F5417" s="27">
        <v>978.96</v>
      </c>
      <c r="G5417" s="27">
        <v>0</v>
      </c>
      <c r="H5417" s="24"/>
    </row>
    <row r="5418" spans="1:8" x14ac:dyDescent="0.3">
      <c r="A5418" s="24" t="s">
        <v>9274</v>
      </c>
      <c r="B5418" s="24" t="s">
        <v>9275</v>
      </c>
      <c r="C5418" s="28" t="s">
        <v>5127</v>
      </c>
      <c r="D5418" s="25">
        <v>3</v>
      </c>
      <c r="E5418" s="26">
        <v>2480.94</v>
      </c>
      <c r="F5418" s="27">
        <v>358.63</v>
      </c>
      <c r="G5418" s="27">
        <v>0</v>
      </c>
      <c r="H5418" s="24"/>
    </row>
    <row r="5419" spans="1:8" x14ac:dyDescent="0.3">
      <c r="A5419" s="24" t="s">
        <v>9276</v>
      </c>
      <c r="B5419" s="24" t="s">
        <v>7815</v>
      </c>
      <c r="C5419" s="28" t="s">
        <v>5127</v>
      </c>
      <c r="D5419" s="25">
        <v>3</v>
      </c>
      <c r="E5419" s="26">
        <v>1035.48</v>
      </c>
      <c r="F5419" s="27">
        <v>15.31</v>
      </c>
      <c r="G5419" s="27">
        <v>0</v>
      </c>
      <c r="H5419" s="24"/>
    </row>
    <row r="5420" spans="1:8" x14ac:dyDescent="0.3">
      <c r="A5420" s="24" t="s">
        <v>9277</v>
      </c>
      <c r="B5420" s="24" t="s">
        <v>3791</v>
      </c>
      <c r="C5420" s="28" t="s">
        <v>5127</v>
      </c>
      <c r="D5420" s="25">
        <v>3</v>
      </c>
      <c r="E5420" s="26">
        <v>3018.46</v>
      </c>
      <c r="F5420" s="27">
        <v>78.41</v>
      </c>
      <c r="G5420" s="27">
        <v>0</v>
      </c>
      <c r="H5420" s="24"/>
    </row>
    <row r="5421" spans="1:8" x14ac:dyDescent="0.3">
      <c r="A5421" s="24" t="s">
        <v>9278</v>
      </c>
      <c r="B5421" s="24" t="s">
        <v>9279</v>
      </c>
      <c r="C5421" s="28" t="s">
        <v>5127</v>
      </c>
      <c r="D5421" s="25">
        <v>3</v>
      </c>
      <c r="E5421" s="26">
        <v>6524.1</v>
      </c>
      <c r="F5421" s="27">
        <v>78.92</v>
      </c>
      <c r="G5421" s="27">
        <v>0</v>
      </c>
      <c r="H5421" s="24"/>
    </row>
    <row r="5422" spans="1:8" x14ac:dyDescent="0.3">
      <c r="A5422" s="24" t="s">
        <v>9280</v>
      </c>
      <c r="B5422" s="24" t="s">
        <v>9281</v>
      </c>
      <c r="C5422" s="24" t="s">
        <v>5127</v>
      </c>
      <c r="D5422" s="25">
        <v>3</v>
      </c>
      <c r="E5422" s="26">
        <v>7423.27</v>
      </c>
      <c r="F5422" s="26">
        <v>1002.19</v>
      </c>
      <c r="G5422" s="27">
        <v>0</v>
      </c>
      <c r="H5422" s="24"/>
    </row>
    <row r="5423" spans="1:8" x14ac:dyDescent="0.3">
      <c r="A5423" s="24" t="s">
        <v>9282</v>
      </c>
      <c r="B5423" s="24" t="s">
        <v>9283</v>
      </c>
      <c r="C5423" s="24" t="s">
        <v>5127</v>
      </c>
      <c r="D5423" s="25">
        <v>3</v>
      </c>
      <c r="E5423" s="26">
        <v>3688.92</v>
      </c>
      <c r="F5423" s="27">
        <v>549.20000000000005</v>
      </c>
      <c r="G5423" s="27">
        <v>0</v>
      </c>
      <c r="H5423" s="24"/>
    </row>
    <row r="5424" spans="1:8" x14ac:dyDescent="0.3">
      <c r="A5424" s="24" t="s">
        <v>9284</v>
      </c>
      <c r="B5424" s="24" t="s">
        <v>9285</v>
      </c>
      <c r="C5424" s="24" t="s">
        <v>5127</v>
      </c>
      <c r="D5424" s="25">
        <v>3</v>
      </c>
      <c r="E5424" s="26">
        <v>14604.58</v>
      </c>
      <c r="F5424" s="26">
        <v>2687.26</v>
      </c>
      <c r="G5424" s="27">
        <v>0</v>
      </c>
      <c r="H5424" s="24"/>
    </row>
    <row r="5425" spans="1:8" x14ac:dyDescent="0.3">
      <c r="A5425" s="24" t="s">
        <v>9286</v>
      </c>
      <c r="B5425" s="24" t="s">
        <v>3843</v>
      </c>
      <c r="C5425" s="28" t="s">
        <v>5127</v>
      </c>
      <c r="D5425" s="25">
        <v>3</v>
      </c>
      <c r="E5425" s="26">
        <v>2831.8</v>
      </c>
      <c r="F5425" s="27">
        <v>336.39</v>
      </c>
      <c r="G5425" s="27">
        <v>0</v>
      </c>
      <c r="H5425" s="24"/>
    </row>
    <row r="5426" spans="1:8" x14ac:dyDescent="0.3">
      <c r="A5426" s="24" t="s">
        <v>9287</v>
      </c>
      <c r="B5426" s="24" t="s">
        <v>9288</v>
      </c>
      <c r="C5426" s="28" t="s">
        <v>5127</v>
      </c>
      <c r="D5426" s="25">
        <v>3</v>
      </c>
      <c r="E5426" s="26">
        <v>3254.37</v>
      </c>
      <c r="F5426" s="24"/>
      <c r="G5426" s="27">
        <v>0</v>
      </c>
      <c r="H5426" s="24"/>
    </row>
    <row r="5427" spans="1:8" x14ac:dyDescent="0.3">
      <c r="A5427" s="24" t="s">
        <v>9289</v>
      </c>
      <c r="B5427" s="24" t="s">
        <v>2579</v>
      </c>
      <c r="C5427" s="24" t="s">
        <v>5127</v>
      </c>
      <c r="D5427" s="25">
        <v>3</v>
      </c>
      <c r="E5427" s="26">
        <v>18384.88</v>
      </c>
      <c r="F5427" s="27">
        <v>875.44</v>
      </c>
      <c r="G5427" s="27">
        <v>0</v>
      </c>
      <c r="H5427" s="24"/>
    </row>
    <row r="5428" spans="1:8" x14ac:dyDescent="0.3">
      <c r="A5428" s="24" t="s">
        <v>9290</v>
      </c>
      <c r="B5428" s="24" t="s">
        <v>4492</v>
      </c>
      <c r="C5428" s="24" t="s">
        <v>5127</v>
      </c>
      <c r="D5428" s="25">
        <v>3</v>
      </c>
      <c r="E5428" s="26">
        <v>1855.11</v>
      </c>
      <c r="F5428" s="27">
        <v>335.92</v>
      </c>
      <c r="G5428" s="27">
        <v>0</v>
      </c>
      <c r="H5428" s="24"/>
    </row>
    <row r="5429" spans="1:8" x14ac:dyDescent="0.3">
      <c r="A5429" s="24" t="s">
        <v>9291</v>
      </c>
      <c r="B5429" s="24" t="s">
        <v>4821</v>
      </c>
      <c r="C5429" s="24" t="s">
        <v>5127</v>
      </c>
      <c r="D5429" s="25">
        <v>3</v>
      </c>
      <c r="E5429" s="26">
        <v>213381.96</v>
      </c>
      <c r="F5429" s="26">
        <v>19184</v>
      </c>
      <c r="G5429" s="27">
        <v>0</v>
      </c>
      <c r="H5429" s="24"/>
    </row>
    <row r="5430" spans="1:8" x14ac:dyDescent="0.3">
      <c r="A5430" s="24" t="s">
        <v>9292</v>
      </c>
      <c r="B5430" s="24" t="s">
        <v>9293</v>
      </c>
      <c r="C5430" s="24" t="s">
        <v>5127</v>
      </c>
      <c r="D5430" s="25">
        <v>3</v>
      </c>
      <c r="E5430" s="26">
        <v>13612.93</v>
      </c>
      <c r="F5430" s="27">
        <v>784.88</v>
      </c>
      <c r="G5430" s="27">
        <v>0</v>
      </c>
      <c r="H5430" s="24"/>
    </row>
    <row r="5431" spans="1:8" x14ac:dyDescent="0.3">
      <c r="A5431" s="24" t="s">
        <v>9294</v>
      </c>
      <c r="B5431" s="24" t="s">
        <v>355</v>
      </c>
      <c r="C5431" s="24" t="s">
        <v>5127</v>
      </c>
      <c r="D5431" s="25">
        <v>3</v>
      </c>
      <c r="E5431" s="27">
        <v>567.27</v>
      </c>
      <c r="F5431" s="27">
        <v>7.53</v>
      </c>
      <c r="G5431" s="27">
        <v>0</v>
      </c>
      <c r="H5431" s="24"/>
    </row>
    <row r="5432" spans="1:8" x14ac:dyDescent="0.3">
      <c r="A5432" s="24" t="s">
        <v>9295</v>
      </c>
      <c r="B5432" s="24" t="s">
        <v>9296</v>
      </c>
      <c r="C5432" s="24" t="s">
        <v>5127</v>
      </c>
      <c r="D5432" s="25">
        <v>3</v>
      </c>
      <c r="E5432" s="26">
        <v>1815.25</v>
      </c>
      <c r="F5432" s="27">
        <v>36.01</v>
      </c>
      <c r="G5432" s="27">
        <v>0</v>
      </c>
      <c r="H5432" s="24"/>
    </row>
    <row r="5433" spans="1:8" x14ac:dyDescent="0.3">
      <c r="A5433" s="24" t="s">
        <v>9297</v>
      </c>
      <c r="B5433" s="24" t="s">
        <v>2178</v>
      </c>
      <c r="C5433" s="24" t="s">
        <v>5127</v>
      </c>
      <c r="D5433" s="25">
        <v>3</v>
      </c>
      <c r="E5433" s="26">
        <v>1171.5899999999999</v>
      </c>
      <c r="F5433" s="27">
        <v>51.63</v>
      </c>
      <c r="G5433" s="27">
        <v>0</v>
      </c>
      <c r="H5433" s="24"/>
    </row>
    <row r="5434" spans="1:8" x14ac:dyDescent="0.3">
      <c r="A5434" s="24" t="s">
        <v>9298</v>
      </c>
      <c r="B5434" s="24" t="s">
        <v>1588</v>
      </c>
      <c r="C5434" s="24" t="s">
        <v>5127</v>
      </c>
      <c r="D5434" s="25">
        <v>3</v>
      </c>
      <c r="E5434" s="27">
        <v>281.49</v>
      </c>
      <c r="F5434" s="27">
        <v>1.41</v>
      </c>
      <c r="G5434" s="27">
        <v>0</v>
      </c>
      <c r="H5434" s="24"/>
    </row>
    <row r="5435" spans="1:8" x14ac:dyDescent="0.3">
      <c r="A5435" s="24" t="s">
        <v>9299</v>
      </c>
      <c r="B5435" s="24" t="s">
        <v>1129</v>
      </c>
      <c r="C5435" s="24" t="s">
        <v>5127</v>
      </c>
      <c r="D5435" s="25">
        <v>3</v>
      </c>
      <c r="E5435" s="27">
        <v>150.69</v>
      </c>
      <c r="F5435" s="27">
        <v>13.71</v>
      </c>
      <c r="G5435" s="27">
        <v>0</v>
      </c>
      <c r="H5435" s="24"/>
    </row>
    <row r="5436" spans="1:8" x14ac:dyDescent="0.3">
      <c r="A5436" s="24" t="s">
        <v>9300</v>
      </c>
      <c r="B5436" s="24" t="s">
        <v>9301</v>
      </c>
      <c r="C5436" s="28" t="s">
        <v>5127</v>
      </c>
      <c r="D5436" s="25">
        <v>3</v>
      </c>
      <c r="E5436" s="26">
        <v>1170</v>
      </c>
      <c r="F5436" s="27">
        <v>16.02</v>
      </c>
      <c r="G5436" s="27">
        <v>0</v>
      </c>
      <c r="H5436" s="24"/>
    </row>
    <row r="5437" spans="1:8" x14ac:dyDescent="0.3">
      <c r="A5437" s="24" t="s">
        <v>9302</v>
      </c>
      <c r="B5437" s="24" t="s">
        <v>9303</v>
      </c>
      <c r="C5437" s="24" t="s">
        <v>5127</v>
      </c>
      <c r="D5437" s="25">
        <v>3</v>
      </c>
      <c r="E5437" s="26">
        <v>4851.0200000000004</v>
      </c>
      <c r="F5437" s="27">
        <v>102.86</v>
      </c>
      <c r="G5437" s="27">
        <v>0</v>
      </c>
      <c r="H5437" s="24"/>
    </row>
    <row r="5438" spans="1:8" x14ac:dyDescent="0.3">
      <c r="A5438" s="24" t="s">
        <v>9304</v>
      </c>
      <c r="B5438" s="24" t="s">
        <v>9305</v>
      </c>
      <c r="C5438" s="24" t="s">
        <v>5127</v>
      </c>
      <c r="D5438" s="25">
        <v>3</v>
      </c>
      <c r="E5438" s="27">
        <v>565.35</v>
      </c>
      <c r="F5438" s="27">
        <v>25.37</v>
      </c>
      <c r="G5438" s="27">
        <v>0</v>
      </c>
      <c r="H5438" s="24"/>
    </row>
    <row r="5439" spans="1:8" x14ac:dyDescent="0.3">
      <c r="A5439" s="24" t="s">
        <v>9306</v>
      </c>
      <c r="B5439" s="24" t="s">
        <v>2992</v>
      </c>
      <c r="C5439" s="24" t="s">
        <v>5127</v>
      </c>
      <c r="D5439" s="25">
        <v>3</v>
      </c>
      <c r="E5439" s="27">
        <v>380.73</v>
      </c>
      <c r="F5439" s="27">
        <v>1.89</v>
      </c>
      <c r="G5439" s="27">
        <v>0</v>
      </c>
      <c r="H5439" s="24"/>
    </row>
    <row r="5440" spans="1:8" x14ac:dyDescent="0.3">
      <c r="A5440" s="24" t="s">
        <v>9307</v>
      </c>
      <c r="B5440" s="24" t="s">
        <v>9308</v>
      </c>
      <c r="C5440" s="28" t="s">
        <v>5127</v>
      </c>
      <c r="D5440" s="25">
        <v>3</v>
      </c>
      <c r="E5440" s="27">
        <v>135.96</v>
      </c>
      <c r="F5440" s="27">
        <v>0.67</v>
      </c>
      <c r="G5440" s="27">
        <v>0</v>
      </c>
      <c r="H5440" s="24"/>
    </row>
    <row r="5441" spans="1:8" x14ac:dyDescent="0.3">
      <c r="A5441" s="24" t="s">
        <v>9309</v>
      </c>
      <c r="B5441" s="24" t="s">
        <v>2006</v>
      </c>
      <c r="C5441" s="24" t="s">
        <v>5127</v>
      </c>
      <c r="D5441" s="25">
        <v>3</v>
      </c>
      <c r="E5441" s="27">
        <v>500.04</v>
      </c>
      <c r="F5441" s="27">
        <v>7.38</v>
      </c>
      <c r="G5441" s="27">
        <v>0</v>
      </c>
      <c r="H5441" s="24"/>
    </row>
    <row r="5442" spans="1:8" x14ac:dyDescent="0.3">
      <c r="A5442" s="24" t="s">
        <v>9310</v>
      </c>
      <c r="B5442" s="24" t="s">
        <v>2006</v>
      </c>
      <c r="C5442" s="24" t="s">
        <v>5127</v>
      </c>
      <c r="D5442" s="25">
        <v>3</v>
      </c>
      <c r="E5442" s="26">
        <v>1180.56</v>
      </c>
      <c r="F5442" s="27">
        <v>25.03</v>
      </c>
      <c r="G5442" s="27">
        <v>0</v>
      </c>
      <c r="H5442" s="24"/>
    </row>
    <row r="5443" spans="1:8" x14ac:dyDescent="0.3">
      <c r="A5443" s="24" t="s">
        <v>9311</v>
      </c>
      <c r="B5443" s="24" t="s">
        <v>1932</v>
      </c>
      <c r="C5443" s="28" t="s">
        <v>5127</v>
      </c>
      <c r="D5443" s="25">
        <v>3</v>
      </c>
      <c r="E5443" s="27">
        <v>582.15</v>
      </c>
      <c r="F5443" s="27">
        <v>2.91</v>
      </c>
      <c r="G5443" s="27">
        <v>0</v>
      </c>
      <c r="H5443" s="24"/>
    </row>
    <row r="5444" spans="1:8" x14ac:dyDescent="0.3">
      <c r="A5444" s="24" t="s">
        <v>9312</v>
      </c>
      <c r="B5444" s="24" t="s">
        <v>909</v>
      </c>
      <c r="C5444" s="24" t="s">
        <v>5127</v>
      </c>
      <c r="D5444" s="25">
        <v>3</v>
      </c>
      <c r="E5444" s="27">
        <v>206.92</v>
      </c>
      <c r="F5444" s="27">
        <v>13.24</v>
      </c>
      <c r="G5444" s="27">
        <v>0</v>
      </c>
      <c r="H5444" s="24"/>
    </row>
    <row r="5445" spans="1:8" x14ac:dyDescent="0.3">
      <c r="A5445" s="24" t="s">
        <v>9313</v>
      </c>
      <c r="B5445" s="24" t="s">
        <v>9314</v>
      </c>
      <c r="C5445" s="24" t="s">
        <v>5127</v>
      </c>
      <c r="D5445" s="25">
        <v>3</v>
      </c>
      <c r="E5445" s="27">
        <v>282.93</v>
      </c>
      <c r="F5445" s="27">
        <v>1.41</v>
      </c>
      <c r="G5445" s="27">
        <v>0</v>
      </c>
      <c r="H5445" s="24"/>
    </row>
    <row r="5446" spans="1:8" x14ac:dyDescent="0.3">
      <c r="A5446" s="24" t="s">
        <v>9315</v>
      </c>
      <c r="B5446" s="24" t="s">
        <v>701</v>
      </c>
      <c r="C5446" s="28" t="s">
        <v>5127</v>
      </c>
      <c r="D5446" s="25">
        <v>3</v>
      </c>
      <c r="E5446" s="26">
        <v>1583.29</v>
      </c>
      <c r="F5446" s="27">
        <v>100.44</v>
      </c>
      <c r="G5446" s="27">
        <v>0</v>
      </c>
      <c r="H5446" s="24"/>
    </row>
    <row r="5447" spans="1:8" x14ac:dyDescent="0.3">
      <c r="A5447" s="24" t="s">
        <v>9316</v>
      </c>
      <c r="B5447" s="24" t="s">
        <v>9317</v>
      </c>
      <c r="C5447" s="24" t="s">
        <v>5127</v>
      </c>
      <c r="D5447" s="25">
        <v>3</v>
      </c>
      <c r="E5447" s="26">
        <v>7230.99</v>
      </c>
      <c r="F5447" s="27">
        <v>95.13</v>
      </c>
      <c r="G5447" s="27">
        <v>0</v>
      </c>
      <c r="H5447" s="24"/>
    </row>
    <row r="5448" spans="1:8" x14ac:dyDescent="0.3">
      <c r="A5448" s="24" t="s">
        <v>9318</v>
      </c>
      <c r="B5448" s="24" t="s">
        <v>9319</v>
      </c>
      <c r="C5448" s="28" t="s">
        <v>5127</v>
      </c>
      <c r="D5448" s="25">
        <v>3</v>
      </c>
      <c r="E5448" s="26">
        <v>13912.2</v>
      </c>
      <c r="F5448" s="27">
        <v>69.23</v>
      </c>
      <c r="G5448" s="27">
        <v>0</v>
      </c>
      <c r="H5448" s="24"/>
    </row>
    <row r="5449" spans="1:8" x14ac:dyDescent="0.3">
      <c r="A5449" s="24" t="s">
        <v>9320</v>
      </c>
      <c r="B5449" s="24" t="s">
        <v>9321</v>
      </c>
      <c r="C5449" s="24" t="s">
        <v>5127</v>
      </c>
      <c r="D5449" s="25">
        <v>3</v>
      </c>
      <c r="E5449" s="26">
        <v>2330.08</v>
      </c>
      <c r="F5449" s="27">
        <v>34.42</v>
      </c>
      <c r="G5449" s="27">
        <v>0</v>
      </c>
      <c r="H5449" s="24"/>
    </row>
    <row r="5450" spans="1:8" x14ac:dyDescent="0.3">
      <c r="A5450" s="24" t="s">
        <v>9322</v>
      </c>
      <c r="B5450" s="24" t="s">
        <v>7941</v>
      </c>
      <c r="C5450" s="24" t="s">
        <v>5127</v>
      </c>
      <c r="D5450" s="25">
        <v>3</v>
      </c>
      <c r="E5450" s="27">
        <v>783.48</v>
      </c>
      <c r="F5450" s="27">
        <v>3.9</v>
      </c>
      <c r="G5450" s="27">
        <v>0</v>
      </c>
      <c r="H5450" s="24"/>
    </row>
    <row r="5451" spans="1:8" x14ac:dyDescent="0.3">
      <c r="A5451" s="24" t="s">
        <v>9323</v>
      </c>
      <c r="B5451" s="24" t="s">
        <v>9324</v>
      </c>
      <c r="C5451" s="24" t="s">
        <v>5127</v>
      </c>
      <c r="D5451" s="25">
        <v>3</v>
      </c>
      <c r="E5451" s="27">
        <v>359.21</v>
      </c>
      <c r="F5451" s="27">
        <v>12.71</v>
      </c>
      <c r="G5451" s="27">
        <v>0</v>
      </c>
      <c r="H5451" s="24"/>
    </row>
    <row r="5452" spans="1:8" x14ac:dyDescent="0.3">
      <c r="A5452" s="24" t="s">
        <v>9325</v>
      </c>
      <c r="B5452" s="24" t="s">
        <v>9326</v>
      </c>
      <c r="C5452" s="24" t="s">
        <v>5127</v>
      </c>
      <c r="D5452" s="25">
        <v>3</v>
      </c>
      <c r="E5452" s="26">
        <v>4906.49</v>
      </c>
      <c r="F5452" s="27">
        <v>104.27</v>
      </c>
      <c r="G5452" s="27">
        <v>0</v>
      </c>
      <c r="H5452" s="24"/>
    </row>
    <row r="5453" spans="1:8" x14ac:dyDescent="0.3">
      <c r="A5453" s="24" t="s">
        <v>9327</v>
      </c>
      <c r="B5453" s="24" t="s">
        <v>9328</v>
      </c>
      <c r="C5453" s="24" t="s">
        <v>5127</v>
      </c>
      <c r="D5453" s="25">
        <v>3</v>
      </c>
      <c r="E5453" s="26">
        <v>1188.1300000000001</v>
      </c>
      <c r="F5453" s="27">
        <v>7.87</v>
      </c>
      <c r="G5453" s="27">
        <v>0</v>
      </c>
      <c r="H5453" s="24"/>
    </row>
    <row r="5454" spans="1:8" x14ac:dyDescent="0.3">
      <c r="A5454" s="24" t="s">
        <v>9329</v>
      </c>
      <c r="B5454" s="24" t="s">
        <v>5184</v>
      </c>
      <c r="C5454" s="28" t="s">
        <v>5127</v>
      </c>
      <c r="D5454" s="25">
        <v>3</v>
      </c>
      <c r="E5454" s="27">
        <v>315.60000000000002</v>
      </c>
      <c r="F5454" s="27">
        <v>1.57</v>
      </c>
      <c r="G5454" s="27">
        <v>0</v>
      </c>
      <c r="H5454" s="24"/>
    </row>
    <row r="5455" spans="1:8" x14ac:dyDescent="0.3">
      <c r="A5455" s="24" t="s">
        <v>9330</v>
      </c>
      <c r="B5455" s="24" t="s">
        <v>9331</v>
      </c>
      <c r="C5455" s="24" t="s">
        <v>5127</v>
      </c>
      <c r="D5455" s="25">
        <v>3</v>
      </c>
      <c r="E5455" s="26">
        <v>5660.7</v>
      </c>
      <c r="F5455" s="27">
        <v>638.9</v>
      </c>
      <c r="G5455" s="27">
        <v>0</v>
      </c>
      <c r="H5455" s="24"/>
    </row>
    <row r="5456" spans="1:8" x14ac:dyDescent="0.3">
      <c r="A5456" s="24" t="s">
        <v>9332</v>
      </c>
      <c r="B5456" s="24" t="s">
        <v>2886</v>
      </c>
      <c r="C5456" s="24" t="s">
        <v>5127</v>
      </c>
      <c r="D5456" s="25">
        <v>3</v>
      </c>
      <c r="E5456" s="26">
        <v>1991.63</v>
      </c>
      <c r="F5456" s="27">
        <v>135.4</v>
      </c>
      <c r="G5456" s="27">
        <v>0</v>
      </c>
      <c r="H5456" s="24"/>
    </row>
    <row r="5457" spans="1:8" x14ac:dyDescent="0.3">
      <c r="A5457" s="24" t="s">
        <v>9333</v>
      </c>
      <c r="B5457" s="24" t="s">
        <v>9263</v>
      </c>
      <c r="C5457" s="24" t="s">
        <v>5127</v>
      </c>
      <c r="D5457" s="25">
        <v>3</v>
      </c>
      <c r="E5457" s="26">
        <v>1245.92</v>
      </c>
      <c r="F5457" s="27">
        <v>110.83</v>
      </c>
      <c r="G5457" s="27">
        <v>0</v>
      </c>
      <c r="H5457" s="24"/>
    </row>
    <row r="5458" spans="1:8" x14ac:dyDescent="0.3">
      <c r="A5458" s="24" t="s">
        <v>9334</v>
      </c>
      <c r="B5458" s="24" t="s">
        <v>2570</v>
      </c>
      <c r="C5458" s="28" t="s">
        <v>5127</v>
      </c>
      <c r="D5458" s="25">
        <v>3</v>
      </c>
      <c r="E5458" s="27">
        <v>435.24</v>
      </c>
      <c r="F5458" s="27">
        <v>2.16</v>
      </c>
      <c r="G5458" s="27">
        <v>0</v>
      </c>
      <c r="H5458" s="24"/>
    </row>
    <row r="5459" spans="1:8" x14ac:dyDescent="0.3">
      <c r="A5459" s="24" t="s">
        <v>9335</v>
      </c>
      <c r="B5459" s="24" t="s">
        <v>2358</v>
      </c>
      <c r="C5459" s="24" t="s">
        <v>5127</v>
      </c>
      <c r="D5459" s="25">
        <v>3</v>
      </c>
      <c r="E5459" s="27">
        <v>463.4</v>
      </c>
      <c r="F5459" s="27">
        <v>30.32</v>
      </c>
      <c r="G5459" s="27">
        <v>0</v>
      </c>
      <c r="H5459" s="24"/>
    </row>
    <row r="5460" spans="1:8" x14ac:dyDescent="0.3">
      <c r="A5460" s="24" t="s">
        <v>9336</v>
      </c>
      <c r="B5460" s="24" t="s">
        <v>9337</v>
      </c>
      <c r="C5460" s="24" t="s">
        <v>5127</v>
      </c>
      <c r="D5460" s="25">
        <v>3</v>
      </c>
      <c r="E5460" s="27">
        <v>321.02999999999997</v>
      </c>
      <c r="F5460" s="27">
        <v>1.59</v>
      </c>
      <c r="G5460" s="27">
        <v>0</v>
      </c>
      <c r="H5460" s="24"/>
    </row>
    <row r="5461" spans="1:8" x14ac:dyDescent="0.3">
      <c r="A5461" s="24" t="s">
        <v>9338</v>
      </c>
      <c r="B5461" s="24" t="s">
        <v>2570</v>
      </c>
      <c r="C5461" s="24" t="s">
        <v>5127</v>
      </c>
      <c r="D5461" s="25">
        <v>3</v>
      </c>
      <c r="E5461" s="27">
        <v>472.78</v>
      </c>
      <c r="F5461" s="27">
        <v>18.04</v>
      </c>
      <c r="G5461" s="27">
        <v>0</v>
      </c>
      <c r="H5461" s="24"/>
    </row>
    <row r="5462" spans="1:8" x14ac:dyDescent="0.3">
      <c r="A5462" s="24" t="s">
        <v>9339</v>
      </c>
      <c r="B5462" s="24" t="s">
        <v>2570</v>
      </c>
      <c r="C5462" s="28" t="s">
        <v>5127</v>
      </c>
      <c r="D5462" s="25">
        <v>3</v>
      </c>
      <c r="E5462" s="27">
        <v>435.24</v>
      </c>
      <c r="F5462" s="27">
        <v>2.16</v>
      </c>
      <c r="G5462" s="27">
        <v>0</v>
      </c>
      <c r="H5462" s="24"/>
    </row>
    <row r="5463" spans="1:8" x14ac:dyDescent="0.3">
      <c r="A5463" s="24" t="s">
        <v>9340</v>
      </c>
      <c r="B5463" s="24" t="s">
        <v>990</v>
      </c>
      <c r="C5463" s="24" t="s">
        <v>5127</v>
      </c>
      <c r="D5463" s="25">
        <v>3</v>
      </c>
      <c r="E5463" s="27">
        <v>384.98</v>
      </c>
      <c r="F5463" s="27">
        <v>37.200000000000003</v>
      </c>
      <c r="G5463" s="27">
        <v>0</v>
      </c>
      <c r="H5463" s="24"/>
    </row>
    <row r="5464" spans="1:8" x14ac:dyDescent="0.3">
      <c r="A5464" s="24" t="s">
        <v>9341</v>
      </c>
      <c r="B5464" s="24" t="s">
        <v>1799</v>
      </c>
      <c r="C5464" s="24" t="s">
        <v>5127</v>
      </c>
      <c r="D5464" s="25">
        <v>3</v>
      </c>
      <c r="E5464" s="26">
        <v>2854.19</v>
      </c>
      <c r="F5464" s="27">
        <v>34.69</v>
      </c>
      <c r="G5464" s="27">
        <v>0</v>
      </c>
      <c r="H5464" s="24"/>
    </row>
    <row r="5465" spans="1:8" x14ac:dyDescent="0.3">
      <c r="A5465" s="24" t="s">
        <v>9342</v>
      </c>
      <c r="B5465" s="24" t="s">
        <v>9343</v>
      </c>
      <c r="C5465" s="24" t="s">
        <v>5127</v>
      </c>
      <c r="D5465" s="25">
        <v>3</v>
      </c>
      <c r="E5465" s="26">
        <v>1768.81</v>
      </c>
      <c r="F5465" s="27">
        <v>36.369999999999997</v>
      </c>
      <c r="G5465" s="27">
        <v>0</v>
      </c>
      <c r="H5465" s="24"/>
    </row>
    <row r="5466" spans="1:8" x14ac:dyDescent="0.3">
      <c r="A5466" s="24" t="s">
        <v>9344</v>
      </c>
      <c r="B5466" s="24" t="s">
        <v>9345</v>
      </c>
      <c r="C5466" s="28" t="s">
        <v>5127</v>
      </c>
      <c r="D5466" s="25">
        <v>3</v>
      </c>
      <c r="E5466" s="26">
        <v>2698.68</v>
      </c>
      <c r="F5466" s="27">
        <v>13.44</v>
      </c>
      <c r="G5466" s="27">
        <v>0</v>
      </c>
      <c r="H5466" s="24"/>
    </row>
    <row r="5467" spans="1:8" x14ac:dyDescent="0.3">
      <c r="A5467" s="24" t="s">
        <v>9346</v>
      </c>
      <c r="B5467" s="24" t="s">
        <v>4432</v>
      </c>
      <c r="C5467" s="28" t="s">
        <v>5127</v>
      </c>
      <c r="D5467" s="25">
        <v>3</v>
      </c>
      <c r="E5467" s="27">
        <v>656.05</v>
      </c>
      <c r="F5467" s="27">
        <v>25.03</v>
      </c>
      <c r="G5467" s="27">
        <v>0</v>
      </c>
      <c r="H5467" s="24"/>
    </row>
    <row r="5468" spans="1:8" x14ac:dyDescent="0.3">
      <c r="A5468" s="24" t="s">
        <v>9347</v>
      </c>
      <c r="B5468" s="24" t="s">
        <v>9348</v>
      </c>
      <c r="C5468" s="28" t="s">
        <v>5127</v>
      </c>
      <c r="D5468" s="25">
        <v>3</v>
      </c>
      <c r="E5468" s="26">
        <v>7192.24</v>
      </c>
      <c r="F5468" s="26">
        <v>1079.58</v>
      </c>
      <c r="G5468" s="27">
        <v>0</v>
      </c>
      <c r="H5468" s="24"/>
    </row>
    <row r="5469" spans="1:8" x14ac:dyDescent="0.3">
      <c r="A5469" s="24" t="s">
        <v>9349</v>
      </c>
      <c r="B5469" s="24" t="s">
        <v>9350</v>
      </c>
      <c r="C5469" s="24" t="s">
        <v>5127</v>
      </c>
      <c r="D5469" s="25">
        <v>3</v>
      </c>
      <c r="E5469" s="26">
        <v>3302.59</v>
      </c>
      <c r="F5469" s="27">
        <v>54.13</v>
      </c>
      <c r="G5469" s="27">
        <v>0</v>
      </c>
      <c r="H5469" s="24"/>
    </row>
    <row r="5470" spans="1:8" x14ac:dyDescent="0.3">
      <c r="A5470" s="24" t="s">
        <v>9351</v>
      </c>
      <c r="B5470" s="24" t="s">
        <v>9352</v>
      </c>
      <c r="C5470" s="24" t="s">
        <v>5127</v>
      </c>
      <c r="D5470" s="25">
        <v>3</v>
      </c>
      <c r="E5470" s="26">
        <v>26933.58</v>
      </c>
      <c r="F5470" s="26">
        <v>1729.29</v>
      </c>
      <c r="G5470" s="27">
        <v>0</v>
      </c>
      <c r="H5470" s="24"/>
    </row>
    <row r="5471" spans="1:8" x14ac:dyDescent="0.3">
      <c r="A5471" s="24" t="s">
        <v>9353</v>
      </c>
      <c r="B5471" s="24" t="s">
        <v>5471</v>
      </c>
      <c r="C5471" s="24" t="s">
        <v>5127</v>
      </c>
      <c r="D5471" s="25">
        <v>3</v>
      </c>
      <c r="E5471" s="26">
        <v>2752.32</v>
      </c>
      <c r="F5471" s="24"/>
      <c r="G5471" s="27">
        <v>0</v>
      </c>
      <c r="H5471" s="24"/>
    </row>
    <row r="5472" spans="1:8" x14ac:dyDescent="0.3">
      <c r="A5472" s="24" t="s">
        <v>9354</v>
      </c>
      <c r="B5472" s="24" t="s">
        <v>6062</v>
      </c>
      <c r="C5472" s="24" t="s">
        <v>5127</v>
      </c>
      <c r="D5472" s="25">
        <v>3</v>
      </c>
      <c r="E5472" s="26">
        <v>1452.76</v>
      </c>
      <c r="F5472" s="27">
        <v>129.46</v>
      </c>
      <c r="G5472" s="27">
        <v>0</v>
      </c>
      <c r="H5472" s="24"/>
    </row>
    <row r="5473" spans="1:8" x14ac:dyDescent="0.3">
      <c r="A5473" s="24" t="s">
        <v>9355</v>
      </c>
      <c r="B5473" s="24" t="s">
        <v>9356</v>
      </c>
      <c r="C5473" s="24" t="s">
        <v>5127</v>
      </c>
      <c r="D5473" s="25">
        <v>3</v>
      </c>
      <c r="E5473" s="26">
        <v>35426.879999999997</v>
      </c>
      <c r="F5473" s="26">
        <v>8793.69</v>
      </c>
      <c r="G5473" s="27">
        <v>0</v>
      </c>
      <c r="H5473" s="24"/>
    </row>
    <row r="5474" spans="1:8" x14ac:dyDescent="0.3">
      <c r="A5474" s="24" t="s">
        <v>9357</v>
      </c>
      <c r="B5474" s="24" t="s">
        <v>5161</v>
      </c>
      <c r="C5474" s="28" t="s">
        <v>5127</v>
      </c>
      <c r="D5474" s="25">
        <v>3</v>
      </c>
      <c r="E5474" s="26">
        <v>1245.24</v>
      </c>
      <c r="F5474" s="24"/>
      <c r="G5474" s="27">
        <v>0</v>
      </c>
      <c r="H5474" s="24"/>
    </row>
    <row r="5475" spans="1:8" x14ac:dyDescent="0.3">
      <c r="A5475" s="24" t="s">
        <v>9358</v>
      </c>
      <c r="B5475" s="24" t="s">
        <v>9359</v>
      </c>
      <c r="C5475" s="28" t="s">
        <v>5127</v>
      </c>
      <c r="D5475" s="25">
        <v>3</v>
      </c>
      <c r="E5475" s="26">
        <v>10025.18</v>
      </c>
      <c r="F5475" s="26">
        <v>5120.1400000000003</v>
      </c>
      <c r="G5475" s="27">
        <v>0</v>
      </c>
      <c r="H5475" s="24"/>
    </row>
    <row r="5476" spans="1:8" x14ac:dyDescent="0.3">
      <c r="A5476" s="24" t="s">
        <v>9360</v>
      </c>
      <c r="B5476" s="24" t="s">
        <v>9361</v>
      </c>
      <c r="C5476" s="28" t="s">
        <v>5127</v>
      </c>
      <c r="D5476" s="25">
        <v>3</v>
      </c>
      <c r="E5476" s="26">
        <v>106367.88</v>
      </c>
      <c r="F5476" s="26">
        <v>22603.200000000001</v>
      </c>
      <c r="G5476" s="27">
        <v>0</v>
      </c>
      <c r="H5476" s="24"/>
    </row>
    <row r="5477" spans="1:8" x14ac:dyDescent="0.3">
      <c r="A5477" s="24" t="s">
        <v>9362</v>
      </c>
      <c r="B5477" s="24" t="s">
        <v>9363</v>
      </c>
      <c r="C5477" s="28" t="s">
        <v>5127</v>
      </c>
      <c r="D5477" s="25">
        <v>3</v>
      </c>
      <c r="E5477" s="26">
        <v>23593.08</v>
      </c>
      <c r="F5477" s="27">
        <v>117.36</v>
      </c>
      <c r="G5477" s="27">
        <v>0</v>
      </c>
      <c r="H5477" s="24"/>
    </row>
    <row r="5478" spans="1:8" x14ac:dyDescent="0.3">
      <c r="A5478" s="24" t="s">
        <v>212</v>
      </c>
      <c r="B5478" s="24" t="s">
        <v>9364</v>
      </c>
      <c r="C5478" s="24" t="s">
        <v>5127</v>
      </c>
      <c r="D5478" s="25">
        <v>3</v>
      </c>
      <c r="E5478" s="26">
        <v>14938.84</v>
      </c>
      <c r="F5478" s="26">
        <v>6992.04</v>
      </c>
      <c r="G5478" s="27">
        <v>0</v>
      </c>
      <c r="H5478" s="24"/>
    </row>
    <row r="5479" spans="1:8" x14ac:dyDescent="0.3">
      <c r="A5479" s="24" t="s">
        <v>9365</v>
      </c>
      <c r="B5479" s="24" t="s">
        <v>9366</v>
      </c>
      <c r="C5479" s="24" t="s">
        <v>5127</v>
      </c>
      <c r="D5479" s="25">
        <v>3</v>
      </c>
      <c r="E5479" s="26">
        <v>5241.07</v>
      </c>
      <c r="F5479" s="27">
        <v>899.03</v>
      </c>
      <c r="G5479" s="27">
        <v>0</v>
      </c>
      <c r="H5479" s="24"/>
    </row>
    <row r="5480" spans="1:8" x14ac:dyDescent="0.3">
      <c r="A5480" s="24" t="s">
        <v>9367</v>
      </c>
      <c r="B5480" s="24" t="s">
        <v>9368</v>
      </c>
      <c r="C5480" s="24" t="s">
        <v>5127</v>
      </c>
      <c r="D5480" s="25">
        <v>3</v>
      </c>
      <c r="E5480" s="26">
        <v>18221.759999999998</v>
      </c>
      <c r="F5480" s="26">
        <v>10521.78</v>
      </c>
      <c r="G5480" s="27">
        <v>0</v>
      </c>
      <c r="H5480" s="24"/>
    </row>
    <row r="5481" spans="1:8" x14ac:dyDescent="0.3">
      <c r="A5481" s="24" t="s">
        <v>9369</v>
      </c>
      <c r="B5481" s="24" t="s">
        <v>9370</v>
      </c>
      <c r="C5481" s="28" t="s">
        <v>5127</v>
      </c>
      <c r="D5481" s="25">
        <v>3</v>
      </c>
      <c r="E5481" s="26">
        <v>2052.66</v>
      </c>
      <c r="F5481" s="27">
        <v>10.199999999999999</v>
      </c>
      <c r="G5481" s="27">
        <v>0</v>
      </c>
      <c r="H5481" s="24"/>
    </row>
    <row r="5482" spans="1:8" x14ac:dyDescent="0.3">
      <c r="A5482" s="24" t="s">
        <v>9371</v>
      </c>
      <c r="B5482" s="24" t="s">
        <v>8080</v>
      </c>
      <c r="C5482" s="24" t="s">
        <v>5127</v>
      </c>
      <c r="D5482" s="25">
        <v>3</v>
      </c>
      <c r="E5482" s="26">
        <v>1078.17</v>
      </c>
      <c r="F5482" s="27">
        <v>55.03</v>
      </c>
      <c r="G5482" s="27">
        <v>0</v>
      </c>
      <c r="H5482" s="25">
        <v>1</v>
      </c>
    </row>
    <row r="5483" spans="1:8" x14ac:dyDescent="0.3">
      <c r="A5483" s="24" t="s">
        <v>9372</v>
      </c>
      <c r="B5483" s="24" t="s">
        <v>9373</v>
      </c>
      <c r="C5483" s="28" t="s">
        <v>5127</v>
      </c>
      <c r="D5483" s="25">
        <v>3</v>
      </c>
      <c r="E5483" s="27">
        <v>399.23</v>
      </c>
      <c r="F5483" s="27">
        <v>1.8</v>
      </c>
      <c r="G5483" s="27">
        <v>0</v>
      </c>
      <c r="H5483" s="24"/>
    </row>
    <row r="5484" spans="1:8" x14ac:dyDescent="0.3">
      <c r="A5484" s="24" t="s">
        <v>9374</v>
      </c>
      <c r="B5484" s="24" t="s">
        <v>9375</v>
      </c>
      <c r="C5484" s="24" t="s">
        <v>5127</v>
      </c>
      <c r="D5484" s="25">
        <v>3</v>
      </c>
      <c r="E5484" s="26">
        <v>5065.28</v>
      </c>
      <c r="F5484" s="27">
        <v>287.95999999999998</v>
      </c>
      <c r="G5484" s="27">
        <v>0</v>
      </c>
      <c r="H5484" s="24"/>
    </row>
    <row r="5485" spans="1:8" x14ac:dyDescent="0.3">
      <c r="A5485" s="24" t="s">
        <v>9376</v>
      </c>
      <c r="B5485" s="24" t="s">
        <v>9377</v>
      </c>
      <c r="C5485" s="24" t="s">
        <v>5127</v>
      </c>
      <c r="D5485" s="25">
        <v>3</v>
      </c>
      <c r="E5485" s="26">
        <v>1421.24</v>
      </c>
      <c r="F5485" s="27">
        <v>317.14</v>
      </c>
      <c r="G5485" s="27">
        <v>0</v>
      </c>
      <c r="H5485" s="24"/>
    </row>
    <row r="5486" spans="1:8" x14ac:dyDescent="0.3">
      <c r="A5486" s="24" t="s">
        <v>9378</v>
      </c>
      <c r="B5486" s="24" t="s">
        <v>9379</v>
      </c>
      <c r="C5486" s="24" t="s">
        <v>5127</v>
      </c>
      <c r="D5486" s="25">
        <v>3</v>
      </c>
      <c r="E5486" s="26">
        <v>16958.37</v>
      </c>
      <c r="F5486" s="26">
        <v>1796.93</v>
      </c>
      <c r="G5486" s="27">
        <v>0</v>
      </c>
      <c r="H5486" s="24"/>
    </row>
    <row r="5487" spans="1:8" x14ac:dyDescent="0.3">
      <c r="A5487" s="24" t="s">
        <v>9380</v>
      </c>
      <c r="B5487" s="24" t="s">
        <v>9381</v>
      </c>
      <c r="C5487" s="24" t="s">
        <v>5127</v>
      </c>
      <c r="D5487" s="25">
        <v>3</v>
      </c>
      <c r="E5487" s="26">
        <v>454152.75</v>
      </c>
      <c r="F5487" s="26">
        <v>270450.46999999997</v>
      </c>
      <c r="G5487" s="27">
        <v>0</v>
      </c>
      <c r="H5487" s="24"/>
    </row>
    <row r="5488" spans="1:8" x14ac:dyDescent="0.3">
      <c r="A5488" s="24" t="s">
        <v>9382</v>
      </c>
      <c r="B5488" s="24" t="s">
        <v>9383</v>
      </c>
      <c r="C5488" s="24" t="s">
        <v>5127</v>
      </c>
      <c r="D5488" s="25">
        <v>3</v>
      </c>
      <c r="E5488" s="26">
        <v>103067.8</v>
      </c>
      <c r="F5488" s="24"/>
      <c r="G5488" s="27">
        <v>0</v>
      </c>
      <c r="H5488" s="25">
        <v>1</v>
      </c>
    </row>
    <row r="5489" spans="1:8" x14ac:dyDescent="0.3">
      <c r="A5489" s="24" t="s">
        <v>9384</v>
      </c>
      <c r="B5489" s="24" t="s">
        <v>9385</v>
      </c>
      <c r="C5489" s="28" t="s">
        <v>5127</v>
      </c>
      <c r="D5489" s="25">
        <v>3</v>
      </c>
      <c r="E5489" s="26">
        <v>6553.8</v>
      </c>
      <c r="F5489" s="26">
        <v>2789.36</v>
      </c>
      <c r="G5489" s="27">
        <v>0</v>
      </c>
      <c r="H5489" s="24"/>
    </row>
    <row r="5490" spans="1:8" x14ac:dyDescent="0.3">
      <c r="A5490" s="24" t="s">
        <v>9386</v>
      </c>
      <c r="B5490" s="24" t="s">
        <v>9387</v>
      </c>
      <c r="C5490" s="28" t="s">
        <v>5127</v>
      </c>
      <c r="D5490" s="25">
        <v>3</v>
      </c>
      <c r="E5490" s="26">
        <v>7223.64</v>
      </c>
      <c r="F5490" s="27">
        <v>142.08000000000001</v>
      </c>
      <c r="G5490" s="27">
        <v>0</v>
      </c>
      <c r="H5490" s="24"/>
    </row>
    <row r="5491" spans="1:8" x14ac:dyDescent="0.3">
      <c r="A5491" s="24" t="s">
        <v>9388</v>
      </c>
      <c r="B5491" s="24" t="s">
        <v>9389</v>
      </c>
      <c r="C5491" s="24" t="s">
        <v>5127</v>
      </c>
      <c r="D5491" s="25">
        <v>3</v>
      </c>
      <c r="E5491" s="26">
        <v>39300</v>
      </c>
      <c r="F5491" s="26">
        <v>34250.639999999999</v>
      </c>
      <c r="G5491" s="27">
        <v>0</v>
      </c>
      <c r="H5491" s="24"/>
    </row>
    <row r="5492" spans="1:8" x14ac:dyDescent="0.3">
      <c r="A5492" s="24" t="s">
        <v>9390</v>
      </c>
      <c r="B5492" s="24" t="s">
        <v>9391</v>
      </c>
      <c r="C5492" s="28" t="s">
        <v>5127</v>
      </c>
      <c r="D5492" s="25">
        <v>3</v>
      </c>
      <c r="E5492" s="26">
        <v>3404.64</v>
      </c>
      <c r="F5492" s="27">
        <v>162.30000000000001</v>
      </c>
      <c r="G5492" s="27">
        <v>0</v>
      </c>
      <c r="H5492" s="24"/>
    </row>
    <row r="5493" spans="1:8" x14ac:dyDescent="0.3">
      <c r="A5493" s="24" t="s">
        <v>9392</v>
      </c>
      <c r="B5493" s="24" t="s">
        <v>682</v>
      </c>
      <c r="C5493" s="28" t="s">
        <v>5127</v>
      </c>
      <c r="D5493" s="25">
        <v>3</v>
      </c>
      <c r="E5493" s="27">
        <v>159.12</v>
      </c>
      <c r="F5493" s="27">
        <v>12.49</v>
      </c>
      <c r="G5493" s="27">
        <v>0</v>
      </c>
      <c r="H5493" s="24"/>
    </row>
    <row r="5494" spans="1:8" x14ac:dyDescent="0.3">
      <c r="A5494" s="24" t="s">
        <v>9393</v>
      </c>
      <c r="B5494" s="24" t="s">
        <v>9394</v>
      </c>
      <c r="C5494" s="24" t="s">
        <v>5127</v>
      </c>
      <c r="D5494" s="25">
        <v>3</v>
      </c>
      <c r="E5494" s="26">
        <v>5992.77</v>
      </c>
      <c r="F5494" s="27">
        <v>194.61</v>
      </c>
      <c r="G5494" s="27">
        <v>0</v>
      </c>
      <c r="H5494" s="24"/>
    </row>
    <row r="5495" spans="1:8" x14ac:dyDescent="0.3">
      <c r="A5495" s="24" t="s">
        <v>9395</v>
      </c>
      <c r="B5495" s="24" t="s">
        <v>612</v>
      </c>
      <c r="C5495" s="28" t="s">
        <v>5127</v>
      </c>
      <c r="D5495" s="25">
        <v>3</v>
      </c>
      <c r="E5495" s="26">
        <v>1913.59</v>
      </c>
      <c r="F5495" s="27">
        <v>717.97</v>
      </c>
      <c r="G5495" s="27">
        <v>0</v>
      </c>
      <c r="H5495" s="24"/>
    </row>
    <row r="5496" spans="1:8" x14ac:dyDescent="0.3">
      <c r="A5496" s="24" t="s">
        <v>9396</v>
      </c>
      <c r="B5496" s="24" t="s">
        <v>9397</v>
      </c>
      <c r="C5496" s="28" t="s">
        <v>5127</v>
      </c>
      <c r="D5496" s="25">
        <v>3</v>
      </c>
      <c r="E5496" s="26">
        <v>26327</v>
      </c>
      <c r="F5496" s="26">
        <v>8171.94</v>
      </c>
      <c r="G5496" s="27">
        <v>0</v>
      </c>
      <c r="H5496" s="24"/>
    </row>
    <row r="5497" spans="1:8" x14ac:dyDescent="0.3">
      <c r="A5497" s="24" t="s">
        <v>9398</v>
      </c>
      <c r="B5497" s="24" t="s">
        <v>9399</v>
      </c>
      <c r="C5497" s="24" t="s">
        <v>5127</v>
      </c>
      <c r="D5497" s="25">
        <v>3</v>
      </c>
      <c r="E5497" s="27">
        <v>849.14</v>
      </c>
      <c r="F5497" s="27">
        <v>80.180000000000007</v>
      </c>
      <c r="G5497" s="27">
        <v>0</v>
      </c>
      <c r="H5497" s="24"/>
    </row>
    <row r="5498" spans="1:8" x14ac:dyDescent="0.3">
      <c r="A5498" s="24" t="s">
        <v>9400</v>
      </c>
      <c r="B5498" s="24" t="s">
        <v>9401</v>
      </c>
      <c r="C5498" s="24" t="s">
        <v>5127</v>
      </c>
      <c r="D5498" s="25">
        <v>3</v>
      </c>
      <c r="E5498" s="26">
        <v>16792.75</v>
      </c>
      <c r="F5498" s="27">
        <v>75.989999999999995</v>
      </c>
      <c r="G5498" s="27">
        <v>0</v>
      </c>
      <c r="H5498" s="24"/>
    </row>
    <row r="5499" spans="1:8" x14ac:dyDescent="0.3">
      <c r="A5499" s="24" t="s">
        <v>9402</v>
      </c>
      <c r="B5499" s="24" t="s">
        <v>9403</v>
      </c>
      <c r="C5499" s="24" t="s">
        <v>5127</v>
      </c>
      <c r="D5499" s="25">
        <v>3</v>
      </c>
      <c r="E5499" s="26">
        <v>2160.06</v>
      </c>
      <c r="F5499" s="27">
        <v>126</v>
      </c>
      <c r="G5499" s="27">
        <v>0</v>
      </c>
      <c r="H5499" s="24"/>
    </row>
    <row r="5500" spans="1:8" x14ac:dyDescent="0.3">
      <c r="A5500" s="24" t="s">
        <v>9404</v>
      </c>
      <c r="B5500" s="24" t="s">
        <v>9405</v>
      </c>
      <c r="C5500" s="24" t="s">
        <v>5127</v>
      </c>
      <c r="D5500" s="25">
        <v>3</v>
      </c>
      <c r="E5500" s="27">
        <v>710.5</v>
      </c>
      <c r="F5500" s="27">
        <v>8.6199999999999992</v>
      </c>
      <c r="G5500" s="27">
        <v>0</v>
      </c>
      <c r="H5500" s="24"/>
    </row>
    <row r="5501" spans="1:8" x14ac:dyDescent="0.3">
      <c r="A5501" s="24" t="s">
        <v>9406</v>
      </c>
      <c r="B5501" s="24" t="s">
        <v>9407</v>
      </c>
      <c r="C5501" s="24" t="s">
        <v>5127</v>
      </c>
      <c r="D5501" s="25">
        <v>3</v>
      </c>
      <c r="E5501" s="26">
        <v>3556.95</v>
      </c>
      <c r="F5501" s="27">
        <v>347.45</v>
      </c>
      <c r="G5501" s="27">
        <v>0</v>
      </c>
      <c r="H5501" s="24"/>
    </row>
    <row r="5502" spans="1:8" x14ac:dyDescent="0.3">
      <c r="A5502" s="24" t="s">
        <v>9408</v>
      </c>
      <c r="B5502" s="24" t="s">
        <v>9409</v>
      </c>
      <c r="C5502" s="24" t="s">
        <v>5127</v>
      </c>
      <c r="D5502" s="25">
        <v>3</v>
      </c>
      <c r="E5502" s="26">
        <v>2787.85</v>
      </c>
      <c r="F5502" s="26">
        <v>1395.61</v>
      </c>
      <c r="G5502" s="27">
        <v>0</v>
      </c>
      <c r="H5502" s="24"/>
    </row>
    <row r="5503" spans="1:8" x14ac:dyDescent="0.3">
      <c r="A5503" s="24" t="s">
        <v>9410</v>
      </c>
      <c r="B5503" s="24" t="s">
        <v>9411</v>
      </c>
      <c r="C5503" s="28" t="s">
        <v>5127</v>
      </c>
      <c r="D5503" s="25">
        <v>3</v>
      </c>
      <c r="E5503" s="26">
        <v>5849.42</v>
      </c>
      <c r="F5503" s="27">
        <v>316.86</v>
      </c>
      <c r="G5503" s="27">
        <v>0</v>
      </c>
      <c r="H5503" s="24"/>
    </row>
    <row r="5504" spans="1:8" x14ac:dyDescent="0.3">
      <c r="A5504" s="24" t="s">
        <v>9412</v>
      </c>
      <c r="B5504" s="24" t="s">
        <v>9413</v>
      </c>
      <c r="C5504" s="24" t="s">
        <v>5127</v>
      </c>
      <c r="D5504" s="25">
        <v>3</v>
      </c>
      <c r="E5504" s="26">
        <v>5421.04</v>
      </c>
      <c r="F5504" s="27">
        <v>44.8</v>
      </c>
      <c r="G5504" s="27">
        <v>0</v>
      </c>
      <c r="H5504" s="24"/>
    </row>
    <row r="5505" spans="1:8" x14ac:dyDescent="0.3">
      <c r="A5505" s="24" t="s">
        <v>9414</v>
      </c>
      <c r="B5505" s="24" t="s">
        <v>9415</v>
      </c>
      <c r="C5505" s="24" t="s">
        <v>5127</v>
      </c>
      <c r="D5505" s="25">
        <v>3</v>
      </c>
      <c r="E5505" s="26">
        <v>1053.96</v>
      </c>
      <c r="F5505" s="27">
        <v>95.81</v>
      </c>
      <c r="G5505" s="27">
        <v>0</v>
      </c>
      <c r="H5505" s="24"/>
    </row>
    <row r="5506" spans="1:8" x14ac:dyDescent="0.3">
      <c r="A5506" s="24" t="s">
        <v>9416</v>
      </c>
      <c r="B5506" s="24" t="s">
        <v>9417</v>
      </c>
      <c r="C5506" s="24" t="s">
        <v>5127</v>
      </c>
      <c r="D5506" s="25">
        <v>3</v>
      </c>
      <c r="E5506" s="27">
        <v>435.24</v>
      </c>
      <c r="F5506" s="27">
        <v>2.16</v>
      </c>
      <c r="G5506" s="27">
        <v>0</v>
      </c>
      <c r="H5506" s="24"/>
    </row>
    <row r="5507" spans="1:8" x14ac:dyDescent="0.3">
      <c r="A5507" s="24" t="s">
        <v>9418</v>
      </c>
      <c r="B5507" s="24" t="s">
        <v>6179</v>
      </c>
      <c r="C5507" s="24" t="s">
        <v>5127</v>
      </c>
      <c r="D5507" s="25">
        <v>3</v>
      </c>
      <c r="E5507" s="27">
        <v>476.45</v>
      </c>
      <c r="F5507" s="27">
        <v>38.89</v>
      </c>
      <c r="G5507" s="27">
        <v>0</v>
      </c>
      <c r="H5507" s="24"/>
    </row>
    <row r="5508" spans="1:8" x14ac:dyDescent="0.3">
      <c r="A5508" s="24" t="s">
        <v>9419</v>
      </c>
      <c r="B5508" s="24" t="s">
        <v>9420</v>
      </c>
      <c r="C5508" s="24" t="s">
        <v>5127</v>
      </c>
      <c r="D5508" s="25">
        <v>3</v>
      </c>
      <c r="E5508" s="27">
        <v>520.78</v>
      </c>
      <c r="F5508" s="27">
        <v>6.52</v>
      </c>
      <c r="G5508" s="27">
        <v>0</v>
      </c>
      <c r="H5508" s="24"/>
    </row>
    <row r="5509" spans="1:8" x14ac:dyDescent="0.3">
      <c r="A5509" s="24" t="s">
        <v>9421</v>
      </c>
      <c r="B5509" s="24" t="s">
        <v>9422</v>
      </c>
      <c r="C5509" s="24" t="s">
        <v>5127</v>
      </c>
      <c r="D5509" s="25">
        <v>3</v>
      </c>
      <c r="E5509" s="26">
        <v>63670.42</v>
      </c>
      <c r="F5509" s="26">
        <v>12008.86</v>
      </c>
      <c r="G5509" s="27">
        <v>0</v>
      </c>
      <c r="H5509" s="24"/>
    </row>
    <row r="5510" spans="1:8" x14ac:dyDescent="0.3">
      <c r="A5510" s="24" t="s">
        <v>9423</v>
      </c>
      <c r="B5510" s="24" t="s">
        <v>7199</v>
      </c>
      <c r="C5510" s="24" t="s">
        <v>5127</v>
      </c>
      <c r="D5510" s="25">
        <v>3</v>
      </c>
      <c r="E5510" s="26">
        <v>5278.89</v>
      </c>
      <c r="F5510" s="27">
        <v>26.28</v>
      </c>
      <c r="G5510" s="27">
        <v>0</v>
      </c>
      <c r="H5510" s="24"/>
    </row>
    <row r="5511" spans="1:8" x14ac:dyDescent="0.3">
      <c r="A5511" s="24" t="s">
        <v>9424</v>
      </c>
      <c r="B5511" s="24" t="s">
        <v>9425</v>
      </c>
      <c r="C5511" s="28" t="s">
        <v>5127</v>
      </c>
      <c r="D5511" s="25">
        <v>3</v>
      </c>
      <c r="E5511" s="27">
        <v>596.33000000000004</v>
      </c>
      <c r="F5511" s="27">
        <v>6.21</v>
      </c>
      <c r="G5511" s="27">
        <v>0</v>
      </c>
      <c r="H5511" s="24"/>
    </row>
    <row r="5512" spans="1:8" x14ac:dyDescent="0.3">
      <c r="A5512" s="24" t="s">
        <v>9426</v>
      </c>
      <c r="B5512" s="24" t="s">
        <v>9427</v>
      </c>
      <c r="C5512" s="28" t="s">
        <v>5127</v>
      </c>
      <c r="D5512" s="25">
        <v>3</v>
      </c>
      <c r="E5512" s="26">
        <v>62841.36</v>
      </c>
      <c r="F5512" s="26">
        <v>29774.560000000001</v>
      </c>
      <c r="G5512" s="27">
        <v>0</v>
      </c>
      <c r="H5512" s="25">
        <v>1</v>
      </c>
    </row>
    <row r="5513" spans="1:8" x14ac:dyDescent="0.3">
      <c r="A5513" s="24" t="s">
        <v>9428</v>
      </c>
      <c r="B5513" s="24" t="s">
        <v>9429</v>
      </c>
      <c r="C5513" s="24" t="s">
        <v>5127</v>
      </c>
      <c r="D5513" s="25">
        <v>3</v>
      </c>
      <c r="E5513" s="26">
        <v>2787</v>
      </c>
      <c r="F5513" s="27">
        <v>50.16</v>
      </c>
      <c r="G5513" s="27">
        <v>0</v>
      </c>
      <c r="H5513" s="24"/>
    </row>
    <row r="5514" spans="1:8" x14ac:dyDescent="0.3">
      <c r="A5514" s="24" t="s">
        <v>9430</v>
      </c>
      <c r="B5514" s="24" t="s">
        <v>5145</v>
      </c>
      <c r="C5514" s="24" t="s">
        <v>5127</v>
      </c>
      <c r="D5514" s="25">
        <v>3</v>
      </c>
      <c r="E5514" s="26">
        <v>103350.84</v>
      </c>
      <c r="F5514" s="26">
        <v>24428.400000000001</v>
      </c>
      <c r="G5514" s="27">
        <v>0</v>
      </c>
      <c r="H5514" s="25">
        <v>1</v>
      </c>
    </row>
    <row r="5515" spans="1:8" x14ac:dyDescent="0.3">
      <c r="A5515" s="24" t="s">
        <v>9431</v>
      </c>
      <c r="B5515" s="24" t="s">
        <v>9432</v>
      </c>
      <c r="C5515" s="24" t="s">
        <v>5127</v>
      </c>
      <c r="D5515" s="25">
        <v>3</v>
      </c>
      <c r="E5515" s="26">
        <v>19448.150000000001</v>
      </c>
      <c r="F5515" s="26">
        <v>8471.4599999999991</v>
      </c>
      <c r="G5515" s="27">
        <v>0</v>
      </c>
      <c r="H5515" s="24"/>
    </row>
    <row r="5516" spans="1:8" x14ac:dyDescent="0.3">
      <c r="A5516" s="24" t="s">
        <v>9433</v>
      </c>
      <c r="B5516" s="24" t="s">
        <v>9434</v>
      </c>
      <c r="C5516" s="24" t="s">
        <v>5127</v>
      </c>
      <c r="D5516" s="25">
        <v>3</v>
      </c>
      <c r="E5516" s="26">
        <v>2853.59</v>
      </c>
      <c r="F5516" s="26">
        <v>1010.95</v>
      </c>
      <c r="G5516" s="27">
        <v>0</v>
      </c>
      <c r="H5516" s="24"/>
    </row>
    <row r="5517" spans="1:8" x14ac:dyDescent="0.3">
      <c r="A5517" s="24" t="s">
        <v>9435</v>
      </c>
      <c r="B5517" s="24" t="s">
        <v>9436</v>
      </c>
      <c r="C5517" s="24" t="s">
        <v>5127</v>
      </c>
      <c r="D5517" s="25">
        <v>3</v>
      </c>
      <c r="E5517" s="26">
        <v>5470.35</v>
      </c>
      <c r="F5517" s="27">
        <v>27.21</v>
      </c>
      <c r="G5517" s="27">
        <v>0</v>
      </c>
      <c r="H5517" s="24"/>
    </row>
    <row r="5518" spans="1:8" x14ac:dyDescent="0.3">
      <c r="A5518" s="24" t="s">
        <v>9437</v>
      </c>
      <c r="B5518" s="24" t="s">
        <v>9438</v>
      </c>
      <c r="C5518" s="24" t="s">
        <v>5127</v>
      </c>
      <c r="D5518" s="25">
        <v>3</v>
      </c>
      <c r="E5518" s="26">
        <v>1635.67</v>
      </c>
      <c r="F5518" s="27">
        <v>93.01</v>
      </c>
      <c r="G5518" s="27">
        <v>0</v>
      </c>
      <c r="H5518" s="24"/>
    </row>
    <row r="5519" spans="1:8" x14ac:dyDescent="0.3">
      <c r="A5519" s="24" t="s">
        <v>9439</v>
      </c>
      <c r="B5519" s="24" t="s">
        <v>9440</v>
      </c>
      <c r="C5519" s="24" t="s">
        <v>5127</v>
      </c>
      <c r="D5519" s="25">
        <v>3</v>
      </c>
      <c r="E5519" s="26">
        <v>19867.14</v>
      </c>
      <c r="F5519" s="26">
        <v>16340.14</v>
      </c>
      <c r="G5519" s="27">
        <v>0</v>
      </c>
      <c r="H5519" s="24"/>
    </row>
    <row r="5520" spans="1:8" x14ac:dyDescent="0.3">
      <c r="A5520" s="24" t="s">
        <v>9441</v>
      </c>
      <c r="B5520" s="24" t="s">
        <v>9442</v>
      </c>
      <c r="C5520" s="28" t="s">
        <v>5127</v>
      </c>
      <c r="D5520" s="25">
        <v>3</v>
      </c>
      <c r="E5520" s="26">
        <v>60300.35</v>
      </c>
      <c r="F5520" s="26">
        <v>28662.44</v>
      </c>
      <c r="G5520" s="27">
        <v>0</v>
      </c>
      <c r="H5520" s="24"/>
    </row>
    <row r="5521" spans="1:8" x14ac:dyDescent="0.3">
      <c r="A5521" s="24" t="s">
        <v>9443</v>
      </c>
      <c r="B5521" s="24" t="s">
        <v>2485</v>
      </c>
      <c r="C5521" s="28" t="s">
        <v>5127</v>
      </c>
      <c r="D5521" s="25">
        <v>3</v>
      </c>
      <c r="E5521" s="26">
        <v>36701.769999999997</v>
      </c>
      <c r="F5521" s="26">
        <v>1068.98</v>
      </c>
      <c r="G5521" s="27">
        <v>0</v>
      </c>
      <c r="H5521" s="24"/>
    </row>
    <row r="5522" spans="1:8" x14ac:dyDescent="0.3">
      <c r="A5522" s="24" t="s">
        <v>9444</v>
      </c>
      <c r="B5522" s="24" t="s">
        <v>1481</v>
      </c>
      <c r="C5522" s="28" t="s">
        <v>5127</v>
      </c>
      <c r="D5522" s="25">
        <v>3</v>
      </c>
      <c r="E5522" s="26">
        <v>39995.9</v>
      </c>
      <c r="F5522" s="26">
        <v>17923.38</v>
      </c>
      <c r="G5522" s="27">
        <v>0</v>
      </c>
      <c r="H5522" s="24"/>
    </row>
    <row r="5523" spans="1:8" x14ac:dyDescent="0.3">
      <c r="A5523" s="24" t="s">
        <v>9445</v>
      </c>
      <c r="B5523" s="24" t="s">
        <v>9446</v>
      </c>
      <c r="C5523" s="24" t="s">
        <v>5127</v>
      </c>
      <c r="D5523" s="25">
        <v>3</v>
      </c>
      <c r="E5523" s="26">
        <v>4202.95</v>
      </c>
      <c r="F5523" s="27">
        <v>533.95000000000005</v>
      </c>
      <c r="G5523" s="27">
        <v>0</v>
      </c>
      <c r="H5523" s="24"/>
    </row>
    <row r="5524" spans="1:8" x14ac:dyDescent="0.3">
      <c r="A5524" s="24" t="s">
        <v>9447</v>
      </c>
      <c r="B5524" s="24" t="s">
        <v>9448</v>
      </c>
      <c r="C5524" s="24" t="s">
        <v>5127</v>
      </c>
      <c r="D5524" s="25">
        <v>3</v>
      </c>
      <c r="E5524" s="26">
        <v>1929.34</v>
      </c>
      <c r="F5524" s="27">
        <v>95.29</v>
      </c>
      <c r="G5524" s="27">
        <v>0</v>
      </c>
      <c r="H5524" s="24"/>
    </row>
    <row r="5525" spans="1:8" x14ac:dyDescent="0.3">
      <c r="A5525" s="24" t="s">
        <v>9449</v>
      </c>
      <c r="B5525" s="24" t="s">
        <v>9450</v>
      </c>
      <c r="C5525" s="24" t="s">
        <v>5127</v>
      </c>
      <c r="D5525" s="25">
        <v>3</v>
      </c>
      <c r="E5525" s="26">
        <v>2207.0700000000002</v>
      </c>
      <c r="F5525" s="27">
        <v>281.29000000000002</v>
      </c>
      <c r="G5525" s="27">
        <v>0</v>
      </c>
      <c r="H5525" s="24"/>
    </row>
    <row r="5526" spans="1:8" x14ac:dyDescent="0.3">
      <c r="A5526" s="24" t="s">
        <v>9451</v>
      </c>
      <c r="B5526" s="24" t="s">
        <v>9452</v>
      </c>
      <c r="C5526" s="24" t="s">
        <v>5127</v>
      </c>
      <c r="D5526" s="25">
        <v>3</v>
      </c>
      <c r="E5526" s="26">
        <v>26200</v>
      </c>
      <c r="F5526" s="26">
        <v>22102.94</v>
      </c>
      <c r="G5526" s="27">
        <v>0</v>
      </c>
      <c r="H5526" s="25">
        <v>1</v>
      </c>
    </row>
    <row r="5527" spans="1:8" x14ac:dyDescent="0.3">
      <c r="A5527" s="24" t="s">
        <v>9453</v>
      </c>
      <c r="B5527" s="24" t="s">
        <v>4964</v>
      </c>
      <c r="C5527" s="24" t="s">
        <v>5127</v>
      </c>
      <c r="D5527" s="25">
        <v>3</v>
      </c>
      <c r="E5527" s="26">
        <v>2978.59</v>
      </c>
      <c r="F5527" s="27">
        <v>199.19</v>
      </c>
      <c r="G5527" s="27">
        <v>0</v>
      </c>
      <c r="H5527" s="24"/>
    </row>
    <row r="5528" spans="1:8" x14ac:dyDescent="0.3">
      <c r="A5528" s="24" t="s">
        <v>9454</v>
      </c>
      <c r="B5528" s="24" t="s">
        <v>9455</v>
      </c>
      <c r="C5528" s="24" t="s">
        <v>5127</v>
      </c>
      <c r="D5528" s="25">
        <v>3</v>
      </c>
      <c r="E5528" s="26">
        <v>10737.8</v>
      </c>
      <c r="F5528" s="26">
        <v>2796.72</v>
      </c>
      <c r="G5528" s="27">
        <v>0</v>
      </c>
      <c r="H5528" s="24"/>
    </row>
    <row r="5529" spans="1:8" x14ac:dyDescent="0.3">
      <c r="A5529" s="24" t="s">
        <v>9456</v>
      </c>
      <c r="B5529" s="24" t="s">
        <v>9457</v>
      </c>
      <c r="C5529" s="24" t="s">
        <v>5127</v>
      </c>
      <c r="D5529" s="25">
        <v>3</v>
      </c>
      <c r="E5529" s="26">
        <v>5867.66</v>
      </c>
      <c r="F5529" s="26">
        <v>1209.9000000000001</v>
      </c>
      <c r="G5529" s="27">
        <v>0</v>
      </c>
      <c r="H5529" s="24"/>
    </row>
    <row r="5530" spans="1:8" x14ac:dyDescent="0.3">
      <c r="A5530" s="24" t="s">
        <v>9458</v>
      </c>
      <c r="B5530" s="24" t="s">
        <v>9459</v>
      </c>
      <c r="C5530" s="24" t="s">
        <v>5127</v>
      </c>
      <c r="D5530" s="25">
        <v>3</v>
      </c>
      <c r="E5530" s="26">
        <v>77253.31</v>
      </c>
      <c r="F5530" s="26">
        <v>23913.65</v>
      </c>
      <c r="G5530" s="27">
        <v>0</v>
      </c>
      <c r="H5530" s="24"/>
    </row>
    <row r="5531" spans="1:8" x14ac:dyDescent="0.3">
      <c r="A5531" s="24" t="s">
        <v>9460</v>
      </c>
      <c r="B5531" s="24" t="s">
        <v>9461</v>
      </c>
      <c r="C5531" s="24" t="s">
        <v>5127</v>
      </c>
      <c r="D5531" s="25">
        <v>3</v>
      </c>
      <c r="E5531" s="26">
        <v>1452.35</v>
      </c>
      <c r="F5531" s="27">
        <v>491.71</v>
      </c>
      <c r="G5531" s="27">
        <v>0</v>
      </c>
      <c r="H5531" s="24"/>
    </row>
    <row r="5532" spans="1:8" x14ac:dyDescent="0.3">
      <c r="A5532" s="24" t="s">
        <v>9462</v>
      </c>
      <c r="B5532" s="24" t="s">
        <v>9463</v>
      </c>
      <c r="C5532" s="24" t="s">
        <v>5127</v>
      </c>
      <c r="D5532" s="25">
        <v>3</v>
      </c>
      <c r="E5532" s="26">
        <v>52441.25</v>
      </c>
      <c r="F5532" s="26">
        <v>4450.58</v>
      </c>
      <c r="G5532" s="27">
        <v>0</v>
      </c>
      <c r="H5532" s="24"/>
    </row>
    <row r="5533" spans="1:8" x14ac:dyDescent="0.3">
      <c r="A5533" s="24" t="s">
        <v>9464</v>
      </c>
      <c r="B5533" s="24" t="s">
        <v>9465</v>
      </c>
      <c r="C5533" s="24" t="s">
        <v>5127</v>
      </c>
      <c r="D5533" s="25">
        <v>3</v>
      </c>
      <c r="E5533" s="26">
        <v>5502.99</v>
      </c>
      <c r="F5533" s="26">
        <v>1662.15</v>
      </c>
      <c r="G5533" s="27">
        <v>0</v>
      </c>
      <c r="H5533" s="24"/>
    </row>
    <row r="5534" spans="1:8" x14ac:dyDescent="0.3">
      <c r="A5534" s="24" t="s">
        <v>9466</v>
      </c>
      <c r="B5534" s="24" t="s">
        <v>9467</v>
      </c>
      <c r="C5534" s="28" t="s">
        <v>5127</v>
      </c>
      <c r="D5534" s="25">
        <v>3</v>
      </c>
      <c r="E5534" s="26">
        <v>3651.03</v>
      </c>
      <c r="F5534" s="26">
        <v>1436.05</v>
      </c>
      <c r="G5534" s="27">
        <v>0</v>
      </c>
      <c r="H5534" s="24"/>
    </row>
    <row r="5535" spans="1:8" x14ac:dyDescent="0.3">
      <c r="A5535" s="24" t="s">
        <v>9468</v>
      </c>
      <c r="B5535" s="24" t="s">
        <v>9469</v>
      </c>
      <c r="C5535" s="28" t="s">
        <v>5127</v>
      </c>
      <c r="D5535" s="25">
        <v>3</v>
      </c>
      <c r="E5535" s="27">
        <v>296.07</v>
      </c>
      <c r="F5535" s="27">
        <v>7.8</v>
      </c>
      <c r="G5535" s="27">
        <v>0</v>
      </c>
      <c r="H5535" s="24"/>
    </row>
    <row r="5536" spans="1:8" x14ac:dyDescent="0.3">
      <c r="A5536" s="24" t="s">
        <v>9470</v>
      </c>
      <c r="B5536" s="24" t="s">
        <v>3933</v>
      </c>
      <c r="C5536" s="24" t="s">
        <v>5127</v>
      </c>
      <c r="D5536" s="25">
        <v>3</v>
      </c>
      <c r="E5536" s="26">
        <v>6840.11</v>
      </c>
      <c r="F5536" s="26">
        <v>1719.18</v>
      </c>
      <c r="G5536" s="27">
        <v>0</v>
      </c>
      <c r="H5536" s="24"/>
    </row>
    <row r="5537" spans="1:8" x14ac:dyDescent="0.3">
      <c r="A5537" s="24" t="s">
        <v>9471</v>
      </c>
      <c r="B5537" s="24" t="s">
        <v>9472</v>
      </c>
      <c r="C5537" s="24" t="s">
        <v>5127</v>
      </c>
      <c r="D5537" s="25">
        <v>3</v>
      </c>
      <c r="E5537" s="26">
        <v>3978.19</v>
      </c>
      <c r="F5537" s="27">
        <v>39.4</v>
      </c>
      <c r="G5537" s="27">
        <v>0</v>
      </c>
      <c r="H5537" s="24"/>
    </row>
    <row r="5538" spans="1:8" x14ac:dyDescent="0.3">
      <c r="A5538" s="24" t="s">
        <v>9473</v>
      </c>
      <c r="B5538" s="24" t="s">
        <v>9474</v>
      </c>
      <c r="C5538" s="24" t="s">
        <v>5127</v>
      </c>
      <c r="D5538" s="25">
        <v>3</v>
      </c>
      <c r="E5538" s="26">
        <v>5629.75</v>
      </c>
      <c r="F5538" s="26">
        <v>1246.55</v>
      </c>
      <c r="G5538" s="27">
        <v>0</v>
      </c>
      <c r="H5538" s="25">
        <v>1</v>
      </c>
    </row>
    <row r="5539" spans="1:8" x14ac:dyDescent="0.3">
      <c r="A5539" s="24" t="s">
        <v>9475</v>
      </c>
      <c r="B5539" s="24" t="s">
        <v>1273</v>
      </c>
      <c r="C5539" s="28" t="s">
        <v>5127</v>
      </c>
      <c r="D5539" s="25">
        <v>3</v>
      </c>
      <c r="E5539" s="27">
        <v>84.78</v>
      </c>
      <c r="F5539" s="27">
        <v>3.81</v>
      </c>
      <c r="G5539" s="27">
        <v>0</v>
      </c>
      <c r="H5539" s="24"/>
    </row>
    <row r="5540" spans="1:8" x14ac:dyDescent="0.3">
      <c r="A5540" s="24" t="s">
        <v>9476</v>
      </c>
      <c r="B5540" s="24" t="s">
        <v>9477</v>
      </c>
      <c r="C5540" s="24" t="s">
        <v>5127</v>
      </c>
      <c r="D5540" s="25">
        <v>3</v>
      </c>
      <c r="E5540" s="26">
        <v>25702.43</v>
      </c>
      <c r="F5540" s="26">
        <v>4142.57</v>
      </c>
      <c r="G5540" s="27">
        <v>0</v>
      </c>
      <c r="H5540" s="24"/>
    </row>
    <row r="5541" spans="1:8" x14ac:dyDescent="0.3">
      <c r="A5541" s="24" t="s">
        <v>9478</v>
      </c>
      <c r="B5541" s="24" t="s">
        <v>9479</v>
      </c>
      <c r="C5541" s="24" t="s">
        <v>5127</v>
      </c>
      <c r="D5541" s="25">
        <v>3</v>
      </c>
      <c r="E5541" s="26">
        <v>2170.33</v>
      </c>
      <c r="F5541" s="27">
        <v>825.52</v>
      </c>
      <c r="G5541" s="27">
        <v>0</v>
      </c>
      <c r="H5541" s="24"/>
    </row>
    <row r="5542" spans="1:8" x14ac:dyDescent="0.3">
      <c r="A5542" s="24" t="s">
        <v>9480</v>
      </c>
      <c r="B5542" s="24" t="s">
        <v>9481</v>
      </c>
      <c r="C5542" s="28" t="s">
        <v>5127</v>
      </c>
      <c r="D5542" s="25">
        <v>3</v>
      </c>
      <c r="E5542" s="26">
        <v>26101.99</v>
      </c>
      <c r="F5542" s="26">
        <v>9555.49</v>
      </c>
      <c r="G5542" s="27">
        <v>0</v>
      </c>
      <c r="H5542" s="24"/>
    </row>
    <row r="5543" spans="1:8" x14ac:dyDescent="0.3">
      <c r="A5543" s="24" t="s">
        <v>9482</v>
      </c>
      <c r="B5543" s="24" t="s">
        <v>9483</v>
      </c>
      <c r="C5543" s="24" t="s">
        <v>5127</v>
      </c>
      <c r="D5543" s="25">
        <v>3</v>
      </c>
      <c r="E5543" s="26">
        <v>10606.19</v>
      </c>
      <c r="F5543" s="24"/>
      <c r="G5543" s="27">
        <v>0</v>
      </c>
      <c r="H5543" s="24"/>
    </row>
    <row r="5544" spans="1:8" x14ac:dyDescent="0.3">
      <c r="A5544" s="24" t="s">
        <v>9484</v>
      </c>
      <c r="B5544" s="24" t="s">
        <v>9485</v>
      </c>
      <c r="C5544" s="24" t="s">
        <v>5127</v>
      </c>
      <c r="D5544" s="25">
        <v>3</v>
      </c>
      <c r="E5544" s="26">
        <v>10558.01</v>
      </c>
      <c r="F5544" s="26">
        <v>2442.91</v>
      </c>
      <c r="G5544" s="27">
        <v>0</v>
      </c>
      <c r="H5544" s="25">
        <v>1</v>
      </c>
    </row>
    <row r="5545" spans="1:8" x14ac:dyDescent="0.3">
      <c r="A5545" s="24" t="s">
        <v>9486</v>
      </c>
      <c r="B5545" s="24" t="s">
        <v>5898</v>
      </c>
      <c r="C5545" s="24" t="s">
        <v>5127</v>
      </c>
      <c r="D5545" s="25">
        <v>3</v>
      </c>
      <c r="E5545" s="26">
        <v>97108.67</v>
      </c>
      <c r="F5545" s="26">
        <v>46494.73</v>
      </c>
      <c r="G5545" s="27">
        <v>0</v>
      </c>
      <c r="H5545" s="24"/>
    </row>
    <row r="5546" spans="1:8" x14ac:dyDescent="0.3">
      <c r="A5546" s="24" t="s">
        <v>9487</v>
      </c>
      <c r="B5546" s="24" t="s">
        <v>9488</v>
      </c>
      <c r="C5546" s="28" t="s">
        <v>5127</v>
      </c>
      <c r="D5546" s="25">
        <v>3</v>
      </c>
      <c r="E5546" s="27">
        <v>895.34</v>
      </c>
      <c r="F5546" s="27">
        <v>7.4</v>
      </c>
      <c r="G5546" s="27">
        <v>0</v>
      </c>
      <c r="H5546" s="24"/>
    </row>
    <row r="5547" spans="1:8" x14ac:dyDescent="0.3">
      <c r="A5547" s="24" t="s">
        <v>9489</v>
      </c>
      <c r="B5547" s="24" t="s">
        <v>9490</v>
      </c>
      <c r="C5547" s="28" t="s">
        <v>5127</v>
      </c>
      <c r="D5547" s="25">
        <v>3</v>
      </c>
      <c r="E5547" s="27">
        <v>946.27</v>
      </c>
      <c r="F5547" s="27">
        <v>42.45</v>
      </c>
      <c r="G5547" s="27">
        <v>0</v>
      </c>
      <c r="H5547" s="24"/>
    </row>
    <row r="5548" spans="1:8" x14ac:dyDescent="0.3">
      <c r="A5548" s="24" t="s">
        <v>9491</v>
      </c>
      <c r="B5548" s="24" t="s">
        <v>9492</v>
      </c>
      <c r="C5548" s="24" t="s">
        <v>5127</v>
      </c>
      <c r="D5548" s="25">
        <v>3</v>
      </c>
      <c r="E5548" s="26">
        <v>2055.0500000000002</v>
      </c>
      <c r="F5548" s="27">
        <v>31.31</v>
      </c>
      <c r="G5548" s="27">
        <v>0</v>
      </c>
      <c r="H5548" s="24"/>
    </row>
    <row r="5549" spans="1:8" x14ac:dyDescent="0.3">
      <c r="A5549" s="24" t="s">
        <v>9493</v>
      </c>
      <c r="B5549" s="24" t="s">
        <v>9494</v>
      </c>
      <c r="C5549" s="24" t="s">
        <v>5127</v>
      </c>
      <c r="D5549" s="25">
        <v>3</v>
      </c>
      <c r="E5549" s="26">
        <v>2263.42</v>
      </c>
      <c r="F5549" s="27">
        <v>293.12</v>
      </c>
      <c r="G5549" s="27">
        <v>0</v>
      </c>
      <c r="H5549" s="24"/>
    </row>
    <row r="5550" spans="1:8" x14ac:dyDescent="0.3">
      <c r="A5550" s="24" t="s">
        <v>9495</v>
      </c>
      <c r="B5550" s="24" t="s">
        <v>9496</v>
      </c>
      <c r="C5550" s="24" t="s">
        <v>5127</v>
      </c>
      <c r="D5550" s="25">
        <v>3</v>
      </c>
      <c r="E5550" s="26">
        <v>66923.66</v>
      </c>
      <c r="F5550" s="24"/>
      <c r="G5550" s="27">
        <v>0</v>
      </c>
      <c r="H5550" s="24"/>
    </row>
    <row r="5551" spans="1:8" x14ac:dyDescent="0.3">
      <c r="A5551" s="24" t="s">
        <v>9497</v>
      </c>
      <c r="B5551" s="24" t="s">
        <v>9498</v>
      </c>
      <c r="C5551" s="24" t="s">
        <v>5127</v>
      </c>
      <c r="D5551" s="25">
        <v>3</v>
      </c>
      <c r="E5551" s="26">
        <v>22990.99</v>
      </c>
      <c r="F5551" s="26">
        <v>16955.849999999999</v>
      </c>
      <c r="G5551" s="27">
        <v>0</v>
      </c>
      <c r="H5551" s="24"/>
    </row>
    <row r="5552" spans="1:8" x14ac:dyDescent="0.3">
      <c r="A5552" s="24" t="s">
        <v>9499</v>
      </c>
      <c r="B5552" s="24" t="s">
        <v>9500</v>
      </c>
      <c r="C5552" s="24" t="s">
        <v>5127</v>
      </c>
      <c r="D5552" s="25">
        <v>3</v>
      </c>
      <c r="E5552" s="26">
        <v>24046.55</v>
      </c>
      <c r="F5552" s="27">
        <v>316.39999999999998</v>
      </c>
      <c r="G5552" s="27">
        <v>0</v>
      </c>
      <c r="H5552" s="24"/>
    </row>
    <row r="5553" spans="1:8" x14ac:dyDescent="0.3">
      <c r="A5553" s="24" t="s">
        <v>9501</v>
      </c>
      <c r="B5553" s="24" t="s">
        <v>5585</v>
      </c>
      <c r="C5553" s="24" t="s">
        <v>5127</v>
      </c>
      <c r="D5553" s="25">
        <v>3</v>
      </c>
      <c r="E5553" s="26">
        <v>111698.33</v>
      </c>
      <c r="F5553" s="26">
        <v>85902.92</v>
      </c>
      <c r="G5553" s="27">
        <v>0</v>
      </c>
      <c r="H5553" s="24"/>
    </row>
    <row r="5554" spans="1:8" x14ac:dyDescent="0.3">
      <c r="A5554" s="24" t="s">
        <v>9502</v>
      </c>
      <c r="B5554" s="24" t="s">
        <v>9503</v>
      </c>
      <c r="C5554" s="24" t="s">
        <v>5127</v>
      </c>
      <c r="D5554" s="25">
        <v>3</v>
      </c>
      <c r="E5554" s="26">
        <v>4357.26</v>
      </c>
      <c r="F5554" s="27">
        <v>21.66</v>
      </c>
      <c r="G5554" s="27">
        <v>0</v>
      </c>
      <c r="H5554" s="24"/>
    </row>
    <row r="5555" spans="1:8" x14ac:dyDescent="0.3">
      <c r="A5555" s="24" t="s">
        <v>9504</v>
      </c>
      <c r="B5555" s="24" t="s">
        <v>9505</v>
      </c>
      <c r="C5555" s="28" t="s">
        <v>5127</v>
      </c>
      <c r="D5555" s="25">
        <v>3</v>
      </c>
      <c r="E5555" s="26">
        <v>7817.6</v>
      </c>
      <c r="F5555" s="27">
        <v>250.99</v>
      </c>
      <c r="G5555" s="27">
        <v>0</v>
      </c>
      <c r="H5555" s="24"/>
    </row>
    <row r="5556" spans="1:8" x14ac:dyDescent="0.3">
      <c r="A5556" s="24" t="s">
        <v>9506</v>
      </c>
      <c r="B5556" s="24" t="s">
        <v>9507</v>
      </c>
      <c r="C5556" s="24" t="s">
        <v>5127</v>
      </c>
      <c r="D5556" s="25">
        <v>3</v>
      </c>
      <c r="E5556" s="26">
        <v>12695.77</v>
      </c>
      <c r="F5556" s="26">
        <v>2244.6799999999998</v>
      </c>
      <c r="G5556" s="27">
        <v>0</v>
      </c>
      <c r="H5556" s="25">
        <v>1</v>
      </c>
    </row>
    <row r="5557" spans="1:8" x14ac:dyDescent="0.3">
      <c r="A5557" s="24" t="s">
        <v>9508</v>
      </c>
      <c r="B5557" s="24" t="s">
        <v>9509</v>
      </c>
      <c r="C5557" s="24" t="s">
        <v>5127</v>
      </c>
      <c r="D5557" s="25">
        <v>3</v>
      </c>
      <c r="E5557" s="26">
        <v>3798</v>
      </c>
      <c r="F5557" s="27">
        <v>18.899999999999999</v>
      </c>
      <c r="G5557" s="27">
        <v>0</v>
      </c>
      <c r="H5557" s="24"/>
    </row>
    <row r="5558" spans="1:8" x14ac:dyDescent="0.3">
      <c r="A5558" s="24" t="s">
        <v>9510</v>
      </c>
      <c r="B5558" s="24" t="s">
        <v>9511</v>
      </c>
      <c r="C5558" s="24" t="s">
        <v>5127</v>
      </c>
      <c r="D5558" s="25">
        <v>3</v>
      </c>
      <c r="E5558" s="26">
        <v>242532.33</v>
      </c>
      <c r="F5558" s="26">
        <v>169403.33</v>
      </c>
      <c r="G5558" s="27">
        <v>0</v>
      </c>
      <c r="H5558" s="25">
        <v>1</v>
      </c>
    </row>
    <row r="5559" spans="1:8" x14ac:dyDescent="0.3">
      <c r="A5559" s="24" t="s">
        <v>9512</v>
      </c>
      <c r="B5559" s="24" t="s">
        <v>9513</v>
      </c>
      <c r="C5559" s="28" t="s">
        <v>5127</v>
      </c>
      <c r="D5559" s="25">
        <v>3</v>
      </c>
      <c r="E5559" s="26">
        <v>37866</v>
      </c>
      <c r="F5559" s="26">
        <v>12168.77</v>
      </c>
      <c r="G5559" s="27">
        <v>0</v>
      </c>
      <c r="H5559" s="24"/>
    </row>
    <row r="5560" spans="1:8" x14ac:dyDescent="0.3">
      <c r="A5560" s="24" t="s">
        <v>9514</v>
      </c>
      <c r="B5560" s="24" t="s">
        <v>9515</v>
      </c>
      <c r="C5560" s="24" t="s">
        <v>5127</v>
      </c>
      <c r="D5560" s="25">
        <v>3</v>
      </c>
      <c r="E5560" s="26">
        <v>1844.15</v>
      </c>
      <c r="F5560" s="27">
        <v>489.08</v>
      </c>
      <c r="G5560" s="27">
        <v>0</v>
      </c>
      <c r="H5560" s="24"/>
    </row>
    <row r="5561" spans="1:8" x14ac:dyDescent="0.3">
      <c r="A5561" s="24" t="s">
        <v>9516</v>
      </c>
      <c r="B5561" s="24" t="s">
        <v>9517</v>
      </c>
      <c r="C5561" s="24" t="s">
        <v>5127</v>
      </c>
      <c r="D5561" s="25">
        <v>3</v>
      </c>
      <c r="E5561" s="26">
        <v>3768.38</v>
      </c>
      <c r="F5561" s="27">
        <v>339.14</v>
      </c>
      <c r="G5561" s="27">
        <v>0</v>
      </c>
      <c r="H5561" s="24"/>
    </row>
    <row r="5562" spans="1:8" x14ac:dyDescent="0.3">
      <c r="A5562" s="24" t="s">
        <v>9518</v>
      </c>
      <c r="B5562" s="24" t="s">
        <v>9519</v>
      </c>
      <c r="C5562" s="28" t="s">
        <v>5127</v>
      </c>
      <c r="D5562" s="25">
        <v>3</v>
      </c>
      <c r="E5562" s="26">
        <v>114024.81</v>
      </c>
      <c r="F5562" s="26">
        <v>4447.57</v>
      </c>
      <c r="G5562" s="27">
        <v>0</v>
      </c>
      <c r="H5562" s="24"/>
    </row>
    <row r="5563" spans="1:8" x14ac:dyDescent="0.3">
      <c r="A5563" s="24" t="s">
        <v>9520</v>
      </c>
      <c r="B5563" s="24" t="s">
        <v>9521</v>
      </c>
      <c r="C5563" s="24" t="s">
        <v>5127</v>
      </c>
      <c r="D5563" s="25">
        <v>3</v>
      </c>
      <c r="E5563" s="26">
        <v>29841.09</v>
      </c>
      <c r="F5563" s="27">
        <v>148.47</v>
      </c>
      <c r="G5563" s="27">
        <v>0</v>
      </c>
      <c r="H5563" s="24"/>
    </row>
    <row r="5564" spans="1:8" x14ac:dyDescent="0.3">
      <c r="A5564" s="24" t="s">
        <v>9522</v>
      </c>
      <c r="B5564" s="24" t="s">
        <v>9523</v>
      </c>
      <c r="C5564" s="24" t="s">
        <v>5127</v>
      </c>
      <c r="D5564" s="25">
        <v>3</v>
      </c>
      <c r="E5564" s="26">
        <v>1965.39</v>
      </c>
      <c r="F5564" s="27">
        <v>349.89</v>
      </c>
      <c r="G5564" s="27">
        <v>0</v>
      </c>
      <c r="H5564" s="25">
        <v>1</v>
      </c>
    </row>
    <row r="5565" spans="1:8" x14ac:dyDescent="0.3">
      <c r="A5565" s="24" t="s">
        <v>9524</v>
      </c>
      <c r="B5565" s="24" t="s">
        <v>9525</v>
      </c>
      <c r="C5565" s="28" t="s">
        <v>5127</v>
      </c>
      <c r="D5565" s="25">
        <v>3</v>
      </c>
      <c r="E5565" s="26">
        <v>2153.9299999999998</v>
      </c>
      <c r="F5565" s="27">
        <v>134.12</v>
      </c>
      <c r="G5565" s="27">
        <v>0</v>
      </c>
      <c r="H5565" s="24"/>
    </row>
    <row r="5566" spans="1:8" x14ac:dyDescent="0.3">
      <c r="A5566" s="24" t="s">
        <v>9526</v>
      </c>
      <c r="B5566" s="24" t="s">
        <v>6243</v>
      </c>
      <c r="C5566" s="24" t="s">
        <v>5127</v>
      </c>
      <c r="D5566" s="25">
        <v>3</v>
      </c>
      <c r="E5566" s="26">
        <v>9775.08</v>
      </c>
      <c r="F5566" s="27">
        <v>436.14</v>
      </c>
      <c r="G5566" s="27">
        <v>0</v>
      </c>
      <c r="H5566" s="24"/>
    </row>
    <row r="5567" spans="1:8" x14ac:dyDescent="0.3">
      <c r="A5567" s="24" t="s">
        <v>9527</v>
      </c>
      <c r="B5567" s="24" t="s">
        <v>9528</v>
      </c>
      <c r="C5567" s="24" t="s">
        <v>5127</v>
      </c>
      <c r="D5567" s="25">
        <v>3</v>
      </c>
      <c r="E5567" s="26">
        <v>2130.63</v>
      </c>
      <c r="F5567" s="27">
        <v>266.01</v>
      </c>
      <c r="G5567" s="27">
        <v>0</v>
      </c>
      <c r="H5567" s="24"/>
    </row>
    <row r="5568" spans="1:8" x14ac:dyDescent="0.3">
      <c r="A5568" s="24" t="s">
        <v>9529</v>
      </c>
      <c r="B5568" s="24" t="s">
        <v>9530</v>
      </c>
      <c r="C5568" s="24" t="s">
        <v>5127</v>
      </c>
      <c r="D5568" s="25">
        <v>3</v>
      </c>
      <c r="E5568" s="26">
        <v>4077.14</v>
      </c>
      <c r="F5568" s="27">
        <v>202.34</v>
      </c>
      <c r="G5568" s="27">
        <v>0</v>
      </c>
      <c r="H5568" s="24"/>
    </row>
    <row r="5569" spans="1:8" x14ac:dyDescent="0.3">
      <c r="A5569" s="24" t="s">
        <v>9531</v>
      </c>
      <c r="B5569" s="24" t="s">
        <v>9532</v>
      </c>
      <c r="C5569" s="28" t="s">
        <v>5127</v>
      </c>
      <c r="D5569" s="25">
        <v>3</v>
      </c>
      <c r="E5569" s="27">
        <v>822.69</v>
      </c>
      <c r="F5569" s="27">
        <v>136.16999999999999</v>
      </c>
      <c r="G5569" s="27">
        <v>0</v>
      </c>
      <c r="H5569" s="24"/>
    </row>
    <row r="5570" spans="1:8" x14ac:dyDescent="0.3">
      <c r="A5570" s="24" t="s">
        <v>9533</v>
      </c>
      <c r="B5570" s="24" t="s">
        <v>9534</v>
      </c>
      <c r="C5570" s="24" t="s">
        <v>5127</v>
      </c>
      <c r="D5570" s="25">
        <v>3</v>
      </c>
      <c r="E5570" s="26">
        <v>1444.77</v>
      </c>
      <c r="F5570" s="27">
        <v>7.17</v>
      </c>
      <c r="G5570" s="27">
        <v>0</v>
      </c>
      <c r="H5570" s="24"/>
    </row>
    <row r="5571" spans="1:8" x14ac:dyDescent="0.3">
      <c r="A5571" s="24" t="s">
        <v>9535</v>
      </c>
      <c r="B5571" s="24" t="s">
        <v>9536</v>
      </c>
      <c r="C5571" s="24" t="s">
        <v>5127</v>
      </c>
      <c r="D5571" s="25">
        <v>3</v>
      </c>
      <c r="E5571" s="26">
        <v>79276.61</v>
      </c>
      <c r="F5571" s="26">
        <v>44952.85</v>
      </c>
      <c r="G5571" s="27">
        <v>0</v>
      </c>
      <c r="H5571" s="24"/>
    </row>
    <row r="5572" spans="1:8" x14ac:dyDescent="0.3">
      <c r="A5572" s="24" t="s">
        <v>9537</v>
      </c>
      <c r="B5572" s="24" t="s">
        <v>9538</v>
      </c>
      <c r="C5572" s="24" t="s">
        <v>5127</v>
      </c>
      <c r="D5572" s="25">
        <v>3</v>
      </c>
      <c r="E5572" s="26">
        <v>8021.37</v>
      </c>
      <c r="F5572" s="27">
        <v>39.93</v>
      </c>
      <c r="G5572" s="27">
        <v>0</v>
      </c>
      <c r="H5572" s="24"/>
    </row>
    <row r="5573" spans="1:8" x14ac:dyDescent="0.3">
      <c r="A5573" s="24" t="s">
        <v>9539</v>
      </c>
      <c r="B5573" s="24" t="s">
        <v>9540</v>
      </c>
      <c r="C5573" s="24" t="s">
        <v>5127</v>
      </c>
      <c r="D5573" s="25">
        <v>3</v>
      </c>
      <c r="E5573" s="26">
        <v>29632.15</v>
      </c>
      <c r="F5573" s="26">
        <v>8708.6</v>
      </c>
      <c r="G5573" s="27">
        <v>0</v>
      </c>
      <c r="H5573" s="25">
        <v>1</v>
      </c>
    </row>
    <row r="5574" spans="1:8" x14ac:dyDescent="0.3">
      <c r="A5574" s="24" t="s">
        <v>9541</v>
      </c>
      <c r="B5574" s="24" t="s">
        <v>9542</v>
      </c>
      <c r="C5574" s="24" t="s">
        <v>5127</v>
      </c>
      <c r="D5574" s="25">
        <v>3</v>
      </c>
      <c r="E5574" s="26">
        <v>1852.37</v>
      </c>
      <c r="F5574" s="24"/>
      <c r="G5574" s="27">
        <v>0</v>
      </c>
      <c r="H5574" s="24"/>
    </row>
    <row r="5575" spans="1:8" x14ac:dyDescent="0.3">
      <c r="A5575" s="24" t="s">
        <v>9543</v>
      </c>
      <c r="B5575" s="24" t="s">
        <v>9544</v>
      </c>
      <c r="C5575" s="28" t="s">
        <v>5127</v>
      </c>
      <c r="D5575" s="25">
        <v>3</v>
      </c>
      <c r="E5575" s="26">
        <v>11100</v>
      </c>
      <c r="F5575" s="26">
        <v>7931.85</v>
      </c>
      <c r="G5575" s="27">
        <v>0</v>
      </c>
      <c r="H5575" s="24"/>
    </row>
    <row r="5576" spans="1:8" x14ac:dyDescent="0.3">
      <c r="A5576" s="24" t="s">
        <v>9545</v>
      </c>
      <c r="B5576" s="24" t="s">
        <v>9546</v>
      </c>
      <c r="C5576" s="28" t="s">
        <v>5127</v>
      </c>
      <c r="D5576" s="25">
        <v>3</v>
      </c>
      <c r="E5576" s="26">
        <v>11100</v>
      </c>
      <c r="F5576" s="26">
        <v>7931.85</v>
      </c>
      <c r="G5576" s="27">
        <v>0</v>
      </c>
      <c r="H5576" s="24"/>
    </row>
    <row r="5577" spans="1:8" x14ac:dyDescent="0.3">
      <c r="A5577" s="24" t="s">
        <v>9547</v>
      </c>
      <c r="B5577" s="24" t="s">
        <v>1337</v>
      </c>
      <c r="C5577" s="24" t="s">
        <v>5127</v>
      </c>
      <c r="D5577" s="25">
        <v>3</v>
      </c>
      <c r="E5577" s="26">
        <v>1526.68</v>
      </c>
      <c r="F5577" s="27">
        <v>379.06</v>
      </c>
      <c r="G5577" s="27">
        <v>0</v>
      </c>
      <c r="H5577" s="25">
        <v>1</v>
      </c>
    </row>
    <row r="5578" spans="1:8" x14ac:dyDescent="0.3">
      <c r="A5578" s="24" t="s">
        <v>9548</v>
      </c>
      <c r="B5578" s="24" t="s">
        <v>2781</v>
      </c>
      <c r="C5578" s="24" t="s">
        <v>5127</v>
      </c>
      <c r="D5578" s="25">
        <v>3</v>
      </c>
      <c r="E5578" s="26">
        <v>13214.63</v>
      </c>
      <c r="F5578" s="27">
        <v>152.38999999999999</v>
      </c>
      <c r="G5578" s="27">
        <v>0</v>
      </c>
      <c r="H5578" s="24"/>
    </row>
    <row r="5579" spans="1:8" x14ac:dyDescent="0.3">
      <c r="A5579" s="24" t="s">
        <v>9549</v>
      </c>
      <c r="B5579" s="24" t="s">
        <v>9550</v>
      </c>
      <c r="C5579" s="24" t="s">
        <v>5127</v>
      </c>
      <c r="D5579" s="25">
        <v>3</v>
      </c>
      <c r="E5579" s="26">
        <v>2592.84</v>
      </c>
      <c r="F5579" s="27">
        <v>12.9</v>
      </c>
      <c r="G5579" s="27">
        <v>0</v>
      </c>
      <c r="H5579" s="24"/>
    </row>
    <row r="5580" spans="1:8" x14ac:dyDescent="0.3">
      <c r="A5580" s="24" t="s">
        <v>9551</v>
      </c>
      <c r="B5580" s="24" t="s">
        <v>636</v>
      </c>
      <c r="C5580" s="24" t="s">
        <v>5127</v>
      </c>
      <c r="D5580" s="25">
        <v>3</v>
      </c>
      <c r="E5580" s="26">
        <v>11266.71</v>
      </c>
      <c r="F5580" s="26">
        <v>1513.08</v>
      </c>
      <c r="G5580" s="27">
        <v>0</v>
      </c>
      <c r="H5580" s="25">
        <v>1</v>
      </c>
    </row>
    <row r="5581" spans="1:8" x14ac:dyDescent="0.3">
      <c r="A5581" s="24" t="s">
        <v>9552</v>
      </c>
      <c r="B5581" s="24" t="s">
        <v>4492</v>
      </c>
      <c r="C5581" s="24" t="s">
        <v>5127</v>
      </c>
      <c r="D5581" s="25">
        <v>3</v>
      </c>
      <c r="E5581" s="27">
        <v>494.3</v>
      </c>
      <c r="F5581" s="27">
        <v>1.64</v>
      </c>
      <c r="G5581" s="27">
        <v>0</v>
      </c>
      <c r="H5581" s="24"/>
    </row>
    <row r="5582" spans="1:8" x14ac:dyDescent="0.3">
      <c r="A5582" s="24" t="s">
        <v>9553</v>
      </c>
      <c r="B5582" s="24" t="s">
        <v>9554</v>
      </c>
      <c r="C5582" s="28" t="s">
        <v>5127</v>
      </c>
      <c r="D5582" s="25">
        <v>3</v>
      </c>
      <c r="E5582" s="26">
        <v>1332.65</v>
      </c>
      <c r="F5582" s="24"/>
      <c r="G5582" s="27">
        <v>0</v>
      </c>
      <c r="H5582" s="24"/>
    </row>
    <row r="5583" spans="1:8" x14ac:dyDescent="0.3">
      <c r="A5583" s="24" t="s">
        <v>9555</v>
      </c>
      <c r="B5583" s="24" t="s">
        <v>9556</v>
      </c>
      <c r="C5583" s="24" t="s">
        <v>5127</v>
      </c>
      <c r="D5583" s="25">
        <v>3</v>
      </c>
      <c r="E5583" s="26">
        <v>14856.5</v>
      </c>
      <c r="F5583" s="26">
        <v>4247.62</v>
      </c>
      <c r="G5583" s="27">
        <v>0</v>
      </c>
      <c r="H5583" s="24"/>
    </row>
    <row r="5584" spans="1:8" x14ac:dyDescent="0.3">
      <c r="A5584" s="24" t="s">
        <v>9557</v>
      </c>
      <c r="B5584" s="24" t="s">
        <v>9558</v>
      </c>
      <c r="C5584" s="24" t="s">
        <v>5127</v>
      </c>
      <c r="D5584" s="25">
        <v>3</v>
      </c>
      <c r="E5584" s="27">
        <v>985.47</v>
      </c>
      <c r="F5584" s="27">
        <v>92.13</v>
      </c>
      <c r="G5584" s="27">
        <v>0</v>
      </c>
      <c r="H5584" s="24"/>
    </row>
    <row r="5585" spans="1:8" x14ac:dyDescent="0.3">
      <c r="A5585" s="24" t="s">
        <v>9559</v>
      </c>
      <c r="B5585" s="24" t="s">
        <v>9560</v>
      </c>
      <c r="C5585" s="28" t="s">
        <v>5127</v>
      </c>
      <c r="D5585" s="25">
        <v>3</v>
      </c>
      <c r="E5585" s="26">
        <v>1278.5999999999999</v>
      </c>
      <c r="F5585" s="27">
        <v>6.36</v>
      </c>
      <c r="G5585" s="27">
        <v>0</v>
      </c>
      <c r="H5585" s="24"/>
    </row>
    <row r="5586" spans="1:8" x14ac:dyDescent="0.3">
      <c r="A5586" s="24" t="s">
        <v>9561</v>
      </c>
      <c r="B5586" s="24" t="s">
        <v>9562</v>
      </c>
      <c r="C5586" s="24" t="s">
        <v>5127</v>
      </c>
      <c r="D5586" s="25">
        <v>3</v>
      </c>
      <c r="E5586" s="26">
        <v>58547.8</v>
      </c>
      <c r="F5586" s="26">
        <v>11015.42</v>
      </c>
      <c r="G5586" s="27">
        <v>0</v>
      </c>
      <c r="H5586" s="24"/>
    </row>
    <row r="5587" spans="1:8" x14ac:dyDescent="0.3">
      <c r="A5587" s="24" t="s">
        <v>9563</v>
      </c>
      <c r="B5587" s="24" t="s">
        <v>9564</v>
      </c>
      <c r="C5587" s="28" t="s">
        <v>5127</v>
      </c>
      <c r="D5587" s="25">
        <v>3</v>
      </c>
      <c r="E5587" s="27">
        <v>940.96</v>
      </c>
      <c r="F5587" s="27">
        <v>153.29</v>
      </c>
      <c r="G5587" s="27">
        <v>0</v>
      </c>
      <c r="H5587" s="25">
        <v>1</v>
      </c>
    </row>
    <row r="5588" spans="1:8" x14ac:dyDescent="0.3">
      <c r="A5588" s="24" t="s">
        <v>9565</v>
      </c>
      <c r="B5588" s="24" t="s">
        <v>9566</v>
      </c>
      <c r="C5588" s="24" t="s">
        <v>5127</v>
      </c>
      <c r="D5588" s="25">
        <v>3</v>
      </c>
      <c r="E5588" s="26">
        <v>2727.54</v>
      </c>
      <c r="F5588" s="27">
        <v>658.69</v>
      </c>
      <c r="G5588" s="27">
        <v>0</v>
      </c>
      <c r="H5588" s="25">
        <v>1</v>
      </c>
    </row>
    <row r="5589" spans="1:8" x14ac:dyDescent="0.3">
      <c r="A5589" s="24" t="s">
        <v>9567</v>
      </c>
      <c r="B5589" s="24" t="s">
        <v>9568</v>
      </c>
      <c r="C5589" s="24" t="s">
        <v>5127</v>
      </c>
      <c r="D5589" s="25">
        <v>3</v>
      </c>
      <c r="E5589" s="26">
        <v>1778.9</v>
      </c>
      <c r="F5589" s="27">
        <v>113.56</v>
      </c>
      <c r="G5589" s="27">
        <v>0</v>
      </c>
      <c r="H5589" s="24"/>
    </row>
    <row r="5590" spans="1:8" x14ac:dyDescent="0.3">
      <c r="A5590" s="24" t="s">
        <v>9569</v>
      </c>
      <c r="B5590" s="24" t="s">
        <v>9570</v>
      </c>
      <c r="C5590" s="24" t="s">
        <v>5127</v>
      </c>
      <c r="D5590" s="25">
        <v>3</v>
      </c>
      <c r="E5590" s="26">
        <v>2270.92</v>
      </c>
      <c r="F5590" s="27">
        <v>18.760000000000002</v>
      </c>
      <c r="G5590" s="27">
        <v>0</v>
      </c>
      <c r="H5590" s="24"/>
    </row>
    <row r="5591" spans="1:8" x14ac:dyDescent="0.3">
      <c r="A5591" s="24" t="s">
        <v>9571</v>
      </c>
      <c r="B5591" s="24" t="s">
        <v>9572</v>
      </c>
      <c r="C5591" s="28" t="s">
        <v>5127</v>
      </c>
      <c r="D5591" s="25">
        <v>3</v>
      </c>
      <c r="E5591" s="27">
        <v>829.66</v>
      </c>
      <c r="F5591" s="27">
        <v>28.36</v>
      </c>
      <c r="G5591" s="27">
        <v>0</v>
      </c>
      <c r="H5591" s="24"/>
    </row>
    <row r="5592" spans="1:8" x14ac:dyDescent="0.3">
      <c r="A5592" s="24" t="s">
        <v>9573</v>
      </c>
      <c r="B5592" s="24" t="s">
        <v>3563</v>
      </c>
      <c r="C5592" s="24" t="s">
        <v>5127</v>
      </c>
      <c r="D5592" s="25">
        <v>3</v>
      </c>
      <c r="E5592" s="26">
        <v>3398.5</v>
      </c>
      <c r="F5592" s="27">
        <v>827.31</v>
      </c>
      <c r="G5592" s="27">
        <v>0</v>
      </c>
      <c r="H5592" s="24"/>
    </row>
    <row r="5593" spans="1:8" x14ac:dyDescent="0.3">
      <c r="A5593" s="24" t="s">
        <v>9574</v>
      </c>
      <c r="B5593" s="24" t="s">
        <v>9575</v>
      </c>
      <c r="C5593" s="24" t="s">
        <v>5127</v>
      </c>
      <c r="D5593" s="25">
        <v>3</v>
      </c>
      <c r="E5593" s="26">
        <v>7025.73</v>
      </c>
      <c r="F5593" s="26">
        <v>1196.07</v>
      </c>
      <c r="G5593" s="27">
        <v>0</v>
      </c>
      <c r="H5593" s="24"/>
    </row>
    <row r="5594" spans="1:8" x14ac:dyDescent="0.3">
      <c r="A5594" s="24" t="s">
        <v>9576</v>
      </c>
      <c r="B5594" s="24" t="s">
        <v>9577</v>
      </c>
      <c r="C5594" s="28" t="s">
        <v>5127</v>
      </c>
      <c r="D5594" s="25">
        <v>3</v>
      </c>
      <c r="E5594" s="26">
        <v>1721.36</v>
      </c>
      <c r="F5594" s="24"/>
      <c r="G5594" s="27">
        <v>0</v>
      </c>
      <c r="H5594" s="25">
        <v>1</v>
      </c>
    </row>
    <row r="5595" spans="1:8" x14ac:dyDescent="0.3">
      <c r="A5595" s="24" t="s">
        <v>9578</v>
      </c>
      <c r="B5595" s="24" t="s">
        <v>9579</v>
      </c>
      <c r="C5595" s="24" t="s">
        <v>5127</v>
      </c>
      <c r="D5595" s="25">
        <v>3</v>
      </c>
      <c r="E5595" s="26">
        <v>2129.4</v>
      </c>
      <c r="F5595" s="27">
        <v>249.87</v>
      </c>
      <c r="G5595" s="27">
        <v>0</v>
      </c>
      <c r="H5595" s="25">
        <v>3</v>
      </c>
    </row>
    <row r="5596" spans="1:8" x14ac:dyDescent="0.3">
      <c r="A5596" s="24" t="s">
        <v>9580</v>
      </c>
      <c r="B5596" s="24" t="s">
        <v>9581</v>
      </c>
      <c r="C5596" s="28" t="s">
        <v>5127</v>
      </c>
      <c r="D5596" s="25">
        <v>3</v>
      </c>
      <c r="E5596" s="26">
        <v>9180</v>
      </c>
      <c r="F5596" s="26">
        <v>2638</v>
      </c>
      <c r="G5596" s="27">
        <v>0</v>
      </c>
      <c r="H5596" s="24"/>
    </row>
    <row r="5597" spans="1:8" x14ac:dyDescent="0.3">
      <c r="A5597" s="24" t="s">
        <v>9582</v>
      </c>
      <c r="B5597" s="24" t="s">
        <v>2050</v>
      </c>
      <c r="C5597" s="28" t="s">
        <v>5127</v>
      </c>
      <c r="D5597" s="25">
        <v>3</v>
      </c>
      <c r="E5597" s="26">
        <v>10210</v>
      </c>
      <c r="F5597" s="27">
        <v>221.12</v>
      </c>
      <c r="G5597" s="27">
        <v>0</v>
      </c>
      <c r="H5597" s="25">
        <v>2</v>
      </c>
    </row>
    <row r="5598" spans="1:8" x14ac:dyDescent="0.3">
      <c r="A5598" s="24" t="s">
        <v>9583</v>
      </c>
      <c r="B5598" s="24" t="s">
        <v>705</v>
      </c>
      <c r="C5598" s="24" t="s">
        <v>5127</v>
      </c>
      <c r="D5598" s="25">
        <v>3</v>
      </c>
      <c r="E5598" s="27">
        <v>147.44999999999999</v>
      </c>
      <c r="F5598" s="27">
        <v>6.26</v>
      </c>
      <c r="G5598" s="27">
        <v>0</v>
      </c>
      <c r="H5598" s="24"/>
    </row>
    <row r="5599" spans="1:8" x14ac:dyDescent="0.3">
      <c r="A5599" s="24" t="s">
        <v>9584</v>
      </c>
      <c r="B5599" s="24" t="s">
        <v>9585</v>
      </c>
      <c r="C5599" s="24" t="s">
        <v>5127</v>
      </c>
      <c r="D5599" s="25">
        <v>3</v>
      </c>
      <c r="E5599" s="27">
        <v>379.9</v>
      </c>
      <c r="F5599" s="24"/>
      <c r="G5599" s="27">
        <v>0</v>
      </c>
      <c r="H5599" s="24"/>
    </row>
    <row r="5600" spans="1:8" x14ac:dyDescent="0.3">
      <c r="A5600" s="24" t="s">
        <v>9586</v>
      </c>
      <c r="B5600" s="24" t="s">
        <v>2056</v>
      </c>
      <c r="C5600" s="24" t="s">
        <v>5127</v>
      </c>
      <c r="D5600" s="25">
        <v>3</v>
      </c>
      <c r="E5600" s="26">
        <v>8013.1</v>
      </c>
      <c r="F5600" s="26">
        <v>2533.34</v>
      </c>
      <c r="G5600" s="27">
        <v>0</v>
      </c>
      <c r="H5600" s="24"/>
    </row>
    <row r="5601" spans="1:8" x14ac:dyDescent="0.3">
      <c r="A5601" s="24" t="s">
        <v>9587</v>
      </c>
      <c r="B5601" s="24" t="s">
        <v>1497</v>
      </c>
      <c r="C5601" s="24" t="s">
        <v>5127</v>
      </c>
      <c r="D5601" s="25">
        <v>3</v>
      </c>
      <c r="E5601" s="26">
        <v>24974.9</v>
      </c>
      <c r="F5601" s="26">
        <v>7301.28</v>
      </c>
      <c r="G5601" s="27">
        <v>0</v>
      </c>
      <c r="H5601" s="25">
        <v>1</v>
      </c>
    </row>
    <row r="5602" spans="1:8" x14ac:dyDescent="0.3">
      <c r="A5602" s="24" t="s">
        <v>9588</v>
      </c>
      <c r="B5602" s="24" t="s">
        <v>9589</v>
      </c>
      <c r="C5602" s="24" t="s">
        <v>5127</v>
      </c>
      <c r="D5602" s="25">
        <v>3</v>
      </c>
      <c r="E5602" s="27">
        <v>552</v>
      </c>
      <c r="F5602" s="27">
        <v>164.58</v>
      </c>
      <c r="G5602" s="27">
        <v>0</v>
      </c>
      <c r="H5602" s="24"/>
    </row>
    <row r="5603" spans="1:8" x14ac:dyDescent="0.3">
      <c r="A5603" s="24" t="s">
        <v>9590</v>
      </c>
      <c r="B5603" s="24" t="s">
        <v>9591</v>
      </c>
      <c r="C5603" s="24" t="s">
        <v>5127</v>
      </c>
      <c r="D5603" s="25">
        <v>3</v>
      </c>
      <c r="E5603" s="27">
        <v>519.14</v>
      </c>
      <c r="F5603" s="27">
        <v>127.19</v>
      </c>
      <c r="G5603" s="27">
        <v>0</v>
      </c>
      <c r="H5603" s="25">
        <v>13</v>
      </c>
    </row>
    <row r="5604" spans="1:8" x14ac:dyDescent="0.3">
      <c r="A5604" s="24" t="s">
        <v>9592</v>
      </c>
      <c r="B5604" s="24" t="s">
        <v>9593</v>
      </c>
      <c r="C5604" s="28" t="s">
        <v>5127</v>
      </c>
      <c r="D5604" s="25">
        <v>3</v>
      </c>
      <c r="E5604" s="27">
        <v>761</v>
      </c>
      <c r="F5604" s="27">
        <v>221.61</v>
      </c>
      <c r="G5604" s="27">
        <v>0</v>
      </c>
      <c r="H5604" s="25">
        <v>7</v>
      </c>
    </row>
    <row r="5605" spans="1:8" x14ac:dyDescent="0.3">
      <c r="A5605" s="24" t="s">
        <v>9594</v>
      </c>
      <c r="B5605" s="24" t="s">
        <v>400</v>
      </c>
      <c r="C5605" s="28" t="s">
        <v>5127</v>
      </c>
      <c r="D5605" s="25">
        <v>3</v>
      </c>
      <c r="E5605" s="27">
        <v>300</v>
      </c>
      <c r="F5605" s="27">
        <v>300</v>
      </c>
      <c r="G5605" s="27">
        <v>0</v>
      </c>
      <c r="H5605" s="25">
        <v>1</v>
      </c>
    </row>
    <row r="5606" spans="1:8" x14ac:dyDescent="0.3">
      <c r="A5606" s="24" t="s">
        <v>9595</v>
      </c>
      <c r="B5606" s="24" t="s">
        <v>403</v>
      </c>
      <c r="C5606" s="24" t="s">
        <v>5127</v>
      </c>
      <c r="D5606" s="25">
        <v>3</v>
      </c>
      <c r="E5606" s="26">
        <v>1499.78</v>
      </c>
      <c r="F5606" s="27">
        <v>48.38</v>
      </c>
      <c r="G5606" s="27">
        <v>0</v>
      </c>
      <c r="H5606" s="25">
        <v>7</v>
      </c>
    </row>
    <row r="5607" spans="1:8" x14ac:dyDescent="0.3">
      <c r="A5607" s="24" t="s">
        <v>9596</v>
      </c>
      <c r="B5607" s="24" t="s">
        <v>5082</v>
      </c>
      <c r="C5607" s="24" t="s">
        <v>5127</v>
      </c>
      <c r="D5607" s="25">
        <v>3</v>
      </c>
      <c r="E5607" s="26">
        <v>2062.1999999999998</v>
      </c>
      <c r="F5607" s="27">
        <v>10.26</v>
      </c>
      <c r="G5607" s="27">
        <v>0</v>
      </c>
      <c r="H5607" s="24"/>
    </row>
    <row r="5608" spans="1:8" x14ac:dyDescent="0.3">
      <c r="A5608" s="24" t="s">
        <v>9597</v>
      </c>
      <c r="B5608" s="24" t="s">
        <v>9598</v>
      </c>
      <c r="C5608" s="24" t="s">
        <v>5127</v>
      </c>
      <c r="D5608" s="25">
        <v>3</v>
      </c>
      <c r="E5608" s="26">
        <v>2062.1999999999998</v>
      </c>
      <c r="F5608" s="27">
        <v>10.26</v>
      </c>
      <c r="G5608" s="27">
        <v>0</v>
      </c>
      <c r="H5608" s="24"/>
    </row>
    <row r="5609" spans="1:8" x14ac:dyDescent="0.3">
      <c r="A5609" s="24" t="s">
        <v>9599</v>
      </c>
      <c r="B5609" s="24" t="s">
        <v>9600</v>
      </c>
      <c r="C5609" s="28" t="s">
        <v>5127</v>
      </c>
      <c r="D5609" s="25">
        <v>3</v>
      </c>
      <c r="E5609" s="26">
        <v>6676.12</v>
      </c>
      <c r="F5609" s="26">
        <v>1233.5999999999999</v>
      </c>
      <c r="G5609" s="27">
        <v>0</v>
      </c>
      <c r="H5609" s="24"/>
    </row>
    <row r="5610" spans="1:8" x14ac:dyDescent="0.3">
      <c r="A5610" s="24" t="s">
        <v>9601</v>
      </c>
      <c r="B5610" s="24" t="s">
        <v>9602</v>
      </c>
      <c r="C5610" s="24" t="s">
        <v>5127</v>
      </c>
      <c r="D5610" s="25">
        <v>3</v>
      </c>
      <c r="E5610" s="26">
        <v>1510.68</v>
      </c>
      <c r="F5610" s="27">
        <v>72.06</v>
      </c>
      <c r="G5610" s="27">
        <v>0</v>
      </c>
      <c r="H5610" s="24"/>
    </row>
    <row r="5611" spans="1:8" x14ac:dyDescent="0.3">
      <c r="A5611" s="24" t="s">
        <v>9603</v>
      </c>
      <c r="B5611" s="24" t="s">
        <v>9604</v>
      </c>
      <c r="C5611" s="24" t="s">
        <v>5127</v>
      </c>
      <c r="D5611" s="25">
        <v>3</v>
      </c>
      <c r="E5611" s="27">
        <v>175.47</v>
      </c>
      <c r="F5611" s="27">
        <v>2.31</v>
      </c>
      <c r="G5611" s="27">
        <v>0</v>
      </c>
      <c r="H5611" s="24"/>
    </row>
    <row r="5612" spans="1:8" x14ac:dyDescent="0.3">
      <c r="A5612" s="24" t="s">
        <v>9605</v>
      </c>
      <c r="B5612" s="24" t="s">
        <v>3033</v>
      </c>
      <c r="C5612" s="28" t="s">
        <v>5127</v>
      </c>
      <c r="D5612" s="25">
        <v>3</v>
      </c>
      <c r="E5612" s="27">
        <v>762.61</v>
      </c>
      <c r="F5612" s="27">
        <v>10.029999999999999</v>
      </c>
      <c r="G5612" s="27">
        <v>0</v>
      </c>
      <c r="H5612" s="24"/>
    </row>
    <row r="5613" spans="1:8" x14ac:dyDescent="0.3">
      <c r="A5613" s="24" t="s">
        <v>9606</v>
      </c>
      <c r="B5613" s="24" t="s">
        <v>400</v>
      </c>
      <c r="C5613" s="24" t="s">
        <v>5127</v>
      </c>
      <c r="D5613" s="25">
        <v>3</v>
      </c>
      <c r="E5613" s="26">
        <v>2743.28</v>
      </c>
      <c r="F5613" s="27">
        <v>287.43</v>
      </c>
      <c r="G5613" s="27">
        <v>0</v>
      </c>
      <c r="H5613" s="24"/>
    </row>
    <row r="5614" spans="1:8" x14ac:dyDescent="0.3">
      <c r="A5614" s="24" t="s">
        <v>9607</v>
      </c>
      <c r="B5614" s="24" t="s">
        <v>9608</v>
      </c>
      <c r="C5614" s="28" t="s">
        <v>5127</v>
      </c>
      <c r="D5614" s="25">
        <v>3</v>
      </c>
      <c r="E5614" s="26">
        <v>5984.94</v>
      </c>
      <c r="F5614" s="27">
        <v>72.72</v>
      </c>
      <c r="G5614" s="27">
        <v>0</v>
      </c>
      <c r="H5614" s="24"/>
    </row>
    <row r="5615" spans="1:8" x14ac:dyDescent="0.3">
      <c r="A5615" s="24" t="s">
        <v>9609</v>
      </c>
      <c r="B5615" s="24" t="s">
        <v>403</v>
      </c>
      <c r="C5615" s="24" t="s">
        <v>5127</v>
      </c>
      <c r="D5615" s="25">
        <v>3</v>
      </c>
      <c r="E5615" s="26">
        <v>2386.8000000000002</v>
      </c>
      <c r="F5615" s="27">
        <v>558.41999999999996</v>
      </c>
      <c r="G5615" s="27">
        <v>0</v>
      </c>
      <c r="H5615" s="24"/>
    </row>
    <row r="5616" spans="1:8" x14ac:dyDescent="0.3">
      <c r="A5616" s="24" t="s">
        <v>9610</v>
      </c>
      <c r="B5616" s="24" t="s">
        <v>9611</v>
      </c>
      <c r="C5616" s="24" t="s">
        <v>5127</v>
      </c>
      <c r="D5616" s="25">
        <v>3</v>
      </c>
      <c r="E5616" s="26">
        <v>1692.54</v>
      </c>
      <c r="F5616" s="27">
        <v>35.880000000000003</v>
      </c>
      <c r="G5616" s="27">
        <v>0</v>
      </c>
      <c r="H5616" s="24"/>
    </row>
    <row r="5617" spans="1:8" x14ac:dyDescent="0.3">
      <c r="A5617" s="24" t="s">
        <v>9612</v>
      </c>
      <c r="B5617" s="24" t="s">
        <v>4114</v>
      </c>
      <c r="C5617" s="24" t="s">
        <v>5127</v>
      </c>
      <c r="D5617" s="25">
        <v>3</v>
      </c>
      <c r="E5617" s="26">
        <v>6074.82</v>
      </c>
      <c r="F5617" s="27">
        <v>270.60000000000002</v>
      </c>
      <c r="G5617" s="27">
        <v>0</v>
      </c>
      <c r="H5617" s="24"/>
    </row>
    <row r="5618" spans="1:8" x14ac:dyDescent="0.3">
      <c r="A5618" s="24" t="s">
        <v>9613</v>
      </c>
      <c r="B5618" s="24" t="s">
        <v>3426</v>
      </c>
      <c r="C5618" s="24" t="s">
        <v>5127</v>
      </c>
      <c r="D5618" s="25">
        <v>3</v>
      </c>
      <c r="E5618" s="27">
        <v>892.31</v>
      </c>
      <c r="F5618" s="27">
        <v>31.55</v>
      </c>
      <c r="G5618" s="27">
        <v>0</v>
      </c>
      <c r="H5618" s="24"/>
    </row>
    <row r="5619" spans="1:8" x14ac:dyDescent="0.3">
      <c r="A5619" s="24" t="s">
        <v>9614</v>
      </c>
      <c r="B5619" s="24" t="s">
        <v>9615</v>
      </c>
      <c r="C5619" s="24" t="s">
        <v>5127</v>
      </c>
      <c r="D5619" s="25">
        <v>3</v>
      </c>
      <c r="E5619" s="27">
        <v>333.59</v>
      </c>
      <c r="F5619" s="27">
        <v>14.15</v>
      </c>
      <c r="G5619" s="27">
        <v>0</v>
      </c>
      <c r="H5619" s="25">
        <v>1</v>
      </c>
    </row>
    <row r="5620" spans="1:8" x14ac:dyDescent="0.3">
      <c r="A5620" s="24" t="s">
        <v>9616</v>
      </c>
      <c r="B5620" s="24" t="s">
        <v>2006</v>
      </c>
      <c r="C5620" s="28" t="s">
        <v>5127</v>
      </c>
      <c r="D5620" s="25">
        <v>3</v>
      </c>
      <c r="E5620" s="26">
        <v>1642.04</v>
      </c>
      <c r="F5620" s="27">
        <v>55.53</v>
      </c>
      <c r="G5620" s="27">
        <v>0</v>
      </c>
      <c r="H5620" s="24"/>
    </row>
    <row r="5621" spans="1:8" x14ac:dyDescent="0.3">
      <c r="A5621" s="24" t="s">
        <v>9617</v>
      </c>
      <c r="B5621" s="24" t="s">
        <v>9618</v>
      </c>
      <c r="C5621" s="24" t="s">
        <v>5127</v>
      </c>
      <c r="D5621" s="25">
        <v>3</v>
      </c>
      <c r="E5621" s="27">
        <v>300.75</v>
      </c>
      <c r="F5621" s="27">
        <v>19.23</v>
      </c>
      <c r="G5621" s="27">
        <v>0</v>
      </c>
      <c r="H5621" s="24"/>
    </row>
    <row r="5622" spans="1:8" x14ac:dyDescent="0.3">
      <c r="A5622" s="24" t="s">
        <v>9619</v>
      </c>
      <c r="B5622" s="24" t="s">
        <v>3245</v>
      </c>
      <c r="C5622" s="24" t="s">
        <v>5127</v>
      </c>
      <c r="D5622" s="25">
        <v>3</v>
      </c>
      <c r="E5622" s="26">
        <v>5264.56</v>
      </c>
      <c r="F5622" s="27">
        <v>186.1</v>
      </c>
      <c r="G5622" s="27">
        <v>0</v>
      </c>
      <c r="H5622" s="24"/>
    </row>
    <row r="5623" spans="1:8" x14ac:dyDescent="0.3">
      <c r="A5623" s="24" t="s">
        <v>9620</v>
      </c>
      <c r="B5623" s="24" t="s">
        <v>7516</v>
      </c>
      <c r="C5623" s="28" t="s">
        <v>5127</v>
      </c>
      <c r="D5623" s="25">
        <v>3</v>
      </c>
      <c r="E5623" s="26">
        <v>2187.27</v>
      </c>
      <c r="F5623" s="27">
        <v>10.89</v>
      </c>
      <c r="G5623" s="27">
        <v>0</v>
      </c>
      <c r="H5623" s="24"/>
    </row>
    <row r="5624" spans="1:8" x14ac:dyDescent="0.3">
      <c r="A5624" s="24" t="s">
        <v>9621</v>
      </c>
      <c r="B5624" s="24" t="s">
        <v>3031</v>
      </c>
      <c r="C5624" s="24" t="s">
        <v>5127</v>
      </c>
      <c r="D5624" s="25">
        <v>3</v>
      </c>
      <c r="E5624" s="26">
        <v>9013.1</v>
      </c>
      <c r="F5624" s="26">
        <v>3226.98</v>
      </c>
      <c r="G5624" s="27">
        <v>0</v>
      </c>
      <c r="H5624" s="25">
        <v>1</v>
      </c>
    </row>
    <row r="5625" spans="1:8" x14ac:dyDescent="0.3">
      <c r="A5625" s="24" t="s">
        <v>9622</v>
      </c>
      <c r="B5625" s="24" t="s">
        <v>650</v>
      </c>
      <c r="C5625" s="24" t="s">
        <v>5127</v>
      </c>
      <c r="D5625" s="25">
        <v>3</v>
      </c>
      <c r="E5625" s="26">
        <v>2448.27</v>
      </c>
      <c r="F5625" s="27">
        <v>162.69</v>
      </c>
      <c r="G5625" s="27">
        <v>0</v>
      </c>
      <c r="H5625" s="24"/>
    </row>
    <row r="5626" spans="1:8" x14ac:dyDescent="0.3">
      <c r="A5626" s="24" t="s">
        <v>9623</v>
      </c>
      <c r="B5626" s="24" t="s">
        <v>3031</v>
      </c>
      <c r="C5626" s="24" t="s">
        <v>5127</v>
      </c>
      <c r="D5626" s="25">
        <v>3</v>
      </c>
      <c r="E5626" s="26">
        <v>2448.27</v>
      </c>
      <c r="F5626" s="27">
        <v>28.24</v>
      </c>
      <c r="G5626" s="27">
        <v>0</v>
      </c>
      <c r="H5626" s="24"/>
    </row>
    <row r="5627" spans="1:8" x14ac:dyDescent="0.3">
      <c r="A5627" s="24" t="s">
        <v>9624</v>
      </c>
      <c r="B5627" s="24" t="s">
        <v>1457</v>
      </c>
      <c r="C5627" s="24" t="s">
        <v>5127</v>
      </c>
      <c r="D5627" s="25">
        <v>3</v>
      </c>
      <c r="E5627" s="27">
        <v>117.48</v>
      </c>
      <c r="F5627" s="27">
        <v>0.59</v>
      </c>
      <c r="G5627" s="27">
        <v>0</v>
      </c>
      <c r="H5627" s="24"/>
    </row>
    <row r="5628" spans="1:8" x14ac:dyDescent="0.3">
      <c r="A5628" s="24" t="s">
        <v>9625</v>
      </c>
      <c r="B5628" s="24" t="s">
        <v>646</v>
      </c>
      <c r="C5628" s="28" t="s">
        <v>5127</v>
      </c>
      <c r="D5628" s="25">
        <v>3</v>
      </c>
      <c r="E5628" s="27">
        <v>441</v>
      </c>
      <c r="F5628" s="27">
        <v>139</v>
      </c>
      <c r="G5628" s="27">
        <v>0</v>
      </c>
      <c r="H5628" s="25">
        <v>1</v>
      </c>
    </row>
    <row r="5629" spans="1:8" x14ac:dyDescent="0.3">
      <c r="A5629" s="24" t="s">
        <v>9626</v>
      </c>
      <c r="B5629" s="24" t="s">
        <v>1031</v>
      </c>
      <c r="C5629" s="24" t="s">
        <v>5127</v>
      </c>
      <c r="D5629" s="25">
        <v>3</v>
      </c>
      <c r="E5629" s="27">
        <v>387.62</v>
      </c>
      <c r="F5629" s="27">
        <v>3.2</v>
      </c>
      <c r="G5629" s="27">
        <v>0</v>
      </c>
      <c r="H5629" s="24"/>
    </row>
    <row r="5630" spans="1:8" x14ac:dyDescent="0.3">
      <c r="A5630" s="24" t="s">
        <v>9627</v>
      </c>
      <c r="B5630" s="24" t="s">
        <v>650</v>
      </c>
      <c r="C5630" s="28" t="s">
        <v>5127</v>
      </c>
      <c r="D5630" s="25">
        <v>3</v>
      </c>
      <c r="E5630" s="26">
        <v>1867.73</v>
      </c>
      <c r="F5630" s="27">
        <v>124.1</v>
      </c>
      <c r="G5630" s="27">
        <v>0</v>
      </c>
      <c r="H5630" s="24"/>
    </row>
    <row r="5631" spans="1:8" x14ac:dyDescent="0.3">
      <c r="A5631" s="24" t="s">
        <v>9628</v>
      </c>
      <c r="B5631" s="24" t="s">
        <v>1884</v>
      </c>
      <c r="C5631" s="28" t="s">
        <v>5127</v>
      </c>
      <c r="D5631" s="25">
        <v>3</v>
      </c>
      <c r="E5631" s="26">
        <v>3045.92</v>
      </c>
      <c r="F5631" s="27">
        <v>365.86</v>
      </c>
      <c r="G5631" s="27">
        <v>0</v>
      </c>
      <c r="H5631" s="24"/>
    </row>
    <row r="5632" spans="1:8" x14ac:dyDescent="0.3">
      <c r="A5632" s="24" t="s">
        <v>9629</v>
      </c>
      <c r="B5632" s="24" t="s">
        <v>9630</v>
      </c>
      <c r="C5632" s="24" t="s">
        <v>5127</v>
      </c>
      <c r="D5632" s="25">
        <v>3</v>
      </c>
      <c r="E5632" s="27">
        <v>873.15</v>
      </c>
      <c r="F5632" s="27">
        <v>79.39</v>
      </c>
      <c r="G5632" s="27">
        <v>0</v>
      </c>
      <c r="H5632" s="24"/>
    </row>
    <row r="5633" spans="1:8" x14ac:dyDescent="0.3">
      <c r="A5633" s="24" t="s">
        <v>9631</v>
      </c>
      <c r="B5633" s="24" t="s">
        <v>9632</v>
      </c>
      <c r="C5633" s="24" t="s">
        <v>5127</v>
      </c>
      <c r="D5633" s="25">
        <v>3</v>
      </c>
      <c r="E5633" s="26">
        <v>2164.64</v>
      </c>
      <c r="F5633" s="27">
        <v>96.5</v>
      </c>
      <c r="G5633" s="27">
        <v>0</v>
      </c>
      <c r="H5633" s="24"/>
    </row>
    <row r="5634" spans="1:8" x14ac:dyDescent="0.3">
      <c r="A5634" s="24" t="s">
        <v>9633</v>
      </c>
      <c r="B5634" s="24" t="s">
        <v>9634</v>
      </c>
      <c r="C5634" s="28" t="s">
        <v>5127</v>
      </c>
      <c r="D5634" s="25">
        <v>3</v>
      </c>
      <c r="E5634" s="26">
        <v>21043.09</v>
      </c>
      <c r="F5634" s="26">
        <v>6602.98</v>
      </c>
      <c r="G5634" s="27">
        <v>0</v>
      </c>
      <c r="H5634" s="24"/>
    </row>
    <row r="5635" spans="1:8" x14ac:dyDescent="0.3">
      <c r="A5635" s="24" t="s">
        <v>9635</v>
      </c>
      <c r="B5635" s="24" t="s">
        <v>7828</v>
      </c>
      <c r="C5635" s="24" t="s">
        <v>5127</v>
      </c>
      <c r="D5635" s="25">
        <v>3</v>
      </c>
      <c r="E5635" s="26">
        <v>1344.21</v>
      </c>
      <c r="F5635" s="27">
        <v>31.05</v>
      </c>
      <c r="G5635" s="27">
        <v>0</v>
      </c>
      <c r="H5635" s="24"/>
    </row>
    <row r="5636" spans="1:8" x14ac:dyDescent="0.3">
      <c r="A5636" s="24" t="s">
        <v>9636</v>
      </c>
      <c r="B5636" s="24" t="s">
        <v>6105</v>
      </c>
      <c r="C5636" s="28" t="s">
        <v>5127</v>
      </c>
      <c r="D5636" s="25">
        <v>3</v>
      </c>
      <c r="E5636" s="27">
        <v>624.71</v>
      </c>
      <c r="F5636" s="27">
        <v>39.96</v>
      </c>
      <c r="G5636" s="27">
        <v>0</v>
      </c>
      <c r="H5636" s="24"/>
    </row>
    <row r="5637" spans="1:8" x14ac:dyDescent="0.3">
      <c r="A5637" s="24" t="s">
        <v>9637</v>
      </c>
      <c r="B5637" s="24" t="s">
        <v>9638</v>
      </c>
      <c r="C5637" s="24" t="s">
        <v>5127</v>
      </c>
      <c r="D5637" s="25">
        <v>3</v>
      </c>
      <c r="E5637" s="27">
        <v>504.38</v>
      </c>
      <c r="F5637" s="27">
        <v>17.84</v>
      </c>
      <c r="G5637" s="27">
        <v>0</v>
      </c>
      <c r="H5637" s="24"/>
    </row>
    <row r="5638" spans="1:8" x14ac:dyDescent="0.3">
      <c r="A5638" s="24" t="s">
        <v>9639</v>
      </c>
      <c r="B5638" s="24" t="s">
        <v>9640</v>
      </c>
      <c r="C5638" s="28" t="s">
        <v>5127</v>
      </c>
      <c r="D5638" s="25">
        <v>3</v>
      </c>
      <c r="E5638" s="26">
        <v>54469.3</v>
      </c>
      <c r="F5638" s="26">
        <v>14205.74</v>
      </c>
      <c r="G5638" s="27">
        <v>0</v>
      </c>
      <c r="H5638" s="24"/>
    </row>
    <row r="5639" spans="1:8" x14ac:dyDescent="0.3">
      <c r="A5639" s="24" t="s">
        <v>9641</v>
      </c>
      <c r="B5639" s="24" t="s">
        <v>9642</v>
      </c>
      <c r="C5639" s="28" t="s">
        <v>5127</v>
      </c>
      <c r="D5639" s="25">
        <v>3</v>
      </c>
      <c r="E5639" s="27">
        <v>897.81</v>
      </c>
      <c r="F5639" s="27">
        <v>4.47</v>
      </c>
      <c r="G5639" s="27">
        <v>0</v>
      </c>
      <c r="H5639" s="24"/>
    </row>
    <row r="5640" spans="1:8" x14ac:dyDescent="0.3">
      <c r="A5640" s="24" t="s">
        <v>9643</v>
      </c>
      <c r="B5640" s="24" t="s">
        <v>9644</v>
      </c>
      <c r="C5640" s="24" t="s">
        <v>5127</v>
      </c>
      <c r="D5640" s="25">
        <v>3</v>
      </c>
      <c r="E5640" s="26">
        <v>2437.71</v>
      </c>
      <c r="F5640" s="27">
        <v>10.45</v>
      </c>
      <c r="G5640" s="27">
        <v>0</v>
      </c>
      <c r="H5640" s="24"/>
    </row>
    <row r="5641" spans="1:8" x14ac:dyDescent="0.3">
      <c r="A5641" s="24" t="s">
        <v>9645</v>
      </c>
      <c r="B5641" s="24" t="s">
        <v>4067</v>
      </c>
      <c r="C5641" s="28" t="s">
        <v>5127</v>
      </c>
      <c r="D5641" s="25">
        <v>3</v>
      </c>
      <c r="E5641" s="27">
        <v>337.42</v>
      </c>
      <c r="F5641" s="27">
        <v>13.36</v>
      </c>
      <c r="G5641" s="27">
        <v>0</v>
      </c>
      <c r="H5641" s="24"/>
    </row>
    <row r="5642" spans="1:8" x14ac:dyDescent="0.3">
      <c r="A5642" s="24" t="s">
        <v>9646</v>
      </c>
      <c r="B5642" s="24" t="s">
        <v>4527</v>
      </c>
      <c r="C5642" s="28" t="s">
        <v>5127</v>
      </c>
      <c r="D5642" s="25">
        <v>3</v>
      </c>
      <c r="E5642" s="27">
        <v>431.31</v>
      </c>
      <c r="F5642" s="27">
        <v>15.27</v>
      </c>
      <c r="G5642" s="27">
        <v>0</v>
      </c>
      <c r="H5642" s="24"/>
    </row>
    <row r="5643" spans="1:8" x14ac:dyDescent="0.3">
      <c r="A5643" s="24" t="s">
        <v>9647</v>
      </c>
      <c r="B5643" s="24" t="s">
        <v>1666</v>
      </c>
      <c r="C5643" s="24" t="s">
        <v>5127</v>
      </c>
      <c r="D5643" s="25">
        <v>3</v>
      </c>
      <c r="E5643" s="27">
        <v>547.99</v>
      </c>
      <c r="F5643" s="27">
        <v>36.43</v>
      </c>
      <c r="G5643" s="27">
        <v>0</v>
      </c>
      <c r="H5643" s="24"/>
    </row>
    <row r="5644" spans="1:8" x14ac:dyDescent="0.3">
      <c r="A5644" s="24" t="s">
        <v>9648</v>
      </c>
      <c r="B5644" s="24" t="s">
        <v>9649</v>
      </c>
      <c r="C5644" s="24" t="s">
        <v>5127</v>
      </c>
      <c r="D5644" s="25">
        <v>3</v>
      </c>
      <c r="E5644" s="26">
        <v>2456.25</v>
      </c>
      <c r="F5644" s="27">
        <v>847.57</v>
      </c>
      <c r="G5644" s="27">
        <v>0</v>
      </c>
      <c r="H5644" s="25">
        <v>1</v>
      </c>
    </row>
    <row r="5645" spans="1:8" x14ac:dyDescent="0.3">
      <c r="A5645" s="24" t="s">
        <v>9650</v>
      </c>
      <c r="B5645" s="24" t="s">
        <v>7815</v>
      </c>
      <c r="C5645" s="24" t="s">
        <v>5127</v>
      </c>
      <c r="D5645" s="25">
        <v>3</v>
      </c>
      <c r="E5645" s="27">
        <v>574.65</v>
      </c>
      <c r="F5645" s="27">
        <v>20.309999999999999</v>
      </c>
      <c r="G5645" s="27">
        <v>0</v>
      </c>
      <c r="H5645" s="24"/>
    </row>
    <row r="5646" spans="1:8" x14ac:dyDescent="0.3">
      <c r="A5646" s="24" t="s">
        <v>9651</v>
      </c>
      <c r="B5646" s="24" t="s">
        <v>2972</v>
      </c>
      <c r="C5646" s="24" t="s">
        <v>5127</v>
      </c>
      <c r="D5646" s="25">
        <v>3</v>
      </c>
      <c r="E5646" s="27">
        <v>709.94</v>
      </c>
      <c r="F5646" s="27">
        <v>10.82</v>
      </c>
      <c r="G5646" s="27">
        <v>0</v>
      </c>
      <c r="H5646" s="24"/>
    </row>
    <row r="5647" spans="1:8" x14ac:dyDescent="0.3">
      <c r="A5647" s="24" t="s">
        <v>9652</v>
      </c>
      <c r="B5647" s="24" t="s">
        <v>7815</v>
      </c>
      <c r="C5647" s="24" t="s">
        <v>5127</v>
      </c>
      <c r="D5647" s="25">
        <v>3</v>
      </c>
      <c r="E5647" s="26">
        <v>2445.4499999999998</v>
      </c>
      <c r="F5647" s="27">
        <v>170</v>
      </c>
      <c r="G5647" s="27">
        <v>0</v>
      </c>
      <c r="H5647" s="24"/>
    </row>
    <row r="5648" spans="1:8" x14ac:dyDescent="0.3">
      <c r="A5648" s="24" t="s">
        <v>9653</v>
      </c>
      <c r="B5648" s="24" t="s">
        <v>4432</v>
      </c>
      <c r="C5648" s="24" t="s">
        <v>5127</v>
      </c>
      <c r="D5648" s="25">
        <v>3</v>
      </c>
      <c r="E5648" s="26">
        <v>1304.8499999999999</v>
      </c>
      <c r="F5648" s="27">
        <v>38.01</v>
      </c>
      <c r="G5648" s="27">
        <v>0</v>
      </c>
      <c r="H5648" s="24"/>
    </row>
    <row r="5649" spans="1:8" x14ac:dyDescent="0.3">
      <c r="A5649" s="24" t="s">
        <v>9654</v>
      </c>
      <c r="B5649" s="24" t="s">
        <v>3607</v>
      </c>
      <c r="C5649" s="24" t="s">
        <v>5127</v>
      </c>
      <c r="D5649" s="25">
        <v>3</v>
      </c>
      <c r="E5649" s="26">
        <v>13657.09</v>
      </c>
      <c r="F5649" s="26">
        <v>1850.02</v>
      </c>
      <c r="G5649" s="27">
        <v>0</v>
      </c>
      <c r="H5649" s="24"/>
    </row>
    <row r="5650" spans="1:8" x14ac:dyDescent="0.3">
      <c r="A5650" s="24" t="s">
        <v>9655</v>
      </c>
      <c r="B5650" s="24" t="s">
        <v>9656</v>
      </c>
      <c r="C5650" s="24" t="s">
        <v>5127</v>
      </c>
      <c r="D5650" s="25">
        <v>3</v>
      </c>
      <c r="E5650" s="27">
        <v>549.57000000000005</v>
      </c>
      <c r="F5650" s="27">
        <v>2.73</v>
      </c>
      <c r="G5650" s="27">
        <v>0</v>
      </c>
      <c r="H5650" s="24"/>
    </row>
    <row r="5651" spans="1:8" x14ac:dyDescent="0.3">
      <c r="A5651" s="24" t="s">
        <v>9657</v>
      </c>
      <c r="B5651" s="24" t="s">
        <v>650</v>
      </c>
      <c r="C5651" s="28" t="s">
        <v>5127</v>
      </c>
      <c r="D5651" s="25">
        <v>3</v>
      </c>
      <c r="E5651" s="27">
        <v>737.46</v>
      </c>
      <c r="F5651" s="27">
        <v>67.03</v>
      </c>
      <c r="G5651" s="27">
        <v>0</v>
      </c>
      <c r="H5651" s="24"/>
    </row>
    <row r="5652" spans="1:8" x14ac:dyDescent="0.3">
      <c r="A5652" s="24" t="s">
        <v>9658</v>
      </c>
      <c r="B5652" s="24" t="s">
        <v>7798</v>
      </c>
      <c r="C5652" s="24" t="s">
        <v>5127</v>
      </c>
      <c r="D5652" s="25">
        <v>3</v>
      </c>
      <c r="E5652" s="27">
        <v>73.08</v>
      </c>
      <c r="F5652" s="27">
        <v>1.08</v>
      </c>
      <c r="G5652" s="27">
        <v>0</v>
      </c>
      <c r="H5652" s="24"/>
    </row>
    <row r="5653" spans="1:8" x14ac:dyDescent="0.3">
      <c r="A5653" s="24" t="s">
        <v>9659</v>
      </c>
      <c r="B5653" s="24" t="s">
        <v>7550</v>
      </c>
      <c r="C5653" s="28" t="s">
        <v>5127</v>
      </c>
      <c r="D5653" s="25">
        <v>3</v>
      </c>
      <c r="E5653" s="26">
        <v>1468.04</v>
      </c>
      <c r="F5653" s="27">
        <v>23.04</v>
      </c>
      <c r="G5653" s="27">
        <v>0</v>
      </c>
      <c r="H5653" s="25">
        <v>1</v>
      </c>
    </row>
    <row r="5654" spans="1:8" x14ac:dyDescent="0.3">
      <c r="A5654" s="24" t="s">
        <v>9660</v>
      </c>
      <c r="B5654" s="24" t="s">
        <v>9661</v>
      </c>
      <c r="C5654" s="24" t="s">
        <v>5127</v>
      </c>
      <c r="D5654" s="25">
        <v>3</v>
      </c>
      <c r="E5654" s="26">
        <v>9952.86</v>
      </c>
      <c r="F5654" s="27">
        <v>49.5</v>
      </c>
      <c r="G5654" s="27">
        <v>0</v>
      </c>
      <c r="H5654" s="24"/>
    </row>
    <row r="5655" spans="1:8" x14ac:dyDescent="0.3">
      <c r="A5655" s="24" t="s">
        <v>9662</v>
      </c>
      <c r="B5655" s="24" t="s">
        <v>7815</v>
      </c>
      <c r="C5655" s="28" t="s">
        <v>5127</v>
      </c>
      <c r="D5655" s="25">
        <v>3</v>
      </c>
      <c r="E5655" s="27">
        <v>916.44</v>
      </c>
      <c r="F5655" s="27">
        <v>18.78</v>
      </c>
      <c r="G5655" s="27">
        <v>0</v>
      </c>
      <c r="H5655" s="25">
        <v>1</v>
      </c>
    </row>
    <row r="5656" spans="1:8" x14ac:dyDescent="0.3">
      <c r="A5656" s="24" t="s">
        <v>9663</v>
      </c>
      <c r="B5656" s="24" t="s">
        <v>562</v>
      </c>
      <c r="C5656" s="28" t="s">
        <v>5127</v>
      </c>
      <c r="D5656" s="25">
        <v>3</v>
      </c>
      <c r="E5656" s="27">
        <v>114.9</v>
      </c>
      <c r="F5656" s="24"/>
      <c r="G5656" s="27">
        <v>0</v>
      </c>
      <c r="H5656" s="25">
        <v>6</v>
      </c>
    </row>
    <row r="5657" spans="1:8" x14ac:dyDescent="0.3">
      <c r="A5657" s="24" t="s">
        <v>9664</v>
      </c>
      <c r="B5657" s="24" t="s">
        <v>7815</v>
      </c>
      <c r="C5657" s="28" t="s">
        <v>5127</v>
      </c>
      <c r="D5657" s="25">
        <v>3</v>
      </c>
      <c r="E5657" s="26">
        <v>1301.5</v>
      </c>
      <c r="F5657" s="24"/>
      <c r="G5657" s="27">
        <v>0</v>
      </c>
      <c r="H5657" s="24"/>
    </row>
    <row r="5658" spans="1:8" x14ac:dyDescent="0.3">
      <c r="A5658" s="24" t="s">
        <v>9665</v>
      </c>
      <c r="B5658" s="24" t="s">
        <v>9666</v>
      </c>
      <c r="C5658" s="28" t="s">
        <v>5127</v>
      </c>
      <c r="D5658" s="25">
        <v>3</v>
      </c>
      <c r="E5658" s="26">
        <v>1046.33</v>
      </c>
      <c r="F5658" s="27">
        <v>15.47</v>
      </c>
      <c r="G5658" s="27">
        <v>0</v>
      </c>
      <c r="H5658" s="24"/>
    </row>
    <row r="5659" spans="1:8" x14ac:dyDescent="0.3">
      <c r="A5659" s="24" t="s">
        <v>9667</v>
      </c>
      <c r="B5659" s="24" t="s">
        <v>806</v>
      </c>
      <c r="C5659" s="24" t="s">
        <v>5127</v>
      </c>
      <c r="D5659" s="25">
        <v>3</v>
      </c>
      <c r="E5659" s="26">
        <v>1109.54</v>
      </c>
      <c r="F5659" s="27">
        <v>28.82</v>
      </c>
      <c r="G5659" s="27">
        <v>0</v>
      </c>
      <c r="H5659" s="24"/>
    </row>
    <row r="5660" spans="1:8" x14ac:dyDescent="0.3">
      <c r="A5660" s="24" t="s">
        <v>9668</v>
      </c>
      <c r="B5660" s="24" t="s">
        <v>9669</v>
      </c>
      <c r="C5660" s="28" t="s">
        <v>5127</v>
      </c>
      <c r="D5660" s="25">
        <v>3</v>
      </c>
      <c r="E5660" s="26">
        <v>1246.95</v>
      </c>
      <c r="F5660" s="27">
        <v>6.21</v>
      </c>
      <c r="G5660" s="27">
        <v>0</v>
      </c>
      <c r="H5660" s="24"/>
    </row>
    <row r="5661" spans="1:8" x14ac:dyDescent="0.3">
      <c r="A5661" s="24" t="s">
        <v>9670</v>
      </c>
      <c r="B5661" s="24" t="s">
        <v>9671</v>
      </c>
      <c r="C5661" s="24" t="s">
        <v>5127</v>
      </c>
      <c r="D5661" s="25">
        <v>3</v>
      </c>
      <c r="E5661" s="26">
        <v>29684.35</v>
      </c>
      <c r="F5661" s="26">
        <v>3867.79</v>
      </c>
      <c r="G5661" s="27">
        <v>0</v>
      </c>
      <c r="H5661" s="24"/>
    </row>
    <row r="5662" spans="1:8" x14ac:dyDescent="0.3">
      <c r="A5662" s="24" t="s">
        <v>9672</v>
      </c>
      <c r="B5662" s="24" t="s">
        <v>9673</v>
      </c>
      <c r="C5662" s="24" t="s">
        <v>5127</v>
      </c>
      <c r="D5662" s="25">
        <v>3</v>
      </c>
      <c r="E5662" s="26">
        <v>4746.84</v>
      </c>
      <c r="F5662" s="27">
        <v>689.79</v>
      </c>
      <c r="G5662" s="27">
        <v>0</v>
      </c>
      <c r="H5662" s="24"/>
    </row>
    <row r="5663" spans="1:8" x14ac:dyDescent="0.3">
      <c r="A5663" s="24" t="s">
        <v>9674</v>
      </c>
      <c r="B5663" s="24" t="s">
        <v>3885</v>
      </c>
      <c r="C5663" s="24" t="s">
        <v>5127</v>
      </c>
      <c r="D5663" s="25">
        <v>3</v>
      </c>
      <c r="E5663" s="26">
        <v>7681.69</v>
      </c>
      <c r="F5663" s="26">
        <v>1676.19</v>
      </c>
      <c r="G5663" s="27">
        <v>0</v>
      </c>
      <c r="H5663" s="24"/>
    </row>
    <row r="5664" spans="1:8" x14ac:dyDescent="0.3">
      <c r="A5664" s="24" t="s">
        <v>9675</v>
      </c>
      <c r="B5664" s="24" t="s">
        <v>9676</v>
      </c>
      <c r="C5664" s="24" t="s">
        <v>5127</v>
      </c>
      <c r="D5664" s="25">
        <v>3</v>
      </c>
      <c r="E5664" s="26">
        <v>1719.68</v>
      </c>
      <c r="F5664" s="27">
        <v>25.41</v>
      </c>
      <c r="G5664" s="27">
        <v>0</v>
      </c>
      <c r="H5664" s="24"/>
    </row>
    <row r="5665" spans="1:8" x14ac:dyDescent="0.3">
      <c r="A5665" s="24" t="s">
        <v>9677</v>
      </c>
      <c r="B5665" s="24" t="s">
        <v>3528</v>
      </c>
      <c r="C5665" s="24" t="s">
        <v>5127</v>
      </c>
      <c r="D5665" s="25">
        <v>3</v>
      </c>
      <c r="E5665" s="26">
        <v>9349.14</v>
      </c>
      <c r="F5665" s="27">
        <v>46.53</v>
      </c>
      <c r="G5665" s="27">
        <v>0</v>
      </c>
      <c r="H5665" s="24"/>
    </row>
    <row r="5666" spans="1:8" x14ac:dyDescent="0.3">
      <c r="A5666" s="24" t="s">
        <v>9678</v>
      </c>
      <c r="B5666" s="24" t="s">
        <v>6897</v>
      </c>
      <c r="C5666" s="24" t="s">
        <v>5127</v>
      </c>
      <c r="D5666" s="25">
        <v>3</v>
      </c>
      <c r="E5666" s="26">
        <v>2504.39</v>
      </c>
      <c r="F5666" s="27">
        <v>110.39</v>
      </c>
      <c r="G5666" s="27">
        <v>0</v>
      </c>
      <c r="H5666" s="24"/>
    </row>
    <row r="5667" spans="1:8" x14ac:dyDescent="0.3">
      <c r="A5667" s="24" t="s">
        <v>9679</v>
      </c>
      <c r="B5667" s="24" t="s">
        <v>9680</v>
      </c>
      <c r="C5667" s="24" t="s">
        <v>5127</v>
      </c>
      <c r="D5667" s="25">
        <v>3</v>
      </c>
      <c r="E5667" s="26">
        <v>1022.91</v>
      </c>
      <c r="F5667" s="27">
        <v>5.08</v>
      </c>
      <c r="G5667" s="27">
        <v>0</v>
      </c>
      <c r="H5667" s="24"/>
    </row>
    <row r="5668" spans="1:8" x14ac:dyDescent="0.3">
      <c r="A5668" s="24" t="s">
        <v>9681</v>
      </c>
      <c r="B5668" s="24" t="s">
        <v>9682</v>
      </c>
      <c r="C5668" s="24" t="s">
        <v>5127</v>
      </c>
      <c r="D5668" s="25">
        <v>3</v>
      </c>
      <c r="E5668" s="26">
        <v>7061.92</v>
      </c>
      <c r="F5668" s="26">
        <v>2297.98</v>
      </c>
      <c r="G5668" s="27">
        <v>0</v>
      </c>
      <c r="H5668" s="24"/>
    </row>
    <row r="5669" spans="1:8" x14ac:dyDescent="0.3">
      <c r="A5669" s="24" t="s">
        <v>9683</v>
      </c>
      <c r="B5669" s="24" t="s">
        <v>9684</v>
      </c>
      <c r="C5669" s="24" t="s">
        <v>5127</v>
      </c>
      <c r="D5669" s="25">
        <v>3</v>
      </c>
      <c r="E5669" s="26">
        <v>7591.21</v>
      </c>
      <c r="F5669" s="27">
        <v>422.73</v>
      </c>
      <c r="G5669" s="27">
        <v>0</v>
      </c>
      <c r="H5669" s="24"/>
    </row>
    <row r="5670" spans="1:8" x14ac:dyDescent="0.3">
      <c r="A5670" s="24" t="s">
        <v>9685</v>
      </c>
      <c r="B5670" s="24" t="s">
        <v>9686</v>
      </c>
      <c r="C5670" s="28" t="s">
        <v>5127</v>
      </c>
      <c r="D5670" s="25">
        <v>3</v>
      </c>
      <c r="E5670" s="26">
        <v>1139.8800000000001</v>
      </c>
      <c r="F5670" s="27">
        <v>410.44</v>
      </c>
      <c r="G5670" s="27">
        <v>0</v>
      </c>
      <c r="H5670" s="24"/>
    </row>
    <row r="5671" spans="1:8" x14ac:dyDescent="0.3">
      <c r="A5671" s="24" t="s">
        <v>9687</v>
      </c>
      <c r="B5671" s="24" t="s">
        <v>9688</v>
      </c>
      <c r="C5671" s="24" t="s">
        <v>5127</v>
      </c>
      <c r="D5671" s="25">
        <v>3</v>
      </c>
      <c r="E5671" s="26">
        <v>55715.01</v>
      </c>
      <c r="F5671" s="26">
        <v>5698.8</v>
      </c>
      <c r="G5671" s="27">
        <v>0</v>
      </c>
      <c r="H5671" s="24"/>
    </row>
    <row r="5672" spans="1:8" x14ac:dyDescent="0.3">
      <c r="A5672" s="24" t="s">
        <v>9689</v>
      </c>
      <c r="B5672" s="24" t="s">
        <v>9690</v>
      </c>
      <c r="C5672" s="24" t="s">
        <v>5127</v>
      </c>
      <c r="D5672" s="25">
        <v>3</v>
      </c>
      <c r="E5672" s="26">
        <v>1484.78</v>
      </c>
      <c r="F5672" s="24"/>
      <c r="G5672" s="27">
        <v>0</v>
      </c>
      <c r="H5672" s="24"/>
    </row>
    <row r="5673" spans="1:8" x14ac:dyDescent="0.3">
      <c r="A5673" s="24" t="s">
        <v>9691</v>
      </c>
      <c r="B5673" s="24" t="s">
        <v>9692</v>
      </c>
      <c r="C5673" s="28" t="s">
        <v>5127</v>
      </c>
      <c r="D5673" s="25">
        <v>3</v>
      </c>
      <c r="E5673" s="26">
        <v>98681.95</v>
      </c>
      <c r="F5673" s="26">
        <v>4682.87</v>
      </c>
      <c r="G5673" s="27">
        <v>0</v>
      </c>
      <c r="H5673" s="24"/>
    </row>
    <row r="5674" spans="1:8" x14ac:dyDescent="0.3">
      <c r="A5674" s="24" t="s">
        <v>9693</v>
      </c>
      <c r="B5674" s="24" t="s">
        <v>9694</v>
      </c>
      <c r="C5674" s="28" t="s">
        <v>5127</v>
      </c>
      <c r="D5674" s="25">
        <v>3</v>
      </c>
      <c r="E5674" s="26">
        <v>2329.88</v>
      </c>
      <c r="F5674" s="27">
        <v>163.09</v>
      </c>
      <c r="G5674" s="27">
        <v>0</v>
      </c>
      <c r="H5674" s="24"/>
    </row>
    <row r="5675" spans="1:8" x14ac:dyDescent="0.3">
      <c r="A5675" s="24" t="s">
        <v>9695</v>
      </c>
      <c r="B5675" s="24" t="s">
        <v>2178</v>
      </c>
      <c r="C5675" s="24" t="s">
        <v>5127</v>
      </c>
      <c r="D5675" s="25">
        <v>3</v>
      </c>
      <c r="E5675" s="26">
        <v>1691.18</v>
      </c>
      <c r="F5675" s="27">
        <v>22.25</v>
      </c>
      <c r="G5675" s="27">
        <v>0</v>
      </c>
      <c r="H5675" s="24"/>
    </row>
    <row r="5676" spans="1:8" x14ac:dyDescent="0.3">
      <c r="A5676" s="24" t="s">
        <v>9696</v>
      </c>
      <c r="B5676" s="24" t="s">
        <v>9697</v>
      </c>
      <c r="C5676" s="24" t="s">
        <v>5127</v>
      </c>
      <c r="D5676" s="25">
        <v>3</v>
      </c>
      <c r="E5676" s="27">
        <v>583.26</v>
      </c>
      <c r="F5676" s="27">
        <v>26.16</v>
      </c>
      <c r="G5676" s="27">
        <v>0</v>
      </c>
      <c r="H5676" s="24"/>
    </row>
    <row r="5677" spans="1:8" x14ac:dyDescent="0.3">
      <c r="A5677" s="24" t="s">
        <v>9698</v>
      </c>
      <c r="B5677" s="24" t="s">
        <v>9699</v>
      </c>
      <c r="C5677" s="28" t="s">
        <v>5127</v>
      </c>
      <c r="D5677" s="25">
        <v>3</v>
      </c>
      <c r="E5677" s="26">
        <v>1577.52</v>
      </c>
      <c r="F5677" s="27">
        <v>131.07</v>
      </c>
      <c r="G5677" s="27">
        <v>0</v>
      </c>
      <c r="H5677" s="24"/>
    </row>
    <row r="5678" spans="1:8" x14ac:dyDescent="0.3">
      <c r="A5678" s="24" t="s">
        <v>9700</v>
      </c>
      <c r="B5678" s="24" t="s">
        <v>9701</v>
      </c>
      <c r="C5678" s="24" t="s">
        <v>5127</v>
      </c>
      <c r="D5678" s="25">
        <v>3</v>
      </c>
      <c r="E5678" s="26">
        <v>1878.9</v>
      </c>
      <c r="F5678" s="27">
        <v>732.74</v>
      </c>
      <c r="G5678" s="27">
        <v>0</v>
      </c>
      <c r="H5678" s="24"/>
    </row>
    <row r="5679" spans="1:8" x14ac:dyDescent="0.3">
      <c r="A5679" s="24" t="s">
        <v>9702</v>
      </c>
      <c r="B5679" s="24" t="s">
        <v>9703</v>
      </c>
      <c r="C5679" s="24" t="s">
        <v>5127</v>
      </c>
      <c r="D5679" s="25">
        <v>3</v>
      </c>
      <c r="E5679" s="26">
        <v>8037.3</v>
      </c>
      <c r="F5679" s="26">
        <v>1683.27</v>
      </c>
      <c r="G5679" s="27">
        <v>0</v>
      </c>
      <c r="H5679" s="24"/>
    </row>
    <row r="5680" spans="1:8" x14ac:dyDescent="0.3">
      <c r="A5680" s="24" t="s">
        <v>9704</v>
      </c>
      <c r="B5680" s="24" t="s">
        <v>9705</v>
      </c>
      <c r="C5680" s="24" t="s">
        <v>5127</v>
      </c>
      <c r="D5680" s="25">
        <v>3</v>
      </c>
      <c r="E5680" s="26">
        <v>6098.77</v>
      </c>
      <c r="F5680" s="27">
        <v>865.24</v>
      </c>
      <c r="G5680" s="27">
        <v>0</v>
      </c>
      <c r="H5680" s="24"/>
    </row>
    <row r="5681" spans="1:8" x14ac:dyDescent="0.3">
      <c r="A5681" s="24" t="s">
        <v>9706</v>
      </c>
      <c r="B5681" s="24" t="s">
        <v>9707</v>
      </c>
      <c r="C5681" s="24" t="s">
        <v>5127</v>
      </c>
      <c r="D5681" s="25">
        <v>3</v>
      </c>
      <c r="E5681" s="26">
        <v>1691.28</v>
      </c>
      <c r="F5681" s="24"/>
      <c r="G5681" s="27">
        <v>0</v>
      </c>
      <c r="H5681" s="24"/>
    </row>
    <row r="5682" spans="1:8" x14ac:dyDescent="0.3">
      <c r="A5682" s="24" t="s">
        <v>9708</v>
      </c>
      <c r="B5682" s="24" t="s">
        <v>9709</v>
      </c>
      <c r="C5682" s="28" t="s">
        <v>5127</v>
      </c>
      <c r="D5682" s="25">
        <v>3</v>
      </c>
      <c r="E5682" s="26">
        <v>119145.22</v>
      </c>
      <c r="F5682" s="26">
        <v>65722.600000000006</v>
      </c>
      <c r="G5682" s="27">
        <v>0</v>
      </c>
      <c r="H5682" s="25">
        <v>1</v>
      </c>
    </row>
    <row r="5683" spans="1:8" x14ac:dyDescent="0.3">
      <c r="A5683" s="24" t="s">
        <v>9710</v>
      </c>
      <c r="B5683" s="24" t="s">
        <v>6157</v>
      </c>
      <c r="C5683" s="24" t="s">
        <v>5127</v>
      </c>
      <c r="D5683" s="25">
        <v>3</v>
      </c>
      <c r="E5683" s="26">
        <v>48917.96</v>
      </c>
      <c r="F5683" s="26">
        <v>10377.17</v>
      </c>
      <c r="G5683" s="27">
        <v>0</v>
      </c>
      <c r="H5683" s="24"/>
    </row>
    <row r="5684" spans="1:8" x14ac:dyDescent="0.3">
      <c r="A5684" s="24" t="s">
        <v>9711</v>
      </c>
      <c r="B5684" s="24" t="s">
        <v>2625</v>
      </c>
      <c r="C5684" s="24" t="s">
        <v>5127</v>
      </c>
      <c r="D5684" s="25">
        <v>3</v>
      </c>
      <c r="E5684" s="26">
        <v>10462.35</v>
      </c>
      <c r="F5684" s="26">
        <v>1550.79</v>
      </c>
      <c r="G5684" s="27">
        <v>0</v>
      </c>
      <c r="H5684" s="24"/>
    </row>
    <row r="5685" spans="1:8" x14ac:dyDescent="0.3">
      <c r="A5685" s="24" t="s">
        <v>9712</v>
      </c>
      <c r="B5685" s="24" t="s">
        <v>9713</v>
      </c>
      <c r="C5685" s="24" t="s">
        <v>5127</v>
      </c>
      <c r="D5685" s="25">
        <v>3</v>
      </c>
      <c r="E5685" s="26">
        <v>7213.28</v>
      </c>
      <c r="F5685" s="27">
        <v>654.79999999999995</v>
      </c>
      <c r="G5685" s="27">
        <v>0</v>
      </c>
      <c r="H5685" s="24"/>
    </row>
    <row r="5686" spans="1:8" x14ac:dyDescent="0.3">
      <c r="A5686" s="24" t="s">
        <v>9714</v>
      </c>
      <c r="B5686" s="24" t="s">
        <v>9715</v>
      </c>
      <c r="C5686" s="24" t="s">
        <v>5127</v>
      </c>
      <c r="D5686" s="25">
        <v>3</v>
      </c>
      <c r="E5686" s="26">
        <v>4719.4799999999996</v>
      </c>
      <c r="F5686" s="27">
        <v>544.08000000000004</v>
      </c>
      <c r="G5686" s="27">
        <v>0</v>
      </c>
      <c r="H5686" s="24"/>
    </row>
    <row r="5687" spans="1:8" x14ac:dyDescent="0.3">
      <c r="A5687" s="24" t="s">
        <v>9716</v>
      </c>
      <c r="B5687" s="24" t="s">
        <v>5898</v>
      </c>
      <c r="C5687" s="24" t="s">
        <v>5127</v>
      </c>
      <c r="D5687" s="25">
        <v>3</v>
      </c>
      <c r="E5687" s="26">
        <v>263857.56</v>
      </c>
      <c r="F5687" s="26">
        <v>78102.03</v>
      </c>
      <c r="G5687" s="27">
        <v>0</v>
      </c>
      <c r="H5687" s="24"/>
    </row>
    <row r="5688" spans="1:8" x14ac:dyDescent="0.3">
      <c r="A5688" s="24" t="s">
        <v>9717</v>
      </c>
      <c r="B5688" s="24" t="s">
        <v>1273</v>
      </c>
      <c r="C5688" s="28" t="s">
        <v>5127</v>
      </c>
      <c r="D5688" s="25">
        <v>3</v>
      </c>
      <c r="E5688" s="27">
        <v>42.54</v>
      </c>
      <c r="F5688" s="27">
        <v>0.2</v>
      </c>
      <c r="G5688" s="27">
        <v>0</v>
      </c>
      <c r="H5688" s="24"/>
    </row>
    <row r="5689" spans="1:8" x14ac:dyDescent="0.3">
      <c r="A5689" s="24" t="s">
        <v>9718</v>
      </c>
      <c r="B5689" s="24" t="s">
        <v>795</v>
      </c>
      <c r="C5689" s="24" t="s">
        <v>5127</v>
      </c>
      <c r="D5689" s="25">
        <v>3</v>
      </c>
      <c r="E5689" s="27">
        <v>141.9</v>
      </c>
      <c r="F5689" s="27">
        <v>0.71</v>
      </c>
      <c r="G5689" s="27">
        <v>0</v>
      </c>
      <c r="H5689" s="24"/>
    </row>
    <row r="5690" spans="1:8" x14ac:dyDescent="0.3">
      <c r="A5690" s="24" t="s">
        <v>9719</v>
      </c>
      <c r="B5690" s="24" t="s">
        <v>1273</v>
      </c>
      <c r="C5690" s="28" t="s">
        <v>5127</v>
      </c>
      <c r="D5690" s="25">
        <v>3</v>
      </c>
      <c r="E5690" s="27">
        <v>51.29</v>
      </c>
      <c r="F5690" s="27">
        <v>3.72</v>
      </c>
      <c r="G5690" s="27">
        <v>0</v>
      </c>
      <c r="H5690" s="24"/>
    </row>
    <row r="5691" spans="1:8" x14ac:dyDescent="0.3">
      <c r="A5691" s="24" t="s">
        <v>9720</v>
      </c>
      <c r="B5691" s="24" t="s">
        <v>1415</v>
      </c>
      <c r="C5691" s="24" t="s">
        <v>5127</v>
      </c>
      <c r="D5691" s="25">
        <v>3</v>
      </c>
      <c r="E5691" s="27">
        <v>82.71</v>
      </c>
      <c r="F5691" s="27">
        <v>0.42</v>
      </c>
      <c r="G5691" s="27">
        <v>0</v>
      </c>
      <c r="H5691" s="24"/>
    </row>
    <row r="5692" spans="1:8" x14ac:dyDescent="0.3">
      <c r="A5692" s="24" t="s">
        <v>9721</v>
      </c>
      <c r="B5692" s="24" t="s">
        <v>9722</v>
      </c>
      <c r="C5692" s="28" t="s">
        <v>5127</v>
      </c>
      <c r="D5692" s="25">
        <v>3</v>
      </c>
      <c r="E5692" s="27">
        <v>449.13</v>
      </c>
      <c r="F5692" s="27">
        <v>17.13</v>
      </c>
      <c r="G5692" s="27">
        <v>0</v>
      </c>
      <c r="H5692" s="24"/>
    </row>
    <row r="5693" spans="1:8" x14ac:dyDescent="0.3">
      <c r="A5693" s="24" t="s">
        <v>9723</v>
      </c>
      <c r="B5693" s="24" t="s">
        <v>4114</v>
      </c>
      <c r="C5693" s="24" t="s">
        <v>5127</v>
      </c>
      <c r="D5693" s="25">
        <v>3</v>
      </c>
      <c r="E5693" s="26">
        <v>1343.91</v>
      </c>
      <c r="F5693" s="27">
        <v>6.69</v>
      </c>
      <c r="G5693" s="27">
        <v>0</v>
      </c>
      <c r="H5693" s="24"/>
    </row>
    <row r="5694" spans="1:8" x14ac:dyDescent="0.3">
      <c r="A5694" s="24" t="s">
        <v>9724</v>
      </c>
      <c r="B5694" s="24" t="s">
        <v>4114</v>
      </c>
      <c r="C5694" s="24" t="s">
        <v>5127</v>
      </c>
      <c r="D5694" s="25">
        <v>3</v>
      </c>
      <c r="E5694" s="26">
        <v>1355.05</v>
      </c>
      <c r="F5694" s="27">
        <v>17.829999999999998</v>
      </c>
      <c r="G5694" s="27">
        <v>0</v>
      </c>
      <c r="H5694" s="24"/>
    </row>
    <row r="5695" spans="1:8" x14ac:dyDescent="0.3">
      <c r="A5695" s="24" t="s">
        <v>9725</v>
      </c>
      <c r="B5695" s="24" t="s">
        <v>9726</v>
      </c>
      <c r="C5695" s="24" t="s">
        <v>5127</v>
      </c>
      <c r="D5695" s="25">
        <v>3</v>
      </c>
      <c r="E5695" s="27">
        <v>784.5</v>
      </c>
      <c r="F5695" s="27">
        <v>3.9</v>
      </c>
      <c r="G5695" s="27">
        <v>0</v>
      </c>
      <c r="H5695" s="24"/>
    </row>
    <row r="5696" spans="1:8" x14ac:dyDescent="0.3">
      <c r="A5696" s="24" t="s">
        <v>9727</v>
      </c>
      <c r="B5696" s="24" t="s">
        <v>9728</v>
      </c>
      <c r="C5696" s="24" t="s">
        <v>5127</v>
      </c>
      <c r="D5696" s="25">
        <v>3</v>
      </c>
      <c r="E5696" s="26">
        <v>16318.17</v>
      </c>
      <c r="F5696" s="27">
        <v>214.71</v>
      </c>
      <c r="G5696" s="27">
        <v>0</v>
      </c>
      <c r="H5696" s="24"/>
    </row>
    <row r="5697" spans="1:8" x14ac:dyDescent="0.3">
      <c r="A5697" s="24" t="s">
        <v>9729</v>
      </c>
      <c r="B5697" s="24" t="s">
        <v>9730</v>
      </c>
      <c r="C5697" s="24" t="s">
        <v>5127</v>
      </c>
      <c r="D5697" s="25">
        <v>3</v>
      </c>
      <c r="E5697" s="26">
        <v>2530.64</v>
      </c>
      <c r="F5697" s="27">
        <v>42.46</v>
      </c>
      <c r="G5697" s="27">
        <v>0</v>
      </c>
      <c r="H5697" s="24"/>
    </row>
    <row r="5698" spans="1:8" x14ac:dyDescent="0.3">
      <c r="A5698" s="24" t="s">
        <v>9731</v>
      </c>
      <c r="B5698" s="24" t="s">
        <v>9732</v>
      </c>
      <c r="C5698" s="24" t="s">
        <v>5127</v>
      </c>
      <c r="D5698" s="25">
        <v>3</v>
      </c>
      <c r="E5698" s="27">
        <v>116.05</v>
      </c>
      <c r="F5698" s="27">
        <v>2.4700000000000002</v>
      </c>
      <c r="G5698" s="27">
        <v>0</v>
      </c>
      <c r="H5698" s="24"/>
    </row>
    <row r="5699" spans="1:8" x14ac:dyDescent="0.3">
      <c r="A5699" s="24" t="s">
        <v>9733</v>
      </c>
      <c r="B5699" s="24" t="s">
        <v>400</v>
      </c>
      <c r="C5699" s="24" t="s">
        <v>5127</v>
      </c>
      <c r="D5699" s="25">
        <v>3</v>
      </c>
      <c r="E5699" s="26">
        <v>3264.75</v>
      </c>
      <c r="F5699" s="27">
        <v>42.96</v>
      </c>
      <c r="G5699" s="27">
        <v>0</v>
      </c>
      <c r="H5699" s="24"/>
    </row>
    <row r="5700" spans="1:8" x14ac:dyDescent="0.3">
      <c r="A5700" s="24" t="s">
        <v>9734</v>
      </c>
      <c r="B5700" s="24" t="s">
        <v>1930</v>
      </c>
      <c r="C5700" s="24" t="s">
        <v>5127</v>
      </c>
      <c r="D5700" s="25">
        <v>3</v>
      </c>
      <c r="E5700" s="26">
        <v>1248.5899999999999</v>
      </c>
      <c r="F5700" s="27">
        <v>30.47</v>
      </c>
      <c r="G5700" s="27">
        <v>0</v>
      </c>
      <c r="H5700" s="24"/>
    </row>
    <row r="5701" spans="1:8" x14ac:dyDescent="0.3">
      <c r="A5701" s="24" t="s">
        <v>9735</v>
      </c>
      <c r="B5701" s="24" t="s">
        <v>9736</v>
      </c>
      <c r="C5701" s="24" t="s">
        <v>5127</v>
      </c>
      <c r="D5701" s="25">
        <v>3</v>
      </c>
      <c r="E5701" s="26">
        <v>5583.92</v>
      </c>
      <c r="F5701" s="27">
        <v>91.55</v>
      </c>
      <c r="G5701" s="27">
        <v>0</v>
      </c>
      <c r="H5701" s="24"/>
    </row>
    <row r="5702" spans="1:8" x14ac:dyDescent="0.3">
      <c r="A5702" s="24" t="s">
        <v>9737</v>
      </c>
      <c r="B5702" s="24" t="s">
        <v>9738</v>
      </c>
      <c r="C5702" s="24" t="s">
        <v>5127</v>
      </c>
      <c r="D5702" s="25">
        <v>3</v>
      </c>
      <c r="E5702" s="27">
        <v>123.45</v>
      </c>
      <c r="F5702" s="27">
        <v>4.3499999999999996</v>
      </c>
      <c r="G5702" s="27">
        <v>0</v>
      </c>
      <c r="H5702" s="24"/>
    </row>
    <row r="5703" spans="1:8" x14ac:dyDescent="0.3">
      <c r="A5703" s="24" t="s">
        <v>9739</v>
      </c>
      <c r="B5703" s="24" t="s">
        <v>1685</v>
      </c>
      <c r="C5703" s="24" t="s">
        <v>5127</v>
      </c>
      <c r="D5703" s="25">
        <v>3</v>
      </c>
      <c r="E5703" s="27">
        <v>408.03</v>
      </c>
      <c r="F5703" s="27">
        <v>2.02</v>
      </c>
      <c r="G5703" s="27">
        <v>0</v>
      </c>
      <c r="H5703" s="24"/>
    </row>
    <row r="5704" spans="1:8" x14ac:dyDescent="0.3">
      <c r="A5704" s="24" t="s">
        <v>9740</v>
      </c>
      <c r="B5704" s="24" t="s">
        <v>9741</v>
      </c>
      <c r="C5704" s="28" t="s">
        <v>5127</v>
      </c>
      <c r="D5704" s="25">
        <v>3</v>
      </c>
      <c r="E5704" s="27">
        <v>432.67</v>
      </c>
      <c r="F5704" s="27">
        <v>4.99</v>
      </c>
      <c r="G5704" s="27">
        <v>0</v>
      </c>
      <c r="H5704" s="24"/>
    </row>
    <row r="5705" spans="1:8" x14ac:dyDescent="0.3">
      <c r="A5705" s="24" t="s">
        <v>9742</v>
      </c>
      <c r="B5705" s="24" t="s">
        <v>6447</v>
      </c>
      <c r="C5705" s="24" t="s">
        <v>5127</v>
      </c>
      <c r="D5705" s="25">
        <v>3</v>
      </c>
      <c r="E5705" s="26">
        <v>1253</v>
      </c>
      <c r="F5705" s="27">
        <v>153.97999999999999</v>
      </c>
      <c r="G5705" s="27">
        <v>0</v>
      </c>
      <c r="H5705" s="24"/>
    </row>
    <row r="5706" spans="1:8" x14ac:dyDescent="0.3">
      <c r="A5706" s="24" t="s">
        <v>9743</v>
      </c>
      <c r="B5706" s="24" t="s">
        <v>9744</v>
      </c>
      <c r="C5706" s="24" t="s">
        <v>5127</v>
      </c>
      <c r="D5706" s="25">
        <v>3</v>
      </c>
      <c r="E5706" s="26">
        <v>2195.8000000000002</v>
      </c>
      <c r="F5706" s="27">
        <v>51.22</v>
      </c>
      <c r="G5706" s="27">
        <v>0</v>
      </c>
      <c r="H5706" s="24"/>
    </row>
    <row r="5707" spans="1:8" x14ac:dyDescent="0.3">
      <c r="A5707" s="24" t="s">
        <v>9745</v>
      </c>
      <c r="B5707" s="24" t="s">
        <v>5012</v>
      </c>
      <c r="C5707" s="24" t="s">
        <v>5127</v>
      </c>
      <c r="D5707" s="25">
        <v>3</v>
      </c>
      <c r="E5707" s="26">
        <v>2093.52</v>
      </c>
      <c r="F5707" s="27">
        <v>51.06</v>
      </c>
      <c r="G5707" s="27">
        <v>0</v>
      </c>
      <c r="H5707" s="24"/>
    </row>
    <row r="5708" spans="1:8" x14ac:dyDescent="0.3">
      <c r="A5708" s="24" t="s">
        <v>9746</v>
      </c>
      <c r="B5708" s="24" t="s">
        <v>5012</v>
      </c>
      <c r="C5708" s="24" t="s">
        <v>5127</v>
      </c>
      <c r="D5708" s="25">
        <v>3</v>
      </c>
      <c r="E5708" s="26">
        <v>2069.6799999999998</v>
      </c>
      <c r="F5708" s="27">
        <v>27.22</v>
      </c>
      <c r="G5708" s="27">
        <v>0</v>
      </c>
      <c r="H5708" s="24"/>
    </row>
    <row r="5709" spans="1:8" x14ac:dyDescent="0.3">
      <c r="A5709" s="24" t="s">
        <v>9747</v>
      </c>
      <c r="B5709" s="24" t="s">
        <v>9748</v>
      </c>
      <c r="C5709" s="28" t="s">
        <v>5127</v>
      </c>
      <c r="D5709" s="25">
        <v>3</v>
      </c>
      <c r="E5709" s="26">
        <v>2052.66</v>
      </c>
      <c r="F5709" s="27">
        <v>10.199999999999999</v>
      </c>
      <c r="G5709" s="27">
        <v>0</v>
      </c>
      <c r="H5709" s="24"/>
    </row>
    <row r="5710" spans="1:8" x14ac:dyDescent="0.3">
      <c r="A5710" s="24" t="s">
        <v>9749</v>
      </c>
      <c r="B5710" s="24" t="s">
        <v>9750</v>
      </c>
      <c r="C5710" s="24" t="s">
        <v>5127</v>
      </c>
      <c r="D5710" s="25">
        <v>3</v>
      </c>
      <c r="E5710" s="26">
        <v>2073.09</v>
      </c>
      <c r="F5710" s="27">
        <v>30.63</v>
      </c>
      <c r="G5710" s="27">
        <v>0</v>
      </c>
      <c r="H5710" s="24"/>
    </row>
    <row r="5711" spans="1:8" x14ac:dyDescent="0.3">
      <c r="A5711" s="24" t="s">
        <v>9751</v>
      </c>
      <c r="B5711" s="24" t="s">
        <v>9752</v>
      </c>
      <c r="C5711" s="28" t="s">
        <v>5127</v>
      </c>
      <c r="D5711" s="25">
        <v>3</v>
      </c>
      <c r="E5711" s="26">
        <v>2498.25</v>
      </c>
      <c r="F5711" s="27">
        <v>72.75</v>
      </c>
      <c r="G5711" s="27">
        <v>0</v>
      </c>
      <c r="H5711" s="24"/>
    </row>
    <row r="5712" spans="1:8" x14ac:dyDescent="0.3">
      <c r="A5712" s="24" t="s">
        <v>9753</v>
      </c>
      <c r="B5712" s="24" t="s">
        <v>5240</v>
      </c>
      <c r="C5712" s="24" t="s">
        <v>5127</v>
      </c>
      <c r="D5712" s="25">
        <v>3</v>
      </c>
      <c r="E5712" s="27">
        <v>495.94</v>
      </c>
      <c r="F5712" s="27">
        <v>3.28</v>
      </c>
      <c r="G5712" s="27">
        <v>0</v>
      </c>
      <c r="H5712" s="24"/>
    </row>
    <row r="5713" spans="1:8" x14ac:dyDescent="0.3">
      <c r="A5713" s="24" t="s">
        <v>9754</v>
      </c>
      <c r="B5713" s="24" t="s">
        <v>5240</v>
      </c>
      <c r="C5713" s="28" t="s">
        <v>5127</v>
      </c>
      <c r="D5713" s="25">
        <v>3</v>
      </c>
      <c r="E5713" s="27">
        <v>521.97</v>
      </c>
      <c r="F5713" s="27">
        <v>7.71</v>
      </c>
      <c r="G5713" s="27">
        <v>0</v>
      </c>
      <c r="H5713" s="24"/>
    </row>
    <row r="5714" spans="1:8" x14ac:dyDescent="0.3">
      <c r="A5714" s="24" t="s">
        <v>9755</v>
      </c>
      <c r="B5714" s="24" t="s">
        <v>2542</v>
      </c>
      <c r="C5714" s="24" t="s">
        <v>5127</v>
      </c>
      <c r="D5714" s="25">
        <v>3</v>
      </c>
      <c r="E5714" s="26">
        <v>9024.7999999999993</v>
      </c>
      <c r="F5714" s="27">
        <v>737.6</v>
      </c>
      <c r="G5714" s="27">
        <v>0</v>
      </c>
      <c r="H5714" s="24"/>
    </row>
    <row r="5715" spans="1:8" x14ac:dyDescent="0.3">
      <c r="A5715" s="24" t="s">
        <v>9756</v>
      </c>
      <c r="B5715" s="24" t="s">
        <v>5245</v>
      </c>
      <c r="C5715" s="24" t="s">
        <v>5127</v>
      </c>
      <c r="D5715" s="25">
        <v>3</v>
      </c>
      <c r="E5715" s="26">
        <v>2746.9</v>
      </c>
      <c r="F5715" s="27">
        <v>330.72</v>
      </c>
      <c r="G5715" s="27">
        <v>0</v>
      </c>
      <c r="H5715" s="24"/>
    </row>
    <row r="5716" spans="1:8" x14ac:dyDescent="0.3">
      <c r="A5716" s="24" t="s">
        <v>9757</v>
      </c>
      <c r="B5716" s="24" t="s">
        <v>9758</v>
      </c>
      <c r="C5716" s="24" t="s">
        <v>5127</v>
      </c>
      <c r="D5716" s="25">
        <v>3</v>
      </c>
      <c r="E5716" s="26">
        <v>2518.04</v>
      </c>
      <c r="F5716" s="27">
        <v>104.66</v>
      </c>
      <c r="G5716" s="27">
        <v>0</v>
      </c>
      <c r="H5716" s="24"/>
    </row>
    <row r="5717" spans="1:8" x14ac:dyDescent="0.3">
      <c r="A5717" s="24" t="s">
        <v>9759</v>
      </c>
      <c r="B5717" s="24" t="s">
        <v>4551</v>
      </c>
      <c r="C5717" s="24" t="s">
        <v>5127</v>
      </c>
      <c r="D5717" s="25">
        <v>3</v>
      </c>
      <c r="E5717" s="26">
        <v>3006.19</v>
      </c>
      <c r="F5717" s="27">
        <v>361.57</v>
      </c>
      <c r="G5717" s="27">
        <v>0</v>
      </c>
      <c r="H5717" s="24"/>
    </row>
    <row r="5718" spans="1:8" x14ac:dyDescent="0.3">
      <c r="A5718" s="24" t="s">
        <v>9760</v>
      </c>
      <c r="B5718" s="24" t="s">
        <v>9761</v>
      </c>
      <c r="C5718" s="24" t="s">
        <v>5127</v>
      </c>
      <c r="D5718" s="25">
        <v>3</v>
      </c>
      <c r="E5718" s="26">
        <v>10257.040000000001</v>
      </c>
      <c r="F5718" s="26">
        <v>1232.71</v>
      </c>
      <c r="G5718" s="27">
        <v>0</v>
      </c>
      <c r="H5718" s="24"/>
    </row>
    <row r="5719" spans="1:8" x14ac:dyDescent="0.3">
      <c r="A5719" s="24" t="s">
        <v>9762</v>
      </c>
      <c r="B5719" s="24" t="s">
        <v>4551</v>
      </c>
      <c r="C5719" s="28" t="s">
        <v>5127</v>
      </c>
      <c r="D5719" s="25">
        <v>3</v>
      </c>
      <c r="E5719" s="26">
        <v>1173.71</v>
      </c>
      <c r="F5719" s="27">
        <v>161.38999999999999</v>
      </c>
      <c r="G5719" s="27">
        <v>0</v>
      </c>
      <c r="H5719" s="25">
        <v>1</v>
      </c>
    </row>
    <row r="5720" spans="1:8" x14ac:dyDescent="0.3">
      <c r="A5720" s="24" t="s">
        <v>9763</v>
      </c>
      <c r="B5720" s="24" t="s">
        <v>4551</v>
      </c>
      <c r="C5720" s="28" t="s">
        <v>5127</v>
      </c>
      <c r="D5720" s="25">
        <v>3</v>
      </c>
      <c r="E5720" s="26">
        <v>1511.77</v>
      </c>
      <c r="F5720" s="27">
        <v>207.01</v>
      </c>
      <c r="G5720" s="27">
        <v>0</v>
      </c>
      <c r="H5720" s="25">
        <v>1</v>
      </c>
    </row>
    <row r="5721" spans="1:8" x14ac:dyDescent="0.3">
      <c r="A5721" s="24" t="s">
        <v>9764</v>
      </c>
      <c r="B5721" s="24" t="s">
        <v>1588</v>
      </c>
      <c r="C5721" s="24" t="s">
        <v>5127</v>
      </c>
      <c r="D5721" s="25">
        <v>3</v>
      </c>
      <c r="E5721" s="27">
        <v>353.54</v>
      </c>
      <c r="F5721" s="27">
        <v>17.899999999999999</v>
      </c>
      <c r="G5721" s="27">
        <v>0</v>
      </c>
      <c r="H5721" s="24"/>
    </row>
    <row r="5722" spans="1:8" x14ac:dyDescent="0.3">
      <c r="A5722" s="24" t="s">
        <v>9765</v>
      </c>
      <c r="B5722" s="24" t="s">
        <v>9766</v>
      </c>
      <c r="C5722" s="24" t="s">
        <v>5127</v>
      </c>
      <c r="D5722" s="25">
        <v>3</v>
      </c>
      <c r="E5722" s="26">
        <v>4764.78</v>
      </c>
      <c r="F5722" s="27">
        <v>806.04</v>
      </c>
      <c r="G5722" s="27">
        <v>0</v>
      </c>
      <c r="H5722" s="24"/>
    </row>
    <row r="5723" spans="1:8" x14ac:dyDescent="0.3">
      <c r="A5723" s="24" t="s">
        <v>9767</v>
      </c>
      <c r="B5723" s="24" t="s">
        <v>5243</v>
      </c>
      <c r="C5723" s="24" t="s">
        <v>5127</v>
      </c>
      <c r="D5723" s="25">
        <v>3</v>
      </c>
      <c r="E5723" s="26">
        <v>5737.82</v>
      </c>
      <c r="F5723" s="27">
        <v>276.36</v>
      </c>
      <c r="G5723" s="27">
        <v>0</v>
      </c>
      <c r="H5723" s="24"/>
    </row>
    <row r="5724" spans="1:8" x14ac:dyDescent="0.3">
      <c r="A5724" s="24" t="s">
        <v>9768</v>
      </c>
      <c r="B5724" s="24" t="s">
        <v>9769</v>
      </c>
      <c r="C5724" s="24" t="s">
        <v>5127</v>
      </c>
      <c r="D5724" s="25">
        <v>3</v>
      </c>
      <c r="E5724" s="26">
        <v>1221.9100000000001</v>
      </c>
      <c r="F5724" s="27">
        <v>17.010000000000002</v>
      </c>
      <c r="G5724" s="27">
        <v>0</v>
      </c>
      <c r="H5724" s="24"/>
    </row>
    <row r="5725" spans="1:8" x14ac:dyDescent="0.3">
      <c r="A5725" s="24" t="s">
        <v>9770</v>
      </c>
      <c r="B5725" s="24" t="s">
        <v>4044</v>
      </c>
      <c r="C5725" s="24" t="s">
        <v>5127</v>
      </c>
      <c r="D5725" s="25">
        <v>3</v>
      </c>
      <c r="E5725" s="26">
        <v>2783.03</v>
      </c>
      <c r="F5725" s="27">
        <v>36.619999999999997</v>
      </c>
      <c r="G5725" s="27">
        <v>0</v>
      </c>
      <c r="H5725" s="24"/>
    </row>
    <row r="5726" spans="1:8" x14ac:dyDescent="0.3">
      <c r="A5726" s="24" t="s">
        <v>9771</v>
      </c>
      <c r="B5726" s="24" t="s">
        <v>9772</v>
      </c>
      <c r="C5726" s="24" t="s">
        <v>5127</v>
      </c>
      <c r="D5726" s="25">
        <v>3</v>
      </c>
      <c r="E5726" s="26">
        <v>4187.6400000000003</v>
      </c>
      <c r="F5726" s="27">
        <v>20.82</v>
      </c>
      <c r="G5726" s="27">
        <v>0</v>
      </c>
      <c r="H5726" s="24"/>
    </row>
    <row r="5727" spans="1:8" x14ac:dyDescent="0.3">
      <c r="A5727" s="24" t="s">
        <v>9773</v>
      </c>
      <c r="B5727" s="24" t="s">
        <v>9774</v>
      </c>
      <c r="C5727" s="28" t="s">
        <v>5127</v>
      </c>
      <c r="D5727" s="25">
        <v>3</v>
      </c>
      <c r="E5727" s="27">
        <v>545.88</v>
      </c>
      <c r="F5727" s="27">
        <v>34.58</v>
      </c>
      <c r="G5727" s="27">
        <v>0</v>
      </c>
      <c r="H5727" s="24"/>
    </row>
    <row r="5728" spans="1:8" x14ac:dyDescent="0.3">
      <c r="A5728" s="24" t="s">
        <v>9775</v>
      </c>
      <c r="B5728" s="24" t="s">
        <v>7628</v>
      </c>
      <c r="C5728" s="28" t="s">
        <v>5127</v>
      </c>
      <c r="D5728" s="25">
        <v>3</v>
      </c>
      <c r="E5728" s="26">
        <v>2243.31</v>
      </c>
      <c r="F5728" s="27">
        <v>11.16</v>
      </c>
      <c r="G5728" s="27">
        <v>0</v>
      </c>
      <c r="H5728" s="24"/>
    </row>
    <row r="5729" spans="1:8" x14ac:dyDescent="0.3">
      <c r="A5729" s="24" t="s">
        <v>9776</v>
      </c>
      <c r="B5729" s="24" t="s">
        <v>3136</v>
      </c>
      <c r="C5729" s="28" t="s">
        <v>5127</v>
      </c>
      <c r="D5729" s="25">
        <v>3</v>
      </c>
      <c r="E5729" s="26">
        <v>8341.01</v>
      </c>
      <c r="F5729" s="26">
        <v>1002.03</v>
      </c>
      <c r="G5729" s="27">
        <v>0</v>
      </c>
      <c r="H5729" s="24"/>
    </row>
    <row r="5730" spans="1:8" x14ac:dyDescent="0.3">
      <c r="A5730" s="24" t="s">
        <v>9777</v>
      </c>
      <c r="B5730" s="24" t="s">
        <v>3136</v>
      </c>
      <c r="C5730" s="24" t="s">
        <v>5127</v>
      </c>
      <c r="D5730" s="25">
        <v>3</v>
      </c>
      <c r="E5730" s="26">
        <v>10175.1</v>
      </c>
      <c r="F5730" s="26">
        <v>1719.6</v>
      </c>
      <c r="G5730" s="27">
        <v>0</v>
      </c>
      <c r="H5730" s="24"/>
    </row>
    <row r="5731" spans="1:8" x14ac:dyDescent="0.3">
      <c r="A5731" s="24" t="s">
        <v>9778</v>
      </c>
      <c r="B5731" s="24" t="s">
        <v>480</v>
      </c>
      <c r="C5731" s="24" t="s">
        <v>5127</v>
      </c>
      <c r="D5731" s="25">
        <v>3</v>
      </c>
      <c r="E5731" s="27">
        <v>189.98</v>
      </c>
      <c r="F5731" s="27">
        <v>8.18</v>
      </c>
      <c r="G5731" s="27">
        <v>0</v>
      </c>
      <c r="H5731" s="24"/>
    </row>
    <row r="5732" spans="1:8" x14ac:dyDescent="0.3">
      <c r="A5732" s="24" t="s">
        <v>9779</v>
      </c>
      <c r="B5732" s="24" t="s">
        <v>9780</v>
      </c>
      <c r="C5732" s="28" t="s">
        <v>5127</v>
      </c>
      <c r="D5732" s="25">
        <v>3</v>
      </c>
      <c r="E5732" s="27">
        <v>184.24</v>
      </c>
      <c r="F5732" s="27">
        <v>7.77</v>
      </c>
      <c r="G5732" s="27">
        <v>0</v>
      </c>
      <c r="H5732" s="25">
        <v>5</v>
      </c>
    </row>
    <row r="5733" spans="1:8" x14ac:dyDescent="0.3">
      <c r="A5733" s="24" t="s">
        <v>9781</v>
      </c>
      <c r="B5733" s="24" t="s">
        <v>9782</v>
      </c>
      <c r="C5733" s="24" t="s">
        <v>5127</v>
      </c>
      <c r="D5733" s="25">
        <v>3</v>
      </c>
      <c r="E5733" s="26">
        <v>39413.660000000003</v>
      </c>
      <c r="F5733" s="26">
        <v>6014.3</v>
      </c>
      <c r="G5733" s="27">
        <v>0</v>
      </c>
      <c r="H5733" s="24"/>
    </row>
    <row r="5734" spans="1:8" x14ac:dyDescent="0.3">
      <c r="A5734" s="24" t="s">
        <v>9783</v>
      </c>
      <c r="B5734" s="24" t="s">
        <v>9784</v>
      </c>
      <c r="C5734" s="24" t="s">
        <v>5127</v>
      </c>
      <c r="D5734" s="25">
        <v>3</v>
      </c>
      <c r="E5734" s="27">
        <v>760.78</v>
      </c>
      <c r="F5734" s="27">
        <v>29.26</v>
      </c>
      <c r="G5734" s="27">
        <v>0</v>
      </c>
      <c r="H5734" s="24"/>
    </row>
    <row r="5735" spans="1:8" x14ac:dyDescent="0.3">
      <c r="A5735" s="24" t="s">
        <v>9785</v>
      </c>
      <c r="B5735" s="24" t="s">
        <v>4575</v>
      </c>
      <c r="C5735" s="28" t="s">
        <v>5127</v>
      </c>
      <c r="D5735" s="25">
        <v>3</v>
      </c>
      <c r="E5735" s="27">
        <v>369.54</v>
      </c>
      <c r="F5735" s="27">
        <v>39.6</v>
      </c>
      <c r="G5735" s="27">
        <v>0</v>
      </c>
      <c r="H5735" s="24"/>
    </row>
    <row r="5736" spans="1:8" x14ac:dyDescent="0.3">
      <c r="A5736" s="24" t="s">
        <v>9786</v>
      </c>
      <c r="B5736" s="24" t="s">
        <v>9787</v>
      </c>
      <c r="C5736" s="24" t="s">
        <v>5127</v>
      </c>
      <c r="D5736" s="25">
        <v>3</v>
      </c>
      <c r="E5736" s="27">
        <v>914.01</v>
      </c>
      <c r="F5736" s="27">
        <v>4.53</v>
      </c>
      <c r="G5736" s="27">
        <v>0</v>
      </c>
      <c r="H5736" s="24"/>
    </row>
    <row r="5737" spans="1:8" x14ac:dyDescent="0.3">
      <c r="A5737" s="24" t="s">
        <v>9788</v>
      </c>
      <c r="B5737" s="24" t="s">
        <v>9789</v>
      </c>
      <c r="C5737" s="24" t="s">
        <v>5127</v>
      </c>
      <c r="D5737" s="25">
        <v>3</v>
      </c>
      <c r="E5737" s="26">
        <v>9626.7099999999991</v>
      </c>
      <c r="F5737" s="27">
        <v>752.95</v>
      </c>
      <c r="G5737" s="27">
        <v>0</v>
      </c>
      <c r="H5737" s="24"/>
    </row>
    <row r="5738" spans="1:8" x14ac:dyDescent="0.3">
      <c r="A5738" s="24" t="s">
        <v>9790</v>
      </c>
      <c r="B5738" s="24" t="s">
        <v>2665</v>
      </c>
      <c r="C5738" s="28" t="s">
        <v>5127</v>
      </c>
      <c r="D5738" s="25">
        <v>3</v>
      </c>
      <c r="E5738" s="27">
        <v>140.82</v>
      </c>
      <c r="F5738" s="27">
        <v>0.71</v>
      </c>
      <c r="G5738" s="27">
        <v>0</v>
      </c>
      <c r="H5738" s="24"/>
    </row>
    <row r="5739" spans="1:8" x14ac:dyDescent="0.3">
      <c r="A5739" s="24" t="s">
        <v>9791</v>
      </c>
      <c r="B5739" s="24" t="s">
        <v>9792</v>
      </c>
      <c r="C5739" s="28" t="s">
        <v>5127</v>
      </c>
      <c r="D5739" s="25">
        <v>3</v>
      </c>
      <c r="E5739" s="26">
        <v>38495.089999999997</v>
      </c>
      <c r="F5739" s="26">
        <v>3920.57</v>
      </c>
      <c r="G5739" s="27">
        <v>0</v>
      </c>
      <c r="H5739" s="25">
        <v>1</v>
      </c>
    </row>
    <row r="5740" spans="1:8" x14ac:dyDescent="0.3">
      <c r="A5740" s="24" t="s">
        <v>9793</v>
      </c>
      <c r="B5740" s="24" t="s">
        <v>2951</v>
      </c>
      <c r="C5740" s="24" t="s">
        <v>5127</v>
      </c>
      <c r="D5740" s="25">
        <v>3</v>
      </c>
      <c r="E5740" s="27">
        <v>484.38</v>
      </c>
      <c r="F5740" s="27">
        <v>2.41</v>
      </c>
      <c r="G5740" s="27">
        <v>0</v>
      </c>
      <c r="H5740" s="24"/>
    </row>
    <row r="5741" spans="1:8" x14ac:dyDescent="0.3">
      <c r="A5741" s="24" t="s">
        <v>9794</v>
      </c>
      <c r="B5741" s="24" t="s">
        <v>9795</v>
      </c>
      <c r="C5741" s="24" t="s">
        <v>5127</v>
      </c>
      <c r="D5741" s="25">
        <v>3</v>
      </c>
      <c r="E5741" s="27">
        <v>791.37</v>
      </c>
      <c r="F5741" s="27">
        <v>27.99</v>
      </c>
      <c r="G5741" s="27">
        <v>0</v>
      </c>
      <c r="H5741" s="24"/>
    </row>
    <row r="5742" spans="1:8" x14ac:dyDescent="0.3">
      <c r="A5742" s="24" t="s">
        <v>9796</v>
      </c>
      <c r="B5742" s="24" t="s">
        <v>9797</v>
      </c>
      <c r="C5742" s="24" t="s">
        <v>5127</v>
      </c>
      <c r="D5742" s="25">
        <v>3</v>
      </c>
      <c r="E5742" s="27">
        <v>594</v>
      </c>
      <c r="F5742" s="27">
        <v>152.1</v>
      </c>
      <c r="G5742" s="27">
        <v>0</v>
      </c>
      <c r="H5742" s="24"/>
    </row>
    <row r="5743" spans="1:8" x14ac:dyDescent="0.3">
      <c r="A5743" s="24" t="s">
        <v>9798</v>
      </c>
      <c r="B5743" s="24" t="s">
        <v>9799</v>
      </c>
      <c r="C5743" s="24" t="s">
        <v>5127</v>
      </c>
      <c r="D5743" s="25">
        <v>3</v>
      </c>
      <c r="E5743" s="27">
        <v>843.64</v>
      </c>
      <c r="F5743" s="27">
        <v>634.32000000000005</v>
      </c>
      <c r="G5743" s="27">
        <v>0</v>
      </c>
      <c r="H5743" s="24"/>
    </row>
    <row r="5744" spans="1:8" x14ac:dyDescent="0.3">
      <c r="A5744" s="24" t="s">
        <v>9800</v>
      </c>
      <c r="B5744" s="24" t="s">
        <v>9801</v>
      </c>
      <c r="C5744" s="28" t="s">
        <v>5127</v>
      </c>
      <c r="D5744" s="25">
        <v>3</v>
      </c>
      <c r="E5744" s="26">
        <v>3213.18</v>
      </c>
      <c r="F5744" s="27">
        <v>73.260000000000005</v>
      </c>
      <c r="G5744" s="27">
        <v>0</v>
      </c>
      <c r="H5744" s="24"/>
    </row>
    <row r="5745" spans="1:8" x14ac:dyDescent="0.3">
      <c r="A5745" s="24" t="s">
        <v>9802</v>
      </c>
      <c r="B5745" s="24" t="s">
        <v>9803</v>
      </c>
      <c r="C5745" s="24" t="s">
        <v>5127</v>
      </c>
      <c r="D5745" s="25">
        <v>3</v>
      </c>
      <c r="E5745" s="26">
        <v>47454.31</v>
      </c>
      <c r="F5745" s="26">
        <v>7422.67</v>
      </c>
      <c r="G5745" s="27">
        <v>0</v>
      </c>
      <c r="H5745" s="24"/>
    </row>
    <row r="5746" spans="1:8" x14ac:dyDescent="0.3">
      <c r="A5746" s="24" t="s">
        <v>9804</v>
      </c>
      <c r="B5746" s="24" t="s">
        <v>4563</v>
      </c>
      <c r="C5746" s="28" t="s">
        <v>5127</v>
      </c>
      <c r="D5746" s="25">
        <v>3</v>
      </c>
      <c r="E5746" s="27">
        <v>228.08</v>
      </c>
      <c r="F5746" s="27">
        <v>14.96</v>
      </c>
      <c r="G5746" s="27">
        <v>0</v>
      </c>
      <c r="H5746" s="24"/>
    </row>
    <row r="5747" spans="1:8" x14ac:dyDescent="0.3">
      <c r="A5747" s="24" t="s">
        <v>9805</v>
      </c>
      <c r="B5747" s="24" t="s">
        <v>9806</v>
      </c>
      <c r="C5747" s="24" t="s">
        <v>5127</v>
      </c>
      <c r="D5747" s="25">
        <v>3</v>
      </c>
      <c r="E5747" s="27">
        <v>339.38</v>
      </c>
      <c r="F5747" s="27">
        <v>5.82</v>
      </c>
      <c r="G5747" s="27">
        <v>0</v>
      </c>
      <c r="H5747" s="24"/>
    </row>
    <row r="5748" spans="1:8" x14ac:dyDescent="0.3">
      <c r="A5748" s="24" t="s">
        <v>9807</v>
      </c>
      <c r="B5748" s="24" t="s">
        <v>2928</v>
      </c>
      <c r="C5748" s="28" t="s">
        <v>5127</v>
      </c>
      <c r="D5748" s="25">
        <v>3</v>
      </c>
      <c r="E5748" s="27">
        <v>349.99</v>
      </c>
      <c r="F5748" s="27">
        <v>66.31</v>
      </c>
      <c r="G5748" s="27">
        <v>0</v>
      </c>
      <c r="H5748" s="24"/>
    </row>
    <row r="5749" spans="1:8" x14ac:dyDescent="0.3">
      <c r="A5749" s="24" t="s">
        <v>9808</v>
      </c>
      <c r="B5749" s="24" t="s">
        <v>9809</v>
      </c>
      <c r="C5749" s="24" t="s">
        <v>5127</v>
      </c>
      <c r="D5749" s="25">
        <v>3</v>
      </c>
      <c r="E5749" s="27">
        <v>91.2</v>
      </c>
      <c r="F5749" s="27">
        <v>5.49</v>
      </c>
      <c r="G5749" s="27">
        <v>0</v>
      </c>
      <c r="H5749" s="24"/>
    </row>
    <row r="5750" spans="1:8" x14ac:dyDescent="0.3">
      <c r="A5750" s="24" t="s">
        <v>9810</v>
      </c>
      <c r="B5750" s="24" t="s">
        <v>7660</v>
      </c>
      <c r="C5750" s="28" t="s">
        <v>5127</v>
      </c>
      <c r="D5750" s="25">
        <v>3</v>
      </c>
      <c r="E5750" s="27">
        <v>52.63</v>
      </c>
      <c r="F5750" s="24"/>
      <c r="G5750" s="27">
        <v>0</v>
      </c>
      <c r="H5750" s="25">
        <v>4</v>
      </c>
    </row>
    <row r="5751" spans="1:8" x14ac:dyDescent="0.3">
      <c r="A5751" s="24" t="s">
        <v>9811</v>
      </c>
      <c r="B5751" s="24" t="s">
        <v>582</v>
      </c>
      <c r="C5751" s="28" t="s">
        <v>5127</v>
      </c>
      <c r="D5751" s="25">
        <v>3</v>
      </c>
      <c r="E5751" s="27">
        <v>46.48</v>
      </c>
      <c r="F5751" s="27">
        <v>1.84</v>
      </c>
      <c r="G5751" s="27">
        <v>0</v>
      </c>
      <c r="H5751" s="24"/>
    </row>
    <row r="5752" spans="1:8" x14ac:dyDescent="0.3">
      <c r="A5752" s="24" t="s">
        <v>9812</v>
      </c>
      <c r="B5752" s="24" t="s">
        <v>1137</v>
      </c>
      <c r="C5752" s="28" t="s">
        <v>5127</v>
      </c>
      <c r="D5752" s="25">
        <v>3</v>
      </c>
      <c r="E5752" s="27">
        <v>74.069999999999993</v>
      </c>
      <c r="F5752" s="27">
        <v>2.1800000000000002</v>
      </c>
      <c r="G5752" s="27">
        <v>0</v>
      </c>
      <c r="H5752" s="24"/>
    </row>
    <row r="5753" spans="1:8" x14ac:dyDescent="0.3">
      <c r="A5753" s="24" t="s">
        <v>9813</v>
      </c>
      <c r="B5753" s="24" t="s">
        <v>9814</v>
      </c>
      <c r="C5753" s="28" t="s">
        <v>5127</v>
      </c>
      <c r="D5753" s="25">
        <v>3</v>
      </c>
      <c r="E5753" s="27">
        <v>29</v>
      </c>
      <c r="F5753" s="27">
        <v>1.18</v>
      </c>
      <c r="G5753" s="27">
        <v>0</v>
      </c>
      <c r="H5753" s="24"/>
    </row>
    <row r="5754" spans="1:8" x14ac:dyDescent="0.3">
      <c r="A5754" s="24" t="s">
        <v>9815</v>
      </c>
      <c r="B5754" s="24" t="s">
        <v>6240</v>
      </c>
      <c r="C5754" s="24" t="s">
        <v>5127</v>
      </c>
      <c r="D5754" s="25">
        <v>3</v>
      </c>
      <c r="E5754" s="27">
        <v>61.1</v>
      </c>
      <c r="F5754" s="27">
        <v>2.3199999999999998</v>
      </c>
      <c r="G5754" s="27">
        <v>0</v>
      </c>
      <c r="H5754" s="24"/>
    </row>
    <row r="5755" spans="1:8" x14ac:dyDescent="0.3">
      <c r="A5755" s="24" t="s">
        <v>9816</v>
      </c>
      <c r="B5755" s="24" t="s">
        <v>9817</v>
      </c>
      <c r="C5755" s="24" t="s">
        <v>5127</v>
      </c>
      <c r="D5755" s="25">
        <v>3</v>
      </c>
      <c r="E5755" s="27">
        <v>878.53</v>
      </c>
      <c r="F5755" s="27">
        <v>39.93</v>
      </c>
      <c r="G5755" s="27">
        <v>0</v>
      </c>
      <c r="H5755" s="24"/>
    </row>
    <row r="5756" spans="1:8" x14ac:dyDescent="0.3">
      <c r="A5756" s="24" t="s">
        <v>9818</v>
      </c>
      <c r="B5756" s="24" t="s">
        <v>400</v>
      </c>
      <c r="C5756" s="28" t="s">
        <v>5127</v>
      </c>
      <c r="D5756" s="25">
        <v>3</v>
      </c>
      <c r="E5756" s="26">
        <v>1042.92</v>
      </c>
      <c r="F5756" s="27">
        <v>5.19</v>
      </c>
      <c r="G5756" s="27">
        <v>0</v>
      </c>
      <c r="H5756" s="25">
        <v>1</v>
      </c>
    </row>
    <row r="5757" spans="1:8" x14ac:dyDescent="0.3">
      <c r="A5757" s="24" t="s">
        <v>9819</v>
      </c>
      <c r="B5757" s="24" t="s">
        <v>9820</v>
      </c>
      <c r="C5757" s="28" t="s">
        <v>5127</v>
      </c>
      <c r="D5757" s="25">
        <v>3</v>
      </c>
      <c r="E5757" s="27">
        <v>640.32000000000005</v>
      </c>
      <c r="F5757" s="27">
        <v>3.19</v>
      </c>
      <c r="G5757" s="27">
        <v>0</v>
      </c>
      <c r="H5757" s="25">
        <v>1</v>
      </c>
    </row>
    <row r="5758" spans="1:8" x14ac:dyDescent="0.3">
      <c r="A5758" s="24" t="s">
        <v>9821</v>
      </c>
      <c r="B5758" s="24" t="s">
        <v>9822</v>
      </c>
      <c r="C5758" s="24" t="s">
        <v>5127</v>
      </c>
      <c r="D5758" s="25">
        <v>3</v>
      </c>
      <c r="E5758" s="27">
        <v>912.42</v>
      </c>
      <c r="F5758" s="27">
        <v>4.53</v>
      </c>
      <c r="G5758" s="27">
        <v>0</v>
      </c>
      <c r="H5758" s="24"/>
    </row>
    <row r="5759" spans="1:8" x14ac:dyDescent="0.3">
      <c r="A5759" s="24" t="s">
        <v>9823</v>
      </c>
      <c r="B5759" s="24" t="s">
        <v>5184</v>
      </c>
      <c r="C5759" s="24" t="s">
        <v>5127</v>
      </c>
      <c r="D5759" s="25">
        <v>3</v>
      </c>
      <c r="E5759" s="26">
        <v>6424.82</v>
      </c>
      <c r="F5759" s="27">
        <v>177.02</v>
      </c>
      <c r="G5759" s="27">
        <v>0</v>
      </c>
      <c r="H5759" s="24"/>
    </row>
    <row r="5760" spans="1:8" x14ac:dyDescent="0.3">
      <c r="A5760" s="24" t="s">
        <v>9824</v>
      </c>
      <c r="B5760" s="24" t="s">
        <v>9825</v>
      </c>
      <c r="C5760" s="28" t="s">
        <v>5127</v>
      </c>
      <c r="D5760" s="25">
        <v>3</v>
      </c>
      <c r="E5760" s="26">
        <v>1139.18</v>
      </c>
      <c r="F5760" s="27">
        <v>90.71</v>
      </c>
      <c r="G5760" s="27">
        <v>0</v>
      </c>
      <c r="H5760" s="24"/>
    </row>
    <row r="5761" spans="1:8" x14ac:dyDescent="0.3">
      <c r="A5761" s="24" t="s">
        <v>9826</v>
      </c>
      <c r="B5761" s="24" t="s">
        <v>9827</v>
      </c>
      <c r="C5761" s="24" t="s">
        <v>5127</v>
      </c>
      <c r="D5761" s="25">
        <v>3</v>
      </c>
      <c r="E5761" s="26">
        <v>4179.68</v>
      </c>
      <c r="F5761" s="27">
        <v>58.22</v>
      </c>
      <c r="G5761" s="27">
        <v>0</v>
      </c>
      <c r="H5761" s="24"/>
    </row>
    <row r="5762" spans="1:8" x14ac:dyDescent="0.3">
      <c r="A5762" s="24" t="s">
        <v>9828</v>
      </c>
      <c r="B5762" s="24" t="s">
        <v>9321</v>
      </c>
      <c r="C5762" s="24" t="s">
        <v>5127</v>
      </c>
      <c r="D5762" s="25">
        <v>3</v>
      </c>
      <c r="E5762" s="26">
        <v>6651.02</v>
      </c>
      <c r="F5762" s="27">
        <v>856.26</v>
      </c>
      <c r="G5762" s="27">
        <v>0</v>
      </c>
      <c r="H5762" s="24"/>
    </row>
    <row r="5763" spans="1:8" x14ac:dyDescent="0.3">
      <c r="A5763" s="24" t="s">
        <v>9829</v>
      </c>
      <c r="B5763" s="24" t="s">
        <v>9321</v>
      </c>
      <c r="C5763" s="24" t="s">
        <v>5127</v>
      </c>
      <c r="D5763" s="25">
        <v>3</v>
      </c>
      <c r="E5763" s="26">
        <v>4788.18</v>
      </c>
      <c r="F5763" s="27">
        <v>23.82</v>
      </c>
      <c r="G5763" s="27">
        <v>0</v>
      </c>
      <c r="H5763" s="24"/>
    </row>
    <row r="5764" spans="1:8" x14ac:dyDescent="0.3">
      <c r="A5764" s="24" t="s">
        <v>9830</v>
      </c>
      <c r="B5764" s="24" t="s">
        <v>9831</v>
      </c>
      <c r="C5764" s="24" t="s">
        <v>5127</v>
      </c>
      <c r="D5764" s="25">
        <v>3</v>
      </c>
      <c r="E5764" s="26">
        <v>1157.94</v>
      </c>
      <c r="F5764" s="27">
        <v>26.46</v>
      </c>
      <c r="G5764" s="27">
        <v>0</v>
      </c>
      <c r="H5764" s="24"/>
    </row>
    <row r="5765" spans="1:8" x14ac:dyDescent="0.3">
      <c r="A5765" s="24" t="s">
        <v>9832</v>
      </c>
      <c r="B5765" s="24" t="s">
        <v>9827</v>
      </c>
      <c r="C5765" s="24" t="s">
        <v>5127</v>
      </c>
      <c r="D5765" s="25">
        <v>3</v>
      </c>
      <c r="E5765" s="26">
        <v>5142.9799999999996</v>
      </c>
      <c r="F5765" s="24"/>
      <c r="G5765" s="27">
        <v>0</v>
      </c>
      <c r="H5765" s="24"/>
    </row>
    <row r="5766" spans="1:8" x14ac:dyDescent="0.3">
      <c r="A5766" s="24" t="s">
        <v>9833</v>
      </c>
      <c r="B5766" s="24" t="s">
        <v>9834</v>
      </c>
      <c r="C5766" s="24" t="s">
        <v>5127</v>
      </c>
      <c r="D5766" s="25">
        <v>3</v>
      </c>
      <c r="E5766" s="26">
        <v>5812.8</v>
      </c>
      <c r="F5766" s="27">
        <v>377.28</v>
      </c>
      <c r="G5766" s="27">
        <v>0</v>
      </c>
      <c r="H5766" s="24"/>
    </row>
    <row r="5767" spans="1:8" x14ac:dyDescent="0.3">
      <c r="A5767" s="24" t="s">
        <v>9835</v>
      </c>
      <c r="B5767" s="24" t="s">
        <v>9836</v>
      </c>
      <c r="C5767" s="28" t="s">
        <v>5127</v>
      </c>
      <c r="D5767" s="25">
        <v>3</v>
      </c>
      <c r="E5767" s="27">
        <v>342.29</v>
      </c>
      <c r="F5767" s="27">
        <v>49.97</v>
      </c>
      <c r="G5767" s="27">
        <v>0</v>
      </c>
      <c r="H5767" s="24"/>
    </row>
    <row r="5768" spans="1:8" x14ac:dyDescent="0.3">
      <c r="A5768" s="24" t="s">
        <v>9837</v>
      </c>
      <c r="B5768" s="24" t="s">
        <v>9838</v>
      </c>
      <c r="C5768" s="24" t="s">
        <v>5127</v>
      </c>
      <c r="D5768" s="25">
        <v>3</v>
      </c>
      <c r="E5768" s="26">
        <v>53081.71</v>
      </c>
      <c r="F5768" s="26">
        <v>5560.33</v>
      </c>
      <c r="G5768" s="27">
        <v>0</v>
      </c>
      <c r="H5768" s="24"/>
    </row>
    <row r="5769" spans="1:8" x14ac:dyDescent="0.3">
      <c r="A5769" s="24" t="s">
        <v>9839</v>
      </c>
      <c r="B5769" s="24" t="s">
        <v>9840</v>
      </c>
      <c r="C5769" s="28" t="s">
        <v>5127</v>
      </c>
      <c r="D5769" s="25">
        <v>3</v>
      </c>
      <c r="E5769" s="26">
        <v>69540.73</v>
      </c>
      <c r="F5769" s="26">
        <v>49013.33</v>
      </c>
      <c r="G5769" s="27">
        <v>0</v>
      </c>
      <c r="H5769" s="25">
        <v>1</v>
      </c>
    </row>
    <row r="5770" spans="1:8" x14ac:dyDescent="0.3">
      <c r="A5770" s="24" t="s">
        <v>9841</v>
      </c>
      <c r="B5770" s="24" t="s">
        <v>9842</v>
      </c>
      <c r="C5770" s="28" t="s">
        <v>5127</v>
      </c>
      <c r="D5770" s="25">
        <v>3</v>
      </c>
      <c r="E5770" s="26">
        <v>1506.72</v>
      </c>
      <c r="F5770" s="27">
        <v>287.64</v>
      </c>
      <c r="G5770" s="27">
        <v>0</v>
      </c>
      <c r="H5770" s="24"/>
    </row>
    <row r="5771" spans="1:8" x14ac:dyDescent="0.3">
      <c r="A5771" s="24" t="s">
        <v>9843</v>
      </c>
      <c r="B5771" s="24" t="s">
        <v>9844</v>
      </c>
      <c r="C5771" s="24" t="s">
        <v>5127</v>
      </c>
      <c r="D5771" s="25">
        <v>3</v>
      </c>
      <c r="E5771" s="27">
        <v>554.9</v>
      </c>
      <c r="F5771" s="27">
        <v>80.48</v>
      </c>
      <c r="G5771" s="27">
        <v>0</v>
      </c>
      <c r="H5771" s="24"/>
    </row>
    <row r="5772" spans="1:8" x14ac:dyDescent="0.3">
      <c r="A5772" s="24" t="s">
        <v>9845</v>
      </c>
      <c r="B5772" s="24" t="s">
        <v>9846</v>
      </c>
      <c r="C5772" s="24" t="s">
        <v>5127</v>
      </c>
      <c r="D5772" s="25">
        <v>3</v>
      </c>
      <c r="E5772" s="26">
        <v>2023.7</v>
      </c>
      <c r="F5772" s="27">
        <v>647.08000000000004</v>
      </c>
      <c r="G5772" s="27">
        <v>0</v>
      </c>
      <c r="H5772" s="25">
        <v>1</v>
      </c>
    </row>
    <row r="5773" spans="1:8" x14ac:dyDescent="0.3">
      <c r="A5773" s="24" t="s">
        <v>9847</v>
      </c>
      <c r="B5773" s="24" t="s">
        <v>9848</v>
      </c>
      <c r="C5773" s="24" t="s">
        <v>5127</v>
      </c>
      <c r="D5773" s="25">
        <v>3</v>
      </c>
      <c r="E5773" s="26">
        <v>2492.2199999999998</v>
      </c>
      <c r="F5773" s="27">
        <v>149.04</v>
      </c>
      <c r="G5773" s="27">
        <v>0</v>
      </c>
      <c r="H5773" s="24"/>
    </row>
    <row r="5774" spans="1:8" x14ac:dyDescent="0.3">
      <c r="A5774" s="24" t="s">
        <v>9849</v>
      </c>
      <c r="B5774" s="24" t="s">
        <v>9850</v>
      </c>
      <c r="C5774" s="24" t="s">
        <v>5127</v>
      </c>
      <c r="D5774" s="25">
        <v>3</v>
      </c>
      <c r="E5774" s="27">
        <v>539.44000000000005</v>
      </c>
      <c r="F5774" s="27">
        <v>8.8699999999999992</v>
      </c>
      <c r="G5774" s="27">
        <v>0</v>
      </c>
      <c r="H5774" s="24"/>
    </row>
    <row r="5775" spans="1:8" x14ac:dyDescent="0.3">
      <c r="A5775" s="24" t="s">
        <v>9851</v>
      </c>
      <c r="B5775" s="24" t="s">
        <v>9850</v>
      </c>
      <c r="C5775" s="24" t="s">
        <v>5127</v>
      </c>
      <c r="D5775" s="25">
        <v>3</v>
      </c>
      <c r="E5775" s="27">
        <v>147.32</v>
      </c>
      <c r="F5775" s="27">
        <v>12.03</v>
      </c>
      <c r="G5775" s="27">
        <v>0</v>
      </c>
      <c r="H5775" s="24"/>
    </row>
    <row r="5776" spans="1:8" x14ac:dyDescent="0.3">
      <c r="A5776" s="24" t="s">
        <v>9852</v>
      </c>
      <c r="B5776" s="24" t="s">
        <v>2928</v>
      </c>
      <c r="C5776" s="28" t="s">
        <v>5127</v>
      </c>
      <c r="D5776" s="25">
        <v>3</v>
      </c>
      <c r="E5776" s="26">
        <v>3629.25</v>
      </c>
      <c r="F5776" s="26">
        <v>2619.5300000000002</v>
      </c>
      <c r="G5776" s="27">
        <v>0</v>
      </c>
      <c r="H5776" s="25">
        <v>1</v>
      </c>
    </row>
    <row r="5777" spans="1:8" x14ac:dyDescent="0.3">
      <c r="A5777" s="24" t="s">
        <v>9853</v>
      </c>
      <c r="B5777" s="24" t="s">
        <v>9854</v>
      </c>
      <c r="C5777" s="28" t="s">
        <v>5127</v>
      </c>
      <c r="D5777" s="25">
        <v>3</v>
      </c>
      <c r="E5777" s="27">
        <v>719.07</v>
      </c>
      <c r="F5777" s="27">
        <v>65.38</v>
      </c>
      <c r="G5777" s="27">
        <v>0</v>
      </c>
      <c r="H5777" s="24"/>
    </row>
    <row r="5778" spans="1:8" x14ac:dyDescent="0.3">
      <c r="A5778" s="24" t="s">
        <v>9855</v>
      </c>
      <c r="B5778" s="24" t="s">
        <v>9856</v>
      </c>
      <c r="C5778" s="24" t="s">
        <v>5127</v>
      </c>
      <c r="D5778" s="25">
        <v>3</v>
      </c>
      <c r="E5778" s="27">
        <v>693.57</v>
      </c>
      <c r="F5778" s="27">
        <v>54.75</v>
      </c>
      <c r="G5778" s="27">
        <v>0</v>
      </c>
      <c r="H5778" s="24"/>
    </row>
    <row r="5779" spans="1:8" x14ac:dyDescent="0.3">
      <c r="A5779" s="24" t="s">
        <v>9857</v>
      </c>
      <c r="B5779" s="24" t="s">
        <v>4964</v>
      </c>
      <c r="C5779" s="24" t="s">
        <v>5127</v>
      </c>
      <c r="D5779" s="25">
        <v>3</v>
      </c>
      <c r="E5779" s="26">
        <v>3065.48</v>
      </c>
      <c r="F5779" s="27">
        <v>136.41</v>
      </c>
      <c r="G5779" s="27">
        <v>0</v>
      </c>
      <c r="H5779" s="24"/>
    </row>
    <row r="5780" spans="1:8" x14ac:dyDescent="0.3">
      <c r="A5780" s="24" t="s">
        <v>9858</v>
      </c>
      <c r="B5780" s="24" t="s">
        <v>9859</v>
      </c>
      <c r="C5780" s="24" t="s">
        <v>5127</v>
      </c>
      <c r="D5780" s="25">
        <v>3</v>
      </c>
      <c r="E5780" s="27">
        <v>626.76</v>
      </c>
      <c r="F5780" s="27">
        <v>3.13</v>
      </c>
      <c r="G5780" s="27">
        <v>0</v>
      </c>
      <c r="H5780" s="24"/>
    </row>
    <row r="5781" spans="1:8" x14ac:dyDescent="0.3">
      <c r="A5781" s="24" t="s">
        <v>9860</v>
      </c>
      <c r="B5781" s="24" t="s">
        <v>2913</v>
      </c>
      <c r="C5781" s="28" t="s">
        <v>5127</v>
      </c>
      <c r="D5781" s="25">
        <v>3</v>
      </c>
      <c r="E5781" s="27">
        <v>711.38</v>
      </c>
      <c r="F5781" s="27">
        <v>14.24</v>
      </c>
      <c r="G5781" s="27">
        <v>0</v>
      </c>
      <c r="H5781" s="24"/>
    </row>
    <row r="5782" spans="1:8" x14ac:dyDescent="0.3">
      <c r="A5782" s="24" t="s">
        <v>9861</v>
      </c>
      <c r="B5782" s="24" t="s">
        <v>5008</v>
      </c>
      <c r="C5782" s="28" t="s">
        <v>5127</v>
      </c>
      <c r="D5782" s="25">
        <v>3</v>
      </c>
      <c r="E5782" s="27">
        <v>779.49</v>
      </c>
      <c r="F5782" s="27">
        <v>15.61</v>
      </c>
      <c r="G5782" s="27">
        <v>0</v>
      </c>
      <c r="H5782" s="24"/>
    </row>
    <row r="5783" spans="1:8" x14ac:dyDescent="0.3">
      <c r="A5783" s="24" t="s">
        <v>9862</v>
      </c>
      <c r="B5783" s="24" t="s">
        <v>6493</v>
      </c>
      <c r="C5783" s="24" t="s">
        <v>5127</v>
      </c>
      <c r="D5783" s="25">
        <v>3</v>
      </c>
      <c r="E5783" s="26">
        <v>3144.96</v>
      </c>
      <c r="F5783" s="27">
        <v>15.66</v>
      </c>
      <c r="G5783" s="27">
        <v>0</v>
      </c>
      <c r="H5783" s="24"/>
    </row>
    <row r="5784" spans="1:8" x14ac:dyDescent="0.3">
      <c r="A5784" s="24" t="s">
        <v>9863</v>
      </c>
      <c r="B5784" s="24" t="s">
        <v>9864</v>
      </c>
      <c r="C5784" s="24" t="s">
        <v>5127</v>
      </c>
      <c r="D5784" s="25">
        <v>3</v>
      </c>
      <c r="E5784" s="26">
        <v>3185.84</v>
      </c>
      <c r="F5784" s="27">
        <v>205.22</v>
      </c>
      <c r="G5784" s="27">
        <v>0</v>
      </c>
      <c r="H5784" s="24"/>
    </row>
    <row r="5785" spans="1:8" x14ac:dyDescent="0.3">
      <c r="A5785" s="24" t="s">
        <v>9865</v>
      </c>
      <c r="B5785" s="24" t="s">
        <v>6493</v>
      </c>
      <c r="C5785" s="24" t="s">
        <v>5127</v>
      </c>
      <c r="D5785" s="25">
        <v>3</v>
      </c>
      <c r="E5785" s="26">
        <v>5223.3599999999997</v>
      </c>
      <c r="F5785" s="27">
        <v>446.58</v>
      </c>
      <c r="G5785" s="27">
        <v>0</v>
      </c>
      <c r="H5785" s="24"/>
    </row>
    <row r="5786" spans="1:8" x14ac:dyDescent="0.3">
      <c r="A5786" s="24" t="s">
        <v>9866</v>
      </c>
      <c r="B5786" s="24" t="s">
        <v>1415</v>
      </c>
      <c r="C5786" s="24" t="s">
        <v>5127</v>
      </c>
      <c r="D5786" s="25">
        <v>3</v>
      </c>
      <c r="E5786" s="27">
        <v>739.75</v>
      </c>
      <c r="F5786" s="27">
        <v>52.98</v>
      </c>
      <c r="G5786" s="27">
        <v>0</v>
      </c>
      <c r="H5786" s="24"/>
    </row>
    <row r="5787" spans="1:8" x14ac:dyDescent="0.3">
      <c r="A5787" s="24" t="s">
        <v>9867</v>
      </c>
      <c r="B5787" s="24" t="s">
        <v>9868</v>
      </c>
      <c r="C5787" s="24" t="s">
        <v>5127</v>
      </c>
      <c r="D5787" s="25">
        <v>3</v>
      </c>
      <c r="E5787" s="26">
        <v>11422.39</v>
      </c>
      <c r="F5787" s="27">
        <v>242.23</v>
      </c>
      <c r="G5787" s="27">
        <v>0</v>
      </c>
      <c r="H5787" s="24"/>
    </row>
    <row r="5788" spans="1:8" x14ac:dyDescent="0.3">
      <c r="A5788" s="24" t="s">
        <v>9869</v>
      </c>
      <c r="B5788" s="24" t="s">
        <v>6493</v>
      </c>
      <c r="C5788" s="24" t="s">
        <v>5127</v>
      </c>
      <c r="D5788" s="25">
        <v>3</v>
      </c>
      <c r="E5788" s="26">
        <v>1935.54</v>
      </c>
      <c r="F5788" s="27">
        <v>50.58</v>
      </c>
      <c r="G5788" s="27">
        <v>0</v>
      </c>
      <c r="H5788" s="24"/>
    </row>
    <row r="5789" spans="1:8" x14ac:dyDescent="0.3">
      <c r="A5789" s="24" t="s">
        <v>9870</v>
      </c>
      <c r="B5789" s="24" t="s">
        <v>6889</v>
      </c>
      <c r="C5789" s="24" t="s">
        <v>5127</v>
      </c>
      <c r="D5789" s="25">
        <v>3</v>
      </c>
      <c r="E5789" s="27">
        <v>648.75</v>
      </c>
      <c r="F5789" s="27">
        <v>3.24</v>
      </c>
      <c r="G5789" s="27">
        <v>0</v>
      </c>
      <c r="H5789" s="24"/>
    </row>
    <row r="5790" spans="1:8" x14ac:dyDescent="0.3">
      <c r="A5790" s="24" t="s">
        <v>9871</v>
      </c>
      <c r="B5790" s="24" t="s">
        <v>8355</v>
      </c>
      <c r="C5790" s="28" t="s">
        <v>5127</v>
      </c>
      <c r="D5790" s="25">
        <v>3</v>
      </c>
      <c r="E5790" s="26">
        <v>2041</v>
      </c>
      <c r="F5790" s="27">
        <v>478.94</v>
      </c>
      <c r="G5790" s="27">
        <v>0</v>
      </c>
      <c r="H5790" s="24"/>
    </row>
    <row r="5791" spans="1:8" x14ac:dyDescent="0.3">
      <c r="A5791" s="24" t="s">
        <v>9872</v>
      </c>
      <c r="B5791" s="24" t="s">
        <v>2928</v>
      </c>
      <c r="C5791" s="24" t="s">
        <v>5127</v>
      </c>
      <c r="D5791" s="25">
        <v>3</v>
      </c>
      <c r="E5791" s="27">
        <v>347.16</v>
      </c>
      <c r="F5791" s="27">
        <v>31.56</v>
      </c>
      <c r="G5791" s="27">
        <v>0</v>
      </c>
      <c r="H5791" s="24"/>
    </row>
    <row r="5792" spans="1:8" x14ac:dyDescent="0.3">
      <c r="A5792" s="24" t="s">
        <v>9873</v>
      </c>
      <c r="B5792" s="24" t="s">
        <v>9874</v>
      </c>
      <c r="C5792" s="24" t="s">
        <v>5127</v>
      </c>
      <c r="D5792" s="25">
        <v>3</v>
      </c>
      <c r="E5792" s="27">
        <v>288.36</v>
      </c>
      <c r="F5792" s="27">
        <v>1.44</v>
      </c>
      <c r="G5792" s="27">
        <v>0</v>
      </c>
      <c r="H5792" s="24"/>
    </row>
    <row r="5793" spans="1:8" x14ac:dyDescent="0.3">
      <c r="A5793" s="24" t="s">
        <v>9875</v>
      </c>
      <c r="B5793" s="24" t="s">
        <v>9876</v>
      </c>
      <c r="C5793" s="24" t="s">
        <v>5127</v>
      </c>
      <c r="D5793" s="25">
        <v>3</v>
      </c>
      <c r="E5793" s="26">
        <v>3161.64</v>
      </c>
      <c r="F5793" s="27">
        <v>308.35000000000002</v>
      </c>
      <c r="G5793" s="27">
        <v>0</v>
      </c>
      <c r="H5793" s="24"/>
    </row>
    <row r="5794" spans="1:8" x14ac:dyDescent="0.3">
      <c r="A5794" s="24" t="s">
        <v>9877</v>
      </c>
      <c r="B5794" s="24" t="s">
        <v>9878</v>
      </c>
      <c r="C5794" s="24" t="s">
        <v>5127</v>
      </c>
      <c r="D5794" s="25">
        <v>3</v>
      </c>
      <c r="E5794" s="26">
        <v>15569.43</v>
      </c>
      <c r="F5794" s="26">
        <v>1285.77</v>
      </c>
      <c r="G5794" s="27">
        <v>0</v>
      </c>
      <c r="H5794" s="24"/>
    </row>
    <row r="5795" spans="1:8" x14ac:dyDescent="0.3">
      <c r="A5795" s="24" t="s">
        <v>9879</v>
      </c>
      <c r="B5795" s="24" t="s">
        <v>9326</v>
      </c>
      <c r="C5795" s="24" t="s">
        <v>5127</v>
      </c>
      <c r="D5795" s="25">
        <v>3</v>
      </c>
      <c r="E5795" s="26">
        <v>9685.98</v>
      </c>
      <c r="F5795" s="27">
        <v>519.84</v>
      </c>
      <c r="G5795" s="27">
        <v>0</v>
      </c>
      <c r="H5795" s="24"/>
    </row>
    <row r="5796" spans="1:8" x14ac:dyDescent="0.3">
      <c r="A5796" s="24" t="s">
        <v>9880</v>
      </c>
      <c r="B5796" s="24" t="s">
        <v>9738</v>
      </c>
      <c r="C5796" s="28" t="s">
        <v>5127</v>
      </c>
      <c r="D5796" s="25">
        <v>3</v>
      </c>
      <c r="E5796" s="27">
        <v>178.41</v>
      </c>
      <c r="F5796" s="27">
        <v>10.76</v>
      </c>
      <c r="G5796" s="27">
        <v>0</v>
      </c>
      <c r="H5796" s="24"/>
    </row>
    <row r="5797" spans="1:8" x14ac:dyDescent="0.3">
      <c r="A5797" s="24" t="s">
        <v>9881</v>
      </c>
      <c r="B5797" s="24" t="s">
        <v>8299</v>
      </c>
      <c r="C5797" s="24" t="s">
        <v>5127</v>
      </c>
      <c r="D5797" s="25">
        <v>3</v>
      </c>
      <c r="E5797" s="26">
        <v>2817.97</v>
      </c>
      <c r="F5797" s="27">
        <v>363.73</v>
      </c>
      <c r="G5797" s="27">
        <v>0</v>
      </c>
      <c r="H5797" s="24"/>
    </row>
    <row r="5798" spans="1:8" x14ac:dyDescent="0.3">
      <c r="A5798" s="24" t="s">
        <v>9882</v>
      </c>
      <c r="B5798" s="24" t="s">
        <v>9883</v>
      </c>
      <c r="C5798" s="24" t="s">
        <v>5127</v>
      </c>
      <c r="D5798" s="25">
        <v>3</v>
      </c>
      <c r="E5798" s="26">
        <v>1012.85</v>
      </c>
      <c r="F5798" s="27">
        <v>15.9</v>
      </c>
      <c r="G5798" s="27">
        <v>0</v>
      </c>
      <c r="H5798" s="24"/>
    </row>
    <row r="5799" spans="1:8" x14ac:dyDescent="0.3">
      <c r="A5799" s="24" t="s">
        <v>9884</v>
      </c>
      <c r="B5799" s="24" t="s">
        <v>9885</v>
      </c>
      <c r="C5799" s="28" t="s">
        <v>5127</v>
      </c>
      <c r="D5799" s="25">
        <v>3</v>
      </c>
      <c r="E5799" s="26">
        <v>1112.68</v>
      </c>
      <c r="F5799" s="24"/>
      <c r="G5799" s="27">
        <v>0</v>
      </c>
      <c r="H5799" s="24"/>
    </row>
    <row r="5800" spans="1:8" x14ac:dyDescent="0.3">
      <c r="A5800" s="24" t="s">
        <v>9886</v>
      </c>
      <c r="B5800" s="24" t="s">
        <v>9887</v>
      </c>
      <c r="C5800" s="28" t="s">
        <v>5127</v>
      </c>
      <c r="D5800" s="25">
        <v>3</v>
      </c>
      <c r="E5800" s="27">
        <v>91.55</v>
      </c>
      <c r="F5800" s="27">
        <v>20.99</v>
      </c>
      <c r="G5800" s="27">
        <v>0</v>
      </c>
      <c r="H5800" s="25">
        <v>7</v>
      </c>
    </row>
    <row r="5801" spans="1:8" x14ac:dyDescent="0.3">
      <c r="A5801" s="24" t="s">
        <v>9888</v>
      </c>
      <c r="B5801" s="24" t="s">
        <v>400</v>
      </c>
      <c r="C5801" s="24" t="s">
        <v>5127</v>
      </c>
      <c r="D5801" s="25">
        <v>3</v>
      </c>
      <c r="E5801" s="26">
        <v>3848.12</v>
      </c>
      <c r="F5801" s="27">
        <v>87.74</v>
      </c>
      <c r="G5801" s="27">
        <v>0</v>
      </c>
      <c r="H5801" s="24"/>
    </row>
    <row r="5802" spans="1:8" x14ac:dyDescent="0.3">
      <c r="A5802" s="24" t="s">
        <v>9889</v>
      </c>
      <c r="B5802" s="24" t="s">
        <v>9890</v>
      </c>
      <c r="C5802" s="24" t="s">
        <v>5127</v>
      </c>
      <c r="D5802" s="25">
        <v>3</v>
      </c>
      <c r="E5802" s="27">
        <v>225.7</v>
      </c>
      <c r="F5802" s="27">
        <v>0.72</v>
      </c>
      <c r="G5802" s="27">
        <v>0</v>
      </c>
      <c r="H5802" s="24"/>
    </row>
    <row r="5803" spans="1:8" x14ac:dyDescent="0.3">
      <c r="A5803" s="24" t="s">
        <v>9891</v>
      </c>
      <c r="B5803" s="24" t="s">
        <v>4004</v>
      </c>
      <c r="C5803" s="24" t="s">
        <v>5127</v>
      </c>
      <c r="D5803" s="25">
        <v>3</v>
      </c>
      <c r="E5803" s="27">
        <v>202.66</v>
      </c>
      <c r="F5803" s="27">
        <v>9.3800000000000008</v>
      </c>
      <c r="G5803" s="27">
        <v>0</v>
      </c>
      <c r="H5803" s="24"/>
    </row>
    <row r="5804" spans="1:8" x14ac:dyDescent="0.3">
      <c r="A5804" s="24" t="s">
        <v>9892</v>
      </c>
      <c r="B5804" s="24" t="s">
        <v>9893</v>
      </c>
      <c r="C5804" s="24" t="s">
        <v>5127</v>
      </c>
      <c r="D5804" s="25">
        <v>3</v>
      </c>
      <c r="E5804" s="26">
        <v>1493.44</v>
      </c>
      <c r="F5804" s="27">
        <v>34.86</v>
      </c>
      <c r="G5804" s="27">
        <v>0</v>
      </c>
      <c r="H5804" s="24"/>
    </row>
    <row r="5805" spans="1:8" x14ac:dyDescent="0.3">
      <c r="A5805" s="24" t="s">
        <v>9894</v>
      </c>
      <c r="B5805" s="24" t="s">
        <v>7448</v>
      </c>
      <c r="C5805" s="28" t="s">
        <v>5127</v>
      </c>
      <c r="D5805" s="25">
        <v>3</v>
      </c>
      <c r="E5805" s="27">
        <v>778.73</v>
      </c>
      <c r="F5805" s="24"/>
      <c r="G5805" s="27">
        <v>0</v>
      </c>
      <c r="H5805" s="24"/>
    </row>
    <row r="5806" spans="1:8" x14ac:dyDescent="0.3">
      <c r="A5806" s="24" t="s">
        <v>9895</v>
      </c>
      <c r="B5806" s="24" t="s">
        <v>7614</v>
      </c>
      <c r="C5806" s="24" t="s">
        <v>5127</v>
      </c>
      <c r="D5806" s="25">
        <v>3</v>
      </c>
      <c r="E5806" s="27">
        <v>489.63</v>
      </c>
      <c r="F5806" s="27">
        <v>2.4300000000000002</v>
      </c>
      <c r="G5806" s="27">
        <v>0</v>
      </c>
      <c r="H5806" s="24"/>
    </row>
    <row r="5807" spans="1:8" x14ac:dyDescent="0.3">
      <c r="A5807" s="24" t="s">
        <v>9896</v>
      </c>
      <c r="B5807" s="24" t="s">
        <v>7614</v>
      </c>
      <c r="C5807" s="24" t="s">
        <v>5127</v>
      </c>
      <c r="D5807" s="25">
        <v>3</v>
      </c>
      <c r="E5807" s="27">
        <v>544.24</v>
      </c>
      <c r="F5807" s="27">
        <v>24.46</v>
      </c>
      <c r="G5807" s="27">
        <v>0</v>
      </c>
      <c r="H5807" s="24"/>
    </row>
    <row r="5808" spans="1:8" x14ac:dyDescent="0.3">
      <c r="A5808" s="24" t="s">
        <v>9897</v>
      </c>
      <c r="B5808" s="24" t="s">
        <v>3629</v>
      </c>
      <c r="C5808" s="24" t="s">
        <v>5127</v>
      </c>
      <c r="D5808" s="25">
        <v>3</v>
      </c>
      <c r="E5808" s="27">
        <v>495.79</v>
      </c>
      <c r="F5808" s="27">
        <v>187.16</v>
      </c>
      <c r="G5808" s="27">
        <v>0</v>
      </c>
      <c r="H5808" s="24"/>
    </row>
    <row r="5809" spans="1:8" x14ac:dyDescent="0.3">
      <c r="A5809" s="24" t="s">
        <v>9898</v>
      </c>
      <c r="B5809" s="24" t="s">
        <v>9899</v>
      </c>
      <c r="C5809" s="24" t="s">
        <v>5127</v>
      </c>
      <c r="D5809" s="25">
        <v>3</v>
      </c>
      <c r="E5809" s="27">
        <v>385.31</v>
      </c>
      <c r="F5809" s="27">
        <v>52.53</v>
      </c>
      <c r="G5809" s="27">
        <v>0</v>
      </c>
      <c r="H5809" s="25">
        <v>3</v>
      </c>
    </row>
    <row r="5810" spans="1:8" x14ac:dyDescent="0.3">
      <c r="A5810" s="24" t="s">
        <v>9900</v>
      </c>
      <c r="B5810" s="24" t="s">
        <v>9901</v>
      </c>
      <c r="C5810" s="24" t="s">
        <v>5127</v>
      </c>
      <c r="D5810" s="25">
        <v>3</v>
      </c>
      <c r="E5810" s="26">
        <v>8780.8799999999992</v>
      </c>
      <c r="F5810" s="27">
        <v>43.68</v>
      </c>
      <c r="G5810" s="27">
        <v>0</v>
      </c>
      <c r="H5810" s="24"/>
    </row>
    <row r="5811" spans="1:8" x14ac:dyDescent="0.3">
      <c r="A5811" s="24" t="s">
        <v>9902</v>
      </c>
      <c r="B5811" s="24" t="s">
        <v>9903</v>
      </c>
      <c r="C5811" s="24" t="s">
        <v>5127</v>
      </c>
      <c r="D5811" s="25">
        <v>3</v>
      </c>
      <c r="E5811" s="26">
        <v>1680</v>
      </c>
      <c r="F5811" s="27">
        <v>366.84</v>
      </c>
      <c r="G5811" s="27">
        <v>0</v>
      </c>
      <c r="H5811" s="24"/>
    </row>
    <row r="5812" spans="1:8" x14ac:dyDescent="0.3">
      <c r="A5812" s="24" t="s">
        <v>9904</v>
      </c>
      <c r="B5812" s="24" t="s">
        <v>9905</v>
      </c>
      <c r="C5812" s="24" t="s">
        <v>5127</v>
      </c>
      <c r="D5812" s="25">
        <v>3</v>
      </c>
      <c r="E5812" s="26">
        <v>1198.44</v>
      </c>
      <c r="F5812" s="27">
        <v>186.12</v>
      </c>
      <c r="G5812" s="27">
        <v>0</v>
      </c>
      <c r="H5812" s="24"/>
    </row>
    <row r="5813" spans="1:8" x14ac:dyDescent="0.3">
      <c r="A5813" s="24" t="s">
        <v>9906</v>
      </c>
      <c r="B5813" s="24" t="s">
        <v>9907</v>
      </c>
      <c r="C5813" s="24" t="s">
        <v>5127</v>
      </c>
      <c r="D5813" s="25">
        <v>3</v>
      </c>
      <c r="E5813" s="26">
        <v>1082.72</v>
      </c>
      <c r="F5813" s="27">
        <v>10.7</v>
      </c>
      <c r="G5813" s="27">
        <v>0</v>
      </c>
      <c r="H5813" s="24"/>
    </row>
    <row r="5814" spans="1:8" x14ac:dyDescent="0.3">
      <c r="A5814" s="24" t="s">
        <v>9908</v>
      </c>
      <c r="B5814" s="24" t="s">
        <v>9909</v>
      </c>
      <c r="C5814" s="24" t="s">
        <v>5127</v>
      </c>
      <c r="D5814" s="25">
        <v>3</v>
      </c>
      <c r="E5814" s="27">
        <v>80.36</v>
      </c>
      <c r="F5814" s="27">
        <v>3.2</v>
      </c>
      <c r="G5814" s="27">
        <v>0</v>
      </c>
      <c r="H5814" s="24"/>
    </row>
    <row r="5815" spans="1:8" x14ac:dyDescent="0.3">
      <c r="A5815" s="24" t="s">
        <v>9910</v>
      </c>
      <c r="B5815" s="24" t="s">
        <v>1791</v>
      </c>
      <c r="C5815" s="24" t="s">
        <v>5127</v>
      </c>
      <c r="D5815" s="25">
        <v>3</v>
      </c>
      <c r="E5815" s="27">
        <v>267.43</v>
      </c>
      <c r="F5815" s="27">
        <v>17.45</v>
      </c>
      <c r="G5815" s="27">
        <v>0</v>
      </c>
      <c r="H5815" s="24"/>
    </row>
    <row r="5816" spans="1:8" x14ac:dyDescent="0.3">
      <c r="A5816" s="24" t="s">
        <v>9911</v>
      </c>
      <c r="B5816" s="24" t="s">
        <v>1791</v>
      </c>
      <c r="C5816" s="24" t="s">
        <v>5127</v>
      </c>
      <c r="D5816" s="25">
        <v>3</v>
      </c>
      <c r="E5816" s="27">
        <v>413.46</v>
      </c>
      <c r="F5816" s="27">
        <v>2.04</v>
      </c>
      <c r="G5816" s="27">
        <v>0</v>
      </c>
      <c r="H5816" s="24"/>
    </row>
    <row r="5817" spans="1:8" x14ac:dyDescent="0.3">
      <c r="A5817" s="24" t="s">
        <v>9912</v>
      </c>
      <c r="B5817" s="24" t="s">
        <v>2400</v>
      </c>
      <c r="C5817" s="28" t="s">
        <v>5127</v>
      </c>
      <c r="D5817" s="25">
        <v>3</v>
      </c>
      <c r="E5817" s="27">
        <v>251.34</v>
      </c>
      <c r="F5817" s="27">
        <v>10.34</v>
      </c>
      <c r="G5817" s="27">
        <v>0</v>
      </c>
      <c r="H5817" s="24"/>
    </row>
    <row r="5818" spans="1:8" x14ac:dyDescent="0.3">
      <c r="A5818" s="24" t="s">
        <v>9913</v>
      </c>
      <c r="B5818" s="24" t="s">
        <v>9914</v>
      </c>
      <c r="C5818" s="24" t="s">
        <v>5127</v>
      </c>
      <c r="D5818" s="25">
        <v>3</v>
      </c>
      <c r="E5818" s="27">
        <v>552.05999999999995</v>
      </c>
      <c r="F5818" s="27">
        <v>11.7</v>
      </c>
      <c r="G5818" s="27">
        <v>0</v>
      </c>
      <c r="H5818" s="24"/>
    </row>
    <row r="5819" spans="1:8" x14ac:dyDescent="0.3">
      <c r="A5819" s="24" t="s">
        <v>9915</v>
      </c>
      <c r="B5819" s="24" t="s">
        <v>9916</v>
      </c>
      <c r="C5819" s="24" t="s">
        <v>5127</v>
      </c>
      <c r="D5819" s="25">
        <v>3</v>
      </c>
      <c r="E5819" s="26">
        <v>64304.24</v>
      </c>
      <c r="F5819" s="26">
        <v>3037.88</v>
      </c>
      <c r="G5819" s="27">
        <v>0</v>
      </c>
      <c r="H5819" s="24"/>
    </row>
    <row r="5820" spans="1:8" x14ac:dyDescent="0.3">
      <c r="A5820" s="24" t="s">
        <v>9917</v>
      </c>
      <c r="B5820" s="24" t="s">
        <v>6007</v>
      </c>
      <c r="C5820" s="24" t="s">
        <v>5127</v>
      </c>
      <c r="D5820" s="25">
        <v>3</v>
      </c>
      <c r="E5820" s="27">
        <v>261.45</v>
      </c>
      <c r="F5820" s="27">
        <v>17.07</v>
      </c>
      <c r="G5820" s="27">
        <v>0</v>
      </c>
      <c r="H5820" s="24"/>
    </row>
    <row r="5821" spans="1:8" x14ac:dyDescent="0.3">
      <c r="A5821" s="24" t="s">
        <v>9918</v>
      </c>
      <c r="B5821" s="24" t="s">
        <v>9919</v>
      </c>
      <c r="C5821" s="24" t="s">
        <v>5127</v>
      </c>
      <c r="D5821" s="25">
        <v>3</v>
      </c>
      <c r="E5821" s="26">
        <v>3362.67</v>
      </c>
      <c r="F5821" s="27">
        <v>16.71</v>
      </c>
      <c r="G5821" s="27">
        <v>0</v>
      </c>
      <c r="H5821" s="24"/>
    </row>
    <row r="5822" spans="1:8" x14ac:dyDescent="0.3">
      <c r="A5822" s="24" t="s">
        <v>9920</v>
      </c>
      <c r="B5822" s="24" t="s">
        <v>7035</v>
      </c>
      <c r="C5822" s="28" t="s">
        <v>5127</v>
      </c>
      <c r="D5822" s="25">
        <v>3</v>
      </c>
      <c r="E5822" s="26">
        <v>2484.75</v>
      </c>
      <c r="F5822" s="24"/>
      <c r="G5822" s="27">
        <v>0</v>
      </c>
      <c r="H5822" s="24"/>
    </row>
    <row r="5823" spans="1:8" x14ac:dyDescent="0.3">
      <c r="A5823" s="24" t="s">
        <v>9921</v>
      </c>
      <c r="B5823" s="24" t="s">
        <v>6273</v>
      </c>
      <c r="C5823" s="24" t="s">
        <v>5127</v>
      </c>
      <c r="D5823" s="25">
        <v>3</v>
      </c>
      <c r="E5823" s="26">
        <v>27247.72</v>
      </c>
      <c r="F5823" s="26">
        <v>7642.25</v>
      </c>
      <c r="G5823" s="27">
        <v>0</v>
      </c>
      <c r="H5823" s="24"/>
    </row>
    <row r="5824" spans="1:8" x14ac:dyDescent="0.3">
      <c r="A5824" s="24" t="s">
        <v>9922</v>
      </c>
      <c r="B5824" s="24" t="s">
        <v>9923</v>
      </c>
      <c r="C5824" s="24" t="s">
        <v>5127</v>
      </c>
      <c r="D5824" s="25">
        <v>3</v>
      </c>
      <c r="E5824" s="27">
        <v>650.05999999999995</v>
      </c>
      <c r="F5824" s="27">
        <v>82.82</v>
      </c>
      <c r="G5824" s="27">
        <v>0</v>
      </c>
      <c r="H5824" s="24"/>
    </row>
    <row r="5825" spans="1:8" x14ac:dyDescent="0.3">
      <c r="A5825" s="24" t="s">
        <v>9924</v>
      </c>
      <c r="B5825" s="24" t="s">
        <v>2514</v>
      </c>
      <c r="C5825" s="24" t="s">
        <v>5127</v>
      </c>
      <c r="D5825" s="25">
        <v>3</v>
      </c>
      <c r="E5825" s="27">
        <v>341.83</v>
      </c>
      <c r="F5825" s="27">
        <v>5.05</v>
      </c>
      <c r="G5825" s="27">
        <v>0</v>
      </c>
      <c r="H5825" s="24"/>
    </row>
    <row r="5826" spans="1:8" x14ac:dyDescent="0.3">
      <c r="A5826" s="24" t="s">
        <v>9925</v>
      </c>
      <c r="B5826" s="24" t="s">
        <v>9926</v>
      </c>
      <c r="C5826" s="24" t="s">
        <v>5127</v>
      </c>
      <c r="D5826" s="25">
        <v>3</v>
      </c>
      <c r="E5826" s="26">
        <v>2616.79</v>
      </c>
      <c r="F5826" s="27">
        <v>21.61</v>
      </c>
      <c r="G5826" s="27">
        <v>0</v>
      </c>
      <c r="H5826" s="24"/>
    </row>
    <row r="5827" spans="1:8" x14ac:dyDescent="0.3">
      <c r="A5827" s="24" t="s">
        <v>9927</v>
      </c>
      <c r="B5827" s="24" t="s">
        <v>867</v>
      </c>
      <c r="C5827" s="24" t="s">
        <v>5127</v>
      </c>
      <c r="D5827" s="25">
        <v>3</v>
      </c>
      <c r="E5827" s="27">
        <v>606.55999999999995</v>
      </c>
      <c r="F5827" s="27">
        <v>106.34</v>
      </c>
      <c r="G5827" s="27">
        <v>0</v>
      </c>
      <c r="H5827" s="24"/>
    </row>
    <row r="5828" spans="1:8" x14ac:dyDescent="0.3">
      <c r="A5828" s="24" t="s">
        <v>9928</v>
      </c>
      <c r="B5828" s="24" t="s">
        <v>9929</v>
      </c>
      <c r="C5828" s="24" t="s">
        <v>5127</v>
      </c>
      <c r="D5828" s="25">
        <v>3</v>
      </c>
      <c r="E5828" s="26">
        <v>6029.34</v>
      </c>
      <c r="F5828" s="27">
        <v>127.86</v>
      </c>
      <c r="G5828" s="27">
        <v>0</v>
      </c>
      <c r="H5828" s="24"/>
    </row>
    <row r="5829" spans="1:8" x14ac:dyDescent="0.3">
      <c r="A5829" s="24" t="s">
        <v>9930</v>
      </c>
      <c r="B5829" s="24" t="s">
        <v>9931</v>
      </c>
      <c r="C5829" s="28" t="s">
        <v>5127</v>
      </c>
      <c r="D5829" s="25">
        <v>3</v>
      </c>
      <c r="E5829" s="26">
        <v>32535.68</v>
      </c>
      <c r="F5829" s="26">
        <v>2108.2399999999998</v>
      </c>
      <c r="G5829" s="27">
        <v>0</v>
      </c>
      <c r="H5829" s="24"/>
    </row>
    <row r="5830" spans="1:8" x14ac:dyDescent="0.3">
      <c r="A5830" s="24" t="s">
        <v>9932</v>
      </c>
      <c r="B5830" s="24" t="s">
        <v>9933</v>
      </c>
      <c r="C5830" s="28" t="s">
        <v>5127</v>
      </c>
      <c r="D5830" s="25">
        <v>3</v>
      </c>
      <c r="E5830" s="26">
        <v>2021</v>
      </c>
      <c r="F5830" s="27">
        <v>97.44</v>
      </c>
      <c r="G5830" s="27">
        <v>0</v>
      </c>
      <c r="H5830" s="24"/>
    </row>
    <row r="5831" spans="1:8" x14ac:dyDescent="0.3">
      <c r="A5831" s="24" t="s">
        <v>9934</v>
      </c>
      <c r="B5831" s="24" t="s">
        <v>9935</v>
      </c>
      <c r="C5831" s="28" t="s">
        <v>5127</v>
      </c>
      <c r="D5831" s="25">
        <v>3</v>
      </c>
      <c r="E5831" s="26">
        <v>1227.8599999999999</v>
      </c>
      <c r="F5831" s="27">
        <v>79.56</v>
      </c>
      <c r="G5831" s="27">
        <v>0</v>
      </c>
      <c r="H5831" s="24"/>
    </row>
    <row r="5832" spans="1:8" x14ac:dyDescent="0.3">
      <c r="A5832" s="24" t="s">
        <v>9936</v>
      </c>
      <c r="B5832" s="24" t="s">
        <v>9937</v>
      </c>
      <c r="C5832" s="28" t="s">
        <v>5127</v>
      </c>
      <c r="D5832" s="25">
        <v>3</v>
      </c>
      <c r="E5832" s="26">
        <v>2977.56</v>
      </c>
      <c r="F5832" s="27">
        <v>60.42</v>
      </c>
      <c r="G5832" s="27">
        <v>0</v>
      </c>
      <c r="H5832" s="24"/>
    </row>
    <row r="5833" spans="1:8" x14ac:dyDescent="0.3">
      <c r="A5833" s="24" t="s">
        <v>9938</v>
      </c>
      <c r="B5833" s="24" t="s">
        <v>6279</v>
      </c>
      <c r="C5833" s="28" t="s">
        <v>5127</v>
      </c>
      <c r="D5833" s="25">
        <v>3</v>
      </c>
      <c r="E5833" s="27">
        <v>820.1</v>
      </c>
      <c r="F5833" s="27">
        <v>189.74</v>
      </c>
      <c r="G5833" s="27">
        <v>0</v>
      </c>
      <c r="H5833" s="25">
        <v>2</v>
      </c>
    </row>
    <row r="5834" spans="1:8" x14ac:dyDescent="0.3">
      <c r="A5834" s="24" t="s">
        <v>9939</v>
      </c>
      <c r="B5834" s="24" t="s">
        <v>9940</v>
      </c>
      <c r="C5834" s="28" t="s">
        <v>5127</v>
      </c>
      <c r="D5834" s="25">
        <v>3</v>
      </c>
      <c r="E5834" s="27">
        <v>847.02</v>
      </c>
      <c r="F5834" s="24"/>
      <c r="G5834" s="27">
        <v>0</v>
      </c>
      <c r="H5834" s="24"/>
    </row>
    <row r="5835" spans="1:8" x14ac:dyDescent="0.3">
      <c r="A5835" s="24" t="s">
        <v>9941</v>
      </c>
      <c r="B5835" s="24" t="s">
        <v>7580</v>
      </c>
      <c r="C5835" s="24" t="s">
        <v>5127</v>
      </c>
      <c r="D5835" s="25">
        <v>3</v>
      </c>
      <c r="E5835" s="27">
        <v>291.76</v>
      </c>
      <c r="F5835" s="27">
        <v>64.89</v>
      </c>
      <c r="G5835" s="27">
        <v>0</v>
      </c>
      <c r="H5835" s="25">
        <v>7</v>
      </c>
    </row>
    <row r="5836" spans="1:8" x14ac:dyDescent="0.3">
      <c r="A5836" s="24" t="s">
        <v>9942</v>
      </c>
      <c r="B5836" s="24" t="s">
        <v>9943</v>
      </c>
      <c r="C5836" s="28" t="s">
        <v>5127</v>
      </c>
      <c r="D5836" s="25">
        <v>3</v>
      </c>
      <c r="E5836" s="27">
        <v>976</v>
      </c>
      <c r="F5836" s="27">
        <v>102.1</v>
      </c>
      <c r="G5836" s="27">
        <v>0</v>
      </c>
      <c r="H5836" s="24"/>
    </row>
    <row r="5837" spans="1:8" x14ac:dyDescent="0.3">
      <c r="A5837" s="24" t="s">
        <v>9944</v>
      </c>
      <c r="B5837" s="24" t="s">
        <v>9945</v>
      </c>
      <c r="C5837" s="28" t="s">
        <v>5127</v>
      </c>
      <c r="D5837" s="25">
        <v>3</v>
      </c>
      <c r="E5837" s="26">
        <v>1244.32</v>
      </c>
      <c r="F5837" s="27">
        <v>57.76</v>
      </c>
      <c r="G5837" s="27">
        <v>0</v>
      </c>
      <c r="H5837" s="24"/>
    </row>
    <row r="5838" spans="1:8" x14ac:dyDescent="0.3">
      <c r="A5838" s="24" t="s">
        <v>9946</v>
      </c>
      <c r="B5838" s="24" t="s">
        <v>1238</v>
      </c>
      <c r="C5838" s="24" t="s">
        <v>5127</v>
      </c>
      <c r="D5838" s="25">
        <v>3</v>
      </c>
      <c r="E5838" s="27">
        <v>598.05999999999995</v>
      </c>
      <c r="F5838" s="27">
        <v>36.04</v>
      </c>
      <c r="G5838" s="27">
        <v>0</v>
      </c>
      <c r="H5838" s="24"/>
    </row>
    <row r="5839" spans="1:8" x14ac:dyDescent="0.3">
      <c r="A5839" s="24" t="s">
        <v>9947</v>
      </c>
      <c r="B5839" s="24" t="s">
        <v>9948</v>
      </c>
      <c r="C5839" s="24" t="s">
        <v>5127</v>
      </c>
      <c r="D5839" s="25">
        <v>3</v>
      </c>
      <c r="E5839" s="26">
        <v>6413.56</v>
      </c>
      <c r="F5839" s="26">
        <v>1325.52</v>
      </c>
      <c r="G5839" s="27">
        <v>0</v>
      </c>
      <c r="H5839" s="24"/>
    </row>
    <row r="5840" spans="1:8" x14ac:dyDescent="0.3">
      <c r="A5840" s="24" t="s">
        <v>9949</v>
      </c>
      <c r="B5840" s="24" t="s">
        <v>9950</v>
      </c>
      <c r="C5840" s="28" t="s">
        <v>5127</v>
      </c>
      <c r="D5840" s="25">
        <v>3</v>
      </c>
      <c r="E5840" s="26">
        <v>3619.8</v>
      </c>
      <c r="F5840" s="27">
        <v>418.2</v>
      </c>
      <c r="G5840" s="27">
        <v>0</v>
      </c>
      <c r="H5840" s="24"/>
    </row>
    <row r="5841" spans="1:8" x14ac:dyDescent="0.3">
      <c r="A5841" s="24" t="s">
        <v>9951</v>
      </c>
      <c r="B5841" s="24" t="s">
        <v>5810</v>
      </c>
      <c r="C5841" s="24" t="s">
        <v>5127</v>
      </c>
      <c r="D5841" s="25">
        <v>3</v>
      </c>
      <c r="E5841" s="26">
        <v>20518</v>
      </c>
      <c r="F5841" s="27">
        <v>269.98</v>
      </c>
      <c r="G5841" s="27">
        <v>0</v>
      </c>
      <c r="H5841" s="24"/>
    </row>
    <row r="5842" spans="1:8" x14ac:dyDescent="0.3">
      <c r="A5842" s="24" t="s">
        <v>9952</v>
      </c>
      <c r="B5842" s="24" t="s">
        <v>3068</v>
      </c>
      <c r="C5842" s="28" t="s">
        <v>5127</v>
      </c>
      <c r="D5842" s="25">
        <v>3</v>
      </c>
      <c r="E5842" s="27">
        <v>248.04</v>
      </c>
      <c r="F5842" s="27">
        <v>23.91</v>
      </c>
      <c r="G5842" s="27">
        <v>0</v>
      </c>
      <c r="H5842" s="24"/>
    </row>
    <row r="5843" spans="1:8" x14ac:dyDescent="0.3">
      <c r="A5843" s="24" t="s">
        <v>9953</v>
      </c>
      <c r="B5843" s="24" t="s">
        <v>9954</v>
      </c>
      <c r="C5843" s="28" t="s">
        <v>5127</v>
      </c>
      <c r="D5843" s="25">
        <v>3</v>
      </c>
      <c r="E5843" s="27">
        <v>149.91999999999999</v>
      </c>
      <c r="F5843" s="27">
        <v>11.76</v>
      </c>
      <c r="G5843" s="27">
        <v>0</v>
      </c>
      <c r="H5843" s="24"/>
    </row>
    <row r="5844" spans="1:8" x14ac:dyDescent="0.3">
      <c r="A5844" s="24" t="s">
        <v>9955</v>
      </c>
      <c r="B5844" s="24" t="s">
        <v>4114</v>
      </c>
      <c r="C5844" s="24" t="s">
        <v>5127</v>
      </c>
      <c r="D5844" s="25">
        <v>3</v>
      </c>
      <c r="E5844" s="26">
        <v>1044.69</v>
      </c>
      <c r="F5844" s="27">
        <v>5.19</v>
      </c>
      <c r="G5844" s="27">
        <v>0</v>
      </c>
      <c r="H5844" s="24"/>
    </row>
    <row r="5845" spans="1:8" x14ac:dyDescent="0.3">
      <c r="A5845" s="24" t="s">
        <v>9956</v>
      </c>
      <c r="B5845" s="24" t="s">
        <v>9127</v>
      </c>
      <c r="C5845" s="24" t="s">
        <v>5127</v>
      </c>
      <c r="D5845" s="25">
        <v>3</v>
      </c>
      <c r="E5845" s="26">
        <v>15284.38</v>
      </c>
      <c r="F5845" s="27">
        <v>836.29</v>
      </c>
      <c r="G5845" s="27">
        <v>0</v>
      </c>
      <c r="H5845" s="24"/>
    </row>
    <row r="5846" spans="1:8" x14ac:dyDescent="0.3">
      <c r="A5846" s="24" t="s">
        <v>9957</v>
      </c>
      <c r="B5846" s="24" t="s">
        <v>480</v>
      </c>
      <c r="C5846" s="24" t="s">
        <v>5127</v>
      </c>
      <c r="D5846" s="25">
        <v>3</v>
      </c>
      <c r="E5846" s="27">
        <v>200.49</v>
      </c>
      <c r="F5846" s="27">
        <v>20.5</v>
      </c>
      <c r="G5846" s="27">
        <v>0</v>
      </c>
      <c r="H5846" s="24"/>
    </row>
    <row r="5847" spans="1:8" x14ac:dyDescent="0.3">
      <c r="A5847" s="24" t="s">
        <v>9958</v>
      </c>
      <c r="B5847" s="24" t="s">
        <v>9959</v>
      </c>
      <c r="C5847" s="24" t="s">
        <v>5127</v>
      </c>
      <c r="D5847" s="25">
        <v>3</v>
      </c>
      <c r="E5847" s="27">
        <v>271.37</v>
      </c>
      <c r="F5847" s="27">
        <v>11.51</v>
      </c>
      <c r="G5847" s="27">
        <v>0</v>
      </c>
      <c r="H5847" s="24"/>
    </row>
    <row r="5848" spans="1:8" x14ac:dyDescent="0.3">
      <c r="A5848" s="24" t="s">
        <v>9960</v>
      </c>
      <c r="B5848" s="24" t="s">
        <v>9961</v>
      </c>
      <c r="C5848" s="24" t="s">
        <v>5127</v>
      </c>
      <c r="D5848" s="25">
        <v>3</v>
      </c>
      <c r="E5848" s="26">
        <v>11725.13</v>
      </c>
      <c r="F5848" s="26">
        <v>3706.8</v>
      </c>
      <c r="G5848" s="27">
        <v>0</v>
      </c>
      <c r="H5848" s="24"/>
    </row>
    <row r="5849" spans="1:8" x14ac:dyDescent="0.3">
      <c r="A5849" s="24" t="s">
        <v>9962</v>
      </c>
      <c r="B5849" s="24" t="s">
        <v>4378</v>
      </c>
      <c r="C5849" s="24" t="s">
        <v>5127</v>
      </c>
      <c r="D5849" s="25">
        <v>3</v>
      </c>
      <c r="E5849" s="26">
        <v>1148.5899999999999</v>
      </c>
      <c r="F5849" s="27">
        <v>28.99</v>
      </c>
      <c r="G5849" s="27">
        <v>0</v>
      </c>
      <c r="H5849" s="24"/>
    </row>
    <row r="5850" spans="1:8" x14ac:dyDescent="0.3">
      <c r="A5850" s="24" t="s">
        <v>9963</v>
      </c>
      <c r="B5850" s="24" t="s">
        <v>2928</v>
      </c>
      <c r="C5850" s="24" t="s">
        <v>5127</v>
      </c>
      <c r="D5850" s="25">
        <v>3</v>
      </c>
      <c r="E5850" s="27">
        <v>261.85000000000002</v>
      </c>
      <c r="F5850" s="27">
        <v>25.38</v>
      </c>
      <c r="G5850" s="27">
        <v>0</v>
      </c>
      <c r="H5850" s="24"/>
    </row>
    <row r="5851" spans="1:8" x14ac:dyDescent="0.3">
      <c r="A5851" s="24" t="s">
        <v>9964</v>
      </c>
      <c r="B5851" s="24" t="s">
        <v>1574</v>
      </c>
      <c r="C5851" s="24" t="s">
        <v>5127</v>
      </c>
      <c r="D5851" s="25">
        <v>3</v>
      </c>
      <c r="E5851" s="27">
        <v>54.63</v>
      </c>
      <c r="F5851" s="24"/>
      <c r="G5851" s="27">
        <v>0</v>
      </c>
      <c r="H5851" s="24"/>
    </row>
    <row r="5852" spans="1:8" x14ac:dyDescent="0.3">
      <c r="A5852" s="24" t="s">
        <v>9965</v>
      </c>
      <c r="B5852" s="24" t="s">
        <v>2570</v>
      </c>
      <c r="C5852" s="28" t="s">
        <v>5127</v>
      </c>
      <c r="D5852" s="25">
        <v>3</v>
      </c>
      <c r="E5852" s="27">
        <v>435.24</v>
      </c>
      <c r="F5852" s="27">
        <v>26.22</v>
      </c>
      <c r="G5852" s="27">
        <v>0</v>
      </c>
      <c r="H5852" s="24"/>
    </row>
    <row r="5853" spans="1:8" x14ac:dyDescent="0.3">
      <c r="A5853" s="24" t="s">
        <v>9966</v>
      </c>
      <c r="B5853" s="24" t="s">
        <v>9967</v>
      </c>
      <c r="C5853" s="28" t="s">
        <v>5127</v>
      </c>
      <c r="D5853" s="25">
        <v>3</v>
      </c>
      <c r="E5853" s="26">
        <v>3805.41</v>
      </c>
      <c r="F5853" s="27">
        <v>18.93</v>
      </c>
      <c r="G5853" s="27">
        <v>0</v>
      </c>
      <c r="H5853" s="24"/>
    </row>
    <row r="5854" spans="1:8" x14ac:dyDescent="0.3">
      <c r="A5854" s="24" t="s">
        <v>9968</v>
      </c>
      <c r="B5854" s="24" t="s">
        <v>2587</v>
      </c>
      <c r="C5854" s="24" t="s">
        <v>5127</v>
      </c>
      <c r="D5854" s="25">
        <v>3</v>
      </c>
      <c r="E5854" s="27">
        <v>453.69</v>
      </c>
      <c r="F5854" s="27">
        <v>2.25</v>
      </c>
      <c r="G5854" s="27">
        <v>0</v>
      </c>
      <c r="H5854" s="24"/>
    </row>
    <row r="5855" spans="1:8" x14ac:dyDescent="0.3">
      <c r="A5855" s="24" t="s">
        <v>9969</v>
      </c>
      <c r="B5855" s="24" t="s">
        <v>9970</v>
      </c>
      <c r="C5855" s="24" t="s">
        <v>5127</v>
      </c>
      <c r="D5855" s="25">
        <v>3</v>
      </c>
      <c r="E5855" s="26">
        <v>6804.18</v>
      </c>
      <c r="F5855" s="27">
        <v>209.87</v>
      </c>
      <c r="G5855" s="27">
        <v>0</v>
      </c>
      <c r="H5855" s="24"/>
    </row>
    <row r="5856" spans="1:8" x14ac:dyDescent="0.3">
      <c r="A5856" s="24" t="s">
        <v>9971</v>
      </c>
      <c r="B5856" s="24" t="s">
        <v>9972</v>
      </c>
      <c r="C5856" s="24" t="s">
        <v>5127</v>
      </c>
      <c r="D5856" s="25">
        <v>3</v>
      </c>
      <c r="E5856" s="27">
        <v>383.01</v>
      </c>
      <c r="F5856" s="27">
        <v>1.92</v>
      </c>
      <c r="G5856" s="27">
        <v>0</v>
      </c>
      <c r="H5856" s="24"/>
    </row>
    <row r="5857" spans="1:8" x14ac:dyDescent="0.3">
      <c r="A5857" s="24" t="s">
        <v>9973</v>
      </c>
      <c r="B5857" s="24" t="s">
        <v>5333</v>
      </c>
      <c r="C5857" s="28" t="s">
        <v>5127</v>
      </c>
      <c r="D5857" s="25">
        <v>3</v>
      </c>
      <c r="E5857" s="26">
        <v>2818.53</v>
      </c>
      <c r="F5857" s="27">
        <v>169.82</v>
      </c>
      <c r="G5857" s="27">
        <v>0</v>
      </c>
      <c r="H5857" s="24"/>
    </row>
    <row r="5858" spans="1:8" x14ac:dyDescent="0.3">
      <c r="A5858" s="24" t="s">
        <v>9974</v>
      </c>
      <c r="B5858" s="24" t="s">
        <v>9975</v>
      </c>
      <c r="C5858" s="24" t="s">
        <v>5127</v>
      </c>
      <c r="D5858" s="25">
        <v>3</v>
      </c>
      <c r="E5858" s="26">
        <v>7165.12</v>
      </c>
      <c r="F5858" s="26">
        <v>5099.58</v>
      </c>
      <c r="G5858" s="27">
        <v>0</v>
      </c>
      <c r="H5858" s="24"/>
    </row>
    <row r="5859" spans="1:8" x14ac:dyDescent="0.3">
      <c r="A5859" s="24" t="s">
        <v>9976</v>
      </c>
      <c r="B5859" s="24" t="s">
        <v>2841</v>
      </c>
      <c r="C5859" s="24" t="s">
        <v>5127</v>
      </c>
      <c r="D5859" s="25">
        <v>3</v>
      </c>
      <c r="E5859" s="26">
        <v>4829.7</v>
      </c>
      <c r="F5859" s="27">
        <v>222.3</v>
      </c>
      <c r="G5859" s="27">
        <v>0</v>
      </c>
      <c r="H5859" s="24"/>
    </row>
    <row r="5860" spans="1:8" x14ac:dyDescent="0.3">
      <c r="A5860" s="24" t="s">
        <v>9977</v>
      </c>
      <c r="B5860" s="24" t="s">
        <v>9978</v>
      </c>
      <c r="C5860" s="24" t="s">
        <v>5127</v>
      </c>
      <c r="D5860" s="25">
        <v>3</v>
      </c>
      <c r="E5860" s="27">
        <v>237.11</v>
      </c>
      <c r="F5860" s="27">
        <v>15.17</v>
      </c>
      <c r="G5860" s="27">
        <v>0</v>
      </c>
      <c r="H5860" s="24"/>
    </row>
    <row r="5861" spans="1:8" x14ac:dyDescent="0.3">
      <c r="A5861" s="24" t="s">
        <v>9979</v>
      </c>
      <c r="B5861" s="24" t="s">
        <v>9980</v>
      </c>
      <c r="C5861" s="28" t="s">
        <v>5127</v>
      </c>
      <c r="D5861" s="25">
        <v>3</v>
      </c>
      <c r="E5861" s="27">
        <v>373.08</v>
      </c>
      <c r="F5861" s="27">
        <v>1.86</v>
      </c>
      <c r="G5861" s="27">
        <v>0</v>
      </c>
      <c r="H5861" s="24"/>
    </row>
    <row r="5862" spans="1:8" x14ac:dyDescent="0.3">
      <c r="A5862" s="24" t="s">
        <v>9981</v>
      </c>
      <c r="B5862" s="24" t="s">
        <v>3864</v>
      </c>
      <c r="C5862" s="24" t="s">
        <v>5127</v>
      </c>
      <c r="D5862" s="25">
        <v>3</v>
      </c>
      <c r="E5862" s="27">
        <v>723.6</v>
      </c>
      <c r="F5862" s="27">
        <v>3.6</v>
      </c>
      <c r="G5862" s="27">
        <v>0</v>
      </c>
      <c r="H5862" s="24"/>
    </row>
    <row r="5863" spans="1:8" x14ac:dyDescent="0.3">
      <c r="A5863" s="24" t="s">
        <v>9982</v>
      </c>
      <c r="B5863" s="24" t="s">
        <v>9983</v>
      </c>
      <c r="C5863" s="24" t="s">
        <v>5127</v>
      </c>
      <c r="D5863" s="25">
        <v>3</v>
      </c>
      <c r="E5863" s="27">
        <v>778.95</v>
      </c>
      <c r="F5863" s="27">
        <v>45.63</v>
      </c>
      <c r="G5863" s="27">
        <v>0</v>
      </c>
      <c r="H5863" s="24"/>
    </row>
    <row r="5864" spans="1:8" x14ac:dyDescent="0.3">
      <c r="A5864" s="24" t="s">
        <v>9984</v>
      </c>
      <c r="B5864" s="24" t="s">
        <v>5486</v>
      </c>
      <c r="C5864" s="24" t="s">
        <v>5127</v>
      </c>
      <c r="D5864" s="25">
        <v>3</v>
      </c>
      <c r="E5864" s="27">
        <v>782.22</v>
      </c>
      <c r="F5864" s="27">
        <v>35.11</v>
      </c>
      <c r="G5864" s="27">
        <v>0</v>
      </c>
      <c r="H5864" s="24"/>
    </row>
    <row r="5865" spans="1:8" x14ac:dyDescent="0.3">
      <c r="A5865" s="24" t="s">
        <v>9985</v>
      </c>
      <c r="B5865" s="24" t="s">
        <v>2017</v>
      </c>
      <c r="C5865" s="28" t="s">
        <v>5127</v>
      </c>
      <c r="D5865" s="25">
        <v>3</v>
      </c>
      <c r="E5865" s="27">
        <v>696.82</v>
      </c>
      <c r="F5865" s="27">
        <v>168.43</v>
      </c>
      <c r="G5865" s="27">
        <v>0</v>
      </c>
      <c r="H5865" s="25">
        <v>1</v>
      </c>
    </row>
    <row r="5866" spans="1:8" x14ac:dyDescent="0.3">
      <c r="A5866" s="24" t="s">
        <v>9986</v>
      </c>
      <c r="B5866" s="24" t="s">
        <v>9987</v>
      </c>
      <c r="C5866" s="24" t="s">
        <v>5127</v>
      </c>
      <c r="D5866" s="25">
        <v>3</v>
      </c>
      <c r="E5866" s="26">
        <v>3509.05</v>
      </c>
      <c r="F5866" s="27">
        <v>456.31</v>
      </c>
      <c r="G5866" s="27">
        <v>0</v>
      </c>
      <c r="H5866" s="24"/>
    </row>
    <row r="5867" spans="1:8" x14ac:dyDescent="0.3">
      <c r="A5867" s="24" t="s">
        <v>9988</v>
      </c>
      <c r="B5867" s="24" t="s">
        <v>1583</v>
      </c>
      <c r="C5867" s="24" t="s">
        <v>5127</v>
      </c>
      <c r="D5867" s="25">
        <v>3</v>
      </c>
      <c r="E5867" s="27">
        <v>191.26</v>
      </c>
      <c r="F5867" s="27">
        <v>1.9</v>
      </c>
      <c r="G5867" s="27">
        <v>0</v>
      </c>
      <c r="H5867" s="24"/>
    </row>
    <row r="5868" spans="1:8" x14ac:dyDescent="0.3">
      <c r="A5868" s="24" t="s">
        <v>9989</v>
      </c>
      <c r="B5868" s="24" t="s">
        <v>9990</v>
      </c>
      <c r="C5868" s="24" t="s">
        <v>5127</v>
      </c>
      <c r="D5868" s="25">
        <v>3</v>
      </c>
      <c r="E5868" s="27">
        <v>241.4</v>
      </c>
      <c r="F5868" s="27">
        <v>16.55</v>
      </c>
      <c r="G5868" s="27">
        <v>0</v>
      </c>
      <c r="H5868" s="24"/>
    </row>
    <row r="5869" spans="1:8" x14ac:dyDescent="0.3">
      <c r="A5869" s="24" t="s">
        <v>9991</v>
      </c>
      <c r="B5869" s="24" t="s">
        <v>9992</v>
      </c>
      <c r="C5869" s="24" t="s">
        <v>5127</v>
      </c>
      <c r="D5869" s="25">
        <v>3</v>
      </c>
      <c r="E5869" s="27">
        <v>152.69</v>
      </c>
      <c r="F5869" s="27">
        <v>8.8699999999999992</v>
      </c>
      <c r="G5869" s="27">
        <v>0</v>
      </c>
      <c r="H5869" s="24"/>
    </row>
    <row r="5870" spans="1:8" x14ac:dyDescent="0.3">
      <c r="A5870" s="24" t="s">
        <v>9993</v>
      </c>
      <c r="B5870" s="24" t="s">
        <v>9994</v>
      </c>
      <c r="C5870" s="28" t="s">
        <v>5127</v>
      </c>
      <c r="D5870" s="25">
        <v>3</v>
      </c>
      <c r="E5870" s="27">
        <v>268.68</v>
      </c>
      <c r="F5870" s="27">
        <v>3.97</v>
      </c>
      <c r="G5870" s="27">
        <v>0</v>
      </c>
      <c r="H5870" s="24"/>
    </row>
    <row r="5871" spans="1:8" x14ac:dyDescent="0.3">
      <c r="A5871" s="24" t="s">
        <v>9995</v>
      </c>
      <c r="B5871" s="24" t="s">
        <v>4280</v>
      </c>
      <c r="C5871" s="24" t="s">
        <v>5127</v>
      </c>
      <c r="D5871" s="25">
        <v>3</v>
      </c>
      <c r="E5871" s="26">
        <v>3149.32</v>
      </c>
      <c r="F5871" s="27">
        <v>41.44</v>
      </c>
      <c r="G5871" s="27">
        <v>0</v>
      </c>
      <c r="H5871" s="24"/>
    </row>
    <row r="5872" spans="1:8" x14ac:dyDescent="0.3">
      <c r="A5872" s="24" t="s">
        <v>9996</v>
      </c>
      <c r="B5872" s="24" t="s">
        <v>9997</v>
      </c>
      <c r="C5872" s="24" t="s">
        <v>5127</v>
      </c>
      <c r="D5872" s="25">
        <v>3</v>
      </c>
      <c r="E5872" s="26">
        <v>6382.64</v>
      </c>
      <c r="F5872" s="27">
        <v>433.89</v>
      </c>
      <c r="G5872" s="27">
        <v>0</v>
      </c>
      <c r="H5872" s="24"/>
    </row>
    <row r="5873" spans="1:8" x14ac:dyDescent="0.3">
      <c r="A5873" s="24" t="s">
        <v>9998</v>
      </c>
      <c r="B5873" s="24" t="s">
        <v>9999</v>
      </c>
      <c r="C5873" s="28" t="s">
        <v>5127</v>
      </c>
      <c r="D5873" s="25">
        <v>3</v>
      </c>
      <c r="E5873" s="26">
        <v>2265.84</v>
      </c>
      <c r="F5873" s="27">
        <v>636.16999999999996</v>
      </c>
      <c r="G5873" s="27">
        <v>0</v>
      </c>
      <c r="H5873" s="24"/>
    </row>
    <row r="5874" spans="1:8" x14ac:dyDescent="0.3">
      <c r="A5874" s="24" t="s">
        <v>10000</v>
      </c>
      <c r="B5874" s="24" t="s">
        <v>10001</v>
      </c>
      <c r="C5874" s="28" t="s">
        <v>5127</v>
      </c>
      <c r="D5874" s="25">
        <v>3</v>
      </c>
      <c r="E5874" s="26">
        <v>2767.51</v>
      </c>
      <c r="F5874" s="27">
        <v>378.91</v>
      </c>
      <c r="G5874" s="27">
        <v>0</v>
      </c>
      <c r="H5874" s="25">
        <v>1</v>
      </c>
    </row>
    <row r="5875" spans="1:8" x14ac:dyDescent="0.3">
      <c r="A5875" s="24" t="s">
        <v>10002</v>
      </c>
      <c r="B5875" s="24" t="s">
        <v>10003</v>
      </c>
      <c r="C5875" s="24" t="s">
        <v>5127</v>
      </c>
      <c r="D5875" s="25">
        <v>3</v>
      </c>
      <c r="E5875" s="26">
        <v>9158.41</v>
      </c>
      <c r="F5875" s="27">
        <v>717.49</v>
      </c>
      <c r="G5875" s="27">
        <v>0</v>
      </c>
      <c r="H5875" s="24"/>
    </row>
    <row r="5876" spans="1:8" x14ac:dyDescent="0.3">
      <c r="A5876" s="24" t="s">
        <v>10004</v>
      </c>
      <c r="B5876" s="24" t="s">
        <v>10005</v>
      </c>
      <c r="C5876" s="24" t="s">
        <v>5127</v>
      </c>
      <c r="D5876" s="25">
        <v>3</v>
      </c>
      <c r="E5876" s="27">
        <v>672.32</v>
      </c>
      <c r="F5876" s="27">
        <v>86.01</v>
      </c>
      <c r="G5876" s="27">
        <v>0</v>
      </c>
      <c r="H5876" s="24"/>
    </row>
    <row r="5877" spans="1:8" x14ac:dyDescent="0.3">
      <c r="A5877" s="24" t="s">
        <v>10006</v>
      </c>
      <c r="B5877" s="24" t="s">
        <v>10007</v>
      </c>
      <c r="C5877" s="24" t="s">
        <v>5127</v>
      </c>
      <c r="D5877" s="25">
        <v>3</v>
      </c>
      <c r="E5877" s="26">
        <v>1205.8399999999999</v>
      </c>
      <c r="F5877" s="27">
        <v>110.47</v>
      </c>
      <c r="G5877" s="27">
        <v>0</v>
      </c>
      <c r="H5877" s="25">
        <v>1</v>
      </c>
    </row>
    <row r="5878" spans="1:8" x14ac:dyDescent="0.3">
      <c r="A5878" s="24" t="s">
        <v>10008</v>
      </c>
      <c r="B5878" s="24" t="s">
        <v>10009</v>
      </c>
      <c r="C5878" s="28" t="s">
        <v>5127</v>
      </c>
      <c r="D5878" s="25">
        <v>3</v>
      </c>
      <c r="E5878" s="26">
        <v>50809.23</v>
      </c>
      <c r="F5878" s="26">
        <v>5850.78</v>
      </c>
      <c r="G5878" s="27">
        <v>0</v>
      </c>
      <c r="H5878" s="25">
        <v>1</v>
      </c>
    </row>
    <row r="5879" spans="1:8" x14ac:dyDescent="0.3">
      <c r="A5879" s="24" t="s">
        <v>10010</v>
      </c>
      <c r="B5879" s="24" t="s">
        <v>10011</v>
      </c>
      <c r="C5879" s="24" t="s">
        <v>5127</v>
      </c>
      <c r="D5879" s="25">
        <v>3</v>
      </c>
      <c r="E5879" s="26">
        <v>12580.8</v>
      </c>
      <c r="F5879" s="26">
        <v>1641.6</v>
      </c>
      <c r="G5879" s="27">
        <v>0</v>
      </c>
      <c r="H5879" s="24"/>
    </row>
    <row r="5880" spans="1:8" x14ac:dyDescent="0.3">
      <c r="A5880" s="24" t="s">
        <v>10012</v>
      </c>
      <c r="B5880" s="24" t="s">
        <v>10013</v>
      </c>
      <c r="C5880" s="24" t="s">
        <v>5127</v>
      </c>
      <c r="D5880" s="25">
        <v>3</v>
      </c>
      <c r="E5880" s="26">
        <v>7582.88</v>
      </c>
      <c r="F5880" s="27">
        <v>62.66</v>
      </c>
      <c r="G5880" s="27">
        <v>0</v>
      </c>
      <c r="H5880" s="24"/>
    </row>
    <row r="5881" spans="1:8" x14ac:dyDescent="0.3">
      <c r="A5881" s="24" t="s">
        <v>10014</v>
      </c>
      <c r="B5881" s="24" t="s">
        <v>10015</v>
      </c>
      <c r="C5881" s="28" t="s">
        <v>5127</v>
      </c>
      <c r="D5881" s="25">
        <v>3</v>
      </c>
      <c r="E5881" s="26">
        <v>2812.95</v>
      </c>
      <c r="F5881" s="27">
        <v>194.62</v>
      </c>
      <c r="G5881" s="27">
        <v>0</v>
      </c>
      <c r="H5881" s="24"/>
    </row>
    <row r="5882" spans="1:8" x14ac:dyDescent="0.3">
      <c r="A5882" s="24" t="s">
        <v>10016</v>
      </c>
      <c r="B5882" s="24" t="s">
        <v>1685</v>
      </c>
      <c r="C5882" s="28" t="s">
        <v>5127</v>
      </c>
      <c r="D5882" s="25">
        <v>3</v>
      </c>
      <c r="E5882" s="27">
        <v>785.7</v>
      </c>
      <c r="F5882" s="27">
        <v>35.270000000000003</v>
      </c>
      <c r="G5882" s="27">
        <v>0</v>
      </c>
      <c r="H5882" s="24"/>
    </row>
    <row r="5883" spans="1:8" x14ac:dyDescent="0.3">
      <c r="A5883" s="24" t="s">
        <v>10017</v>
      </c>
      <c r="B5883" s="24" t="s">
        <v>10018</v>
      </c>
      <c r="C5883" s="24" t="s">
        <v>5127</v>
      </c>
      <c r="D5883" s="25">
        <v>3</v>
      </c>
      <c r="E5883" s="26">
        <v>9653.4699999999993</v>
      </c>
      <c r="F5883" s="27">
        <v>609.77</v>
      </c>
      <c r="G5883" s="27">
        <v>0</v>
      </c>
      <c r="H5883" s="24"/>
    </row>
    <row r="5884" spans="1:8" x14ac:dyDescent="0.3">
      <c r="A5884" s="24" t="s">
        <v>10019</v>
      </c>
      <c r="B5884" s="24" t="s">
        <v>3501</v>
      </c>
      <c r="C5884" s="28" t="s">
        <v>5127</v>
      </c>
      <c r="D5884" s="25">
        <v>3</v>
      </c>
      <c r="E5884" s="26">
        <v>18826.900000000001</v>
      </c>
      <c r="F5884" s="24"/>
      <c r="G5884" s="27">
        <v>0</v>
      </c>
      <c r="H5884" s="24"/>
    </row>
    <row r="5885" spans="1:8" x14ac:dyDescent="0.3">
      <c r="A5885" s="24" t="s">
        <v>10020</v>
      </c>
      <c r="B5885" s="24" t="s">
        <v>10021</v>
      </c>
      <c r="C5885" s="24" t="s">
        <v>5127</v>
      </c>
      <c r="D5885" s="25">
        <v>3</v>
      </c>
      <c r="E5885" s="26">
        <v>9786.43</v>
      </c>
      <c r="F5885" s="26">
        <v>1965.51</v>
      </c>
      <c r="G5885" s="27">
        <v>0</v>
      </c>
      <c r="H5885" s="25">
        <v>1</v>
      </c>
    </row>
    <row r="5886" spans="1:8" x14ac:dyDescent="0.3">
      <c r="A5886" s="24" t="s">
        <v>10022</v>
      </c>
      <c r="B5886" s="24" t="s">
        <v>10023</v>
      </c>
      <c r="C5886" s="24" t="s">
        <v>5127</v>
      </c>
      <c r="D5886" s="25">
        <v>3</v>
      </c>
      <c r="E5886" s="26">
        <v>267975.02</v>
      </c>
      <c r="F5886" s="26">
        <v>133599.42000000001</v>
      </c>
      <c r="G5886" s="27">
        <v>0</v>
      </c>
      <c r="H5886" s="24"/>
    </row>
    <row r="5887" spans="1:8" x14ac:dyDescent="0.3">
      <c r="A5887" s="24" t="s">
        <v>10024</v>
      </c>
      <c r="B5887" s="24" t="s">
        <v>10025</v>
      </c>
      <c r="C5887" s="24" t="s">
        <v>5127</v>
      </c>
      <c r="D5887" s="25">
        <v>3</v>
      </c>
      <c r="E5887" s="26">
        <v>2668.16</v>
      </c>
      <c r="F5887" s="27">
        <v>153.06</v>
      </c>
      <c r="G5887" s="27">
        <v>0</v>
      </c>
      <c r="H5887" s="24"/>
    </row>
    <row r="5888" spans="1:8" x14ac:dyDescent="0.3">
      <c r="A5888" s="24" t="s">
        <v>10026</v>
      </c>
      <c r="B5888" s="24" t="s">
        <v>10027</v>
      </c>
      <c r="C5888" s="28" t="s">
        <v>5127</v>
      </c>
      <c r="D5888" s="25">
        <v>3</v>
      </c>
      <c r="E5888" s="26">
        <v>54212.44</v>
      </c>
      <c r="F5888" s="26">
        <v>40129.46</v>
      </c>
      <c r="G5888" s="27">
        <v>0</v>
      </c>
      <c r="H5888" s="24"/>
    </row>
    <row r="5889" spans="1:8" x14ac:dyDescent="0.3">
      <c r="A5889" s="24" t="s">
        <v>10028</v>
      </c>
      <c r="B5889" s="24" t="s">
        <v>10029</v>
      </c>
      <c r="C5889" s="24" t="s">
        <v>5127</v>
      </c>
      <c r="D5889" s="25">
        <v>3</v>
      </c>
      <c r="E5889" s="26">
        <v>7461.33</v>
      </c>
      <c r="F5889" s="27">
        <v>320.51</v>
      </c>
      <c r="G5889" s="27">
        <v>0</v>
      </c>
      <c r="H5889" s="24"/>
    </row>
    <row r="5890" spans="1:8" x14ac:dyDescent="0.3">
      <c r="A5890" s="24" t="s">
        <v>10030</v>
      </c>
      <c r="B5890" s="24" t="s">
        <v>10031</v>
      </c>
      <c r="C5890" s="28" t="s">
        <v>5127</v>
      </c>
      <c r="D5890" s="25">
        <v>3</v>
      </c>
      <c r="E5890" s="26">
        <v>13245.24</v>
      </c>
      <c r="F5890" s="27">
        <v>937.38</v>
      </c>
      <c r="G5890" s="27">
        <v>0</v>
      </c>
      <c r="H5890" s="24"/>
    </row>
    <row r="5891" spans="1:8" x14ac:dyDescent="0.3">
      <c r="A5891" s="24" t="s">
        <v>10032</v>
      </c>
      <c r="B5891" s="24" t="s">
        <v>10033</v>
      </c>
      <c r="C5891" s="24" t="s">
        <v>5127</v>
      </c>
      <c r="D5891" s="25">
        <v>3</v>
      </c>
      <c r="E5891" s="26">
        <v>13179.89</v>
      </c>
      <c r="F5891" s="26">
        <v>1122.43</v>
      </c>
      <c r="G5891" s="27">
        <v>0</v>
      </c>
      <c r="H5891" s="24"/>
    </row>
    <row r="5892" spans="1:8" x14ac:dyDescent="0.3">
      <c r="A5892" s="24" t="s">
        <v>10034</v>
      </c>
      <c r="B5892" s="24" t="s">
        <v>10035</v>
      </c>
      <c r="C5892" s="24" t="s">
        <v>5127</v>
      </c>
      <c r="D5892" s="25">
        <v>3</v>
      </c>
      <c r="E5892" s="26">
        <v>1343.91</v>
      </c>
      <c r="F5892" s="27">
        <v>80.98</v>
      </c>
      <c r="G5892" s="27">
        <v>0</v>
      </c>
      <c r="H5892" s="24"/>
    </row>
    <row r="5893" spans="1:8" x14ac:dyDescent="0.3">
      <c r="A5893" s="24" t="s">
        <v>10036</v>
      </c>
      <c r="B5893" s="24" t="s">
        <v>10037</v>
      </c>
      <c r="C5893" s="24" t="s">
        <v>5127</v>
      </c>
      <c r="D5893" s="25">
        <v>3</v>
      </c>
      <c r="E5893" s="26">
        <v>1148.5999999999999</v>
      </c>
      <c r="F5893" s="27">
        <v>9.5</v>
      </c>
      <c r="G5893" s="27">
        <v>0</v>
      </c>
      <c r="H5893" s="24"/>
    </row>
    <row r="5894" spans="1:8" x14ac:dyDescent="0.3">
      <c r="A5894" s="24" t="s">
        <v>10038</v>
      </c>
      <c r="B5894" s="24" t="s">
        <v>9097</v>
      </c>
      <c r="C5894" s="24" t="s">
        <v>5127</v>
      </c>
      <c r="D5894" s="25">
        <v>3</v>
      </c>
      <c r="E5894" s="26">
        <v>11433.16</v>
      </c>
      <c r="F5894" s="26">
        <v>1666.27</v>
      </c>
      <c r="G5894" s="27">
        <v>0</v>
      </c>
      <c r="H5894" s="24"/>
    </row>
    <row r="5895" spans="1:8" x14ac:dyDescent="0.3">
      <c r="A5895" s="24" t="s">
        <v>10039</v>
      </c>
      <c r="B5895" s="24" t="s">
        <v>10040</v>
      </c>
      <c r="C5895" s="24" t="s">
        <v>5127</v>
      </c>
      <c r="D5895" s="25">
        <v>3</v>
      </c>
      <c r="E5895" s="26">
        <v>4890.32</v>
      </c>
      <c r="F5895" s="27">
        <v>64.34</v>
      </c>
      <c r="G5895" s="27">
        <v>0</v>
      </c>
      <c r="H5895" s="24"/>
    </row>
    <row r="5896" spans="1:8" x14ac:dyDescent="0.3">
      <c r="A5896" s="24" t="s">
        <v>10041</v>
      </c>
      <c r="B5896" s="24" t="s">
        <v>10042</v>
      </c>
      <c r="C5896" s="24" t="s">
        <v>5127</v>
      </c>
      <c r="D5896" s="25">
        <v>3</v>
      </c>
      <c r="E5896" s="27">
        <v>98.07</v>
      </c>
      <c r="F5896" s="27">
        <v>6.27</v>
      </c>
      <c r="G5896" s="27">
        <v>0</v>
      </c>
      <c r="H5896" s="24"/>
    </row>
    <row r="5897" spans="1:8" x14ac:dyDescent="0.3">
      <c r="A5897" s="24" t="s">
        <v>10043</v>
      </c>
      <c r="B5897" s="24" t="s">
        <v>10033</v>
      </c>
      <c r="C5897" s="24" t="s">
        <v>5127</v>
      </c>
      <c r="D5897" s="25">
        <v>3</v>
      </c>
      <c r="E5897" s="26">
        <v>3216.66</v>
      </c>
      <c r="F5897" s="27">
        <v>50.52</v>
      </c>
      <c r="G5897" s="27">
        <v>0</v>
      </c>
      <c r="H5897" s="24"/>
    </row>
    <row r="5898" spans="1:8" x14ac:dyDescent="0.3">
      <c r="A5898" s="24" t="s">
        <v>10044</v>
      </c>
      <c r="B5898" s="24" t="s">
        <v>10033</v>
      </c>
      <c r="C5898" s="28" t="s">
        <v>5127</v>
      </c>
      <c r="D5898" s="25">
        <v>3</v>
      </c>
      <c r="E5898" s="26">
        <v>5327.84</v>
      </c>
      <c r="F5898" s="27">
        <v>80.88</v>
      </c>
      <c r="G5898" s="27">
        <v>0</v>
      </c>
      <c r="H5898" s="24"/>
    </row>
    <row r="5899" spans="1:8" x14ac:dyDescent="0.3">
      <c r="A5899" s="24" t="s">
        <v>10045</v>
      </c>
      <c r="B5899" s="24" t="s">
        <v>3334</v>
      </c>
      <c r="C5899" s="28" t="s">
        <v>5127</v>
      </c>
      <c r="D5899" s="25">
        <v>3</v>
      </c>
      <c r="E5899" s="26">
        <v>3192.49</v>
      </c>
      <c r="F5899" s="27">
        <v>70.010000000000005</v>
      </c>
      <c r="G5899" s="27">
        <v>0</v>
      </c>
      <c r="H5899" s="24"/>
    </row>
    <row r="5900" spans="1:8" x14ac:dyDescent="0.3">
      <c r="A5900" s="24" t="s">
        <v>10046</v>
      </c>
      <c r="B5900" s="24" t="s">
        <v>5371</v>
      </c>
      <c r="C5900" s="24" t="s">
        <v>5127</v>
      </c>
      <c r="D5900" s="25">
        <v>3</v>
      </c>
      <c r="E5900" s="26">
        <v>9602.52</v>
      </c>
      <c r="F5900" s="27">
        <v>203.64</v>
      </c>
      <c r="G5900" s="27">
        <v>0</v>
      </c>
      <c r="H5900" s="24"/>
    </row>
    <row r="5901" spans="1:8" x14ac:dyDescent="0.3">
      <c r="A5901" s="24" t="s">
        <v>10047</v>
      </c>
      <c r="B5901" s="24" t="s">
        <v>10048</v>
      </c>
      <c r="C5901" s="28" t="s">
        <v>5127</v>
      </c>
      <c r="D5901" s="25">
        <v>3</v>
      </c>
      <c r="E5901" s="27">
        <v>901.38</v>
      </c>
      <c r="F5901" s="27">
        <v>44.34</v>
      </c>
      <c r="G5901" s="27">
        <v>0</v>
      </c>
      <c r="H5901" s="24"/>
    </row>
    <row r="5902" spans="1:8" x14ac:dyDescent="0.3">
      <c r="A5902" s="24" t="s">
        <v>10049</v>
      </c>
      <c r="B5902" s="24" t="s">
        <v>10050</v>
      </c>
      <c r="C5902" s="24" t="s">
        <v>5127</v>
      </c>
      <c r="D5902" s="25">
        <v>3</v>
      </c>
      <c r="E5902" s="26">
        <v>1163.8</v>
      </c>
      <c r="F5902" s="27">
        <v>24.7</v>
      </c>
      <c r="G5902" s="27">
        <v>0</v>
      </c>
      <c r="H5902" s="24"/>
    </row>
    <row r="5903" spans="1:8" x14ac:dyDescent="0.3">
      <c r="A5903" s="24" t="s">
        <v>10051</v>
      </c>
      <c r="B5903" s="24" t="s">
        <v>10052</v>
      </c>
      <c r="C5903" s="28" t="s">
        <v>5127</v>
      </c>
      <c r="D5903" s="25">
        <v>3</v>
      </c>
      <c r="E5903" s="26">
        <v>2253.6</v>
      </c>
      <c r="F5903" s="27">
        <v>539.58000000000004</v>
      </c>
      <c r="G5903" s="27">
        <v>0</v>
      </c>
      <c r="H5903" s="24"/>
    </row>
    <row r="5904" spans="1:8" x14ac:dyDescent="0.3">
      <c r="A5904" s="24" t="s">
        <v>10053</v>
      </c>
      <c r="B5904" s="24" t="s">
        <v>10054</v>
      </c>
      <c r="C5904" s="28" t="s">
        <v>5127</v>
      </c>
      <c r="D5904" s="25">
        <v>3</v>
      </c>
      <c r="E5904" s="27">
        <v>398.1</v>
      </c>
      <c r="F5904" s="27">
        <v>1.99</v>
      </c>
      <c r="G5904" s="27">
        <v>0</v>
      </c>
      <c r="H5904" s="24"/>
    </row>
    <row r="5905" spans="1:8" x14ac:dyDescent="0.3">
      <c r="A5905" s="24" t="s">
        <v>10055</v>
      </c>
      <c r="B5905" s="24" t="s">
        <v>10056</v>
      </c>
      <c r="C5905" s="24" t="s">
        <v>5127</v>
      </c>
      <c r="D5905" s="25">
        <v>3</v>
      </c>
      <c r="E5905" s="26">
        <v>1889.65</v>
      </c>
      <c r="F5905" s="27">
        <v>21.79</v>
      </c>
      <c r="G5905" s="27">
        <v>0</v>
      </c>
      <c r="H5905" s="24"/>
    </row>
    <row r="5906" spans="1:8" x14ac:dyDescent="0.3">
      <c r="A5906" s="24" t="s">
        <v>10057</v>
      </c>
      <c r="B5906" s="24" t="s">
        <v>10058</v>
      </c>
      <c r="C5906" s="24" t="s">
        <v>5127</v>
      </c>
      <c r="D5906" s="25">
        <v>3</v>
      </c>
      <c r="E5906" s="27">
        <v>246.13</v>
      </c>
      <c r="F5906" s="27">
        <v>108.43</v>
      </c>
      <c r="G5906" s="27">
        <v>0</v>
      </c>
      <c r="H5906" s="24"/>
    </row>
    <row r="5907" spans="1:8" x14ac:dyDescent="0.3">
      <c r="A5907" s="24" t="s">
        <v>10059</v>
      </c>
      <c r="B5907" s="24" t="s">
        <v>4136</v>
      </c>
      <c r="C5907" s="24" t="s">
        <v>5127</v>
      </c>
      <c r="D5907" s="25">
        <v>3</v>
      </c>
      <c r="E5907" s="26">
        <v>1374.45</v>
      </c>
      <c r="F5907" s="27">
        <v>17.79</v>
      </c>
      <c r="G5907" s="27">
        <v>0</v>
      </c>
      <c r="H5907" s="24"/>
    </row>
    <row r="5908" spans="1:8" x14ac:dyDescent="0.3">
      <c r="A5908" s="24" t="s">
        <v>10060</v>
      </c>
      <c r="B5908" s="24" t="s">
        <v>10061</v>
      </c>
      <c r="C5908" s="28" t="s">
        <v>5127</v>
      </c>
      <c r="D5908" s="25">
        <v>3</v>
      </c>
      <c r="E5908" s="26">
        <v>17125.669999999998</v>
      </c>
      <c r="F5908" s="26">
        <v>9301.33</v>
      </c>
      <c r="G5908" s="27">
        <v>0</v>
      </c>
      <c r="H5908" s="24"/>
    </row>
    <row r="5909" spans="1:8" x14ac:dyDescent="0.3">
      <c r="A5909" s="24" t="s">
        <v>10062</v>
      </c>
      <c r="B5909" s="24" t="s">
        <v>10063</v>
      </c>
      <c r="C5909" s="24" t="s">
        <v>5127</v>
      </c>
      <c r="D5909" s="25">
        <v>3</v>
      </c>
      <c r="E5909" s="26">
        <v>1741.45</v>
      </c>
      <c r="F5909" s="27">
        <v>17.23</v>
      </c>
      <c r="G5909" s="27">
        <v>0</v>
      </c>
      <c r="H5909" s="24"/>
    </row>
    <row r="5910" spans="1:8" x14ac:dyDescent="0.3">
      <c r="A5910" s="24" t="s">
        <v>10064</v>
      </c>
      <c r="B5910" s="24" t="s">
        <v>7224</v>
      </c>
      <c r="C5910" s="28" t="s">
        <v>5127</v>
      </c>
      <c r="D5910" s="25">
        <v>3</v>
      </c>
      <c r="E5910" s="27">
        <v>383.34</v>
      </c>
      <c r="F5910" s="27">
        <v>34.86</v>
      </c>
      <c r="G5910" s="27">
        <v>0</v>
      </c>
      <c r="H5910" s="24"/>
    </row>
    <row r="5911" spans="1:8" x14ac:dyDescent="0.3">
      <c r="A5911" s="24" t="s">
        <v>10065</v>
      </c>
      <c r="B5911" s="24" t="s">
        <v>10066</v>
      </c>
      <c r="C5911" s="24" t="s">
        <v>5127</v>
      </c>
      <c r="D5911" s="25">
        <v>3</v>
      </c>
      <c r="E5911" s="27">
        <v>550.83000000000004</v>
      </c>
      <c r="F5911" s="27">
        <v>2.73</v>
      </c>
      <c r="G5911" s="27">
        <v>0</v>
      </c>
      <c r="H5911" s="24"/>
    </row>
    <row r="5912" spans="1:8" x14ac:dyDescent="0.3">
      <c r="A5912" s="24" t="s">
        <v>10067</v>
      </c>
      <c r="B5912" s="24" t="s">
        <v>10068</v>
      </c>
      <c r="C5912" s="24" t="s">
        <v>5127</v>
      </c>
      <c r="D5912" s="25">
        <v>3</v>
      </c>
      <c r="E5912" s="26">
        <v>1752.99</v>
      </c>
      <c r="F5912" s="27">
        <v>212.45</v>
      </c>
      <c r="G5912" s="27">
        <v>0</v>
      </c>
      <c r="H5912" s="24"/>
    </row>
    <row r="5913" spans="1:8" x14ac:dyDescent="0.3">
      <c r="A5913" s="24" t="s">
        <v>10069</v>
      </c>
      <c r="B5913" s="24" t="s">
        <v>10070</v>
      </c>
      <c r="C5913" s="24" t="s">
        <v>5127</v>
      </c>
      <c r="D5913" s="25">
        <v>3</v>
      </c>
      <c r="E5913" s="26">
        <v>1227.71</v>
      </c>
      <c r="F5913" s="27">
        <v>47.45</v>
      </c>
      <c r="G5913" s="27">
        <v>0</v>
      </c>
      <c r="H5913" s="24"/>
    </row>
    <row r="5914" spans="1:8" x14ac:dyDescent="0.3">
      <c r="A5914" s="24" t="s">
        <v>10071</v>
      </c>
      <c r="B5914" s="24" t="s">
        <v>10072</v>
      </c>
      <c r="C5914" s="28" t="s">
        <v>5127</v>
      </c>
      <c r="D5914" s="25">
        <v>3</v>
      </c>
      <c r="E5914" s="26">
        <v>1068.29</v>
      </c>
      <c r="F5914" s="27">
        <v>14.87</v>
      </c>
      <c r="G5914" s="27">
        <v>0</v>
      </c>
      <c r="H5914" s="24"/>
    </row>
    <row r="5915" spans="1:8" x14ac:dyDescent="0.3">
      <c r="A5915" s="24" t="s">
        <v>10073</v>
      </c>
      <c r="B5915" s="24" t="s">
        <v>10074</v>
      </c>
      <c r="C5915" s="24" t="s">
        <v>5127</v>
      </c>
      <c r="D5915" s="25">
        <v>3</v>
      </c>
      <c r="E5915" s="26">
        <v>2290.48</v>
      </c>
      <c r="F5915" s="27">
        <v>48.58</v>
      </c>
      <c r="G5915" s="27">
        <v>0</v>
      </c>
      <c r="H5915" s="25">
        <v>1</v>
      </c>
    </row>
    <row r="5916" spans="1:8" x14ac:dyDescent="0.3">
      <c r="A5916" s="24" t="s">
        <v>10075</v>
      </c>
      <c r="B5916" s="24" t="s">
        <v>1832</v>
      </c>
      <c r="C5916" s="28" t="s">
        <v>5127</v>
      </c>
      <c r="D5916" s="25">
        <v>3</v>
      </c>
      <c r="E5916" s="26">
        <v>1335.55</v>
      </c>
      <c r="F5916" s="27">
        <v>333.92</v>
      </c>
      <c r="G5916" s="27">
        <v>0</v>
      </c>
      <c r="H5916" s="25">
        <v>2</v>
      </c>
    </row>
    <row r="5917" spans="1:8" x14ac:dyDescent="0.3">
      <c r="A5917" s="24" t="s">
        <v>10076</v>
      </c>
      <c r="B5917" s="24" t="s">
        <v>10077</v>
      </c>
      <c r="C5917" s="24" t="s">
        <v>5127</v>
      </c>
      <c r="D5917" s="25">
        <v>3</v>
      </c>
      <c r="E5917" s="27">
        <v>126.63</v>
      </c>
      <c r="F5917" s="27">
        <v>4.47</v>
      </c>
      <c r="G5917" s="27">
        <v>0</v>
      </c>
      <c r="H5917" s="24"/>
    </row>
    <row r="5918" spans="1:8" x14ac:dyDescent="0.3">
      <c r="A5918" s="24" t="s">
        <v>10078</v>
      </c>
      <c r="B5918" s="24" t="s">
        <v>10079</v>
      </c>
      <c r="C5918" s="28" t="s">
        <v>5127</v>
      </c>
      <c r="D5918" s="25">
        <v>3</v>
      </c>
      <c r="E5918" s="27">
        <v>57.66</v>
      </c>
      <c r="F5918" s="27">
        <v>1.68</v>
      </c>
      <c r="G5918" s="27">
        <v>0</v>
      </c>
      <c r="H5918" s="24"/>
    </row>
    <row r="5919" spans="1:8" x14ac:dyDescent="0.3">
      <c r="A5919" s="24" t="s">
        <v>10080</v>
      </c>
      <c r="B5919" s="24" t="s">
        <v>10081</v>
      </c>
      <c r="C5919" s="24" t="s">
        <v>5127</v>
      </c>
      <c r="D5919" s="25">
        <v>3</v>
      </c>
      <c r="E5919" s="27">
        <v>656.4</v>
      </c>
      <c r="F5919" s="27">
        <v>33.24</v>
      </c>
      <c r="G5919" s="27">
        <v>0</v>
      </c>
      <c r="H5919" s="24"/>
    </row>
    <row r="5920" spans="1:8" x14ac:dyDescent="0.3">
      <c r="A5920" s="24" t="s">
        <v>10082</v>
      </c>
      <c r="B5920" s="24" t="s">
        <v>2178</v>
      </c>
      <c r="C5920" s="28" t="s">
        <v>5127</v>
      </c>
      <c r="D5920" s="25">
        <v>3</v>
      </c>
      <c r="E5920" s="26">
        <v>3779.91</v>
      </c>
      <c r="F5920" s="27">
        <v>951.97</v>
      </c>
      <c r="G5920" s="27">
        <v>0</v>
      </c>
      <c r="H5920" s="24"/>
    </row>
    <row r="5921" spans="1:8" x14ac:dyDescent="0.3">
      <c r="A5921" s="24" t="s">
        <v>10083</v>
      </c>
      <c r="B5921" s="24" t="s">
        <v>2178</v>
      </c>
      <c r="C5921" s="24" t="s">
        <v>5127</v>
      </c>
      <c r="D5921" s="25">
        <v>3</v>
      </c>
      <c r="E5921" s="26">
        <v>1629.31</v>
      </c>
      <c r="F5921" s="27">
        <v>21.43</v>
      </c>
      <c r="G5921" s="27">
        <v>0</v>
      </c>
      <c r="H5921" s="24"/>
    </row>
    <row r="5922" spans="1:8" x14ac:dyDescent="0.3">
      <c r="A5922" s="24" t="s">
        <v>10084</v>
      </c>
      <c r="B5922" s="24" t="s">
        <v>2178</v>
      </c>
      <c r="C5922" s="24" t="s">
        <v>5127</v>
      </c>
      <c r="D5922" s="25">
        <v>3</v>
      </c>
      <c r="E5922" s="26">
        <v>1626.84</v>
      </c>
      <c r="F5922" s="27">
        <v>8.1</v>
      </c>
      <c r="G5922" s="27">
        <v>0</v>
      </c>
      <c r="H5922" s="24"/>
    </row>
    <row r="5923" spans="1:8" x14ac:dyDescent="0.3">
      <c r="A5923" s="24" t="s">
        <v>10085</v>
      </c>
      <c r="B5923" s="24" t="s">
        <v>5364</v>
      </c>
      <c r="C5923" s="28" t="s">
        <v>5127</v>
      </c>
      <c r="D5923" s="25">
        <v>3</v>
      </c>
      <c r="E5923" s="27">
        <v>626.42999999999995</v>
      </c>
      <c r="F5923" s="27">
        <v>9.27</v>
      </c>
      <c r="G5923" s="27">
        <v>0</v>
      </c>
      <c r="H5923" s="24"/>
    </row>
    <row r="5924" spans="1:8" x14ac:dyDescent="0.3">
      <c r="A5924" s="24" t="s">
        <v>10086</v>
      </c>
      <c r="B5924" s="24" t="s">
        <v>4492</v>
      </c>
      <c r="C5924" s="24" t="s">
        <v>5127</v>
      </c>
      <c r="D5924" s="25">
        <v>3</v>
      </c>
      <c r="E5924" s="26">
        <v>1396.9</v>
      </c>
      <c r="F5924" s="27">
        <v>23.78</v>
      </c>
      <c r="G5924" s="27">
        <v>0</v>
      </c>
      <c r="H5924" s="24"/>
    </row>
    <row r="5925" spans="1:8" x14ac:dyDescent="0.3">
      <c r="A5925" s="24" t="s">
        <v>10087</v>
      </c>
      <c r="B5925" s="24" t="s">
        <v>2178</v>
      </c>
      <c r="C5925" s="24" t="s">
        <v>5127</v>
      </c>
      <c r="D5925" s="25">
        <v>3</v>
      </c>
      <c r="E5925" s="26">
        <v>1626.84</v>
      </c>
      <c r="F5925" s="27">
        <v>8.1</v>
      </c>
      <c r="G5925" s="27">
        <v>0</v>
      </c>
      <c r="H5925" s="24"/>
    </row>
    <row r="5926" spans="1:8" x14ac:dyDescent="0.3">
      <c r="A5926" s="24" t="s">
        <v>10088</v>
      </c>
      <c r="B5926" s="24" t="s">
        <v>2178</v>
      </c>
      <c r="C5926" s="24" t="s">
        <v>5127</v>
      </c>
      <c r="D5926" s="25">
        <v>3</v>
      </c>
      <c r="E5926" s="27">
        <v>523.88</v>
      </c>
      <c r="F5926" s="27">
        <v>31.22</v>
      </c>
      <c r="G5926" s="27">
        <v>0</v>
      </c>
      <c r="H5926" s="24"/>
    </row>
    <row r="5927" spans="1:8" x14ac:dyDescent="0.3">
      <c r="A5927" s="24" t="s">
        <v>10089</v>
      </c>
      <c r="B5927" s="24" t="s">
        <v>10090</v>
      </c>
      <c r="C5927" s="24" t="s">
        <v>5127</v>
      </c>
      <c r="D5927" s="25">
        <v>3</v>
      </c>
      <c r="E5927" s="26">
        <v>1582.98</v>
      </c>
      <c r="F5927" s="27">
        <v>181.34</v>
      </c>
      <c r="G5927" s="27">
        <v>0</v>
      </c>
      <c r="H5927" s="24"/>
    </row>
    <row r="5928" spans="1:8" x14ac:dyDescent="0.3">
      <c r="A5928" s="24" t="s">
        <v>10091</v>
      </c>
      <c r="B5928" s="24" t="s">
        <v>4373</v>
      </c>
      <c r="C5928" s="24" t="s">
        <v>5127</v>
      </c>
      <c r="D5928" s="25">
        <v>3</v>
      </c>
      <c r="E5928" s="26">
        <v>1149.3699999999999</v>
      </c>
      <c r="F5928" s="27">
        <v>23.29</v>
      </c>
      <c r="G5928" s="27">
        <v>0</v>
      </c>
      <c r="H5928" s="24"/>
    </row>
    <row r="5929" spans="1:8" x14ac:dyDescent="0.3">
      <c r="A5929" s="24" t="s">
        <v>10092</v>
      </c>
      <c r="B5929" s="24" t="s">
        <v>4373</v>
      </c>
      <c r="C5929" s="24" t="s">
        <v>5127</v>
      </c>
      <c r="D5929" s="25">
        <v>3</v>
      </c>
      <c r="E5929" s="27">
        <v>315.60000000000002</v>
      </c>
      <c r="F5929" s="27">
        <v>1.57</v>
      </c>
      <c r="G5929" s="27">
        <v>0</v>
      </c>
      <c r="H5929" s="24"/>
    </row>
    <row r="5930" spans="1:8" x14ac:dyDescent="0.3">
      <c r="A5930" s="24" t="s">
        <v>10093</v>
      </c>
      <c r="B5930" s="24" t="s">
        <v>2135</v>
      </c>
      <c r="C5930" s="24" t="s">
        <v>5127</v>
      </c>
      <c r="D5930" s="25">
        <v>3</v>
      </c>
      <c r="E5930" s="27">
        <v>90.45</v>
      </c>
      <c r="F5930" s="27">
        <v>0.45</v>
      </c>
      <c r="G5930" s="27">
        <v>0</v>
      </c>
      <c r="H5930" s="24"/>
    </row>
    <row r="5931" spans="1:8" x14ac:dyDescent="0.3">
      <c r="A5931" s="24" t="s">
        <v>10094</v>
      </c>
      <c r="B5931" s="24" t="s">
        <v>10095</v>
      </c>
      <c r="C5931" s="24" t="s">
        <v>5127</v>
      </c>
      <c r="D5931" s="25">
        <v>3</v>
      </c>
      <c r="E5931" s="26">
        <v>5507.79</v>
      </c>
      <c r="F5931" s="27">
        <v>117.03</v>
      </c>
      <c r="G5931" s="27">
        <v>0</v>
      </c>
      <c r="H5931" s="24"/>
    </row>
    <row r="5932" spans="1:8" x14ac:dyDescent="0.3">
      <c r="A5932" s="24" t="s">
        <v>10096</v>
      </c>
      <c r="B5932" s="24" t="s">
        <v>10097</v>
      </c>
      <c r="C5932" s="24" t="s">
        <v>5127</v>
      </c>
      <c r="D5932" s="25">
        <v>3</v>
      </c>
      <c r="E5932" s="27">
        <v>387.19</v>
      </c>
      <c r="F5932" s="27">
        <v>13.69</v>
      </c>
      <c r="G5932" s="27">
        <v>0</v>
      </c>
      <c r="H5932" s="24"/>
    </row>
    <row r="5933" spans="1:8" x14ac:dyDescent="0.3">
      <c r="A5933" s="24" t="s">
        <v>10098</v>
      </c>
      <c r="B5933" s="24" t="s">
        <v>5061</v>
      </c>
      <c r="C5933" s="24" t="s">
        <v>5127</v>
      </c>
      <c r="D5933" s="25">
        <v>3</v>
      </c>
      <c r="E5933" s="26">
        <v>5187.75</v>
      </c>
      <c r="F5933" s="27">
        <v>213.65</v>
      </c>
      <c r="G5933" s="27">
        <v>0</v>
      </c>
      <c r="H5933" s="24"/>
    </row>
    <row r="5934" spans="1:8" x14ac:dyDescent="0.3">
      <c r="A5934" s="24" t="s">
        <v>10099</v>
      </c>
      <c r="B5934" s="24" t="s">
        <v>6359</v>
      </c>
      <c r="C5934" s="24" t="s">
        <v>5127</v>
      </c>
      <c r="D5934" s="25">
        <v>3</v>
      </c>
      <c r="E5934" s="26">
        <v>1625.98</v>
      </c>
      <c r="F5934" s="27">
        <v>29.26</v>
      </c>
      <c r="G5934" s="27">
        <v>0</v>
      </c>
      <c r="H5934" s="25">
        <v>1</v>
      </c>
    </row>
    <row r="5935" spans="1:8" x14ac:dyDescent="0.3">
      <c r="A5935" s="24" t="s">
        <v>10100</v>
      </c>
      <c r="B5935" s="24" t="s">
        <v>10101</v>
      </c>
      <c r="C5935" s="28" t="s">
        <v>5127</v>
      </c>
      <c r="D5935" s="25">
        <v>3</v>
      </c>
      <c r="E5935" s="27">
        <v>168.66</v>
      </c>
      <c r="F5935" s="27">
        <v>0.84</v>
      </c>
      <c r="G5935" s="27">
        <v>0</v>
      </c>
      <c r="H5935" s="24"/>
    </row>
    <row r="5936" spans="1:8" x14ac:dyDescent="0.3">
      <c r="A5936" s="24" t="s">
        <v>10102</v>
      </c>
      <c r="B5936" s="24" t="s">
        <v>10103</v>
      </c>
      <c r="C5936" s="28" t="s">
        <v>5127</v>
      </c>
      <c r="D5936" s="25">
        <v>3</v>
      </c>
      <c r="E5936" s="26">
        <v>2248.64</v>
      </c>
      <c r="F5936" s="27">
        <v>251.24</v>
      </c>
      <c r="G5936" s="27">
        <v>0</v>
      </c>
      <c r="H5936" s="24"/>
    </row>
    <row r="5937" spans="1:8" x14ac:dyDescent="0.3">
      <c r="A5937" s="24" t="s">
        <v>10104</v>
      </c>
      <c r="B5937" s="24" t="s">
        <v>10105</v>
      </c>
      <c r="C5937" s="24" t="s">
        <v>5127</v>
      </c>
      <c r="D5937" s="25">
        <v>3</v>
      </c>
      <c r="E5937" s="27">
        <v>978.82</v>
      </c>
      <c r="F5937" s="27">
        <v>9.6999999999999993</v>
      </c>
      <c r="G5937" s="27">
        <v>0</v>
      </c>
      <c r="H5937" s="24"/>
    </row>
    <row r="5938" spans="1:8" x14ac:dyDescent="0.3">
      <c r="A5938" s="24" t="s">
        <v>10106</v>
      </c>
      <c r="B5938" s="24" t="s">
        <v>9013</v>
      </c>
      <c r="C5938" s="24" t="s">
        <v>5127</v>
      </c>
      <c r="D5938" s="25">
        <v>3</v>
      </c>
      <c r="E5938" s="27">
        <v>451.53</v>
      </c>
      <c r="F5938" s="27">
        <v>2.25</v>
      </c>
      <c r="G5938" s="27">
        <v>0</v>
      </c>
      <c r="H5938" s="24"/>
    </row>
    <row r="5939" spans="1:8" x14ac:dyDescent="0.3">
      <c r="A5939" s="24" t="s">
        <v>10107</v>
      </c>
      <c r="B5939" s="24" t="s">
        <v>3282</v>
      </c>
      <c r="C5939" s="24" t="s">
        <v>5127</v>
      </c>
      <c r="D5939" s="25">
        <v>3</v>
      </c>
      <c r="E5939" s="27">
        <v>335.82</v>
      </c>
      <c r="F5939" s="27">
        <v>1.68</v>
      </c>
      <c r="G5939" s="27">
        <v>0</v>
      </c>
      <c r="H5939" s="24"/>
    </row>
    <row r="5940" spans="1:8" x14ac:dyDescent="0.3">
      <c r="A5940" s="24" t="s">
        <v>10108</v>
      </c>
      <c r="B5940" s="24" t="s">
        <v>6902</v>
      </c>
      <c r="C5940" s="24" t="s">
        <v>5127</v>
      </c>
      <c r="D5940" s="25">
        <v>3</v>
      </c>
      <c r="E5940" s="26">
        <v>16734.79</v>
      </c>
      <c r="F5940" s="27">
        <v>915.31</v>
      </c>
      <c r="G5940" s="27">
        <v>0</v>
      </c>
      <c r="H5940" s="24"/>
    </row>
    <row r="5941" spans="1:8" x14ac:dyDescent="0.3">
      <c r="A5941" s="24" t="s">
        <v>10109</v>
      </c>
      <c r="B5941" s="24" t="s">
        <v>10110</v>
      </c>
      <c r="C5941" s="28" t="s">
        <v>5127</v>
      </c>
      <c r="D5941" s="25">
        <v>3</v>
      </c>
      <c r="E5941" s="26">
        <v>2362.48</v>
      </c>
      <c r="F5941" s="27">
        <v>51.81</v>
      </c>
      <c r="G5941" s="27">
        <v>0</v>
      </c>
      <c r="H5941" s="24"/>
    </row>
    <row r="5942" spans="1:8" x14ac:dyDescent="0.3">
      <c r="A5942" s="24" t="s">
        <v>10111</v>
      </c>
      <c r="B5942" s="24" t="s">
        <v>10112</v>
      </c>
      <c r="C5942" s="24" t="s">
        <v>5127</v>
      </c>
      <c r="D5942" s="25">
        <v>3</v>
      </c>
      <c r="E5942" s="26">
        <v>14824.77</v>
      </c>
      <c r="F5942" s="26">
        <v>2213.31</v>
      </c>
      <c r="G5942" s="27">
        <v>0</v>
      </c>
      <c r="H5942" s="24"/>
    </row>
    <row r="5943" spans="1:8" x14ac:dyDescent="0.3">
      <c r="A5943" s="24" t="s">
        <v>10113</v>
      </c>
      <c r="B5943" s="24" t="s">
        <v>10114</v>
      </c>
      <c r="C5943" s="24" t="s">
        <v>5127</v>
      </c>
      <c r="D5943" s="25">
        <v>3</v>
      </c>
      <c r="E5943" s="27">
        <v>228.62</v>
      </c>
      <c r="F5943" s="27">
        <v>26.14</v>
      </c>
      <c r="G5943" s="27">
        <v>0</v>
      </c>
      <c r="H5943" s="24"/>
    </row>
    <row r="5944" spans="1:8" x14ac:dyDescent="0.3">
      <c r="A5944" s="24" t="s">
        <v>10115</v>
      </c>
      <c r="B5944" s="24" t="s">
        <v>10116</v>
      </c>
      <c r="C5944" s="24" t="s">
        <v>5127</v>
      </c>
      <c r="D5944" s="25">
        <v>3</v>
      </c>
      <c r="E5944" s="27">
        <v>418.77</v>
      </c>
      <c r="F5944" s="27">
        <v>2.0699999999999998</v>
      </c>
      <c r="G5944" s="27">
        <v>0</v>
      </c>
      <c r="H5944" s="24"/>
    </row>
    <row r="5945" spans="1:8" x14ac:dyDescent="0.3">
      <c r="A5945" s="24" t="s">
        <v>10117</v>
      </c>
      <c r="B5945" s="24" t="s">
        <v>7984</v>
      </c>
      <c r="C5945" s="24" t="s">
        <v>5127</v>
      </c>
      <c r="D5945" s="25">
        <v>3</v>
      </c>
      <c r="E5945" s="27">
        <v>902.61</v>
      </c>
      <c r="F5945" s="27">
        <v>4.4800000000000004</v>
      </c>
      <c r="G5945" s="27">
        <v>0</v>
      </c>
      <c r="H5945" s="24"/>
    </row>
    <row r="5946" spans="1:8" x14ac:dyDescent="0.3">
      <c r="A5946" s="24" t="s">
        <v>10118</v>
      </c>
      <c r="B5946" s="24" t="s">
        <v>7148</v>
      </c>
      <c r="C5946" s="24" t="s">
        <v>5127</v>
      </c>
      <c r="D5946" s="25">
        <v>3</v>
      </c>
      <c r="E5946" s="26">
        <v>4213.28</v>
      </c>
      <c r="F5946" s="26">
        <v>1697.52</v>
      </c>
      <c r="G5946" s="27">
        <v>0</v>
      </c>
      <c r="H5946" s="24"/>
    </row>
    <row r="5947" spans="1:8" x14ac:dyDescent="0.3">
      <c r="A5947" s="24" t="s">
        <v>10119</v>
      </c>
      <c r="B5947" s="24" t="s">
        <v>10120</v>
      </c>
      <c r="C5947" s="28" t="s">
        <v>5127</v>
      </c>
      <c r="D5947" s="25">
        <v>3</v>
      </c>
      <c r="E5947" s="26">
        <v>8542.7800000000007</v>
      </c>
      <c r="F5947" s="27">
        <v>197.36</v>
      </c>
      <c r="G5947" s="27">
        <v>0</v>
      </c>
      <c r="H5947" s="24"/>
    </row>
    <row r="5948" spans="1:8" x14ac:dyDescent="0.3">
      <c r="A5948" s="24" t="s">
        <v>10121</v>
      </c>
      <c r="B5948" s="24" t="s">
        <v>10122</v>
      </c>
      <c r="C5948" s="28" t="s">
        <v>5127</v>
      </c>
      <c r="D5948" s="25">
        <v>3</v>
      </c>
      <c r="E5948" s="26">
        <v>10486.58</v>
      </c>
      <c r="F5948" s="26">
        <v>2538.56</v>
      </c>
      <c r="G5948" s="27">
        <v>0</v>
      </c>
      <c r="H5948" s="24"/>
    </row>
    <row r="5949" spans="1:8" x14ac:dyDescent="0.3">
      <c r="A5949" s="24" t="s">
        <v>10123</v>
      </c>
      <c r="B5949" s="24" t="s">
        <v>10124</v>
      </c>
      <c r="C5949" s="28" t="s">
        <v>5127</v>
      </c>
      <c r="D5949" s="25">
        <v>3</v>
      </c>
      <c r="E5949" s="26">
        <v>6714.21</v>
      </c>
      <c r="F5949" s="27">
        <v>273.27</v>
      </c>
      <c r="G5949" s="27">
        <v>0</v>
      </c>
      <c r="H5949" s="24"/>
    </row>
    <row r="5950" spans="1:8" x14ac:dyDescent="0.3">
      <c r="A5950" s="24" t="s">
        <v>10125</v>
      </c>
      <c r="B5950" s="24" t="s">
        <v>10126</v>
      </c>
      <c r="C5950" s="24" t="s">
        <v>5127</v>
      </c>
      <c r="D5950" s="25">
        <v>3</v>
      </c>
      <c r="E5950" s="26">
        <v>7196.78</v>
      </c>
      <c r="F5950" s="27">
        <v>364.1</v>
      </c>
      <c r="G5950" s="27">
        <v>0</v>
      </c>
      <c r="H5950" s="24"/>
    </row>
    <row r="5951" spans="1:8" x14ac:dyDescent="0.3">
      <c r="A5951" s="24" t="s">
        <v>10127</v>
      </c>
      <c r="B5951" s="24" t="s">
        <v>10128</v>
      </c>
      <c r="C5951" s="28" t="s">
        <v>5127</v>
      </c>
      <c r="D5951" s="25">
        <v>3</v>
      </c>
      <c r="E5951" s="26">
        <v>35214.32</v>
      </c>
      <c r="F5951" s="27">
        <v>554.55999999999995</v>
      </c>
      <c r="G5951" s="27">
        <v>0</v>
      </c>
      <c r="H5951" s="24"/>
    </row>
    <row r="5952" spans="1:8" x14ac:dyDescent="0.3">
      <c r="A5952" s="24" t="s">
        <v>10129</v>
      </c>
      <c r="B5952" s="24" t="s">
        <v>10130</v>
      </c>
      <c r="C5952" s="24" t="s">
        <v>5127</v>
      </c>
      <c r="D5952" s="25">
        <v>3</v>
      </c>
      <c r="E5952" s="27">
        <v>583.86</v>
      </c>
      <c r="F5952" s="27">
        <v>38.1</v>
      </c>
      <c r="G5952" s="27">
        <v>0</v>
      </c>
      <c r="H5952" s="24"/>
    </row>
    <row r="5953" spans="1:8" x14ac:dyDescent="0.3">
      <c r="A5953" s="24" t="s">
        <v>10131</v>
      </c>
      <c r="B5953" s="24" t="s">
        <v>10132</v>
      </c>
      <c r="C5953" s="28" t="s">
        <v>5127</v>
      </c>
      <c r="D5953" s="25">
        <v>3</v>
      </c>
      <c r="E5953" s="26">
        <v>1495.11</v>
      </c>
      <c r="F5953" s="27">
        <v>36.46</v>
      </c>
      <c r="G5953" s="27">
        <v>0</v>
      </c>
      <c r="H5953" s="24"/>
    </row>
    <row r="5954" spans="1:8" x14ac:dyDescent="0.3">
      <c r="A5954" s="24" t="s">
        <v>10133</v>
      </c>
      <c r="B5954" s="24" t="s">
        <v>10134</v>
      </c>
      <c r="C5954" s="28" t="s">
        <v>5127</v>
      </c>
      <c r="D5954" s="25">
        <v>3</v>
      </c>
      <c r="E5954" s="26">
        <v>2305.9499999999998</v>
      </c>
      <c r="F5954" s="27">
        <v>70.77</v>
      </c>
      <c r="G5954" s="27">
        <v>0</v>
      </c>
      <c r="H5954" s="24"/>
    </row>
    <row r="5955" spans="1:8" x14ac:dyDescent="0.3">
      <c r="A5955" s="24" t="s">
        <v>10135</v>
      </c>
      <c r="B5955" s="24" t="s">
        <v>10056</v>
      </c>
      <c r="C5955" s="24" t="s">
        <v>5127</v>
      </c>
      <c r="D5955" s="25">
        <v>3</v>
      </c>
      <c r="E5955" s="26">
        <v>1396.92</v>
      </c>
      <c r="F5955" s="27">
        <v>0.01</v>
      </c>
      <c r="G5955" s="27">
        <v>0</v>
      </c>
      <c r="H5955" s="24"/>
    </row>
    <row r="5956" spans="1:8" x14ac:dyDescent="0.3">
      <c r="A5956" s="24" t="s">
        <v>10136</v>
      </c>
      <c r="B5956" s="24" t="s">
        <v>438</v>
      </c>
      <c r="C5956" s="28" t="s">
        <v>5127</v>
      </c>
      <c r="D5956" s="25">
        <v>3</v>
      </c>
      <c r="E5956" s="27">
        <v>289.35000000000002</v>
      </c>
      <c r="F5956" s="27">
        <v>20.85</v>
      </c>
      <c r="G5956" s="27">
        <v>0</v>
      </c>
      <c r="H5956" s="24"/>
    </row>
    <row r="5957" spans="1:8" x14ac:dyDescent="0.3">
      <c r="A5957" s="24" t="s">
        <v>10137</v>
      </c>
      <c r="B5957" s="24" t="s">
        <v>719</v>
      </c>
      <c r="C5957" s="24" t="s">
        <v>5127</v>
      </c>
      <c r="D5957" s="25">
        <v>3</v>
      </c>
      <c r="E5957" s="27">
        <v>416.42</v>
      </c>
      <c r="F5957" s="27">
        <v>35.33</v>
      </c>
      <c r="G5957" s="27">
        <v>0</v>
      </c>
      <c r="H5957" s="24"/>
    </row>
    <row r="5958" spans="1:8" x14ac:dyDescent="0.3">
      <c r="A5958" s="24" t="s">
        <v>10138</v>
      </c>
      <c r="B5958" s="24" t="s">
        <v>389</v>
      </c>
      <c r="C5958" s="24" t="s">
        <v>5127</v>
      </c>
      <c r="D5958" s="25">
        <v>3</v>
      </c>
      <c r="E5958" s="27">
        <v>473.03</v>
      </c>
      <c r="F5958" s="27">
        <v>16.73</v>
      </c>
      <c r="G5958" s="27">
        <v>0</v>
      </c>
      <c r="H5958" s="24"/>
    </row>
    <row r="5959" spans="1:8" x14ac:dyDescent="0.3">
      <c r="A5959" s="24" t="s">
        <v>10139</v>
      </c>
      <c r="B5959" s="24" t="s">
        <v>10140</v>
      </c>
      <c r="C5959" s="24" t="s">
        <v>5127</v>
      </c>
      <c r="D5959" s="25">
        <v>3</v>
      </c>
      <c r="E5959" s="27">
        <v>439.23</v>
      </c>
      <c r="F5959" s="27">
        <v>2.19</v>
      </c>
      <c r="G5959" s="27">
        <v>0</v>
      </c>
      <c r="H5959" s="24"/>
    </row>
    <row r="5960" spans="1:8" x14ac:dyDescent="0.3">
      <c r="A5960" s="24" t="s">
        <v>10141</v>
      </c>
      <c r="B5960" s="24" t="s">
        <v>10142</v>
      </c>
      <c r="C5960" s="28" t="s">
        <v>5127</v>
      </c>
      <c r="D5960" s="25">
        <v>3</v>
      </c>
      <c r="E5960" s="26">
        <v>21273.93</v>
      </c>
      <c r="F5960" s="26">
        <v>1668.32</v>
      </c>
      <c r="G5960" s="27">
        <v>0</v>
      </c>
      <c r="H5960" s="25">
        <v>1</v>
      </c>
    </row>
    <row r="5961" spans="1:8" x14ac:dyDescent="0.3">
      <c r="A5961" s="24" t="s">
        <v>10143</v>
      </c>
      <c r="B5961" s="24" t="s">
        <v>10144</v>
      </c>
      <c r="C5961" s="24" t="s">
        <v>5127</v>
      </c>
      <c r="D5961" s="25">
        <v>3</v>
      </c>
      <c r="E5961" s="26">
        <v>12500.28</v>
      </c>
      <c r="F5961" s="27">
        <v>348.54</v>
      </c>
      <c r="G5961" s="27">
        <v>0</v>
      </c>
      <c r="H5961" s="24"/>
    </row>
    <row r="5962" spans="1:8" x14ac:dyDescent="0.3">
      <c r="A5962" s="24" t="s">
        <v>10145</v>
      </c>
      <c r="B5962" s="24" t="s">
        <v>10146</v>
      </c>
      <c r="C5962" s="24" t="s">
        <v>5127</v>
      </c>
      <c r="D5962" s="25">
        <v>3</v>
      </c>
      <c r="E5962" s="26">
        <v>2688.25</v>
      </c>
      <c r="F5962" s="27">
        <v>57.01</v>
      </c>
      <c r="G5962" s="27">
        <v>0</v>
      </c>
      <c r="H5962" s="24"/>
    </row>
    <row r="5963" spans="1:8" x14ac:dyDescent="0.3">
      <c r="A5963" s="24" t="s">
        <v>10147</v>
      </c>
      <c r="B5963" s="24" t="s">
        <v>10148</v>
      </c>
      <c r="C5963" s="24" t="s">
        <v>5127</v>
      </c>
      <c r="D5963" s="25">
        <v>3</v>
      </c>
      <c r="E5963" s="26">
        <v>1084.1099999999999</v>
      </c>
      <c r="F5963" s="27">
        <v>5.4</v>
      </c>
      <c r="G5963" s="27">
        <v>0</v>
      </c>
      <c r="H5963" s="24"/>
    </row>
    <row r="5964" spans="1:8" x14ac:dyDescent="0.3">
      <c r="A5964" s="24" t="s">
        <v>10149</v>
      </c>
      <c r="B5964" s="24" t="s">
        <v>2841</v>
      </c>
      <c r="C5964" s="24" t="s">
        <v>5127</v>
      </c>
      <c r="D5964" s="25">
        <v>3</v>
      </c>
      <c r="E5964" s="26">
        <v>6794.3</v>
      </c>
      <c r="F5964" s="27">
        <v>144.08000000000001</v>
      </c>
      <c r="G5964" s="27">
        <v>0</v>
      </c>
      <c r="H5964" s="24"/>
    </row>
    <row r="5965" spans="1:8" x14ac:dyDescent="0.3">
      <c r="A5965" s="24" t="s">
        <v>10150</v>
      </c>
      <c r="B5965" s="24" t="s">
        <v>10151</v>
      </c>
      <c r="C5965" s="24" t="s">
        <v>5127</v>
      </c>
      <c r="D5965" s="25">
        <v>3</v>
      </c>
      <c r="E5965" s="26">
        <v>74937.19</v>
      </c>
      <c r="F5965" s="26">
        <v>11965.27</v>
      </c>
      <c r="G5965" s="27">
        <v>0</v>
      </c>
      <c r="H5965" s="24"/>
    </row>
    <row r="5966" spans="1:8" x14ac:dyDescent="0.3">
      <c r="A5966" s="24" t="s">
        <v>10152</v>
      </c>
      <c r="B5966" s="24" t="s">
        <v>10153</v>
      </c>
      <c r="C5966" s="24" t="s">
        <v>5127</v>
      </c>
      <c r="D5966" s="25">
        <v>3</v>
      </c>
      <c r="E5966" s="26">
        <v>4332.59</v>
      </c>
      <c r="F5966" s="27">
        <v>386.15</v>
      </c>
      <c r="G5966" s="27">
        <v>0</v>
      </c>
      <c r="H5966" s="24"/>
    </row>
    <row r="5967" spans="1:8" x14ac:dyDescent="0.3">
      <c r="A5967" s="24" t="s">
        <v>10154</v>
      </c>
      <c r="B5967" s="24" t="s">
        <v>10155</v>
      </c>
      <c r="C5967" s="28" t="s">
        <v>5127</v>
      </c>
      <c r="D5967" s="25">
        <v>3</v>
      </c>
      <c r="E5967" s="26">
        <v>13942.13</v>
      </c>
      <c r="F5967" s="27">
        <v>190.29</v>
      </c>
      <c r="G5967" s="27">
        <v>0</v>
      </c>
      <c r="H5967" s="24"/>
    </row>
    <row r="5968" spans="1:8" x14ac:dyDescent="0.3">
      <c r="A5968" s="24" t="s">
        <v>10156</v>
      </c>
      <c r="B5968" s="24" t="s">
        <v>10157</v>
      </c>
      <c r="C5968" s="24" t="s">
        <v>5127</v>
      </c>
      <c r="D5968" s="25">
        <v>3</v>
      </c>
      <c r="E5968" s="26">
        <v>4264.3999999999996</v>
      </c>
      <c r="F5968" s="27">
        <v>63.02</v>
      </c>
      <c r="G5968" s="27">
        <v>0</v>
      </c>
      <c r="H5968" s="24"/>
    </row>
    <row r="5969" spans="1:8" x14ac:dyDescent="0.3">
      <c r="A5969" s="24" t="s">
        <v>10158</v>
      </c>
      <c r="B5969" s="24" t="s">
        <v>10159</v>
      </c>
      <c r="C5969" s="24" t="s">
        <v>5127</v>
      </c>
      <c r="D5969" s="25">
        <v>3</v>
      </c>
      <c r="E5969" s="26">
        <v>2327.15</v>
      </c>
      <c r="F5969" s="27">
        <v>15.41</v>
      </c>
      <c r="G5969" s="27">
        <v>0</v>
      </c>
      <c r="H5969" s="24"/>
    </row>
    <row r="5970" spans="1:8" x14ac:dyDescent="0.3">
      <c r="A5970" s="24" t="s">
        <v>10160</v>
      </c>
      <c r="B5970" s="24" t="s">
        <v>7959</v>
      </c>
      <c r="C5970" s="24" t="s">
        <v>5127</v>
      </c>
      <c r="D5970" s="25">
        <v>3</v>
      </c>
      <c r="E5970" s="26">
        <v>15097.04</v>
      </c>
      <c r="F5970" s="26">
        <v>1226.06</v>
      </c>
      <c r="G5970" s="27">
        <v>0</v>
      </c>
      <c r="H5970" s="24"/>
    </row>
    <row r="5971" spans="1:8" x14ac:dyDescent="0.3">
      <c r="A5971" s="24" t="s">
        <v>10161</v>
      </c>
      <c r="B5971" s="24" t="s">
        <v>7608</v>
      </c>
      <c r="C5971" s="28" t="s">
        <v>5127</v>
      </c>
      <c r="D5971" s="25">
        <v>3</v>
      </c>
      <c r="E5971" s="27">
        <v>873.57</v>
      </c>
      <c r="F5971" s="27">
        <v>264.67</v>
      </c>
      <c r="G5971" s="27">
        <v>0</v>
      </c>
      <c r="H5971" s="24"/>
    </row>
    <row r="5972" spans="1:8" x14ac:dyDescent="0.3">
      <c r="A5972" s="24" t="s">
        <v>10162</v>
      </c>
      <c r="B5972" s="24" t="s">
        <v>7608</v>
      </c>
      <c r="C5972" s="24" t="s">
        <v>5127</v>
      </c>
      <c r="D5972" s="25">
        <v>3</v>
      </c>
      <c r="E5972" s="27">
        <v>750.61</v>
      </c>
      <c r="F5972" s="27">
        <v>159.22999999999999</v>
      </c>
      <c r="G5972" s="27">
        <v>0</v>
      </c>
      <c r="H5972" s="24"/>
    </row>
    <row r="5973" spans="1:8" x14ac:dyDescent="0.3">
      <c r="A5973" s="24" t="s">
        <v>10163</v>
      </c>
      <c r="B5973" s="24" t="s">
        <v>6380</v>
      </c>
      <c r="C5973" s="24" t="s">
        <v>5127</v>
      </c>
      <c r="D5973" s="25">
        <v>3</v>
      </c>
      <c r="E5973" s="26">
        <v>12832.22</v>
      </c>
      <c r="F5973" s="26">
        <v>1083.5</v>
      </c>
      <c r="G5973" s="27">
        <v>0</v>
      </c>
      <c r="H5973" s="24"/>
    </row>
    <row r="5974" spans="1:8" x14ac:dyDescent="0.3">
      <c r="A5974" s="24" t="s">
        <v>10164</v>
      </c>
      <c r="B5974" s="24" t="s">
        <v>7972</v>
      </c>
      <c r="C5974" s="24" t="s">
        <v>5127</v>
      </c>
      <c r="D5974" s="25">
        <v>3</v>
      </c>
      <c r="E5974" s="27">
        <v>295.27999999999997</v>
      </c>
      <c r="F5974" s="27">
        <v>46.23</v>
      </c>
      <c r="G5974" s="27">
        <v>0</v>
      </c>
      <c r="H5974" s="25">
        <v>2</v>
      </c>
    </row>
    <row r="5975" spans="1:8" x14ac:dyDescent="0.3">
      <c r="A5975" s="24" t="s">
        <v>10165</v>
      </c>
      <c r="B5975" s="24" t="s">
        <v>6380</v>
      </c>
      <c r="C5975" s="24" t="s">
        <v>5127</v>
      </c>
      <c r="D5975" s="25">
        <v>3</v>
      </c>
      <c r="E5975" s="26">
        <v>9568</v>
      </c>
      <c r="F5975" s="27">
        <v>293.68</v>
      </c>
      <c r="G5975" s="27">
        <v>0</v>
      </c>
      <c r="H5975" s="24"/>
    </row>
    <row r="5976" spans="1:8" x14ac:dyDescent="0.3">
      <c r="A5976" s="24" t="s">
        <v>10166</v>
      </c>
      <c r="B5976" s="24" t="s">
        <v>10167</v>
      </c>
      <c r="C5976" s="24" t="s">
        <v>5127</v>
      </c>
      <c r="D5976" s="25">
        <v>3</v>
      </c>
      <c r="E5976" s="26">
        <v>3252.45</v>
      </c>
      <c r="F5976" s="27">
        <v>68.97</v>
      </c>
      <c r="G5976" s="27">
        <v>0</v>
      </c>
      <c r="H5976" s="24"/>
    </row>
    <row r="5977" spans="1:8" x14ac:dyDescent="0.3">
      <c r="A5977" s="24" t="s">
        <v>10168</v>
      </c>
      <c r="B5977" s="24" t="s">
        <v>10169</v>
      </c>
      <c r="C5977" s="24" t="s">
        <v>5127</v>
      </c>
      <c r="D5977" s="25">
        <v>3</v>
      </c>
      <c r="E5977" s="27">
        <v>552.16</v>
      </c>
      <c r="F5977" s="27">
        <v>45.96</v>
      </c>
      <c r="G5977" s="27">
        <v>0</v>
      </c>
      <c r="H5977" s="24"/>
    </row>
    <row r="5978" spans="1:8" x14ac:dyDescent="0.3">
      <c r="A5978" s="24" t="s">
        <v>10170</v>
      </c>
      <c r="B5978" s="24" t="s">
        <v>10171</v>
      </c>
      <c r="C5978" s="24" t="s">
        <v>5127</v>
      </c>
      <c r="D5978" s="25">
        <v>3</v>
      </c>
      <c r="E5978" s="27">
        <v>220.92</v>
      </c>
      <c r="F5978" s="27">
        <v>20.079999999999998</v>
      </c>
      <c r="G5978" s="27">
        <v>0</v>
      </c>
      <c r="H5978" s="24"/>
    </row>
    <row r="5979" spans="1:8" x14ac:dyDescent="0.3">
      <c r="A5979" s="24" t="s">
        <v>10172</v>
      </c>
      <c r="B5979" s="24" t="s">
        <v>10173</v>
      </c>
      <c r="C5979" s="24" t="s">
        <v>5127</v>
      </c>
      <c r="D5979" s="25">
        <v>3</v>
      </c>
      <c r="E5979" s="27">
        <v>529.88</v>
      </c>
      <c r="F5979" s="27">
        <v>2.65</v>
      </c>
      <c r="G5979" s="27">
        <v>0</v>
      </c>
      <c r="H5979" s="24"/>
    </row>
    <row r="5980" spans="1:8" x14ac:dyDescent="0.3">
      <c r="A5980" s="24" t="s">
        <v>10174</v>
      </c>
      <c r="B5980" s="24" t="s">
        <v>10175</v>
      </c>
      <c r="C5980" s="24" t="s">
        <v>5127</v>
      </c>
      <c r="D5980" s="25">
        <v>3</v>
      </c>
      <c r="E5980" s="26">
        <v>19982.080000000002</v>
      </c>
      <c r="F5980" s="26">
        <v>4537.1400000000003</v>
      </c>
      <c r="G5980" s="27">
        <v>0</v>
      </c>
      <c r="H5980" s="24"/>
    </row>
    <row r="5981" spans="1:8" x14ac:dyDescent="0.3">
      <c r="A5981" s="24" t="s">
        <v>10176</v>
      </c>
      <c r="B5981" s="24" t="s">
        <v>10177</v>
      </c>
      <c r="C5981" s="24" t="s">
        <v>5127</v>
      </c>
      <c r="D5981" s="25">
        <v>3</v>
      </c>
      <c r="E5981" s="26">
        <v>1027.73</v>
      </c>
      <c r="F5981" s="27">
        <v>58.69</v>
      </c>
      <c r="G5981" s="27">
        <v>0</v>
      </c>
      <c r="H5981" s="24"/>
    </row>
    <row r="5982" spans="1:8" x14ac:dyDescent="0.3">
      <c r="A5982" s="24" t="s">
        <v>10178</v>
      </c>
      <c r="B5982" s="24" t="s">
        <v>1714</v>
      </c>
      <c r="C5982" s="28" t="s">
        <v>5127</v>
      </c>
      <c r="D5982" s="25">
        <v>3</v>
      </c>
      <c r="E5982" s="27">
        <v>190.32</v>
      </c>
      <c r="F5982" s="27">
        <v>0.96</v>
      </c>
      <c r="G5982" s="27">
        <v>0</v>
      </c>
      <c r="H5982" s="24"/>
    </row>
    <row r="5983" spans="1:8" x14ac:dyDescent="0.3">
      <c r="A5983" s="24" t="s">
        <v>10179</v>
      </c>
      <c r="B5983" s="24" t="s">
        <v>5391</v>
      </c>
      <c r="C5983" s="24" t="s">
        <v>5127</v>
      </c>
      <c r="D5983" s="25">
        <v>3</v>
      </c>
      <c r="E5983" s="26">
        <v>1216.67</v>
      </c>
      <c r="F5983" s="27">
        <v>21.89</v>
      </c>
      <c r="G5983" s="27">
        <v>0</v>
      </c>
      <c r="H5983" s="24"/>
    </row>
    <row r="5984" spans="1:8" x14ac:dyDescent="0.3">
      <c r="A5984" s="24" t="s">
        <v>10180</v>
      </c>
      <c r="B5984" s="24" t="s">
        <v>10181</v>
      </c>
      <c r="C5984" s="24" t="s">
        <v>5127</v>
      </c>
      <c r="D5984" s="25">
        <v>3</v>
      </c>
      <c r="E5984" s="26">
        <v>1098.98</v>
      </c>
      <c r="F5984" s="27">
        <v>38.29</v>
      </c>
      <c r="G5984" s="27">
        <v>0</v>
      </c>
      <c r="H5984" s="25">
        <v>1</v>
      </c>
    </row>
    <row r="5985" spans="1:8" x14ac:dyDescent="0.3">
      <c r="A5985" s="24" t="s">
        <v>10182</v>
      </c>
      <c r="B5985" s="24" t="s">
        <v>10183</v>
      </c>
      <c r="C5985" s="28" t="s">
        <v>5127</v>
      </c>
      <c r="D5985" s="25">
        <v>3</v>
      </c>
      <c r="E5985" s="27">
        <v>81.599999999999994</v>
      </c>
      <c r="F5985" s="27">
        <v>0.42</v>
      </c>
      <c r="G5985" s="27">
        <v>0</v>
      </c>
      <c r="H5985" s="24"/>
    </row>
    <row r="5986" spans="1:8" x14ac:dyDescent="0.3">
      <c r="A5986" s="24" t="s">
        <v>10184</v>
      </c>
      <c r="B5986" s="24" t="s">
        <v>4118</v>
      </c>
      <c r="C5986" s="24" t="s">
        <v>5127</v>
      </c>
      <c r="D5986" s="25">
        <v>3</v>
      </c>
      <c r="E5986" s="26">
        <v>5245.26</v>
      </c>
      <c r="F5986" s="27">
        <v>513.29999999999995</v>
      </c>
      <c r="G5986" s="27">
        <v>0</v>
      </c>
      <c r="H5986" s="24"/>
    </row>
    <row r="5987" spans="1:8" x14ac:dyDescent="0.3">
      <c r="A5987" s="24" t="s">
        <v>10185</v>
      </c>
      <c r="B5987" s="24" t="s">
        <v>4628</v>
      </c>
      <c r="C5987" s="24" t="s">
        <v>5127</v>
      </c>
      <c r="D5987" s="25">
        <v>3</v>
      </c>
      <c r="E5987" s="26">
        <v>8386.24</v>
      </c>
      <c r="F5987" s="26">
        <v>2245.2800000000002</v>
      </c>
      <c r="G5987" s="27">
        <v>0</v>
      </c>
      <c r="H5987" s="24"/>
    </row>
    <row r="5988" spans="1:8" x14ac:dyDescent="0.3">
      <c r="A5988" s="24" t="s">
        <v>10186</v>
      </c>
      <c r="B5988" s="24" t="s">
        <v>4628</v>
      </c>
      <c r="C5988" s="24" t="s">
        <v>5127</v>
      </c>
      <c r="D5988" s="25">
        <v>3</v>
      </c>
      <c r="E5988" s="26">
        <v>5394.21</v>
      </c>
      <c r="F5988" s="27">
        <v>88.41</v>
      </c>
      <c r="G5988" s="27">
        <v>0</v>
      </c>
      <c r="H5988" s="24"/>
    </row>
    <row r="5989" spans="1:8" x14ac:dyDescent="0.3">
      <c r="A5989" s="24" t="s">
        <v>10187</v>
      </c>
      <c r="B5989" s="24" t="s">
        <v>10188</v>
      </c>
      <c r="C5989" s="24" t="s">
        <v>5127</v>
      </c>
      <c r="D5989" s="25">
        <v>3</v>
      </c>
      <c r="E5989" s="26">
        <v>4465.59</v>
      </c>
      <c r="F5989" s="27">
        <v>68.92</v>
      </c>
      <c r="G5989" s="27">
        <v>0</v>
      </c>
      <c r="H5989" s="24"/>
    </row>
    <row r="5990" spans="1:8" x14ac:dyDescent="0.3">
      <c r="A5990" s="24" t="s">
        <v>10189</v>
      </c>
      <c r="B5990" s="24" t="s">
        <v>4118</v>
      </c>
      <c r="C5990" s="24" t="s">
        <v>5127</v>
      </c>
      <c r="D5990" s="25">
        <v>3</v>
      </c>
      <c r="E5990" s="26">
        <v>4896.3</v>
      </c>
      <c r="F5990" s="27">
        <v>703.75</v>
      </c>
      <c r="G5990" s="27">
        <v>0</v>
      </c>
      <c r="H5990" s="24"/>
    </row>
    <row r="5991" spans="1:8" x14ac:dyDescent="0.3">
      <c r="A5991" s="24" t="s">
        <v>10190</v>
      </c>
      <c r="B5991" s="24" t="s">
        <v>5029</v>
      </c>
      <c r="C5991" s="24" t="s">
        <v>5127</v>
      </c>
      <c r="D5991" s="25">
        <v>3</v>
      </c>
      <c r="E5991" s="26">
        <v>3209.43</v>
      </c>
      <c r="F5991" s="27">
        <v>42.21</v>
      </c>
      <c r="G5991" s="27">
        <v>0</v>
      </c>
      <c r="H5991" s="24"/>
    </row>
    <row r="5992" spans="1:8" x14ac:dyDescent="0.3">
      <c r="A5992" s="24" t="s">
        <v>10191</v>
      </c>
      <c r="B5992" s="24" t="s">
        <v>5822</v>
      </c>
      <c r="C5992" s="28" t="s">
        <v>5127</v>
      </c>
      <c r="D5992" s="25">
        <v>3</v>
      </c>
      <c r="E5992" s="27">
        <v>72.36</v>
      </c>
      <c r="F5992" s="27">
        <v>0.36</v>
      </c>
      <c r="G5992" s="27">
        <v>0</v>
      </c>
      <c r="H5992" s="24"/>
    </row>
    <row r="5993" spans="1:8" x14ac:dyDescent="0.3">
      <c r="A5993" s="24" t="s">
        <v>10192</v>
      </c>
      <c r="B5993" s="24" t="s">
        <v>3070</v>
      </c>
      <c r="C5993" s="24" t="s">
        <v>5127</v>
      </c>
      <c r="D5993" s="25">
        <v>3</v>
      </c>
      <c r="E5993" s="27">
        <v>307.52999999999997</v>
      </c>
      <c r="F5993" s="27">
        <v>1.53</v>
      </c>
      <c r="G5993" s="27">
        <v>0</v>
      </c>
      <c r="H5993" s="24"/>
    </row>
    <row r="5994" spans="1:8" x14ac:dyDescent="0.3">
      <c r="A5994" s="24" t="s">
        <v>10193</v>
      </c>
      <c r="B5994" s="24" t="s">
        <v>10194</v>
      </c>
      <c r="C5994" s="24" t="s">
        <v>5127</v>
      </c>
      <c r="D5994" s="25">
        <v>3</v>
      </c>
      <c r="E5994" s="26">
        <v>9974.85</v>
      </c>
      <c r="F5994" s="26">
        <v>1375.91</v>
      </c>
      <c r="G5994" s="27">
        <v>0</v>
      </c>
      <c r="H5994" s="24"/>
    </row>
    <row r="5995" spans="1:8" x14ac:dyDescent="0.3">
      <c r="A5995" s="24" t="s">
        <v>10195</v>
      </c>
      <c r="B5995" s="24" t="s">
        <v>2620</v>
      </c>
      <c r="C5995" s="24" t="s">
        <v>5127</v>
      </c>
      <c r="D5995" s="25">
        <v>3</v>
      </c>
      <c r="E5995" s="26">
        <v>28246.53</v>
      </c>
      <c r="F5995" s="27">
        <v>140.55000000000001</v>
      </c>
      <c r="G5995" s="27">
        <v>0</v>
      </c>
      <c r="H5995" s="24"/>
    </row>
    <row r="5996" spans="1:8" x14ac:dyDescent="0.3">
      <c r="A5996" s="24" t="s">
        <v>10196</v>
      </c>
      <c r="B5996" s="24" t="s">
        <v>6397</v>
      </c>
      <c r="C5996" s="28" t="s">
        <v>5127</v>
      </c>
      <c r="D5996" s="25">
        <v>3</v>
      </c>
      <c r="E5996" s="27">
        <v>310.99</v>
      </c>
      <c r="F5996" s="27">
        <v>24.55</v>
      </c>
      <c r="G5996" s="27">
        <v>0</v>
      </c>
      <c r="H5996" s="24"/>
    </row>
    <row r="5997" spans="1:8" x14ac:dyDescent="0.3">
      <c r="A5997" s="24" t="s">
        <v>10197</v>
      </c>
      <c r="B5997" s="24" t="s">
        <v>10198</v>
      </c>
      <c r="C5997" s="24" t="s">
        <v>5127</v>
      </c>
      <c r="D5997" s="25">
        <v>3</v>
      </c>
      <c r="E5997" s="27">
        <v>407.86</v>
      </c>
      <c r="F5997" s="27">
        <v>15.56</v>
      </c>
      <c r="G5997" s="27">
        <v>0</v>
      </c>
      <c r="H5997" s="24"/>
    </row>
    <row r="5998" spans="1:8" x14ac:dyDescent="0.3">
      <c r="A5998" s="24" t="s">
        <v>10199</v>
      </c>
      <c r="B5998" s="24" t="s">
        <v>10200</v>
      </c>
      <c r="C5998" s="24" t="s">
        <v>5127</v>
      </c>
      <c r="D5998" s="25">
        <v>3</v>
      </c>
      <c r="E5998" s="26">
        <v>110537.28</v>
      </c>
      <c r="F5998" s="26">
        <v>12777.84</v>
      </c>
      <c r="G5998" s="27">
        <v>0</v>
      </c>
      <c r="H5998" s="24"/>
    </row>
    <row r="5999" spans="1:8" x14ac:dyDescent="0.3">
      <c r="A5999" s="24" t="s">
        <v>10201</v>
      </c>
      <c r="B5999" s="24" t="s">
        <v>10202</v>
      </c>
      <c r="C5999" s="28" t="s">
        <v>5127</v>
      </c>
      <c r="D5999" s="25">
        <v>3</v>
      </c>
      <c r="E5999" s="26">
        <v>1359.26</v>
      </c>
      <c r="F5999" s="27">
        <v>41.52</v>
      </c>
      <c r="G5999" s="27">
        <v>0</v>
      </c>
      <c r="H5999" s="24"/>
    </row>
    <row r="6000" spans="1:8" x14ac:dyDescent="0.3">
      <c r="A6000" s="24" t="s">
        <v>10203</v>
      </c>
      <c r="B6000" s="24" t="s">
        <v>10204</v>
      </c>
      <c r="C6000" s="24" t="s">
        <v>5127</v>
      </c>
      <c r="D6000" s="25">
        <v>3</v>
      </c>
      <c r="E6000" s="26">
        <v>1097.76</v>
      </c>
      <c r="F6000" s="27">
        <v>38.82</v>
      </c>
      <c r="G6000" s="27">
        <v>0</v>
      </c>
      <c r="H6000" s="24"/>
    </row>
    <row r="6001" spans="1:8" x14ac:dyDescent="0.3">
      <c r="A6001" s="24" t="s">
        <v>10205</v>
      </c>
      <c r="B6001" s="24" t="s">
        <v>6646</v>
      </c>
      <c r="C6001" s="24" t="s">
        <v>5127</v>
      </c>
      <c r="D6001" s="25">
        <v>3</v>
      </c>
      <c r="E6001" s="27">
        <v>726.25</v>
      </c>
      <c r="F6001" s="27">
        <v>25.69</v>
      </c>
      <c r="G6001" s="27">
        <v>0</v>
      </c>
      <c r="H6001" s="24"/>
    </row>
    <row r="6002" spans="1:8" x14ac:dyDescent="0.3">
      <c r="A6002" s="24" t="s">
        <v>10206</v>
      </c>
      <c r="B6002" s="24" t="s">
        <v>5333</v>
      </c>
      <c r="C6002" s="24" t="s">
        <v>5127</v>
      </c>
      <c r="D6002" s="25">
        <v>3</v>
      </c>
      <c r="E6002" s="26">
        <v>3281.31</v>
      </c>
      <c r="F6002" s="27">
        <v>734.6</v>
      </c>
      <c r="G6002" s="27">
        <v>0</v>
      </c>
      <c r="H6002" s="24"/>
    </row>
    <row r="6003" spans="1:8" x14ac:dyDescent="0.3">
      <c r="A6003" s="24" t="s">
        <v>10207</v>
      </c>
      <c r="B6003" s="24" t="s">
        <v>10208</v>
      </c>
      <c r="C6003" s="24" t="s">
        <v>5127</v>
      </c>
      <c r="D6003" s="25">
        <v>3</v>
      </c>
      <c r="E6003" s="26">
        <v>113962.7</v>
      </c>
      <c r="F6003" s="26">
        <v>36640.54</v>
      </c>
      <c r="G6003" s="27">
        <v>0</v>
      </c>
      <c r="H6003" s="24"/>
    </row>
    <row r="6004" spans="1:8" x14ac:dyDescent="0.3">
      <c r="A6004" s="24" t="s">
        <v>10209</v>
      </c>
      <c r="B6004" s="24" t="s">
        <v>10210</v>
      </c>
      <c r="C6004" s="28" t="s">
        <v>5127</v>
      </c>
      <c r="D6004" s="25">
        <v>3</v>
      </c>
      <c r="E6004" s="26">
        <v>2905.78</v>
      </c>
      <c r="F6004" s="27">
        <v>359.08</v>
      </c>
      <c r="G6004" s="27">
        <v>0</v>
      </c>
      <c r="H6004" s="24"/>
    </row>
    <row r="6005" spans="1:8" x14ac:dyDescent="0.3">
      <c r="A6005" s="24" t="s">
        <v>10211</v>
      </c>
      <c r="B6005" s="24" t="s">
        <v>10212</v>
      </c>
      <c r="C6005" s="24" t="s">
        <v>5127</v>
      </c>
      <c r="D6005" s="25">
        <v>3</v>
      </c>
      <c r="E6005" s="26">
        <v>2378.7199999999998</v>
      </c>
      <c r="F6005" s="27">
        <v>128.30000000000001</v>
      </c>
      <c r="G6005" s="27">
        <v>0</v>
      </c>
      <c r="H6005" s="24"/>
    </row>
    <row r="6006" spans="1:8" x14ac:dyDescent="0.3">
      <c r="A6006" s="24" t="s">
        <v>10213</v>
      </c>
      <c r="B6006" s="24" t="s">
        <v>1261</v>
      </c>
      <c r="C6006" s="24" t="s">
        <v>5127</v>
      </c>
      <c r="D6006" s="25">
        <v>3</v>
      </c>
      <c r="E6006" s="26">
        <v>2333.81</v>
      </c>
      <c r="F6006" s="27">
        <v>48.51</v>
      </c>
      <c r="G6006" s="27">
        <v>0</v>
      </c>
      <c r="H6006" s="24"/>
    </row>
    <row r="6007" spans="1:8" x14ac:dyDescent="0.3">
      <c r="A6007" s="24" t="s">
        <v>10214</v>
      </c>
      <c r="B6007" s="24" t="s">
        <v>10215</v>
      </c>
      <c r="C6007" s="24" t="s">
        <v>5127</v>
      </c>
      <c r="D6007" s="25">
        <v>3</v>
      </c>
      <c r="E6007" s="26">
        <v>1583.67</v>
      </c>
      <c r="F6007" s="27">
        <v>36.21</v>
      </c>
      <c r="G6007" s="27">
        <v>0</v>
      </c>
      <c r="H6007" s="24"/>
    </row>
    <row r="6008" spans="1:8" x14ac:dyDescent="0.3">
      <c r="A6008" s="24" t="s">
        <v>10216</v>
      </c>
      <c r="B6008" s="24" t="s">
        <v>10217</v>
      </c>
      <c r="C6008" s="24" t="s">
        <v>5127</v>
      </c>
      <c r="D6008" s="25">
        <v>3</v>
      </c>
      <c r="E6008" s="26">
        <v>1894.19</v>
      </c>
      <c r="F6008" s="27">
        <v>703.19</v>
      </c>
      <c r="G6008" s="27">
        <v>0</v>
      </c>
      <c r="H6008" s="24"/>
    </row>
    <row r="6009" spans="1:8" x14ac:dyDescent="0.3">
      <c r="A6009" s="24" t="s">
        <v>10218</v>
      </c>
      <c r="B6009" s="24" t="s">
        <v>6748</v>
      </c>
      <c r="C6009" s="24" t="s">
        <v>5127</v>
      </c>
      <c r="D6009" s="25">
        <v>3</v>
      </c>
      <c r="E6009" s="26">
        <v>3556.76</v>
      </c>
      <c r="F6009" s="27">
        <v>69.73</v>
      </c>
      <c r="G6009" s="27">
        <v>0</v>
      </c>
      <c r="H6009" s="24"/>
    </row>
    <row r="6010" spans="1:8" x14ac:dyDescent="0.3">
      <c r="A6010" s="24" t="s">
        <v>10219</v>
      </c>
      <c r="B6010" s="24" t="s">
        <v>10220</v>
      </c>
      <c r="C6010" s="24" t="s">
        <v>5127</v>
      </c>
      <c r="D6010" s="25">
        <v>3</v>
      </c>
      <c r="E6010" s="26">
        <v>3059.67</v>
      </c>
      <c r="F6010" s="27">
        <v>15.22</v>
      </c>
      <c r="G6010" s="27">
        <v>0</v>
      </c>
      <c r="H6010" s="24"/>
    </row>
    <row r="6011" spans="1:8" x14ac:dyDescent="0.3">
      <c r="A6011" s="24" t="s">
        <v>10221</v>
      </c>
      <c r="B6011" s="24" t="s">
        <v>10222</v>
      </c>
      <c r="C6011" s="24" t="s">
        <v>5127</v>
      </c>
      <c r="D6011" s="25">
        <v>3</v>
      </c>
      <c r="E6011" s="26">
        <v>2856.87</v>
      </c>
      <c r="F6011" s="27">
        <v>83.22</v>
      </c>
      <c r="G6011" s="27">
        <v>0</v>
      </c>
      <c r="H6011" s="24"/>
    </row>
    <row r="6012" spans="1:8" x14ac:dyDescent="0.3">
      <c r="A6012" s="24" t="s">
        <v>10223</v>
      </c>
      <c r="B6012" s="24" t="s">
        <v>10224</v>
      </c>
      <c r="C6012" s="28" t="s">
        <v>5127</v>
      </c>
      <c r="D6012" s="25">
        <v>3</v>
      </c>
      <c r="E6012" s="27">
        <v>388.22</v>
      </c>
      <c r="F6012" s="27">
        <v>60.55</v>
      </c>
      <c r="G6012" s="27">
        <v>0</v>
      </c>
      <c r="H6012" s="25">
        <v>7</v>
      </c>
    </row>
    <row r="6013" spans="1:8" x14ac:dyDescent="0.3">
      <c r="A6013" s="24" t="s">
        <v>10225</v>
      </c>
      <c r="B6013" s="24" t="s">
        <v>6439</v>
      </c>
      <c r="C6013" s="24" t="s">
        <v>5127</v>
      </c>
      <c r="D6013" s="25">
        <v>3</v>
      </c>
      <c r="E6013" s="26">
        <v>5783.74</v>
      </c>
      <c r="F6013" s="27">
        <v>85.48</v>
      </c>
      <c r="G6013" s="27">
        <v>0</v>
      </c>
      <c r="H6013" s="24"/>
    </row>
    <row r="6014" spans="1:8" x14ac:dyDescent="0.3">
      <c r="A6014" s="24" t="s">
        <v>10226</v>
      </c>
      <c r="B6014" s="24" t="s">
        <v>10227</v>
      </c>
      <c r="C6014" s="24" t="s">
        <v>5127</v>
      </c>
      <c r="D6014" s="25">
        <v>3</v>
      </c>
      <c r="E6014" s="26">
        <v>3643.82</v>
      </c>
      <c r="F6014" s="27">
        <v>480.02</v>
      </c>
      <c r="G6014" s="27">
        <v>0</v>
      </c>
      <c r="H6014" s="24"/>
    </row>
    <row r="6015" spans="1:8" x14ac:dyDescent="0.3">
      <c r="A6015" s="24" t="s">
        <v>10228</v>
      </c>
      <c r="B6015" s="24" t="s">
        <v>7199</v>
      </c>
      <c r="C6015" s="28" t="s">
        <v>5127</v>
      </c>
      <c r="D6015" s="25">
        <v>3</v>
      </c>
      <c r="E6015" s="26">
        <v>6577.01</v>
      </c>
      <c r="F6015" s="24"/>
      <c r="G6015" s="27">
        <v>0</v>
      </c>
      <c r="H6015" s="24"/>
    </row>
    <row r="6016" spans="1:8" x14ac:dyDescent="0.3">
      <c r="A6016" s="24" t="s">
        <v>10229</v>
      </c>
      <c r="B6016" s="24" t="s">
        <v>10230</v>
      </c>
      <c r="C6016" s="28" t="s">
        <v>5127</v>
      </c>
      <c r="D6016" s="25">
        <v>3</v>
      </c>
      <c r="E6016" s="26">
        <v>4979.01</v>
      </c>
      <c r="F6016" s="27">
        <v>109.21</v>
      </c>
      <c r="G6016" s="27">
        <v>0</v>
      </c>
      <c r="H6016" s="24"/>
    </row>
    <row r="6017" spans="1:8" x14ac:dyDescent="0.3">
      <c r="A6017" s="24" t="s">
        <v>10231</v>
      </c>
      <c r="B6017" s="24" t="s">
        <v>7199</v>
      </c>
      <c r="C6017" s="28" t="s">
        <v>5127</v>
      </c>
      <c r="D6017" s="25">
        <v>3</v>
      </c>
      <c r="E6017" s="26">
        <v>7536.94</v>
      </c>
      <c r="F6017" s="24"/>
      <c r="G6017" s="27">
        <v>0</v>
      </c>
      <c r="H6017" s="24"/>
    </row>
    <row r="6018" spans="1:8" x14ac:dyDescent="0.3">
      <c r="A6018" s="24" t="s">
        <v>10232</v>
      </c>
      <c r="B6018" s="24" t="s">
        <v>6414</v>
      </c>
      <c r="C6018" s="24" t="s">
        <v>5127</v>
      </c>
      <c r="D6018" s="25">
        <v>3</v>
      </c>
      <c r="E6018" s="26">
        <v>9518.5</v>
      </c>
      <c r="F6018" s="27">
        <v>737.3</v>
      </c>
      <c r="G6018" s="27">
        <v>0</v>
      </c>
      <c r="H6018" s="24"/>
    </row>
    <row r="6019" spans="1:8" x14ac:dyDescent="0.3">
      <c r="A6019" s="24" t="s">
        <v>10233</v>
      </c>
      <c r="B6019" s="24" t="s">
        <v>10234</v>
      </c>
      <c r="C6019" s="24" t="s">
        <v>5127</v>
      </c>
      <c r="D6019" s="25">
        <v>3</v>
      </c>
      <c r="E6019" s="27">
        <v>121.83</v>
      </c>
      <c r="F6019" s="27">
        <v>0.62</v>
      </c>
      <c r="G6019" s="27">
        <v>0</v>
      </c>
      <c r="H6019" s="24"/>
    </row>
    <row r="6020" spans="1:8" x14ac:dyDescent="0.3">
      <c r="A6020" s="24" t="s">
        <v>10235</v>
      </c>
      <c r="B6020" s="24" t="s">
        <v>5319</v>
      </c>
      <c r="C6020" s="28" t="s">
        <v>5127</v>
      </c>
      <c r="D6020" s="25">
        <v>3</v>
      </c>
      <c r="E6020" s="26">
        <v>1022.38</v>
      </c>
      <c r="F6020" s="27">
        <v>16.04</v>
      </c>
      <c r="G6020" s="27">
        <v>0</v>
      </c>
      <c r="H6020" s="24"/>
    </row>
    <row r="6021" spans="1:8" x14ac:dyDescent="0.3">
      <c r="A6021" s="24" t="s">
        <v>10236</v>
      </c>
      <c r="B6021" s="24" t="s">
        <v>3265</v>
      </c>
      <c r="C6021" s="28" t="s">
        <v>5127</v>
      </c>
      <c r="D6021" s="25">
        <v>3</v>
      </c>
      <c r="E6021" s="27">
        <v>98.61</v>
      </c>
      <c r="F6021" s="27">
        <v>2.88</v>
      </c>
      <c r="G6021" s="27">
        <v>0</v>
      </c>
      <c r="H6021" s="24"/>
    </row>
    <row r="6022" spans="1:8" x14ac:dyDescent="0.3">
      <c r="A6022" s="24" t="s">
        <v>10237</v>
      </c>
      <c r="B6022" s="24" t="s">
        <v>10238</v>
      </c>
      <c r="C6022" s="24" t="s">
        <v>5127</v>
      </c>
      <c r="D6022" s="25">
        <v>3</v>
      </c>
      <c r="E6022" s="26">
        <v>6234.67</v>
      </c>
      <c r="F6022" s="26">
        <v>2332.91</v>
      </c>
      <c r="G6022" s="27">
        <v>0</v>
      </c>
      <c r="H6022" s="24"/>
    </row>
    <row r="6023" spans="1:8" x14ac:dyDescent="0.3">
      <c r="A6023" s="24" t="s">
        <v>10239</v>
      </c>
      <c r="B6023" s="24" t="s">
        <v>1707</v>
      </c>
      <c r="C6023" s="24" t="s">
        <v>5127</v>
      </c>
      <c r="D6023" s="25">
        <v>3</v>
      </c>
      <c r="E6023" s="27">
        <v>54.66</v>
      </c>
      <c r="F6023" s="27">
        <v>0.54</v>
      </c>
      <c r="G6023" s="27">
        <v>0</v>
      </c>
      <c r="H6023" s="24"/>
    </row>
    <row r="6024" spans="1:8" x14ac:dyDescent="0.3">
      <c r="A6024" s="24" t="s">
        <v>10240</v>
      </c>
      <c r="B6024" s="24" t="s">
        <v>1442</v>
      </c>
      <c r="C6024" s="24" t="s">
        <v>5127</v>
      </c>
      <c r="D6024" s="25">
        <v>3</v>
      </c>
      <c r="E6024" s="27">
        <v>43.26</v>
      </c>
      <c r="F6024" s="27">
        <v>0.2</v>
      </c>
      <c r="G6024" s="27">
        <v>0</v>
      </c>
      <c r="H6024" s="24"/>
    </row>
    <row r="6025" spans="1:8" x14ac:dyDescent="0.3">
      <c r="A6025" s="24" t="s">
        <v>10241</v>
      </c>
      <c r="B6025" s="24" t="s">
        <v>10242</v>
      </c>
      <c r="C6025" s="24" t="s">
        <v>5127</v>
      </c>
      <c r="D6025" s="25">
        <v>3</v>
      </c>
      <c r="E6025" s="27">
        <v>462.48</v>
      </c>
      <c r="F6025" s="27">
        <v>2.2799999999999998</v>
      </c>
      <c r="G6025" s="27">
        <v>0</v>
      </c>
      <c r="H6025" s="24"/>
    </row>
    <row r="6026" spans="1:8" x14ac:dyDescent="0.3">
      <c r="A6026" s="24" t="s">
        <v>10243</v>
      </c>
      <c r="B6026" s="24" t="s">
        <v>10244</v>
      </c>
      <c r="C6026" s="24" t="s">
        <v>5127</v>
      </c>
      <c r="D6026" s="25">
        <v>3</v>
      </c>
      <c r="E6026" s="26">
        <v>3226.73</v>
      </c>
      <c r="F6026" s="27">
        <v>47.69</v>
      </c>
      <c r="G6026" s="27">
        <v>0</v>
      </c>
      <c r="H6026" s="24"/>
    </row>
    <row r="6027" spans="1:8" x14ac:dyDescent="0.3">
      <c r="A6027" s="24" t="s">
        <v>10245</v>
      </c>
      <c r="B6027" s="24" t="s">
        <v>10246</v>
      </c>
      <c r="C6027" s="24" t="s">
        <v>5127</v>
      </c>
      <c r="D6027" s="25">
        <v>3</v>
      </c>
      <c r="E6027" s="27">
        <v>241.78</v>
      </c>
      <c r="F6027" s="27">
        <v>3.16</v>
      </c>
      <c r="G6027" s="27">
        <v>0</v>
      </c>
      <c r="H6027" s="24"/>
    </row>
    <row r="6028" spans="1:8" x14ac:dyDescent="0.3">
      <c r="A6028" s="24" t="s">
        <v>10247</v>
      </c>
      <c r="B6028" s="24" t="s">
        <v>10248</v>
      </c>
      <c r="C6028" s="24" t="s">
        <v>5127</v>
      </c>
      <c r="D6028" s="25">
        <v>3</v>
      </c>
      <c r="E6028" s="26">
        <v>2072.36</v>
      </c>
      <c r="F6028" s="27">
        <v>43.94</v>
      </c>
      <c r="G6028" s="27">
        <v>0</v>
      </c>
      <c r="H6028" s="24"/>
    </row>
    <row r="6029" spans="1:8" x14ac:dyDescent="0.3">
      <c r="A6029" s="24" t="s">
        <v>10249</v>
      </c>
      <c r="B6029" s="24" t="s">
        <v>2485</v>
      </c>
      <c r="C6029" s="24" t="s">
        <v>5127</v>
      </c>
      <c r="D6029" s="25">
        <v>3</v>
      </c>
      <c r="E6029" s="26">
        <v>37682.04</v>
      </c>
      <c r="F6029" s="26">
        <v>1332.72</v>
      </c>
      <c r="G6029" s="27">
        <v>0</v>
      </c>
      <c r="H6029" s="24"/>
    </row>
    <row r="6030" spans="1:8" x14ac:dyDescent="0.3">
      <c r="A6030" s="24" t="s">
        <v>10250</v>
      </c>
      <c r="B6030" s="24" t="s">
        <v>10251</v>
      </c>
      <c r="C6030" s="24" t="s">
        <v>5127</v>
      </c>
      <c r="D6030" s="25">
        <v>3</v>
      </c>
      <c r="E6030" s="27">
        <v>175.45</v>
      </c>
      <c r="F6030" s="27">
        <v>10.63</v>
      </c>
      <c r="G6030" s="27">
        <v>0</v>
      </c>
      <c r="H6030" s="24"/>
    </row>
    <row r="6031" spans="1:8" x14ac:dyDescent="0.3">
      <c r="A6031" s="24" t="s">
        <v>10252</v>
      </c>
      <c r="B6031" s="24" t="s">
        <v>10253</v>
      </c>
      <c r="C6031" s="24" t="s">
        <v>5127</v>
      </c>
      <c r="D6031" s="25">
        <v>3</v>
      </c>
      <c r="E6031" s="27">
        <v>675.06</v>
      </c>
      <c r="F6031" s="27">
        <v>8.8800000000000008</v>
      </c>
      <c r="G6031" s="27">
        <v>0</v>
      </c>
      <c r="H6031" s="24"/>
    </row>
    <row r="6032" spans="1:8" x14ac:dyDescent="0.3">
      <c r="A6032" s="24" t="s">
        <v>10254</v>
      </c>
      <c r="B6032" s="24" t="s">
        <v>10255</v>
      </c>
      <c r="C6032" s="24" t="s">
        <v>5127</v>
      </c>
      <c r="D6032" s="25">
        <v>3</v>
      </c>
      <c r="E6032" s="27">
        <v>691.05</v>
      </c>
      <c r="F6032" s="27">
        <v>3.45</v>
      </c>
      <c r="G6032" s="27">
        <v>0</v>
      </c>
      <c r="H6032" s="24"/>
    </row>
    <row r="6033" spans="1:8" x14ac:dyDescent="0.3">
      <c r="A6033" s="24" t="s">
        <v>10256</v>
      </c>
      <c r="B6033" s="24" t="s">
        <v>10257</v>
      </c>
      <c r="C6033" s="24" t="s">
        <v>5127</v>
      </c>
      <c r="D6033" s="25">
        <v>3</v>
      </c>
      <c r="E6033" s="26">
        <v>100762.51</v>
      </c>
      <c r="F6033" s="26">
        <v>22956.79</v>
      </c>
      <c r="G6033" s="27">
        <v>0</v>
      </c>
      <c r="H6033" s="24"/>
    </row>
    <row r="6034" spans="1:8" x14ac:dyDescent="0.3">
      <c r="A6034" s="24" t="s">
        <v>10258</v>
      </c>
      <c r="B6034" s="24" t="s">
        <v>10259</v>
      </c>
      <c r="C6034" s="24" t="s">
        <v>5127</v>
      </c>
      <c r="D6034" s="25">
        <v>3</v>
      </c>
      <c r="E6034" s="26">
        <v>1426.47</v>
      </c>
      <c r="F6034" s="27">
        <v>18.75</v>
      </c>
      <c r="G6034" s="27">
        <v>0</v>
      </c>
      <c r="H6034" s="24"/>
    </row>
    <row r="6035" spans="1:8" x14ac:dyDescent="0.3">
      <c r="A6035" s="24" t="s">
        <v>10260</v>
      </c>
      <c r="B6035" s="24" t="s">
        <v>7226</v>
      </c>
      <c r="C6035" s="28" t="s">
        <v>5127</v>
      </c>
      <c r="D6035" s="25">
        <v>3</v>
      </c>
      <c r="E6035" s="27">
        <v>484.26</v>
      </c>
      <c r="F6035" s="27">
        <v>29.17</v>
      </c>
      <c r="G6035" s="27">
        <v>0</v>
      </c>
      <c r="H6035" s="24"/>
    </row>
    <row r="6036" spans="1:8" x14ac:dyDescent="0.3">
      <c r="A6036" s="24" t="s">
        <v>10261</v>
      </c>
      <c r="B6036" s="24" t="s">
        <v>1704</v>
      </c>
      <c r="C6036" s="24" t="s">
        <v>5127</v>
      </c>
      <c r="D6036" s="25">
        <v>3</v>
      </c>
      <c r="E6036" s="26">
        <v>1815.45</v>
      </c>
      <c r="F6036" s="27">
        <v>12.03</v>
      </c>
      <c r="G6036" s="27">
        <v>0</v>
      </c>
      <c r="H6036" s="24"/>
    </row>
    <row r="6037" spans="1:8" x14ac:dyDescent="0.3">
      <c r="A6037" s="24" t="s">
        <v>10262</v>
      </c>
      <c r="B6037" s="24" t="s">
        <v>5319</v>
      </c>
      <c r="C6037" s="24" t="s">
        <v>5127</v>
      </c>
      <c r="D6037" s="25">
        <v>3</v>
      </c>
      <c r="E6037" s="27">
        <v>230.67</v>
      </c>
      <c r="F6037" s="27">
        <v>1.1299999999999999</v>
      </c>
      <c r="G6037" s="27">
        <v>0</v>
      </c>
      <c r="H6037" s="24"/>
    </row>
    <row r="6038" spans="1:8" x14ac:dyDescent="0.3">
      <c r="A6038" s="24" t="s">
        <v>10263</v>
      </c>
      <c r="B6038" s="24" t="s">
        <v>2772</v>
      </c>
      <c r="C6038" s="28" t="s">
        <v>5127</v>
      </c>
      <c r="D6038" s="25">
        <v>3</v>
      </c>
      <c r="E6038" s="27">
        <v>68.88</v>
      </c>
      <c r="F6038" s="27">
        <v>0.01</v>
      </c>
      <c r="G6038" s="27">
        <v>0</v>
      </c>
      <c r="H6038" s="25">
        <v>4</v>
      </c>
    </row>
    <row r="6039" spans="1:8" x14ac:dyDescent="0.3">
      <c r="A6039" s="24" t="s">
        <v>10264</v>
      </c>
      <c r="B6039" s="24" t="s">
        <v>10265</v>
      </c>
      <c r="C6039" s="24" t="s">
        <v>5127</v>
      </c>
      <c r="D6039" s="25">
        <v>3</v>
      </c>
      <c r="E6039" s="26">
        <v>3634.65</v>
      </c>
      <c r="F6039" s="27">
        <v>18.09</v>
      </c>
      <c r="G6039" s="27">
        <v>0</v>
      </c>
      <c r="H6039" s="24"/>
    </row>
    <row r="6040" spans="1:8" x14ac:dyDescent="0.3">
      <c r="A6040" s="24" t="s">
        <v>10266</v>
      </c>
      <c r="B6040" s="24" t="s">
        <v>10267</v>
      </c>
      <c r="C6040" s="24" t="s">
        <v>5127</v>
      </c>
      <c r="D6040" s="25">
        <v>3</v>
      </c>
      <c r="E6040" s="26">
        <v>10441.68</v>
      </c>
      <c r="F6040" s="27">
        <v>51.93</v>
      </c>
      <c r="G6040" s="27">
        <v>0</v>
      </c>
      <c r="H6040" s="24"/>
    </row>
    <row r="6041" spans="1:8" x14ac:dyDescent="0.3">
      <c r="A6041" s="24" t="s">
        <v>10268</v>
      </c>
      <c r="B6041" s="24" t="s">
        <v>10269</v>
      </c>
      <c r="C6041" s="28" t="s">
        <v>5127</v>
      </c>
      <c r="D6041" s="25">
        <v>3</v>
      </c>
      <c r="E6041" s="26">
        <v>3506.43</v>
      </c>
      <c r="F6041" s="27">
        <v>129.12</v>
      </c>
      <c r="G6041" s="27">
        <v>0</v>
      </c>
      <c r="H6041" s="24"/>
    </row>
    <row r="6042" spans="1:8" x14ac:dyDescent="0.3">
      <c r="A6042" s="24" t="s">
        <v>10270</v>
      </c>
      <c r="B6042" s="24" t="s">
        <v>10271</v>
      </c>
      <c r="C6042" s="24" t="s">
        <v>5127</v>
      </c>
      <c r="D6042" s="25">
        <v>3</v>
      </c>
      <c r="E6042" s="26">
        <v>1991.96</v>
      </c>
      <c r="F6042" s="27">
        <v>96</v>
      </c>
      <c r="G6042" s="27">
        <v>0</v>
      </c>
      <c r="H6042" s="24"/>
    </row>
    <row r="6043" spans="1:8" x14ac:dyDescent="0.3">
      <c r="A6043" s="24" t="s">
        <v>10272</v>
      </c>
      <c r="B6043" s="24" t="s">
        <v>10273</v>
      </c>
      <c r="C6043" s="24" t="s">
        <v>5127</v>
      </c>
      <c r="D6043" s="25">
        <v>3</v>
      </c>
      <c r="E6043" s="27">
        <v>232.68</v>
      </c>
      <c r="F6043" s="27">
        <v>8.2200000000000006</v>
      </c>
      <c r="G6043" s="27">
        <v>0</v>
      </c>
      <c r="H6043" s="24"/>
    </row>
    <row r="6044" spans="1:8" x14ac:dyDescent="0.3">
      <c r="A6044" s="24" t="s">
        <v>10274</v>
      </c>
      <c r="B6044" s="24" t="s">
        <v>10275</v>
      </c>
      <c r="C6044" s="24" t="s">
        <v>5127</v>
      </c>
      <c r="D6044" s="25">
        <v>3</v>
      </c>
      <c r="E6044" s="27">
        <v>385.57</v>
      </c>
      <c r="F6044" s="27">
        <v>27.61</v>
      </c>
      <c r="G6044" s="27">
        <v>0</v>
      </c>
      <c r="H6044" s="24"/>
    </row>
    <row r="6045" spans="1:8" x14ac:dyDescent="0.3">
      <c r="A6045" s="24" t="s">
        <v>10276</v>
      </c>
      <c r="B6045" s="24" t="s">
        <v>10277</v>
      </c>
      <c r="C6045" s="28" t="s">
        <v>5127</v>
      </c>
      <c r="D6045" s="25">
        <v>3</v>
      </c>
      <c r="E6045" s="27">
        <v>264.72000000000003</v>
      </c>
      <c r="F6045" s="27">
        <v>1.32</v>
      </c>
      <c r="G6045" s="27">
        <v>0</v>
      </c>
      <c r="H6045" s="24"/>
    </row>
    <row r="6046" spans="1:8" x14ac:dyDescent="0.3">
      <c r="A6046" s="24" t="s">
        <v>10278</v>
      </c>
      <c r="B6046" s="24" t="s">
        <v>6443</v>
      </c>
      <c r="C6046" s="28" t="s">
        <v>5127</v>
      </c>
      <c r="D6046" s="25">
        <v>3</v>
      </c>
      <c r="E6046" s="27">
        <v>490.75</v>
      </c>
      <c r="F6046" s="27">
        <v>31.39</v>
      </c>
      <c r="G6046" s="27">
        <v>0</v>
      </c>
      <c r="H6046" s="24"/>
    </row>
    <row r="6047" spans="1:8" x14ac:dyDescent="0.3">
      <c r="A6047" s="24" t="s">
        <v>10279</v>
      </c>
      <c r="B6047" s="24" t="s">
        <v>2599</v>
      </c>
      <c r="C6047" s="24" t="s">
        <v>5127</v>
      </c>
      <c r="D6047" s="25">
        <v>3</v>
      </c>
      <c r="E6047" s="27">
        <v>720.43</v>
      </c>
      <c r="F6047" s="27">
        <v>49.21</v>
      </c>
      <c r="G6047" s="27">
        <v>0</v>
      </c>
      <c r="H6047" s="24"/>
    </row>
    <row r="6048" spans="1:8" x14ac:dyDescent="0.3">
      <c r="A6048" s="24" t="s">
        <v>10280</v>
      </c>
      <c r="B6048" s="24" t="s">
        <v>10281</v>
      </c>
      <c r="C6048" s="24" t="s">
        <v>5127</v>
      </c>
      <c r="D6048" s="25">
        <v>3</v>
      </c>
      <c r="E6048" s="27">
        <v>437.33</v>
      </c>
      <c r="F6048" s="27">
        <v>16.670000000000002</v>
      </c>
      <c r="G6048" s="27">
        <v>0</v>
      </c>
      <c r="H6048" s="24"/>
    </row>
    <row r="6049" spans="1:8" x14ac:dyDescent="0.3">
      <c r="A6049" s="24" t="s">
        <v>10282</v>
      </c>
      <c r="B6049" s="24" t="s">
        <v>6439</v>
      </c>
      <c r="C6049" s="28" t="s">
        <v>5127</v>
      </c>
      <c r="D6049" s="25">
        <v>3</v>
      </c>
      <c r="E6049" s="26">
        <v>7121.15</v>
      </c>
      <c r="F6049" s="27">
        <v>58.85</v>
      </c>
      <c r="G6049" s="27">
        <v>0</v>
      </c>
      <c r="H6049" s="24"/>
    </row>
    <row r="6050" spans="1:8" x14ac:dyDescent="0.3">
      <c r="A6050" s="24" t="s">
        <v>10283</v>
      </c>
      <c r="B6050" s="24" t="s">
        <v>6447</v>
      </c>
      <c r="C6050" s="24" t="s">
        <v>5127</v>
      </c>
      <c r="D6050" s="25">
        <v>3</v>
      </c>
      <c r="E6050" s="26">
        <v>2740.33</v>
      </c>
      <c r="F6050" s="27">
        <v>51.43</v>
      </c>
      <c r="G6050" s="27">
        <v>0</v>
      </c>
      <c r="H6050" s="24"/>
    </row>
    <row r="6051" spans="1:8" x14ac:dyDescent="0.3">
      <c r="A6051" s="24" t="s">
        <v>10284</v>
      </c>
      <c r="B6051" s="24" t="s">
        <v>6439</v>
      </c>
      <c r="C6051" s="24" t="s">
        <v>5127</v>
      </c>
      <c r="D6051" s="25">
        <v>3</v>
      </c>
      <c r="E6051" s="26">
        <v>2991.61</v>
      </c>
      <c r="F6051" s="27">
        <v>63.89</v>
      </c>
      <c r="G6051" s="27">
        <v>0</v>
      </c>
      <c r="H6051" s="24"/>
    </row>
    <row r="6052" spans="1:8" x14ac:dyDescent="0.3">
      <c r="A6052" s="24" t="s">
        <v>10285</v>
      </c>
      <c r="B6052" s="24" t="s">
        <v>6447</v>
      </c>
      <c r="C6052" s="24" t="s">
        <v>5127</v>
      </c>
      <c r="D6052" s="25">
        <v>3</v>
      </c>
      <c r="E6052" s="26">
        <v>1978.75</v>
      </c>
      <c r="F6052" s="27">
        <v>9.83</v>
      </c>
      <c r="G6052" s="27">
        <v>0</v>
      </c>
      <c r="H6052" s="24"/>
    </row>
    <row r="6053" spans="1:8" x14ac:dyDescent="0.3">
      <c r="A6053" s="24" t="s">
        <v>10286</v>
      </c>
      <c r="B6053" s="24" t="s">
        <v>886</v>
      </c>
      <c r="C6053" s="24" t="s">
        <v>5127</v>
      </c>
      <c r="D6053" s="25">
        <v>3</v>
      </c>
      <c r="E6053" s="27">
        <v>835.51</v>
      </c>
      <c r="F6053" s="27">
        <v>36.67</v>
      </c>
      <c r="G6053" s="27">
        <v>0</v>
      </c>
      <c r="H6053" s="24"/>
    </row>
    <row r="6054" spans="1:8" x14ac:dyDescent="0.3">
      <c r="A6054" s="24" t="s">
        <v>10287</v>
      </c>
      <c r="B6054" s="24" t="s">
        <v>10288</v>
      </c>
      <c r="C6054" s="24" t="s">
        <v>5127</v>
      </c>
      <c r="D6054" s="25">
        <v>3</v>
      </c>
      <c r="E6054" s="26">
        <v>2397.4299999999998</v>
      </c>
      <c r="F6054" s="27">
        <v>118.39</v>
      </c>
      <c r="G6054" s="27">
        <v>0</v>
      </c>
      <c r="H6054" s="24"/>
    </row>
    <row r="6055" spans="1:8" x14ac:dyDescent="0.3">
      <c r="A6055" s="24" t="s">
        <v>10289</v>
      </c>
      <c r="B6055" s="24" t="s">
        <v>3881</v>
      </c>
      <c r="C6055" s="24" t="s">
        <v>5127</v>
      </c>
      <c r="D6055" s="25">
        <v>3</v>
      </c>
      <c r="E6055" s="26">
        <v>1809.45</v>
      </c>
      <c r="F6055" s="27">
        <v>390.27</v>
      </c>
      <c r="G6055" s="27">
        <v>0</v>
      </c>
      <c r="H6055" s="24"/>
    </row>
    <row r="6056" spans="1:8" x14ac:dyDescent="0.3">
      <c r="A6056" s="24" t="s">
        <v>10290</v>
      </c>
      <c r="B6056" s="24" t="s">
        <v>7199</v>
      </c>
      <c r="C6056" s="24" t="s">
        <v>5127</v>
      </c>
      <c r="D6056" s="25">
        <v>3</v>
      </c>
      <c r="E6056" s="26">
        <v>7839.86</v>
      </c>
      <c r="F6056" s="27">
        <v>337.85</v>
      </c>
      <c r="G6056" s="27">
        <v>0</v>
      </c>
      <c r="H6056" s="24"/>
    </row>
    <row r="6057" spans="1:8" x14ac:dyDescent="0.3">
      <c r="A6057" s="24" t="s">
        <v>10291</v>
      </c>
      <c r="B6057" s="24" t="s">
        <v>10292</v>
      </c>
      <c r="C6057" s="24" t="s">
        <v>5127</v>
      </c>
      <c r="D6057" s="25">
        <v>2</v>
      </c>
      <c r="E6057" s="26">
        <v>26070.12</v>
      </c>
      <c r="F6057" s="27">
        <v>401.08</v>
      </c>
      <c r="G6057" s="27">
        <v>0</v>
      </c>
      <c r="H6057" s="24"/>
    </row>
    <row r="6058" spans="1:8" x14ac:dyDescent="0.3">
      <c r="A6058" s="24" t="s">
        <v>10293</v>
      </c>
      <c r="B6058" s="24" t="s">
        <v>5716</v>
      </c>
      <c r="C6058" s="24" t="s">
        <v>5127</v>
      </c>
      <c r="D6058" s="25">
        <v>2</v>
      </c>
      <c r="E6058" s="26">
        <v>46336.9</v>
      </c>
      <c r="F6058" s="26">
        <v>8058.66</v>
      </c>
      <c r="G6058" s="27">
        <v>0</v>
      </c>
      <c r="H6058" s="24"/>
    </row>
    <row r="6059" spans="1:8" x14ac:dyDescent="0.3">
      <c r="A6059" s="24" t="s">
        <v>10294</v>
      </c>
      <c r="B6059" s="24" t="s">
        <v>10295</v>
      </c>
      <c r="C6059" s="24" t="s">
        <v>5127</v>
      </c>
      <c r="D6059" s="25">
        <v>2</v>
      </c>
      <c r="E6059" s="26">
        <v>38852.42</v>
      </c>
      <c r="F6059" s="27">
        <v>574.17999999999995</v>
      </c>
      <c r="G6059" s="27">
        <v>0</v>
      </c>
      <c r="H6059" s="24"/>
    </row>
    <row r="6060" spans="1:8" x14ac:dyDescent="0.3">
      <c r="A6060" s="24" t="s">
        <v>10296</v>
      </c>
      <c r="B6060" s="24" t="s">
        <v>2579</v>
      </c>
      <c r="C6060" s="24" t="s">
        <v>5127</v>
      </c>
      <c r="D6060" s="25">
        <v>2</v>
      </c>
      <c r="E6060" s="26">
        <v>12578.87</v>
      </c>
      <c r="F6060" s="26">
        <v>6728.61</v>
      </c>
      <c r="G6060" s="27">
        <v>0</v>
      </c>
      <c r="H6060" s="25">
        <v>1</v>
      </c>
    </row>
    <row r="6061" spans="1:8" x14ac:dyDescent="0.3">
      <c r="A6061" s="24" t="s">
        <v>10297</v>
      </c>
      <c r="B6061" s="24" t="s">
        <v>4438</v>
      </c>
      <c r="C6061" s="24" t="s">
        <v>5127</v>
      </c>
      <c r="D6061" s="25">
        <v>2</v>
      </c>
      <c r="E6061" s="26">
        <v>17780.53</v>
      </c>
      <c r="F6061" s="24"/>
      <c r="G6061" s="27">
        <v>0</v>
      </c>
      <c r="H6061" s="24"/>
    </row>
    <row r="6062" spans="1:8" x14ac:dyDescent="0.3">
      <c r="A6062" s="24" t="s">
        <v>10298</v>
      </c>
      <c r="B6062" s="24" t="s">
        <v>10299</v>
      </c>
      <c r="C6062" s="24" t="s">
        <v>5127</v>
      </c>
      <c r="D6062" s="25">
        <v>2</v>
      </c>
      <c r="E6062" s="26">
        <v>30000</v>
      </c>
      <c r="F6062" s="26">
        <v>14296</v>
      </c>
      <c r="G6062" s="27">
        <v>0</v>
      </c>
      <c r="H6062" s="25">
        <v>2</v>
      </c>
    </row>
    <row r="6063" spans="1:8" x14ac:dyDescent="0.3">
      <c r="A6063" s="24" t="s">
        <v>10300</v>
      </c>
      <c r="B6063" s="24" t="s">
        <v>10301</v>
      </c>
      <c r="C6063" s="24" t="s">
        <v>5127</v>
      </c>
      <c r="D6063" s="25">
        <v>2</v>
      </c>
      <c r="E6063" s="26">
        <v>8254.2000000000007</v>
      </c>
      <c r="F6063" s="27">
        <v>950.48</v>
      </c>
      <c r="G6063" s="27">
        <v>0</v>
      </c>
      <c r="H6063" s="24"/>
    </row>
    <row r="6064" spans="1:8" x14ac:dyDescent="0.3">
      <c r="A6064" s="24" t="s">
        <v>10302</v>
      </c>
      <c r="B6064" s="24" t="s">
        <v>10303</v>
      </c>
      <c r="C6064" s="24" t="s">
        <v>5127</v>
      </c>
      <c r="D6064" s="25">
        <v>2</v>
      </c>
      <c r="E6064" s="26">
        <v>14676.84</v>
      </c>
      <c r="F6064" s="26">
        <v>3113.28</v>
      </c>
      <c r="G6064" s="27">
        <v>0</v>
      </c>
      <c r="H6064" s="24"/>
    </row>
    <row r="6065" spans="1:8" x14ac:dyDescent="0.3">
      <c r="A6065" s="24" t="s">
        <v>10304</v>
      </c>
      <c r="B6065" s="24" t="s">
        <v>10305</v>
      </c>
      <c r="C6065" s="24" t="s">
        <v>5127</v>
      </c>
      <c r="D6065" s="25">
        <v>2</v>
      </c>
      <c r="E6065" s="26">
        <v>5050.0200000000004</v>
      </c>
      <c r="F6065" s="27">
        <v>476.92</v>
      </c>
      <c r="G6065" s="27">
        <v>0</v>
      </c>
      <c r="H6065" s="24"/>
    </row>
    <row r="6066" spans="1:8" x14ac:dyDescent="0.3">
      <c r="A6066" s="24" t="s">
        <v>10306</v>
      </c>
      <c r="B6066" s="24" t="s">
        <v>10307</v>
      </c>
      <c r="C6066" s="28" t="s">
        <v>5127</v>
      </c>
      <c r="D6066" s="25">
        <v>2</v>
      </c>
      <c r="E6066" s="26">
        <v>14486.2</v>
      </c>
      <c r="F6066" s="26">
        <v>3485.54</v>
      </c>
      <c r="G6066" s="27">
        <v>0</v>
      </c>
      <c r="H6066" s="24"/>
    </row>
    <row r="6067" spans="1:8" x14ac:dyDescent="0.3">
      <c r="A6067" s="24" t="s">
        <v>10308</v>
      </c>
      <c r="B6067" s="24" t="s">
        <v>10309</v>
      </c>
      <c r="C6067" s="28" t="s">
        <v>5127</v>
      </c>
      <c r="D6067" s="25">
        <v>2</v>
      </c>
      <c r="E6067" s="26">
        <v>84961.04</v>
      </c>
      <c r="F6067" s="24"/>
      <c r="G6067" s="27">
        <v>0</v>
      </c>
      <c r="H6067" s="24"/>
    </row>
    <row r="6068" spans="1:8" x14ac:dyDescent="0.3">
      <c r="A6068" s="24" t="s">
        <v>10310</v>
      </c>
      <c r="B6068" s="24" t="s">
        <v>10311</v>
      </c>
      <c r="C6068" s="24" t="s">
        <v>5127</v>
      </c>
      <c r="D6068" s="25">
        <v>2</v>
      </c>
      <c r="E6068" s="26">
        <v>3882</v>
      </c>
      <c r="F6068" s="27">
        <v>187.74</v>
      </c>
      <c r="G6068" s="27">
        <v>0</v>
      </c>
      <c r="H6068" s="24"/>
    </row>
    <row r="6069" spans="1:8" x14ac:dyDescent="0.3">
      <c r="A6069" s="24" t="s">
        <v>10312</v>
      </c>
      <c r="B6069" s="24" t="s">
        <v>10313</v>
      </c>
      <c r="C6069" s="24" t="s">
        <v>5127</v>
      </c>
      <c r="D6069" s="25">
        <v>2</v>
      </c>
      <c r="E6069" s="27">
        <v>119.1</v>
      </c>
      <c r="F6069" s="27">
        <v>13.72</v>
      </c>
      <c r="G6069" s="27">
        <v>0</v>
      </c>
      <c r="H6069" s="24"/>
    </row>
    <row r="6070" spans="1:8" x14ac:dyDescent="0.3">
      <c r="A6070" s="24" t="s">
        <v>10314</v>
      </c>
      <c r="B6070" s="24" t="s">
        <v>10315</v>
      </c>
      <c r="C6070" s="28" t="s">
        <v>5127</v>
      </c>
      <c r="D6070" s="25">
        <v>2</v>
      </c>
      <c r="E6070" s="26">
        <v>1301.3</v>
      </c>
      <c r="F6070" s="27">
        <v>215.88</v>
      </c>
      <c r="G6070" s="27">
        <v>0</v>
      </c>
      <c r="H6070" s="25">
        <v>1</v>
      </c>
    </row>
    <row r="6071" spans="1:8" x14ac:dyDescent="0.3">
      <c r="A6071" s="24" t="s">
        <v>10316</v>
      </c>
      <c r="B6071" s="24" t="s">
        <v>10317</v>
      </c>
      <c r="C6071" s="24" t="s">
        <v>5127</v>
      </c>
      <c r="D6071" s="25">
        <v>2</v>
      </c>
      <c r="E6071" s="26">
        <v>34062.15</v>
      </c>
      <c r="F6071" s="26">
        <v>15703.63</v>
      </c>
      <c r="G6071" s="27">
        <v>0</v>
      </c>
      <c r="H6071" s="24"/>
    </row>
    <row r="6072" spans="1:8" x14ac:dyDescent="0.3">
      <c r="A6072" s="24" t="s">
        <v>10318</v>
      </c>
      <c r="B6072" s="24" t="s">
        <v>10319</v>
      </c>
      <c r="C6072" s="24" t="s">
        <v>5127</v>
      </c>
      <c r="D6072" s="25">
        <v>2</v>
      </c>
      <c r="E6072" s="26">
        <v>3248.89</v>
      </c>
      <c r="F6072" s="27">
        <v>261.25</v>
      </c>
      <c r="G6072" s="27">
        <v>0</v>
      </c>
      <c r="H6072" s="24"/>
    </row>
    <row r="6073" spans="1:8" x14ac:dyDescent="0.3">
      <c r="A6073" s="24" t="s">
        <v>10320</v>
      </c>
      <c r="B6073" s="24" t="s">
        <v>2149</v>
      </c>
      <c r="C6073" s="28" t="s">
        <v>5127</v>
      </c>
      <c r="D6073" s="25">
        <v>2</v>
      </c>
      <c r="E6073" s="26">
        <v>3645.6</v>
      </c>
      <c r="F6073" s="27">
        <v>989.57</v>
      </c>
      <c r="G6073" s="27">
        <v>0</v>
      </c>
      <c r="H6073" s="24"/>
    </row>
    <row r="6074" spans="1:8" x14ac:dyDescent="0.3">
      <c r="A6074" s="24" t="s">
        <v>10321</v>
      </c>
      <c r="B6074" s="24" t="s">
        <v>10322</v>
      </c>
      <c r="C6074" s="28" t="s">
        <v>5127</v>
      </c>
      <c r="D6074" s="25">
        <v>2</v>
      </c>
      <c r="E6074" s="27">
        <v>572.12</v>
      </c>
      <c r="F6074" s="27">
        <v>2.84</v>
      </c>
      <c r="G6074" s="27">
        <v>0</v>
      </c>
      <c r="H6074" s="24"/>
    </row>
    <row r="6075" spans="1:8" x14ac:dyDescent="0.3">
      <c r="A6075" s="24" t="s">
        <v>10323</v>
      </c>
      <c r="B6075" s="24" t="s">
        <v>3727</v>
      </c>
      <c r="C6075" s="28" t="s">
        <v>5127</v>
      </c>
      <c r="D6075" s="25">
        <v>2</v>
      </c>
      <c r="E6075" s="26">
        <v>7240.96</v>
      </c>
      <c r="F6075" s="26">
        <v>2667.79</v>
      </c>
      <c r="G6075" s="27">
        <v>0</v>
      </c>
      <c r="H6075" s="24"/>
    </row>
    <row r="6076" spans="1:8" x14ac:dyDescent="0.3">
      <c r="A6076" s="24" t="s">
        <v>10324</v>
      </c>
      <c r="B6076" s="24" t="s">
        <v>3667</v>
      </c>
      <c r="C6076" s="28" t="s">
        <v>5127</v>
      </c>
      <c r="D6076" s="25">
        <v>2</v>
      </c>
      <c r="E6076" s="26">
        <v>1186.0999999999999</v>
      </c>
      <c r="F6076" s="27">
        <v>5.9</v>
      </c>
      <c r="G6076" s="27">
        <v>0</v>
      </c>
      <c r="H6076" s="24"/>
    </row>
    <row r="6077" spans="1:8" x14ac:dyDescent="0.3">
      <c r="A6077" s="24" t="s">
        <v>10325</v>
      </c>
      <c r="B6077" s="24" t="s">
        <v>10326</v>
      </c>
      <c r="C6077" s="28" t="s">
        <v>5127</v>
      </c>
      <c r="D6077" s="25">
        <v>2</v>
      </c>
      <c r="E6077" s="27">
        <v>691.55</v>
      </c>
      <c r="F6077" s="27">
        <v>227.55</v>
      </c>
      <c r="G6077" s="27">
        <v>0</v>
      </c>
      <c r="H6077" s="25">
        <v>1</v>
      </c>
    </row>
    <row r="6078" spans="1:8" x14ac:dyDescent="0.3">
      <c r="A6078" s="24" t="s">
        <v>10327</v>
      </c>
      <c r="B6078" s="24" t="s">
        <v>10328</v>
      </c>
      <c r="C6078" s="24" t="s">
        <v>5127</v>
      </c>
      <c r="D6078" s="25">
        <v>2</v>
      </c>
      <c r="E6078" s="26">
        <v>1604.68</v>
      </c>
      <c r="F6078" s="27">
        <v>202.2</v>
      </c>
      <c r="G6078" s="27">
        <v>0</v>
      </c>
      <c r="H6078" s="24"/>
    </row>
    <row r="6079" spans="1:8" x14ac:dyDescent="0.3">
      <c r="A6079" s="24" t="s">
        <v>10329</v>
      </c>
      <c r="B6079" s="24" t="s">
        <v>10330</v>
      </c>
      <c r="C6079" s="24" t="s">
        <v>5127</v>
      </c>
      <c r="D6079" s="25">
        <v>2</v>
      </c>
      <c r="E6079" s="26">
        <v>6715.53</v>
      </c>
      <c r="F6079" s="24"/>
      <c r="G6079" s="27">
        <v>0</v>
      </c>
      <c r="H6079" s="24"/>
    </row>
    <row r="6080" spans="1:8" x14ac:dyDescent="0.3">
      <c r="A6080" s="24" t="s">
        <v>10331</v>
      </c>
      <c r="B6080" s="24" t="s">
        <v>2388</v>
      </c>
      <c r="C6080" s="28" t="s">
        <v>5127</v>
      </c>
      <c r="D6080" s="25">
        <v>2</v>
      </c>
      <c r="E6080" s="26">
        <v>1143.72</v>
      </c>
      <c r="F6080" s="24"/>
      <c r="G6080" s="27">
        <v>0</v>
      </c>
      <c r="H6080" s="24"/>
    </row>
    <row r="6081" spans="1:8" x14ac:dyDescent="0.3">
      <c r="A6081" s="24" t="s">
        <v>10332</v>
      </c>
      <c r="B6081" s="24" t="s">
        <v>10333</v>
      </c>
      <c r="C6081" s="24" t="s">
        <v>5127</v>
      </c>
      <c r="D6081" s="25">
        <v>2</v>
      </c>
      <c r="E6081" s="26">
        <v>14360.42</v>
      </c>
      <c r="F6081" s="26">
        <v>14360.42</v>
      </c>
      <c r="G6081" s="27">
        <v>0</v>
      </c>
      <c r="H6081" s="24"/>
    </row>
    <row r="6082" spans="1:8" x14ac:dyDescent="0.3">
      <c r="A6082" s="24" t="s">
        <v>10334</v>
      </c>
      <c r="B6082" s="24" t="s">
        <v>3206</v>
      </c>
      <c r="C6082" s="24" t="s">
        <v>5127</v>
      </c>
      <c r="D6082" s="25">
        <v>2</v>
      </c>
      <c r="E6082" s="27">
        <v>150.02000000000001</v>
      </c>
      <c r="F6082" s="27">
        <v>0.74</v>
      </c>
      <c r="G6082" s="27">
        <v>0</v>
      </c>
      <c r="H6082" s="24"/>
    </row>
    <row r="6083" spans="1:8" x14ac:dyDescent="0.3">
      <c r="A6083" s="24" t="s">
        <v>10335</v>
      </c>
      <c r="B6083" s="24" t="s">
        <v>3587</v>
      </c>
      <c r="C6083" s="28" t="s">
        <v>5127</v>
      </c>
      <c r="D6083" s="25">
        <v>2</v>
      </c>
      <c r="E6083" s="26">
        <v>11833.72</v>
      </c>
      <c r="F6083" s="26">
        <v>8290.82</v>
      </c>
      <c r="G6083" s="27">
        <v>0</v>
      </c>
      <c r="H6083" s="24"/>
    </row>
    <row r="6084" spans="1:8" x14ac:dyDescent="0.3">
      <c r="A6084" s="24" t="s">
        <v>10336</v>
      </c>
      <c r="B6084" s="24" t="s">
        <v>3703</v>
      </c>
      <c r="C6084" s="28" t="s">
        <v>5127</v>
      </c>
      <c r="D6084" s="25">
        <v>2</v>
      </c>
      <c r="E6084" s="26">
        <v>11833.72</v>
      </c>
      <c r="F6084" s="26">
        <v>8290.82</v>
      </c>
      <c r="G6084" s="27">
        <v>0</v>
      </c>
      <c r="H6084" s="24"/>
    </row>
    <row r="6085" spans="1:8" x14ac:dyDescent="0.3">
      <c r="A6085" s="24" t="s">
        <v>10337</v>
      </c>
      <c r="B6085" s="24" t="s">
        <v>7398</v>
      </c>
      <c r="C6085" s="28" t="s">
        <v>5127</v>
      </c>
      <c r="D6085" s="25">
        <v>2</v>
      </c>
      <c r="E6085" s="26">
        <v>11833.72</v>
      </c>
      <c r="F6085" s="26">
        <v>8290.82</v>
      </c>
      <c r="G6085" s="27">
        <v>0</v>
      </c>
      <c r="H6085" s="24"/>
    </row>
    <row r="6086" spans="1:8" x14ac:dyDescent="0.3">
      <c r="A6086" s="24" t="s">
        <v>10338</v>
      </c>
      <c r="B6086" s="24" t="s">
        <v>6545</v>
      </c>
      <c r="C6086" s="28" t="s">
        <v>5127</v>
      </c>
      <c r="D6086" s="25">
        <v>2</v>
      </c>
      <c r="E6086" s="26">
        <v>11833.72</v>
      </c>
      <c r="F6086" s="26">
        <v>8290.82</v>
      </c>
      <c r="G6086" s="27">
        <v>0</v>
      </c>
      <c r="H6086" s="24"/>
    </row>
    <row r="6087" spans="1:8" x14ac:dyDescent="0.3">
      <c r="A6087" s="24" t="s">
        <v>10339</v>
      </c>
      <c r="B6087" s="24" t="s">
        <v>10340</v>
      </c>
      <c r="C6087" s="24" t="s">
        <v>5127</v>
      </c>
      <c r="D6087" s="25">
        <v>2</v>
      </c>
      <c r="E6087" s="27">
        <v>229.23</v>
      </c>
      <c r="F6087" s="27">
        <v>12.11</v>
      </c>
      <c r="G6087" s="27">
        <v>0</v>
      </c>
      <c r="H6087" s="24"/>
    </row>
    <row r="6088" spans="1:8" x14ac:dyDescent="0.3">
      <c r="A6088" s="24" t="s">
        <v>10341</v>
      </c>
      <c r="B6088" s="24" t="s">
        <v>4134</v>
      </c>
      <c r="C6088" s="24" t="s">
        <v>5127</v>
      </c>
      <c r="D6088" s="25">
        <v>2</v>
      </c>
      <c r="E6088" s="27">
        <v>127.98</v>
      </c>
      <c r="F6088" s="27">
        <v>0.64</v>
      </c>
      <c r="G6088" s="27">
        <v>0</v>
      </c>
      <c r="H6088" s="24"/>
    </row>
    <row r="6089" spans="1:8" x14ac:dyDescent="0.3">
      <c r="A6089" s="24" t="s">
        <v>10342</v>
      </c>
      <c r="B6089" s="24" t="s">
        <v>10343</v>
      </c>
      <c r="C6089" s="24" t="s">
        <v>5127</v>
      </c>
      <c r="D6089" s="25">
        <v>2</v>
      </c>
      <c r="E6089" s="26">
        <v>1350.95</v>
      </c>
      <c r="F6089" s="27">
        <v>21.59</v>
      </c>
      <c r="G6089" s="27">
        <v>0</v>
      </c>
      <c r="H6089" s="24"/>
    </row>
    <row r="6090" spans="1:8" x14ac:dyDescent="0.3">
      <c r="A6090" s="24" t="s">
        <v>10344</v>
      </c>
      <c r="B6090" s="24" t="s">
        <v>2618</v>
      </c>
      <c r="C6090" s="28" t="s">
        <v>5127</v>
      </c>
      <c r="D6090" s="25">
        <v>2</v>
      </c>
      <c r="E6090" s="26">
        <v>3482</v>
      </c>
      <c r="F6090" s="27">
        <v>464.24</v>
      </c>
      <c r="G6090" s="27">
        <v>0</v>
      </c>
      <c r="H6090" s="24"/>
    </row>
    <row r="6091" spans="1:8" x14ac:dyDescent="0.3">
      <c r="A6091" s="24" t="s">
        <v>10345</v>
      </c>
      <c r="B6091" s="24" t="s">
        <v>3051</v>
      </c>
      <c r="C6091" s="24" t="s">
        <v>5127</v>
      </c>
      <c r="D6091" s="25">
        <v>2</v>
      </c>
      <c r="E6091" s="26">
        <v>250689.91</v>
      </c>
      <c r="F6091" s="26">
        <v>53177.17</v>
      </c>
      <c r="G6091" s="27">
        <v>0</v>
      </c>
      <c r="H6091" s="25">
        <v>1</v>
      </c>
    </row>
    <row r="6092" spans="1:8" x14ac:dyDescent="0.3">
      <c r="A6092" s="24" t="s">
        <v>10346</v>
      </c>
      <c r="B6092" s="24" t="s">
        <v>6493</v>
      </c>
      <c r="C6092" s="24" t="s">
        <v>5127</v>
      </c>
      <c r="D6092" s="25">
        <v>2</v>
      </c>
      <c r="E6092" s="26">
        <v>1482</v>
      </c>
      <c r="F6092" s="27">
        <v>460.25</v>
      </c>
      <c r="G6092" s="27">
        <v>0</v>
      </c>
      <c r="H6092" s="24"/>
    </row>
    <row r="6093" spans="1:8" x14ac:dyDescent="0.3">
      <c r="A6093" s="24" t="s">
        <v>10347</v>
      </c>
      <c r="B6093" s="24" t="s">
        <v>3309</v>
      </c>
      <c r="C6093" s="24" t="s">
        <v>5127</v>
      </c>
      <c r="D6093" s="25">
        <v>2</v>
      </c>
      <c r="E6093" s="26">
        <v>2130</v>
      </c>
      <c r="F6093" s="27">
        <v>189.13</v>
      </c>
      <c r="G6093" s="27">
        <v>0</v>
      </c>
      <c r="H6093" s="24"/>
    </row>
    <row r="6094" spans="1:8" x14ac:dyDescent="0.3">
      <c r="A6094" s="24" t="s">
        <v>10348</v>
      </c>
      <c r="B6094" s="24" t="s">
        <v>2579</v>
      </c>
      <c r="C6094" s="24" t="s">
        <v>5127</v>
      </c>
      <c r="D6094" s="25">
        <v>2</v>
      </c>
      <c r="E6094" s="26">
        <v>15281.84</v>
      </c>
      <c r="F6094" s="26">
        <v>4403.3599999999997</v>
      </c>
      <c r="G6094" s="27">
        <v>0</v>
      </c>
      <c r="H6094" s="24"/>
    </row>
    <row r="6095" spans="1:8" x14ac:dyDescent="0.3">
      <c r="A6095" s="24" t="s">
        <v>10349</v>
      </c>
      <c r="B6095" s="24" t="s">
        <v>10350</v>
      </c>
      <c r="C6095" s="28" t="s">
        <v>5127</v>
      </c>
      <c r="D6095" s="25">
        <v>2</v>
      </c>
      <c r="E6095" s="26">
        <v>16867.28</v>
      </c>
      <c r="F6095" s="26">
        <v>1100.03</v>
      </c>
      <c r="G6095" s="27">
        <v>0</v>
      </c>
      <c r="H6095" s="24"/>
    </row>
    <row r="6096" spans="1:8" x14ac:dyDescent="0.3">
      <c r="A6096" s="24" t="s">
        <v>10351</v>
      </c>
      <c r="B6096" s="24" t="s">
        <v>10352</v>
      </c>
      <c r="C6096" s="24" t="s">
        <v>5127</v>
      </c>
      <c r="D6096" s="25">
        <v>2</v>
      </c>
      <c r="E6096" s="27">
        <v>737.84</v>
      </c>
      <c r="F6096" s="27">
        <v>69.040000000000006</v>
      </c>
      <c r="G6096" s="27">
        <v>0</v>
      </c>
      <c r="H6096" s="24"/>
    </row>
    <row r="6097" spans="1:8" x14ac:dyDescent="0.3">
      <c r="A6097" s="24" t="s">
        <v>10353</v>
      </c>
      <c r="B6097" s="24" t="s">
        <v>10354</v>
      </c>
      <c r="C6097" s="24" t="s">
        <v>5127</v>
      </c>
      <c r="D6097" s="25">
        <v>2</v>
      </c>
      <c r="E6097" s="26">
        <v>31649.599999999999</v>
      </c>
      <c r="F6097" s="26">
        <v>9137.3799999999992</v>
      </c>
      <c r="G6097" s="27">
        <v>0</v>
      </c>
      <c r="H6097" s="24"/>
    </row>
    <row r="6098" spans="1:8" x14ac:dyDescent="0.3">
      <c r="A6098" s="24" t="s">
        <v>10355</v>
      </c>
      <c r="B6098" s="24" t="s">
        <v>10356</v>
      </c>
      <c r="C6098" s="24" t="s">
        <v>5127</v>
      </c>
      <c r="D6098" s="25">
        <v>2</v>
      </c>
      <c r="E6098" s="26">
        <v>40407</v>
      </c>
      <c r="F6098" s="26">
        <v>1182.22</v>
      </c>
      <c r="G6098" s="27">
        <v>0</v>
      </c>
      <c r="H6098" s="24"/>
    </row>
    <row r="6099" spans="1:8" x14ac:dyDescent="0.3">
      <c r="A6099" s="24" t="s">
        <v>10357</v>
      </c>
      <c r="B6099" s="24" t="s">
        <v>10358</v>
      </c>
      <c r="C6099" s="24" t="s">
        <v>5127</v>
      </c>
      <c r="D6099" s="25">
        <v>2</v>
      </c>
      <c r="E6099" s="26">
        <v>1764.25</v>
      </c>
      <c r="F6099" s="27">
        <v>130.79</v>
      </c>
      <c r="G6099" s="27">
        <v>0</v>
      </c>
      <c r="H6099" s="24"/>
    </row>
    <row r="6100" spans="1:8" x14ac:dyDescent="0.3">
      <c r="A6100" s="24" t="s">
        <v>10359</v>
      </c>
      <c r="B6100" s="24" t="s">
        <v>5061</v>
      </c>
      <c r="C6100" s="24" t="s">
        <v>5127</v>
      </c>
      <c r="D6100" s="25">
        <v>2</v>
      </c>
      <c r="E6100" s="26">
        <v>5672.75</v>
      </c>
      <c r="F6100" s="26">
        <v>1335.51</v>
      </c>
      <c r="G6100" s="27">
        <v>0</v>
      </c>
      <c r="H6100" s="24"/>
    </row>
    <row r="6101" spans="1:8" x14ac:dyDescent="0.3">
      <c r="A6101" s="24" t="s">
        <v>10360</v>
      </c>
      <c r="B6101" s="24" t="s">
        <v>6897</v>
      </c>
      <c r="C6101" s="28" t="s">
        <v>5127</v>
      </c>
      <c r="D6101" s="25">
        <v>2</v>
      </c>
      <c r="E6101" s="26">
        <v>3186.53</v>
      </c>
      <c r="F6101" s="27">
        <v>68.17</v>
      </c>
      <c r="G6101" s="27">
        <v>0</v>
      </c>
      <c r="H6101" s="24"/>
    </row>
    <row r="6102" spans="1:8" x14ac:dyDescent="0.3">
      <c r="A6102" s="24" t="s">
        <v>10361</v>
      </c>
      <c r="B6102" s="24" t="s">
        <v>10362</v>
      </c>
      <c r="C6102" s="28" t="s">
        <v>5127</v>
      </c>
      <c r="D6102" s="25">
        <v>2</v>
      </c>
      <c r="E6102" s="26">
        <v>4474.6000000000004</v>
      </c>
      <c r="F6102" s="27">
        <v>22.26</v>
      </c>
      <c r="G6102" s="27">
        <v>0</v>
      </c>
      <c r="H6102" s="24"/>
    </row>
    <row r="6103" spans="1:8" x14ac:dyDescent="0.3">
      <c r="A6103" s="24" t="s">
        <v>10363</v>
      </c>
      <c r="B6103" s="24" t="s">
        <v>2178</v>
      </c>
      <c r="C6103" s="24" t="s">
        <v>5127</v>
      </c>
      <c r="D6103" s="25">
        <v>2</v>
      </c>
      <c r="E6103" s="26">
        <v>1592.17</v>
      </c>
      <c r="F6103" s="27">
        <v>79.41</v>
      </c>
      <c r="G6103" s="27">
        <v>0</v>
      </c>
      <c r="H6103" s="24"/>
    </row>
    <row r="6104" spans="1:8" x14ac:dyDescent="0.3">
      <c r="A6104" s="24" t="s">
        <v>10364</v>
      </c>
      <c r="B6104" s="24" t="s">
        <v>10365</v>
      </c>
      <c r="C6104" s="28" t="s">
        <v>5127</v>
      </c>
      <c r="D6104" s="25">
        <v>2</v>
      </c>
      <c r="E6104" s="26">
        <v>23700</v>
      </c>
      <c r="F6104" s="26">
        <v>18762.400000000001</v>
      </c>
      <c r="G6104" s="27">
        <v>0</v>
      </c>
      <c r="H6104" s="25">
        <v>1</v>
      </c>
    </row>
    <row r="6105" spans="1:8" x14ac:dyDescent="0.3">
      <c r="A6105" s="24" t="s">
        <v>10366</v>
      </c>
      <c r="B6105" s="24" t="s">
        <v>10367</v>
      </c>
      <c r="C6105" s="24" t="s">
        <v>5127</v>
      </c>
      <c r="D6105" s="25">
        <v>2</v>
      </c>
      <c r="E6105" s="26">
        <v>4442.22</v>
      </c>
      <c r="F6105" s="27">
        <v>22.1</v>
      </c>
      <c r="G6105" s="27">
        <v>0</v>
      </c>
      <c r="H6105" s="24"/>
    </row>
    <row r="6106" spans="1:8" x14ac:dyDescent="0.3">
      <c r="A6106" s="24" t="s">
        <v>10368</v>
      </c>
      <c r="B6106" s="24" t="s">
        <v>10369</v>
      </c>
      <c r="C6106" s="24" t="s">
        <v>5127</v>
      </c>
      <c r="D6106" s="25">
        <v>2</v>
      </c>
      <c r="E6106" s="26">
        <v>1141.5999999999999</v>
      </c>
      <c r="F6106" s="27">
        <v>5.68</v>
      </c>
      <c r="G6106" s="27">
        <v>0</v>
      </c>
      <c r="H6106" s="24"/>
    </row>
    <row r="6107" spans="1:8" x14ac:dyDescent="0.3">
      <c r="A6107" s="24" t="s">
        <v>10370</v>
      </c>
      <c r="B6107" s="24" t="s">
        <v>10371</v>
      </c>
      <c r="C6107" s="24" t="s">
        <v>5127</v>
      </c>
      <c r="D6107" s="25">
        <v>2</v>
      </c>
      <c r="E6107" s="26">
        <v>8685.32</v>
      </c>
      <c r="F6107" s="27">
        <v>549.36</v>
      </c>
      <c r="G6107" s="27">
        <v>0</v>
      </c>
      <c r="H6107" s="24"/>
    </row>
    <row r="6108" spans="1:8" x14ac:dyDescent="0.3">
      <c r="A6108" s="24" t="s">
        <v>10372</v>
      </c>
      <c r="B6108" s="24" t="s">
        <v>6286</v>
      </c>
      <c r="C6108" s="28" t="s">
        <v>5127</v>
      </c>
      <c r="D6108" s="25">
        <v>2</v>
      </c>
      <c r="E6108" s="26">
        <v>1150.0899999999999</v>
      </c>
      <c r="F6108" s="27">
        <v>57.37</v>
      </c>
      <c r="G6108" s="27">
        <v>0</v>
      </c>
      <c r="H6108" s="24"/>
    </row>
    <row r="6109" spans="1:8" x14ac:dyDescent="0.3">
      <c r="A6109" s="24" t="s">
        <v>10373</v>
      </c>
      <c r="B6109" s="24" t="s">
        <v>10374</v>
      </c>
      <c r="C6109" s="28" t="s">
        <v>5127</v>
      </c>
      <c r="D6109" s="25">
        <v>2</v>
      </c>
      <c r="E6109" s="26">
        <v>26083.32</v>
      </c>
      <c r="F6109" s="27">
        <v>129.76</v>
      </c>
      <c r="G6109" s="27">
        <v>0</v>
      </c>
      <c r="H6109" s="24"/>
    </row>
    <row r="6110" spans="1:8" x14ac:dyDescent="0.3">
      <c r="A6110" s="24" t="s">
        <v>10375</v>
      </c>
      <c r="B6110" s="24" t="s">
        <v>8529</v>
      </c>
      <c r="C6110" s="24" t="s">
        <v>5127</v>
      </c>
      <c r="D6110" s="25">
        <v>2</v>
      </c>
      <c r="E6110" s="26">
        <v>4327.95</v>
      </c>
      <c r="F6110" s="27">
        <v>74.430000000000007</v>
      </c>
      <c r="G6110" s="27">
        <v>0</v>
      </c>
      <c r="H6110" s="24"/>
    </row>
    <row r="6111" spans="1:8" x14ac:dyDescent="0.3">
      <c r="A6111" s="24" t="s">
        <v>10376</v>
      </c>
      <c r="B6111" s="24" t="s">
        <v>7910</v>
      </c>
      <c r="C6111" s="28" t="s">
        <v>5127</v>
      </c>
      <c r="D6111" s="25">
        <v>2</v>
      </c>
      <c r="E6111" s="26">
        <v>2252.65</v>
      </c>
      <c r="F6111" s="27">
        <v>22.31</v>
      </c>
      <c r="G6111" s="27">
        <v>0</v>
      </c>
      <c r="H6111" s="24"/>
    </row>
    <row r="6112" spans="1:8" x14ac:dyDescent="0.3">
      <c r="A6112" s="24" t="s">
        <v>10377</v>
      </c>
      <c r="B6112" s="24" t="s">
        <v>10378</v>
      </c>
      <c r="C6112" s="28" t="s">
        <v>5127</v>
      </c>
      <c r="D6112" s="25">
        <v>2</v>
      </c>
      <c r="E6112" s="26">
        <v>1526.41</v>
      </c>
      <c r="F6112" s="27">
        <v>23.59</v>
      </c>
      <c r="G6112" s="27">
        <v>0</v>
      </c>
      <c r="H6112" s="24"/>
    </row>
    <row r="6113" spans="1:8" x14ac:dyDescent="0.3">
      <c r="A6113" s="24" t="s">
        <v>10379</v>
      </c>
      <c r="B6113" s="24" t="s">
        <v>10380</v>
      </c>
      <c r="C6113" s="28" t="s">
        <v>5127</v>
      </c>
      <c r="D6113" s="25">
        <v>2</v>
      </c>
      <c r="E6113" s="27">
        <v>169.9</v>
      </c>
      <c r="F6113" s="27">
        <v>0.84</v>
      </c>
      <c r="G6113" s="27">
        <v>0</v>
      </c>
      <c r="H6113" s="24"/>
    </row>
    <row r="6114" spans="1:8" x14ac:dyDescent="0.3">
      <c r="A6114" s="24" t="s">
        <v>10381</v>
      </c>
      <c r="B6114" s="24" t="s">
        <v>10382</v>
      </c>
      <c r="C6114" s="28" t="s">
        <v>5127</v>
      </c>
      <c r="D6114" s="25">
        <v>2</v>
      </c>
      <c r="E6114" s="27">
        <v>488.9</v>
      </c>
      <c r="F6114" s="27">
        <v>1.22</v>
      </c>
      <c r="G6114" s="27">
        <v>0</v>
      </c>
      <c r="H6114" s="24"/>
    </row>
    <row r="6115" spans="1:8" x14ac:dyDescent="0.3">
      <c r="A6115" s="24" t="s">
        <v>10383</v>
      </c>
      <c r="B6115" s="24" t="s">
        <v>10384</v>
      </c>
      <c r="C6115" s="28" t="s">
        <v>5127</v>
      </c>
      <c r="D6115" s="25">
        <v>2</v>
      </c>
      <c r="E6115" s="26">
        <v>2696.46</v>
      </c>
      <c r="F6115" s="27">
        <v>46.38</v>
      </c>
      <c r="G6115" s="27">
        <v>0</v>
      </c>
      <c r="H6115" s="24"/>
    </row>
    <row r="6116" spans="1:8" x14ac:dyDescent="0.3">
      <c r="A6116" s="24" t="s">
        <v>10385</v>
      </c>
      <c r="B6116" s="24" t="s">
        <v>10386</v>
      </c>
      <c r="C6116" s="28" t="s">
        <v>5127</v>
      </c>
      <c r="D6116" s="25">
        <v>2</v>
      </c>
      <c r="E6116" s="27">
        <v>348.19</v>
      </c>
      <c r="F6116" s="27">
        <v>18.41</v>
      </c>
      <c r="G6116" s="27">
        <v>0</v>
      </c>
      <c r="H6116" s="24"/>
    </row>
    <row r="6117" spans="1:8" x14ac:dyDescent="0.3">
      <c r="A6117" s="24" t="s">
        <v>10387</v>
      </c>
      <c r="B6117" s="24" t="s">
        <v>7224</v>
      </c>
      <c r="C6117" s="28" t="s">
        <v>5127</v>
      </c>
      <c r="D6117" s="25">
        <v>2</v>
      </c>
      <c r="E6117" s="27">
        <v>631.24</v>
      </c>
      <c r="F6117" s="27">
        <v>3.14</v>
      </c>
      <c r="G6117" s="27">
        <v>0</v>
      </c>
      <c r="H6117" s="24"/>
    </row>
    <row r="6118" spans="1:8" x14ac:dyDescent="0.3">
      <c r="A6118" s="24" t="s">
        <v>10388</v>
      </c>
      <c r="B6118" s="24" t="s">
        <v>9903</v>
      </c>
      <c r="C6118" s="24" t="s">
        <v>5127</v>
      </c>
      <c r="D6118" s="25">
        <v>2</v>
      </c>
      <c r="E6118" s="26">
        <v>2633.2</v>
      </c>
      <c r="F6118" s="27">
        <v>584.79999999999995</v>
      </c>
      <c r="G6118" s="27">
        <v>0</v>
      </c>
      <c r="H6118" s="25">
        <v>1</v>
      </c>
    </row>
    <row r="6119" spans="1:8" x14ac:dyDescent="0.3">
      <c r="A6119" s="24" t="s">
        <v>10389</v>
      </c>
      <c r="B6119" s="24" t="s">
        <v>8784</v>
      </c>
      <c r="C6119" s="28" t="s">
        <v>5127</v>
      </c>
      <c r="D6119" s="25">
        <v>2</v>
      </c>
      <c r="E6119" s="26">
        <v>1152.93</v>
      </c>
      <c r="F6119" s="27">
        <v>22.61</v>
      </c>
      <c r="G6119" s="27">
        <v>0</v>
      </c>
      <c r="H6119" s="24"/>
    </row>
    <row r="6120" spans="1:8" x14ac:dyDescent="0.3">
      <c r="A6120" s="24" t="s">
        <v>10390</v>
      </c>
      <c r="B6120" s="24" t="s">
        <v>4114</v>
      </c>
      <c r="C6120" s="24" t="s">
        <v>5127</v>
      </c>
      <c r="D6120" s="25">
        <v>2</v>
      </c>
      <c r="E6120" s="26">
        <v>3985.56</v>
      </c>
      <c r="F6120" s="27">
        <v>116.08</v>
      </c>
      <c r="G6120" s="27">
        <v>0</v>
      </c>
      <c r="H6120" s="24"/>
    </row>
    <row r="6121" spans="1:8" x14ac:dyDescent="0.3">
      <c r="A6121" s="24" t="s">
        <v>10391</v>
      </c>
      <c r="B6121" s="24" t="s">
        <v>5190</v>
      </c>
      <c r="C6121" s="24" t="s">
        <v>5127</v>
      </c>
      <c r="D6121" s="25">
        <v>2</v>
      </c>
      <c r="E6121" s="26">
        <v>12459.61</v>
      </c>
      <c r="F6121" s="26">
        <v>2894.21</v>
      </c>
      <c r="G6121" s="27">
        <v>0</v>
      </c>
      <c r="H6121" s="24"/>
    </row>
    <row r="6122" spans="1:8" x14ac:dyDescent="0.3">
      <c r="A6122" s="24" t="s">
        <v>10392</v>
      </c>
      <c r="B6122" s="24" t="s">
        <v>4391</v>
      </c>
      <c r="C6122" s="24" t="s">
        <v>5127</v>
      </c>
      <c r="D6122" s="25">
        <v>2</v>
      </c>
      <c r="E6122" s="26">
        <v>2274.2800000000002</v>
      </c>
      <c r="F6122" s="27">
        <v>11.32</v>
      </c>
      <c r="G6122" s="27">
        <v>0</v>
      </c>
      <c r="H6122" s="24"/>
    </row>
    <row r="6123" spans="1:8" x14ac:dyDescent="0.3">
      <c r="A6123" s="24" t="s">
        <v>10393</v>
      </c>
      <c r="B6123" s="24" t="s">
        <v>6426</v>
      </c>
      <c r="C6123" s="28" t="s">
        <v>5127</v>
      </c>
      <c r="D6123" s="25">
        <v>2</v>
      </c>
      <c r="E6123" s="27">
        <v>138.04</v>
      </c>
      <c r="F6123" s="27">
        <v>7.3</v>
      </c>
      <c r="G6123" s="27">
        <v>0</v>
      </c>
      <c r="H6123" s="24"/>
    </row>
    <row r="6124" spans="1:8" x14ac:dyDescent="0.3">
      <c r="A6124" s="24" t="s">
        <v>10394</v>
      </c>
      <c r="B6124" s="24" t="s">
        <v>10395</v>
      </c>
      <c r="C6124" s="24" t="s">
        <v>5127</v>
      </c>
      <c r="D6124" s="25">
        <v>2</v>
      </c>
      <c r="E6124" s="26">
        <v>7124.2</v>
      </c>
      <c r="F6124" s="27">
        <v>35.44</v>
      </c>
      <c r="G6124" s="27">
        <v>0</v>
      </c>
      <c r="H6124" s="24"/>
    </row>
    <row r="6125" spans="1:8" x14ac:dyDescent="0.3">
      <c r="A6125" s="24" t="s">
        <v>10396</v>
      </c>
      <c r="B6125" s="24" t="s">
        <v>10397</v>
      </c>
      <c r="C6125" s="24" t="s">
        <v>5127</v>
      </c>
      <c r="D6125" s="25">
        <v>2</v>
      </c>
      <c r="E6125" s="26">
        <v>8450</v>
      </c>
      <c r="F6125" s="26">
        <v>5041.57</v>
      </c>
      <c r="G6125" s="27">
        <v>0</v>
      </c>
      <c r="H6125" s="24"/>
    </row>
    <row r="6126" spans="1:8" x14ac:dyDescent="0.3">
      <c r="A6126" s="24" t="s">
        <v>10398</v>
      </c>
      <c r="B6126" s="24" t="s">
        <v>10399</v>
      </c>
      <c r="C6126" s="24" t="s">
        <v>5127</v>
      </c>
      <c r="D6126" s="25">
        <v>2</v>
      </c>
      <c r="E6126" s="26">
        <v>8450</v>
      </c>
      <c r="F6126" s="26">
        <v>5041.57</v>
      </c>
      <c r="G6126" s="27">
        <v>0</v>
      </c>
      <c r="H6126" s="24"/>
    </row>
    <row r="6127" spans="1:8" x14ac:dyDescent="0.3">
      <c r="A6127" s="24" t="s">
        <v>10400</v>
      </c>
      <c r="B6127" s="24" t="s">
        <v>10401</v>
      </c>
      <c r="C6127" s="24" t="s">
        <v>5127</v>
      </c>
      <c r="D6127" s="25">
        <v>2</v>
      </c>
      <c r="E6127" s="26">
        <v>96211.6</v>
      </c>
      <c r="F6127" s="26">
        <v>20391.439999999999</v>
      </c>
      <c r="G6127" s="27">
        <v>0</v>
      </c>
      <c r="H6127" s="24"/>
    </row>
    <row r="6128" spans="1:8" x14ac:dyDescent="0.3">
      <c r="A6128" s="24" t="s">
        <v>10402</v>
      </c>
      <c r="B6128" s="24" t="s">
        <v>10403</v>
      </c>
      <c r="C6128" s="24" t="s">
        <v>5127</v>
      </c>
      <c r="D6128" s="25">
        <v>2</v>
      </c>
      <c r="E6128" s="26">
        <v>96211.19</v>
      </c>
      <c r="F6128" s="26">
        <v>20391.009999999998</v>
      </c>
      <c r="G6128" s="27">
        <v>0</v>
      </c>
      <c r="H6128" s="24"/>
    </row>
    <row r="6129" spans="1:8" x14ac:dyDescent="0.3">
      <c r="A6129" s="24" t="s">
        <v>10404</v>
      </c>
      <c r="B6129" s="24" t="s">
        <v>913</v>
      </c>
      <c r="C6129" s="28" t="s">
        <v>5127</v>
      </c>
      <c r="D6129" s="25">
        <v>2</v>
      </c>
      <c r="E6129" s="27">
        <v>59.2</v>
      </c>
      <c r="F6129" s="27">
        <v>1.8</v>
      </c>
      <c r="G6129" s="27">
        <v>0</v>
      </c>
      <c r="H6129" s="24"/>
    </row>
    <row r="6130" spans="1:8" x14ac:dyDescent="0.3">
      <c r="A6130" s="24" t="s">
        <v>10405</v>
      </c>
      <c r="B6130" s="24" t="s">
        <v>10406</v>
      </c>
      <c r="C6130" s="24" t="s">
        <v>5127</v>
      </c>
      <c r="D6130" s="25">
        <v>2</v>
      </c>
      <c r="E6130" s="27">
        <v>840</v>
      </c>
      <c r="F6130" s="27">
        <v>247.44</v>
      </c>
      <c r="G6130" s="27">
        <v>0</v>
      </c>
      <c r="H6130" s="24"/>
    </row>
    <row r="6131" spans="1:8" x14ac:dyDescent="0.3">
      <c r="A6131" s="24" t="s">
        <v>10407</v>
      </c>
      <c r="B6131" s="24" t="s">
        <v>10408</v>
      </c>
      <c r="C6131" s="28" t="s">
        <v>5127</v>
      </c>
      <c r="D6131" s="25">
        <v>2</v>
      </c>
      <c r="E6131" s="26">
        <v>28979.75</v>
      </c>
      <c r="F6131" s="26">
        <v>4370.78</v>
      </c>
      <c r="G6131" s="27">
        <v>0</v>
      </c>
      <c r="H6131" s="24"/>
    </row>
    <row r="6132" spans="1:8" x14ac:dyDescent="0.3">
      <c r="A6132" s="24" t="s">
        <v>10409</v>
      </c>
      <c r="B6132" s="24" t="s">
        <v>10410</v>
      </c>
      <c r="C6132" s="24" t="s">
        <v>5127</v>
      </c>
      <c r="D6132" s="25">
        <v>2</v>
      </c>
      <c r="E6132" s="26">
        <v>49067.78</v>
      </c>
      <c r="F6132" s="26">
        <v>20895.09</v>
      </c>
      <c r="G6132" s="27">
        <v>0</v>
      </c>
      <c r="H6132" s="24"/>
    </row>
    <row r="6133" spans="1:8" x14ac:dyDescent="0.3">
      <c r="A6133" s="24" t="s">
        <v>10411</v>
      </c>
      <c r="B6133" s="24" t="s">
        <v>802</v>
      </c>
      <c r="C6133" s="24" t="s">
        <v>5127</v>
      </c>
      <c r="D6133" s="25">
        <v>2</v>
      </c>
      <c r="E6133" s="26">
        <v>4570.8</v>
      </c>
      <c r="F6133" s="24"/>
      <c r="G6133" s="27">
        <v>0</v>
      </c>
      <c r="H6133" s="24"/>
    </row>
    <row r="6134" spans="1:8" x14ac:dyDescent="0.3">
      <c r="A6134" s="24" t="s">
        <v>10412</v>
      </c>
      <c r="B6134" s="24" t="s">
        <v>10413</v>
      </c>
      <c r="C6134" s="24" t="s">
        <v>5127</v>
      </c>
      <c r="D6134" s="25">
        <v>2</v>
      </c>
      <c r="E6134" s="26">
        <v>5631.08</v>
      </c>
      <c r="F6134" s="27">
        <v>96.84</v>
      </c>
      <c r="G6134" s="27">
        <v>0</v>
      </c>
      <c r="H6134" s="24"/>
    </row>
    <row r="6135" spans="1:8" x14ac:dyDescent="0.3">
      <c r="A6135" s="24" t="s">
        <v>10414</v>
      </c>
      <c r="B6135" s="24" t="s">
        <v>10415</v>
      </c>
      <c r="C6135" s="24" t="s">
        <v>5127</v>
      </c>
      <c r="D6135" s="25">
        <v>2</v>
      </c>
      <c r="E6135" s="27">
        <v>192.58</v>
      </c>
      <c r="F6135" s="27">
        <v>0.96</v>
      </c>
      <c r="G6135" s="27">
        <v>0</v>
      </c>
      <c r="H6135" s="24"/>
    </row>
    <row r="6136" spans="1:8" x14ac:dyDescent="0.3">
      <c r="A6136" s="24" t="s">
        <v>10416</v>
      </c>
      <c r="B6136" s="24" t="s">
        <v>3218</v>
      </c>
      <c r="C6136" s="28" t="s">
        <v>5127</v>
      </c>
      <c r="D6136" s="25">
        <v>2</v>
      </c>
      <c r="E6136" s="26">
        <v>2434.0100000000002</v>
      </c>
      <c r="F6136" s="27">
        <v>640.83000000000004</v>
      </c>
      <c r="G6136" s="27">
        <v>0</v>
      </c>
      <c r="H6136" s="24"/>
    </row>
    <row r="6137" spans="1:8" x14ac:dyDescent="0.3">
      <c r="A6137" s="24" t="s">
        <v>10417</v>
      </c>
      <c r="B6137" s="24" t="s">
        <v>10418</v>
      </c>
      <c r="C6137" s="28" t="s">
        <v>5127</v>
      </c>
      <c r="D6137" s="25">
        <v>2</v>
      </c>
      <c r="E6137" s="26">
        <v>2852.3</v>
      </c>
      <c r="F6137" s="27">
        <v>83.07</v>
      </c>
      <c r="G6137" s="27">
        <v>0</v>
      </c>
      <c r="H6137" s="24"/>
    </row>
    <row r="6138" spans="1:8" x14ac:dyDescent="0.3">
      <c r="A6138" s="24" t="s">
        <v>10419</v>
      </c>
      <c r="B6138" s="24" t="s">
        <v>10420</v>
      </c>
      <c r="C6138" s="28" t="s">
        <v>5127</v>
      </c>
      <c r="D6138" s="25">
        <v>2</v>
      </c>
      <c r="E6138" s="26">
        <v>2852.3</v>
      </c>
      <c r="F6138" s="27">
        <v>83.07</v>
      </c>
      <c r="G6138" s="27">
        <v>0</v>
      </c>
      <c r="H6138" s="24"/>
    </row>
    <row r="6139" spans="1:8" x14ac:dyDescent="0.3">
      <c r="A6139" s="24" t="s">
        <v>10421</v>
      </c>
      <c r="B6139" s="24" t="s">
        <v>10422</v>
      </c>
      <c r="C6139" s="28" t="s">
        <v>5127</v>
      </c>
      <c r="D6139" s="25">
        <v>2</v>
      </c>
      <c r="E6139" s="26">
        <v>2852.3</v>
      </c>
      <c r="F6139" s="27">
        <v>83.08</v>
      </c>
      <c r="G6139" s="27">
        <v>0</v>
      </c>
      <c r="H6139" s="24"/>
    </row>
    <row r="6140" spans="1:8" x14ac:dyDescent="0.3">
      <c r="A6140" s="24" t="s">
        <v>10423</v>
      </c>
      <c r="B6140" s="24" t="s">
        <v>10424</v>
      </c>
      <c r="C6140" s="28" t="s">
        <v>5127</v>
      </c>
      <c r="D6140" s="25">
        <v>2</v>
      </c>
      <c r="E6140" s="26">
        <v>2852.3</v>
      </c>
      <c r="F6140" s="27">
        <v>83.07</v>
      </c>
      <c r="G6140" s="27">
        <v>0</v>
      </c>
      <c r="H6140" s="24"/>
    </row>
    <row r="6141" spans="1:8" x14ac:dyDescent="0.3">
      <c r="A6141" s="24" t="s">
        <v>271</v>
      </c>
      <c r="B6141" s="24" t="s">
        <v>10425</v>
      </c>
      <c r="C6141" s="24" t="s">
        <v>5127</v>
      </c>
      <c r="D6141" s="25">
        <v>2</v>
      </c>
      <c r="E6141" s="26">
        <v>5978.33</v>
      </c>
      <c r="F6141" s="26">
        <v>2140.33</v>
      </c>
      <c r="G6141" s="27">
        <v>0</v>
      </c>
      <c r="H6141" s="25">
        <v>1</v>
      </c>
    </row>
    <row r="6142" spans="1:8" x14ac:dyDescent="0.3">
      <c r="A6142" s="24" t="s">
        <v>10426</v>
      </c>
      <c r="B6142" s="24" t="s">
        <v>10427</v>
      </c>
      <c r="C6142" s="28" t="s">
        <v>5127</v>
      </c>
      <c r="D6142" s="25">
        <v>2</v>
      </c>
      <c r="E6142" s="26">
        <v>30111.14</v>
      </c>
      <c r="F6142" s="26">
        <v>10055.35</v>
      </c>
      <c r="G6142" s="27">
        <v>0</v>
      </c>
      <c r="H6142" s="24"/>
    </row>
    <row r="6143" spans="1:8" x14ac:dyDescent="0.3">
      <c r="A6143" s="24" t="s">
        <v>264</v>
      </c>
      <c r="B6143" s="24" t="s">
        <v>10428</v>
      </c>
      <c r="C6143" s="28" t="s">
        <v>5127</v>
      </c>
      <c r="D6143" s="25">
        <v>2</v>
      </c>
      <c r="E6143" s="26">
        <v>61697.8</v>
      </c>
      <c r="F6143" s="26">
        <v>14583.14</v>
      </c>
      <c r="G6143" s="27">
        <v>0</v>
      </c>
      <c r="H6143" s="24"/>
    </row>
    <row r="6144" spans="1:8" x14ac:dyDescent="0.3">
      <c r="A6144" s="24" t="s">
        <v>10429</v>
      </c>
      <c r="B6144" s="24" t="s">
        <v>10430</v>
      </c>
      <c r="C6144" s="24" t="s">
        <v>5127</v>
      </c>
      <c r="D6144" s="25">
        <v>2</v>
      </c>
      <c r="E6144" s="26">
        <v>41679.269999999997</v>
      </c>
      <c r="F6144" s="26">
        <v>9469.74</v>
      </c>
      <c r="G6144" s="27">
        <v>0</v>
      </c>
      <c r="H6144" s="24"/>
    </row>
    <row r="6145" spans="1:8" x14ac:dyDescent="0.3">
      <c r="A6145" s="24" t="s">
        <v>10431</v>
      </c>
      <c r="B6145" s="24" t="s">
        <v>10432</v>
      </c>
      <c r="C6145" s="24" t="s">
        <v>5127</v>
      </c>
      <c r="D6145" s="25">
        <v>2</v>
      </c>
      <c r="E6145" s="26">
        <v>79206.559999999998</v>
      </c>
      <c r="F6145" s="24"/>
      <c r="G6145" s="27">
        <v>0</v>
      </c>
      <c r="H6145" s="24"/>
    </row>
    <row r="6146" spans="1:8" x14ac:dyDescent="0.3">
      <c r="A6146" s="24" t="s">
        <v>10433</v>
      </c>
      <c r="B6146" s="24" t="s">
        <v>3518</v>
      </c>
      <c r="C6146" s="28" t="s">
        <v>5127</v>
      </c>
      <c r="D6146" s="25">
        <v>2</v>
      </c>
      <c r="E6146" s="26">
        <v>17700</v>
      </c>
      <c r="F6146" s="26">
        <v>5288.92</v>
      </c>
      <c r="G6146" s="27">
        <v>0</v>
      </c>
      <c r="H6146" s="24"/>
    </row>
    <row r="6147" spans="1:8" x14ac:dyDescent="0.3">
      <c r="A6147" s="24" t="s">
        <v>10434</v>
      </c>
      <c r="B6147" s="24" t="s">
        <v>10435</v>
      </c>
      <c r="C6147" s="24" t="s">
        <v>5127</v>
      </c>
      <c r="D6147" s="25">
        <v>2</v>
      </c>
      <c r="E6147" s="26">
        <v>4327.2</v>
      </c>
      <c r="F6147" s="26">
        <v>2438.96</v>
      </c>
      <c r="G6147" s="27">
        <v>0</v>
      </c>
      <c r="H6147" s="25">
        <v>1</v>
      </c>
    </row>
    <row r="6148" spans="1:8" x14ac:dyDescent="0.3">
      <c r="A6148" s="24" t="s">
        <v>10436</v>
      </c>
      <c r="B6148" s="24" t="s">
        <v>10437</v>
      </c>
      <c r="C6148" s="28" t="s">
        <v>5127</v>
      </c>
      <c r="D6148" s="25">
        <v>2</v>
      </c>
      <c r="E6148" s="26">
        <v>26288</v>
      </c>
      <c r="F6148" s="26">
        <v>9160.43</v>
      </c>
      <c r="G6148" s="27">
        <v>0</v>
      </c>
      <c r="H6148" s="24"/>
    </row>
    <row r="6149" spans="1:8" x14ac:dyDescent="0.3">
      <c r="A6149" s="24" t="s">
        <v>10438</v>
      </c>
      <c r="B6149" s="24" t="s">
        <v>2493</v>
      </c>
      <c r="C6149" s="28" t="s">
        <v>5127</v>
      </c>
      <c r="D6149" s="25">
        <v>2</v>
      </c>
      <c r="E6149" s="26">
        <v>2239.4</v>
      </c>
      <c r="F6149" s="27">
        <v>345.12</v>
      </c>
      <c r="G6149" s="27">
        <v>0</v>
      </c>
      <c r="H6149" s="24"/>
    </row>
    <row r="6150" spans="1:8" x14ac:dyDescent="0.3">
      <c r="A6150" s="24" t="s">
        <v>10439</v>
      </c>
      <c r="B6150" s="24" t="s">
        <v>10440</v>
      </c>
      <c r="C6150" s="24" t="s">
        <v>5127</v>
      </c>
      <c r="D6150" s="25">
        <v>2</v>
      </c>
      <c r="E6150" s="26">
        <v>20380.580000000002</v>
      </c>
      <c r="F6150" s="26">
        <v>11995.42</v>
      </c>
      <c r="G6150" s="27">
        <v>0</v>
      </c>
      <c r="H6150" s="24"/>
    </row>
    <row r="6151" spans="1:8" x14ac:dyDescent="0.3">
      <c r="A6151" s="24" t="s">
        <v>10441</v>
      </c>
      <c r="B6151" s="24" t="s">
        <v>10442</v>
      </c>
      <c r="C6151" s="24" t="s">
        <v>5127</v>
      </c>
      <c r="D6151" s="25">
        <v>2</v>
      </c>
      <c r="E6151" s="26">
        <v>5602.4</v>
      </c>
      <c r="F6151" s="27">
        <v>600.14</v>
      </c>
      <c r="G6151" s="27">
        <v>0</v>
      </c>
      <c r="H6151" s="24"/>
    </row>
    <row r="6152" spans="1:8" x14ac:dyDescent="0.3">
      <c r="A6152" s="24" t="s">
        <v>10443</v>
      </c>
      <c r="B6152" s="24" t="s">
        <v>1805</v>
      </c>
      <c r="C6152" s="24" t="s">
        <v>5127</v>
      </c>
      <c r="D6152" s="25">
        <v>2</v>
      </c>
      <c r="E6152" s="27">
        <v>503.02</v>
      </c>
      <c r="F6152" s="27">
        <v>2.5</v>
      </c>
      <c r="G6152" s="27">
        <v>0</v>
      </c>
      <c r="H6152" s="24"/>
    </row>
    <row r="6153" spans="1:8" x14ac:dyDescent="0.3">
      <c r="A6153" s="24" t="s">
        <v>10444</v>
      </c>
      <c r="B6153" s="24" t="s">
        <v>10445</v>
      </c>
      <c r="C6153" s="28" t="s">
        <v>5127</v>
      </c>
      <c r="D6153" s="25">
        <v>2</v>
      </c>
      <c r="E6153" s="26">
        <v>4785.3500000000004</v>
      </c>
      <c r="F6153" s="27">
        <v>82.31</v>
      </c>
      <c r="G6153" s="27">
        <v>0</v>
      </c>
      <c r="H6153" s="24"/>
    </row>
    <row r="6154" spans="1:8" x14ac:dyDescent="0.3">
      <c r="A6154" s="24" t="s">
        <v>10446</v>
      </c>
      <c r="B6154" s="24" t="s">
        <v>1284</v>
      </c>
      <c r="C6154" s="28" t="s">
        <v>5127</v>
      </c>
      <c r="D6154" s="25">
        <v>2</v>
      </c>
      <c r="E6154" s="26">
        <v>1287</v>
      </c>
      <c r="F6154" s="27">
        <v>265.61</v>
      </c>
      <c r="G6154" s="27">
        <v>0</v>
      </c>
      <c r="H6154" s="24"/>
    </row>
    <row r="6155" spans="1:8" x14ac:dyDescent="0.3">
      <c r="A6155" s="24" t="s">
        <v>10447</v>
      </c>
      <c r="B6155" s="24" t="s">
        <v>10448</v>
      </c>
      <c r="C6155" s="24" t="s">
        <v>5127</v>
      </c>
      <c r="D6155" s="25">
        <v>2</v>
      </c>
      <c r="E6155" s="26">
        <v>6664.04</v>
      </c>
      <c r="F6155" s="27">
        <v>33.15</v>
      </c>
      <c r="G6155" s="27">
        <v>0</v>
      </c>
      <c r="H6155" s="24"/>
    </row>
    <row r="6156" spans="1:8" x14ac:dyDescent="0.3">
      <c r="A6156" s="24" t="s">
        <v>10449</v>
      </c>
      <c r="B6156" s="24" t="s">
        <v>10450</v>
      </c>
      <c r="C6156" s="24" t="s">
        <v>5127</v>
      </c>
      <c r="D6156" s="25">
        <v>2</v>
      </c>
      <c r="E6156" s="27">
        <v>656.27</v>
      </c>
      <c r="F6156" s="27">
        <v>16.03</v>
      </c>
      <c r="G6156" s="27">
        <v>0</v>
      </c>
      <c r="H6156" s="24"/>
    </row>
    <row r="6157" spans="1:8" x14ac:dyDescent="0.3">
      <c r="A6157" s="24" t="s">
        <v>10451</v>
      </c>
      <c r="B6157" s="24" t="s">
        <v>10452</v>
      </c>
      <c r="C6157" s="24" t="s">
        <v>5127</v>
      </c>
      <c r="D6157" s="25">
        <v>2</v>
      </c>
      <c r="E6157" s="27">
        <v>799.28</v>
      </c>
      <c r="F6157" s="27">
        <v>30.1</v>
      </c>
      <c r="G6157" s="27">
        <v>0</v>
      </c>
      <c r="H6157" s="24"/>
    </row>
    <row r="6158" spans="1:8" x14ac:dyDescent="0.3">
      <c r="A6158" s="24" t="s">
        <v>10453</v>
      </c>
      <c r="B6158" s="24" t="s">
        <v>10454</v>
      </c>
      <c r="C6158" s="28" t="s">
        <v>5127</v>
      </c>
      <c r="D6158" s="25">
        <v>2</v>
      </c>
      <c r="E6158" s="26">
        <v>175095.06</v>
      </c>
      <c r="F6158" s="26">
        <v>37141.379999999997</v>
      </c>
      <c r="G6158" s="27">
        <v>0</v>
      </c>
      <c r="H6158" s="25">
        <v>1</v>
      </c>
    </row>
    <row r="6159" spans="1:8" x14ac:dyDescent="0.3">
      <c r="A6159" s="24" t="s">
        <v>10455</v>
      </c>
      <c r="B6159" s="24" t="s">
        <v>10456</v>
      </c>
      <c r="C6159" s="28" t="s">
        <v>5127</v>
      </c>
      <c r="D6159" s="25">
        <v>2</v>
      </c>
      <c r="E6159" s="26">
        <v>7261.74</v>
      </c>
      <c r="F6159" s="24"/>
      <c r="G6159" s="27">
        <v>0</v>
      </c>
      <c r="H6159" s="24"/>
    </row>
    <row r="6160" spans="1:8" x14ac:dyDescent="0.3">
      <c r="A6160" s="24" t="s">
        <v>10457</v>
      </c>
      <c r="B6160" s="24" t="s">
        <v>5909</v>
      </c>
      <c r="C6160" s="28" t="s">
        <v>5127</v>
      </c>
      <c r="D6160" s="25">
        <v>2</v>
      </c>
      <c r="E6160" s="26">
        <v>63037.96</v>
      </c>
      <c r="F6160" s="26">
        <v>14090.84</v>
      </c>
      <c r="G6160" s="27">
        <v>0</v>
      </c>
      <c r="H6160" s="24"/>
    </row>
    <row r="6161" spans="1:8" x14ac:dyDescent="0.3">
      <c r="A6161" s="24" t="s">
        <v>10458</v>
      </c>
      <c r="B6161" s="24" t="s">
        <v>10459</v>
      </c>
      <c r="C6161" s="28" t="s">
        <v>5127</v>
      </c>
      <c r="D6161" s="25">
        <v>2</v>
      </c>
      <c r="E6161" s="26">
        <v>19286.62</v>
      </c>
      <c r="F6161" s="26">
        <v>12321.27</v>
      </c>
      <c r="G6161" s="27">
        <v>0</v>
      </c>
      <c r="H6161" s="24"/>
    </row>
    <row r="6162" spans="1:8" x14ac:dyDescent="0.3">
      <c r="A6162" s="24" t="s">
        <v>10460</v>
      </c>
      <c r="B6162" s="24" t="s">
        <v>10461</v>
      </c>
      <c r="C6162" s="28" t="s">
        <v>5127</v>
      </c>
      <c r="D6162" s="25">
        <v>2</v>
      </c>
      <c r="E6162" s="26">
        <v>3816.99</v>
      </c>
      <c r="F6162" s="26">
        <v>2334.9899999999998</v>
      </c>
      <c r="G6162" s="27">
        <v>0</v>
      </c>
      <c r="H6162" s="24"/>
    </row>
    <row r="6163" spans="1:8" x14ac:dyDescent="0.3">
      <c r="A6163" s="24" t="s">
        <v>10462</v>
      </c>
      <c r="B6163" s="24" t="s">
        <v>10463</v>
      </c>
      <c r="C6163" s="24" t="s">
        <v>5127</v>
      </c>
      <c r="D6163" s="25">
        <v>2</v>
      </c>
      <c r="E6163" s="26">
        <v>10171.86</v>
      </c>
      <c r="F6163" s="26">
        <v>1346.34</v>
      </c>
      <c r="G6163" s="27">
        <v>0</v>
      </c>
      <c r="H6163" s="24"/>
    </row>
    <row r="6164" spans="1:8" x14ac:dyDescent="0.3">
      <c r="A6164" s="24" t="s">
        <v>10464</v>
      </c>
      <c r="B6164" s="24" t="s">
        <v>10465</v>
      </c>
      <c r="C6164" s="24" t="s">
        <v>5127</v>
      </c>
      <c r="D6164" s="25">
        <v>2</v>
      </c>
      <c r="E6164" s="26">
        <v>19694.07</v>
      </c>
      <c r="F6164" s="26">
        <v>4581.49</v>
      </c>
      <c r="G6164" s="27">
        <v>0</v>
      </c>
      <c r="H6164" s="24"/>
    </row>
    <row r="6165" spans="1:8" x14ac:dyDescent="0.3">
      <c r="A6165" s="24" t="s">
        <v>10466</v>
      </c>
      <c r="B6165" s="24" t="s">
        <v>8489</v>
      </c>
      <c r="C6165" s="24" t="s">
        <v>5127</v>
      </c>
      <c r="D6165" s="25">
        <v>2</v>
      </c>
      <c r="E6165" s="26">
        <v>2380</v>
      </c>
      <c r="F6165" s="27">
        <v>534.91999999999996</v>
      </c>
      <c r="G6165" s="27">
        <v>0</v>
      </c>
      <c r="H6165" s="24"/>
    </row>
    <row r="6166" spans="1:8" x14ac:dyDescent="0.3">
      <c r="A6166" s="24" t="s">
        <v>10467</v>
      </c>
      <c r="B6166" s="24" t="s">
        <v>8222</v>
      </c>
      <c r="C6166" s="24" t="s">
        <v>5127</v>
      </c>
      <c r="D6166" s="25">
        <v>2</v>
      </c>
      <c r="E6166" s="26">
        <v>3461.96</v>
      </c>
      <c r="F6166" s="26">
        <v>1891</v>
      </c>
      <c r="G6166" s="27">
        <v>0</v>
      </c>
      <c r="H6166" s="24"/>
    </row>
    <row r="6167" spans="1:8" x14ac:dyDescent="0.3">
      <c r="A6167" s="24" t="s">
        <v>10468</v>
      </c>
      <c r="B6167" s="24" t="s">
        <v>3051</v>
      </c>
      <c r="C6167" s="28" t="s">
        <v>5127</v>
      </c>
      <c r="D6167" s="25">
        <v>2</v>
      </c>
      <c r="E6167" s="26">
        <v>102247.83</v>
      </c>
      <c r="F6167" s="26">
        <v>15978.03</v>
      </c>
      <c r="G6167" s="27">
        <v>0</v>
      </c>
      <c r="H6167" s="24"/>
    </row>
    <row r="6168" spans="1:8" x14ac:dyDescent="0.3">
      <c r="A6168" s="24" t="s">
        <v>10469</v>
      </c>
      <c r="B6168" s="24" t="s">
        <v>7393</v>
      </c>
      <c r="C6168" s="28" t="s">
        <v>5127</v>
      </c>
      <c r="D6168" s="25">
        <v>2</v>
      </c>
      <c r="E6168" s="26">
        <v>34186.04</v>
      </c>
      <c r="F6168" s="26">
        <v>4021.88</v>
      </c>
      <c r="G6168" s="27">
        <v>0</v>
      </c>
      <c r="H6168" s="24"/>
    </row>
    <row r="6169" spans="1:8" x14ac:dyDescent="0.3">
      <c r="A6169" s="24" t="s">
        <v>10470</v>
      </c>
      <c r="B6169" s="24" t="s">
        <v>6620</v>
      </c>
      <c r="C6169" s="28" t="s">
        <v>5127</v>
      </c>
      <c r="D6169" s="25">
        <v>2</v>
      </c>
      <c r="E6169" s="27">
        <v>921.87</v>
      </c>
      <c r="F6169" s="27">
        <v>118.33</v>
      </c>
      <c r="G6169" s="27">
        <v>0</v>
      </c>
      <c r="H6169" s="24"/>
    </row>
    <row r="6170" spans="1:8" x14ac:dyDescent="0.3">
      <c r="A6170" s="24" t="s">
        <v>10471</v>
      </c>
      <c r="B6170" s="24" t="s">
        <v>10472</v>
      </c>
      <c r="C6170" s="24" t="s">
        <v>5127</v>
      </c>
      <c r="D6170" s="25">
        <v>2</v>
      </c>
      <c r="E6170" s="27">
        <v>744</v>
      </c>
      <c r="F6170" s="27">
        <v>36.200000000000003</v>
      </c>
      <c r="G6170" s="27">
        <v>0</v>
      </c>
      <c r="H6170" s="24"/>
    </row>
    <row r="6171" spans="1:8" x14ac:dyDescent="0.3">
      <c r="A6171" s="24" t="s">
        <v>10473</v>
      </c>
      <c r="B6171" s="24" t="s">
        <v>5559</v>
      </c>
      <c r="C6171" s="24" t="s">
        <v>5127</v>
      </c>
      <c r="D6171" s="25">
        <v>2</v>
      </c>
      <c r="E6171" s="26">
        <v>3271.79</v>
      </c>
      <c r="F6171" s="27">
        <v>56.27</v>
      </c>
      <c r="G6171" s="27">
        <v>0</v>
      </c>
      <c r="H6171" s="24"/>
    </row>
    <row r="6172" spans="1:8" x14ac:dyDescent="0.3">
      <c r="A6172" s="24" t="s">
        <v>10474</v>
      </c>
      <c r="B6172" s="24" t="s">
        <v>10475</v>
      </c>
      <c r="C6172" s="24" t="s">
        <v>5127</v>
      </c>
      <c r="D6172" s="25">
        <v>2</v>
      </c>
      <c r="E6172" s="27">
        <v>177.64</v>
      </c>
      <c r="F6172" s="27">
        <v>0.88</v>
      </c>
      <c r="G6172" s="27">
        <v>0</v>
      </c>
      <c r="H6172" s="24"/>
    </row>
    <row r="6173" spans="1:8" x14ac:dyDescent="0.3">
      <c r="A6173" s="24" t="s">
        <v>10476</v>
      </c>
      <c r="B6173" s="24" t="s">
        <v>10477</v>
      </c>
      <c r="C6173" s="24" t="s">
        <v>5127</v>
      </c>
      <c r="D6173" s="25">
        <v>2</v>
      </c>
      <c r="E6173" s="26">
        <v>7825.74</v>
      </c>
      <c r="F6173" s="24"/>
      <c r="G6173" s="27">
        <v>0</v>
      </c>
      <c r="H6173" s="24"/>
    </row>
    <row r="6174" spans="1:8" x14ac:dyDescent="0.3">
      <c r="A6174" s="24" t="s">
        <v>10478</v>
      </c>
      <c r="B6174" s="24" t="s">
        <v>2886</v>
      </c>
      <c r="C6174" s="28" t="s">
        <v>5127</v>
      </c>
      <c r="D6174" s="25">
        <v>2</v>
      </c>
      <c r="E6174" s="26">
        <v>13988.7</v>
      </c>
      <c r="F6174" s="26">
        <v>1445.73</v>
      </c>
      <c r="G6174" s="27">
        <v>0</v>
      </c>
      <c r="H6174" s="24"/>
    </row>
    <row r="6175" spans="1:8" x14ac:dyDescent="0.3">
      <c r="A6175" s="24" t="s">
        <v>10479</v>
      </c>
      <c r="B6175" s="24" t="s">
        <v>9343</v>
      </c>
      <c r="C6175" s="24" t="s">
        <v>5127</v>
      </c>
      <c r="D6175" s="25">
        <v>2</v>
      </c>
      <c r="E6175" s="26">
        <v>1859.65</v>
      </c>
      <c r="F6175" s="24"/>
      <c r="G6175" s="27">
        <v>0</v>
      </c>
      <c r="H6175" s="24"/>
    </row>
    <row r="6176" spans="1:8" x14ac:dyDescent="0.3">
      <c r="A6176" s="24" t="s">
        <v>10480</v>
      </c>
      <c r="B6176" s="24" t="s">
        <v>10481</v>
      </c>
      <c r="C6176" s="24" t="s">
        <v>5127</v>
      </c>
      <c r="D6176" s="25">
        <v>2</v>
      </c>
      <c r="E6176" s="26">
        <v>11878.43</v>
      </c>
      <c r="F6176" s="26">
        <v>3135.64</v>
      </c>
      <c r="G6176" s="27">
        <v>0</v>
      </c>
      <c r="H6176" s="24"/>
    </row>
    <row r="6177" spans="1:8" x14ac:dyDescent="0.3">
      <c r="A6177" s="24" t="s">
        <v>10482</v>
      </c>
      <c r="B6177" s="24" t="s">
        <v>10483</v>
      </c>
      <c r="C6177" s="28" t="s">
        <v>5127</v>
      </c>
      <c r="D6177" s="25">
        <v>2</v>
      </c>
      <c r="E6177" s="26">
        <v>11028.5</v>
      </c>
      <c r="F6177" s="26">
        <v>3676.13</v>
      </c>
      <c r="G6177" s="27">
        <v>0</v>
      </c>
      <c r="H6177" s="24"/>
    </row>
    <row r="6178" spans="1:8" x14ac:dyDescent="0.3">
      <c r="A6178" s="24" t="s">
        <v>10484</v>
      </c>
      <c r="B6178" s="24" t="s">
        <v>10485</v>
      </c>
      <c r="C6178" s="24" t="s">
        <v>5127</v>
      </c>
      <c r="D6178" s="25">
        <v>2</v>
      </c>
      <c r="E6178" s="26">
        <v>8689.92</v>
      </c>
      <c r="F6178" s="26">
        <v>3363.22</v>
      </c>
      <c r="G6178" s="27">
        <v>0</v>
      </c>
      <c r="H6178" s="24"/>
    </row>
    <row r="6179" spans="1:8" x14ac:dyDescent="0.3">
      <c r="A6179" s="24" t="s">
        <v>10486</v>
      </c>
      <c r="B6179" s="24" t="s">
        <v>10487</v>
      </c>
      <c r="C6179" s="28" t="s">
        <v>5127</v>
      </c>
      <c r="D6179" s="25">
        <v>2</v>
      </c>
      <c r="E6179" s="26">
        <v>27643.93</v>
      </c>
      <c r="F6179" s="26">
        <v>6592.73</v>
      </c>
      <c r="G6179" s="27">
        <v>0</v>
      </c>
      <c r="H6179" s="24"/>
    </row>
    <row r="6180" spans="1:8" x14ac:dyDescent="0.3">
      <c r="A6180" s="24" t="s">
        <v>10488</v>
      </c>
      <c r="B6180" s="24" t="s">
        <v>10489</v>
      </c>
      <c r="C6180" s="28" t="s">
        <v>5127</v>
      </c>
      <c r="D6180" s="25">
        <v>2</v>
      </c>
      <c r="E6180" s="26">
        <v>1395.39</v>
      </c>
      <c r="F6180" s="27">
        <v>391.63</v>
      </c>
      <c r="G6180" s="27">
        <v>0</v>
      </c>
      <c r="H6180" s="24"/>
    </row>
    <row r="6181" spans="1:8" x14ac:dyDescent="0.3">
      <c r="A6181" s="24" t="s">
        <v>10490</v>
      </c>
      <c r="B6181" s="24" t="s">
        <v>10491</v>
      </c>
      <c r="C6181" s="24" t="s">
        <v>5127</v>
      </c>
      <c r="D6181" s="25">
        <v>2</v>
      </c>
      <c r="E6181" s="27">
        <v>268.39999999999998</v>
      </c>
      <c r="F6181" s="27">
        <v>1.32</v>
      </c>
      <c r="G6181" s="27">
        <v>0</v>
      </c>
      <c r="H6181" s="24"/>
    </row>
    <row r="6182" spans="1:8" x14ac:dyDescent="0.3">
      <c r="A6182" s="24" t="s">
        <v>10492</v>
      </c>
      <c r="B6182" s="24" t="s">
        <v>10493</v>
      </c>
      <c r="C6182" s="24" t="s">
        <v>5127</v>
      </c>
      <c r="D6182" s="25">
        <v>2</v>
      </c>
      <c r="E6182" s="26">
        <v>10848.04</v>
      </c>
      <c r="F6182" s="27">
        <v>53.96</v>
      </c>
      <c r="G6182" s="27">
        <v>0</v>
      </c>
      <c r="H6182" s="24"/>
    </row>
    <row r="6183" spans="1:8" x14ac:dyDescent="0.3">
      <c r="A6183" s="24" t="s">
        <v>10494</v>
      </c>
      <c r="B6183" s="24" t="s">
        <v>10495</v>
      </c>
      <c r="C6183" s="28" t="s">
        <v>5127</v>
      </c>
      <c r="D6183" s="25">
        <v>2</v>
      </c>
      <c r="E6183" s="26">
        <v>7427.54</v>
      </c>
      <c r="F6183" s="26">
        <v>7427.54</v>
      </c>
      <c r="G6183" s="27">
        <v>0</v>
      </c>
      <c r="H6183" s="24"/>
    </row>
    <row r="6184" spans="1:8" x14ac:dyDescent="0.3">
      <c r="A6184" s="24" t="s">
        <v>10496</v>
      </c>
      <c r="B6184" s="24" t="s">
        <v>10497</v>
      </c>
      <c r="C6184" s="24" t="s">
        <v>5127</v>
      </c>
      <c r="D6184" s="25">
        <v>2</v>
      </c>
      <c r="E6184" s="26">
        <v>110400.16</v>
      </c>
      <c r="F6184" s="26">
        <v>22843.74</v>
      </c>
      <c r="G6184" s="27">
        <v>0</v>
      </c>
      <c r="H6184" s="24"/>
    </row>
    <row r="6185" spans="1:8" x14ac:dyDescent="0.3">
      <c r="A6185" s="24" t="s">
        <v>10498</v>
      </c>
      <c r="B6185" s="24" t="s">
        <v>10499</v>
      </c>
      <c r="C6185" s="28" t="s">
        <v>5127</v>
      </c>
      <c r="D6185" s="25">
        <v>2</v>
      </c>
      <c r="E6185" s="27">
        <v>361.23</v>
      </c>
      <c r="F6185" s="27">
        <v>32.450000000000003</v>
      </c>
      <c r="G6185" s="27">
        <v>0</v>
      </c>
      <c r="H6185" s="24"/>
    </row>
    <row r="6186" spans="1:8" x14ac:dyDescent="0.3">
      <c r="A6186" s="24" t="s">
        <v>10500</v>
      </c>
      <c r="B6186" s="24" t="s">
        <v>10501</v>
      </c>
      <c r="C6186" s="24" t="s">
        <v>5127</v>
      </c>
      <c r="D6186" s="25">
        <v>2</v>
      </c>
      <c r="E6186" s="26">
        <v>55761.18</v>
      </c>
      <c r="F6186" s="26">
        <v>42672.76</v>
      </c>
      <c r="G6186" s="27">
        <v>0</v>
      </c>
      <c r="H6186" s="24"/>
    </row>
    <row r="6187" spans="1:8" x14ac:dyDescent="0.3">
      <c r="A6187" s="24" t="s">
        <v>10502</v>
      </c>
      <c r="B6187" s="24" t="s">
        <v>10503</v>
      </c>
      <c r="C6187" s="28" t="s">
        <v>5127</v>
      </c>
      <c r="D6187" s="25">
        <v>2</v>
      </c>
      <c r="E6187" s="27">
        <v>358.62</v>
      </c>
      <c r="F6187" s="27">
        <v>5.54</v>
      </c>
      <c r="G6187" s="27">
        <v>0</v>
      </c>
      <c r="H6187" s="24"/>
    </row>
    <row r="6188" spans="1:8" x14ac:dyDescent="0.3">
      <c r="A6188" s="24" t="s">
        <v>10504</v>
      </c>
      <c r="B6188" s="24" t="s">
        <v>2302</v>
      </c>
      <c r="C6188" s="28" t="s">
        <v>5127</v>
      </c>
      <c r="D6188" s="25">
        <v>2</v>
      </c>
      <c r="E6188" s="26">
        <v>24475.200000000001</v>
      </c>
      <c r="F6188" s="27">
        <v>242.32</v>
      </c>
      <c r="G6188" s="27">
        <v>0</v>
      </c>
      <c r="H6188" s="24"/>
    </row>
    <row r="6189" spans="1:8" x14ac:dyDescent="0.3">
      <c r="A6189" s="24" t="s">
        <v>10505</v>
      </c>
      <c r="B6189" s="24" t="s">
        <v>10506</v>
      </c>
      <c r="C6189" s="24" t="s">
        <v>5127</v>
      </c>
      <c r="D6189" s="25">
        <v>2</v>
      </c>
      <c r="E6189" s="26">
        <v>12375.51</v>
      </c>
      <c r="F6189" s="26">
        <v>4699.2299999999996</v>
      </c>
      <c r="G6189" s="27">
        <v>0</v>
      </c>
      <c r="H6189" s="25">
        <v>1</v>
      </c>
    </row>
    <row r="6190" spans="1:8" x14ac:dyDescent="0.3">
      <c r="A6190" s="24" t="s">
        <v>10507</v>
      </c>
      <c r="B6190" s="24" t="s">
        <v>10508</v>
      </c>
      <c r="C6190" s="24" t="s">
        <v>5127</v>
      </c>
      <c r="D6190" s="25">
        <v>2</v>
      </c>
      <c r="E6190" s="26">
        <v>5699.24</v>
      </c>
      <c r="F6190" s="27">
        <v>749.58</v>
      </c>
      <c r="G6190" s="27">
        <v>0</v>
      </c>
      <c r="H6190" s="24"/>
    </row>
    <row r="6191" spans="1:8" x14ac:dyDescent="0.3">
      <c r="A6191" s="24" t="s">
        <v>10509</v>
      </c>
      <c r="B6191" s="24" t="s">
        <v>10510</v>
      </c>
      <c r="C6191" s="28" t="s">
        <v>5127</v>
      </c>
      <c r="D6191" s="25">
        <v>2</v>
      </c>
      <c r="E6191" s="26">
        <v>1322.4</v>
      </c>
      <c r="F6191" s="27">
        <v>163.55000000000001</v>
      </c>
      <c r="G6191" s="27">
        <v>0</v>
      </c>
      <c r="H6191" s="25">
        <v>1</v>
      </c>
    </row>
    <row r="6192" spans="1:8" x14ac:dyDescent="0.3">
      <c r="A6192" s="24" t="s">
        <v>10511</v>
      </c>
      <c r="B6192" s="24" t="s">
        <v>10512</v>
      </c>
      <c r="C6192" s="24" t="s">
        <v>5127</v>
      </c>
      <c r="D6192" s="25">
        <v>2</v>
      </c>
      <c r="E6192" s="27">
        <v>921.52</v>
      </c>
      <c r="F6192" s="27">
        <v>206.07</v>
      </c>
      <c r="G6192" s="27">
        <v>0</v>
      </c>
      <c r="H6192" s="24"/>
    </row>
    <row r="6193" spans="1:8" x14ac:dyDescent="0.3">
      <c r="A6193" s="24" t="s">
        <v>10513</v>
      </c>
      <c r="B6193" s="24" t="s">
        <v>10514</v>
      </c>
      <c r="C6193" s="24" t="s">
        <v>5127</v>
      </c>
      <c r="D6193" s="25">
        <v>2</v>
      </c>
      <c r="E6193" s="26">
        <v>1029.22</v>
      </c>
      <c r="F6193" s="27">
        <v>324.83999999999997</v>
      </c>
      <c r="G6193" s="27">
        <v>0</v>
      </c>
      <c r="H6193" s="24"/>
    </row>
    <row r="6194" spans="1:8" x14ac:dyDescent="0.3">
      <c r="A6194" s="24" t="s">
        <v>10515</v>
      </c>
      <c r="B6194" s="24" t="s">
        <v>6540</v>
      </c>
      <c r="C6194" s="24" t="s">
        <v>5127</v>
      </c>
      <c r="D6194" s="25">
        <v>2</v>
      </c>
      <c r="E6194" s="26">
        <v>1381.41</v>
      </c>
      <c r="F6194" s="27">
        <v>130.75</v>
      </c>
      <c r="G6194" s="27">
        <v>0</v>
      </c>
      <c r="H6194" s="24"/>
    </row>
    <row r="6195" spans="1:8" x14ac:dyDescent="0.3">
      <c r="A6195" s="24" t="s">
        <v>10516</v>
      </c>
      <c r="B6195" s="24" t="s">
        <v>10517</v>
      </c>
      <c r="C6195" s="24" t="s">
        <v>5127</v>
      </c>
      <c r="D6195" s="25">
        <v>2</v>
      </c>
      <c r="E6195" s="26">
        <v>1519.71</v>
      </c>
      <c r="F6195" s="27">
        <v>137.01</v>
      </c>
      <c r="G6195" s="27">
        <v>0</v>
      </c>
      <c r="H6195" s="24"/>
    </row>
    <row r="6196" spans="1:8" x14ac:dyDescent="0.3">
      <c r="A6196" s="24" t="s">
        <v>10518</v>
      </c>
      <c r="B6196" s="24" t="s">
        <v>10519</v>
      </c>
      <c r="C6196" s="28" t="s">
        <v>5127</v>
      </c>
      <c r="D6196" s="25">
        <v>2</v>
      </c>
      <c r="E6196" s="26">
        <v>4060.47</v>
      </c>
      <c r="F6196" s="26">
        <v>1432.31</v>
      </c>
      <c r="G6196" s="27">
        <v>0</v>
      </c>
      <c r="H6196" s="24"/>
    </row>
    <row r="6197" spans="1:8" x14ac:dyDescent="0.3">
      <c r="A6197" s="24" t="s">
        <v>10520</v>
      </c>
      <c r="B6197" s="24" t="s">
        <v>4438</v>
      </c>
      <c r="C6197" s="24" t="s">
        <v>5127</v>
      </c>
      <c r="D6197" s="25">
        <v>2</v>
      </c>
      <c r="E6197" s="26">
        <v>14643.9</v>
      </c>
      <c r="F6197" s="26">
        <v>2685.74</v>
      </c>
      <c r="G6197" s="27">
        <v>0</v>
      </c>
      <c r="H6197" s="24"/>
    </row>
    <row r="6198" spans="1:8" x14ac:dyDescent="0.3">
      <c r="A6198" s="24" t="s">
        <v>10521</v>
      </c>
      <c r="B6198" s="24" t="s">
        <v>10522</v>
      </c>
      <c r="C6198" s="28" t="s">
        <v>5127</v>
      </c>
      <c r="D6198" s="25">
        <v>2</v>
      </c>
      <c r="E6198" s="27">
        <v>529.26</v>
      </c>
      <c r="F6198" s="27">
        <v>25.2</v>
      </c>
      <c r="G6198" s="27">
        <v>0</v>
      </c>
      <c r="H6198" s="24"/>
    </row>
    <row r="6199" spans="1:8" x14ac:dyDescent="0.3">
      <c r="A6199" s="24" t="s">
        <v>10523</v>
      </c>
      <c r="B6199" s="24" t="s">
        <v>745</v>
      </c>
      <c r="C6199" s="24" t="s">
        <v>5127</v>
      </c>
      <c r="D6199" s="25">
        <v>2</v>
      </c>
      <c r="E6199" s="26">
        <v>3674.49</v>
      </c>
      <c r="F6199" s="27">
        <v>901.9</v>
      </c>
      <c r="G6199" s="27">
        <v>0</v>
      </c>
      <c r="H6199" s="24"/>
    </row>
    <row r="6200" spans="1:8" x14ac:dyDescent="0.3">
      <c r="A6200" s="24" t="s">
        <v>10524</v>
      </c>
      <c r="B6200" s="24" t="s">
        <v>10525</v>
      </c>
      <c r="C6200" s="28" t="s">
        <v>5127</v>
      </c>
      <c r="D6200" s="25">
        <v>2</v>
      </c>
      <c r="E6200" s="26">
        <v>2697.76</v>
      </c>
      <c r="F6200" s="27">
        <v>78.56</v>
      </c>
      <c r="G6200" s="27">
        <v>0</v>
      </c>
      <c r="H6200" s="24"/>
    </row>
    <row r="6201" spans="1:8" x14ac:dyDescent="0.3">
      <c r="A6201" s="24" t="s">
        <v>10526</v>
      </c>
      <c r="B6201" s="24" t="s">
        <v>10527</v>
      </c>
      <c r="C6201" s="28" t="s">
        <v>5127</v>
      </c>
      <c r="D6201" s="25">
        <v>2</v>
      </c>
      <c r="E6201" s="26">
        <v>5507.92</v>
      </c>
      <c r="F6201" s="27">
        <v>356.62</v>
      </c>
      <c r="G6201" s="27">
        <v>0</v>
      </c>
      <c r="H6201" s="24"/>
    </row>
    <row r="6202" spans="1:8" x14ac:dyDescent="0.3">
      <c r="A6202" s="24" t="s">
        <v>10528</v>
      </c>
      <c r="B6202" s="24" t="s">
        <v>10529</v>
      </c>
      <c r="C6202" s="24" t="s">
        <v>5127</v>
      </c>
      <c r="D6202" s="25">
        <v>2</v>
      </c>
      <c r="E6202" s="26">
        <v>6605.6</v>
      </c>
      <c r="F6202" s="27">
        <v>827.48</v>
      </c>
      <c r="G6202" s="27">
        <v>0</v>
      </c>
      <c r="H6202" s="24"/>
    </row>
    <row r="6203" spans="1:8" x14ac:dyDescent="0.3">
      <c r="A6203" s="24" t="s">
        <v>10530</v>
      </c>
      <c r="B6203" s="24" t="s">
        <v>10531</v>
      </c>
      <c r="C6203" s="24" t="s">
        <v>5127</v>
      </c>
      <c r="D6203" s="25">
        <v>2</v>
      </c>
      <c r="E6203" s="26">
        <v>3028.43</v>
      </c>
      <c r="F6203" s="27">
        <v>7.55</v>
      </c>
      <c r="G6203" s="27">
        <v>0</v>
      </c>
      <c r="H6203" s="24"/>
    </row>
    <row r="6204" spans="1:8" x14ac:dyDescent="0.3">
      <c r="A6204" s="24" t="s">
        <v>10532</v>
      </c>
      <c r="B6204" s="24" t="s">
        <v>10533</v>
      </c>
      <c r="C6204" s="28" t="s">
        <v>5127</v>
      </c>
      <c r="D6204" s="25">
        <v>2</v>
      </c>
      <c r="E6204" s="26">
        <v>2001.23</v>
      </c>
      <c r="F6204" s="27">
        <v>62.99</v>
      </c>
      <c r="G6204" s="27">
        <v>0</v>
      </c>
      <c r="H6204" s="24"/>
    </row>
    <row r="6205" spans="1:8" x14ac:dyDescent="0.3">
      <c r="A6205" s="24" t="s">
        <v>10534</v>
      </c>
      <c r="B6205" s="24" t="s">
        <v>8357</v>
      </c>
      <c r="C6205" s="24" t="s">
        <v>5127</v>
      </c>
      <c r="D6205" s="25">
        <v>2</v>
      </c>
      <c r="E6205" s="26">
        <v>4954.2299999999996</v>
      </c>
      <c r="F6205" s="27">
        <v>647.30999999999995</v>
      </c>
      <c r="G6205" s="27">
        <v>0</v>
      </c>
      <c r="H6205" s="24"/>
    </row>
    <row r="6206" spans="1:8" x14ac:dyDescent="0.3">
      <c r="A6206" s="24" t="s">
        <v>10535</v>
      </c>
      <c r="B6206" s="24" t="s">
        <v>10536</v>
      </c>
      <c r="C6206" s="24" t="s">
        <v>5127</v>
      </c>
      <c r="D6206" s="25">
        <v>2</v>
      </c>
      <c r="E6206" s="26">
        <v>1633.7</v>
      </c>
      <c r="F6206" s="27">
        <v>283.82</v>
      </c>
      <c r="G6206" s="27">
        <v>0</v>
      </c>
      <c r="H6206" s="24"/>
    </row>
    <row r="6207" spans="1:8" x14ac:dyDescent="0.3">
      <c r="A6207" s="24" t="s">
        <v>10537</v>
      </c>
      <c r="B6207" s="24" t="s">
        <v>10538</v>
      </c>
      <c r="C6207" s="24" t="s">
        <v>5127</v>
      </c>
      <c r="D6207" s="25">
        <v>2</v>
      </c>
      <c r="E6207" s="26">
        <v>1633.7</v>
      </c>
      <c r="F6207" s="27">
        <v>283.82</v>
      </c>
      <c r="G6207" s="27">
        <v>0</v>
      </c>
      <c r="H6207" s="24"/>
    </row>
    <row r="6208" spans="1:8" x14ac:dyDescent="0.3">
      <c r="A6208" s="24" t="s">
        <v>10539</v>
      </c>
      <c r="B6208" s="24" t="s">
        <v>10540</v>
      </c>
      <c r="C6208" s="28" t="s">
        <v>5127</v>
      </c>
      <c r="D6208" s="25">
        <v>2</v>
      </c>
      <c r="E6208" s="26">
        <v>2586.12</v>
      </c>
      <c r="F6208" s="27">
        <v>12.86</v>
      </c>
      <c r="G6208" s="27">
        <v>0</v>
      </c>
      <c r="H6208" s="24"/>
    </row>
    <row r="6209" spans="1:8" x14ac:dyDescent="0.3">
      <c r="A6209" s="24" t="s">
        <v>10541</v>
      </c>
      <c r="B6209" s="24" t="s">
        <v>10542</v>
      </c>
      <c r="C6209" s="24" t="s">
        <v>5127</v>
      </c>
      <c r="D6209" s="25">
        <v>2</v>
      </c>
      <c r="E6209" s="26">
        <v>1618.28</v>
      </c>
      <c r="F6209" s="27">
        <v>8.0399999999999991</v>
      </c>
      <c r="G6209" s="27">
        <v>0</v>
      </c>
      <c r="H6209" s="24"/>
    </row>
    <row r="6210" spans="1:8" x14ac:dyDescent="0.3">
      <c r="A6210" s="24" t="s">
        <v>10543</v>
      </c>
      <c r="B6210" s="24" t="s">
        <v>10544</v>
      </c>
      <c r="C6210" s="24" t="s">
        <v>5127</v>
      </c>
      <c r="D6210" s="25">
        <v>2</v>
      </c>
      <c r="E6210" s="26">
        <v>25202.37</v>
      </c>
      <c r="F6210" s="26">
        <v>1767.37</v>
      </c>
      <c r="G6210" s="27">
        <v>0</v>
      </c>
      <c r="H6210" s="24"/>
    </row>
    <row r="6211" spans="1:8" x14ac:dyDescent="0.3">
      <c r="A6211" s="24" t="s">
        <v>10545</v>
      </c>
      <c r="B6211" s="24" t="s">
        <v>8538</v>
      </c>
      <c r="C6211" s="28" t="s">
        <v>5127</v>
      </c>
      <c r="D6211" s="25">
        <v>2</v>
      </c>
      <c r="E6211" s="26">
        <v>30669.52</v>
      </c>
      <c r="F6211" s="26">
        <v>7650.44</v>
      </c>
      <c r="G6211" s="27">
        <v>0</v>
      </c>
      <c r="H6211" s="24"/>
    </row>
    <row r="6212" spans="1:8" x14ac:dyDescent="0.3">
      <c r="A6212" s="24" t="s">
        <v>10546</v>
      </c>
      <c r="B6212" s="24" t="s">
        <v>10547</v>
      </c>
      <c r="C6212" s="28" t="s">
        <v>5127</v>
      </c>
      <c r="D6212" s="25">
        <v>2</v>
      </c>
      <c r="E6212" s="26">
        <v>3116.72</v>
      </c>
      <c r="F6212" s="24"/>
      <c r="G6212" s="27">
        <v>0</v>
      </c>
      <c r="H6212" s="25">
        <v>1</v>
      </c>
    </row>
    <row r="6213" spans="1:8" x14ac:dyDescent="0.3">
      <c r="A6213" s="24" t="s">
        <v>10548</v>
      </c>
      <c r="B6213" s="24" t="s">
        <v>10549</v>
      </c>
      <c r="C6213" s="24" t="s">
        <v>5127</v>
      </c>
      <c r="D6213" s="25">
        <v>2</v>
      </c>
      <c r="E6213" s="26">
        <v>2458.29</v>
      </c>
      <c r="F6213" s="26">
        <v>1460.55</v>
      </c>
      <c r="G6213" s="27">
        <v>0</v>
      </c>
      <c r="H6213" s="24"/>
    </row>
    <row r="6214" spans="1:8" x14ac:dyDescent="0.3">
      <c r="A6214" s="24" t="s">
        <v>10550</v>
      </c>
      <c r="B6214" s="24" t="s">
        <v>10551</v>
      </c>
      <c r="C6214" s="24" t="s">
        <v>5127</v>
      </c>
      <c r="D6214" s="25">
        <v>2</v>
      </c>
      <c r="E6214" s="26">
        <v>2122.89</v>
      </c>
      <c r="F6214" s="27">
        <v>495.25</v>
      </c>
      <c r="G6214" s="27">
        <v>0</v>
      </c>
      <c r="H6214" s="24"/>
    </row>
    <row r="6215" spans="1:8" x14ac:dyDescent="0.3">
      <c r="A6215" s="24" t="s">
        <v>10552</v>
      </c>
      <c r="B6215" s="24" t="s">
        <v>10553</v>
      </c>
      <c r="C6215" s="28" t="s">
        <v>5127</v>
      </c>
      <c r="D6215" s="25">
        <v>2</v>
      </c>
      <c r="E6215" s="26">
        <v>26496.01</v>
      </c>
      <c r="F6215" s="26">
        <v>2501.0300000000002</v>
      </c>
      <c r="G6215" s="27">
        <v>0</v>
      </c>
      <c r="H6215" s="24"/>
    </row>
    <row r="6216" spans="1:8" x14ac:dyDescent="0.3">
      <c r="A6216" s="24" t="s">
        <v>10554</v>
      </c>
      <c r="B6216" s="24" t="s">
        <v>10555</v>
      </c>
      <c r="C6216" s="28" t="s">
        <v>5127</v>
      </c>
      <c r="D6216" s="25">
        <v>2</v>
      </c>
      <c r="E6216" s="26">
        <v>2554.42</v>
      </c>
      <c r="F6216" s="27">
        <v>195.4</v>
      </c>
      <c r="G6216" s="27">
        <v>0</v>
      </c>
      <c r="H6216" s="25">
        <v>1</v>
      </c>
    </row>
    <row r="6217" spans="1:8" x14ac:dyDescent="0.3">
      <c r="A6217" s="24" t="s">
        <v>10556</v>
      </c>
      <c r="B6217" s="24" t="s">
        <v>10557</v>
      </c>
      <c r="C6217" s="28" t="s">
        <v>5127</v>
      </c>
      <c r="D6217" s="25">
        <v>2</v>
      </c>
      <c r="E6217" s="26">
        <v>2554.42</v>
      </c>
      <c r="F6217" s="27">
        <v>195.4</v>
      </c>
      <c r="G6217" s="27">
        <v>0</v>
      </c>
      <c r="H6217" s="25">
        <v>1</v>
      </c>
    </row>
    <row r="6218" spans="1:8" x14ac:dyDescent="0.3">
      <c r="A6218" s="24" t="s">
        <v>10558</v>
      </c>
      <c r="B6218" s="24" t="s">
        <v>10559</v>
      </c>
      <c r="C6218" s="28" t="s">
        <v>5127</v>
      </c>
      <c r="D6218" s="25">
        <v>2</v>
      </c>
      <c r="E6218" s="26">
        <v>28072.86</v>
      </c>
      <c r="F6218" s="26">
        <v>4125.26</v>
      </c>
      <c r="G6218" s="27">
        <v>0</v>
      </c>
      <c r="H6218" s="24"/>
    </row>
    <row r="6219" spans="1:8" x14ac:dyDescent="0.3">
      <c r="A6219" s="24" t="s">
        <v>10560</v>
      </c>
      <c r="B6219" s="24" t="s">
        <v>10561</v>
      </c>
      <c r="C6219" s="24" t="s">
        <v>5127</v>
      </c>
      <c r="D6219" s="25">
        <v>2</v>
      </c>
      <c r="E6219" s="26">
        <v>4055.26</v>
      </c>
      <c r="F6219" s="27">
        <v>284.38</v>
      </c>
      <c r="G6219" s="27">
        <v>0</v>
      </c>
      <c r="H6219" s="24"/>
    </row>
    <row r="6220" spans="1:8" x14ac:dyDescent="0.3">
      <c r="A6220" s="24" t="s">
        <v>10562</v>
      </c>
      <c r="B6220" s="24" t="s">
        <v>10563</v>
      </c>
      <c r="C6220" s="24" t="s">
        <v>5127</v>
      </c>
      <c r="D6220" s="25">
        <v>2</v>
      </c>
      <c r="E6220" s="26">
        <v>5742.26</v>
      </c>
      <c r="F6220" s="27">
        <v>118.36</v>
      </c>
      <c r="G6220" s="27">
        <v>0</v>
      </c>
      <c r="H6220" s="24"/>
    </row>
    <row r="6221" spans="1:8" x14ac:dyDescent="0.3">
      <c r="A6221" s="24" t="s">
        <v>10564</v>
      </c>
      <c r="B6221" s="24" t="s">
        <v>10565</v>
      </c>
      <c r="C6221" s="24" t="s">
        <v>5127</v>
      </c>
      <c r="D6221" s="25">
        <v>2</v>
      </c>
      <c r="E6221" s="27">
        <v>976.19</v>
      </c>
      <c r="F6221" s="27">
        <v>68.47</v>
      </c>
      <c r="G6221" s="27">
        <v>0</v>
      </c>
      <c r="H6221" s="24"/>
    </row>
    <row r="6222" spans="1:8" x14ac:dyDescent="0.3">
      <c r="A6222" s="24" t="s">
        <v>10566</v>
      </c>
      <c r="B6222" s="24" t="s">
        <v>4313</v>
      </c>
      <c r="C6222" s="28" t="s">
        <v>5127</v>
      </c>
      <c r="D6222" s="25">
        <v>2</v>
      </c>
      <c r="E6222" s="27">
        <v>551</v>
      </c>
      <c r="F6222" s="27">
        <v>127.83</v>
      </c>
      <c r="G6222" s="27">
        <v>0</v>
      </c>
      <c r="H6222" s="25">
        <v>1</v>
      </c>
    </row>
    <row r="6223" spans="1:8" x14ac:dyDescent="0.3">
      <c r="A6223" s="24" t="s">
        <v>10567</v>
      </c>
      <c r="B6223" s="24" t="s">
        <v>10568</v>
      </c>
      <c r="C6223" s="24" t="s">
        <v>5127</v>
      </c>
      <c r="D6223" s="25">
        <v>2</v>
      </c>
      <c r="E6223" s="27">
        <v>173</v>
      </c>
      <c r="F6223" s="27">
        <v>32.24</v>
      </c>
      <c r="G6223" s="27">
        <v>0</v>
      </c>
      <c r="H6223" s="25">
        <v>1</v>
      </c>
    </row>
    <row r="6224" spans="1:8" x14ac:dyDescent="0.3">
      <c r="A6224" s="24" t="s">
        <v>10569</v>
      </c>
      <c r="B6224" s="24" t="s">
        <v>10570</v>
      </c>
      <c r="C6224" s="24" t="s">
        <v>5127</v>
      </c>
      <c r="D6224" s="25">
        <v>2</v>
      </c>
      <c r="E6224" s="26">
        <v>5052.6000000000004</v>
      </c>
      <c r="F6224" s="27">
        <v>134.38</v>
      </c>
      <c r="G6224" s="27">
        <v>0</v>
      </c>
      <c r="H6224" s="24"/>
    </row>
    <row r="6225" spans="1:8" x14ac:dyDescent="0.3">
      <c r="A6225" s="24" t="s">
        <v>10571</v>
      </c>
      <c r="B6225" s="24" t="s">
        <v>10572</v>
      </c>
      <c r="C6225" s="28" t="s">
        <v>5127</v>
      </c>
      <c r="D6225" s="25">
        <v>2</v>
      </c>
      <c r="E6225" s="26">
        <v>1205.9000000000001</v>
      </c>
      <c r="F6225" s="27">
        <v>18.64</v>
      </c>
      <c r="G6225" s="27">
        <v>0</v>
      </c>
      <c r="H6225" s="24"/>
    </row>
    <row r="6226" spans="1:8" x14ac:dyDescent="0.3">
      <c r="A6226" s="24" t="s">
        <v>10573</v>
      </c>
      <c r="B6226" s="24" t="s">
        <v>1805</v>
      </c>
      <c r="C6226" s="24" t="s">
        <v>5127</v>
      </c>
      <c r="D6226" s="25">
        <v>2</v>
      </c>
      <c r="E6226" s="26">
        <v>1080</v>
      </c>
      <c r="F6226" s="27">
        <v>387</v>
      </c>
      <c r="G6226" s="27">
        <v>0</v>
      </c>
      <c r="H6226" s="24"/>
    </row>
    <row r="6227" spans="1:8" x14ac:dyDescent="0.3">
      <c r="A6227" s="24" t="s">
        <v>10574</v>
      </c>
      <c r="B6227" s="24" t="s">
        <v>10575</v>
      </c>
      <c r="C6227" s="28" t="s">
        <v>5127</v>
      </c>
      <c r="D6227" s="25">
        <v>2</v>
      </c>
      <c r="E6227" s="27">
        <v>818.39</v>
      </c>
      <c r="F6227" s="24"/>
      <c r="G6227" s="27">
        <v>0</v>
      </c>
      <c r="H6227" s="24"/>
    </row>
    <row r="6228" spans="1:8" x14ac:dyDescent="0.3">
      <c r="A6228" s="24" t="s">
        <v>10576</v>
      </c>
      <c r="B6228" s="24" t="s">
        <v>10577</v>
      </c>
      <c r="C6228" s="24" t="s">
        <v>5127</v>
      </c>
      <c r="D6228" s="25">
        <v>2</v>
      </c>
      <c r="E6228" s="27">
        <v>266.54000000000002</v>
      </c>
      <c r="F6228" s="27">
        <v>22.62</v>
      </c>
      <c r="G6228" s="27">
        <v>0</v>
      </c>
      <c r="H6228" s="24"/>
    </row>
    <row r="6229" spans="1:8" x14ac:dyDescent="0.3">
      <c r="A6229" s="24" t="s">
        <v>10578</v>
      </c>
      <c r="B6229" s="24" t="s">
        <v>10579</v>
      </c>
      <c r="C6229" s="28" t="s">
        <v>5127</v>
      </c>
      <c r="D6229" s="25">
        <v>2</v>
      </c>
      <c r="E6229" s="26">
        <v>22399</v>
      </c>
      <c r="F6229" s="26">
        <v>6102.81</v>
      </c>
      <c r="G6229" s="27">
        <v>0</v>
      </c>
      <c r="H6229" s="24"/>
    </row>
    <row r="6230" spans="1:8" x14ac:dyDescent="0.3">
      <c r="A6230" s="24" t="s">
        <v>10580</v>
      </c>
      <c r="B6230" s="24" t="s">
        <v>10581</v>
      </c>
      <c r="C6230" s="24" t="s">
        <v>5127</v>
      </c>
      <c r="D6230" s="25">
        <v>2</v>
      </c>
      <c r="E6230" s="26">
        <v>31968</v>
      </c>
      <c r="F6230" s="26">
        <v>11988.4</v>
      </c>
      <c r="G6230" s="27">
        <v>0</v>
      </c>
      <c r="H6230" s="24"/>
    </row>
    <row r="6231" spans="1:8" x14ac:dyDescent="0.3">
      <c r="A6231" s="24" t="s">
        <v>10582</v>
      </c>
      <c r="B6231" s="24" t="s">
        <v>10583</v>
      </c>
      <c r="C6231" s="28" t="s">
        <v>5127</v>
      </c>
      <c r="D6231" s="25">
        <v>2</v>
      </c>
      <c r="E6231" s="26">
        <v>1079.75</v>
      </c>
      <c r="F6231" s="27">
        <v>72.66</v>
      </c>
      <c r="G6231" s="27">
        <v>0</v>
      </c>
      <c r="H6231" s="24"/>
    </row>
    <row r="6232" spans="1:8" x14ac:dyDescent="0.3">
      <c r="A6232" s="24" t="s">
        <v>10584</v>
      </c>
      <c r="B6232" s="24" t="s">
        <v>10585</v>
      </c>
      <c r="C6232" s="24" t="s">
        <v>5127</v>
      </c>
      <c r="D6232" s="25">
        <v>2</v>
      </c>
      <c r="E6232" s="26">
        <v>7338.45</v>
      </c>
      <c r="F6232" s="26">
        <v>1236.07</v>
      </c>
      <c r="G6232" s="27">
        <v>0</v>
      </c>
      <c r="H6232" s="24"/>
    </row>
    <row r="6233" spans="1:8" x14ac:dyDescent="0.3">
      <c r="A6233" s="24" t="s">
        <v>10586</v>
      </c>
      <c r="B6233" s="24" t="s">
        <v>10587</v>
      </c>
      <c r="C6233" s="24" t="s">
        <v>5127</v>
      </c>
      <c r="D6233" s="25">
        <v>2</v>
      </c>
      <c r="E6233" s="26">
        <v>3137.06</v>
      </c>
      <c r="F6233" s="27">
        <v>47.01</v>
      </c>
      <c r="G6233" s="27">
        <v>0</v>
      </c>
      <c r="H6233" s="25">
        <v>1</v>
      </c>
    </row>
    <row r="6234" spans="1:8" x14ac:dyDescent="0.3">
      <c r="A6234" s="24" t="s">
        <v>10588</v>
      </c>
      <c r="B6234" s="24" t="s">
        <v>10589</v>
      </c>
      <c r="C6234" s="28" t="s">
        <v>5127</v>
      </c>
      <c r="D6234" s="25">
        <v>2</v>
      </c>
      <c r="E6234" s="26">
        <v>8600</v>
      </c>
      <c r="F6234" s="26">
        <v>5160</v>
      </c>
      <c r="G6234" s="27">
        <v>0</v>
      </c>
      <c r="H6234" s="25">
        <v>3</v>
      </c>
    </row>
    <row r="6235" spans="1:8" x14ac:dyDescent="0.3">
      <c r="A6235" s="24" t="s">
        <v>10590</v>
      </c>
      <c r="B6235" s="24" t="s">
        <v>10591</v>
      </c>
      <c r="C6235" s="24" t="s">
        <v>5127</v>
      </c>
      <c r="D6235" s="25">
        <v>2</v>
      </c>
      <c r="E6235" s="26">
        <v>1622.22</v>
      </c>
      <c r="F6235" s="27">
        <v>331.04</v>
      </c>
      <c r="G6235" s="27">
        <v>0</v>
      </c>
      <c r="H6235" s="24"/>
    </row>
    <row r="6236" spans="1:8" x14ac:dyDescent="0.3">
      <c r="A6236" s="24" t="s">
        <v>10592</v>
      </c>
      <c r="B6236" s="24" t="s">
        <v>10593</v>
      </c>
      <c r="C6236" s="28" t="s">
        <v>5127</v>
      </c>
      <c r="D6236" s="25">
        <v>2</v>
      </c>
      <c r="E6236" s="26">
        <v>2610</v>
      </c>
      <c r="F6236" s="24"/>
      <c r="G6236" s="27">
        <v>0</v>
      </c>
      <c r="H6236" s="24"/>
    </row>
    <row r="6237" spans="1:8" x14ac:dyDescent="0.3">
      <c r="A6237" s="24" t="s">
        <v>10594</v>
      </c>
      <c r="B6237" s="24" t="s">
        <v>10595</v>
      </c>
      <c r="C6237" s="24" t="s">
        <v>5127</v>
      </c>
      <c r="D6237" s="25">
        <v>2</v>
      </c>
      <c r="E6237" s="26">
        <v>24168.44</v>
      </c>
      <c r="F6237" s="24"/>
      <c r="G6237" s="27">
        <v>0</v>
      </c>
      <c r="H6237" s="24"/>
    </row>
    <row r="6238" spans="1:8" x14ac:dyDescent="0.3">
      <c r="A6238" s="24" t="s">
        <v>10596</v>
      </c>
      <c r="B6238" s="24" t="s">
        <v>10597</v>
      </c>
      <c r="C6238" s="24" t="s">
        <v>5127</v>
      </c>
      <c r="D6238" s="25">
        <v>2</v>
      </c>
      <c r="E6238" s="26">
        <v>1043.0999999999999</v>
      </c>
      <c r="F6238" s="27">
        <v>5.2</v>
      </c>
      <c r="G6238" s="27">
        <v>0</v>
      </c>
      <c r="H6238" s="24"/>
    </row>
    <row r="6239" spans="1:8" x14ac:dyDescent="0.3">
      <c r="A6239" s="24" t="s">
        <v>10598</v>
      </c>
      <c r="B6239" s="24" t="s">
        <v>10599</v>
      </c>
      <c r="C6239" s="28" t="s">
        <v>5127</v>
      </c>
      <c r="D6239" s="25">
        <v>2</v>
      </c>
      <c r="E6239" s="26">
        <v>12400</v>
      </c>
      <c r="F6239" s="26">
        <v>7940.92</v>
      </c>
      <c r="G6239" s="27">
        <v>0</v>
      </c>
      <c r="H6239" s="24"/>
    </row>
    <row r="6240" spans="1:8" x14ac:dyDescent="0.3">
      <c r="A6240" s="24" t="s">
        <v>10600</v>
      </c>
      <c r="B6240" s="24" t="s">
        <v>2625</v>
      </c>
      <c r="C6240" s="24" t="s">
        <v>5127</v>
      </c>
      <c r="D6240" s="25">
        <v>2</v>
      </c>
      <c r="E6240" s="26">
        <v>20595.599999999999</v>
      </c>
      <c r="F6240" s="24"/>
      <c r="G6240" s="27">
        <v>0</v>
      </c>
      <c r="H6240" s="24"/>
    </row>
    <row r="6241" spans="1:8" x14ac:dyDescent="0.3">
      <c r="A6241" s="24" t="s">
        <v>10601</v>
      </c>
      <c r="B6241" s="24" t="s">
        <v>10602</v>
      </c>
      <c r="C6241" s="24" t="s">
        <v>5127</v>
      </c>
      <c r="D6241" s="25">
        <v>2</v>
      </c>
      <c r="E6241" s="26">
        <v>6115.68</v>
      </c>
      <c r="F6241" s="27">
        <v>920.84</v>
      </c>
      <c r="G6241" s="27">
        <v>0</v>
      </c>
      <c r="H6241" s="24"/>
    </row>
    <row r="6242" spans="1:8" x14ac:dyDescent="0.3">
      <c r="A6242" s="24" t="s">
        <v>10603</v>
      </c>
      <c r="B6242" s="24" t="s">
        <v>10604</v>
      </c>
      <c r="C6242" s="28" t="s">
        <v>5127</v>
      </c>
      <c r="D6242" s="25">
        <v>2</v>
      </c>
      <c r="E6242" s="26">
        <v>1905.61</v>
      </c>
      <c r="F6242" s="27">
        <v>133.65</v>
      </c>
      <c r="G6242" s="27">
        <v>0</v>
      </c>
      <c r="H6242" s="24"/>
    </row>
    <row r="6243" spans="1:8" x14ac:dyDescent="0.3">
      <c r="A6243" s="24" t="s">
        <v>10605</v>
      </c>
      <c r="B6243" s="24" t="s">
        <v>10606</v>
      </c>
      <c r="C6243" s="24" t="s">
        <v>5127</v>
      </c>
      <c r="D6243" s="25">
        <v>2</v>
      </c>
      <c r="E6243" s="26">
        <v>1144.01</v>
      </c>
      <c r="F6243" s="27">
        <v>11.33</v>
      </c>
      <c r="G6243" s="27">
        <v>0</v>
      </c>
      <c r="H6243" s="24"/>
    </row>
    <row r="6244" spans="1:8" x14ac:dyDescent="0.3">
      <c r="A6244" s="24" t="s">
        <v>10607</v>
      </c>
      <c r="B6244" s="24" t="s">
        <v>10608</v>
      </c>
      <c r="C6244" s="28" t="s">
        <v>5127</v>
      </c>
      <c r="D6244" s="25">
        <v>2</v>
      </c>
      <c r="E6244" s="26">
        <v>2668</v>
      </c>
      <c r="F6244" s="27">
        <v>829.22</v>
      </c>
      <c r="G6244" s="27">
        <v>0</v>
      </c>
      <c r="H6244" s="24"/>
    </row>
    <row r="6245" spans="1:8" x14ac:dyDescent="0.3">
      <c r="A6245" s="24" t="s">
        <v>10609</v>
      </c>
      <c r="B6245" s="24" t="s">
        <v>10610</v>
      </c>
      <c r="C6245" s="24" t="s">
        <v>5127</v>
      </c>
      <c r="D6245" s="25">
        <v>2</v>
      </c>
      <c r="E6245" s="26">
        <v>30977.77</v>
      </c>
      <c r="F6245" s="26">
        <v>8075.03</v>
      </c>
      <c r="G6245" s="27">
        <v>0</v>
      </c>
      <c r="H6245" s="24"/>
    </row>
    <row r="6246" spans="1:8" x14ac:dyDescent="0.3">
      <c r="A6246" s="24" t="s">
        <v>10611</v>
      </c>
      <c r="B6246" s="24" t="s">
        <v>10612</v>
      </c>
      <c r="C6246" s="28" t="s">
        <v>5127</v>
      </c>
      <c r="D6246" s="25">
        <v>2</v>
      </c>
      <c r="E6246" s="26">
        <v>13941.76</v>
      </c>
      <c r="F6246" s="26">
        <v>2211.8000000000002</v>
      </c>
      <c r="G6246" s="27">
        <v>0</v>
      </c>
      <c r="H6246" s="24"/>
    </row>
    <row r="6247" spans="1:8" x14ac:dyDescent="0.3">
      <c r="A6247" s="24" t="s">
        <v>10613</v>
      </c>
      <c r="B6247" s="24" t="s">
        <v>10614</v>
      </c>
      <c r="C6247" s="28" t="s">
        <v>5127</v>
      </c>
      <c r="D6247" s="25">
        <v>2</v>
      </c>
      <c r="E6247" s="27">
        <v>614.54</v>
      </c>
      <c r="F6247" s="27">
        <v>32.479999999999997</v>
      </c>
      <c r="G6247" s="27">
        <v>0</v>
      </c>
      <c r="H6247" s="24"/>
    </row>
    <row r="6248" spans="1:8" x14ac:dyDescent="0.3">
      <c r="A6248" s="24" t="s">
        <v>10615</v>
      </c>
      <c r="B6248" s="24" t="s">
        <v>10616</v>
      </c>
      <c r="C6248" s="24" t="s">
        <v>5127</v>
      </c>
      <c r="D6248" s="25">
        <v>2</v>
      </c>
      <c r="E6248" s="27">
        <v>605.74</v>
      </c>
      <c r="F6248" s="27">
        <v>3</v>
      </c>
      <c r="G6248" s="27">
        <v>0</v>
      </c>
      <c r="H6248" s="24"/>
    </row>
    <row r="6249" spans="1:8" x14ac:dyDescent="0.3">
      <c r="A6249" s="24" t="s">
        <v>10617</v>
      </c>
      <c r="B6249" s="24" t="s">
        <v>10618</v>
      </c>
      <c r="C6249" s="28" t="s">
        <v>5127</v>
      </c>
      <c r="D6249" s="25">
        <v>2</v>
      </c>
      <c r="E6249" s="26">
        <v>11409.76</v>
      </c>
      <c r="F6249" s="26">
        <v>2005.52</v>
      </c>
      <c r="G6249" s="27">
        <v>0</v>
      </c>
      <c r="H6249" s="24"/>
    </row>
    <row r="6250" spans="1:8" x14ac:dyDescent="0.3">
      <c r="A6250" s="24" t="s">
        <v>10619</v>
      </c>
      <c r="B6250" s="24" t="s">
        <v>10620</v>
      </c>
      <c r="C6250" s="28" t="s">
        <v>5127</v>
      </c>
      <c r="D6250" s="25">
        <v>2</v>
      </c>
      <c r="E6250" s="26">
        <v>2252.84</v>
      </c>
      <c r="F6250" s="24"/>
      <c r="G6250" s="27">
        <v>0</v>
      </c>
      <c r="H6250" s="24"/>
    </row>
    <row r="6251" spans="1:8" x14ac:dyDescent="0.3">
      <c r="A6251" s="24" t="s">
        <v>331</v>
      </c>
      <c r="B6251" s="24" t="s">
        <v>8222</v>
      </c>
      <c r="C6251" s="24" t="s">
        <v>5127</v>
      </c>
      <c r="D6251" s="25">
        <v>2</v>
      </c>
      <c r="E6251" s="26">
        <v>7493.56</v>
      </c>
      <c r="F6251" s="27">
        <v>198.95</v>
      </c>
      <c r="G6251" s="27">
        <v>0</v>
      </c>
      <c r="H6251" s="24"/>
    </row>
    <row r="6252" spans="1:8" x14ac:dyDescent="0.3">
      <c r="A6252" s="24" t="s">
        <v>10621</v>
      </c>
      <c r="B6252" s="24" t="s">
        <v>2579</v>
      </c>
      <c r="C6252" s="28" t="s">
        <v>5127</v>
      </c>
      <c r="D6252" s="25">
        <v>2</v>
      </c>
      <c r="E6252" s="26">
        <v>6031.78</v>
      </c>
      <c r="F6252" s="24"/>
      <c r="G6252" s="27">
        <v>0</v>
      </c>
      <c r="H6252" s="24"/>
    </row>
    <row r="6253" spans="1:8" x14ac:dyDescent="0.3">
      <c r="A6253" s="24" t="s">
        <v>10622</v>
      </c>
      <c r="B6253" s="24" t="s">
        <v>10623</v>
      </c>
      <c r="C6253" s="24" t="s">
        <v>5127</v>
      </c>
      <c r="D6253" s="25">
        <v>2</v>
      </c>
      <c r="E6253" s="26">
        <v>89725</v>
      </c>
      <c r="F6253" s="26">
        <v>7410.61</v>
      </c>
      <c r="G6253" s="27">
        <v>0</v>
      </c>
      <c r="H6253" s="24"/>
    </row>
    <row r="6254" spans="1:8" x14ac:dyDescent="0.3">
      <c r="A6254" s="24" t="s">
        <v>10624</v>
      </c>
      <c r="B6254" s="24" t="s">
        <v>10625</v>
      </c>
      <c r="C6254" s="28" t="s">
        <v>5127</v>
      </c>
      <c r="D6254" s="25">
        <v>2</v>
      </c>
      <c r="E6254" s="26">
        <v>5111.92</v>
      </c>
      <c r="F6254" s="27">
        <v>87.92</v>
      </c>
      <c r="G6254" s="27">
        <v>0</v>
      </c>
      <c r="H6254" s="24"/>
    </row>
    <row r="6255" spans="1:8" x14ac:dyDescent="0.3">
      <c r="A6255" s="24" t="s">
        <v>10626</v>
      </c>
      <c r="B6255" s="24" t="s">
        <v>10627</v>
      </c>
      <c r="C6255" s="24" t="s">
        <v>5127</v>
      </c>
      <c r="D6255" s="25">
        <v>2</v>
      </c>
      <c r="E6255" s="26">
        <v>53340.65</v>
      </c>
      <c r="F6255" s="26">
        <v>11090.59</v>
      </c>
      <c r="G6255" s="27">
        <v>0</v>
      </c>
      <c r="H6255" s="24"/>
    </row>
    <row r="6256" spans="1:8" x14ac:dyDescent="0.3">
      <c r="A6256" s="24" t="s">
        <v>10628</v>
      </c>
      <c r="B6256" s="24" t="s">
        <v>10629</v>
      </c>
      <c r="C6256" s="24" t="s">
        <v>5127</v>
      </c>
      <c r="D6256" s="25">
        <v>2</v>
      </c>
      <c r="E6256" s="26">
        <v>3962.36</v>
      </c>
      <c r="F6256" s="26">
        <v>1125.58</v>
      </c>
      <c r="G6256" s="27">
        <v>0</v>
      </c>
      <c r="H6256" s="24"/>
    </row>
    <row r="6257" spans="1:8" x14ac:dyDescent="0.3">
      <c r="A6257" s="24" t="s">
        <v>10630</v>
      </c>
      <c r="B6257" s="24" t="s">
        <v>10631</v>
      </c>
      <c r="C6257" s="28" t="s">
        <v>5127</v>
      </c>
      <c r="D6257" s="25">
        <v>2</v>
      </c>
      <c r="E6257" s="26">
        <v>104582.12</v>
      </c>
      <c r="F6257" s="26">
        <v>11057.29</v>
      </c>
      <c r="G6257" s="27">
        <v>0</v>
      </c>
      <c r="H6257" s="24"/>
    </row>
    <row r="6258" spans="1:8" x14ac:dyDescent="0.3">
      <c r="A6258" s="24" t="s">
        <v>10632</v>
      </c>
      <c r="B6258" s="24" t="s">
        <v>10633</v>
      </c>
      <c r="C6258" s="24" t="s">
        <v>5127</v>
      </c>
      <c r="D6258" s="25">
        <v>2</v>
      </c>
      <c r="E6258" s="26">
        <v>4232.54</v>
      </c>
      <c r="F6258" s="27">
        <v>62.54</v>
      </c>
      <c r="G6258" s="27">
        <v>0</v>
      </c>
      <c r="H6258" s="24"/>
    </row>
    <row r="6259" spans="1:8" x14ac:dyDescent="0.3">
      <c r="A6259" s="24" t="s">
        <v>10634</v>
      </c>
      <c r="B6259" s="24" t="s">
        <v>10635</v>
      </c>
      <c r="C6259" s="28" t="s">
        <v>5127</v>
      </c>
      <c r="D6259" s="25">
        <v>2</v>
      </c>
      <c r="E6259" s="26">
        <v>26307.74</v>
      </c>
      <c r="F6259" s="27">
        <v>130.88999999999999</v>
      </c>
      <c r="G6259" s="27">
        <v>0</v>
      </c>
      <c r="H6259" s="25">
        <v>1</v>
      </c>
    </row>
    <row r="6260" spans="1:8" x14ac:dyDescent="0.3">
      <c r="A6260" s="24" t="s">
        <v>10636</v>
      </c>
      <c r="B6260" s="24" t="s">
        <v>10637</v>
      </c>
      <c r="C6260" s="28" t="s">
        <v>5127</v>
      </c>
      <c r="D6260" s="25">
        <v>2</v>
      </c>
      <c r="E6260" s="27">
        <v>344.56</v>
      </c>
      <c r="F6260" s="27">
        <v>1.72</v>
      </c>
      <c r="G6260" s="27">
        <v>0</v>
      </c>
      <c r="H6260" s="24"/>
    </row>
    <row r="6261" spans="1:8" x14ac:dyDescent="0.3">
      <c r="A6261" s="24" t="s">
        <v>10638</v>
      </c>
      <c r="B6261" s="24" t="s">
        <v>10639</v>
      </c>
      <c r="C6261" s="24" t="s">
        <v>5127</v>
      </c>
      <c r="D6261" s="25">
        <v>2</v>
      </c>
      <c r="E6261" s="26">
        <v>1175.5</v>
      </c>
      <c r="F6261" s="27">
        <v>149.6</v>
      </c>
      <c r="G6261" s="27">
        <v>0</v>
      </c>
      <c r="H6261" s="24"/>
    </row>
    <row r="6262" spans="1:8" x14ac:dyDescent="0.3">
      <c r="A6262" s="24" t="s">
        <v>10640</v>
      </c>
      <c r="B6262" s="24" t="s">
        <v>2954</v>
      </c>
      <c r="C6262" s="28" t="s">
        <v>5127</v>
      </c>
      <c r="D6262" s="25">
        <v>2</v>
      </c>
      <c r="E6262" s="26">
        <v>5200</v>
      </c>
      <c r="F6262" s="26">
        <v>2147.2199999999998</v>
      </c>
      <c r="G6262" s="27">
        <v>0</v>
      </c>
      <c r="H6262" s="24"/>
    </row>
    <row r="6263" spans="1:8" x14ac:dyDescent="0.3">
      <c r="A6263" s="24" t="s">
        <v>10641</v>
      </c>
      <c r="B6263" s="24" t="s">
        <v>2579</v>
      </c>
      <c r="C6263" s="28" t="s">
        <v>5127</v>
      </c>
      <c r="D6263" s="25">
        <v>2</v>
      </c>
      <c r="E6263" s="26">
        <v>6855.08</v>
      </c>
      <c r="F6263" s="24"/>
      <c r="G6263" s="27">
        <v>0</v>
      </c>
      <c r="H6263" s="24"/>
    </row>
    <row r="6264" spans="1:8" x14ac:dyDescent="0.3">
      <c r="A6264" s="24" t="s">
        <v>10642</v>
      </c>
      <c r="B6264" s="24" t="s">
        <v>10643</v>
      </c>
      <c r="C6264" s="24" t="s">
        <v>5127</v>
      </c>
      <c r="D6264" s="25">
        <v>2</v>
      </c>
      <c r="E6264" s="26">
        <v>51947.040000000001</v>
      </c>
      <c r="F6264" s="24"/>
      <c r="G6264" s="27">
        <v>0</v>
      </c>
      <c r="H6264" s="24"/>
    </row>
    <row r="6265" spans="1:8" x14ac:dyDescent="0.3">
      <c r="A6265" s="24" t="s">
        <v>10644</v>
      </c>
      <c r="B6265" s="24" t="s">
        <v>10645</v>
      </c>
      <c r="C6265" s="24" t="s">
        <v>5127</v>
      </c>
      <c r="D6265" s="25">
        <v>2</v>
      </c>
      <c r="E6265" s="26">
        <v>15901.79</v>
      </c>
      <c r="F6265" s="26">
        <v>4319.3100000000004</v>
      </c>
      <c r="G6265" s="27">
        <v>0</v>
      </c>
      <c r="H6265" s="24"/>
    </row>
    <row r="6266" spans="1:8" x14ac:dyDescent="0.3">
      <c r="A6266" s="24" t="s">
        <v>10646</v>
      </c>
      <c r="B6266" s="24" t="s">
        <v>7391</v>
      </c>
      <c r="C6266" s="24" t="s">
        <v>5127</v>
      </c>
      <c r="D6266" s="25">
        <v>2</v>
      </c>
      <c r="E6266" s="26">
        <v>38997.14</v>
      </c>
      <c r="F6266" s="27">
        <v>194.02</v>
      </c>
      <c r="G6266" s="27">
        <v>0</v>
      </c>
      <c r="H6266" s="24"/>
    </row>
    <row r="6267" spans="1:8" x14ac:dyDescent="0.3">
      <c r="A6267" s="24" t="s">
        <v>10647</v>
      </c>
      <c r="B6267" s="24" t="s">
        <v>2073</v>
      </c>
      <c r="C6267" s="28" t="s">
        <v>5127</v>
      </c>
      <c r="D6267" s="25">
        <v>2</v>
      </c>
      <c r="E6267" s="27">
        <v>922.44</v>
      </c>
      <c r="F6267" s="27">
        <v>155.4</v>
      </c>
      <c r="G6267" s="27">
        <v>0</v>
      </c>
      <c r="H6267" s="24"/>
    </row>
    <row r="6268" spans="1:8" x14ac:dyDescent="0.3">
      <c r="A6268" s="24" t="s">
        <v>10648</v>
      </c>
      <c r="B6268" s="24" t="s">
        <v>10649</v>
      </c>
      <c r="C6268" s="24" t="s">
        <v>5127</v>
      </c>
      <c r="D6268" s="25">
        <v>2</v>
      </c>
      <c r="E6268" s="27">
        <v>126.94</v>
      </c>
      <c r="F6268" s="27">
        <v>14.96</v>
      </c>
      <c r="G6268" s="27">
        <v>0</v>
      </c>
      <c r="H6268" s="24"/>
    </row>
    <row r="6269" spans="1:8" x14ac:dyDescent="0.3">
      <c r="A6269" s="24" t="s">
        <v>10650</v>
      </c>
      <c r="B6269" s="24" t="s">
        <v>10651</v>
      </c>
      <c r="C6269" s="24" t="s">
        <v>5127</v>
      </c>
      <c r="D6269" s="25">
        <v>2</v>
      </c>
      <c r="E6269" s="26">
        <v>77533.58</v>
      </c>
      <c r="F6269" s="26">
        <v>18326.580000000002</v>
      </c>
      <c r="G6269" s="27">
        <v>0</v>
      </c>
      <c r="H6269" s="24"/>
    </row>
    <row r="6270" spans="1:8" x14ac:dyDescent="0.3">
      <c r="A6270" s="24" t="s">
        <v>10652</v>
      </c>
      <c r="B6270" s="24" t="s">
        <v>10653</v>
      </c>
      <c r="C6270" s="24" t="s">
        <v>5127</v>
      </c>
      <c r="D6270" s="25">
        <v>2</v>
      </c>
      <c r="E6270" s="26">
        <v>4724</v>
      </c>
      <c r="F6270" s="27">
        <v>524.88</v>
      </c>
      <c r="G6270" s="27">
        <v>0</v>
      </c>
      <c r="H6270" s="24"/>
    </row>
    <row r="6271" spans="1:8" x14ac:dyDescent="0.3">
      <c r="A6271" s="24" t="s">
        <v>10654</v>
      </c>
      <c r="B6271" s="24" t="s">
        <v>10655</v>
      </c>
      <c r="C6271" s="28" t="s">
        <v>5127</v>
      </c>
      <c r="D6271" s="25">
        <v>2</v>
      </c>
      <c r="E6271" s="26">
        <v>1382.47</v>
      </c>
      <c r="F6271" s="27">
        <v>124.83</v>
      </c>
      <c r="G6271" s="27">
        <v>0</v>
      </c>
      <c r="H6271" s="24"/>
    </row>
    <row r="6272" spans="1:8" x14ac:dyDescent="0.3">
      <c r="A6272" s="24" t="s">
        <v>10656</v>
      </c>
      <c r="B6272" s="24" t="s">
        <v>10657</v>
      </c>
      <c r="C6272" s="24" t="s">
        <v>5127</v>
      </c>
      <c r="D6272" s="25">
        <v>2</v>
      </c>
      <c r="E6272" s="26">
        <v>47247.11</v>
      </c>
      <c r="F6272" s="26">
        <v>6037.79</v>
      </c>
      <c r="G6272" s="27">
        <v>0</v>
      </c>
      <c r="H6272" s="24"/>
    </row>
    <row r="6273" spans="1:8" x14ac:dyDescent="0.3">
      <c r="A6273" s="24" t="s">
        <v>10658</v>
      </c>
      <c r="B6273" s="24" t="s">
        <v>7767</v>
      </c>
      <c r="C6273" s="24" t="s">
        <v>5127</v>
      </c>
      <c r="D6273" s="25">
        <v>2</v>
      </c>
      <c r="E6273" s="26">
        <v>32774.959999999999</v>
      </c>
      <c r="F6273" s="26">
        <v>5129.54</v>
      </c>
      <c r="G6273" s="27">
        <v>0</v>
      </c>
      <c r="H6273" s="24"/>
    </row>
    <row r="6274" spans="1:8" x14ac:dyDescent="0.3">
      <c r="A6274" s="24" t="s">
        <v>10659</v>
      </c>
      <c r="B6274" s="24" t="s">
        <v>10660</v>
      </c>
      <c r="C6274" s="24" t="s">
        <v>5127</v>
      </c>
      <c r="D6274" s="25">
        <v>2</v>
      </c>
      <c r="E6274" s="26">
        <v>30875.68</v>
      </c>
      <c r="F6274" s="26">
        <v>8401.76</v>
      </c>
      <c r="G6274" s="27">
        <v>0</v>
      </c>
      <c r="H6274" s="24"/>
    </row>
    <row r="6275" spans="1:8" x14ac:dyDescent="0.3">
      <c r="A6275" s="24" t="s">
        <v>10661</v>
      </c>
      <c r="B6275" s="24" t="s">
        <v>10662</v>
      </c>
      <c r="C6275" s="28" t="s">
        <v>5127</v>
      </c>
      <c r="D6275" s="25">
        <v>2</v>
      </c>
      <c r="E6275" s="26">
        <v>5360.02</v>
      </c>
      <c r="F6275" s="27">
        <v>992.6</v>
      </c>
      <c r="G6275" s="27">
        <v>0</v>
      </c>
      <c r="H6275" s="24"/>
    </row>
    <row r="6276" spans="1:8" x14ac:dyDescent="0.3">
      <c r="A6276" s="24" t="s">
        <v>10663</v>
      </c>
      <c r="B6276" s="24" t="s">
        <v>10664</v>
      </c>
      <c r="C6276" s="28" t="s">
        <v>5127</v>
      </c>
      <c r="D6276" s="25">
        <v>2</v>
      </c>
      <c r="E6276" s="26">
        <v>55550.559999999998</v>
      </c>
      <c r="F6276" s="26">
        <v>6172.28</v>
      </c>
      <c r="G6276" s="27">
        <v>0</v>
      </c>
      <c r="H6276" s="24"/>
    </row>
    <row r="6277" spans="1:8" x14ac:dyDescent="0.3">
      <c r="A6277" s="24" t="s">
        <v>10665</v>
      </c>
      <c r="B6277" s="24" t="s">
        <v>10666</v>
      </c>
      <c r="C6277" s="28" t="s">
        <v>5127</v>
      </c>
      <c r="D6277" s="25">
        <v>2</v>
      </c>
      <c r="E6277" s="26">
        <v>16666.43</v>
      </c>
      <c r="F6277" s="26">
        <v>5769.11</v>
      </c>
      <c r="G6277" s="27">
        <v>0</v>
      </c>
      <c r="H6277" s="24"/>
    </row>
    <row r="6278" spans="1:8" x14ac:dyDescent="0.3">
      <c r="A6278" s="24" t="s">
        <v>10667</v>
      </c>
      <c r="B6278" s="24" t="s">
        <v>10668</v>
      </c>
      <c r="C6278" s="28" t="s">
        <v>5127</v>
      </c>
      <c r="D6278" s="25">
        <v>2</v>
      </c>
      <c r="E6278" s="26">
        <v>55618.15</v>
      </c>
      <c r="F6278" s="26">
        <v>8926.3700000000008</v>
      </c>
      <c r="G6278" s="27">
        <v>0</v>
      </c>
      <c r="H6278" s="24"/>
    </row>
    <row r="6279" spans="1:8" x14ac:dyDescent="0.3">
      <c r="A6279" s="24" t="s">
        <v>10669</v>
      </c>
      <c r="B6279" s="24" t="s">
        <v>10670</v>
      </c>
      <c r="C6279" s="28" t="s">
        <v>5127</v>
      </c>
      <c r="D6279" s="25">
        <v>2</v>
      </c>
      <c r="E6279" s="26">
        <v>37035</v>
      </c>
      <c r="F6279" s="26">
        <v>9800.32</v>
      </c>
      <c r="G6279" s="27">
        <v>0</v>
      </c>
      <c r="H6279" s="24"/>
    </row>
    <row r="6280" spans="1:8" x14ac:dyDescent="0.3">
      <c r="A6280" s="24" t="s">
        <v>10671</v>
      </c>
      <c r="B6280" s="24" t="s">
        <v>10672</v>
      </c>
      <c r="C6280" s="28" t="s">
        <v>5127</v>
      </c>
      <c r="D6280" s="25">
        <v>2</v>
      </c>
      <c r="E6280" s="26">
        <v>5215.7700000000004</v>
      </c>
      <c r="F6280" s="27">
        <v>111.59</v>
      </c>
      <c r="G6280" s="27">
        <v>0</v>
      </c>
      <c r="H6280" s="24"/>
    </row>
    <row r="6281" spans="1:8" x14ac:dyDescent="0.3">
      <c r="A6281" s="24" t="s">
        <v>10673</v>
      </c>
      <c r="B6281" s="24" t="s">
        <v>10674</v>
      </c>
      <c r="C6281" s="24" t="s">
        <v>5127</v>
      </c>
      <c r="D6281" s="25">
        <v>2</v>
      </c>
      <c r="E6281" s="26">
        <v>1352.73</v>
      </c>
      <c r="F6281" s="27">
        <v>42.8</v>
      </c>
      <c r="G6281" s="27">
        <v>0</v>
      </c>
      <c r="H6281" s="24"/>
    </row>
    <row r="6282" spans="1:8" x14ac:dyDescent="0.3">
      <c r="A6282" s="24" t="s">
        <v>10675</v>
      </c>
      <c r="B6282" s="24" t="s">
        <v>5898</v>
      </c>
      <c r="C6282" s="28" t="s">
        <v>5127</v>
      </c>
      <c r="D6282" s="25">
        <v>2</v>
      </c>
      <c r="E6282" s="26">
        <v>189476.15</v>
      </c>
      <c r="F6282" s="26">
        <v>133148.37</v>
      </c>
      <c r="G6282" s="27">
        <v>0</v>
      </c>
      <c r="H6282" s="24"/>
    </row>
    <row r="6283" spans="1:8" x14ac:dyDescent="0.3">
      <c r="A6283" s="24" t="s">
        <v>10676</v>
      </c>
      <c r="B6283" s="24" t="s">
        <v>10677</v>
      </c>
      <c r="C6283" s="24" t="s">
        <v>5127</v>
      </c>
      <c r="D6283" s="25">
        <v>2</v>
      </c>
      <c r="E6283" s="26">
        <v>5090.3599999999997</v>
      </c>
      <c r="F6283" s="27">
        <v>54.93</v>
      </c>
      <c r="G6283" s="27">
        <v>0</v>
      </c>
      <c r="H6283" s="25">
        <v>1</v>
      </c>
    </row>
    <row r="6284" spans="1:8" x14ac:dyDescent="0.3">
      <c r="A6284" s="24" t="s">
        <v>182</v>
      </c>
      <c r="B6284" s="24" t="s">
        <v>10678</v>
      </c>
      <c r="C6284" s="28" t="s">
        <v>5127</v>
      </c>
      <c r="D6284" s="25">
        <v>2</v>
      </c>
      <c r="E6284" s="26">
        <v>9080.81</v>
      </c>
      <c r="F6284" s="27">
        <v>178.05</v>
      </c>
      <c r="G6284" s="27">
        <v>0</v>
      </c>
      <c r="H6284" s="24"/>
    </row>
    <row r="6285" spans="1:8" x14ac:dyDescent="0.3">
      <c r="A6285" s="24" t="s">
        <v>10679</v>
      </c>
      <c r="B6285" s="24" t="s">
        <v>3703</v>
      </c>
      <c r="C6285" s="28" t="s">
        <v>5127</v>
      </c>
      <c r="D6285" s="25">
        <v>2</v>
      </c>
      <c r="E6285" s="26">
        <v>11032.69</v>
      </c>
      <c r="F6285" s="26">
        <v>6686.31</v>
      </c>
      <c r="G6285" s="27">
        <v>0</v>
      </c>
      <c r="H6285" s="24"/>
    </row>
    <row r="6286" spans="1:8" x14ac:dyDescent="0.3">
      <c r="A6286" s="24" t="s">
        <v>10680</v>
      </c>
      <c r="B6286" s="24" t="s">
        <v>10681</v>
      </c>
      <c r="C6286" s="24" t="s">
        <v>5127</v>
      </c>
      <c r="D6286" s="25">
        <v>2</v>
      </c>
      <c r="E6286" s="26">
        <v>291247.40000000002</v>
      </c>
      <c r="F6286" s="26">
        <v>5009.16</v>
      </c>
      <c r="G6286" s="27">
        <v>0</v>
      </c>
      <c r="H6286" s="24"/>
    </row>
    <row r="6287" spans="1:8" x14ac:dyDescent="0.3">
      <c r="A6287" s="24" t="s">
        <v>10682</v>
      </c>
      <c r="B6287" s="24" t="s">
        <v>5585</v>
      </c>
      <c r="C6287" s="28" t="s">
        <v>5127</v>
      </c>
      <c r="D6287" s="25">
        <v>2</v>
      </c>
      <c r="E6287" s="26">
        <v>47036.32</v>
      </c>
      <c r="F6287" s="26">
        <v>5416.28</v>
      </c>
      <c r="G6287" s="27">
        <v>0</v>
      </c>
      <c r="H6287" s="24"/>
    </row>
    <row r="6288" spans="1:8" x14ac:dyDescent="0.3">
      <c r="A6288" s="24" t="s">
        <v>10683</v>
      </c>
      <c r="B6288" s="24" t="s">
        <v>6620</v>
      </c>
      <c r="C6288" s="24" t="s">
        <v>5127</v>
      </c>
      <c r="D6288" s="25">
        <v>2</v>
      </c>
      <c r="E6288" s="26">
        <v>1444.04</v>
      </c>
      <c r="F6288" s="27">
        <v>173.98</v>
      </c>
      <c r="G6288" s="27">
        <v>0</v>
      </c>
      <c r="H6288" s="24"/>
    </row>
    <row r="6289" spans="1:8" x14ac:dyDescent="0.3">
      <c r="A6289" s="24" t="s">
        <v>10684</v>
      </c>
      <c r="B6289" s="24" t="s">
        <v>4771</v>
      </c>
      <c r="C6289" s="24" t="s">
        <v>5127</v>
      </c>
      <c r="D6289" s="25">
        <v>2</v>
      </c>
      <c r="E6289" s="26">
        <v>49079.4</v>
      </c>
      <c r="F6289" s="24"/>
      <c r="G6289" s="27">
        <v>0</v>
      </c>
      <c r="H6289" s="24"/>
    </row>
    <row r="6290" spans="1:8" x14ac:dyDescent="0.3">
      <c r="A6290" s="24" t="s">
        <v>10685</v>
      </c>
      <c r="B6290" s="24" t="s">
        <v>10686</v>
      </c>
      <c r="C6290" s="28" t="s">
        <v>5127</v>
      </c>
      <c r="D6290" s="25">
        <v>2</v>
      </c>
      <c r="E6290" s="26">
        <v>20467.78</v>
      </c>
      <c r="F6290" s="26">
        <v>18957.78</v>
      </c>
      <c r="G6290" s="27">
        <v>0</v>
      </c>
      <c r="H6290" s="24"/>
    </row>
    <row r="6291" spans="1:8" x14ac:dyDescent="0.3">
      <c r="A6291" s="24" t="s">
        <v>10687</v>
      </c>
      <c r="B6291" s="24" t="s">
        <v>10688</v>
      </c>
      <c r="C6291" s="28" t="s">
        <v>5127</v>
      </c>
      <c r="D6291" s="25">
        <v>2</v>
      </c>
      <c r="E6291" s="26">
        <v>11480</v>
      </c>
      <c r="F6291" s="27">
        <v>548.24</v>
      </c>
      <c r="G6291" s="27">
        <v>0</v>
      </c>
      <c r="H6291" s="24"/>
    </row>
    <row r="6292" spans="1:8" x14ac:dyDescent="0.3">
      <c r="A6292" s="24" t="s">
        <v>10689</v>
      </c>
      <c r="B6292" s="24" t="s">
        <v>10690</v>
      </c>
      <c r="C6292" s="28" t="s">
        <v>5127</v>
      </c>
      <c r="D6292" s="25">
        <v>2</v>
      </c>
      <c r="E6292" s="26">
        <v>7108.98</v>
      </c>
      <c r="F6292" s="26">
        <v>2710.94</v>
      </c>
      <c r="G6292" s="27">
        <v>0</v>
      </c>
      <c r="H6292" s="24"/>
    </row>
    <row r="6293" spans="1:8" x14ac:dyDescent="0.3">
      <c r="A6293" s="24" t="s">
        <v>10691</v>
      </c>
      <c r="B6293" s="24" t="s">
        <v>10692</v>
      </c>
      <c r="C6293" s="24" t="s">
        <v>5127</v>
      </c>
      <c r="D6293" s="25">
        <v>2</v>
      </c>
      <c r="E6293" s="26">
        <v>4461.01</v>
      </c>
      <c r="F6293" s="27">
        <v>91.95</v>
      </c>
      <c r="G6293" s="27">
        <v>0</v>
      </c>
      <c r="H6293" s="24"/>
    </row>
    <row r="6294" spans="1:8" x14ac:dyDescent="0.3">
      <c r="A6294" s="24" t="s">
        <v>10693</v>
      </c>
      <c r="B6294" s="24" t="s">
        <v>2579</v>
      </c>
      <c r="C6294" s="28" t="s">
        <v>5127</v>
      </c>
      <c r="D6294" s="25">
        <v>2</v>
      </c>
      <c r="E6294" s="26">
        <v>11023.75</v>
      </c>
      <c r="F6294" s="27">
        <v>22.04</v>
      </c>
      <c r="G6294" s="27">
        <v>0</v>
      </c>
      <c r="H6294" s="24"/>
    </row>
    <row r="6295" spans="1:8" x14ac:dyDescent="0.3">
      <c r="A6295" s="24" t="s">
        <v>10694</v>
      </c>
      <c r="B6295" s="24" t="s">
        <v>10695</v>
      </c>
      <c r="C6295" s="24" t="s">
        <v>5127</v>
      </c>
      <c r="D6295" s="25">
        <v>2</v>
      </c>
      <c r="E6295" s="26">
        <v>12120.53</v>
      </c>
      <c r="F6295" s="26">
        <v>1029.05</v>
      </c>
      <c r="G6295" s="27">
        <v>0</v>
      </c>
      <c r="H6295" s="24"/>
    </row>
    <row r="6296" spans="1:8" x14ac:dyDescent="0.3">
      <c r="A6296" s="24" t="s">
        <v>10696</v>
      </c>
      <c r="B6296" s="24" t="s">
        <v>1805</v>
      </c>
      <c r="C6296" s="28" t="s">
        <v>5127</v>
      </c>
      <c r="D6296" s="25">
        <v>2</v>
      </c>
      <c r="E6296" s="27">
        <v>540.4</v>
      </c>
      <c r="F6296" s="27">
        <v>2.68</v>
      </c>
      <c r="G6296" s="27">
        <v>0</v>
      </c>
      <c r="H6296" s="24"/>
    </row>
    <row r="6297" spans="1:8" x14ac:dyDescent="0.3">
      <c r="A6297" s="24" t="s">
        <v>10697</v>
      </c>
      <c r="B6297" s="24" t="s">
        <v>5528</v>
      </c>
      <c r="C6297" s="24" t="s">
        <v>5127</v>
      </c>
      <c r="D6297" s="25">
        <v>2</v>
      </c>
      <c r="E6297" s="26">
        <v>10289.709999999999</v>
      </c>
      <c r="F6297" s="27">
        <v>176.97</v>
      </c>
      <c r="G6297" s="27">
        <v>0</v>
      </c>
      <c r="H6297" s="24"/>
    </row>
    <row r="6298" spans="1:8" x14ac:dyDescent="0.3">
      <c r="A6298" s="24" t="s">
        <v>10698</v>
      </c>
      <c r="B6298" s="24" t="s">
        <v>3051</v>
      </c>
      <c r="C6298" s="28" t="s">
        <v>5127</v>
      </c>
      <c r="D6298" s="25">
        <v>2</v>
      </c>
      <c r="E6298" s="26">
        <v>161560.57999999999</v>
      </c>
      <c r="F6298" s="26">
        <v>38187.040000000001</v>
      </c>
      <c r="G6298" s="27">
        <v>0</v>
      </c>
      <c r="H6298" s="24"/>
    </row>
    <row r="6299" spans="1:8" x14ac:dyDescent="0.3">
      <c r="A6299" s="24" t="s">
        <v>10699</v>
      </c>
      <c r="B6299" s="24" t="s">
        <v>10700</v>
      </c>
      <c r="C6299" s="28" t="s">
        <v>5127</v>
      </c>
      <c r="D6299" s="25">
        <v>2</v>
      </c>
      <c r="E6299" s="26">
        <v>12108.04</v>
      </c>
      <c r="F6299" s="27">
        <v>978.48</v>
      </c>
      <c r="G6299" s="27">
        <v>0</v>
      </c>
      <c r="H6299" s="24"/>
    </row>
    <row r="6300" spans="1:8" x14ac:dyDescent="0.3">
      <c r="A6300" s="24" t="s">
        <v>10701</v>
      </c>
      <c r="B6300" s="24" t="s">
        <v>10702</v>
      </c>
      <c r="C6300" s="28" t="s">
        <v>5127</v>
      </c>
      <c r="D6300" s="25">
        <v>2</v>
      </c>
      <c r="E6300" s="26">
        <v>12108.04</v>
      </c>
      <c r="F6300" s="27">
        <v>978.48</v>
      </c>
      <c r="G6300" s="27">
        <v>0</v>
      </c>
      <c r="H6300" s="24"/>
    </row>
    <row r="6301" spans="1:8" x14ac:dyDescent="0.3">
      <c r="A6301" s="24" t="s">
        <v>10703</v>
      </c>
      <c r="B6301" s="24" t="s">
        <v>10704</v>
      </c>
      <c r="C6301" s="24" t="s">
        <v>5127</v>
      </c>
      <c r="D6301" s="25">
        <v>2</v>
      </c>
      <c r="E6301" s="26">
        <v>1551.02</v>
      </c>
      <c r="F6301" s="27">
        <v>105.4</v>
      </c>
      <c r="G6301" s="27">
        <v>0</v>
      </c>
      <c r="H6301" s="24"/>
    </row>
    <row r="6302" spans="1:8" x14ac:dyDescent="0.3">
      <c r="A6302" s="24" t="s">
        <v>10705</v>
      </c>
      <c r="B6302" s="24" t="s">
        <v>7756</v>
      </c>
      <c r="C6302" s="28" t="s">
        <v>5127</v>
      </c>
      <c r="D6302" s="25">
        <v>2</v>
      </c>
      <c r="E6302" s="26">
        <v>4087.4</v>
      </c>
      <c r="F6302" s="27">
        <v>603.37</v>
      </c>
      <c r="G6302" s="27">
        <v>0</v>
      </c>
      <c r="H6302" s="24"/>
    </row>
    <row r="6303" spans="1:8" x14ac:dyDescent="0.3">
      <c r="A6303" s="24" t="s">
        <v>10706</v>
      </c>
      <c r="B6303" s="24" t="s">
        <v>1037</v>
      </c>
      <c r="C6303" s="28" t="s">
        <v>5127</v>
      </c>
      <c r="D6303" s="25">
        <v>2</v>
      </c>
      <c r="E6303" s="26">
        <v>46383.16</v>
      </c>
      <c r="F6303" s="26">
        <v>22000.2</v>
      </c>
      <c r="G6303" s="27">
        <v>0</v>
      </c>
      <c r="H6303" s="24"/>
    </row>
    <row r="6304" spans="1:8" x14ac:dyDescent="0.3">
      <c r="A6304" s="24" t="s">
        <v>10707</v>
      </c>
      <c r="B6304" s="24" t="s">
        <v>3583</v>
      </c>
      <c r="C6304" s="28" t="s">
        <v>5127</v>
      </c>
      <c r="D6304" s="25">
        <v>2</v>
      </c>
      <c r="E6304" s="26">
        <v>6715.63</v>
      </c>
      <c r="F6304" s="27">
        <v>153.62</v>
      </c>
      <c r="G6304" s="27">
        <v>0</v>
      </c>
      <c r="H6304" s="24"/>
    </row>
    <row r="6305" spans="1:8" x14ac:dyDescent="0.3">
      <c r="A6305" s="24" t="s">
        <v>10708</v>
      </c>
      <c r="B6305" s="24" t="s">
        <v>10709</v>
      </c>
      <c r="C6305" s="28" t="s">
        <v>5127</v>
      </c>
      <c r="D6305" s="25">
        <v>2</v>
      </c>
      <c r="E6305" s="26">
        <v>1582.44</v>
      </c>
      <c r="F6305" s="27">
        <v>201.38</v>
      </c>
      <c r="G6305" s="27">
        <v>0</v>
      </c>
      <c r="H6305" s="24"/>
    </row>
    <row r="6306" spans="1:8" x14ac:dyDescent="0.3">
      <c r="A6306" s="24" t="s">
        <v>10710</v>
      </c>
      <c r="B6306" s="24" t="s">
        <v>7997</v>
      </c>
      <c r="C6306" s="24" t="s">
        <v>5127</v>
      </c>
      <c r="D6306" s="25">
        <v>2</v>
      </c>
      <c r="E6306" s="26">
        <v>28175.4</v>
      </c>
      <c r="F6306" s="26">
        <v>17737.060000000001</v>
      </c>
      <c r="G6306" s="27">
        <v>0</v>
      </c>
      <c r="H6306" s="24"/>
    </row>
    <row r="6307" spans="1:8" x14ac:dyDescent="0.3">
      <c r="A6307" s="24" t="s">
        <v>10711</v>
      </c>
      <c r="B6307" s="24" t="s">
        <v>3703</v>
      </c>
      <c r="C6307" s="28" t="s">
        <v>5127</v>
      </c>
      <c r="D6307" s="25">
        <v>2</v>
      </c>
      <c r="E6307" s="26">
        <v>9977.43</v>
      </c>
      <c r="F6307" s="27">
        <v>699.71</v>
      </c>
      <c r="G6307" s="27">
        <v>0</v>
      </c>
      <c r="H6307" s="24"/>
    </row>
    <row r="6308" spans="1:8" x14ac:dyDescent="0.3">
      <c r="A6308" s="24" t="s">
        <v>10712</v>
      </c>
      <c r="B6308" s="24" t="s">
        <v>10713</v>
      </c>
      <c r="C6308" s="28" t="s">
        <v>5127</v>
      </c>
      <c r="D6308" s="25">
        <v>2</v>
      </c>
      <c r="E6308" s="26">
        <v>1599.17</v>
      </c>
      <c r="F6308" s="27">
        <v>132.61000000000001</v>
      </c>
      <c r="G6308" s="27">
        <v>0</v>
      </c>
      <c r="H6308" s="24"/>
    </row>
    <row r="6309" spans="1:8" x14ac:dyDescent="0.3">
      <c r="A6309" s="24" t="s">
        <v>10714</v>
      </c>
      <c r="B6309" s="24" t="s">
        <v>10715</v>
      </c>
      <c r="C6309" s="28" t="s">
        <v>5127</v>
      </c>
      <c r="D6309" s="25">
        <v>2</v>
      </c>
      <c r="E6309" s="26">
        <v>1599.17</v>
      </c>
      <c r="F6309" s="27">
        <v>132.61000000000001</v>
      </c>
      <c r="G6309" s="27">
        <v>0</v>
      </c>
      <c r="H6309" s="24"/>
    </row>
    <row r="6310" spans="1:8" x14ac:dyDescent="0.3">
      <c r="A6310" s="24" t="s">
        <v>10716</v>
      </c>
      <c r="B6310" s="24" t="s">
        <v>10717</v>
      </c>
      <c r="C6310" s="24" t="s">
        <v>5127</v>
      </c>
      <c r="D6310" s="25">
        <v>2</v>
      </c>
      <c r="E6310" s="26">
        <v>8279.16</v>
      </c>
      <c r="F6310" s="26">
        <v>6254.16</v>
      </c>
      <c r="G6310" s="27">
        <v>0</v>
      </c>
      <c r="H6310" s="24"/>
    </row>
    <row r="6311" spans="1:8" x14ac:dyDescent="0.3">
      <c r="A6311" s="24" t="s">
        <v>10718</v>
      </c>
      <c r="B6311" s="24" t="s">
        <v>10719</v>
      </c>
      <c r="C6311" s="24" t="s">
        <v>5127</v>
      </c>
      <c r="D6311" s="25">
        <v>2</v>
      </c>
      <c r="E6311" s="26">
        <v>1377.92</v>
      </c>
      <c r="F6311" s="27">
        <v>6.85</v>
      </c>
      <c r="G6311" s="27">
        <v>0</v>
      </c>
      <c r="H6311" s="24"/>
    </row>
    <row r="6312" spans="1:8" x14ac:dyDescent="0.3">
      <c r="A6312" s="24" t="s">
        <v>10720</v>
      </c>
      <c r="B6312" s="24" t="s">
        <v>10721</v>
      </c>
      <c r="C6312" s="24" t="s">
        <v>5127</v>
      </c>
      <c r="D6312" s="25">
        <v>2</v>
      </c>
      <c r="E6312" s="26">
        <v>2716.62</v>
      </c>
      <c r="F6312" s="24"/>
      <c r="G6312" s="27">
        <v>0</v>
      </c>
      <c r="H6312" s="24"/>
    </row>
    <row r="6313" spans="1:8" x14ac:dyDescent="0.3">
      <c r="A6313" s="24" t="s">
        <v>10722</v>
      </c>
      <c r="B6313" s="24" t="s">
        <v>612</v>
      </c>
      <c r="C6313" s="24" t="s">
        <v>5127</v>
      </c>
      <c r="D6313" s="25">
        <v>2</v>
      </c>
      <c r="E6313" s="27">
        <v>536</v>
      </c>
      <c r="F6313" s="27">
        <v>153.80000000000001</v>
      </c>
      <c r="G6313" s="27">
        <v>0</v>
      </c>
      <c r="H6313" s="24"/>
    </row>
    <row r="6314" spans="1:8" x14ac:dyDescent="0.3">
      <c r="A6314" s="24" t="s">
        <v>10723</v>
      </c>
      <c r="B6314" s="24" t="s">
        <v>10724</v>
      </c>
      <c r="C6314" s="24" t="s">
        <v>5127</v>
      </c>
      <c r="D6314" s="25">
        <v>2</v>
      </c>
      <c r="E6314" s="26">
        <v>3135.32</v>
      </c>
      <c r="F6314" s="27">
        <v>366.92</v>
      </c>
      <c r="G6314" s="27">
        <v>0</v>
      </c>
      <c r="H6314" s="24"/>
    </row>
    <row r="6315" spans="1:8" x14ac:dyDescent="0.3">
      <c r="A6315" s="24" t="s">
        <v>10725</v>
      </c>
      <c r="B6315" s="24" t="s">
        <v>1956</v>
      </c>
      <c r="C6315" s="28" t="s">
        <v>5127</v>
      </c>
      <c r="D6315" s="25">
        <v>2</v>
      </c>
      <c r="E6315" s="27">
        <v>357.13</v>
      </c>
      <c r="F6315" s="27">
        <v>62.65</v>
      </c>
      <c r="G6315" s="27">
        <v>0</v>
      </c>
      <c r="H6315" s="24"/>
    </row>
    <row r="6316" spans="1:8" x14ac:dyDescent="0.3">
      <c r="A6316" s="24" t="s">
        <v>10726</v>
      </c>
      <c r="B6316" s="24" t="s">
        <v>10727</v>
      </c>
      <c r="C6316" s="24" t="s">
        <v>5127</v>
      </c>
      <c r="D6316" s="25">
        <v>2</v>
      </c>
      <c r="E6316" s="26">
        <v>2269.2399999999998</v>
      </c>
      <c r="F6316" s="27">
        <v>11.3</v>
      </c>
      <c r="G6316" s="27">
        <v>0</v>
      </c>
      <c r="H6316" s="24"/>
    </row>
    <row r="6317" spans="1:8" x14ac:dyDescent="0.3">
      <c r="A6317" s="24" t="s">
        <v>10728</v>
      </c>
      <c r="B6317" s="24" t="s">
        <v>10729</v>
      </c>
      <c r="C6317" s="24" t="s">
        <v>5127</v>
      </c>
      <c r="D6317" s="25">
        <v>2</v>
      </c>
      <c r="E6317" s="27">
        <v>320.35000000000002</v>
      </c>
      <c r="F6317" s="24"/>
      <c r="G6317" s="27">
        <v>0</v>
      </c>
      <c r="H6317" s="24"/>
    </row>
    <row r="6318" spans="1:8" x14ac:dyDescent="0.3">
      <c r="A6318" s="24" t="s">
        <v>10730</v>
      </c>
      <c r="B6318" s="24" t="s">
        <v>10731</v>
      </c>
      <c r="C6318" s="24" t="s">
        <v>5127</v>
      </c>
      <c r="D6318" s="25">
        <v>2</v>
      </c>
      <c r="E6318" s="26">
        <v>7240.53</v>
      </c>
      <c r="F6318" s="26">
        <v>1329.65</v>
      </c>
      <c r="G6318" s="27">
        <v>0</v>
      </c>
      <c r="H6318" s="25">
        <v>1</v>
      </c>
    </row>
    <row r="6319" spans="1:8" x14ac:dyDescent="0.3">
      <c r="A6319" s="24" t="s">
        <v>10732</v>
      </c>
      <c r="B6319" s="24" t="s">
        <v>7398</v>
      </c>
      <c r="C6319" s="24" t="s">
        <v>5127</v>
      </c>
      <c r="D6319" s="25">
        <v>2</v>
      </c>
      <c r="E6319" s="26">
        <v>7098.56</v>
      </c>
      <c r="F6319" s="26">
        <v>4016.84</v>
      </c>
      <c r="G6319" s="27">
        <v>0</v>
      </c>
      <c r="H6319" s="24"/>
    </row>
    <row r="6320" spans="1:8" x14ac:dyDescent="0.3">
      <c r="A6320" s="24" t="s">
        <v>10733</v>
      </c>
      <c r="B6320" s="24" t="s">
        <v>6545</v>
      </c>
      <c r="C6320" s="24" t="s">
        <v>5127</v>
      </c>
      <c r="D6320" s="25">
        <v>2</v>
      </c>
      <c r="E6320" s="26">
        <v>7098.56</v>
      </c>
      <c r="F6320" s="26">
        <v>4016.84</v>
      </c>
      <c r="G6320" s="27">
        <v>0</v>
      </c>
      <c r="H6320" s="24"/>
    </row>
    <row r="6321" spans="1:8" x14ac:dyDescent="0.3">
      <c r="A6321" s="24" t="s">
        <v>10734</v>
      </c>
      <c r="B6321" s="24" t="s">
        <v>10735</v>
      </c>
      <c r="C6321" s="28" t="s">
        <v>5127</v>
      </c>
      <c r="D6321" s="25">
        <v>2</v>
      </c>
      <c r="E6321" s="26">
        <v>3135.6</v>
      </c>
      <c r="F6321" s="27">
        <v>268.47000000000003</v>
      </c>
      <c r="G6321" s="27">
        <v>0</v>
      </c>
      <c r="H6321" s="24"/>
    </row>
    <row r="6322" spans="1:8" x14ac:dyDescent="0.3">
      <c r="A6322" s="24" t="s">
        <v>10736</v>
      </c>
      <c r="B6322" s="24" t="s">
        <v>10737</v>
      </c>
      <c r="C6322" s="24" t="s">
        <v>5127</v>
      </c>
      <c r="D6322" s="25">
        <v>2</v>
      </c>
      <c r="E6322" s="26">
        <v>93653.97</v>
      </c>
      <c r="F6322" s="26">
        <v>19849.29</v>
      </c>
      <c r="G6322" s="27">
        <v>0</v>
      </c>
      <c r="H6322" s="24"/>
    </row>
    <row r="6323" spans="1:8" x14ac:dyDescent="0.3">
      <c r="A6323" s="24" t="s">
        <v>10738</v>
      </c>
      <c r="B6323" s="24" t="s">
        <v>2535</v>
      </c>
      <c r="C6323" s="28" t="s">
        <v>5127</v>
      </c>
      <c r="D6323" s="25">
        <v>2</v>
      </c>
      <c r="E6323" s="26">
        <v>39009.620000000003</v>
      </c>
      <c r="F6323" s="26">
        <v>7328.7</v>
      </c>
      <c r="G6323" s="27">
        <v>0</v>
      </c>
      <c r="H6323" s="24"/>
    </row>
    <row r="6324" spans="1:8" x14ac:dyDescent="0.3">
      <c r="A6324" s="24" t="s">
        <v>10739</v>
      </c>
      <c r="B6324" s="24" t="s">
        <v>10740</v>
      </c>
      <c r="C6324" s="24" t="s">
        <v>5127</v>
      </c>
      <c r="D6324" s="25">
        <v>2</v>
      </c>
      <c r="E6324" s="26">
        <v>7425.75</v>
      </c>
      <c r="F6324" s="26">
        <v>1381.09</v>
      </c>
      <c r="G6324" s="27">
        <v>0</v>
      </c>
      <c r="H6324" s="24"/>
    </row>
    <row r="6325" spans="1:8" x14ac:dyDescent="0.3">
      <c r="A6325" s="24" t="s">
        <v>10741</v>
      </c>
      <c r="B6325" s="24" t="s">
        <v>4160</v>
      </c>
      <c r="C6325" s="24" t="s">
        <v>5127</v>
      </c>
      <c r="D6325" s="25">
        <v>2</v>
      </c>
      <c r="E6325" s="27">
        <v>686.48</v>
      </c>
      <c r="F6325" s="27">
        <v>16.21</v>
      </c>
      <c r="G6325" s="27">
        <v>0</v>
      </c>
      <c r="H6325" s="24"/>
    </row>
    <row r="6326" spans="1:8" x14ac:dyDescent="0.3">
      <c r="A6326" s="24" t="s">
        <v>10742</v>
      </c>
      <c r="B6326" s="24" t="s">
        <v>8357</v>
      </c>
      <c r="C6326" s="24" t="s">
        <v>5127</v>
      </c>
      <c r="D6326" s="25">
        <v>2</v>
      </c>
      <c r="E6326" s="26">
        <v>14098.18</v>
      </c>
      <c r="F6326" s="26">
        <v>1785.42</v>
      </c>
      <c r="G6326" s="27">
        <v>0</v>
      </c>
      <c r="H6326" s="24"/>
    </row>
    <row r="6327" spans="1:8" x14ac:dyDescent="0.3">
      <c r="A6327" s="24" t="s">
        <v>10743</v>
      </c>
      <c r="B6327" s="24" t="s">
        <v>10744</v>
      </c>
      <c r="C6327" s="24" t="s">
        <v>5127</v>
      </c>
      <c r="D6327" s="25">
        <v>2</v>
      </c>
      <c r="E6327" s="26">
        <v>10890</v>
      </c>
      <c r="F6327" s="26">
        <v>3148.48</v>
      </c>
      <c r="G6327" s="27">
        <v>0</v>
      </c>
      <c r="H6327" s="24"/>
    </row>
    <row r="6328" spans="1:8" x14ac:dyDescent="0.3">
      <c r="A6328" s="24" t="s">
        <v>10745</v>
      </c>
      <c r="B6328" s="24" t="s">
        <v>10746</v>
      </c>
      <c r="C6328" s="28" t="s">
        <v>5127</v>
      </c>
      <c r="D6328" s="25">
        <v>2</v>
      </c>
      <c r="E6328" s="26">
        <v>1137.33</v>
      </c>
      <c r="F6328" s="24"/>
      <c r="G6328" s="27">
        <v>0</v>
      </c>
      <c r="H6328" s="24"/>
    </row>
    <row r="6329" spans="1:8" x14ac:dyDescent="0.3">
      <c r="A6329" s="24" t="s">
        <v>10747</v>
      </c>
      <c r="B6329" s="24" t="s">
        <v>10748</v>
      </c>
      <c r="C6329" s="28" t="s">
        <v>5127</v>
      </c>
      <c r="D6329" s="25">
        <v>2</v>
      </c>
      <c r="E6329" s="27">
        <v>925.2</v>
      </c>
      <c r="F6329" s="24"/>
      <c r="G6329" s="27">
        <v>0</v>
      </c>
      <c r="H6329" s="24"/>
    </row>
    <row r="6330" spans="1:8" x14ac:dyDescent="0.3">
      <c r="A6330" s="24" t="s">
        <v>10749</v>
      </c>
      <c r="B6330" s="24" t="s">
        <v>10750</v>
      </c>
      <c r="C6330" s="28" t="s">
        <v>5127</v>
      </c>
      <c r="D6330" s="25">
        <v>2</v>
      </c>
      <c r="E6330" s="26">
        <v>10664.88</v>
      </c>
      <c r="F6330" s="27">
        <v>53.06</v>
      </c>
      <c r="G6330" s="27">
        <v>0</v>
      </c>
      <c r="H6330" s="24"/>
    </row>
    <row r="6331" spans="1:8" x14ac:dyDescent="0.3">
      <c r="A6331" s="24" t="s">
        <v>10751</v>
      </c>
      <c r="B6331" s="24" t="s">
        <v>2297</v>
      </c>
      <c r="C6331" s="24" t="s">
        <v>5127</v>
      </c>
      <c r="D6331" s="25">
        <v>2</v>
      </c>
      <c r="E6331" s="26">
        <v>21908.27</v>
      </c>
      <c r="F6331" s="24"/>
      <c r="G6331" s="27">
        <v>0</v>
      </c>
      <c r="H6331" s="24"/>
    </row>
    <row r="6332" spans="1:8" x14ac:dyDescent="0.3">
      <c r="A6332" s="24" t="s">
        <v>10752</v>
      </c>
      <c r="B6332" s="24" t="s">
        <v>833</v>
      </c>
      <c r="C6332" s="28" t="s">
        <v>5127</v>
      </c>
      <c r="D6332" s="25">
        <v>2</v>
      </c>
      <c r="E6332" s="26">
        <v>1023.3</v>
      </c>
      <c r="F6332" s="27">
        <v>89.95</v>
      </c>
      <c r="G6332" s="27">
        <v>0</v>
      </c>
      <c r="H6332" s="24"/>
    </row>
    <row r="6333" spans="1:8" x14ac:dyDescent="0.3">
      <c r="A6333" s="24" t="s">
        <v>10753</v>
      </c>
      <c r="B6333" s="24" t="s">
        <v>10295</v>
      </c>
      <c r="C6333" s="28" t="s">
        <v>5127</v>
      </c>
      <c r="D6333" s="25">
        <v>2</v>
      </c>
      <c r="E6333" s="26">
        <v>154325.07</v>
      </c>
      <c r="F6333" s="24"/>
      <c r="G6333" s="27">
        <v>0</v>
      </c>
      <c r="H6333" s="24"/>
    </row>
    <row r="6334" spans="1:8" x14ac:dyDescent="0.3">
      <c r="A6334" s="24" t="s">
        <v>10754</v>
      </c>
      <c r="B6334" s="24" t="s">
        <v>10755</v>
      </c>
      <c r="C6334" s="28" t="s">
        <v>5127</v>
      </c>
      <c r="D6334" s="25">
        <v>2</v>
      </c>
      <c r="E6334" s="26">
        <v>58785.58</v>
      </c>
      <c r="F6334" s="26">
        <v>12459.22</v>
      </c>
      <c r="G6334" s="27">
        <v>0</v>
      </c>
      <c r="H6334" s="25">
        <v>1</v>
      </c>
    </row>
    <row r="6335" spans="1:8" x14ac:dyDescent="0.3">
      <c r="A6335" s="24" t="s">
        <v>10756</v>
      </c>
      <c r="B6335" s="24" t="s">
        <v>4805</v>
      </c>
      <c r="C6335" s="28" t="s">
        <v>5127</v>
      </c>
      <c r="D6335" s="25">
        <v>2</v>
      </c>
      <c r="E6335" s="26">
        <v>1087.5</v>
      </c>
      <c r="F6335" s="27">
        <v>67.38</v>
      </c>
      <c r="G6335" s="27">
        <v>0</v>
      </c>
      <c r="H6335" s="24"/>
    </row>
    <row r="6336" spans="1:8" x14ac:dyDescent="0.3">
      <c r="A6336" s="24" t="s">
        <v>10757</v>
      </c>
      <c r="B6336" s="24" t="s">
        <v>10758</v>
      </c>
      <c r="C6336" s="24" t="s">
        <v>5127</v>
      </c>
      <c r="D6336" s="25">
        <v>2</v>
      </c>
      <c r="E6336" s="26">
        <v>14542.04</v>
      </c>
      <c r="F6336" s="26">
        <v>4546</v>
      </c>
      <c r="G6336" s="27">
        <v>0</v>
      </c>
      <c r="H6336" s="24"/>
    </row>
    <row r="6337" spans="1:8" x14ac:dyDescent="0.3">
      <c r="A6337" s="24" t="s">
        <v>10759</v>
      </c>
      <c r="B6337" s="24" t="s">
        <v>10760</v>
      </c>
      <c r="C6337" s="24" t="s">
        <v>5127</v>
      </c>
      <c r="D6337" s="25">
        <v>2</v>
      </c>
      <c r="E6337" s="26">
        <v>8237.6</v>
      </c>
      <c r="F6337" s="26">
        <v>2020.64</v>
      </c>
      <c r="G6337" s="27">
        <v>0</v>
      </c>
      <c r="H6337" s="24"/>
    </row>
    <row r="6338" spans="1:8" x14ac:dyDescent="0.3">
      <c r="A6338" s="24" t="s">
        <v>10761</v>
      </c>
      <c r="B6338" s="24" t="s">
        <v>10762</v>
      </c>
      <c r="C6338" s="28" t="s">
        <v>5127</v>
      </c>
      <c r="D6338" s="25">
        <v>2</v>
      </c>
      <c r="E6338" s="26">
        <v>2736.8</v>
      </c>
      <c r="F6338" s="27">
        <v>973.72</v>
      </c>
      <c r="G6338" s="27">
        <v>0</v>
      </c>
      <c r="H6338" s="24"/>
    </row>
    <row r="6339" spans="1:8" x14ac:dyDescent="0.3">
      <c r="A6339" s="24" t="s">
        <v>10763</v>
      </c>
      <c r="B6339" s="24" t="s">
        <v>10764</v>
      </c>
      <c r="C6339" s="24" t="s">
        <v>5127</v>
      </c>
      <c r="D6339" s="25">
        <v>2</v>
      </c>
      <c r="E6339" s="27">
        <v>112.48</v>
      </c>
      <c r="F6339" s="27">
        <v>0.56000000000000005</v>
      </c>
      <c r="G6339" s="27">
        <v>0</v>
      </c>
      <c r="H6339" s="24"/>
    </row>
    <row r="6340" spans="1:8" x14ac:dyDescent="0.3">
      <c r="A6340" s="24" t="s">
        <v>10765</v>
      </c>
      <c r="B6340" s="24" t="s">
        <v>10766</v>
      </c>
      <c r="C6340" s="28" t="s">
        <v>5127</v>
      </c>
      <c r="D6340" s="25">
        <v>2</v>
      </c>
      <c r="E6340" s="26">
        <v>48386.35</v>
      </c>
      <c r="F6340" s="26">
        <v>12679.56</v>
      </c>
      <c r="G6340" s="27">
        <v>0</v>
      </c>
      <c r="H6340" s="24"/>
    </row>
    <row r="6341" spans="1:8" x14ac:dyDescent="0.3">
      <c r="A6341" s="24" t="s">
        <v>10767</v>
      </c>
      <c r="B6341" s="24" t="s">
        <v>10768</v>
      </c>
      <c r="C6341" s="28" t="s">
        <v>5127</v>
      </c>
      <c r="D6341" s="25">
        <v>2</v>
      </c>
      <c r="E6341" s="26">
        <v>10864.9</v>
      </c>
      <c r="F6341" s="24"/>
      <c r="G6341" s="27">
        <v>0</v>
      </c>
      <c r="H6341" s="25">
        <v>1</v>
      </c>
    </row>
    <row r="6342" spans="1:8" x14ac:dyDescent="0.3">
      <c r="A6342" s="24" t="s">
        <v>10769</v>
      </c>
      <c r="B6342" s="24" t="s">
        <v>10770</v>
      </c>
      <c r="C6342" s="28" t="s">
        <v>5127</v>
      </c>
      <c r="D6342" s="25">
        <v>2</v>
      </c>
      <c r="E6342" s="27">
        <v>232.16</v>
      </c>
      <c r="F6342" s="27">
        <v>1.1599999999999999</v>
      </c>
      <c r="G6342" s="27">
        <v>0</v>
      </c>
      <c r="H6342" s="25">
        <v>1</v>
      </c>
    </row>
    <row r="6343" spans="1:8" x14ac:dyDescent="0.3">
      <c r="A6343" s="24" t="s">
        <v>10771</v>
      </c>
      <c r="B6343" s="24" t="s">
        <v>8299</v>
      </c>
      <c r="C6343" s="24" t="s">
        <v>5127</v>
      </c>
      <c r="D6343" s="25">
        <v>2</v>
      </c>
      <c r="E6343" s="26">
        <v>1259.31</v>
      </c>
      <c r="F6343" s="27">
        <v>2.69</v>
      </c>
      <c r="G6343" s="27">
        <v>0</v>
      </c>
      <c r="H6343" s="24"/>
    </row>
    <row r="6344" spans="1:8" x14ac:dyDescent="0.3">
      <c r="A6344" s="24" t="s">
        <v>10772</v>
      </c>
      <c r="B6344" s="24" t="s">
        <v>10773</v>
      </c>
      <c r="C6344" s="28" t="s">
        <v>5127</v>
      </c>
      <c r="D6344" s="25">
        <v>2</v>
      </c>
      <c r="E6344" s="26">
        <v>13173.05</v>
      </c>
      <c r="F6344" s="26">
        <v>2667.05</v>
      </c>
      <c r="G6344" s="27">
        <v>0</v>
      </c>
      <c r="H6344" s="24"/>
    </row>
    <row r="6345" spans="1:8" x14ac:dyDescent="0.3">
      <c r="A6345" s="24" t="s">
        <v>10774</v>
      </c>
      <c r="B6345" s="24" t="s">
        <v>8299</v>
      </c>
      <c r="C6345" s="24" t="s">
        <v>5127</v>
      </c>
      <c r="D6345" s="25">
        <v>2</v>
      </c>
      <c r="E6345" s="26">
        <v>1440</v>
      </c>
      <c r="F6345" s="27">
        <v>105.38</v>
      </c>
      <c r="G6345" s="27">
        <v>0</v>
      </c>
      <c r="H6345" s="24"/>
    </row>
    <row r="6346" spans="1:8" x14ac:dyDescent="0.3">
      <c r="A6346" s="24" t="s">
        <v>10775</v>
      </c>
      <c r="B6346" s="24" t="s">
        <v>10776</v>
      </c>
      <c r="C6346" s="24" t="s">
        <v>5127</v>
      </c>
      <c r="D6346" s="25">
        <v>2</v>
      </c>
      <c r="E6346" s="26">
        <v>3581.19</v>
      </c>
      <c r="F6346" s="27">
        <v>61.59</v>
      </c>
      <c r="G6346" s="27">
        <v>0</v>
      </c>
      <c r="H6346" s="24"/>
    </row>
    <row r="6347" spans="1:8" x14ac:dyDescent="0.3">
      <c r="A6347" s="24" t="s">
        <v>10777</v>
      </c>
      <c r="B6347" s="24" t="s">
        <v>10778</v>
      </c>
      <c r="C6347" s="24" t="s">
        <v>5127</v>
      </c>
      <c r="D6347" s="25">
        <v>2</v>
      </c>
      <c r="E6347" s="26">
        <v>1122.71</v>
      </c>
      <c r="F6347" s="27">
        <v>678.11</v>
      </c>
      <c r="G6347" s="27">
        <v>0</v>
      </c>
      <c r="H6347" s="25">
        <v>1</v>
      </c>
    </row>
    <row r="6348" spans="1:8" x14ac:dyDescent="0.3">
      <c r="A6348" s="24" t="s">
        <v>10779</v>
      </c>
      <c r="B6348" s="24" t="s">
        <v>10780</v>
      </c>
      <c r="C6348" s="24" t="s">
        <v>5127</v>
      </c>
      <c r="D6348" s="25">
        <v>2</v>
      </c>
      <c r="E6348" s="27">
        <v>323.27</v>
      </c>
      <c r="F6348" s="27">
        <v>38.15</v>
      </c>
      <c r="G6348" s="27">
        <v>0</v>
      </c>
      <c r="H6348" s="24"/>
    </row>
    <row r="6349" spans="1:8" x14ac:dyDescent="0.3">
      <c r="A6349" s="24" t="s">
        <v>10781</v>
      </c>
      <c r="B6349" s="24" t="s">
        <v>10782</v>
      </c>
      <c r="C6349" s="24" t="s">
        <v>5127</v>
      </c>
      <c r="D6349" s="25">
        <v>2</v>
      </c>
      <c r="E6349" s="27">
        <v>290.16000000000003</v>
      </c>
      <c r="F6349" s="27">
        <v>1.44</v>
      </c>
      <c r="G6349" s="27">
        <v>0</v>
      </c>
      <c r="H6349" s="24"/>
    </row>
    <row r="6350" spans="1:8" x14ac:dyDescent="0.3">
      <c r="A6350" s="24" t="s">
        <v>10783</v>
      </c>
      <c r="B6350" s="24" t="s">
        <v>10784</v>
      </c>
      <c r="C6350" s="28" t="s">
        <v>5127</v>
      </c>
      <c r="D6350" s="25">
        <v>2</v>
      </c>
      <c r="E6350" s="26">
        <v>1614.71</v>
      </c>
      <c r="F6350" s="27">
        <v>59.01</v>
      </c>
      <c r="G6350" s="27">
        <v>0</v>
      </c>
      <c r="H6350" s="24"/>
    </row>
    <row r="6351" spans="1:8" x14ac:dyDescent="0.3">
      <c r="A6351" s="24" t="s">
        <v>10785</v>
      </c>
      <c r="B6351" s="24" t="s">
        <v>10786</v>
      </c>
      <c r="C6351" s="24" t="s">
        <v>5127</v>
      </c>
      <c r="D6351" s="25">
        <v>2</v>
      </c>
      <c r="E6351" s="27">
        <v>698.78</v>
      </c>
      <c r="F6351" s="27">
        <v>28.51</v>
      </c>
      <c r="G6351" s="27">
        <v>0</v>
      </c>
      <c r="H6351" s="24"/>
    </row>
    <row r="6352" spans="1:8" x14ac:dyDescent="0.3">
      <c r="A6352" s="24" t="s">
        <v>10787</v>
      </c>
      <c r="B6352" s="24" t="s">
        <v>10788</v>
      </c>
      <c r="C6352" s="24" t="s">
        <v>5127</v>
      </c>
      <c r="D6352" s="25">
        <v>2</v>
      </c>
      <c r="E6352" s="26">
        <v>31766.81</v>
      </c>
      <c r="F6352" s="26">
        <v>18111.830000000002</v>
      </c>
      <c r="G6352" s="27">
        <v>0</v>
      </c>
      <c r="H6352" s="24"/>
    </row>
    <row r="6353" spans="1:8" x14ac:dyDescent="0.3">
      <c r="A6353" s="24" t="s">
        <v>10789</v>
      </c>
      <c r="B6353" s="24" t="s">
        <v>10790</v>
      </c>
      <c r="C6353" s="24" t="s">
        <v>5127</v>
      </c>
      <c r="D6353" s="25">
        <v>2</v>
      </c>
      <c r="E6353" s="26">
        <v>2127.3200000000002</v>
      </c>
      <c r="F6353" s="27">
        <v>383.56</v>
      </c>
      <c r="G6353" s="27">
        <v>0</v>
      </c>
      <c r="H6353" s="24"/>
    </row>
    <row r="6354" spans="1:8" x14ac:dyDescent="0.3">
      <c r="A6354" s="24" t="s">
        <v>10791</v>
      </c>
      <c r="B6354" s="24" t="s">
        <v>10792</v>
      </c>
      <c r="C6354" s="28" t="s">
        <v>5127</v>
      </c>
      <c r="D6354" s="25">
        <v>2</v>
      </c>
      <c r="E6354" s="26">
        <v>105937.32</v>
      </c>
      <c r="F6354" s="26">
        <v>27928.82</v>
      </c>
      <c r="G6354" s="27">
        <v>0</v>
      </c>
      <c r="H6354" s="24"/>
    </row>
    <row r="6355" spans="1:8" x14ac:dyDescent="0.3">
      <c r="A6355" s="24" t="s">
        <v>10793</v>
      </c>
      <c r="B6355" s="24" t="s">
        <v>10794</v>
      </c>
      <c r="C6355" s="28" t="s">
        <v>5127</v>
      </c>
      <c r="D6355" s="25">
        <v>2</v>
      </c>
      <c r="E6355" s="26">
        <v>25088.45</v>
      </c>
      <c r="F6355" s="26">
        <v>15399.55</v>
      </c>
      <c r="G6355" s="27">
        <v>0</v>
      </c>
      <c r="H6355" s="24"/>
    </row>
    <row r="6356" spans="1:8" x14ac:dyDescent="0.3">
      <c r="A6356" s="24" t="s">
        <v>10795</v>
      </c>
      <c r="B6356" s="24" t="s">
        <v>10796</v>
      </c>
      <c r="C6356" s="28" t="s">
        <v>5127</v>
      </c>
      <c r="D6356" s="25">
        <v>2</v>
      </c>
      <c r="E6356" s="26">
        <v>10339.540000000001</v>
      </c>
      <c r="F6356" s="26">
        <v>1167.3699999999999</v>
      </c>
      <c r="G6356" s="27">
        <v>0</v>
      </c>
      <c r="H6356" s="24"/>
    </row>
    <row r="6357" spans="1:8" x14ac:dyDescent="0.3">
      <c r="A6357" s="24" t="s">
        <v>10797</v>
      </c>
      <c r="B6357" s="24" t="s">
        <v>10798</v>
      </c>
      <c r="C6357" s="28" t="s">
        <v>5127</v>
      </c>
      <c r="D6357" s="25">
        <v>2</v>
      </c>
      <c r="E6357" s="26">
        <v>30185.26</v>
      </c>
      <c r="F6357" s="26">
        <v>1856.74</v>
      </c>
      <c r="G6357" s="27">
        <v>0</v>
      </c>
      <c r="H6357" s="24"/>
    </row>
    <row r="6358" spans="1:8" x14ac:dyDescent="0.3">
      <c r="A6358" s="24" t="s">
        <v>10799</v>
      </c>
      <c r="B6358" s="24" t="s">
        <v>10800</v>
      </c>
      <c r="C6358" s="28" t="s">
        <v>5127</v>
      </c>
      <c r="D6358" s="25">
        <v>2</v>
      </c>
      <c r="E6358" s="26">
        <v>30185.26</v>
      </c>
      <c r="F6358" s="26">
        <v>1856.74</v>
      </c>
      <c r="G6358" s="27">
        <v>0</v>
      </c>
      <c r="H6358" s="24"/>
    </row>
    <row r="6359" spans="1:8" x14ac:dyDescent="0.3">
      <c r="A6359" s="24" t="s">
        <v>10801</v>
      </c>
      <c r="B6359" s="24" t="s">
        <v>10802</v>
      </c>
      <c r="C6359" s="24" t="s">
        <v>5127</v>
      </c>
      <c r="D6359" s="25">
        <v>2</v>
      </c>
      <c r="E6359" s="26">
        <v>2452</v>
      </c>
      <c r="F6359" s="27">
        <v>896.08</v>
      </c>
      <c r="G6359" s="27">
        <v>0</v>
      </c>
      <c r="H6359" s="24"/>
    </row>
    <row r="6360" spans="1:8" x14ac:dyDescent="0.3">
      <c r="A6360" s="24" t="s">
        <v>10803</v>
      </c>
      <c r="B6360" s="24" t="s">
        <v>10804</v>
      </c>
      <c r="C6360" s="28" t="s">
        <v>5127</v>
      </c>
      <c r="D6360" s="25">
        <v>2</v>
      </c>
      <c r="E6360" s="26">
        <v>14794.26</v>
      </c>
      <c r="F6360" s="26">
        <v>1756.1</v>
      </c>
      <c r="G6360" s="27">
        <v>0</v>
      </c>
      <c r="H6360" s="24"/>
    </row>
    <row r="6361" spans="1:8" x14ac:dyDescent="0.3">
      <c r="A6361" s="24" t="s">
        <v>10805</v>
      </c>
      <c r="B6361" s="24" t="s">
        <v>10806</v>
      </c>
      <c r="C6361" s="24" t="s">
        <v>5127</v>
      </c>
      <c r="D6361" s="25">
        <v>2</v>
      </c>
      <c r="E6361" s="26">
        <v>3197.58</v>
      </c>
      <c r="F6361" s="27">
        <v>327.88</v>
      </c>
      <c r="G6361" s="27">
        <v>0</v>
      </c>
      <c r="H6361" s="24"/>
    </row>
    <row r="6362" spans="1:8" x14ac:dyDescent="0.3">
      <c r="A6362" s="24" t="s">
        <v>10807</v>
      </c>
      <c r="B6362" s="24" t="s">
        <v>10808</v>
      </c>
      <c r="C6362" s="24" t="s">
        <v>5127</v>
      </c>
      <c r="D6362" s="25">
        <v>2</v>
      </c>
      <c r="E6362" s="26">
        <v>27417.759999999998</v>
      </c>
      <c r="F6362" s="27">
        <v>136.4</v>
      </c>
      <c r="G6362" s="27">
        <v>0</v>
      </c>
      <c r="H6362" s="24"/>
    </row>
    <row r="6363" spans="1:8" x14ac:dyDescent="0.3">
      <c r="A6363" s="24" t="s">
        <v>10809</v>
      </c>
      <c r="B6363" s="24" t="s">
        <v>10810</v>
      </c>
      <c r="C6363" s="24" t="s">
        <v>5127</v>
      </c>
      <c r="D6363" s="25">
        <v>2</v>
      </c>
      <c r="E6363" s="27">
        <v>206.06</v>
      </c>
      <c r="F6363" s="27">
        <v>1.03</v>
      </c>
      <c r="G6363" s="27">
        <v>0</v>
      </c>
      <c r="H6363" s="24"/>
    </row>
    <row r="6364" spans="1:8" x14ac:dyDescent="0.3">
      <c r="A6364" s="24" t="s">
        <v>10811</v>
      </c>
      <c r="B6364" s="24" t="s">
        <v>10812</v>
      </c>
      <c r="C6364" s="24" t="s">
        <v>5127</v>
      </c>
      <c r="D6364" s="25">
        <v>2</v>
      </c>
      <c r="E6364" s="26">
        <v>53070.11</v>
      </c>
      <c r="F6364" s="26">
        <v>9569.83</v>
      </c>
      <c r="G6364" s="27">
        <v>0</v>
      </c>
      <c r="H6364" s="25">
        <v>1</v>
      </c>
    </row>
    <row r="6365" spans="1:8" x14ac:dyDescent="0.3">
      <c r="A6365" s="24" t="s">
        <v>10813</v>
      </c>
      <c r="B6365" s="24" t="s">
        <v>8429</v>
      </c>
      <c r="C6365" s="24" t="s">
        <v>5127</v>
      </c>
      <c r="D6365" s="25">
        <v>2</v>
      </c>
      <c r="E6365" s="26">
        <v>6942.3</v>
      </c>
      <c r="F6365" s="26">
        <v>1161.78</v>
      </c>
      <c r="G6365" s="27">
        <v>0</v>
      </c>
      <c r="H6365" s="24"/>
    </row>
    <row r="6366" spans="1:8" x14ac:dyDescent="0.3">
      <c r="A6366" s="24" t="s">
        <v>171</v>
      </c>
      <c r="B6366" s="24" t="s">
        <v>10814</v>
      </c>
      <c r="C6366" s="28" t="s">
        <v>5127</v>
      </c>
      <c r="D6366" s="25">
        <v>2</v>
      </c>
      <c r="E6366" s="26">
        <v>54892.55</v>
      </c>
      <c r="F6366" s="26">
        <v>7886.77</v>
      </c>
      <c r="G6366" s="27">
        <v>0</v>
      </c>
      <c r="H6366" s="24"/>
    </row>
    <row r="6367" spans="1:8" x14ac:dyDescent="0.3">
      <c r="A6367" s="24" t="s">
        <v>10815</v>
      </c>
      <c r="B6367" s="24" t="s">
        <v>10816</v>
      </c>
      <c r="C6367" s="28" t="s">
        <v>5127</v>
      </c>
      <c r="D6367" s="25">
        <v>2</v>
      </c>
      <c r="E6367" s="26">
        <v>32507.33</v>
      </c>
      <c r="F6367" s="26">
        <v>17882.53</v>
      </c>
      <c r="G6367" s="27">
        <v>0</v>
      </c>
      <c r="H6367" s="24"/>
    </row>
    <row r="6368" spans="1:8" x14ac:dyDescent="0.3">
      <c r="A6368" s="24" t="s">
        <v>10817</v>
      </c>
      <c r="B6368" s="24" t="s">
        <v>10818</v>
      </c>
      <c r="C6368" s="24" t="s">
        <v>5127</v>
      </c>
      <c r="D6368" s="25">
        <v>2</v>
      </c>
      <c r="E6368" s="26">
        <v>14095.59</v>
      </c>
      <c r="F6368" s="26">
        <v>8557.4500000000007</v>
      </c>
      <c r="G6368" s="27">
        <v>0</v>
      </c>
      <c r="H6368" s="24"/>
    </row>
    <row r="6369" spans="1:8" x14ac:dyDescent="0.3">
      <c r="A6369" s="24" t="s">
        <v>10819</v>
      </c>
      <c r="B6369" s="24" t="s">
        <v>906</v>
      </c>
      <c r="C6369" s="24" t="s">
        <v>5127</v>
      </c>
      <c r="D6369" s="25">
        <v>2</v>
      </c>
      <c r="E6369" s="27">
        <v>395.85</v>
      </c>
      <c r="F6369" s="27">
        <v>4.03</v>
      </c>
      <c r="G6369" s="27">
        <v>0</v>
      </c>
      <c r="H6369" s="24"/>
    </row>
    <row r="6370" spans="1:8" x14ac:dyDescent="0.3">
      <c r="A6370" s="24" t="s">
        <v>10820</v>
      </c>
      <c r="B6370" s="24" t="s">
        <v>10821</v>
      </c>
      <c r="C6370" s="28" t="s">
        <v>5127</v>
      </c>
      <c r="D6370" s="25">
        <v>2</v>
      </c>
      <c r="E6370" s="27">
        <v>548.46</v>
      </c>
      <c r="F6370" s="27">
        <v>28.74</v>
      </c>
      <c r="G6370" s="27">
        <v>0</v>
      </c>
      <c r="H6370" s="24"/>
    </row>
    <row r="6371" spans="1:8" x14ac:dyDescent="0.3">
      <c r="A6371" s="24" t="s">
        <v>10822</v>
      </c>
      <c r="B6371" s="24" t="s">
        <v>10823</v>
      </c>
      <c r="C6371" s="28" t="s">
        <v>5127</v>
      </c>
      <c r="D6371" s="25">
        <v>2</v>
      </c>
      <c r="E6371" s="26">
        <v>1410.77</v>
      </c>
      <c r="F6371" s="27">
        <v>13.97</v>
      </c>
      <c r="G6371" s="27">
        <v>0</v>
      </c>
      <c r="H6371" s="24"/>
    </row>
    <row r="6372" spans="1:8" x14ac:dyDescent="0.3">
      <c r="A6372" s="24" t="s">
        <v>10824</v>
      </c>
      <c r="B6372" s="24" t="s">
        <v>576</v>
      </c>
      <c r="C6372" s="28" t="s">
        <v>5127</v>
      </c>
      <c r="D6372" s="25">
        <v>2</v>
      </c>
      <c r="E6372" s="27">
        <v>25.9</v>
      </c>
      <c r="F6372" s="27">
        <v>8.64</v>
      </c>
      <c r="G6372" s="27">
        <v>0</v>
      </c>
      <c r="H6372" s="24"/>
    </row>
    <row r="6373" spans="1:8" x14ac:dyDescent="0.3">
      <c r="A6373" s="24" t="s">
        <v>10825</v>
      </c>
      <c r="B6373" s="24" t="s">
        <v>10826</v>
      </c>
      <c r="C6373" s="24" t="s">
        <v>5127</v>
      </c>
      <c r="D6373" s="25">
        <v>2</v>
      </c>
      <c r="E6373" s="26">
        <v>14350</v>
      </c>
      <c r="F6373" s="26">
        <v>5055.62</v>
      </c>
      <c r="G6373" s="27">
        <v>0</v>
      </c>
      <c r="H6373" s="24"/>
    </row>
    <row r="6374" spans="1:8" x14ac:dyDescent="0.3">
      <c r="A6374" s="24" t="s">
        <v>10827</v>
      </c>
      <c r="B6374" s="24" t="s">
        <v>10828</v>
      </c>
      <c r="C6374" s="28" t="s">
        <v>5127</v>
      </c>
      <c r="D6374" s="25">
        <v>2</v>
      </c>
      <c r="E6374" s="26">
        <v>2720.46</v>
      </c>
      <c r="F6374" s="27">
        <v>77.42</v>
      </c>
      <c r="G6374" s="27">
        <v>0</v>
      </c>
      <c r="H6374" s="24"/>
    </row>
    <row r="6375" spans="1:8" x14ac:dyDescent="0.3">
      <c r="A6375" s="24" t="s">
        <v>10829</v>
      </c>
      <c r="B6375" s="24" t="s">
        <v>10830</v>
      </c>
      <c r="C6375" s="24" t="s">
        <v>5127</v>
      </c>
      <c r="D6375" s="25">
        <v>2</v>
      </c>
      <c r="E6375" s="27">
        <v>449.48</v>
      </c>
      <c r="F6375" s="27">
        <v>4.4400000000000004</v>
      </c>
      <c r="G6375" s="27">
        <v>0</v>
      </c>
      <c r="H6375" s="24"/>
    </row>
    <row r="6376" spans="1:8" x14ac:dyDescent="0.3">
      <c r="A6376" s="24" t="s">
        <v>10831</v>
      </c>
      <c r="B6376" s="24" t="s">
        <v>10832</v>
      </c>
      <c r="C6376" s="24" t="s">
        <v>5127</v>
      </c>
      <c r="D6376" s="25">
        <v>2</v>
      </c>
      <c r="E6376" s="26">
        <v>16771.95</v>
      </c>
      <c r="F6376" s="26">
        <v>4770.18</v>
      </c>
      <c r="G6376" s="27">
        <v>0</v>
      </c>
      <c r="H6376" s="25">
        <v>1</v>
      </c>
    </row>
    <row r="6377" spans="1:8" x14ac:dyDescent="0.3">
      <c r="A6377" s="24" t="s">
        <v>10833</v>
      </c>
      <c r="B6377" s="24" t="s">
        <v>10834</v>
      </c>
      <c r="C6377" s="28" t="s">
        <v>5127</v>
      </c>
      <c r="D6377" s="25">
        <v>2</v>
      </c>
      <c r="E6377" s="26">
        <v>6223.54</v>
      </c>
      <c r="F6377" s="27">
        <v>602.62</v>
      </c>
      <c r="G6377" s="27">
        <v>0</v>
      </c>
      <c r="H6377" s="24"/>
    </row>
    <row r="6378" spans="1:8" x14ac:dyDescent="0.3">
      <c r="A6378" s="24" t="s">
        <v>10835</v>
      </c>
      <c r="B6378" s="24" t="s">
        <v>10836</v>
      </c>
      <c r="C6378" s="28" t="s">
        <v>5127</v>
      </c>
      <c r="D6378" s="25">
        <v>2</v>
      </c>
      <c r="E6378" s="26">
        <v>5224.5</v>
      </c>
      <c r="F6378" s="26">
        <v>2192.2199999999998</v>
      </c>
      <c r="G6378" s="27">
        <v>0</v>
      </c>
      <c r="H6378" s="24"/>
    </row>
    <row r="6379" spans="1:8" x14ac:dyDescent="0.3">
      <c r="A6379" s="24" t="s">
        <v>10837</v>
      </c>
      <c r="B6379" s="24" t="s">
        <v>10838</v>
      </c>
      <c r="C6379" s="24" t="s">
        <v>5127</v>
      </c>
      <c r="D6379" s="25">
        <v>2</v>
      </c>
      <c r="E6379" s="26">
        <v>1132.75</v>
      </c>
      <c r="F6379" s="27">
        <v>85.07</v>
      </c>
      <c r="G6379" s="27">
        <v>0</v>
      </c>
      <c r="H6379" s="24"/>
    </row>
    <row r="6380" spans="1:8" x14ac:dyDescent="0.3">
      <c r="A6380" s="24" t="s">
        <v>10839</v>
      </c>
      <c r="B6380" s="24" t="s">
        <v>5199</v>
      </c>
      <c r="C6380" s="28" t="s">
        <v>5127</v>
      </c>
      <c r="D6380" s="25">
        <v>2</v>
      </c>
      <c r="E6380" s="26">
        <v>2657</v>
      </c>
      <c r="F6380" s="27">
        <v>589.54</v>
      </c>
      <c r="G6380" s="27">
        <v>0</v>
      </c>
      <c r="H6380" s="24"/>
    </row>
    <row r="6381" spans="1:8" x14ac:dyDescent="0.3">
      <c r="A6381" s="24" t="s">
        <v>10840</v>
      </c>
      <c r="B6381" s="24" t="s">
        <v>5199</v>
      </c>
      <c r="C6381" s="24" t="s">
        <v>5127</v>
      </c>
      <c r="D6381" s="25">
        <v>2</v>
      </c>
      <c r="E6381" s="26">
        <v>2664.9</v>
      </c>
      <c r="F6381" s="27">
        <v>581.70000000000005</v>
      </c>
      <c r="G6381" s="27">
        <v>0</v>
      </c>
      <c r="H6381" s="24"/>
    </row>
    <row r="6382" spans="1:8" x14ac:dyDescent="0.3">
      <c r="A6382" s="24" t="s">
        <v>10841</v>
      </c>
      <c r="B6382" s="24" t="s">
        <v>10842</v>
      </c>
      <c r="C6382" s="28" t="s">
        <v>5127</v>
      </c>
      <c r="D6382" s="25">
        <v>2</v>
      </c>
      <c r="E6382" s="26">
        <v>27363.599999999999</v>
      </c>
      <c r="F6382" s="26">
        <v>6468.24</v>
      </c>
      <c r="G6382" s="27">
        <v>0</v>
      </c>
      <c r="H6382" s="24"/>
    </row>
    <row r="6383" spans="1:8" x14ac:dyDescent="0.3">
      <c r="A6383" s="24" t="s">
        <v>10843</v>
      </c>
      <c r="B6383" s="24" t="s">
        <v>10844</v>
      </c>
      <c r="C6383" s="28" t="s">
        <v>5127</v>
      </c>
      <c r="D6383" s="25">
        <v>2</v>
      </c>
      <c r="E6383" s="27">
        <v>900</v>
      </c>
      <c r="F6383" s="27">
        <v>647</v>
      </c>
      <c r="G6383" s="27">
        <v>0</v>
      </c>
      <c r="H6383" s="24"/>
    </row>
    <row r="6384" spans="1:8" x14ac:dyDescent="0.3">
      <c r="A6384" s="24" t="s">
        <v>10845</v>
      </c>
      <c r="B6384" s="24" t="s">
        <v>1869</v>
      </c>
      <c r="C6384" s="28" t="s">
        <v>5127</v>
      </c>
      <c r="D6384" s="25">
        <v>2</v>
      </c>
      <c r="E6384" s="27">
        <v>559.79999999999995</v>
      </c>
      <c r="F6384" s="27">
        <v>244.15</v>
      </c>
      <c r="G6384" s="27">
        <v>0</v>
      </c>
      <c r="H6384" s="25">
        <v>1</v>
      </c>
    </row>
    <row r="6385" spans="1:8" x14ac:dyDescent="0.3">
      <c r="A6385" s="24" t="s">
        <v>10846</v>
      </c>
      <c r="B6385" s="24" t="s">
        <v>10847</v>
      </c>
      <c r="C6385" s="24" t="s">
        <v>5127</v>
      </c>
      <c r="D6385" s="25">
        <v>2</v>
      </c>
      <c r="E6385" s="26">
        <v>1965.16</v>
      </c>
      <c r="F6385" s="27">
        <v>57.24</v>
      </c>
      <c r="G6385" s="27">
        <v>0</v>
      </c>
      <c r="H6385" s="24"/>
    </row>
    <row r="6386" spans="1:8" x14ac:dyDescent="0.3">
      <c r="A6386" s="24" t="s">
        <v>10848</v>
      </c>
      <c r="B6386" s="24" t="s">
        <v>6062</v>
      </c>
      <c r="C6386" s="24" t="s">
        <v>5127</v>
      </c>
      <c r="D6386" s="25">
        <v>2</v>
      </c>
      <c r="E6386" s="26">
        <v>1653.13</v>
      </c>
      <c r="F6386" s="27">
        <v>140.37</v>
      </c>
      <c r="G6386" s="27">
        <v>0</v>
      </c>
      <c r="H6386" s="24"/>
    </row>
    <row r="6387" spans="1:8" x14ac:dyDescent="0.3">
      <c r="A6387" s="24" t="s">
        <v>10849</v>
      </c>
      <c r="B6387" s="24" t="s">
        <v>10850</v>
      </c>
      <c r="C6387" s="28" t="s">
        <v>5127</v>
      </c>
      <c r="D6387" s="25">
        <v>2</v>
      </c>
      <c r="E6387" s="27">
        <v>374.18</v>
      </c>
      <c r="F6387" s="24"/>
      <c r="G6387" s="27">
        <v>0</v>
      </c>
      <c r="H6387" s="24"/>
    </row>
    <row r="6388" spans="1:8" x14ac:dyDescent="0.3">
      <c r="A6388" s="24" t="s">
        <v>10851</v>
      </c>
      <c r="B6388" s="24" t="s">
        <v>4485</v>
      </c>
      <c r="C6388" s="28" t="s">
        <v>5127</v>
      </c>
      <c r="D6388" s="25">
        <v>2</v>
      </c>
      <c r="E6388" s="27">
        <v>970</v>
      </c>
      <c r="F6388" s="27">
        <v>422.08</v>
      </c>
      <c r="G6388" s="27">
        <v>0</v>
      </c>
      <c r="H6388" s="24"/>
    </row>
    <row r="6389" spans="1:8" x14ac:dyDescent="0.3">
      <c r="A6389" s="24" t="s">
        <v>10852</v>
      </c>
      <c r="B6389" s="24" t="s">
        <v>10853</v>
      </c>
      <c r="C6389" s="24" t="s">
        <v>5127</v>
      </c>
      <c r="D6389" s="25">
        <v>2</v>
      </c>
      <c r="E6389" s="26">
        <v>2442.94</v>
      </c>
      <c r="F6389" s="27">
        <v>12.14</v>
      </c>
      <c r="G6389" s="27">
        <v>0</v>
      </c>
      <c r="H6389" s="24"/>
    </row>
    <row r="6390" spans="1:8" x14ac:dyDescent="0.3">
      <c r="A6390" s="24" t="s">
        <v>10854</v>
      </c>
      <c r="B6390" s="24" t="s">
        <v>10855</v>
      </c>
      <c r="C6390" s="24" t="s">
        <v>5127</v>
      </c>
      <c r="D6390" s="25">
        <v>2</v>
      </c>
      <c r="E6390" s="26">
        <v>1257.69</v>
      </c>
      <c r="F6390" s="27">
        <v>12.45</v>
      </c>
      <c r="G6390" s="27">
        <v>0</v>
      </c>
      <c r="H6390" s="24"/>
    </row>
    <row r="6391" spans="1:8" x14ac:dyDescent="0.3">
      <c r="A6391" s="24" t="s">
        <v>10856</v>
      </c>
      <c r="B6391" s="24" t="s">
        <v>10857</v>
      </c>
      <c r="C6391" s="28" t="s">
        <v>5127</v>
      </c>
      <c r="D6391" s="25">
        <v>2</v>
      </c>
      <c r="E6391" s="26">
        <v>1454.56</v>
      </c>
      <c r="F6391" s="27">
        <v>7.24</v>
      </c>
      <c r="G6391" s="27">
        <v>0</v>
      </c>
      <c r="H6391" s="24"/>
    </row>
    <row r="6392" spans="1:8" x14ac:dyDescent="0.3">
      <c r="A6392" s="24" t="s">
        <v>10858</v>
      </c>
      <c r="B6392" s="24" t="s">
        <v>10859</v>
      </c>
      <c r="C6392" s="28" t="s">
        <v>5127</v>
      </c>
      <c r="D6392" s="25">
        <v>2</v>
      </c>
      <c r="E6392" s="26">
        <v>4070</v>
      </c>
      <c r="F6392" s="24"/>
      <c r="G6392" s="27">
        <v>0</v>
      </c>
      <c r="H6392" s="24"/>
    </row>
    <row r="6393" spans="1:8" x14ac:dyDescent="0.3">
      <c r="A6393" s="24" t="s">
        <v>10860</v>
      </c>
      <c r="B6393" s="24" t="s">
        <v>10861</v>
      </c>
      <c r="C6393" s="24" t="s">
        <v>5127</v>
      </c>
      <c r="D6393" s="25">
        <v>2</v>
      </c>
      <c r="E6393" s="26">
        <v>41902.080000000002</v>
      </c>
      <c r="F6393" s="26">
        <v>10507.08</v>
      </c>
      <c r="G6393" s="27">
        <v>0</v>
      </c>
      <c r="H6393" s="24"/>
    </row>
    <row r="6394" spans="1:8" x14ac:dyDescent="0.3">
      <c r="A6394" s="24" t="s">
        <v>10862</v>
      </c>
      <c r="B6394" s="24" t="s">
        <v>10863</v>
      </c>
      <c r="C6394" s="24" t="s">
        <v>5127</v>
      </c>
      <c r="D6394" s="25">
        <v>2</v>
      </c>
      <c r="E6394" s="26">
        <v>8536.4</v>
      </c>
      <c r="F6394" s="26">
        <v>1280.99</v>
      </c>
      <c r="G6394" s="27">
        <v>0</v>
      </c>
      <c r="H6394" s="24"/>
    </row>
    <row r="6395" spans="1:8" x14ac:dyDescent="0.3">
      <c r="A6395" s="24" t="s">
        <v>10864</v>
      </c>
      <c r="B6395" s="24" t="s">
        <v>10865</v>
      </c>
      <c r="C6395" s="28" t="s">
        <v>5127</v>
      </c>
      <c r="D6395" s="25">
        <v>2</v>
      </c>
      <c r="E6395" s="27">
        <v>500.96</v>
      </c>
      <c r="F6395" s="27">
        <v>41.74</v>
      </c>
      <c r="G6395" s="27">
        <v>0</v>
      </c>
      <c r="H6395" s="24"/>
    </row>
    <row r="6396" spans="1:8" x14ac:dyDescent="0.3">
      <c r="A6396" s="24" t="s">
        <v>10866</v>
      </c>
      <c r="B6396" s="24" t="s">
        <v>10867</v>
      </c>
      <c r="C6396" s="28" t="s">
        <v>5127</v>
      </c>
      <c r="D6396" s="25">
        <v>2</v>
      </c>
      <c r="E6396" s="27">
        <v>697.25</v>
      </c>
      <c r="F6396" s="27">
        <v>57.93</v>
      </c>
      <c r="G6396" s="27">
        <v>0</v>
      </c>
      <c r="H6396" s="24"/>
    </row>
    <row r="6397" spans="1:8" x14ac:dyDescent="0.3">
      <c r="A6397" s="24" t="s">
        <v>10868</v>
      </c>
      <c r="B6397" s="24" t="s">
        <v>10869</v>
      </c>
      <c r="C6397" s="28" t="s">
        <v>5127</v>
      </c>
      <c r="D6397" s="25">
        <v>2</v>
      </c>
      <c r="E6397" s="26">
        <v>2492.63</v>
      </c>
      <c r="F6397" s="27">
        <v>215.07</v>
      </c>
      <c r="G6397" s="27">
        <v>0</v>
      </c>
      <c r="H6397" s="24"/>
    </row>
    <row r="6398" spans="1:8" x14ac:dyDescent="0.3">
      <c r="A6398" s="24" t="s">
        <v>10870</v>
      </c>
      <c r="B6398" s="24" t="s">
        <v>10871</v>
      </c>
      <c r="C6398" s="24" t="s">
        <v>5127</v>
      </c>
      <c r="D6398" s="25">
        <v>2</v>
      </c>
      <c r="E6398" s="26">
        <v>4238.75</v>
      </c>
      <c r="F6398" s="27">
        <v>292.63</v>
      </c>
      <c r="G6398" s="27">
        <v>0</v>
      </c>
      <c r="H6398" s="24"/>
    </row>
    <row r="6399" spans="1:8" x14ac:dyDescent="0.3">
      <c r="A6399" s="24" t="s">
        <v>10872</v>
      </c>
      <c r="B6399" s="24" t="s">
        <v>5199</v>
      </c>
      <c r="C6399" s="28" t="s">
        <v>5127</v>
      </c>
      <c r="D6399" s="25">
        <v>2</v>
      </c>
      <c r="E6399" s="26">
        <v>2557.8000000000002</v>
      </c>
      <c r="F6399" s="27">
        <v>527.29999999999995</v>
      </c>
      <c r="G6399" s="27">
        <v>0</v>
      </c>
      <c r="H6399" s="24"/>
    </row>
    <row r="6400" spans="1:8" x14ac:dyDescent="0.3">
      <c r="A6400" s="24" t="s">
        <v>10873</v>
      </c>
      <c r="B6400" s="24" t="s">
        <v>10874</v>
      </c>
      <c r="C6400" s="28" t="s">
        <v>5127</v>
      </c>
      <c r="D6400" s="25">
        <v>2</v>
      </c>
      <c r="E6400" s="26">
        <v>2657</v>
      </c>
      <c r="F6400" s="27">
        <v>842.54</v>
      </c>
      <c r="G6400" s="27">
        <v>0</v>
      </c>
      <c r="H6400" s="24"/>
    </row>
    <row r="6401" spans="1:8" x14ac:dyDescent="0.3">
      <c r="A6401" s="24" t="s">
        <v>10875</v>
      </c>
      <c r="B6401" s="24" t="s">
        <v>5199</v>
      </c>
      <c r="C6401" s="28" t="s">
        <v>5127</v>
      </c>
      <c r="D6401" s="25">
        <v>2</v>
      </c>
      <c r="E6401" s="26">
        <v>1475.13</v>
      </c>
      <c r="F6401" s="27">
        <v>42.96</v>
      </c>
      <c r="G6401" s="27">
        <v>0</v>
      </c>
      <c r="H6401" s="24"/>
    </row>
    <row r="6402" spans="1:8" x14ac:dyDescent="0.3">
      <c r="A6402" s="24" t="s">
        <v>10876</v>
      </c>
      <c r="B6402" s="24" t="s">
        <v>10877</v>
      </c>
      <c r="C6402" s="28" t="s">
        <v>5127</v>
      </c>
      <c r="D6402" s="25">
        <v>2</v>
      </c>
      <c r="E6402" s="26">
        <v>6157.11</v>
      </c>
      <c r="F6402" s="26">
        <v>3163.79</v>
      </c>
      <c r="G6402" s="27">
        <v>0</v>
      </c>
      <c r="H6402" s="24"/>
    </row>
    <row r="6403" spans="1:8" x14ac:dyDescent="0.3">
      <c r="A6403" s="24" t="s">
        <v>10878</v>
      </c>
      <c r="B6403" s="24" t="s">
        <v>10879</v>
      </c>
      <c r="C6403" s="28" t="s">
        <v>5127</v>
      </c>
      <c r="D6403" s="25">
        <v>2</v>
      </c>
      <c r="E6403" s="27">
        <v>692.92</v>
      </c>
      <c r="F6403" s="27">
        <v>3.44</v>
      </c>
      <c r="G6403" s="27">
        <v>0</v>
      </c>
      <c r="H6403" s="24"/>
    </row>
    <row r="6404" spans="1:8" x14ac:dyDescent="0.3">
      <c r="A6404" s="24" t="s">
        <v>10880</v>
      </c>
      <c r="B6404" s="24" t="s">
        <v>5810</v>
      </c>
      <c r="C6404" s="28" t="s">
        <v>5127</v>
      </c>
      <c r="D6404" s="25">
        <v>2</v>
      </c>
      <c r="E6404" s="26">
        <v>14262.27</v>
      </c>
      <c r="F6404" s="24"/>
      <c r="G6404" s="27">
        <v>0</v>
      </c>
      <c r="H6404" s="24"/>
    </row>
    <row r="6405" spans="1:8" x14ac:dyDescent="0.3">
      <c r="A6405" s="24" t="s">
        <v>10881</v>
      </c>
      <c r="B6405" s="24" t="s">
        <v>10882</v>
      </c>
      <c r="C6405" s="24" t="s">
        <v>5127</v>
      </c>
      <c r="D6405" s="25">
        <v>2</v>
      </c>
      <c r="E6405" s="26">
        <v>3250.74</v>
      </c>
      <c r="F6405" s="27">
        <v>575.5</v>
      </c>
      <c r="G6405" s="27">
        <v>0</v>
      </c>
      <c r="H6405" s="24"/>
    </row>
    <row r="6406" spans="1:8" x14ac:dyDescent="0.3">
      <c r="A6406" s="24" t="s">
        <v>10883</v>
      </c>
      <c r="B6406" s="24" t="s">
        <v>10884</v>
      </c>
      <c r="C6406" s="24" t="s">
        <v>5127</v>
      </c>
      <c r="D6406" s="25">
        <v>2</v>
      </c>
      <c r="E6406" s="26">
        <v>51821.15</v>
      </c>
      <c r="F6406" s="26">
        <v>17647.41</v>
      </c>
      <c r="G6406" s="27">
        <v>0</v>
      </c>
      <c r="H6406" s="24"/>
    </row>
    <row r="6407" spans="1:8" x14ac:dyDescent="0.3">
      <c r="A6407" s="24" t="s">
        <v>10885</v>
      </c>
      <c r="B6407" s="24" t="s">
        <v>10886</v>
      </c>
      <c r="C6407" s="28" t="s">
        <v>5127</v>
      </c>
      <c r="D6407" s="25">
        <v>2</v>
      </c>
      <c r="E6407" s="26">
        <v>8497.7999999999993</v>
      </c>
      <c r="F6407" s="26">
        <v>1986.41</v>
      </c>
      <c r="G6407" s="27">
        <v>0</v>
      </c>
      <c r="H6407" s="24"/>
    </row>
    <row r="6408" spans="1:8" x14ac:dyDescent="0.3">
      <c r="A6408" s="24" t="s">
        <v>10887</v>
      </c>
      <c r="B6408" s="24" t="s">
        <v>10888</v>
      </c>
      <c r="C6408" s="28" t="s">
        <v>5127</v>
      </c>
      <c r="D6408" s="25">
        <v>2</v>
      </c>
      <c r="E6408" s="27">
        <v>972.32</v>
      </c>
      <c r="F6408" s="27">
        <v>23.72</v>
      </c>
      <c r="G6408" s="27">
        <v>0</v>
      </c>
      <c r="H6408" s="24"/>
    </row>
    <row r="6409" spans="1:8" x14ac:dyDescent="0.3">
      <c r="A6409" s="24" t="s">
        <v>10889</v>
      </c>
      <c r="B6409" s="24" t="s">
        <v>10890</v>
      </c>
      <c r="C6409" s="24" t="s">
        <v>5127</v>
      </c>
      <c r="D6409" s="25">
        <v>2</v>
      </c>
      <c r="E6409" s="26">
        <v>2066.13</v>
      </c>
      <c r="F6409" s="27">
        <v>158.21</v>
      </c>
      <c r="G6409" s="27">
        <v>0</v>
      </c>
      <c r="H6409" s="24"/>
    </row>
    <row r="6410" spans="1:8" x14ac:dyDescent="0.3">
      <c r="A6410" s="24" t="s">
        <v>10891</v>
      </c>
      <c r="B6410" s="24" t="s">
        <v>10892</v>
      </c>
      <c r="C6410" s="24" t="s">
        <v>5127</v>
      </c>
      <c r="D6410" s="25">
        <v>2</v>
      </c>
      <c r="E6410" s="26">
        <v>10291</v>
      </c>
      <c r="F6410" s="27">
        <v>251</v>
      </c>
      <c r="G6410" s="27">
        <v>0</v>
      </c>
      <c r="H6410" s="24"/>
    </row>
    <row r="6411" spans="1:8" x14ac:dyDescent="0.3">
      <c r="A6411" s="24" t="s">
        <v>10893</v>
      </c>
      <c r="B6411" s="24" t="s">
        <v>10894</v>
      </c>
      <c r="C6411" s="24" t="s">
        <v>5127</v>
      </c>
      <c r="D6411" s="25">
        <v>2</v>
      </c>
      <c r="E6411" s="26">
        <v>4730.26</v>
      </c>
      <c r="F6411" s="27">
        <v>46.82</v>
      </c>
      <c r="G6411" s="27">
        <v>0</v>
      </c>
      <c r="H6411" s="24"/>
    </row>
    <row r="6412" spans="1:8" x14ac:dyDescent="0.3">
      <c r="A6412" s="24" t="s">
        <v>10895</v>
      </c>
      <c r="B6412" s="24" t="s">
        <v>10896</v>
      </c>
      <c r="C6412" s="24" t="s">
        <v>5127</v>
      </c>
      <c r="D6412" s="25">
        <v>2</v>
      </c>
      <c r="E6412" s="26">
        <v>1623.32</v>
      </c>
      <c r="F6412" s="27">
        <v>125.62</v>
      </c>
      <c r="G6412" s="27">
        <v>0</v>
      </c>
      <c r="H6412" s="24"/>
    </row>
    <row r="6413" spans="1:8" x14ac:dyDescent="0.3">
      <c r="A6413" s="24" t="s">
        <v>10897</v>
      </c>
      <c r="B6413" s="24" t="s">
        <v>10898</v>
      </c>
      <c r="C6413" s="28" t="s">
        <v>5127</v>
      </c>
      <c r="D6413" s="25">
        <v>2</v>
      </c>
      <c r="E6413" s="26">
        <v>3172</v>
      </c>
      <c r="F6413" s="24"/>
      <c r="G6413" s="27">
        <v>0</v>
      </c>
      <c r="H6413" s="24"/>
    </row>
    <row r="6414" spans="1:8" x14ac:dyDescent="0.3">
      <c r="A6414" s="24" t="s">
        <v>10899</v>
      </c>
      <c r="B6414" s="24" t="s">
        <v>10900</v>
      </c>
      <c r="C6414" s="24" t="s">
        <v>5127</v>
      </c>
      <c r="D6414" s="25">
        <v>2</v>
      </c>
      <c r="E6414" s="26">
        <v>2141.14</v>
      </c>
      <c r="F6414" s="27">
        <v>36.82</v>
      </c>
      <c r="G6414" s="27">
        <v>0</v>
      </c>
      <c r="H6414" s="24"/>
    </row>
    <row r="6415" spans="1:8" x14ac:dyDescent="0.3">
      <c r="A6415" s="24" t="s">
        <v>10901</v>
      </c>
      <c r="B6415" s="24" t="s">
        <v>10902</v>
      </c>
      <c r="C6415" s="24" t="s">
        <v>5127</v>
      </c>
      <c r="D6415" s="25">
        <v>2</v>
      </c>
      <c r="E6415" s="26">
        <v>1993.16</v>
      </c>
      <c r="F6415" s="27">
        <v>30.8</v>
      </c>
      <c r="G6415" s="27">
        <v>0</v>
      </c>
      <c r="H6415" s="24"/>
    </row>
    <row r="6416" spans="1:8" x14ac:dyDescent="0.3">
      <c r="A6416" s="24" t="s">
        <v>10903</v>
      </c>
      <c r="B6416" s="24" t="s">
        <v>10904</v>
      </c>
      <c r="C6416" s="24" t="s">
        <v>5127</v>
      </c>
      <c r="D6416" s="25">
        <v>2</v>
      </c>
      <c r="E6416" s="26">
        <v>4476.51</v>
      </c>
      <c r="F6416" s="27">
        <v>33.31</v>
      </c>
      <c r="G6416" s="27">
        <v>0</v>
      </c>
      <c r="H6416" s="24"/>
    </row>
    <row r="6417" spans="1:8" x14ac:dyDescent="0.3">
      <c r="A6417" s="24" t="s">
        <v>10905</v>
      </c>
      <c r="B6417" s="24" t="s">
        <v>901</v>
      </c>
      <c r="C6417" s="28" t="s">
        <v>5127</v>
      </c>
      <c r="D6417" s="25">
        <v>2</v>
      </c>
      <c r="E6417" s="27">
        <v>580.66999999999996</v>
      </c>
      <c r="F6417" s="24"/>
      <c r="G6417" s="27">
        <v>0</v>
      </c>
      <c r="H6417" s="25">
        <v>2</v>
      </c>
    </row>
    <row r="6418" spans="1:8" x14ac:dyDescent="0.3">
      <c r="A6418" s="24" t="s">
        <v>10906</v>
      </c>
      <c r="B6418" s="24" t="s">
        <v>10907</v>
      </c>
      <c r="C6418" s="28" t="s">
        <v>5127</v>
      </c>
      <c r="D6418" s="25">
        <v>2</v>
      </c>
      <c r="E6418" s="26">
        <v>5220</v>
      </c>
      <c r="F6418" s="26">
        <v>2892.12</v>
      </c>
      <c r="G6418" s="27">
        <v>0</v>
      </c>
      <c r="H6418" s="24"/>
    </row>
    <row r="6419" spans="1:8" x14ac:dyDescent="0.3">
      <c r="A6419" s="24" t="s">
        <v>10908</v>
      </c>
      <c r="B6419" s="24" t="s">
        <v>10909</v>
      </c>
      <c r="C6419" s="24" t="s">
        <v>5127</v>
      </c>
      <c r="D6419" s="25">
        <v>2</v>
      </c>
      <c r="E6419" s="26">
        <v>1911.68</v>
      </c>
      <c r="F6419" s="27">
        <v>9.52</v>
      </c>
      <c r="G6419" s="27">
        <v>0</v>
      </c>
      <c r="H6419" s="24"/>
    </row>
    <row r="6420" spans="1:8" x14ac:dyDescent="0.3">
      <c r="A6420" s="24" t="s">
        <v>10910</v>
      </c>
      <c r="B6420" s="24" t="s">
        <v>10911</v>
      </c>
      <c r="C6420" s="24" t="s">
        <v>5127</v>
      </c>
      <c r="D6420" s="25">
        <v>2</v>
      </c>
      <c r="E6420" s="27">
        <v>501.49</v>
      </c>
      <c r="F6420" s="27">
        <v>25.01</v>
      </c>
      <c r="G6420" s="27">
        <v>0</v>
      </c>
      <c r="H6420" s="24"/>
    </row>
    <row r="6421" spans="1:8" x14ac:dyDescent="0.3">
      <c r="A6421" s="24" t="s">
        <v>10912</v>
      </c>
      <c r="B6421" s="24" t="s">
        <v>10913</v>
      </c>
      <c r="C6421" s="24" t="s">
        <v>5127</v>
      </c>
      <c r="D6421" s="25">
        <v>2</v>
      </c>
      <c r="E6421" s="26">
        <v>1659.5</v>
      </c>
      <c r="F6421" s="27">
        <v>40</v>
      </c>
      <c r="G6421" s="27">
        <v>0</v>
      </c>
      <c r="H6421" s="24"/>
    </row>
    <row r="6422" spans="1:8" x14ac:dyDescent="0.3">
      <c r="A6422" s="24" t="s">
        <v>10914</v>
      </c>
      <c r="B6422" s="24" t="s">
        <v>10915</v>
      </c>
      <c r="C6422" s="24" t="s">
        <v>5127</v>
      </c>
      <c r="D6422" s="25">
        <v>2</v>
      </c>
      <c r="E6422" s="26">
        <v>1087.79</v>
      </c>
      <c r="F6422" s="27">
        <v>82.47</v>
      </c>
      <c r="G6422" s="27">
        <v>0</v>
      </c>
      <c r="H6422" s="25">
        <v>2</v>
      </c>
    </row>
    <row r="6423" spans="1:8" x14ac:dyDescent="0.3">
      <c r="A6423" s="24" t="s">
        <v>10916</v>
      </c>
      <c r="B6423" s="24" t="s">
        <v>10917</v>
      </c>
      <c r="C6423" s="24" t="s">
        <v>5127</v>
      </c>
      <c r="D6423" s="25">
        <v>2</v>
      </c>
      <c r="E6423" s="26">
        <v>2922.77</v>
      </c>
      <c r="F6423" s="27">
        <v>372.41</v>
      </c>
      <c r="G6423" s="27">
        <v>0</v>
      </c>
      <c r="H6423" s="24"/>
    </row>
    <row r="6424" spans="1:8" x14ac:dyDescent="0.3">
      <c r="A6424" s="24" t="s">
        <v>10918</v>
      </c>
      <c r="B6424" s="24" t="s">
        <v>10919</v>
      </c>
      <c r="C6424" s="24" t="s">
        <v>5127</v>
      </c>
      <c r="D6424" s="25">
        <v>2</v>
      </c>
      <c r="E6424" s="27">
        <v>824.27</v>
      </c>
      <c r="F6424" s="27">
        <v>21.11</v>
      </c>
      <c r="G6424" s="27">
        <v>0</v>
      </c>
      <c r="H6424" s="24"/>
    </row>
    <row r="6425" spans="1:8" x14ac:dyDescent="0.3">
      <c r="A6425" s="24" t="s">
        <v>10920</v>
      </c>
      <c r="B6425" s="24" t="s">
        <v>10921</v>
      </c>
      <c r="C6425" s="24" t="s">
        <v>5127</v>
      </c>
      <c r="D6425" s="25">
        <v>2</v>
      </c>
      <c r="E6425" s="26">
        <v>7617.47</v>
      </c>
      <c r="F6425" s="26">
        <v>1160.47</v>
      </c>
      <c r="G6425" s="27">
        <v>0</v>
      </c>
      <c r="H6425" s="24"/>
    </row>
    <row r="6426" spans="1:8" x14ac:dyDescent="0.3">
      <c r="A6426" s="24" t="s">
        <v>10922</v>
      </c>
      <c r="B6426" s="24" t="s">
        <v>9890</v>
      </c>
      <c r="C6426" s="24" t="s">
        <v>5127</v>
      </c>
      <c r="D6426" s="25">
        <v>2</v>
      </c>
      <c r="E6426" s="27">
        <v>178.49</v>
      </c>
      <c r="F6426" s="27">
        <v>12.45</v>
      </c>
      <c r="G6426" s="27">
        <v>0</v>
      </c>
      <c r="H6426" s="25">
        <v>4</v>
      </c>
    </row>
    <row r="6427" spans="1:8" x14ac:dyDescent="0.3">
      <c r="A6427" s="24" t="s">
        <v>10923</v>
      </c>
      <c r="B6427" s="24" t="s">
        <v>10924</v>
      </c>
      <c r="C6427" s="24" t="s">
        <v>5127</v>
      </c>
      <c r="D6427" s="25">
        <v>2</v>
      </c>
      <c r="E6427" s="27">
        <v>356.68</v>
      </c>
      <c r="F6427" s="27">
        <v>45.4</v>
      </c>
      <c r="G6427" s="27">
        <v>0</v>
      </c>
      <c r="H6427" s="24"/>
    </row>
    <row r="6428" spans="1:8" x14ac:dyDescent="0.3">
      <c r="A6428" s="24" t="s">
        <v>10925</v>
      </c>
      <c r="B6428" s="24" t="s">
        <v>10926</v>
      </c>
      <c r="C6428" s="24" t="s">
        <v>5127</v>
      </c>
      <c r="D6428" s="25">
        <v>2</v>
      </c>
      <c r="E6428" s="26">
        <v>6651.65</v>
      </c>
      <c r="F6428" s="26">
        <v>1085.33</v>
      </c>
      <c r="G6428" s="27">
        <v>0</v>
      </c>
      <c r="H6428" s="24"/>
    </row>
    <row r="6429" spans="1:8" x14ac:dyDescent="0.3">
      <c r="A6429" s="24" t="s">
        <v>10927</v>
      </c>
      <c r="B6429" s="24" t="s">
        <v>10928</v>
      </c>
      <c r="C6429" s="24" t="s">
        <v>5127</v>
      </c>
      <c r="D6429" s="25">
        <v>2</v>
      </c>
      <c r="E6429" s="26">
        <v>22649</v>
      </c>
      <c r="F6429" s="26">
        <v>13681</v>
      </c>
      <c r="G6429" s="27">
        <v>0</v>
      </c>
      <c r="H6429" s="24"/>
    </row>
    <row r="6430" spans="1:8" x14ac:dyDescent="0.3">
      <c r="A6430" s="24" t="s">
        <v>10929</v>
      </c>
      <c r="B6430" s="24" t="s">
        <v>10930</v>
      </c>
      <c r="C6430" s="24" t="s">
        <v>5127</v>
      </c>
      <c r="D6430" s="25">
        <v>2</v>
      </c>
      <c r="E6430" s="26">
        <v>21614.03</v>
      </c>
      <c r="F6430" s="26">
        <v>8114.97</v>
      </c>
      <c r="G6430" s="27">
        <v>0</v>
      </c>
      <c r="H6430" s="25">
        <v>1</v>
      </c>
    </row>
    <row r="6431" spans="1:8" x14ac:dyDescent="0.3">
      <c r="A6431" s="24" t="s">
        <v>10931</v>
      </c>
      <c r="B6431" s="24" t="s">
        <v>10932</v>
      </c>
      <c r="C6431" s="24" t="s">
        <v>5127</v>
      </c>
      <c r="D6431" s="25">
        <v>2</v>
      </c>
      <c r="E6431" s="26">
        <v>25734.48</v>
      </c>
      <c r="F6431" s="27">
        <v>128.04</v>
      </c>
      <c r="G6431" s="27">
        <v>0</v>
      </c>
      <c r="H6431" s="24"/>
    </row>
    <row r="6432" spans="1:8" x14ac:dyDescent="0.3">
      <c r="A6432" s="24" t="s">
        <v>10933</v>
      </c>
      <c r="B6432" s="24" t="s">
        <v>2566</v>
      </c>
      <c r="C6432" s="28" t="s">
        <v>5127</v>
      </c>
      <c r="D6432" s="25">
        <v>2</v>
      </c>
      <c r="E6432" s="27">
        <v>246.62</v>
      </c>
      <c r="F6432" s="27">
        <v>1.22</v>
      </c>
      <c r="G6432" s="27">
        <v>0</v>
      </c>
      <c r="H6432" s="24"/>
    </row>
    <row r="6433" spans="1:8" x14ac:dyDescent="0.3">
      <c r="A6433" s="24" t="s">
        <v>10934</v>
      </c>
      <c r="B6433" s="24" t="s">
        <v>10935</v>
      </c>
      <c r="C6433" s="28" t="s">
        <v>5127</v>
      </c>
      <c r="D6433" s="25">
        <v>2</v>
      </c>
      <c r="E6433" s="27">
        <v>504</v>
      </c>
      <c r="F6433" s="27">
        <v>504</v>
      </c>
      <c r="G6433" s="27">
        <v>0</v>
      </c>
      <c r="H6433" s="24"/>
    </row>
    <row r="6434" spans="1:8" x14ac:dyDescent="0.3">
      <c r="A6434" s="24" t="s">
        <v>10936</v>
      </c>
      <c r="B6434" s="24" t="s">
        <v>10937</v>
      </c>
      <c r="C6434" s="24" t="s">
        <v>5127</v>
      </c>
      <c r="D6434" s="25">
        <v>2</v>
      </c>
      <c r="E6434" s="26">
        <v>24790.51</v>
      </c>
      <c r="F6434" s="26">
        <v>2165.31</v>
      </c>
      <c r="G6434" s="27">
        <v>0</v>
      </c>
      <c r="H6434" s="24"/>
    </row>
    <row r="6435" spans="1:8" x14ac:dyDescent="0.3">
      <c r="A6435" s="24" t="s">
        <v>10938</v>
      </c>
      <c r="B6435" s="24" t="s">
        <v>10939</v>
      </c>
      <c r="C6435" s="24" t="s">
        <v>5127</v>
      </c>
      <c r="D6435" s="25">
        <v>2</v>
      </c>
      <c r="E6435" s="26">
        <v>5666.4</v>
      </c>
      <c r="F6435" s="26">
        <v>2236.8000000000002</v>
      </c>
      <c r="G6435" s="27">
        <v>0</v>
      </c>
      <c r="H6435" s="25">
        <v>1</v>
      </c>
    </row>
    <row r="6436" spans="1:8" x14ac:dyDescent="0.3">
      <c r="A6436" s="24" t="s">
        <v>114</v>
      </c>
      <c r="B6436" s="24" t="s">
        <v>10940</v>
      </c>
      <c r="C6436" s="28" t="s">
        <v>5127</v>
      </c>
      <c r="D6436" s="25">
        <v>2</v>
      </c>
      <c r="E6436" s="26">
        <v>1020.89</v>
      </c>
      <c r="F6436" s="27">
        <v>20.010000000000002</v>
      </c>
      <c r="G6436" s="27">
        <v>0</v>
      </c>
      <c r="H6436" s="24"/>
    </row>
    <row r="6437" spans="1:8" x14ac:dyDescent="0.3">
      <c r="A6437" s="24" t="s">
        <v>10941</v>
      </c>
      <c r="B6437" s="24" t="s">
        <v>10942</v>
      </c>
      <c r="C6437" s="24" t="s">
        <v>5127</v>
      </c>
      <c r="D6437" s="25">
        <v>2</v>
      </c>
      <c r="E6437" s="26">
        <v>2664.09</v>
      </c>
      <c r="F6437" s="27">
        <v>41.17</v>
      </c>
      <c r="G6437" s="27">
        <v>0</v>
      </c>
      <c r="H6437" s="24"/>
    </row>
    <row r="6438" spans="1:8" x14ac:dyDescent="0.3">
      <c r="A6438" s="24" t="s">
        <v>10943</v>
      </c>
      <c r="B6438" s="24" t="s">
        <v>2356</v>
      </c>
      <c r="C6438" s="28" t="s">
        <v>5127</v>
      </c>
      <c r="D6438" s="25">
        <v>2</v>
      </c>
      <c r="E6438" s="26">
        <v>1632.4</v>
      </c>
      <c r="F6438" s="27">
        <v>8.1300000000000008</v>
      </c>
      <c r="G6438" s="27">
        <v>0</v>
      </c>
      <c r="H6438" s="24"/>
    </row>
    <row r="6439" spans="1:8" x14ac:dyDescent="0.3">
      <c r="A6439" s="24" t="s">
        <v>10944</v>
      </c>
      <c r="B6439" s="24" t="s">
        <v>10945</v>
      </c>
      <c r="C6439" s="24" t="s">
        <v>5127</v>
      </c>
      <c r="D6439" s="25">
        <v>2</v>
      </c>
      <c r="E6439" s="26">
        <v>3018.26</v>
      </c>
      <c r="F6439" s="27">
        <v>51.9</v>
      </c>
      <c r="G6439" s="27">
        <v>0</v>
      </c>
      <c r="H6439" s="24"/>
    </row>
    <row r="6440" spans="1:8" x14ac:dyDescent="0.3">
      <c r="A6440" s="24" t="s">
        <v>10946</v>
      </c>
      <c r="B6440" s="24" t="s">
        <v>10947</v>
      </c>
      <c r="C6440" s="28" t="s">
        <v>5127</v>
      </c>
      <c r="D6440" s="25">
        <v>2</v>
      </c>
      <c r="E6440" s="26">
        <v>60993.61</v>
      </c>
      <c r="F6440" s="26">
        <v>7763.09</v>
      </c>
      <c r="G6440" s="27">
        <v>0</v>
      </c>
      <c r="H6440" s="24"/>
    </row>
    <row r="6441" spans="1:8" x14ac:dyDescent="0.3">
      <c r="A6441" s="24" t="s">
        <v>10948</v>
      </c>
      <c r="B6441" s="24" t="s">
        <v>10949</v>
      </c>
      <c r="C6441" s="24" t="s">
        <v>5127</v>
      </c>
      <c r="D6441" s="25">
        <v>2</v>
      </c>
      <c r="E6441" s="26">
        <v>3716.77</v>
      </c>
      <c r="F6441" s="26">
        <v>1109.1500000000001</v>
      </c>
      <c r="G6441" s="27">
        <v>0</v>
      </c>
      <c r="H6441" s="24"/>
    </row>
    <row r="6442" spans="1:8" x14ac:dyDescent="0.3">
      <c r="A6442" s="24" t="s">
        <v>10950</v>
      </c>
      <c r="B6442" s="24" t="s">
        <v>10951</v>
      </c>
      <c r="C6442" s="24" t="s">
        <v>5127</v>
      </c>
      <c r="D6442" s="25">
        <v>2</v>
      </c>
      <c r="E6442" s="26">
        <v>26829.01</v>
      </c>
      <c r="F6442" s="26">
        <v>7314.53</v>
      </c>
      <c r="G6442" s="27">
        <v>0</v>
      </c>
      <c r="H6442" s="24"/>
    </row>
    <row r="6443" spans="1:8" x14ac:dyDescent="0.3">
      <c r="A6443" s="24" t="s">
        <v>10952</v>
      </c>
      <c r="B6443" s="24" t="s">
        <v>10953</v>
      </c>
      <c r="C6443" s="28" t="s">
        <v>5127</v>
      </c>
      <c r="D6443" s="25">
        <v>2</v>
      </c>
      <c r="E6443" s="26">
        <v>102462.7</v>
      </c>
      <c r="F6443" s="26">
        <v>27271.439999999999</v>
      </c>
      <c r="G6443" s="27">
        <v>0</v>
      </c>
      <c r="H6443" s="24"/>
    </row>
    <row r="6444" spans="1:8" x14ac:dyDescent="0.3">
      <c r="A6444" s="24" t="s">
        <v>10954</v>
      </c>
      <c r="B6444" s="24" t="s">
        <v>10955</v>
      </c>
      <c r="C6444" s="28" t="s">
        <v>5127</v>
      </c>
      <c r="D6444" s="25">
        <v>2</v>
      </c>
      <c r="E6444" s="27">
        <v>706.95</v>
      </c>
      <c r="F6444" s="27">
        <v>98.57</v>
      </c>
      <c r="G6444" s="27">
        <v>0</v>
      </c>
      <c r="H6444" s="24"/>
    </row>
    <row r="6445" spans="1:8" x14ac:dyDescent="0.3">
      <c r="A6445" s="24" t="s">
        <v>10956</v>
      </c>
      <c r="B6445" s="24" t="s">
        <v>2356</v>
      </c>
      <c r="C6445" s="24" t="s">
        <v>5127</v>
      </c>
      <c r="D6445" s="25">
        <v>2</v>
      </c>
      <c r="E6445" s="26">
        <v>7204.62</v>
      </c>
      <c r="F6445" s="27">
        <v>711.3</v>
      </c>
      <c r="G6445" s="27">
        <v>0</v>
      </c>
      <c r="H6445" s="24"/>
    </row>
    <row r="6446" spans="1:8" x14ac:dyDescent="0.3">
      <c r="A6446" s="24" t="s">
        <v>10957</v>
      </c>
      <c r="B6446" s="24" t="s">
        <v>10958</v>
      </c>
      <c r="C6446" s="24" t="s">
        <v>5127</v>
      </c>
      <c r="D6446" s="25">
        <v>2</v>
      </c>
      <c r="E6446" s="26">
        <v>86579.1</v>
      </c>
      <c r="F6446" s="26">
        <v>22826.9</v>
      </c>
      <c r="G6446" s="27">
        <v>0</v>
      </c>
      <c r="H6446" s="24"/>
    </row>
    <row r="6447" spans="1:8" x14ac:dyDescent="0.3">
      <c r="A6447" s="24" t="s">
        <v>10959</v>
      </c>
      <c r="B6447" s="24" t="s">
        <v>10960</v>
      </c>
      <c r="C6447" s="28" t="s">
        <v>5127</v>
      </c>
      <c r="D6447" s="25">
        <v>2</v>
      </c>
      <c r="E6447" s="26">
        <v>33851.56</v>
      </c>
      <c r="F6447" s="26">
        <v>10832.48</v>
      </c>
      <c r="G6447" s="27">
        <v>0</v>
      </c>
      <c r="H6447" s="24"/>
    </row>
    <row r="6448" spans="1:8" x14ac:dyDescent="0.3">
      <c r="A6448" s="24" t="s">
        <v>10961</v>
      </c>
      <c r="B6448" s="24" t="s">
        <v>3703</v>
      </c>
      <c r="C6448" s="24" t="s">
        <v>5127</v>
      </c>
      <c r="D6448" s="25">
        <v>2</v>
      </c>
      <c r="E6448" s="26">
        <v>7935.26</v>
      </c>
      <c r="F6448" s="26">
        <v>1009.94</v>
      </c>
      <c r="G6448" s="27">
        <v>0</v>
      </c>
      <c r="H6448" s="24"/>
    </row>
    <row r="6449" spans="1:8" x14ac:dyDescent="0.3">
      <c r="A6449" s="24" t="s">
        <v>10962</v>
      </c>
      <c r="B6449" s="24" t="s">
        <v>10963</v>
      </c>
      <c r="C6449" s="24" t="s">
        <v>5127</v>
      </c>
      <c r="D6449" s="25">
        <v>2</v>
      </c>
      <c r="E6449" s="26">
        <v>52168.7</v>
      </c>
      <c r="F6449" s="26">
        <v>8695.2999999999993</v>
      </c>
      <c r="G6449" s="27">
        <v>0</v>
      </c>
      <c r="H6449" s="24"/>
    </row>
    <row r="6450" spans="1:8" x14ac:dyDescent="0.3">
      <c r="A6450" s="24" t="s">
        <v>10964</v>
      </c>
      <c r="B6450" s="24" t="s">
        <v>10965</v>
      </c>
      <c r="C6450" s="24" t="s">
        <v>5127</v>
      </c>
      <c r="D6450" s="25">
        <v>2</v>
      </c>
      <c r="E6450" s="26">
        <v>47136.9</v>
      </c>
      <c r="F6450" s="26">
        <v>5409.95</v>
      </c>
      <c r="G6450" s="27">
        <v>0</v>
      </c>
      <c r="H6450" s="24"/>
    </row>
    <row r="6451" spans="1:8" x14ac:dyDescent="0.3">
      <c r="A6451" s="24" t="s">
        <v>10966</v>
      </c>
      <c r="B6451" s="24" t="s">
        <v>10967</v>
      </c>
      <c r="C6451" s="24" t="s">
        <v>5127</v>
      </c>
      <c r="D6451" s="25">
        <v>2</v>
      </c>
      <c r="E6451" s="26">
        <v>6809.65</v>
      </c>
      <c r="F6451" s="27">
        <v>476.39</v>
      </c>
      <c r="G6451" s="27">
        <v>0</v>
      </c>
      <c r="H6451" s="24"/>
    </row>
    <row r="6452" spans="1:8" x14ac:dyDescent="0.3">
      <c r="A6452" s="24" t="s">
        <v>10968</v>
      </c>
      <c r="B6452" s="24" t="s">
        <v>10969</v>
      </c>
      <c r="C6452" s="24" t="s">
        <v>5127</v>
      </c>
      <c r="D6452" s="25">
        <v>2</v>
      </c>
      <c r="E6452" s="26">
        <v>2004.49</v>
      </c>
      <c r="F6452" s="27">
        <v>255.73</v>
      </c>
      <c r="G6452" s="27">
        <v>0</v>
      </c>
      <c r="H6452" s="24"/>
    </row>
    <row r="6453" spans="1:8" x14ac:dyDescent="0.3">
      <c r="A6453" s="24" t="s">
        <v>10970</v>
      </c>
      <c r="B6453" s="24" t="s">
        <v>10971</v>
      </c>
      <c r="C6453" s="24" t="s">
        <v>5127</v>
      </c>
      <c r="D6453" s="25">
        <v>2</v>
      </c>
      <c r="E6453" s="26">
        <v>24828.84</v>
      </c>
      <c r="F6453" s="27">
        <v>486.84</v>
      </c>
      <c r="G6453" s="27">
        <v>0</v>
      </c>
      <c r="H6453" s="24"/>
    </row>
    <row r="6454" spans="1:8" x14ac:dyDescent="0.3">
      <c r="A6454" s="24" t="s">
        <v>10972</v>
      </c>
      <c r="B6454" s="24" t="s">
        <v>10973</v>
      </c>
      <c r="C6454" s="28" t="s">
        <v>5127</v>
      </c>
      <c r="D6454" s="25">
        <v>2</v>
      </c>
      <c r="E6454" s="26">
        <v>79736.58</v>
      </c>
      <c r="F6454" s="26">
        <v>19755.64</v>
      </c>
      <c r="G6454" s="27">
        <v>0</v>
      </c>
      <c r="H6454" s="24"/>
    </row>
    <row r="6455" spans="1:8" x14ac:dyDescent="0.3">
      <c r="A6455" s="24" t="s">
        <v>10974</v>
      </c>
      <c r="B6455" s="24" t="s">
        <v>10975</v>
      </c>
      <c r="C6455" s="24" t="s">
        <v>5127</v>
      </c>
      <c r="D6455" s="25">
        <v>2</v>
      </c>
      <c r="E6455" s="27">
        <v>422.54</v>
      </c>
      <c r="F6455" s="27">
        <v>2.1</v>
      </c>
      <c r="G6455" s="27">
        <v>0</v>
      </c>
      <c r="H6455" s="24"/>
    </row>
    <row r="6456" spans="1:8" x14ac:dyDescent="0.3">
      <c r="A6456" s="24" t="s">
        <v>10976</v>
      </c>
      <c r="B6456" s="24" t="s">
        <v>10977</v>
      </c>
      <c r="C6456" s="24" t="s">
        <v>5127</v>
      </c>
      <c r="D6456" s="25">
        <v>2</v>
      </c>
      <c r="E6456" s="26">
        <v>6213.8</v>
      </c>
      <c r="F6456" s="27">
        <v>30.92</v>
      </c>
      <c r="G6456" s="27">
        <v>0</v>
      </c>
      <c r="H6456" s="24"/>
    </row>
    <row r="6457" spans="1:8" x14ac:dyDescent="0.3">
      <c r="A6457" s="24" t="s">
        <v>10978</v>
      </c>
      <c r="B6457" s="24" t="s">
        <v>10979</v>
      </c>
      <c r="C6457" s="24" t="s">
        <v>5127</v>
      </c>
      <c r="D6457" s="25">
        <v>2</v>
      </c>
      <c r="E6457" s="26">
        <v>48851.61</v>
      </c>
      <c r="F6457" s="26">
        <v>9317.98</v>
      </c>
      <c r="G6457" s="27">
        <v>0</v>
      </c>
      <c r="H6457" s="24"/>
    </row>
    <row r="6458" spans="1:8" x14ac:dyDescent="0.3">
      <c r="A6458" s="24" t="s">
        <v>10980</v>
      </c>
      <c r="B6458" s="24" t="s">
        <v>10981</v>
      </c>
      <c r="C6458" s="24" t="s">
        <v>5127</v>
      </c>
      <c r="D6458" s="25">
        <v>2</v>
      </c>
      <c r="E6458" s="26">
        <v>43343.22</v>
      </c>
      <c r="F6458" s="27">
        <v>215.62</v>
      </c>
      <c r="G6458" s="27">
        <v>0</v>
      </c>
      <c r="H6458" s="24"/>
    </row>
    <row r="6459" spans="1:8" x14ac:dyDescent="0.3">
      <c r="A6459" s="24" t="s">
        <v>10982</v>
      </c>
      <c r="B6459" s="24" t="s">
        <v>10983</v>
      </c>
      <c r="C6459" s="28" t="s">
        <v>5127</v>
      </c>
      <c r="D6459" s="25">
        <v>2</v>
      </c>
      <c r="E6459" s="27">
        <v>609.34</v>
      </c>
      <c r="F6459" s="27">
        <v>3.02</v>
      </c>
      <c r="G6459" s="27">
        <v>0</v>
      </c>
      <c r="H6459" s="24"/>
    </row>
    <row r="6460" spans="1:8" x14ac:dyDescent="0.3">
      <c r="A6460" s="24" t="s">
        <v>10984</v>
      </c>
      <c r="B6460" s="24" t="s">
        <v>10985</v>
      </c>
      <c r="C6460" s="24" t="s">
        <v>5127</v>
      </c>
      <c r="D6460" s="25">
        <v>2</v>
      </c>
      <c r="E6460" s="27">
        <v>326.42</v>
      </c>
      <c r="F6460" s="27">
        <v>1.62</v>
      </c>
      <c r="G6460" s="27">
        <v>0</v>
      </c>
      <c r="H6460" s="24"/>
    </row>
    <row r="6461" spans="1:8" x14ac:dyDescent="0.3">
      <c r="A6461" s="24" t="s">
        <v>10986</v>
      </c>
      <c r="B6461" s="24" t="s">
        <v>10987</v>
      </c>
      <c r="C6461" s="28" t="s">
        <v>5127</v>
      </c>
      <c r="D6461" s="25">
        <v>2</v>
      </c>
      <c r="E6461" s="27">
        <v>170.48</v>
      </c>
      <c r="F6461" s="27">
        <v>0.85</v>
      </c>
      <c r="G6461" s="27">
        <v>0</v>
      </c>
      <c r="H6461" s="24"/>
    </row>
    <row r="6462" spans="1:8" x14ac:dyDescent="0.3">
      <c r="A6462" s="24" t="s">
        <v>10988</v>
      </c>
      <c r="B6462" s="24" t="s">
        <v>10989</v>
      </c>
      <c r="C6462" s="24" t="s">
        <v>5127</v>
      </c>
      <c r="D6462" s="25">
        <v>2</v>
      </c>
      <c r="E6462" s="26">
        <v>3220.03</v>
      </c>
      <c r="F6462" s="24"/>
      <c r="G6462" s="27">
        <v>0</v>
      </c>
      <c r="H6462" s="24"/>
    </row>
    <row r="6463" spans="1:8" x14ac:dyDescent="0.3">
      <c r="A6463" s="24" t="s">
        <v>10990</v>
      </c>
      <c r="B6463" s="24" t="s">
        <v>10991</v>
      </c>
      <c r="C6463" s="28" t="s">
        <v>5127</v>
      </c>
      <c r="D6463" s="25">
        <v>2</v>
      </c>
      <c r="E6463" s="27">
        <v>711.51</v>
      </c>
      <c r="F6463" s="27">
        <v>22.98</v>
      </c>
      <c r="G6463" s="27">
        <v>0</v>
      </c>
      <c r="H6463" s="24"/>
    </row>
    <row r="6464" spans="1:8" x14ac:dyDescent="0.3">
      <c r="A6464" s="24" t="s">
        <v>10992</v>
      </c>
      <c r="B6464" s="24" t="s">
        <v>10993</v>
      </c>
      <c r="C6464" s="24" t="s">
        <v>5127</v>
      </c>
      <c r="D6464" s="25">
        <v>2</v>
      </c>
      <c r="E6464" s="27">
        <v>467.62</v>
      </c>
      <c r="F6464" s="27">
        <v>110.68</v>
      </c>
      <c r="G6464" s="27">
        <v>0</v>
      </c>
      <c r="H6464" s="24"/>
    </row>
    <row r="6465" spans="1:8" x14ac:dyDescent="0.3">
      <c r="A6465" s="24" t="s">
        <v>10994</v>
      </c>
      <c r="B6465" s="24" t="s">
        <v>10995</v>
      </c>
      <c r="C6465" s="24" t="s">
        <v>5127</v>
      </c>
      <c r="D6465" s="25">
        <v>2</v>
      </c>
      <c r="E6465" s="26">
        <v>11271.2</v>
      </c>
      <c r="F6465" s="27">
        <v>56.08</v>
      </c>
      <c r="G6465" s="27">
        <v>0</v>
      </c>
      <c r="H6465" s="24"/>
    </row>
    <row r="6466" spans="1:8" x14ac:dyDescent="0.3">
      <c r="A6466" s="24" t="s">
        <v>10996</v>
      </c>
      <c r="B6466" s="24" t="s">
        <v>10997</v>
      </c>
      <c r="C6466" s="24" t="s">
        <v>5127</v>
      </c>
      <c r="D6466" s="25">
        <v>2</v>
      </c>
      <c r="E6466" s="26">
        <v>2739.19</v>
      </c>
      <c r="F6466" s="27">
        <v>79.77</v>
      </c>
      <c r="G6466" s="27">
        <v>0</v>
      </c>
      <c r="H6466" s="24"/>
    </row>
    <row r="6467" spans="1:8" x14ac:dyDescent="0.3">
      <c r="A6467" s="24" t="s">
        <v>10998</v>
      </c>
      <c r="B6467" s="24" t="s">
        <v>10999</v>
      </c>
      <c r="C6467" s="24" t="s">
        <v>5127</v>
      </c>
      <c r="D6467" s="25">
        <v>2</v>
      </c>
      <c r="E6467" s="26">
        <v>3303.09</v>
      </c>
      <c r="F6467" s="27">
        <v>72.69</v>
      </c>
      <c r="G6467" s="27">
        <v>0</v>
      </c>
      <c r="H6467" s="24"/>
    </row>
    <row r="6468" spans="1:8" x14ac:dyDescent="0.3">
      <c r="A6468" s="24" t="s">
        <v>11000</v>
      </c>
      <c r="B6468" s="24" t="s">
        <v>11001</v>
      </c>
      <c r="C6468" s="24" t="s">
        <v>5127</v>
      </c>
      <c r="D6468" s="25">
        <v>2</v>
      </c>
      <c r="E6468" s="27">
        <v>807.89</v>
      </c>
      <c r="F6468" s="27">
        <v>13.89</v>
      </c>
      <c r="G6468" s="27">
        <v>0</v>
      </c>
      <c r="H6468" s="24"/>
    </row>
    <row r="6469" spans="1:8" x14ac:dyDescent="0.3">
      <c r="A6469" s="24" t="s">
        <v>11002</v>
      </c>
      <c r="B6469" s="24" t="s">
        <v>11003</v>
      </c>
      <c r="C6469" s="28" t="s">
        <v>5127</v>
      </c>
      <c r="D6469" s="25">
        <v>2</v>
      </c>
      <c r="E6469" s="26">
        <v>1724.94</v>
      </c>
      <c r="F6469" s="27">
        <v>26.66</v>
      </c>
      <c r="G6469" s="27">
        <v>0</v>
      </c>
      <c r="H6469" s="24"/>
    </row>
    <row r="6470" spans="1:8" x14ac:dyDescent="0.3">
      <c r="A6470" s="24" t="s">
        <v>11004</v>
      </c>
      <c r="B6470" s="24" t="s">
        <v>11005</v>
      </c>
      <c r="C6470" s="24" t="s">
        <v>5127</v>
      </c>
      <c r="D6470" s="25">
        <v>2</v>
      </c>
      <c r="E6470" s="26">
        <v>2096.7800000000002</v>
      </c>
      <c r="F6470" s="26">
        <v>1008.57</v>
      </c>
      <c r="G6470" s="27">
        <v>0</v>
      </c>
      <c r="H6470" s="24"/>
    </row>
    <row r="6471" spans="1:8" x14ac:dyDescent="0.3">
      <c r="A6471" s="24" t="s">
        <v>11006</v>
      </c>
      <c r="B6471" s="24" t="s">
        <v>11007</v>
      </c>
      <c r="C6471" s="28" t="s">
        <v>5127</v>
      </c>
      <c r="D6471" s="25">
        <v>2</v>
      </c>
      <c r="E6471" s="26">
        <v>3014.79</v>
      </c>
      <c r="F6471" s="27">
        <v>62.14</v>
      </c>
      <c r="G6471" s="27">
        <v>0</v>
      </c>
      <c r="H6471" s="24"/>
    </row>
    <row r="6472" spans="1:8" x14ac:dyDescent="0.3">
      <c r="A6472" s="24" t="s">
        <v>11008</v>
      </c>
      <c r="B6472" s="24" t="s">
        <v>11009</v>
      </c>
      <c r="C6472" s="28" t="s">
        <v>5127</v>
      </c>
      <c r="D6472" s="25">
        <v>2</v>
      </c>
      <c r="E6472" s="26">
        <v>30815</v>
      </c>
      <c r="F6472" s="26">
        <v>7783.6</v>
      </c>
      <c r="G6472" s="27">
        <v>0</v>
      </c>
      <c r="H6472" s="24"/>
    </row>
    <row r="6473" spans="1:8" x14ac:dyDescent="0.3">
      <c r="A6473" s="24" t="s">
        <v>11010</v>
      </c>
      <c r="B6473" s="24" t="s">
        <v>11011</v>
      </c>
      <c r="C6473" s="28" t="s">
        <v>5127</v>
      </c>
      <c r="D6473" s="25">
        <v>2</v>
      </c>
      <c r="E6473" s="26">
        <v>30683.57</v>
      </c>
      <c r="F6473" s="26">
        <v>6111.13</v>
      </c>
      <c r="G6473" s="27">
        <v>0</v>
      </c>
      <c r="H6473" s="24"/>
    </row>
    <row r="6474" spans="1:8" x14ac:dyDescent="0.3">
      <c r="A6474" s="24" t="s">
        <v>11012</v>
      </c>
      <c r="B6474" s="24" t="s">
        <v>11013</v>
      </c>
      <c r="C6474" s="24" t="s">
        <v>5127</v>
      </c>
      <c r="D6474" s="25">
        <v>2</v>
      </c>
      <c r="E6474" s="26">
        <v>7998.48</v>
      </c>
      <c r="F6474" s="27">
        <v>39.799999999999997</v>
      </c>
      <c r="G6474" s="27">
        <v>0</v>
      </c>
      <c r="H6474" s="24"/>
    </row>
    <row r="6475" spans="1:8" x14ac:dyDescent="0.3">
      <c r="A6475" s="24" t="s">
        <v>11014</v>
      </c>
      <c r="B6475" s="24" t="s">
        <v>11015</v>
      </c>
      <c r="C6475" s="24" t="s">
        <v>5127</v>
      </c>
      <c r="D6475" s="25">
        <v>2</v>
      </c>
      <c r="E6475" s="26">
        <v>4255.66</v>
      </c>
      <c r="F6475" s="27">
        <v>76.760000000000005</v>
      </c>
      <c r="G6475" s="27">
        <v>0</v>
      </c>
      <c r="H6475" s="24"/>
    </row>
    <row r="6476" spans="1:8" x14ac:dyDescent="0.3">
      <c r="A6476" s="24" t="s">
        <v>11016</v>
      </c>
      <c r="B6476" s="24" t="s">
        <v>11017</v>
      </c>
      <c r="C6476" s="24" t="s">
        <v>5127</v>
      </c>
      <c r="D6476" s="25">
        <v>2</v>
      </c>
      <c r="E6476" s="27">
        <v>852.4</v>
      </c>
      <c r="F6476" s="27">
        <v>4.24</v>
      </c>
      <c r="G6476" s="27">
        <v>0</v>
      </c>
      <c r="H6476" s="24"/>
    </row>
    <row r="6477" spans="1:8" x14ac:dyDescent="0.3">
      <c r="A6477" s="24" t="s">
        <v>11018</v>
      </c>
      <c r="B6477" s="24" t="s">
        <v>11019</v>
      </c>
      <c r="C6477" s="28" t="s">
        <v>5127</v>
      </c>
      <c r="D6477" s="25">
        <v>2</v>
      </c>
      <c r="E6477" s="27">
        <v>863</v>
      </c>
      <c r="F6477" s="27">
        <v>14.84</v>
      </c>
      <c r="G6477" s="27">
        <v>0</v>
      </c>
      <c r="H6477" s="24"/>
    </row>
    <row r="6478" spans="1:8" x14ac:dyDescent="0.3">
      <c r="A6478" s="24" t="s">
        <v>11020</v>
      </c>
      <c r="B6478" s="24" t="s">
        <v>11021</v>
      </c>
      <c r="C6478" s="24" t="s">
        <v>5127</v>
      </c>
      <c r="D6478" s="25">
        <v>2</v>
      </c>
      <c r="E6478" s="26">
        <v>11568.99</v>
      </c>
      <c r="F6478" s="27">
        <v>142.83000000000001</v>
      </c>
      <c r="G6478" s="27">
        <v>0</v>
      </c>
      <c r="H6478" s="24"/>
    </row>
    <row r="6479" spans="1:8" x14ac:dyDescent="0.3">
      <c r="A6479" s="24" t="s">
        <v>11022</v>
      </c>
      <c r="B6479" s="24" t="s">
        <v>833</v>
      </c>
      <c r="C6479" s="28" t="s">
        <v>5127</v>
      </c>
      <c r="D6479" s="25">
        <v>2</v>
      </c>
      <c r="E6479" s="27">
        <v>597.87</v>
      </c>
      <c r="F6479" s="27">
        <v>110.11</v>
      </c>
      <c r="G6479" s="27">
        <v>0</v>
      </c>
      <c r="H6479" s="24"/>
    </row>
    <row r="6480" spans="1:8" x14ac:dyDescent="0.3">
      <c r="A6480" s="24" t="s">
        <v>11023</v>
      </c>
      <c r="B6480" s="24" t="s">
        <v>7777</v>
      </c>
      <c r="C6480" s="24" t="s">
        <v>5127</v>
      </c>
      <c r="D6480" s="25">
        <v>2</v>
      </c>
      <c r="E6480" s="26">
        <v>12225.65</v>
      </c>
      <c r="F6480" s="24"/>
      <c r="G6480" s="27">
        <v>0</v>
      </c>
      <c r="H6480" s="24"/>
    </row>
    <row r="6481" spans="1:8" x14ac:dyDescent="0.3">
      <c r="A6481" s="24" t="s">
        <v>11024</v>
      </c>
      <c r="B6481" s="24" t="s">
        <v>1873</v>
      </c>
      <c r="C6481" s="24" t="s">
        <v>5127</v>
      </c>
      <c r="D6481" s="25">
        <v>2</v>
      </c>
      <c r="E6481" s="26">
        <v>7921.93</v>
      </c>
      <c r="F6481" s="26">
        <v>1403.27</v>
      </c>
      <c r="G6481" s="27">
        <v>0</v>
      </c>
      <c r="H6481" s="24"/>
    </row>
    <row r="6482" spans="1:8" x14ac:dyDescent="0.3">
      <c r="A6482" s="24" t="s">
        <v>11025</v>
      </c>
      <c r="B6482" s="24" t="s">
        <v>3805</v>
      </c>
      <c r="C6482" s="28" t="s">
        <v>5127</v>
      </c>
      <c r="D6482" s="25">
        <v>2</v>
      </c>
      <c r="E6482" s="26">
        <v>27254.45</v>
      </c>
      <c r="F6482" s="26">
        <v>8511.9</v>
      </c>
      <c r="G6482" s="27">
        <v>0</v>
      </c>
      <c r="H6482" s="24"/>
    </row>
    <row r="6483" spans="1:8" x14ac:dyDescent="0.3">
      <c r="A6483" s="24" t="s">
        <v>11026</v>
      </c>
      <c r="B6483" s="24" t="s">
        <v>11027</v>
      </c>
      <c r="C6483" s="24" t="s">
        <v>5127</v>
      </c>
      <c r="D6483" s="25">
        <v>2</v>
      </c>
      <c r="E6483" s="26">
        <v>4766.8999999999996</v>
      </c>
      <c r="F6483" s="24"/>
      <c r="G6483" s="27">
        <v>0</v>
      </c>
      <c r="H6483" s="24"/>
    </row>
    <row r="6484" spans="1:8" x14ac:dyDescent="0.3">
      <c r="A6484" s="24" t="s">
        <v>11028</v>
      </c>
      <c r="B6484" s="24" t="s">
        <v>11029</v>
      </c>
      <c r="C6484" s="24" t="s">
        <v>5127</v>
      </c>
      <c r="D6484" s="25">
        <v>2</v>
      </c>
      <c r="E6484" s="26">
        <v>19392.560000000001</v>
      </c>
      <c r="F6484" s="27">
        <v>564.82000000000005</v>
      </c>
      <c r="G6484" s="27">
        <v>0</v>
      </c>
      <c r="H6484" s="24"/>
    </row>
    <row r="6485" spans="1:8" x14ac:dyDescent="0.3">
      <c r="A6485" s="24" t="s">
        <v>11030</v>
      </c>
      <c r="B6485" s="24" t="s">
        <v>11031</v>
      </c>
      <c r="C6485" s="28" t="s">
        <v>5127</v>
      </c>
      <c r="D6485" s="25">
        <v>2</v>
      </c>
      <c r="E6485" s="26">
        <v>37097.49</v>
      </c>
      <c r="F6485" s="27">
        <v>638.03</v>
      </c>
      <c r="G6485" s="27">
        <v>0</v>
      </c>
      <c r="H6485" s="24"/>
    </row>
    <row r="6486" spans="1:8" x14ac:dyDescent="0.3">
      <c r="A6486" s="24" t="s">
        <v>11032</v>
      </c>
      <c r="B6486" s="24" t="s">
        <v>11033</v>
      </c>
      <c r="C6486" s="28" t="s">
        <v>5127</v>
      </c>
      <c r="D6486" s="25">
        <v>2</v>
      </c>
      <c r="E6486" s="26">
        <v>1010.66</v>
      </c>
      <c r="F6486" s="27">
        <v>41.78</v>
      </c>
      <c r="G6486" s="27">
        <v>0</v>
      </c>
      <c r="H6486" s="24"/>
    </row>
    <row r="6487" spans="1:8" x14ac:dyDescent="0.3">
      <c r="A6487" s="24" t="s">
        <v>11034</v>
      </c>
      <c r="B6487" s="24" t="s">
        <v>11035</v>
      </c>
      <c r="C6487" s="24" t="s">
        <v>5127</v>
      </c>
      <c r="D6487" s="25">
        <v>2</v>
      </c>
      <c r="E6487" s="26">
        <v>24824.75</v>
      </c>
      <c r="F6487" s="26">
        <v>18600.75</v>
      </c>
      <c r="G6487" s="27">
        <v>0</v>
      </c>
      <c r="H6487" s="24"/>
    </row>
    <row r="6488" spans="1:8" x14ac:dyDescent="0.3">
      <c r="A6488" s="24" t="s">
        <v>11036</v>
      </c>
      <c r="B6488" s="24" t="s">
        <v>11037</v>
      </c>
      <c r="C6488" s="24" t="s">
        <v>5127</v>
      </c>
      <c r="D6488" s="25">
        <v>2</v>
      </c>
      <c r="E6488" s="26">
        <v>18571.78</v>
      </c>
      <c r="F6488" s="26">
        <v>16077.78</v>
      </c>
      <c r="G6488" s="27">
        <v>0</v>
      </c>
      <c r="H6488" s="24"/>
    </row>
    <row r="6489" spans="1:8" x14ac:dyDescent="0.3">
      <c r="A6489" s="24" t="s">
        <v>11038</v>
      </c>
      <c r="B6489" s="24" t="s">
        <v>11039</v>
      </c>
      <c r="C6489" s="24" t="s">
        <v>5127</v>
      </c>
      <c r="D6489" s="25">
        <v>2</v>
      </c>
      <c r="E6489" s="26">
        <v>77500</v>
      </c>
      <c r="F6489" s="26">
        <v>60600</v>
      </c>
      <c r="G6489" s="27">
        <v>0</v>
      </c>
      <c r="H6489" s="24"/>
    </row>
    <row r="6490" spans="1:8" x14ac:dyDescent="0.3">
      <c r="A6490" s="24" t="s">
        <v>11040</v>
      </c>
      <c r="B6490" s="24" t="s">
        <v>11041</v>
      </c>
      <c r="C6490" s="24" t="s">
        <v>5127</v>
      </c>
      <c r="D6490" s="25">
        <v>2</v>
      </c>
      <c r="E6490" s="26">
        <v>6900.14</v>
      </c>
      <c r="F6490" s="27">
        <v>513.22</v>
      </c>
      <c r="G6490" s="27">
        <v>0</v>
      </c>
      <c r="H6490" s="24"/>
    </row>
    <row r="6491" spans="1:8" x14ac:dyDescent="0.3">
      <c r="A6491" s="24" t="s">
        <v>11042</v>
      </c>
      <c r="B6491" s="24" t="s">
        <v>11043</v>
      </c>
      <c r="C6491" s="28" t="s">
        <v>5127</v>
      </c>
      <c r="D6491" s="25">
        <v>2</v>
      </c>
      <c r="E6491" s="26">
        <v>71978.399999999994</v>
      </c>
      <c r="F6491" s="26">
        <v>46154.2</v>
      </c>
      <c r="G6491" s="27">
        <v>0</v>
      </c>
      <c r="H6491" s="24"/>
    </row>
    <row r="6492" spans="1:8" x14ac:dyDescent="0.3">
      <c r="A6492" s="24" t="s">
        <v>11044</v>
      </c>
      <c r="B6492" s="24" t="s">
        <v>11045</v>
      </c>
      <c r="C6492" s="24" t="s">
        <v>5127</v>
      </c>
      <c r="D6492" s="25">
        <v>2</v>
      </c>
      <c r="E6492" s="26">
        <v>25182.87</v>
      </c>
      <c r="F6492" s="26">
        <v>5329.8</v>
      </c>
      <c r="G6492" s="27">
        <v>0</v>
      </c>
      <c r="H6492" s="24"/>
    </row>
    <row r="6493" spans="1:8" x14ac:dyDescent="0.3">
      <c r="A6493" s="24" t="s">
        <v>11046</v>
      </c>
      <c r="B6493" s="24" t="s">
        <v>11047</v>
      </c>
      <c r="C6493" s="24" t="s">
        <v>5127</v>
      </c>
      <c r="D6493" s="25">
        <v>2</v>
      </c>
      <c r="E6493" s="26">
        <v>1812.26</v>
      </c>
      <c r="F6493" s="27">
        <v>31.18</v>
      </c>
      <c r="G6493" s="27">
        <v>0</v>
      </c>
      <c r="H6493" s="24"/>
    </row>
    <row r="6494" spans="1:8" x14ac:dyDescent="0.3">
      <c r="A6494" s="24" t="s">
        <v>11048</v>
      </c>
      <c r="B6494" s="24" t="s">
        <v>11049</v>
      </c>
      <c r="C6494" s="24" t="s">
        <v>5127</v>
      </c>
      <c r="D6494" s="25">
        <v>2</v>
      </c>
      <c r="E6494" s="27">
        <v>288.14</v>
      </c>
      <c r="F6494" s="27">
        <v>1.44</v>
      </c>
      <c r="G6494" s="27">
        <v>0</v>
      </c>
      <c r="H6494" s="24"/>
    </row>
    <row r="6495" spans="1:8" x14ac:dyDescent="0.3">
      <c r="A6495" s="24" t="s">
        <v>11050</v>
      </c>
      <c r="B6495" s="24" t="s">
        <v>11051</v>
      </c>
      <c r="C6495" s="28" t="s">
        <v>5127</v>
      </c>
      <c r="D6495" s="25">
        <v>2</v>
      </c>
      <c r="E6495" s="26">
        <v>11088.55</v>
      </c>
      <c r="F6495" s="27">
        <v>56.66</v>
      </c>
      <c r="G6495" s="27">
        <v>0</v>
      </c>
      <c r="H6495" s="24"/>
    </row>
    <row r="6496" spans="1:8" x14ac:dyDescent="0.3">
      <c r="A6496" s="24" t="s">
        <v>11052</v>
      </c>
      <c r="B6496" s="24" t="s">
        <v>11053</v>
      </c>
      <c r="C6496" s="28" t="s">
        <v>5127</v>
      </c>
      <c r="D6496" s="25">
        <v>2</v>
      </c>
      <c r="E6496" s="26">
        <v>2972.54</v>
      </c>
      <c r="F6496" s="27">
        <v>14.78</v>
      </c>
      <c r="G6496" s="27">
        <v>0</v>
      </c>
      <c r="H6496" s="25">
        <v>1</v>
      </c>
    </row>
    <row r="6497" spans="1:8" x14ac:dyDescent="0.3">
      <c r="A6497" s="24" t="s">
        <v>11054</v>
      </c>
      <c r="B6497" s="24" t="s">
        <v>11055</v>
      </c>
      <c r="C6497" s="28" t="s">
        <v>5127</v>
      </c>
      <c r="D6497" s="25">
        <v>2</v>
      </c>
      <c r="E6497" s="26">
        <v>3927.5</v>
      </c>
      <c r="F6497" s="26">
        <v>2725.5</v>
      </c>
      <c r="G6497" s="27">
        <v>0</v>
      </c>
      <c r="H6497" s="24"/>
    </row>
    <row r="6498" spans="1:8" x14ac:dyDescent="0.3">
      <c r="A6498" s="24" t="s">
        <v>11056</v>
      </c>
      <c r="B6498" s="24" t="s">
        <v>11057</v>
      </c>
      <c r="C6498" s="24" t="s">
        <v>5127</v>
      </c>
      <c r="D6498" s="25">
        <v>2</v>
      </c>
      <c r="E6498" s="26">
        <v>24807.91</v>
      </c>
      <c r="F6498" s="26">
        <v>5168</v>
      </c>
      <c r="G6498" s="27">
        <v>0</v>
      </c>
      <c r="H6498" s="24"/>
    </row>
    <row r="6499" spans="1:8" x14ac:dyDescent="0.3">
      <c r="A6499" s="24" t="s">
        <v>11058</v>
      </c>
      <c r="B6499" s="24" t="s">
        <v>11059</v>
      </c>
      <c r="C6499" s="24" t="s">
        <v>5127</v>
      </c>
      <c r="D6499" s="25">
        <v>2</v>
      </c>
      <c r="E6499" s="26">
        <v>3773.96</v>
      </c>
      <c r="F6499" s="27">
        <v>277.52</v>
      </c>
      <c r="G6499" s="27">
        <v>0</v>
      </c>
      <c r="H6499" s="24"/>
    </row>
    <row r="6500" spans="1:8" x14ac:dyDescent="0.3">
      <c r="A6500" s="24" t="s">
        <v>11060</v>
      </c>
      <c r="B6500" s="24" t="s">
        <v>11061</v>
      </c>
      <c r="C6500" s="28" t="s">
        <v>5127</v>
      </c>
      <c r="D6500" s="25">
        <v>2</v>
      </c>
      <c r="E6500" s="27">
        <v>580.49</v>
      </c>
      <c r="F6500" s="27">
        <v>19.5</v>
      </c>
      <c r="G6500" s="27">
        <v>0</v>
      </c>
      <c r="H6500" s="24"/>
    </row>
    <row r="6501" spans="1:8" x14ac:dyDescent="0.3">
      <c r="A6501" s="24" t="s">
        <v>11062</v>
      </c>
      <c r="B6501" s="24" t="s">
        <v>11063</v>
      </c>
      <c r="C6501" s="24" t="s">
        <v>5127</v>
      </c>
      <c r="D6501" s="25">
        <v>2</v>
      </c>
      <c r="E6501" s="26">
        <v>2118.33</v>
      </c>
      <c r="F6501" s="24"/>
      <c r="G6501" s="27">
        <v>0</v>
      </c>
      <c r="H6501" s="24"/>
    </row>
    <row r="6502" spans="1:8" x14ac:dyDescent="0.3">
      <c r="A6502" s="24" t="s">
        <v>11064</v>
      </c>
      <c r="B6502" s="24" t="s">
        <v>11065</v>
      </c>
      <c r="C6502" s="24" t="s">
        <v>5127</v>
      </c>
      <c r="D6502" s="25">
        <v>2</v>
      </c>
      <c r="E6502" s="27">
        <v>728.55</v>
      </c>
      <c r="F6502" s="27">
        <v>158.44999999999999</v>
      </c>
      <c r="G6502" s="27">
        <v>0</v>
      </c>
      <c r="H6502" s="24"/>
    </row>
    <row r="6503" spans="1:8" x14ac:dyDescent="0.3">
      <c r="A6503" s="24" t="s">
        <v>11066</v>
      </c>
      <c r="B6503" s="24" t="s">
        <v>11067</v>
      </c>
      <c r="C6503" s="24" t="s">
        <v>5127</v>
      </c>
      <c r="D6503" s="25">
        <v>2</v>
      </c>
      <c r="E6503" s="26">
        <v>30236.57</v>
      </c>
      <c r="F6503" s="26">
        <v>19670.310000000001</v>
      </c>
      <c r="G6503" s="27">
        <v>0</v>
      </c>
      <c r="H6503" s="24"/>
    </row>
    <row r="6504" spans="1:8" x14ac:dyDescent="0.3">
      <c r="A6504" s="24" t="s">
        <v>11068</v>
      </c>
      <c r="B6504" s="24" t="s">
        <v>11069</v>
      </c>
      <c r="C6504" s="28" t="s">
        <v>5127</v>
      </c>
      <c r="D6504" s="25">
        <v>2</v>
      </c>
      <c r="E6504" s="26">
        <v>40405.15</v>
      </c>
      <c r="F6504" s="26">
        <v>29393.48</v>
      </c>
      <c r="G6504" s="27">
        <v>0</v>
      </c>
      <c r="H6504" s="24"/>
    </row>
    <row r="6505" spans="1:8" x14ac:dyDescent="0.3">
      <c r="A6505" s="24" t="s">
        <v>11070</v>
      </c>
      <c r="B6505" s="24" t="s">
        <v>11071</v>
      </c>
      <c r="C6505" s="28" t="s">
        <v>5127</v>
      </c>
      <c r="D6505" s="25">
        <v>2</v>
      </c>
      <c r="E6505" s="26">
        <v>24933.4</v>
      </c>
      <c r="F6505" s="26">
        <v>8153.87</v>
      </c>
      <c r="G6505" s="27">
        <v>0</v>
      </c>
      <c r="H6505" s="24"/>
    </row>
    <row r="6506" spans="1:8" x14ac:dyDescent="0.3">
      <c r="A6506" s="24" t="s">
        <v>11072</v>
      </c>
      <c r="B6506" s="24" t="s">
        <v>3514</v>
      </c>
      <c r="C6506" s="24" t="s">
        <v>5127</v>
      </c>
      <c r="D6506" s="25">
        <v>2</v>
      </c>
      <c r="E6506" s="26">
        <v>4585.6499999999996</v>
      </c>
      <c r="F6506" s="24"/>
      <c r="G6506" s="27">
        <v>0</v>
      </c>
      <c r="H6506" s="24"/>
    </row>
    <row r="6507" spans="1:8" x14ac:dyDescent="0.3">
      <c r="A6507" s="24" t="s">
        <v>11073</v>
      </c>
      <c r="B6507" s="24" t="s">
        <v>11074</v>
      </c>
      <c r="C6507" s="28" t="s">
        <v>5127</v>
      </c>
      <c r="D6507" s="25">
        <v>2</v>
      </c>
      <c r="E6507" s="27">
        <v>590.02</v>
      </c>
      <c r="F6507" s="24"/>
      <c r="G6507" s="27">
        <v>0</v>
      </c>
      <c r="H6507" s="24"/>
    </row>
    <row r="6508" spans="1:8" x14ac:dyDescent="0.3">
      <c r="A6508" s="24" t="s">
        <v>11075</v>
      </c>
      <c r="B6508" s="24" t="s">
        <v>11076</v>
      </c>
      <c r="C6508" s="28" t="s">
        <v>5127</v>
      </c>
      <c r="D6508" s="25">
        <v>2</v>
      </c>
      <c r="E6508" s="26">
        <v>14283</v>
      </c>
      <c r="F6508" s="26">
        <v>2946.12</v>
      </c>
      <c r="G6508" s="27">
        <v>0</v>
      </c>
      <c r="H6508" s="24"/>
    </row>
    <row r="6509" spans="1:8" x14ac:dyDescent="0.3">
      <c r="A6509" s="24" t="s">
        <v>11077</v>
      </c>
      <c r="B6509" s="24" t="s">
        <v>3518</v>
      </c>
      <c r="C6509" s="24" t="s">
        <v>5127</v>
      </c>
      <c r="D6509" s="25">
        <v>2</v>
      </c>
      <c r="E6509" s="26">
        <v>15277</v>
      </c>
      <c r="F6509" s="26">
        <v>3023.66</v>
      </c>
      <c r="G6509" s="27">
        <v>0</v>
      </c>
      <c r="H6509" s="25">
        <v>2</v>
      </c>
    </row>
    <row r="6510" spans="1:8" x14ac:dyDescent="0.3">
      <c r="A6510" s="24" t="s">
        <v>11078</v>
      </c>
      <c r="B6510" s="24" t="s">
        <v>11079</v>
      </c>
      <c r="C6510" s="28" t="s">
        <v>5127</v>
      </c>
      <c r="D6510" s="25">
        <v>2</v>
      </c>
      <c r="E6510" s="26">
        <v>2620.48</v>
      </c>
      <c r="F6510" s="24"/>
      <c r="G6510" s="27">
        <v>0</v>
      </c>
      <c r="H6510" s="24"/>
    </row>
    <row r="6511" spans="1:8" x14ac:dyDescent="0.3">
      <c r="A6511" s="24" t="s">
        <v>11080</v>
      </c>
      <c r="B6511" s="24" t="s">
        <v>4160</v>
      </c>
      <c r="C6511" s="24" t="s">
        <v>5127</v>
      </c>
      <c r="D6511" s="25">
        <v>2</v>
      </c>
      <c r="E6511" s="27">
        <v>833.26</v>
      </c>
      <c r="F6511" s="27">
        <v>14.34</v>
      </c>
      <c r="G6511" s="27">
        <v>0</v>
      </c>
      <c r="H6511" s="24"/>
    </row>
    <row r="6512" spans="1:8" x14ac:dyDescent="0.3">
      <c r="A6512" s="24" t="s">
        <v>11081</v>
      </c>
      <c r="B6512" s="24" t="s">
        <v>1469</v>
      </c>
      <c r="C6512" s="28" t="s">
        <v>5127</v>
      </c>
      <c r="D6512" s="25">
        <v>2</v>
      </c>
      <c r="E6512" s="27">
        <v>534.26</v>
      </c>
      <c r="F6512" s="27">
        <v>28.24</v>
      </c>
      <c r="G6512" s="27">
        <v>0</v>
      </c>
      <c r="H6512" s="24"/>
    </row>
    <row r="6513" spans="1:8" x14ac:dyDescent="0.3">
      <c r="A6513" s="24" t="s">
        <v>11082</v>
      </c>
      <c r="B6513" s="24" t="s">
        <v>4160</v>
      </c>
      <c r="C6513" s="28" t="s">
        <v>5127</v>
      </c>
      <c r="D6513" s="25">
        <v>2</v>
      </c>
      <c r="E6513" s="26">
        <v>1904.24</v>
      </c>
      <c r="F6513" s="27">
        <v>387.29</v>
      </c>
      <c r="G6513" s="27">
        <v>0</v>
      </c>
      <c r="H6513" s="24"/>
    </row>
    <row r="6514" spans="1:8" x14ac:dyDescent="0.3">
      <c r="A6514" s="24" t="s">
        <v>11083</v>
      </c>
      <c r="B6514" s="24" t="s">
        <v>4160</v>
      </c>
      <c r="C6514" s="24" t="s">
        <v>5127</v>
      </c>
      <c r="D6514" s="25">
        <v>2</v>
      </c>
      <c r="E6514" s="26">
        <v>1421.69</v>
      </c>
      <c r="F6514" s="27">
        <v>10.59</v>
      </c>
      <c r="G6514" s="27">
        <v>0</v>
      </c>
      <c r="H6514" s="24"/>
    </row>
    <row r="6515" spans="1:8" x14ac:dyDescent="0.3">
      <c r="A6515" s="24" t="s">
        <v>11084</v>
      </c>
      <c r="B6515" s="24" t="s">
        <v>1837</v>
      </c>
      <c r="C6515" s="24" t="s">
        <v>5127</v>
      </c>
      <c r="D6515" s="25">
        <v>2</v>
      </c>
      <c r="E6515" s="26">
        <v>3040.21</v>
      </c>
      <c r="F6515" s="27">
        <v>282.64999999999998</v>
      </c>
      <c r="G6515" s="27">
        <v>0</v>
      </c>
      <c r="H6515" s="24"/>
    </row>
    <row r="6516" spans="1:8" x14ac:dyDescent="0.3">
      <c r="A6516" s="24" t="s">
        <v>11085</v>
      </c>
      <c r="B6516" s="24" t="s">
        <v>11086</v>
      </c>
      <c r="C6516" s="24" t="s">
        <v>5127</v>
      </c>
      <c r="D6516" s="25">
        <v>2</v>
      </c>
      <c r="E6516" s="26">
        <v>7547</v>
      </c>
      <c r="F6516" s="26">
        <v>4092.66</v>
      </c>
      <c r="G6516" s="27">
        <v>0</v>
      </c>
      <c r="H6516" s="24"/>
    </row>
    <row r="6517" spans="1:8" x14ac:dyDescent="0.3">
      <c r="A6517" s="24" t="s">
        <v>11087</v>
      </c>
      <c r="B6517" s="24" t="s">
        <v>11088</v>
      </c>
      <c r="C6517" s="24" t="s">
        <v>5127</v>
      </c>
      <c r="D6517" s="25">
        <v>2</v>
      </c>
      <c r="E6517" s="26">
        <v>7547</v>
      </c>
      <c r="F6517" s="26">
        <v>4092.66</v>
      </c>
      <c r="G6517" s="27">
        <v>0</v>
      </c>
      <c r="H6517" s="24"/>
    </row>
    <row r="6518" spans="1:8" x14ac:dyDescent="0.3">
      <c r="A6518" s="24" t="s">
        <v>11089</v>
      </c>
      <c r="B6518" s="24" t="s">
        <v>11090</v>
      </c>
      <c r="C6518" s="24" t="s">
        <v>5127</v>
      </c>
      <c r="D6518" s="25">
        <v>2</v>
      </c>
      <c r="E6518" s="26">
        <v>7893</v>
      </c>
      <c r="F6518" s="26">
        <v>4438.66</v>
      </c>
      <c r="G6518" s="27">
        <v>0</v>
      </c>
      <c r="H6518" s="24"/>
    </row>
    <row r="6519" spans="1:8" x14ac:dyDescent="0.3">
      <c r="A6519" s="24" t="s">
        <v>11091</v>
      </c>
      <c r="B6519" s="24" t="s">
        <v>11092</v>
      </c>
      <c r="C6519" s="24" t="s">
        <v>5127</v>
      </c>
      <c r="D6519" s="25">
        <v>2</v>
      </c>
      <c r="E6519" s="26">
        <v>7893</v>
      </c>
      <c r="F6519" s="26">
        <v>4438.66</v>
      </c>
      <c r="G6519" s="27">
        <v>0</v>
      </c>
      <c r="H6519" s="24"/>
    </row>
    <row r="6520" spans="1:8" x14ac:dyDescent="0.3">
      <c r="A6520" s="24" t="s">
        <v>11093</v>
      </c>
      <c r="B6520" s="24" t="s">
        <v>11094</v>
      </c>
      <c r="C6520" s="24" t="s">
        <v>5127</v>
      </c>
      <c r="D6520" s="25">
        <v>2</v>
      </c>
      <c r="E6520" s="26">
        <v>4306.66</v>
      </c>
      <c r="F6520" s="27">
        <v>125.43</v>
      </c>
      <c r="G6520" s="27">
        <v>0</v>
      </c>
      <c r="H6520" s="24"/>
    </row>
    <row r="6521" spans="1:8" x14ac:dyDescent="0.3">
      <c r="A6521" s="24" t="s">
        <v>11095</v>
      </c>
      <c r="B6521" s="24" t="s">
        <v>11096</v>
      </c>
      <c r="C6521" s="24" t="s">
        <v>5127</v>
      </c>
      <c r="D6521" s="25">
        <v>2</v>
      </c>
      <c r="E6521" s="26">
        <v>1075.06</v>
      </c>
      <c r="F6521" s="27">
        <v>245.86</v>
      </c>
      <c r="G6521" s="27">
        <v>0</v>
      </c>
      <c r="H6521" s="24"/>
    </row>
    <row r="6522" spans="1:8" x14ac:dyDescent="0.3">
      <c r="A6522" s="24" t="s">
        <v>11097</v>
      </c>
      <c r="B6522" s="24" t="s">
        <v>3245</v>
      </c>
      <c r="C6522" s="28" t="s">
        <v>5127</v>
      </c>
      <c r="D6522" s="25">
        <v>2</v>
      </c>
      <c r="E6522" s="26">
        <v>2216</v>
      </c>
      <c r="F6522" s="27">
        <v>991.52</v>
      </c>
      <c r="G6522" s="27">
        <v>0</v>
      </c>
      <c r="H6522" s="24"/>
    </row>
    <row r="6523" spans="1:8" x14ac:dyDescent="0.3">
      <c r="A6523" s="24" t="s">
        <v>11098</v>
      </c>
      <c r="B6523" s="24" t="s">
        <v>478</v>
      </c>
      <c r="C6523" s="24" t="s">
        <v>5127</v>
      </c>
      <c r="D6523" s="25">
        <v>2</v>
      </c>
      <c r="E6523" s="26">
        <v>18392</v>
      </c>
      <c r="F6523" s="26">
        <v>5708.1</v>
      </c>
      <c r="G6523" s="27">
        <v>0</v>
      </c>
      <c r="H6523" s="24"/>
    </row>
    <row r="6524" spans="1:8" x14ac:dyDescent="0.3">
      <c r="A6524" s="24" t="s">
        <v>11099</v>
      </c>
      <c r="B6524" s="24" t="s">
        <v>11100</v>
      </c>
      <c r="C6524" s="24" t="s">
        <v>5127</v>
      </c>
      <c r="D6524" s="25">
        <v>2</v>
      </c>
      <c r="E6524" s="26">
        <v>16985.93</v>
      </c>
      <c r="F6524" s="27">
        <v>251.01</v>
      </c>
      <c r="G6524" s="27">
        <v>0</v>
      </c>
      <c r="H6524" s="24"/>
    </row>
    <row r="6525" spans="1:8" x14ac:dyDescent="0.3">
      <c r="A6525" s="24" t="s">
        <v>11101</v>
      </c>
      <c r="B6525" s="24" t="s">
        <v>11102</v>
      </c>
      <c r="C6525" s="24" t="s">
        <v>5127</v>
      </c>
      <c r="D6525" s="25">
        <v>2</v>
      </c>
      <c r="E6525" s="26">
        <v>34489.54</v>
      </c>
      <c r="F6525" s="26">
        <v>8152.08</v>
      </c>
      <c r="G6525" s="27">
        <v>0</v>
      </c>
      <c r="H6525" s="24"/>
    </row>
    <row r="6526" spans="1:8" x14ac:dyDescent="0.3">
      <c r="A6526" s="24" t="s">
        <v>11103</v>
      </c>
      <c r="B6526" s="24" t="s">
        <v>11104</v>
      </c>
      <c r="C6526" s="24" t="s">
        <v>5127</v>
      </c>
      <c r="D6526" s="25">
        <v>2</v>
      </c>
      <c r="E6526" s="26">
        <v>16445.599999999999</v>
      </c>
      <c r="F6526" s="26">
        <v>2631.17</v>
      </c>
      <c r="G6526" s="27">
        <v>0</v>
      </c>
      <c r="H6526" s="24"/>
    </row>
    <row r="6527" spans="1:8" x14ac:dyDescent="0.3">
      <c r="A6527" s="24" t="s">
        <v>11105</v>
      </c>
      <c r="B6527" s="24" t="s">
        <v>11106</v>
      </c>
      <c r="C6527" s="28" t="s">
        <v>5127</v>
      </c>
      <c r="D6527" s="25">
        <v>2</v>
      </c>
      <c r="E6527" s="26">
        <v>50418.55</v>
      </c>
      <c r="F6527" s="26">
        <v>10083.950000000001</v>
      </c>
      <c r="G6527" s="27">
        <v>0</v>
      </c>
      <c r="H6527" s="24"/>
    </row>
    <row r="6528" spans="1:8" x14ac:dyDescent="0.3">
      <c r="A6528" s="24" t="s">
        <v>11107</v>
      </c>
      <c r="B6528" s="24" t="s">
        <v>3667</v>
      </c>
      <c r="C6528" s="24" t="s">
        <v>5127</v>
      </c>
      <c r="D6528" s="25">
        <v>2</v>
      </c>
      <c r="E6528" s="26">
        <v>7452.75</v>
      </c>
      <c r="F6528" s="26">
        <v>1632.07</v>
      </c>
      <c r="G6528" s="27">
        <v>0</v>
      </c>
      <c r="H6528" s="24"/>
    </row>
    <row r="6529" spans="1:8" x14ac:dyDescent="0.3">
      <c r="A6529" s="24" t="s">
        <v>11108</v>
      </c>
      <c r="B6529" s="24" t="s">
        <v>11109</v>
      </c>
      <c r="C6529" s="28" t="s">
        <v>5127</v>
      </c>
      <c r="D6529" s="25">
        <v>2</v>
      </c>
      <c r="E6529" s="26">
        <v>21697.94</v>
      </c>
      <c r="F6529" s="26">
        <v>8083.52</v>
      </c>
      <c r="G6529" s="27">
        <v>0</v>
      </c>
      <c r="H6529" s="24"/>
    </row>
    <row r="6530" spans="1:8" x14ac:dyDescent="0.3">
      <c r="A6530" s="24" t="s">
        <v>11110</v>
      </c>
      <c r="B6530" s="24" t="s">
        <v>11111</v>
      </c>
      <c r="C6530" s="28" t="s">
        <v>5127</v>
      </c>
      <c r="D6530" s="25">
        <v>2</v>
      </c>
      <c r="E6530" s="26">
        <v>61641.27</v>
      </c>
      <c r="F6530" s="26">
        <v>15028.41</v>
      </c>
      <c r="G6530" s="27">
        <v>0</v>
      </c>
      <c r="H6530" s="24"/>
    </row>
    <row r="6531" spans="1:8" x14ac:dyDescent="0.3">
      <c r="A6531" s="24" t="s">
        <v>11112</v>
      </c>
      <c r="B6531" s="24" t="s">
        <v>11113</v>
      </c>
      <c r="C6531" s="28" t="s">
        <v>5127</v>
      </c>
      <c r="D6531" s="25">
        <v>2</v>
      </c>
      <c r="E6531" s="26">
        <v>14526</v>
      </c>
      <c r="F6531" s="26">
        <v>3395.06</v>
      </c>
      <c r="G6531" s="27">
        <v>0</v>
      </c>
      <c r="H6531" s="25">
        <v>2</v>
      </c>
    </row>
    <row r="6532" spans="1:8" x14ac:dyDescent="0.3">
      <c r="A6532" s="24" t="s">
        <v>11114</v>
      </c>
      <c r="B6532" s="24" t="s">
        <v>11115</v>
      </c>
      <c r="C6532" s="28" t="s">
        <v>5127</v>
      </c>
      <c r="D6532" s="25">
        <v>2</v>
      </c>
      <c r="E6532" s="26">
        <v>5044.66</v>
      </c>
      <c r="F6532" s="27">
        <v>449.9</v>
      </c>
      <c r="G6532" s="27">
        <v>0</v>
      </c>
      <c r="H6532" s="25">
        <v>1</v>
      </c>
    </row>
    <row r="6533" spans="1:8" x14ac:dyDescent="0.3">
      <c r="A6533" s="24" t="s">
        <v>11116</v>
      </c>
      <c r="B6533" s="24" t="s">
        <v>11117</v>
      </c>
      <c r="C6533" s="28" t="s">
        <v>5127</v>
      </c>
      <c r="D6533" s="25">
        <v>2</v>
      </c>
      <c r="E6533" s="26">
        <v>22344.17</v>
      </c>
      <c r="F6533" s="27">
        <v>401.21</v>
      </c>
      <c r="G6533" s="27">
        <v>0</v>
      </c>
      <c r="H6533" s="24"/>
    </row>
    <row r="6534" spans="1:8" x14ac:dyDescent="0.3">
      <c r="A6534" s="24" t="s">
        <v>11118</v>
      </c>
      <c r="B6534" s="24" t="s">
        <v>11119</v>
      </c>
      <c r="C6534" s="24" t="s">
        <v>5127</v>
      </c>
      <c r="D6534" s="25">
        <v>2</v>
      </c>
      <c r="E6534" s="26">
        <v>3050.04</v>
      </c>
      <c r="F6534" s="27">
        <v>15.16</v>
      </c>
      <c r="G6534" s="27">
        <v>0</v>
      </c>
      <c r="H6534" s="24"/>
    </row>
    <row r="6535" spans="1:8" x14ac:dyDescent="0.3">
      <c r="A6535" s="24" t="s">
        <v>11120</v>
      </c>
      <c r="B6535" s="24" t="s">
        <v>11121</v>
      </c>
      <c r="C6535" s="24" t="s">
        <v>5127</v>
      </c>
      <c r="D6535" s="25">
        <v>2</v>
      </c>
      <c r="E6535" s="27">
        <v>75.599999999999994</v>
      </c>
      <c r="F6535" s="27">
        <v>17.809999999999999</v>
      </c>
      <c r="G6535" s="27">
        <v>0</v>
      </c>
      <c r="H6535" s="25">
        <v>6</v>
      </c>
    </row>
    <row r="6536" spans="1:8" x14ac:dyDescent="0.3">
      <c r="A6536" s="24" t="s">
        <v>11122</v>
      </c>
      <c r="B6536" s="24" t="s">
        <v>11123</v>
      </c>
      <c r="C6536" s="28" t="s">
        <v>5127</v>
      </c>
      <c r="D6536" s="25">
        <v>2</v>
      </c>
      <c r="E6536" s="26">
        <v>8550.14</v>
      </c>
      <c r="F6536" s="26">
        <v>1687.5</v>
      </c>
      <c r="G6536" s="27">
        <v>0</v>
      </c>
      <c r="H6536" s="24"/>
    </row>
    <row r="6537" spans="1:8" x14ac:dyDescent="0.3">
      <c r="A6537" s="24" t="s">
        <v>11124</v>
      </c>
      <c r="B6537" s="24" t="s">
        <v>11125</v>
      </c>
      <c r="C6537" s="28" t="s">
        <v>5127</v>
      </c>
      <c r="D6537" s="25">
        <v>2</v>
      </c>
      <c r="E6537" s="26">
        <v>5860.17</v>
      </c>
      <c r="F6537" s="27">
        <v>485.01</v>
      </c>
      <c r="G6537" s="27">
        <v>0</v>
      </c>
      <c r="H6537" s="24"/>
    </row>
    <row r="6538" spans="1:8" x14ac:dyDescent="0.3">
      <c r="A6538" s="24" t="s">
        <v>11126</v>
      </c>
      <c r="B6538" s="24" t="s">
        <v>11127</v>
      </c>
      <c r="C6538" s="24" t="s">
        <v>5127</v>
      </c>
      <c r="D6538" s="25">
        <v>2</v>
      </c>
      <c r="E6538" s="26">
        <v>10463.43</v>
      </c>
      <c r="F6538" s="27">
        <v>753.27</v>
      </c>
      <c r="G6538" s="27">
        <v>0</v>
      </c>
      <c r="H6538" s="24"/>
    </row>
    <row r="6539" spans="1:8" x14ac:dyDescent="0.3">
      <c r="A6539" s="24" t="s">
        <v>11128</v>
      </c>
      <c r="B6539" s="24" t="s">
        <v>11129</v>
      </c>
      <c r="C6539" s="28" t="s">
        <v>5127</v>
      </c>
      <c r="D6539" s="25">
        <v>2</v>
      </c>
      <c r="E6539" s="26">
        <v>2549.4299999999998</v>
      </c>
      <c r="F6539" s="26">
        <v>1524.17</v>
      </c>
      <c r="G6539" s="27">
        <v>0</v>
      </c>
      <c r="H6539" s="24"/>
    </row>
    <row r="6540" spans="1:8" x14ac:dyDescent="0.3">
      <c r="A6540" s="24" t="s">
        <v>11130</v>
      </c>
      <c r="B6540" s="24" t="s">
        <v>11131</v>
      </c>
      <c r="C6540" s="24" t="s">
        <v>5127</v>
      </c>
      <c r="D6540" s="25">
        <v>2</v>
      </c>
      <c r="E6540" s="27">
        <v>821.96</v>
      </c>
      <c r="F6540" s="27">
        <v>23.16</v>
      </c>
      <c r="G6540" s="27">
        <v>0</v>
      </c>
      <c r="H6540" s="24"/>
    </row>
    <row r="6541" spans="1:8" x14ac:dyDescent="0.3">
      <c r="A6541" s="24" t="s">
        <v>11132</v>
      </c>
      <c r="B6541" s="24" t="s">
        <v>11133</v>
      </c>
      <c r="C6541" s="24" t="s">
        <v>5127</v>
      </c>
      <c r="D6541" s="25">
        <v>2</v>
      </c>
      <c r="E6541" s="26">
        <v>3993.42</v>
      </c>
      <c r="F6541" s="27">
        <v>824.54</v>
      </c>
      <c r="G6541" s="27">
        <v>0</v>
      </c>
      <c r="H6541" s="24"/>
    </row>
    <row r="6542" spans="1:8" x14ac:dyDescent="0.3">
      <c r="A6542" s="24" t="s">
        <v>11134</v>
      </c>
      <c r="B6542" s="24" t="s">
        <v>2509</v>
      </c>
      <c r="C6542" s="24" t="s">
        <v>5127</v>
      </c>
      <c r="D6542" s="25">
        <v>2</v>
      </c>
      <c r="E6542" s="26">
        <v>17611.77</v>
      </c>
      <c r="F6542" s="26">
        <v>2060.77</v>
      </c>
      <c r="G6542" s="27">
        <v>0</v>
      </c>
      <c r="H6542" s="24"/>
    </row>
    <row r="6543" spans="1:8" x14ac:dyDescent="0.3">
      <c r="A6543" s="24" t="s">
        <v>11135</v>
      </c>
      <c r="B6543" s="24" t="s">
        <v>2954</v>
      </c>
      <c r="C6543" s="28" t="s">
        <v>5127</v>
      </c>
      <c r="D6543" s="25">
        <v>2</v>
      </c>
      <c r="E6543" s="26">
        <v>4800.6000000000004</v>
      </c>
      <c r="F6543" s="26">
        <v>1122.2</v>
      </c>
      <c r="G6543" s="27">
        <v>0</v>
      </c>
      <c r="H6543" s="24"/>
    </row>
    <row r="6544" spans="1:8" x14ac:dyDescent="0.3">
      <c r="A6544" s="24" t="s">
        <v>11136</v>
      </c>
      <c r="B6544" s="24" t="s">
        <v>11137</v>
      </c>
      <c r="C6544" s="24" t="s">
        <v>5127</v>
      </c>
      <c r="D6544" s="25">
        <v>2</v>
      </c>
      <c r="E6544" s="26">
        <v>5304.72</v>
      </c>
      <c r="F6544" s="24"/>
      <c r="G6544" s="27">
        <v>0</v>
      </c>
      <c r="H6544" s="24"/>
    </row>
    <row r="6545" spans="1:8" x14ac:dyDescent="0.3">
      <c r="A6545" s="24" t="s">
        <v>11138</v>
      </c>
      <c r="B6545" s="24" t="s">
        <v>11139</v>
      </c>
      <c r="C6545" s="28" t="s">
        <v>5127</v>
      </c>
      <c r="D6545" s="25">
        <v>2</v>
      </c>
      <c r="E6545" s="26">
        <v>4170.7299999999996</v>
      </c>
      <c r="F6545" s="27">
        <v>405.77</v>
      </c>
      <c r="G6545" s="27">
        <v>0</v>
      </c>
      <c r="H6545" s="24"/>
    </row>
    <row r="6546" spans="1:8" x14ac:dyDescent="0.3">
      <c r="A6546" s="24" t="s">
        <v>11140</v>
      </c>
      <c r="B6546" s="24" t="s">
        <v>11141</v>
      </c>
      <c r="C6546" s="24" t="s">
        <v>5127</v>
      </c>
      <c r="D6546" s="25">
        <v>2</v>
      </c>
      <c r="E6546" s="26">
        <v>44000</v>
      </c>
      <c r="F6546" s="26">
        <v>34684.21</v>
      </c>
      <c r="G6546" s="27">
        <v>0</v>
      </c>
      <c r="H6546" s="24"/>
    </row>
    <row r="6547" spans="1:8" x14ac:dyDescent="0.3">
      <c r="A6547" s="24" t="s">
        <v>11142</v>
      </c>
      <c r="B6547" s="24" t="s">
        <v>11143</v>
      </c>
      <c r="C6547" s="28" t="s">
        <v>5127</v>
      </c>
      <c r="D6547" s="25">
        <v>2</v>
      </c>
      <c r="E6547" s="26">
        <v>12559.81</v>
      </c>
      <c r="F6547" s="26">
        <v>7217.93</v>
      </c>
      <c r="G6547" s="27">
        <v>0</v>
      </c>
      <c r="H6547" s="24"/>
    </row>
    <row r="6548" spans="1:8" x14ac:dyDescent="0.3">
      <c r="A6548" s="24" t="s">
        <v>11144</v>
      </c>
      <c r="B6548" s="24" t="s">
        <v>11145</v>
      </c>
      <c r="C6548" s="28" t="s">
        <v>5127</v>
      </c>
      <c r="D6548" s="25">
        <v>2</v>
      </c>
      <c r="E6548" s="26">
        <v>3296.69</v>
      </c>
      <c r="F6548" s="27">
        <v>357.45</v>
      </c>
      <c r="G6548" s="27">
        <v>0</v>
      </c>
      <c r="H6548" s="24"/>
    </row>
    <row r="6549" spans="1:8" x14ac:dyDescent="0.3">
      <c r="A6549" s="24" t="s">
        <v>11146</v>
      </c>
      <c r="B6549" s="24" t="s">
        <v>11147</v>
      </c>
      <c r="C6549" s="24" t="s">
        <v>5127</v>
      </c>
      <c r="D6549" s="25">
        <v>2</v>
      </c>
      <c r="E6549" s="26">
        <v>7371.47</v>
      </c>
      <c r="F6549" s="26">
        <v>4304.8500000000004</v>
      </c>
      <c r="G6549" s="27">
        <v>0</v>
      </c>
      <c r="H6549" s="24"/>
    </row>
    <row r="6550" spans="1:8" x14ac:dyDescent="0.3">
      <c r="A6550" s="24" t="s">
        <v>11148</v>
      </c>
      <c r="B6550" s="24" t="s">
        <v>11149</v>
      </c>
      <c r="C6550" s="28" t="s">
        <v>5127</v>
      </c>
      <c r="D6550" s="25">
        <v>2</v>
      </c>
      <c r="E6550" s="26">
        <v>102480</v>
      </c>
      <c r="F6550" s="26">
        <v>22479.98</v>
      </c>
      <c r="G6550" s="27">
        <v>0</v>
      </c>
      <c r="H6550" s="24"/>
    </row>
    <row r="6551" spans="1:8" x14ac:dyDescent="0.3">
      <c r="A6551" s="24" t="s">
        <v>11150</v>
      </c>
      <c r="B6551" s="24" t="s">
        <v>11151</v>
      </c>
      <c r="C6551" s="24" t="s">
        <v>5127</v>
      </c>
      <c r="D6551" s="25">
        <v>2</v>
      </c>
      <c r="E6551" s="26">
        <v>3821.57</v>
      </c>
      <c r="F6551" s="26">
        <v>2173.0500000000002</v>
      </c>
      <c r="G6551" s="27">
        <v>0</v>
      </c>
      <c r="H6551" s="24"/>
    </row>
    <row r="6552" spans="1:8" x14ac:dyDescent="0.3">
      <c r="A6552" s="24" t="s">
        <v>153</v>
      </c>
      <c r="B6552" s="24" t="s">
        <v>11152</v>
      </c>
      <c r="C6552" s="28" t="s">
        <v>5127</v>
      </c>
      <c r="D6552" s="25">
        <v>2</v>
      </c>
      <c r="E6552" s="26">
        <v>4557.53</v>
      </c>
      <c r="F6552" s="26">
        <v>2591.33</v>
      </c>
      <c r="G6552" s="27">
        <v>0</v>
      </c>
      <c r="H6552" s="24"/>
    </row>
    <row r="6553" spans="1:8" x14ac:dyDescent="0.3">
      <c r="A6553" s="24" t="s">
        <v>11153</v>
      </c>
      <c r="B6553" s="24" t="s">
        <v>8712</v>
      </c>
      <c r="C6553" s="24" t="s">
        <v>5127</v>
      </c>
      <c r="D6553" s="25">
        <v>2</v>
      </c>
      <c r="E6553" s="26">
        <v>14012.9</v>
      </c>
      <c r="F6553" s="26">
        <v>4328.75</v>
      </c>
      <c r="G6553" s="27">
        <v>0</v>
      </c>
      <c r="H6553" s="24"/>
    </row>
    <row r="6554" spans="1:8" x14ac:dyDescent="0.3">
      <c r="A6554" s="24" t="s">
        <v>11154</v>
      </c>
      <c r="B6554" s="24" t="s">
        <v>11155</v>
      </c>
      <c r="C6554" s="28" t="s">
        <v>5127</v>
      </c>
      <c r="D6554" s="25">
        <v>2</v>
      </c>
      <c r="E6554" s="26">
        <v>4294</v>
      </c>
      <c r="F6554" s="26">
        <v>1854.04</v>
      </c>
      <c r="G6554" s="27">
        <v>0</v>
      </c>
      <c r="H6554" s="24"/>
    </row>
    <row r="6555" spans="1:8" x14ac:dyDescent="0.3">
      <c r="A6555" s="24" t="s">
        <v>11156</v>
      </c>
      <c r="B6555" s="24" t="s">
        <v>11157</v>
      </c>
      <c r="C6555" s="24" t="s">
        <v>5127</v>
      </c>
      <c r="D6555" s="25">
        <v>2</v>
      </c>
      <c r="E6555" s="26">
        <v>12583.71</v>
      </c>
      <c r="F6555" s="27">
        <v>758.77</v>
      </c>
      <c r="G6555" s="27">
        <v>0</v>
      </c>
      <c r="H6555" s="24"/>
    </row>
    <row r="6556" spans="1:8" x14ac:dyDescent="0.3">
      <c r="A6556" s="24" t="s">
        <v>11158</v>
      </c>
      <c r="B6556" s="24" t="s">
        <v>11159</v>
      </c>
      <c r="C6556" s="28" t="s">
        <v>5127</v>
      </c>
      <c r="D6556" s="25">
        <v>2</v>
      </c>
      <c r="E6556" s="26">
        <v>3330.37</v>
      </c>
      <c r="F6556" s="27">
        <v>128.88999999999999</v>
      </c>
      <c r="G6556" s="27">
        <v>0</v>
      </c>
      <c r="H6556" s="24"/>
    </row>
    <row r="6557" spans="1:8" x14ac:dyDescent="0.3">
      <c r="A6557" s="24" t="s">
        <v>11160</v>
      </c>
      <c r="B6557" s="24" t="s">
        <v>11161</v>
      </c>
      <c r="C6557" s="28" t="s">
        <v>5127</v>
      </c>
      <c r="D6557" s="25">
        <v>2</v>
      </c>
      <c r="E6557" s="26">
        <v>1551.31</v>
      </c>
      <c r="F6557" s="24"/>
      <c r="G6557" s="27">
        <v>0</v>
      </c>
      <c r="H6557" s="24"/>
    </row>
    <row r="6558" spans="1:8" x14ac:dyDescent="0.3">
      <c r="A6558" s="24" t="s">
        <v>11162</v>
      </c>
      <c r="B6558" s="24" t="s">
        <v>1805</v>
      </c>
      <c r="C6558" s="28" t="s">
        <v>5127</v>
      </c>
      <c r="D6558" s="25">
        <v>2</v>
      </c>
      <c r="E6558" s="27">
        <v>490.28</v>
      </c>
      <c r="F6558" s="24"/>
      <c r="G6558" s="27">
        <v>0</v>
      </c>
      <c r="H6558" s="24"/>
    </row>
    <row r="6559" spans="1:8" x14ac:dyDescent="0.3">
      <c r="A6559" s="24" t="s">
        <v>11163</v>
      </c>
      <c r="B6559" s="24" t="s">
        <v>10614</v>
      </c>
      <c r="C6559" s="28" t="s">
        <v>5127</v>
      </c>
      <c r="D6559" s="25">
        <v>2</v>
      </c>
      <c r="E6559" s="26">
        <v>1212.54</v>
      </c>
      <c r="F6559" s="27">
        <v>29.58</v>
      </c>
      <c r="G6559" s="27">
        <v>0</v>
      </c>
      <c r="H6559" s="25">
        <v>1</v>
      </c>
    </row>
    <row r="6560" spans="1:8" x14ac:dyDescent="0.3">
      <c r="A6560" s="24" t="s">
        <v>11164</v>
      </c>
      <c r="B6560" s="24" t="s">
        <v>11165</v>
      </c>
      <c r="C6560" s="24" t="s">
        <v>5127</v>
      </c>
      <c r="D6560" s="25">
        <v>2</v>
      </c>
      <c r="E6560" s="26">
        <v>15806.3</v>
      </c>
      <c r="F6560" s="26">
        <v>15806.3</v>
      </c>
      <c r="G6560" s="27">
        <v>0</v>
      </c>
      <c r="H6560" s="24"/>
    </row>
    <row r="6561" spans="1:8" x14ac:dyDescent="0.3">
      <c r="A6561" s="24" t="s">
        <v>11166</v>
      </c>
      <c r="B6561" s="24" t="s">
        <v>11167</v>
      </c>
      <c r="C6561" s="24" t="s">
        <v>5127</v>
      </c>
      <c r="D6561" s="25">
        <v>2</v>
      </c>
      <c r="E6561" s="26">
        <v>8923</v>
      </c>
      <c r="F6561" s="26">
        <v>3640.78</v>
      </c>
      <c r="G6561" s="27">
        <v>0</v>
      </c>
      <c r="H6561" s="25">
        <v>1</v>
      </c>
    </row>
    <row r="6562" spans="1:8" x14ac:dyDescent="0.3">
      <c r="A6562" s="24" t="s">
        <v>11168</v>
      </c>
      <c r="B6562" s="24" t="s">
        <v>11169</v>
      </c>
      <c r="C6562" s="28" t="s">
        <v>5127</v>
      </c>
      <c r="D6562" s="25">
        <v>2</v>
      </c>
      <c r="E6562" s="26">
        <v>1222.0999999999999</v>
      </c>
      <c r="F6562" s="27">
        <v>38.659999999999997</v>
      </c>
      <c r="G6562" s="27">
        <v>0</v>
      </c>
      <c r="H6562" s="24"/>
    </row>
    <row r="6563" spans="1:8" x14ac:dyDescent="0.3">
      <c r="A6563" s="24" t="s">
        <v>11170</v>
      </c>
      <c r="B6563" s="24" t="s">
        <v>11171</v>
      </c>
      <c r="C6563" s="28" t="s">
        <v>5127</v>
      </c>
      <c r="D6563" s="25">
        <v>2</v>
      </c>
      <c r="E6563" s="26">
        <v>4860</v>
      </c>
      <c r="F6563" s="27">
        <v>988.97</v>
      </c>
      <c r="G6563" s="27">
        <v>0</v>
      </c>
      <c r="H6563" s="24"/>
    </row>
    <row r="6564" spans="1:8" x14ac:dyDescent="0.3">
      <c r="A6564" s="24" t="s">
        <v>11172</v>
      </c>
      <c r="B6564" s="24" t="s">
        <v>11173</v>
      </c>
      <c r="C6564" s="28" t="s">
        <v>5127</v>
      </c>
      <c r="D6564" s="25">
        <v>2</v>
      </c>
      <c r="E6564" s="26">
        <v>29610.25</v>
      </c>
      <c r="F6564" s="26">
        <v>8330.5300000000007</v>
      </c>
      <c r="G6564" s="27">
        <v>0</v>
      </c>
      <c r="H6564" s="24"/>
    </row>
    <row r="6565" spans="1:8" x14ac:dyDescent="0.3">
      <c r="A6565" s="24" t="s">
        <v>11174</v>
      </c>
      <c r="B6565" s="24" t="s">
        <v>11175</v>
      </c>
      <c r="C6565" s="28" t="s">
        <v>5127</v>
      </c>
      <c r="D6565" s="25">
        <v>2</v>
      </c>
      <c r="E6565" s="26">
        <v>34099.19</v>
      </c>
      <c r="F6565" s="26">
        <v>5423.43</v>
      </c>
      <c r="G6565" s="27">
        <v>0</v>
      </c>
      <c r="H6565" s="24"/>
    </row>
    <row r="6566" spans="1:8" x14ac:dyDescent="0.3">
      <c r="A6566" s="24" t="s">
        <v>11176</v>
      </c>
      <c r="B6566" s="24" t="s">
        <v>11177</v>
      </c>
      <c r="C6566" s="24" t="s">
        <v>5127</v>
      </c>
      <c r="D6566" s="25">
        <v>2</v>
      </c>
      <c r="E6566" s="26">
        <v>79195.55</v>
      </c>
      <c r="F6566" s="26">
        <v>18719.009999999998</v>
      </c>
      <c r="G6566" s="27">
        <v>0</v>
      </c>
      <c r="H6566" s="24"/>
    </row>
    <row r="6567" spans="1:8" x14ac:dyDescent="0.3">
      <c r="A6567" s="24" t="s">
        <v>11178</v>
      </c>
      <c r="B6567" s="24" t="s">
        <v>11179</v>
      </c>
      <c r="C6567" s="24" t="s">
        <v>5127</v>
      </c>
      <c r="D6567" s="25">
        <v>2</v>
      </c>
      <c r="E6567" s="26">
        <v>1216.56</v>
      </c>
      <c r="F6567" s="27">
        <v>20.92</v>
      </c>
      <c r="G6567" s="27">
        <v>0</v>
      </c>
      <c r="H6567" s="24"/>
    </row>
    <row r="6568" spans="1:8" x14ac:dyDescent="0.3">
      <c r="A6568" s="24" t="s">
        <v>11180</v>
      </c>
      <c r="B6568" s="24" t="s">
        <v>11181</v>
      </c>
      <c r="C6568" s="28" t="s">
        <v>5127</v>
      </c>
      <c r="D6568" s="25">
        <v>2</v>
      </c>
      <c r="E6568" s="26">
        <v>1265.94</v>
      </c>
      <c r="F6568" s="27">
        <v>6.3</v>
      </c>
      <c r="G6568" s="27">
        <v>0</v>
      </c>
      <c r="H6568" s="24"/>
    </row>
    <row r="6569" spans="1:8" x14ac:dyDescent="0.3">
      <c r="A6569" s="24" t="s">
        <v>11182</v>
      </c>
      <c r="B6569" s="24" t="s">
        <v>11183</v>
      </c>
      <c r="C6569" s="28" t="s">
        <v>5127</v>
      </c>
      <c r="D6569" s="25">
        <v>2</v>
      </c>
      <c r="E6569" s="26">
        <v>6725.18</v>
      </c>
      <c r="F6569" s="27">
        <v>471.62</v>
      </c>
      <c r="G6569" s="27">
        <v>0</v>
      </c>
      <c r="H6569" s="24"/>
    </row>
    <row r="6570" spans="1:8" x14ac:dyDescent="0.3">
      <c r="A6570" s="24" t="s">
        <v>11184</v>
      </c>
      <c r="B6570" s="24" t="s">
        <v>11185</v>
      </c>
      <c r="C6570" s="24" t="s">
        <v>5127</v>
      </c>
      <c r="D6570" s="25">
        <v>2</v>
      </c>
      <c r="E6570" s="26">
        <v>2865.67</v>
      </c>
      <c r="F6570" s="27">
        <v>14.25</v>
      </c>
      <c r="G6570" s="27">
        <v>0</v>
      </c>
      <c r="H6570" s="24"/>
    </row>
    <row r="6571" spans="1:8" x14ac:dyDescent="0.3">
      <c r="A6571" s="24" t="s">
        <v>11186</v>
      </c>
      <c r="B6571" s="24" t="s">
        <v>11187</v>
      </c>
      <c r="C6571" s="28" t="s">
        <v>5127</v>
      </c>
      <c r="D6571" s="25">
        <v>2</v>
      </c>
      <c r="E6571" s="26">
        <v>3236.74</v>
      </c>
      <c r="F6571" s="24"/>
      <c r="G6571" s="27">
        <v>0</v>
      </c>
      <c r="H6571" s="24"/>
    </row>
    <row r="6572" spans="1:8" x14ac:dyDescent="0.3">
      <c r="A6572" s="24" t="s">
        <v>11188</v>
      </c>
      <c r="B6572" s="24" t="s">
        <v>11189</v>
      </c>
      <c r="C6572" s="28" t="s">
        <v>5127</v>
      </c>
      <c r="D6572" s="25">
        <v>2</v>
      </c>
      <c r="E6572" s="26">
        <v>2758</v>
      </c>
      <c r="F6572" s="27">
        <v>605.9</v>
      </c>
      <c r="G6572" s="27">
        <v>0</v>
      </c>
      <c r="H6572" s="24"/>
    </row>
    <row r="6573" spans="1:8" x14ac:dyDescent="0.3">
      <c r="A6573" s="24" t="s">
        <v>11190</v>
      </c>
      <c r="B6573" s="24" t="s">
        <v>11191</v>
      </c>
      <c r="C6573" s="28" t="s">
        <v>5127</v>
      </c>
      <c r="D6573" s="25">
        <v>2</v>
      </c>
      <c r="E6573" s="26">
        <v>25100</v>
      </c>
      <c r="F6573" s="26">
        <v>22049.17</v>
      </c>
      <c r="G6573" s="27">
        <v>0</v>
      </c>
      <c r="H6573" s="24"/>
    </row>
    <row r="6574" spans="1:8" x14ac:dyDescent="0.3">
      <c r="A6574" s="24" t="s">
        <v>11192</v>
      </c>
      <c r="B6574" s="24" t="s">
        <v>11193</v>
      </c>
      <c r="C6574" s="24" t="s">
        <v>5127</v>
      </c>
      <c r="D6574" s="25">
        <v>2</v>
      </c>
      <c r="E6574" s="26">
        <v>12246.94</v>
      </c>
      <c r="F6574" s="26">
        <v>2964.36</v>
      </c>
      <c r="G6574" s="27">
        <v>0</v>
      </c>
      <c r="H6574" s="24"/>
    </row>
    <row r="6575" spans="1:8" x14ac:dyDescent="0.3">
      <c r="A6575" s="24" t="s">
        <v>11194</v>
      </c>
      <c r="B6575" s="24" t="s">
        <v>11195</v>
      </c>
      <c r="C6575" s="28" t="s">
        <v>5127</v>
      </c>
      <c r="D6575" s="25">
        <v>2</v>
      </c>
      <c r="E6575" s="26">
        <v>3430.19</v>
      </c>
      <c r="F6575" s="27">
        <v>575.79999999999995</v>
      </c>
      <c r="G6575" s="27">
        <v>0</v>
      </c>
      <c r="H6575" s="24"/>
    </row>
    <row r="6576" spans="1:8" x14ac:dyDescent="0.3">
      <c r="A6576" s="24" t="s">
        <v>11196</v>
      </c>
      <c r="B6576" s="24" t="s">
        <v>11197</v>
      </c>
      <c r="C6576" s="24" t="s">
        <v>5127</v>
      </c>
      <c r="D6576" s="25">
        <v>2</v>
      </c>
      <c r="E6576" s="26">
        <v>2253.35</v>
      </c>
      <c r="F6576" s="27">
        <v>953.39</v>
      </c>
      <c r="G6576" s="27">
        <v>0</v>
      </c>
      <c r="H6576" s="24"/>
    </row>
    <row r="6577" spans="1:8" x14ac:dyDescent="0.3">
      <c r="A6577" s="24" t="s">
        <v>11198</v>
      </c>
      <c r="B6577" s="24" t="s">
        <v>11199</v>
      </c>
      <c r="C6577" s="24" t="s">
        <v>5127</v>
      </c>
      <c r="D6577" s="25">
        <v>2</v>
      </c>
      <c r="E6577" s="26">
        <v>1861.9</v>
      </c>
      <c r="F6577" s="27">
        <v>505.86</v>
      </c>
      <c r="G6577" s="27">
        <v>0</v>
      </c>
      <c r="H6577" s="24"/>
    </row>
    <row r="6578" spans="1:8" x14ac:dyDescent="0.3">
      <c r="A6578" s="24" t="s">
        <v>11200</v>
      </c>
      <c r="B6578" s="24" t="s">
        <v>11201</v>
      </c>
      <c r="C6578" s="24" t="s">
        <v>5127</v>
      </c>
      <c r="D6578" s="25">
        <v>2</v>
      </c>
      <c r="E6578" s="26">
        <v>1700</v>
      </c>
      <c r="F6578" s="27">
        <v>530.62</v>
      </c>
      <c r="G6578" s="27">
        <v>0</v>
      </c>
      <c r="H6578" s="24"/>
    </row>
    <row r="6579" spans="1:8" x14ac:dyDescent="0.3">
      <c r="A6579" s="24" t="s">
        <v>11202</v>
      </c>
      <c r="B6579" s="24" t="s">
        <v>11203</v>
      </c>
      <c r="C6579" s="24" t="s">
        <v>5127</v>
      </c>
      <c r="D6579" s="25">
        <v>2</v>
      </c>
      <c r="E6579" s="26">
        <v>1464</v>
      </c>
      <c r="F6579" s="27">
        <v>294.62</v>
      </c>
      <c r="G6579" s="27">
        <v>0</v>
      </c>
      <c r="H6579" s="24"/>
    </row>
    <row r="6580" spans="1:8" x14ac:dyDescent="0.3">
      <c r="A6580" s="24" t="s">
        <v>11204</v>
      </c>
      <c r="B6580" s="24" t="s">
        <v>11205</v>
      </c>
      <c r="C6580" s="24" t="s">
        <v>5127</v>
      </c>
      <c r="D6580" s="25">
        <v>2</v>
      </c>
      <c r="E6580" s="26">
        <v>1566.96</v>
      </c>
      <c r="F6580" s="27">
        <v>7.8</v>
      </c>
      <c r="G6580" s="27">
        <v>0</v>
      </c>
      <c r="H6580" s="24"/>
    </row>
    <row r="6581" spans="1:8" x14ac:dyDescent="0.3">
      <c r="A6581" s="24" t="s">
        <v>11206</v>
      </c>
      <c r="B6581" s="24" t="s">
        <v>11207</v>
      </c>
      <c r="C6581" s="28" t="s">
        <v>5127</v>
      </c>
      <c r="D6581" s="25">
        <v>2</v>
      </c>
      <c r="E6581" s="26">
        <v>9422</v>
      </c>
      <c r="F6581" s="26">
        <v>2924.31</v>
      </c>
      <c r="G6581" s="27">
        <v>0</v>
      </c>
      <c r="H6581" s="24"/>
    </row>
    <row r="6582" spans="1:8" x14ac:dyDescent="0.3">
      <c r="A6582" s="24" t="s">
        <v>11208</v>
      </c>
      <c r="B6582" s="24" t="s">
        <v>11209</v>
      </c>
      <c r="C6582" s="24" t="s">
        <v>5127</v>
      </c>
      <c r="D6582" s="25">
        <v>2</v>
      </c>
      <c r="E6582" s="26">
        <v>2520</v>
      </c>
      <c r="F6582" s="27">
        <v>9</v>
      </c>
      <c r="G6582" s="27">
        <v>0</v>
      </c>
      <c r="H6582" s="24"/>
    </row>
    <row r="6583" spans="1:8" x14ac:dyDescent="0.3">
      <c r="A6583" s="24" t="s">
        <v>11210</v>
      </c>
      <c r="B6583" s="24" t="s">
        <v>3784</v>
      </c>
      <c r="C6583" s="24" t="s">
        <v>5127</v>
      </c>
      <c r="D6583" s="25">
        <v>2</v>
      </c>
      <c r="E6583" s="27">
        <v>304.58</v>
      </c>
      <c r="F6583" s="27">
        <v>1.51</v>
      </c>
      <c r="G6583" s="27">
        <v>0</v>
      </c>
      <c r="H6583" s="24"/>
    </row>
    <row r="6584" spans="1:8" x14ac:dyDescent="0.3">
      <c r="A6584" s="24" t="s">
        <v>11211</v>
      </c>
      <c r="B6584" s="24" t="s">
        <v>11212</v>
      </c>
      <c r="C6584" s="28" t="s">
        <v>5127</v>
      </c>
      <c r="D6584" s="25">
        <v>2</v>
      </c>
      <c r="E6584" s="26">
        <v>19466.34</v>
      </c>
      <c r="F6584" s="26">
        <v>4216.1499999999996</v>
      </c>
      <c r="G6584" s="27">
        <v>0</v>
      </c>
      <c r="H6584" s="24"/>
    </row>
    <row r="6585" spans="1:8" x14ac:dyDescent="0.3">
      <c r="A6585" s="24" t="s">
        <v>11213</v>
      </c>
      <c r="B6585" s="24" t="s">
        <v>650</v>
      </c>
      <c r="C6585" s="24" t="s">
        <v>5127</v>
      </c>
      <c r="D6585" s="25">
        <v>2</v>
      </c>
      <c r="E6585" s="26">
        <v>1993.84</v>
      </c>
      <c r="F6585" s="27">
        <v>79.790000000000006</v>
      </c>
      <c r="G6585" s="27">
        <v>0</v>
      </c>
      <c r="H6585" s="24"/>
    </row>
    <row r="6586" spans="1:8" x14ac:dyDescent="0.3">
      <c r="A6586" s="24" t="s">
        <v>11214</v>
      </c>
      <c r="B6586" s="24" t="s">
        <v>7398</v>
      </c>
      <c r="C6586" s="24" t="s">
        <v>5127</v>
      </c>
      <c r="D6586" s="25">
        <v>2</v>
      </c>
      <c r="E6586" s="26">
        <v>5828.03</v>
      </c>
      <c r="F6586" s="27">
        <v>408.71</v>
      </c>
      <c r="G6586" s="27">
        <v>0</v>
      </c>
      <c r="H6586" s="24"/>
    </row>
    <row r="6587" spans="1:8" x14ac:dyDescent="0.3">
      <c r="A6587" s="24" t="s">
        <v>11215</v>
      </c>
      <c r="B6587" s="24" t="s">
        <v>11216</v>
      </c>
      <c r="C6587" s="28" t="s">
        <v>5127</v>
      </c>
      <c r="D6587" s="25">
        <v>2</v>
      </c>
      <c r="E6587" s="26">
        <v>1554.8</v>
      </c>
      <c r="F6587" s="27">
        <v>122.76</v>
      </c>
      <c r="G6587" s="27">
        <v>0</v>
      </c>
      <c r="H6587" s="24"/>
    </row>
    <row r="6588" spans="1:8" x14ac:dyDescent="0.3">
      <c r="A6588" s="24" t="s">
        <v>11217</v>
      </c>
      <c r="B6588" s="24" t="s">
        <v>7306</v>
      </c>
      <c r="C6588" s="24" t="s">
        <v>5127</v>
      </c>
      <c r="D6588" s="25">
        <v>2</v>
      </c>
      <c r="E6588" s="26">
        <v>1794.74</v>
      </c>
      <c r="F6588" s="27">
        <v>35.799999999999997</v>
      </c>
      <c r="G6588" s="27">
        <v>0</v>
      </c>
      <c r="H6588" s="24"/>
    </row>
    <row r="6589" spans="1:8" x14ac:dyDescent="0.3">
      <c r="A6589" s="24" t="s">
        <v>11218</v>
      </c>
      <c r="B6589" s="24" t="s">
        <v>11219</v>
      </c>
      <c r="C6589" s="24" t="s">
        <v>5127</v>
      </c>
      <c r="D6589" s="25">
        <v>2</v>
      </c>
      <c r="E6589" s="26">
        <v>34857.9</v>
      </c>
      <c r="F6589" s="26">
        <v>13323.9</v>
      </c>
      <c r="G6589" s="27">
        <v>0</v>
      </c>
      <c r="H6589" s="25">
        <v>1</v>
      </c>
    </row>
    <row r="6590" spans="1:8" x14ac:dyDescent="0.3">
      <c r="A6590" s="24" t="s">
        <v>11220</v>
      </c>
      <c r="B6590" s="24" t="s">
        <v>11221</v>
      </c>
      <c r="C6590" s="24" t="s">
        <v>5127</v>
      </c>
      <c r="D6590" s="25">
        <v>2</v>
      </c>
      <c r="E6590" s="26">
        <v>2238.1799999999998</v>
      </c>
      <c r="F6590" s="26">
        <v>2238.1799999999998</v>
      </c>
      <c r="G6590" s="27">
        <v>0</v>
      </c>
      <c r="H6590" s="24"/>
    </row>
    <row r="6591" spans="1:8" x14ac:dyDescent="0.3">
      <c r="A6591" s="24" t="s">
        <v>11222</v>
      </c>
      <c r="B6591" s="24" t="s">
        <v>11223</v>
      </c>
      <c r="C6591" s="28" t="s">
        <v>5127</v>
      </c>
      <c r="D6591" s="25">
        <v>2</v>
      </c>
      <c r="E6591" s="26">
        <v>1222.21</v>
      </c>
      <c r="F6591" s="27">
        <v>81.510000000000005</v>
      </c>
      <c r="G6591" s="27">
        <v>0</v>
      </c>
      <c r="H6591" s="24"/>
    </row>
    <row r="6592" spans="1:8" x14ac:dyDescent="0.3">
      <c r="A6592" s="24" t="s">
        <v>11224</v>
      </c>
      <c r="B6592" s="24" t="s">
        <v>612</v>
      </c>
      <c r="C6592" s="28" t="s">
        <v>5127</v>
      </c>
      <c r="D6592" s="25">
        <v>2</v>
      </c>
      <c r="E6592" s="27">
        <v>778.6</v>
      </c>
      <c r="F6592" s="24"/>
      <c r="G6592" s="27">
        <v>0</v>
      </c>
      <c r="H6592" s="24"/>
    </row>
    <row r="6593" spans="1:8" x14ac:dyDescent="0.3">
      <c r="A6593" s="24" t="s">
        <v>11225</v>
      </c>
      <c r="B6593" s="24" t="s">
        <v>11226</v>
      </c>
      <c r="C6593" s="24" t="s">
        <v>5127</v>
      </c>
      <c r="D6593" s="25">
        <v>2</v>
      </c>
      <c r="E6593" s="26">
        <v>1811.55</v>
      </c>
      <c r="F6593" s="27">
        <v>31.15</v>
      </c>
      <c r="G6593" s="27">
        <v>0</v>
      </c>
      <c r="H6593" s="24"/>
    </row>
    <row r="6594" spans="1:8" x14ac:dyDescent="0.3">
      <c r="A6594" s="24" t="s">
        <v>11227</v>
      </c>
      <c r="B6594" s="24" t="s">
        <v>11228</v>
      </c>
      <c r="C6594" s="28" t="s">
        <v>5127</v>
      </c>
      <c r="D6594" s="25">
        <v>2</v>
      </c>
      <c r="E6594" s="26">
        <v>30240</v>
      </c>
      <c r="F6594" s="26">
        <v>5043.78</v>
      </c>
      <c r="G6594" s="27">
        <v>0</v>
      </c>
      <c r="H6594" s="24"/>
    </row>
    <row r="6595" spans="1:8" x14ac:dyDescent="0.3">
      <c r="A6595" s="24" t="s">
        <v>11229</v>
      </c>
      <c r="B6595" s="24" t="s">
        <v>11230</v>
      </c>
      <c r="C6595" s="24" t="s">
        <v>5127</v>
      </c>
      <c r="D6595" s="25">
        <v>2</v>
      </c>
      <c r="E6595" s="26">
        <v>43666.62</v>
      </c>
      <c r="F6595" s="26">
        <v>10548.28</v>
      </c>
      <c r="G6595" s="27">
        <v>0</v>
      </c>
      <c r="H6595" s="24"/>
    </row>
    <row r="6596" spans="1:8" x14ac:dyDescent="0.3">
      <c r="A6596" s="24" t="s">
        <v>11231</v>
      </c>
      <c r="B6596" s="24" t="s">
        <v>11232</v>
      </c>
      <c r="C6596" s="24" t="s">
        <v>5127</v>
      </c>
      <c r="D6596" s="25">
        <v>2</v>
      </c>
      <c r="E6596" s="26">
        <v>65251.33</v>
      </c>
      <c r="F6596" s="26">
        <v>65251.33</v>
      </c>
      <c r="G6596" s="27">
        <v>0</v>
      </c>
      <c r="H6596" s="24"/>
    </row>
    <row r="6597" spans="1:8" x14ac:dyDescent="0.3">
      <c r="A6597" s="24" t="s">
        <v>11233</v>
      </c>
      <c r="B6597" s="24" t="s">
        <v>11234</v>
      </c>
      <c r="C6597" s="24" t="s">
        <v>5127</v>
      </c>
      <c r="D6597" s="25">
        <v>2</v>
      </c>
      <c r="E6597" s="27">
        <v>249.85</v>
      </c>
      <c r="F6597" s="27">
        <v>15.25</v>
      </c>
      <c r="G6597" s="27">
        <v>0</v>
      </c>
      <c r="H6597" s="24"/>
    </row>
    <row r="6598" spans="1:8" x14ac:dyDescent="0.3">
      <c r="A6598" s="24" t="s">
        <v>11235</v>
      </c>
      <c r="B6598" s="24" t="s">
        <v>11236</v>
      </c>
      <c r="C6598" s="24" t="s">
        <v>5127</v>
      </c>
      <c r="D6598" s="25">
        <v>2</v>
      </c>
      <c r="E6598" s="26">
        <v>1083.67</v>
      </c>
      <c r="F6598" s="27">
        <v>16.75</v>
      </c>
      <c r="G6598" s="27">
        <v>0</v>
      </c>
      <c r="H6598" s="24"/>
    </row>
    <row r="6599" spans="1:8" x14ac:dyDescent="0.3">
      <c r="A6599" s="24" t="s">
        <v>11237</v>
      </c>
      <c r="B6599" s="24" t="s">
        <v>11238</v>
      </c>
      <c r="C6599" s="28" t="s">
        <v>5127</v>
      </c>
      <c r="D6599" s="25">
        <v>2</v>
      </c>
      <c r="E6599" s="26">
        <v>3980.36</v>
      </c>
      <c r="F6599" s="27">
        <v>115.92</v>
      </c>
      <c r="G6599" s="27">
        <v>0</v>
      </c>
      <c r="H6599" s="24"/>
    </row>
    <row r="6600" spans="1:8" x14ac:dyDescent="0.3">
      <c r="A6600" s="24" t="s">
        <v>11239</v>
      </c>
      <c r="B6600" s="24" t="s">
        <v>11240</v>
      </c>
      <c r="C6600" s="24" t="s">
        <v>5127</v>
      </c>
      <c r="D6600" s="25">
        <v>2</v>
      </c>
      <c r="E6600" s="27">
        <v>857.94</v>
      </c>
      <c r="F6600" s="27">
        <v>40.86</v>
      </c>
      <c r="G6600" s="27">
        <v>0</v>
      </c>
      <c r="H6600" s="24"/>
    </row>
    <row r="6601" spans="1:8" x14ac:dyDescent="0.3">
      <c r="A6601" s="24" t="s">
        <v>11241</v>
      </c>
      <c r="B6601" s="24" t="s">
        <v>11242</v>
      </c>
      <c r="C6601" s="24" t="s">
        <v>5127</v>
      </c>
      <c r="D6601" s="25">
        <v>2</v>
      </c>
      <c r="E6601" s="26">
        <v>7146.99</v>
      </c>
      <c r="F6601" s="27">
        <v>501.19</v>
      </c>
      <c r="G6601" s="27">
        <v>0</v>
      </c>
      <c r="H6601" s="24"/>
    </row>
    <row r="6602" spans="1:8" x14ac:dyDescent="0.3">
      <c r="A6602" s="24" t="s">
        <v>11243</v>
      </c>
      <c r="B6602" s="24" t="s">
        <v>8334</v>
      </c>
      <c r="C6602" s="24" t="s">
        <v>5127</v>
      </c>
      <c r="D6602" s="25">
        <v>2</v>
      </c>
      <c r="E6602" s="26">
        <v>45962.71</v>
      </c>
      <c r="F6602" s="26">
        <v>9192.5400000000009</v>
      </c>
      <c r="G6602" s="27">
        <v>0</v>
      </c>
      <c r="H6602" s="24"/>
    </row>
    <row r="6603" spans="1:8" x14ac:dyDescent="0.3">
      <c r="A6603" s="24" t="s">
        <v>11244</v>
      </c>
      <c r="B6603" s="24" t="s">
        <v>11245</v>
      </c>
      <c r="C6603" s="24" t="s">
        <v>5127</v>
      </c>
      <c r="D6603" s="25">
        <v>2</v>
      </c>
      <c r="E6603" s="27">
        <v>422.33</v>
      </c>
      <c r="F6603" s="27">
        <v>29.61</v>
      </c>
      <c r="G6603" s="27">
        <v>0</v>
      </c>
      <c r="H6603" s="24"/>
    </row>
    <row r="6604" spans="1:8" x14ac:dyDescent="0.3">
      <c r="A6604" s="24" t="s">
        <v>11246</v>
      </c>
      <c r="B6604" s="24" t="s">
        <v>11247</v>
      </c>
      <c r="C6604" s="24" t="s">
        <v>5127</v>
      </c>
      <c r="D6604" s="25">
        <v>2</v>
      </c>
      <c r="E6604" s="26">
        <v>16000</v>
      </c>
      <c r="F6604" s="26">
        <v>12385.62</v>
      </c>
      <c r="G6604" s="27">
        <v>0</v>
      </c>
      <c r="H6604" s="25">
        <v>3</v>
      </c>
    </row>
    <row r="6605" spans="1:8" x14ac:dyDescent="0.3">
      <c r="A6605" s="24" t="s">
        <v>11248</v>
      </c>
      <c r="B6605" s="24" t="s">
        <v>11249</v>
      </c>
      <c r="C6605" s="28" t="s">
        <v>5127</v>
      </c>
      <c r="D6605" s="25">
        <v>2</v>
      </c>
      <c r="E6605" s="26">
        <v>4414.47</v>
      </c>
      <c r="F6605" s="26">
        <v>2581.27</v>
      </c>
      <c r="G6605" s="27">
        <v>0</v>
      </c>
      <c r="H6605" s="24"/>
    </row>
    <row r="6606" spans="1:8" x14ac:dyDescent="0.3">
      <c r="A6606" s="24" t="s">
        <v>11250</v>
      </c>
      <c r="B6606" s="24" t="s">
        <v>11251</v>
      </c>
      <c r="C6606" s="24" t="s">
        <v>5127</v>
      </c>
      <c r="D6606" s="25">
        <v>2</v>
      </c>
      <c r="E6606" s="26">
        <v>5183.8900000000003</v>
      </c>
      <c r="F6606" s="27">
        <v>363.53</v>
      </c>
      <c r="G6606" s="27">
        <v>0</v>
      </c>
      <c r="H6606" s="24"/>
    </row>
    <row r="6607" spans="1:8" x14ac:dyDescent="0.3">
      <c r="A6607" s="24" t="s">
        <v>11252</v>
      </c>
      <c r="B6607" s="24" t="s">
        <v>8429</v>
      </c>
      <c r="C6607" s="28" t="s">
        <v>5127</v>
      </c>
      <c r="D6607" s="25">
        <v>2</v>
      </c>
      <c r="E6607" s="26">
        <v>8960.6</v>
      </c>
      <c r="F6607" s="26">
        <v>1570.12</v>
      </c>
      <c r="G6607" s="27">
        <v>0</v>
      </c>
      <c r="H6607" s="24"/>
    </row>
    <row r="6608" spans="1:8" x14ac:dyDescent="0.3">
      <c r="A6608" s="24" t="s">
        <v>11253</v>
      </c>
      <c r="B6608" s="24" t="s">
        <v>11254</v>
      </c>
      <c r="C6608" s="24" t="s">
        <v>5127</v>
      </c>
      <c r="D6608" s="25">
        <v>2</v>
      </c>
      <c r="E6608" s="26">
        <v>7477.76</v>
      </c>
      <c r="F6608" s="26">
        <v>7477.76</v>
      </c>
      <c r="G6608" s="27">
        <v>0</v>
      </c>
      <c r="H6608" s="25">
        <v>1</v>
      </c>
    </row>
    <row r="6609" spans="1:8" x14ac:dyDescent="0.3">
      <c r="A6609" s="24" t="s">
        <v>11255</v>
      </c>
      <c r="B6609" s="24" t="s">
        <v>11256</v>
      </c>
      <c r="C6609" s="24" t="s">
        <v>5127</v>
      </c>
      <c r="D6609" s="25">
        <v>2</v>
      </c>
      <c r="E6609" s="26">
        <v>44723.4</v>
      </c>
      <c r="F6609" s="26">
        <v>13034.92</v>
      </c>
      <c r="G6609" s="27">
        <v>0</v>
      </c>
      <c r="H6609" s="24"/>
    </row>
    <row r="6610" spans="1:8" x14ac:dyDescent="0.3">
      <c r="A6610" s="24" t="s">
        <v>11257</v>
      </c>
      <c r="B6610" s="24" t="s">
        <v>11258</v>
      </c>
      <c r="C6610" s="24" t="s">
        <v>5127</v>
      </c>
      <c r="D6610" s="25">
        <v>2</v>
      </c>
      <c r="E6610" s="26">
        <v>17767.009999999998</v>
      </c>
      <c r="F6610" s="26">
        <v>3443.85</v>
      </c>
      <c r="G6610" s="27">
        <v>0</v>
      </c>
      <c r="H6610" s="24"/>
    </row>
    <row r="6611" spans="1:8" x14ac:dyDescent="0.3">
      <c r="A6611" s="24" t="s">
        <v>11259</v>
      </c>
      <c r="B6611" s="24" t="s">
        <v>11260</v>
      </c>
      <c r="C6611" s="24" t="s">
        <v>5127</v>
      </c>
      <c r="D6611" s="25">
        <v>2</v>
      </c>
      <c r="E6611" s="26">
        <v>70354.73</v>
      </c>
      <c r="F6611" s="26">
        <v>11403.19</v>
      </c>
      <c r="G6611" s="27">
        <v>0</v>
      </c>
      <c r="H6611" s="24"/>
    </row>
    <row r="6612" spans="1:8" x14ac:dyDescent="0.3">
      <c r="A6612" s="24" t="s">
        <v>11261</v>
      </c>
      <c r="B6612" s="24" t="s">
        <v>11262</v>
      </c>
      <c r="C6612" s="24" t="s">
        <v>5127</v>
      </c>
      <c r="D6612" s="25">
        <v>2</v>
      </c>
      <c r="E6612" s="27">
        <v>918.65</v>
      </c>
      <c r="F6612" s="27">
        <v>84.89</v>
      </c>
      <c r="G6612" s="27">
        <v>0</v>
      </c>
      <c r="H6612" s="24"/>
    </row>
    <row r="6613" spans="1:8" x14ac:dyDescent="0.3">
      <c r="A6613" s="24" t="s">
        <v>11263</v>
      </c>
      <c r="B6613" s="24" t="s">
        <v>11264</v>
      </c>
      <c r="C6613" s="24" t="s">
        <v>5127</v>
      </c>
      <c r="D6613" s="25">
        <v>2</v>
      </c>
      <c r="E6613" s="27">
        <v>536.86</v>
      </c>
      <c r="F6613" s="27">
        <v>2.66</v>
      </c>
      <c r="G6613" s="27">
        <v>0</v>
      </c>
      <c r="H6613" s="24"/>
    </row>
    <row r="6614" spans="1:8" x14ac:dyDescent="0.3">
      <c r="A6614" s="24" t="s">
        <v>11265</v>
      </c>
      <c r="B6614" s="24" t="s">
        <v>4771</v>
      </c>
      <c r="C6614" s="28" t="s">
        <v>5127</v>
      </c>
      <c r="D6614" s="25">
        <v>2</v>
      </c>
      <c r="E6614" s="26">
        <v>32823.81</v>
      </c>
      <c r="F6614" s="24"/>
      <c r="G6614" s="27">
        <v>0</v>
      </c>
      <c r="H6614" s="24"/>
    </row>
    <row r="6615" spans="1:8" x14ac:dyDescent="0.3">
      <c r="A6615" s="24" t="s">
        <v>11266</v>
      </c>
      <c r="B6615" s="24" t="s">
        <v>11267</v>
      </c>
      <c r="C6615" s="28" t="s">
        <v>5127</v>
      </c>
      <c r="D6615" s="25">
        <v>2</v>
      </c>
      <c r="E6615" s="26">
        <v>1519.82</v>
      </c>
      <c r="F6615" s="27">
        <v>31.32</v>
      </c>
      <c r="G6615" s="27">
        <v>0</v>
      </c>
      <c r="H6615" s="24"/>
    </row>
    <row r="6616" spans="1:8" x14ac:dyDescent="0.3">
      <c r="A6616" s="24" t="s">
        <v>11268</v>
      </c>
      <c r="B6616" s="24" t="s">
        <v>11269</v>
      </c>
      <c r="C6616" s="28" t="s">
        <v>5127</v>
      </c>
      <c r="D6616" s="25">
        <v>2</v>
      </c>
      <c r="E6616" s="27">
        <v>71.819999999999993</v>
      </c>
      <c r="F6616" s="27">
        <v>12.26</v>
      </c>
      <c r="G6616" s="27">
        <v>0</v>
      </c>
      <c r="H6616" s="24"/>
    </row>
    <row r="6617" spans="1:8" x14ac:dyDescent="0.3">
      <c r="A6617" s="24" t="s">
        <v>11270</v>
      </c>
      <c r="B6617" s="24" t="s">
        <v>11271</v>
      </c>
      <c r="C6617" s="28" t="s">
        <v>5127</v>
      </c>
      <c r="D6617" s="25">
        <v>2</v>
      </c>
      <c r="E6617" s="26">
        <v>1577.88</v>
      </c>
      <c r="F6617" s="27">
        <v>7.84</v>
      </c>
      <c r="G6617" s="27">
        <v>0</v>
      </c>
      <c r="H6617" s="24"/>
    </row>
    <row r="6618" spans="1:8" x14ac:dyDescent="0.3">
      <c r="A6618" s="24" t="s">
        <v>11272</v>
      </c>
      <c r="B6618" s="24" t="s">
        <v>11273</v>
      </c>
      <c r="C6618" s="24" t="s">
        <v>5127</v>
      </c>
      <c r="D6618" s="25">
        <v>2</v>
      </c>
      <c r="E6618" s="26">
        <v>4280.6400000000003</v>
      </c>
      <c r="F6618" s="27">
        <v>104.4</v>
      </c>
      <c r="G6618" s="27">
        <v>0</v>
      </c>
      <c r="H6618" s="24"/>
    </row>
    <row r="6619" spans="1:8" x14ac:dyDescent="0.3">
      <c r="A6619" s="24" t="s">
        <v>11274</v>
      </c>
      <c r="B6619" s="24" t="s">
        <v>11275</v>
      </c>
      <c r="C6619" s="24" t="s">
        <v>5127</v>
      </c>
      <c r="D6619" s="25">
        <v>2</v>
      </c>
      <c r="E6619" s="26">
        <v>16822</v>
      </c>
      <c r="F6619" s="26">
        <v>5205.88</v>
      </c>
      <c r="G6619" s="27">
        <v>0</v>
      </c>
      <c r="H6619" s="24"/>
    </row>
    <row r="6620" spans="1:8" x14ac:dyDescent="0.3">
      <c r="A6620" s="24" t="s">
        <v>11276</v>
      </c>
      <c r="B6620" s="24" t="s">
        <v>5877</v>
      </c>
      <c r="C6620" s="24" t="s">
        <v>5127</v>
      </c>
      <c r="D6620" s="25">
        <v>2</v>
      </c>
      <c r="E6620" s="27">
        <v>710.2</v>
      </c>
      <c r="F6620" s="27">
        <v>132.68</v>
      </c>
      <c r="G6620" s="27">
        <v>0</v>
      </c>
      <c r="H6620" s="24"/>
    </row>
    <row r="6621" spans="1:8" x14ac:dyDescent="0.3">
      <c r="A6621" s="24" t="s">
        <v>11277</v>
      </c>
      <c r="B6621" s="24" t="s">
        <v>11278</v>
      </c>
      <c r="C6621" s="28" t="s">
        <v>5127</v>
      </c>
      <c r="D6621" s="25">
        <v>2</v>
      </c>
      <c r="E6621" s="27">
        <v>351.46</v>
      </c>
      <c r="F6621" s="27">
        <v>44.78</v>
      </c>
      <c r="G6621" s="27">
        <v>0</v>
      </c>
      <c r="H6621" s="24"/>
    </row>
    <row r="6622" spans="1:8" x14ac:dyDescent="0.3">
      <c r="A6622" s="24" t="s">
        <v>11279</v>
      </c>
      <c r="B6622" s="24" t="s">
        <v>7113</v>
      </c>
      <c r="C6622" s="28" t="s">
        <v>5127</v>
      </c>
      <c r="D6622" s="25">
        <v>2</v>
      </c>
      <c r="E6622" s="27">
        <v>267.3</v>
      </c>
      <c r="F6622" s="27">
        <v>35.1</v>
      </c>
      <c r="G6622" s="27">
        <v>0</v>
      </c>
      <c r="H6622" s="24"/>
    </row>
    <row r="6623" spans="1:8" x14ac:dyDescent="0.3">
      <c r="A6623" s="24" t="s">
        <v>11280</v>
      </c>
      <c r="B6623" s="24" t="s">
        <v>11281</v>
      </c>
      <c r="C6623" s="28" t="s">
        <v>5127</v>
      </c>
      <c r="D6623" s="25">
        <v>2</v>
      </c>
      <c r="E6623" s="27">
        <v>313.05</v>
      </c>
      <c r="F6623" s="27">
        <v>26.39</v>
      </c>
      <c r="G6623" s="27">
        <v>0</v>
      </c>
      <c r="H6623" s="24"/>
    </row>
    <row r="6624" spans="1:8" x14ac:dyDescent="0.3">
      <c r="A6624" s="24" t="s">
        <v>11282</v>
      </c>
      <c r="B6624" s="24" t="s">
        <v>11283</v>
      </c>
      <c r="C6624" s="24" t="s">
        <v>5127</v>
      </c>
      <c r="D6624" s="25">
        <v>2</v>
      </c>
      <c r="E6624" s="26">
        <v>1398.36</v>
      </c>
      <c r="F6624" s="27">
        <v>44.24</v>
      </c>
      <c r="G6624" s="27">
        <v>0</v>
      </c>
      <c r="H6624" s="24"/>
    </row>
    <row r="6625" spans="1:8" x14ac:dyDescent="0.3">
      <c r="A6625" s="24" t="s">
        <v>11284</v>
      </c>
      <c r="B6625" s="24" t="s">
        <v>11285</v>
      </c>
      <c r="C6625" s="24" t="s">
        <v>5127</v>
      </c>
      <c r="D6625" s="25">
        <v>2</v>
      </c>
      <c r="E6625" s="26">
        <v>1531.11</v>
      </c>
      <c r="F6625" s="27">
        <v>129.99</v>
      </c>
      <c r="G6625" s="27">
        <v>0</v>
      </c>
      <c r="H6625" s="24"/>
    </row>
    <row r="6626" spans="1:8" x14ac:dyDescent="0.3">
      <c r="A6626" s="24" t="s">
        <v>11286</v>
      </c>
      <c r="B6626" s="24" t="s">
        <v>11287</v>
      </c>
      <c r="C6626" s="28" t="s">
        <v>5127</v>
      </c>
      <c r="D6626" s="25">
        <v>2</v>
      </c>
      <c r="E6626" s="26">
        <v>75845.25</v>
      </c>
      <c r="F6626" s="26">
        <v>12119.23</v>
      </c>
      <c r="G6626" s="27">
        <v>0</v>
      </c>
      <c r="H6626" s="25">
        <v>1</v>
      </c>
    </row>
    <row r="6627" spans="1:8" x14ac:dyDescent="0.3">
      <c r="A6627" s="24" t="s">
        <v>11288</v>
      </c>
      <c r="B6627" s="24" t="s">
        <v>11289</v>
      </c>
      <c r="C6627" s="24" t="s">
        <v>5127</v>
      </c>
      <c r="D6627" s="25">
        <v>2</v>
      </c>
      <c r="E6627" s="27">
        <v>406.26</v>
      </c>
      <c r="F6627" s="27">
        <v>2.02</v>
      </c>
      <c r="G6627" s="27">
        <v>0</v>
      </c>
      <c r="H6627" s="24"/>
    </row>
    <row r="6628" spans="1:8" x14ac:dyDescent="0.3">
      <c r="A6628" s="24" t="s">
        <v>11290</v>
      </c>
      <c r="B6628" s="24" t="s">
        <v>11291</v>
      </c>
      <c r="C6628" s="24" t="s">
        <v>5127</v>
      </c>
      <c r="D6628" s="25">
        <v>2</v>
      </c>
      <c r="E6628" s="26">
        <v>3860.6</v>
      </c>
      <c r="F6628" s="26">
        <v>1299.19</v>
      </c>
      <c r="G6628" s="27">
        <v>0</v>
      </c>
      <c r="H6628" s="25">
        <v>1</v>
      </c>
    </row>
    <row r="6629" spans="1:8" x14ac:dyDescent="0.3">
      <c r="A6629" s="24" t="s">
        <v>11292</v>
      </c>
      <c r="B6629" s="24" t="s">
        <v>11293</v>
      </c>
      <c r="C6629" s="28" t="s">
        <v>5127</v>
      </c>
      <c r="D6629" s="25">
        <v>2</v>
      </c>
      <c r="E6629" s="26">
        <v>2147.9899999999998</v>
      </c>
      <c r="F6629" s="27">
        <v>177.81</v>
      </c>
      <c r="G6629" s="27">
        <v>0</v>
      </c>
      <c r="H6629" s="24"/>
    </row>
    <row r="6630" spans="1:8" x14ac:dyDescent="0.3">
      <c r="A6630" s="24" t="s">
        <v>11294</v>
      </c>
      <c r="B6630" s="24" t="s">
        <v>11295</v>
      </c>
      <c r="C6630" s="24" t="s">
        <v>5127</v>
      </c>
      <c r="D6630" s="25">
        <v>2</v>
      </c>
      <c r="E6630" s="26">
        <v>3016.13</v>
      </c>
      <c r="F6630" s="27">
        <v>837.13</v>
      </c>
      <c r="G6630" s="27">
        <v>0</v>
      </c>
      <c r="H6630" s="24"/>
    </row>
    <row r="6631" spans="1:8" x14ac:dyDescent="0.3">
      <c r="A6631" s="24" t="s">
        <v>11296</v>
      </c>
      <c r="B6631" s="24" t="s">
        <v>11297</v>
      </c>
      <c r="C6631" s="28" t="s">
        <v>5127</v>
      </c>
      <c r="D6631" s="25">
        <v>2</v>
      </c>
      <c r="E6631" s="26">
        <v>8495.68</v>
      </c>
      <c r="F6631" s="26">
        <v>2777.48</v>
      </c>
      <c r="G6631" s="27">
        <v>0</v>
      </c>
      <c r="H6631" s="24"/>
    </row>
    <row r="6632" spans="1:8" x14ac:dyDescent="0.3">
      <c r="A6632" s="24" t="s">
        <v>11298</v>
      </c>
      <c r="B6632" s="24" t="s">
        <v>11299</v>
      </c>
      <c r="C6632" s="24" t="s">
        <v>5127</v>
      </c>
      <c r="D6632" s="25">
        <v>2</v>
      </c>
      <c r="E6632" s="26">
        <v>1628.76</v>
      </c>
      <c r="F6632" s="27">
        <v>55.08</v>
      </c>
      <c r="G6632" s="27">
        <v>0</v>
      </c>
      <c r="H6632" s="24"/>
    </row>
    <row r="6633" spans="1:8" x14ac:dyDescent="0.3">
      <c r="A6633" s="24" t="s">
        <v>11300</v>
      </c>
      <c r="B6633" s="24" t="s">
        <v>11301</v>
      </c>
      <c r="C6633" s="24" t="s">
        <v>5127</v>
      </c>
      <c r="D6633" s="25">
        <v>2</v>
      </c>
      <c r="E6633" s="26">
        <v>9445.15</v>
      </c>
      <c r="F6633" s="26">
        <v>5623.63</v>
      </c>
      <c r="G6633" s="27">
        <v>0</v>
      </c>
      <c r="H6633" s="24"/>
    </row>
    <row r="6634" spans="1:8" x14ac:dyDescent="0.3">
      <c r="A6634" s="24" t="s">
        <v>11302</v>
      </c>
      <c r="B6634" s="24" t="s">
        <v>11303</v>
      </c>
      <c r="C6634" s="24" t="s">
        <v>5127</v>
      </c>
      <c r="D6634" s="25">
        <v>2</v>
      </c>
      <c r="E6634" s="26">
        <v>1800.24</v>
      </c>
      <c r="F6634" s="27">
        <v>178.4</v>
      </c>
      <c r="G6634" s="27">
        <v>0</v>
      </c>
      <c r="H6634" s="24"/>
    </row>
    <row r="6635" spans="1:8" x14ac:dyDescent="0.3">
      <c r="A6635" s="24" t="s">
        <v>11304</v>
      </c>
      <c r="B6635" s="24" t="s">
        <v>11305</v>
      </c>
      <c r="C6635" s="24" t="s">
        <v>5127</v>
      </c>
      <c r="D6635" s="25">
        <v>2</v>
      </c>
      <c r="E6635" s="26">
        <v>2785.86</v>
      </c>
      <c r="F6635" s="27">
        <v>13.86</v>
      </c>
      <c r="G6635" s="27">
        <v>0</v>
      </c>
      <c r="H6635" s="24"/>
    </row>
    <row r="6636" spans="1:8" x14ac:dyDescent="0.3">
      <c r="A6636" s="24" t="s">
        <v>11306</v>
      </c>
      <c r="B6636" s="24" t="s">
        <v>11307</v>
      </c>
      <c r="C6636" s="24" t="s">
        <v>5127</v>
      </c>
      <c r="D6636" s="25">
        <v>2</v>
      </c>
      <c r="E6636" s="26">
        <v>1237.56</v>
      </c>
      <c r="F6636" s="27">
        <v>21.28</v>
      </c>
      <c r="G6636" s="27">
        <v>0</v>
      </c>
      <c r="H6636" s="24"/>
    </row>
    <row r="6637" spans="1:8" x14ac:dyDescent="0.3">
      <c r="A6637" s="24" t="s">
        <v>11308</v>
      </c>
      <c r="B6637" s="24" t="s">
        <v>11309</v>
      </c>
      <c r="C6637" s="28" t="s">
        <v>5127</v>
      </c>
      <c r="D6637" s="25">
        <v>2</v>
      </c>
      <c r="E6637" s="26">
        <v>3327.35</v>
      </c>
      <c r="F6637" s="24"/>
      <c r="G6637" s="27">
        <v>0</v>
      </c>
      <c r="H6637" s="24"/>
    </row>
    <row r="6638" spans="1:8" x14ac:dyDescent="0.3">
      <c r="A6638" s="24" t="s">
        <v>11310</v>
      </c>
      <c r="B6638" s="24" t="s">
        <v>11311</v>
      </c>
      <c r="C6638" s="24" t="s">
        <v>5127</v>
      </c>
      <c r="D6638" s="25">
        <v>2</v>
      </c>
      <c r="E6638" s="26">
        <v>4930.8999999999996</v>
      </c>
      <c r="F6638" s="26">
        <v>1084.46</v>
      </c>
      <c r="G6638" s="27">
        <v>0</v>
      </c>
      <c r="H6638" s="24"/>
    </row>
    <row r="6639" spans="1:8" x14ac:dyDescent="0.3">
      <c r="A6639" s="24" t="s">
        <v>11312</v>
      </c>
      <c r="B6639" s="24" t="s">
        <v>11313</v>
      </c>
      <c r="C6639" s="24" t="s">
        <v>5127</v>
      </c>
      <c r="D6639" s="25">
        <v>2</v>
      </c>
      <c r="E6639" s="26">
        <v>10279.68</v>
      </c>
      <c r="F6639" s="27">
        <v>853.04</v>
      </c>
      <c r="G6639" s="27">
        <v>0</v>
      </c>
      <c r="H6639" s="24"/>
    </row>
    <row r="6640" spans="1:8" x14ac:dyDescent="0.3">
      <c r="A6640" s="24" t="s">
        <v>11314</v>
      </c>
      <c r="B6640" s="24" t="s">
        <v>11315</v>
      </c>
      <c r="C6640" s="24" t="s">
        <v>5127</v>
      </c>
      <c r="D6640" s="25">
        <v>2</v>
      </c>
      <c r="E6640" s="26">
        <v>9990.4699999999993</v>
      </c>
      <c r="F6640" s="26">
        <v>3449.31</v>
      </c>
      <c r="G6640" s="27">
        <v>0</v>
      </c>
      <c r="H6640" s="24"/>
    </row>
    <row r="6641" spans="1:8" x14ac:dyDescent="0.3">
      <c r="A6641" s="24" t="s">
        <v>11316</v>
      </c>
      <c r="B6641" s="24" t="s">
        <v>11317</v>
      </c>
      <c r="C6641" s="24" t="s">
        <v>5127</v>
      </c>
      <c r="D6641" s="25">
        <v>2</v>
      </c>
      <c r="E6641" s="26">
        <v>2870.04</v>
      </c>
      <c r="F6641" s="27">
        <v>574</v>
      </c>
      <c r="G6641" s="27">
        <v>0</v>
      </c>
      <c r="H6641" s="24"/>
    </row>
    <row r="6642" spans="1:8" x14ac:dyDescent="0.3">
      <c r="A6642" s="24" t="s">
        <v>11318</v>
      </c>
      <c r="B6642" s="24" t="s">
        <v>11319</v>
      </c>
      <c r="C6642" s="24" t="s">
        <v>5127</v>
      </c>
      <c r="D6642" s="25">
        <v>2</v>
      </c>
      <c r="E6642" s="26">
        <v>1524.49</v>
      </c>
      <c r="F6642" s="27">
        <v>78.89</v>
      </c>
      <c r="G6642" s="27">
        <v>0</v>
      </c>
      <c r="H6642" s="24"/>
    </row>
    <row r="6643" spans="1:8" x14ac:dyDescent="0.3">
      <c r="A6643" s="24" t="s">
        <v>11320</v>
      </c>
      <c r="B6643" s="24" t="s">
        <v>11321</v>
      </c>
      <c r="C6643" s="24" t="s">
        <v>5127</v>
      </c>
      <c r="D6643" s="25">
        <v>2</v>
      </c>
      <c r="E6643" s="27">
        <v>936.77</v>
      </c>
      <c r="F6643" s="27">
        <v>119.34</v>
      </c>
      <c r="G6643" s="27">
        <v>0</v>
      </c>
      <c r="H6643" s="24"/>
    </row>
    <row r="6644" spans="1:8" x14ac:dyDescent="0.3">
      <c r="A6644" s="24" t="s">
        <v>11322</v>
      </c>
      <c r="B6644" s="24" t="s">
        <v>11323</v>
      </c>
      <c r="C6644" s="24" t="s">
        <v>5127</v>
      </c>
      <c r="D6644" s="25">
        <v>2</v>
      </c>
      <c r="E6644" s="26">
        <v>1401.74</v>
      </c>
      <c r="F6644" s="27">
        <v>17.3</v>
      </c>
      <c r="G6644" s="27">
        <v>0</v>
      </c>
      <c r="H6644" s="24"/>
    </row>
    <row r="6645" spans="1:8" x14ac:dyDescent="0.3">
      <c r="A6645" s="24" t="s">
        <v>11324</v>
      </c>
      <c r="B6645" s="24" t="s">
        <v>11325</v>
      </c>
      <c r="C6645" s="24" t="s">
        <v>5127</v>
      </c>
      <c r="D6645" s="25">
        <v>2</v>
      </c>
      <c r="E6645" s="26">
        <v>3372.25</v>
      </c>
      <c r="F6645" s="27">
        <v>249.45</v>
      </c>
      <c r="G6645" s="27">
        <v>0</v>
      </c>
      <c r="H6645" s="24"/>
    </row>
    <row r="6646" spans="1:8" x14ac:dyDescent="0.3">
      <c r="A6646" s="24" t="s">
        <v>11326</v>
      </c>
      <c r="B6646" s="24" t="s">
        <v>11327</v>
      </c>
      <c r="C6646" s="28" t="s">
        <v>5127</v>
      </c>
      <c r="D6646" s="25">
        <v>2</v>
      </c>
      <c r="E6646" s="27">
        <v>774.84</v>
      </c>
      <c r="F6646" s="27">
        <v>36.89</v>
      </c>
      <c r="G6646" s="27">
        <v>0</v>
      </c>
      <c r="H6646" s="24"/>
    </row>
    <row r="6647" spans="1:8" x14ac:dyDescent="0.3">
      <c r="A6647" s="24" t="s">
        <v>11328</v>
      </c>
      <c r="B6647" s="24" t="s">
        <v>11329</v>
      </c>
      <c r="C6647" s="24" t="s">
        <v>5127</v>
      </c>
      <c r="D6647" s="25">
        <v>2</v>
      </c>
      <c r="E6647" s="27">
        <v>430.48</v>
      </c>
      <c r="F6647" s="27">
        <v>73.319999999999993</v>
      </c>
      <c r="G6647" s="27">
        <v>0</v>
      </c>
      <c r="H6647" s="24"/>
    </row>
    <row r="6648" spans="1:8" x14ac:dyDescent="0.3">
      <c r="A6648" s="24" t="s">
        <v>11330</v>
      </c>
      <c r="B6648" s="24" t="s">
        <v>8104</v>
      </c>
      <c r="C6648" s="24" t="s">
        <v>5127</v>
      </c>
      <c r="D6648" s="25">
        <v>2</v>
      </c>
      <c r="E6648" s="27">
        <v>186.5</v>
      </c>
      <c r="F6648" s="27">
        <v>0.94</v>
      </c>
      <c r="G6648" s="27">
        <v>0</v>
      </c>
      <c r="H6648" s="24"/>
    </row>
    <row r="6649" spans="1:8" x14ac:dyDescent="0.3">
      <c r="A6649" s="24" t="s">
        <v>11331</v>
      </c>
      <c r="B6649" s="24" t="s">
        <v>11332</v>
      </c>
      <c r="C6649" s="24" t="s">
        <v>5127</v>
      </c>
      <c r="D6649" s="25">
        <v>2</v>
      </c>
      <c r="E6649" s="26">
        <v>3699.52</v>
      </c>
      <c r="F6649" s="27">
        <v>996.25</v>
      </c>
      <c r="G6649" s="27">
        <v>0</v>
      </c>
      <c r="H6649" s="24"/>
    </row>
    <row r="6650" spans="1:8" x14ac:dyDescent="0.3">
      <c r="A6650" s="24" t="s">
        <v>11333</v>
      </c>
      <c r="B6650" s="24" t="s">
        <v>1118</v>
      </c>
      <c r="C6650" s="28" t="s">
        <v>5127</v>
      </c>
      <c r="D6650" s="25">
        <v>2</v>
      </c>
      <c r="E6650" s="27">
        <v>720</v>
      </c>
      <c r="F6650" s="27">
        <v>206</v>
      </c>
      <c r="G6650" s="27">
        <v>0</v>
      </c>
      <c r="H6650" s="24"/>
    </row>
    <row r="6651" spans="1:8" x14ac:dyDescent="0.3">
      <c r="A6651" s="24" t="s">
        <v>11334</v>
      </c>
      <c r="B6651" s="24" t="s">
        <v>11335</v>
      </c>
      <c r="C6651" s="24" t="s">
        <v>5127</v>
      </c>
      <c r="D6651" s="25">
        <v>2</v>
      </c>
      <c r="E6651" s="26">
        <v>1731.67</v>
      </c>
      <c r="F6651" s="27">
        <v>121.43</v>
      </c>
      <c r="G6651" s="27">
        <v>0</v>
      </c>
      <c r="H6651" s="24"/>
    </row>
    <row r="6652" spans="1:8" x14ac:dyDescent="0.3">
      <c r="A6652" s="24" t="s">
        <v>11336</v>
      </c>
      <c r="B6652" s="24" t="s">
        <v>11337</v>
      </c>
      <c r="C6652" s="24" t="s">
        <v>5127</v>
      </c>
      <c r="D6652" s="25">
        <v>2</v>
      </c>
      <c r="E6652" s="26">
        <v>1237.56</v>
      </c>
      <c r="F6652" s="27">
        <v>21.28</v>
      </c>
      <c r="G6652" s="27">
        <v>0</v>
      </c>
      <c r="H6652" s="24"/>
    </row>
    <row r="6653" spans="1:8" x14ac:dyDescent="0.3">
      <c r="A6653" s="24" t="s">
        <v>11338</v>
      </c>
      <c r="B6653" s="24" t="s">
        <v>11339</v>
      </c>
      <c r="C6653" s="24" t="s">
        <v>5127</v>
      </c>
      <c r="D6653" s="25">
        <v>2</v>
      </c>
      <c r="E6653" s="26">
        <v>10092.219999999999</v>
      </c>
      <c r="F6653" s="26">
        <v>5747.22</v>
      </c>
      <c r="G6653" s="27">
        <v>0</v>
      </c>
      <c r="H6653" s="24"/>
    </row>
    <row r="6654" spans="1:8" x14ac:dyDescent="0.3">
      <c r="A6654" s="24" t="s">
        <v>11340</v>
      </c>
      <c r="B6654" s="24" t="s">
        <v>11341</v>
      </c>
      <c r="C6654" s="24" t="s">
        <v>5127</v>
      </c>
      <c r="D6654" s="25">
        <v>2</v>
      </c>
      <c r="E6654" s="26">
        <v>4870</v>
      </c>
      <c r="F6654" s="26">
        <v>1826.48</v>
      </c>
      <c r="G6654" s="27">
        <v>0</v>
      </c>
      <c r="H6654" s="24"/>
    </row>
    <row r="6655" spans="1:8" x14ac:dyDescent="0.3">
      <c r="A6655" s="24" t="s">
        <v>11342</v>
      </c>
      <c r="B6655" s="24" t="s">
        <v>1273</v>
      </c>
      <c r="C6655" s="28" t="s">
        <v>5127</v>
      </c>
      <c r="D6655" s="25">
        <v>2</v>
      </c>
      <c r="E6655" s="27">
        <v>30.38</v>
      </c>
      <c r="F6655" s="27">
        <v>2.76</v>
      </c>
      <c r="G6655" s="27">
        <v>0</v>
      </c>
      <c r="H6655" s="24"/>
    </row>
    <row r="6656" spans="1:8" x14ac:dyDescent="0.3">
      <c r="A6656" s="24" t="s">
        <v>11343</v>
      </c>
      <c r="B6656" s="24" t="s">
        <v>1273</v>
      </c>
      <c r="C6656" s="24" t="s">
        <v>5127</v>
      </c>
      <c r="D6656" s="25">
        <v>2</v>
      </c>
      <c r="E6656" s="27">
        <v>73.92</v>
      </c>
      <c r="F6656" s="27">
        <v>6.72</v>
      </c>
      <c r="G6656" s="27">
        <v>0</v>
      </c>
      <c r="H6656" s="24"/>
    </row>
    <row r="6657" spans="1:8" x14ac:dyDescent="0.3">
      <c r="A6657" s="24" t="s">
        <v>11344</v>
      </c>
      <c r="B6657" s="24" t="s">
        <v>1273</v>
      </c>
      <c r="C6657" s="24" t="s">
        <v>5127</v>
      </c>
      <c r="D6657" s="25">
        <v>2</v>
      </c>
      <c r="E6657" s="27">
        <v>391.45</v>
      </c>
      <c r="F6657" s="27">
        <v>24.42</v>
      </c>
      <c r="G6657" s="27">
        <v>0</v>
      </c>
      <c r="H6657" s="24"/>
    </row>
    <row r="6658" spans="1:8" x14ac:dyDescent="0.3">
      <c r="A6658" s="24" t="s">
        <v>11345</v>
      </c>
      <c r="B6658" s="24" t="s">
        <v>795</v>
      </c>
      <c r="C6658" s="24" t="s">
        <v>5127</v>
      </c>
      <c r="D6658" s="25">
        <v>2</v>
      </c>
      <c r="E6658" s="27">
        <v>44.69</v>
      </c>
      <c r="F6658" s="27">
        <v>4.97</v>
      </c>
      <c r="G6658" s="27">
        <v>0</v>
      </c>
      <c r="H6658" s="24"/>
    </row>
    <row r="6659" spans="1:8" x14ac:dyDescent="0.3">
      <c r="A6659" s="24" t="s">
        <v>11346</v>
      </c>
      <c r="B6659" s="24" t="s">
        <v>552</v>
      </c>
      <c r="C6659" s="28" t="s">
        <v>5127</v>
      </c>
      <c r="D6659" s="25">
        <v>2</v>
      </c>
      <c r="E6659" s="27">
        <v>325.08</v>
      </c>
      <c r="F6659" s="27">
        <v>29.54</v>
      </c>
      <c r="G6659" s="27">
        <v>0</v>
      </c>
      <c r="H6659" s="24"/>
    </row>
    <row r="6660" spans="1:8" x14ac:dyDescent="0.3">
      <c r="A6660" s="24" t="s">
        <v>11347</v>
      </c>
      <c r="B6660" s="24" t="s">
        <v>552</v>
      </c>
      <c r="C6660" s="24" t="s">
        <v>5127</v>
      </c>
      <c r="D6660" s="25">
        <v>2</v>
      </c>
      <c r="E6660" s="27">
        <v>519.19000000000005</v>
      </c>
      <c r="F6660" s="27">
        <v>25.89</v>
      </c>
      <c r="G6660" s="27">
        <v>0</v>
      </c>
      <c r="H6660" s="24"/>
    </row>
    <row r="6661" spans="1:8" x14ac:dyDescent="0.3">
      <c r="A6661" s="24" t="s">
        <v>11348</v>
      </c>
      <c r="B6661" s="24" t="s">
        <v>11349</v>
      </c>
      <c r="C6661" s="28" t="s">
        <v>5127</v>
      </c>
      <c r="D6661" s="25">
        <v>2</v>
      </c>
      <c r="E6661" s="27">
        <v>40.119999999999997</v>
      </c>
      <c r="F6661" s="27">
        <v>4</v>
      </c>
      <c r="G6661" s="27">
        <v>0</v>
      </c>
      <c r="H6661" s="24"/>
    </row>
    <row r="6662" spans="1:8" x14ac:dyDescent="0.3">
      <c r="A6662" s="24" t="s">
        <v>11350</v>
      </c>
      <c r="B6662" s="24" t="s">
        <v>646</v>
      </c>
      <c r="C6662" s="28" t="s">
        <v>5127</v>
      </c>
      <c r="D6662" s="25">
        <v>2</v>
      </c>
      <c r="E6662" s="27">
        <v>41.46</v>
      </c>
      <c r="F6662" s="27">
        <v>0.61</v>
      </c>
      <c r="G6662" s="27">
        <v>0</v>
      </c>
      <c r="H6662" s="24"/>
    </row>
    <row r="6663" spans="1:8" x14ac:dyDescent="0.3">
      <c r="A6663" s="24" t="s">
        <v>11351</v>
      </c>
      <c r="B6663" s="24" t="s">
        <v>1273</v>
      </c>
      <c r="C6663" s="28" t="s">
        <v>5127</v>
      </c>
      <c r="D6663" s="25">
        <v>2</v>
      </c>
      <c r="E6663" s="27">
        <v>83.76</v>
      </c>
      <c r="F6663" s="27">
        <v>0.41</v>
      </c>
      <c r="G6663" s="27">
        <v>0</v>
      </c>
      <c r="H6663" s="24"/>
    </row>
    <row r="6664" spans="1:8" x14ac:dyDescent="0.3">
      <c r="A6664" s="24" t="s">
        <v>11352</v>
      </c>
      <c r="B6664" s="24" t="s">
        <v>1011</v>
      </c>
      <c r="C6664" s="24" t="s">
        <v>5127</v>
      </c>
      <c r="D6664" s="25">
        <v>2</v>
      </c>
      <c r="E6664" s="26">
        <v>2936</v>
      </c>
      <c r="F6664" s="27">
        <v>839.07</v>
      </c>
      <c r="G6664" s="27">
        <v>0</v>
      </c>
      <c r="H6664" s="24"/>
    </row>
    <row r="6665" spans="1:8" x14ac:dyDescent="0.3">
      <c r="A6665" s="24" t="s">
        <v>11353</v>
      </c>
      <c r="B6665" s="24" t="s">
        <v>438</v>
      </c>
      <c r="C6665" s="28" t="s">
        <v>5127</v>
      </c>
      <c r="D6665" s="25">
        <v>2</v>
      </c>
      <c r="E6665" s="27">
        <v>78.8</v>
      </c>
      <c r="F6665" s="27">
        <v>13.46</v>
      </c>
      <c r="G6665" s="27">
        <v>0</v>
      </c>
      <c r="H6665" s="24"/>
    </row>
    <row r="6666" spans="1:8" x14ac:dyDescent="0.3">
      <c r="A6666" s="24" t="s">
        <v>11354</v>
      </c>
      <c r="B6666" s="24" t="s">
        <v>438</v>
      </c>
      <c r="C6666" s="24" t="s">
        <v>5127</v>
      </c>
      <c r="D6666" s="25">
        <v>2</v>
      </c>
      <c r="E6666" s="27">
        <v>123.44</v>
      </c>
      <c r="F6666" s="27">
        <v>0.61</v>
      </c>
      <c r="G6666" s="27">
        <v>0</v>
      </c>
      <c r="H6666" s="24"/>
    </row>
    <row r="6667" spans="1:8" x14ac:dyDescent="0.3">
      <c r="A6667" s="24" t="s">
        <v>11355</v>
      </c>
      <c r="B6667" s="24" t="s">
        <v>438</v>
      </c>
      <c r="C6667" s="24" t="s">
        <v>5127</v>
      </c>
      <c r="D6667" s="25">
        <v>2</v>
      </c>
      <c r="E6667" s="27">
        <v>496</v>
      </c>
      <c r="F6667" s="27">
        <v>142.96</v>
      </c>
      <c r="G6667" s="27">
        <v>0</v>
      </c>
      <c r="H6667" s="24"/>
    </row>
    <row r="6668" spans="1:8" x14ac:dyDescent="0.3">
      <c r="A6668" s="24" t="s">
        <v>11356</v>
      </c>
      <c r="B6668" s="24" t="s">
        <v>11357</v>
      </c>
      <c r="C6668" s="24" t="s">
        <v>5127</v>
      </c>
      <c r="D6668" s="25">
        <v>2</v>
      </c>
      <c r="E6668" s="26">
        <v>43019.54</v>
      </c>
      <c r="F6668" s="26">
        <v>1912.4</v>
      </c>
      <c r="G6668" s="27">
        <v>0</v>
      </c>
      <c r="H6668" s="25">
        <v>1</v>
      </c>
    </row>
    <row r="6669" spans="1:8" x14ac:dyDescent="0.3">
      <c r="A6669" s="24" t="s">
        <v>11358</v>
      </c>
      <c r="B6669" s="24" t="s">
        <v>11359</v>
      </c>
      <c r="C6669" s="24" t="s">
        <v>5127</v>
      </c>
      <c r="D6669" s="25">
        <v>2</v>
      </c>
      <c r="E6669" s="26">
        <v>374067.52</v>
      </c>
      <c r="F6669" s="26">
        <v>17999.98</v>
      </c>
      <c r="G6669" s="27">
        <v>0</v>
      </c>
      <c r="H6669" s="24"/>
    </row>
    <row r="6670" spans="1:8" x14ac:dyDescent="0.3">
      <c r="A6670" s="24" t="s">
        <v>11360</v>
      </c>
      <c r="B6670" s="24" t="s">
        <v>11361</v>
      </c>
      <c r="C6670" s="24" t="s">
        <v>5127</v>
      </c>
      <c r="D6670" s="25">
        <v>2</v>
      </c>
      <c r="E6670" s="26">
        <v>42370.16</v>
      </c>
      <c r="F6670" s="26">
        <v>8500.18</v>
      </c>
      <c r="G6670" s="27">
        <v>0</v>
      </c>
      <c r="H6670" s="24"/>
    </row>
    <row r="6671" spans="1:8" x14ac:dyDescent="0.3">
      <c r="A6671" s="24" t="s">
        <v>11362</v>
      </c>
      <c r="B6671" s="24" t="s">
        <v>11363</v>
      </c>
      <c r="C6671" s="28" t="s">
        <v>5127</v>
      </c>
      <c r="D6671" s="25">
        <v>2</v>
      </c>
      <c r="E6671" s="26">
        <v>55283.66</v>
      </c>
      <c r="F6671" s="26">
        <v>4570.3999999999996</v>
      </c>
      <c r="G6671" s="27">
        <v>0</v>
      </c>
      <c r="H6671" s="24"/>
    </row>
    <row r="6672" spans="1:8" x14ac:dyDescent="0.3">
      <c r="A6672" s="24" t="s">
        <v>11364</v>
      </c>
      <c r="B6672" s="24" t="s">
        <v>11365</v>
      </c>
      <c r="C6672" s="28" t="s">
        <v>5127</v>
      </c>
      <c r="D6672" s="25">
        <v>2</v>
      </c>
      <c r="E6672" s="26">
        <v>202156.21</v>
      </c>
      <c r="F6672" s="26">
        <v>202156.21</v>
      </c>
      <c r="G6672" s="27">
        <v>0</v>
      </c>
      <c r="H6672" s="24"/>
    </row>
    <row r="6673" spans="1:8" x14ac:dyDescent="0.3">
      <c r="A6673" s="24" t="s">
        <v>11366</v>
      </c>
      <c r="B6673" s="24" t="s">
        <v>11367</v>
      </c>
      <c r="C6673" s="28" t="s">
        <v>5127</v>
      </c>
      <c r="D6673" s="25">
        <v>2</v>
      </c>
      <c r="E6673" s="26">
        <v>5320.51</v>
      </c>
      <c r="F6673" s="27">
        <v>48.54</v>
      </c>
      <c r="G6673" s="27">
        <v>0</v>
      </c>
      <c r="H6673" s="24"/>
    </row>
    <row r="6674" spans="1:8" x14ac:dyDescent="0.3">
      <c r="A6674" s="24" t="s">
        <v>11368</v>
      </c>
      <c r="B6674" s="24" t="s">
        <v>11369</v>
      </c>
      <c r="C6674" s="24" t="s">
        <v>5127</v>
      </c>
      <c r="D6674" s="25">
        <v>2</v>
      </c>
      <c r="E6674" s="26">
        <v>10674.05</v>
      </c>
      <c r="F6674" s="27">
        <v>183.57</v>
      </c>
      <c r="G6674" s="27">
        <v>0</v>
      </c>
      <c r="H6674" s="24"/>
    </row>
    <row r="6675" spans="1:8" x14ac:dyDescent="0.3">
      <c r="A6675" s="24" t="s">
        <v>11370</v>
      </c>
      <c r="B6675" s="24" t="s">
        <v>3805</v>
      </c>
      <c r="C6675" s="24" t="s">
        <v>5127</v>
      </c>
      <c r="D6675" s="25">
        <v>2</v>
      </c>
      <c r="E6675" s="26">
        <v>16158.3</v>
      </c>
      <c r="F6675" s="27">
        <v>249.73</v>
      </c>
      <c r="G6675" s="27">
        <v>0</v>
      </c>
      <c r="H6675" s="24"/>
    </row>
    <row r="6676" spans="1:8" x14ac:dyDescent="0.3">
      <c r="A6676" s="24" t="s">
        <v>11371</v>
      </c>
      <c r="B6676" s="24" t="s">
        <v>5716</v>
      </c>
      <c r="C6676" s="28" t="s">
        <v>5127</v>
      </c>
      <c r="D6676" s="25">
        <v>2</v>
      </c>
      <c r="E6676" s="26">
        <v>65689.960000000006</v>
      </c>
      <c r="F6676" s="26">
        <v>11755.83</v>
      </c>
      <c r="G6676" s="27">
        <v>0</v>
      </c>
      <c r="H6676" s="24"/>
    </row>
    <row r="6677" spans="1:8" x14ac:dyDescent="0.3">
      <c r="A6677" s="24" t="s">
        <v>11372</v>
      </c>
      <c r="B6677" s="24" t="s">
        <v>5716</v>
      </c>
      <c r="C6677" s="24" t="s">
        <v>5127</v>
      </c>
      <c r="D6677" s="25">
        <v>2</v>
      </c>
      <c r="E6677" s="26">
        <v>38245.29</v>
      </c>
      <c r="F6677" s="26">
        <v>7042.02</v>
      </c>
      <c r="G6677" s="27">
        <v>0</v>
      </c>
      <c r="H6677" s="24"/>
    </row>
    <row r="6678" spans="1:8" x14ac:dyDescent="0.3">
      <c r="A6678" s="24" t="s">
        <v>11373</v>
      </c>
      <c r="B6678" s="24" t="s">
        <v>11374</v>
      </c>
      <c r="C6678" s="28" t="s">
        <v>5127</v>
      </c>
      <c r="D6678" s="25">
        <v>2</v>
      </c>
      <c r="E6678" s="26">
        <v>71499.08</v>
      </c>
      <c r="F6678" s="26">
        <v>17394.38</v>
      </c>
      <c r="G6678" s="27">
        <v>0</v>
      </c>
      <c r="H6678" s="24"/>
    </row>
    <row r="6679" spans="1:8" x14ac:dyDescent="0.3">
      <c r="A6679" s="24" t="s">
        <v>11375</v>
      </c>
      <c r="B6679" s="24" t="s">
        <v>5690</v>
      </c>
      <c r="C6679" s="28" t="s">
        <v>5127</v>
      </c>
      <c r="D6679" s="25">
        <v>2</v>
      </c>
      <c r="E6679" s="26">
        <v>2563.3200000000002</v>
      </c>
      <c r="F6679" s="27">
        <v>188.54</v>
      </c>
      <c r="G6679" s="27">
        <v>0</v>
      </c>
      <c r="H6679" s="24"/>
    </row>
    <row r="6680" spans="1:8" x14ac:dyDescent="0.3">
      <c r="A6680" s="24" t="s">
        <v>11376</v>
      </c>
      <c r="B6680" s="24" t="s">
        <v>5716</v>
      </c>
      <c r="C6680" s="28" t="s">
        <v>5127</v>
      </c>
      <c r="D6680" s="25">
        <v>2</v>
      </c>
      <c r="E6680" s="26">
        <v>73228.42</v>
      </c>
      <c r="F6680" s="26">
        <v>13143.54</v>
      </c>
      <c r="G6680" s="27">
        <v>0</v>
      </c>
      <c r="H6680" s="24"/>
    </row>
    <row r="6681" spans="1:8" x14ac:dyDescent="0.3">
      <c r="A6681" s="24" t="s">
        <v>11377</v>
      </c>
      <c r="B6681" s="24" t="s">
        <v>4882</v>
      </c>
      <c r="C6681" s="24" t="s">
        <v>5127</v>
      </c>
      <c r="D6681" s="25">
        <v>2</v>
      </c>
      <c r="E6681" s="26">
        <v>167315.42000000001</v>
      </c>
      <c r="F6681" s="26">
        <v>35491.14</v>
      </c>
      <c r="G6681" s="27">
        <v>0</v>
      </c>
      <c r="H6681" s="24"/>
    </row>
    <row r="6682" spans="1:8" x14ac:dyDescent="0.3">
      <c r="A6682" s="24" t="s">
        <v>11378</v>
      </c>
      <c r="B6682" s="24" t="s">
        <v>11379</v>
      </c>
      <c r="C6682" s="24" t="s">
        <v>5127</v>
      </c>
      <c r="D6682" s="25">
        <v>2</v>
      </c>
      <c r="E6682" s="26">
        <v>11392.29</v>
      </c>
      <c r="F6682" s="27">
        <v>28.41</v>
      </c>
      <c r="G6682" s="27">
        <v>0</v>
      </c>
      <c r="H6682" s="24"/>
    </row>
    <row r="6683" spans="1:8" x14ac:dyDescent="0.3">
      <c r="A6683" s="24" t="s">
        <v>11380</v>
      </c>
      <c r="B6683" s="24" t="s">
        <v>11381</v>
      </c>
      <c r="C6683" s="28" t="s">
        <v>5127</v>
      </c>
      <c r="D6683" s="25">
        <v>2</v>
      </c>
      <c r="E6683" s="26">
        <v>4637.32</v>
      </c>
      <c r="F6683" s="26">
        <v>1243.6099999999999</v>
      </c>
      <c r="G6683" s="27">
        <v>0</v>
      </c>
      <c r="H6683" s="24"/>
    </row>
    <row r="6684" spans="1:8" x14ac:dyDescent="0.3">
      <c r="A6684" s="24" t="s">
        <v>11382</v>
      </c>
      <c r="B6684" s="24" t="s">
        <v>11381</v>
      </c>
      <c r="C6684" s="24" t="s">
        <v>5127</v>
      </c>
      <c r="D6684" s="25">
        <v>2</v>
      </c>
      <c r="E6684" s="26">
        <v>2547.67</v>
      </c>
      <c r="F6684" s="27">
        <v>51.02</v>
      </c>
      <c r="G6684" s="27">
        <v>0</v>
      </c>
      <c r="H6684" s="24"/>
    </row>
    <row r="6685" spans="1:8" x14ac:dyDescent="0.3">
      <c r="A6685" s="24" t="s">
        <v>11383</v>
      </c>
      <c r="B6685" s="24" t="s">
        <v>2178</v>
      </c>
      <c r="C6685" s="24" t="s">
        <v>5127</v>
      </c>
      <c r="D6685" s="25">
        <v>2</v>
      </c>
      <c r="E6685" s="26">
        <v>1092.6500000000001</v>
      </c>
      <c r="F6685" s="27">
        <v>13.49</v>
      </c>
      <c r="G6685" s="27">
        <v>0</v>
      </c>
      <c r="H6685" s="24"/>
    </row>
    <row r="6686" spans="1:8" x14ac:dyDescent="0.3">
      <c r="A6686" s="24" t="s">
        <v>11384</v>
      </c>
      <c r="B6686" s="24" t="s">
        <v>2178</v>
      </c>
      <c r="C6686" s="28" t="s">
        <v>5127</v>
      </c>
      <c r="D6686" s="25">
        <v>2</v>
      </c>
      <c r="E6686" s="26">
        <v>2023.42</v>
      </c>
      <c r="F6686" s="27">
        <v>512.88</v>
      </c>
      <c r="G6686" s="27">
        <v>0</v>
      </c>
      <c r="H6686" s="24"/>
    </row>
    <row r="6687" spans="1:8" x14ac:dyDescent="0.3">
      <c r="A6687" s="24" t="s">
        <v>11385</v>
      </c>
      <c r="B6687" s="24" t="s">
        <v>2178</v>
      </c>
      <c r="C6687" s="24" t="s">
        <v>5127</v>
      </c>
      <c r="D6687" s="25">
        <v>2</v>
      </c>
      <c r="E6687" s="26">
        <v>2678.95</v>
      </c>
      <c r="F6687" s="27">
        <v>812.59</v>
      </c>
      <c r="G6687" s="27">
        <v>0</v>
      </c>
      <c r="H6687" s="24"/>
    </row>
    <row r="6688" spans="1:8" x14ac:dyDescent="0.3">
      <c r="A6688" s="24" t="s">
        <v>11386</v>
      </c>
      <c r="B6688" s="24" t="s">
        <v>2178</v>
      </c>
      <c r="C6688" s="28" t="s">
        <v>5127</v>
      </c>
      <c r="D6688" s="25">
        <v>2</v>
      </c>
      <c r="E6688" s="26">
        <v>2023.42</v>
      </c>
      <c r="F6688" s="27">
        <v>512.88</v>
      </c>
      <c r="G6688" s="27">
        <v>0</v>
      </c>
      <c r="H6688" s="24"/>
    </row>
    <row r="6689" spans="1:8" x14ac:dyDescent="0.3">
      <c r="A6689" s="24" t="s">
        <v>11387</v>
      </c>
      <c r="B6689" s="24" t="s">
        <v>2178</v>
      </c>
      <c r="C6689" s="24" t="s">
        <v>5127</v>
      </c>
      <c r="D6689" s="25">
        <v>2</v>
      </c>
      <c r="E6689" s="27">
        <v>641</v>
      </c>
      <c r="F6689" s="27">
        <v>62.4</v>
      </c>
      <c r="G6689" s="27">
        <v>0</v>
      </c>
      <c r="H6689" s="24"/>
    </row>
    <row r="6690" spans="1:8" x14ac:dyDescent="0.3">
      <c r="A6690" s="24" t="s">
        <v>11388</v>
      </c>
      <c r="B6690" s="24" t="s">
        <v>1415</v>
      </c>
      <c r="C6690" s="28" t="s">
        <v>5127</v>
      </c>
      <c r="D6690" s="25">
        <v>2</v>
      </c>
      <c r="E6690" s="27">
        <v>198.12</v>
      </c>
      <c r="F6690" s="27">
        <v>0.98</v>
      </c>
      <c r="G6690" s="27">
        <v>0</v>
      </c>
      <c r="H6690" s="24"/>
    </row>
    <row r="6691" spans="1:8" x14ac:dyDescent="0.3">
      <c r="A6691" s="24" t="s">
        <v>11389</v>
      </c>
      <c r="B6691" s="24" t="s">
        <v>11390</v>
      </c>
      <c r="C6691" s="28" t="s">
        <v>5127</v>
      </c>
      <c r="D6691" s="25">
        <v>2</v>
      </c>
      <c r="E6691" s="27">
        <v>40.299999999999997</v>
      </c>
      <c r="F6691" s="27">
        <v>0.2</v>
      </c>
      <c r="G6691" s="27">
        <v>0</v>
      </c>
      <c r="H6691" s="24"/>
    </row>
    <row r="6692" spans="1:8" x14ac:dyDescent="0.3">
      <c r="A6692" s="24" t="s">
        <v>11391</v>
      </c>
      <c r="B6692" s="24" t="s">
        <v>11392</v>
      </c>
      <c r="C6692" s="24" t="s">
        <v>5127</v>
      </c>
      <c r="D6692" s="25">
        <v>2</v>
      </c>
      <c r="E6692" s="26">
        <v>1327.3</v>
      </c>
      <c r="F6692" s="27">
        <v>19.61</v>
      </c>
      <c r="G6692" s="27">
        <v>0</v>
      </c>
      <c r="H6692" s="24"/>
    </row>
    <row r="6693" spans="1:8" x14ac:dyDescent="0.3">
      <c r="A6693" s="24" t="s">
        <v>11393</v>
      </c>
      <c r="B6693" s="24" t="s">
        <v>1415</v>
      </c>
      <c r="C6693" s="28" t="s">
        <v>5127</v>
      </c>
      <c r="D6693" s="25">
        <v>2</v>
      </c>
      <c r="E6693" s="27">
        <v>81.81</v>
      </c>
      <c r="F6693" s="27">
        <v>4.66</v>
      </c>
      <c r="G6693" s="27">
        <v>0</v>
      </c>
      <c r="H6693" s="24"/>
    </row>
    <row r="6694" spans="1:8" x14ac:dyDescent="0.3">
      <c r="A6694" s="24" t="s">
        <v>11394</v>
      </c>
      <c r="B6694" s="24" t="s">
        <v>1273</v>
      </c>
      <c r="C6694" s="24" t="s">
        <v>5127</v>
      </c>
      <c r="D6694" s="25">
        <v>2</v>
      </c>
      <c r="E6694" s="27">
        <v>889.7</v>
      </c>
      <c r="F6694" s="27">
        <v>13.14</v>
      </c>
      <c r="G6694" s="27">
        <v>0</v>
      </c>
      <c r="H6694" s="24"/>
    </row>
    <row r="6695" spans="1:8" x14ac:dyDescent="0.3">
      <c r="A6695" s="24" t="s">
        <v>11395</v>
      </c>
      <c r="B6695" s="24" t="s">
        <v>1273</v>
      </c>
      <c r="C6695" s="28" t="s">
        <v>5127</v>
      </c>
      <c r="D6695" s="25">
        <v>2</v>
      </c>
      <c r="E6695" s="27">
        <v>565.20000000000005</v>
      </c>
      <c r="F6695" s="27">
        <v>68.06</v>
      </c>
      <c r="G6695" s="27">
        <v>0</v>
      </c>
      <c r="H6695" s="24"/>
    </row>
    <row r="6696" spans="1:8" x14ac:dyDescent="0.3">
      <c r="A6696" s="24" t="s">
        <v>11396</v>
      </c>
      <c r="B6696" s="24" t="s">
        <v>1273</v>
      </c>
      <c r="C6696" s="28" t="s">
        <v>5127</v>
      </c>
      <c r="D6696" s="25">
        <v>2</v>
      </c>
      <c r="E6696" s="27">
        <v>159.94</v>
      </c>
      <c r="F6696" s="27">
        <v>2.36</v>
      </c>
      <c r="G6696" s="27">
        <v>0</v>
      </c>
      <c r="H6696" s="24"/>
    </row>
    <row r="6697" spans="1:8" x14ac:dyDescent="0.3">
      <c r="A6697" s="24" t="s">
        <v>11397</v>
      </c>
      <c r="B6697" s="24" t="s">
        <v>11398</v>
      </c>
      <c r="C6697" s="28" t="s">
        <v>5127</v>
      </c>
      <c r="D6697" s="25">
        <v>2</v>
      </c>
      <c r="E6697" s="26">
        <v>1774.81</v>
      </c>
      <c r="F6697" s="27">
        <v>34.93</v>
      </c>
      <c r="G6697" s="27">
        <v>0</v>
      </c>
      <c r="H6697" s="24"/>
    </row>
    <row r="6698" spans="1:8" x14ac:dyDescent="0.3">
      <c r="A6698" s="24" t="s">
        <v>11399</v>
      </c>
      <c r="B6698" s="24" t="s">
        <v>11400</v>
      </c>
      <c r="C6698" s="24" t="s">
        <v>5127</v>
      </c>
      <c r="D6698" s="25">
        <v>2</v>
      </c>
      <c r="E6698" s="26">
        <v>13019.91</v>
      </c>
      <c r="F6698" s="26">
        <v>1079.5899999999999</v>
      </c>
      <c r="G6698" s="27">
        <v>0</v>
      </c>
      <c r="H6698" s="24"/>
    </row>
    <row r="6699" spans="1:8" x14ac:dyDescent="0.3">
      <c r="A6699" s="24" t="s">
        <v>11401</v>
      </c>
      <c r="B6699" s="24" t="s">
        <v>11402</v>
      </c>
      <c r="C6699" s="24" t="s">
        <v>5127</v>
      </c>
      <c r="D6699" s="25">
        <v>2</v>
      </c>
      <c r="E6699" s="26">
        <v>37017.730000000003</v>
      </c>
      <c r="F6699" s="24"/>
      <c r="G6699" s="27">
        <v>0</v>
      </c>
      <c r="H6699" s="24"/>
    </row>
    <row r="6700" spans="1:8" x14ac:dyDescent="0.3">
      <c r="A6700" s="24" t="s">
        <v>11403</v>
      </c>
      <c r="B6700" s="24" t="s">
        <v>1015</v>
      </c>
      <c r="C6700" s="28" t="s">
        <v>5127</v>
      </c>
      <c r="D6700" s="25">
        <v>2</v>
      </c>
      <c r="E6700" s="27">
        <v>14.56</v>
      </c>
      <c r="F6700" s="27">
        <v>0.06</v>
      </c>
      <c r="G6700" s="27">
        <v>0</v>
      </c>
      <c r="H6700" s="24"/>
    </row>
    <row r="6701" spans="1:8" x14ac:dyDescent="0.3">
      <c r="A6701" s="24" t="s">
        <v>11404</v>
      </c>
      <c r="B6701" s="24" t="s">
        <v>2810</v>
      </c>
      <c r="C6701" s="24" t="s">
        <v>5127</v>
      </c>
      <c r="D6701" s="25">
        <v>2</v>
      </c>
      <c r="E6701" s="26">
        <v>1096.3599999999999</v>
      </c>
      <c r="F6701" s="27">
        <v>5.46</v>
      </c>
      <c r="G6701" s="27">
        <v>0</v>
      </c>
      <c r="H6701" s="24"/>
    </row>
    <row r="6702" spans="1:8" x14ac:dyDescent="0.3">
      <c r="A6702" s="24" t="s">
        <v>11405</v>
      </c>
      <c r="B6702" s="24" t="s">
        <v>11406</v>
      </c>
      <c r="C6702" s="24" t="s">
        <v>5127</v>
      </c>
      <c r="D6702" s="25">
        <v>2</v>
      </c>
      <c r="E6702" s="27">
        <v>18.920000000000002</v>
      </c>
      <c r="F6702" s="27">
        <v>0.1</v>
      </c>
      <c r="G6702" s="27">
        <v>0</v>
      </c>
      <c r="H6702" s="24"/>
    </row>
    <row r="6703" spans="1:8" x14ac:dyDescent="0.3">
      <c r="A6703" s="24" t="s">
        <v>11407</v>
      </c>
      <c r="B6703" s="24" t="s">
        <v>924</v>
      </c>
      <c r="C6703" s="28" t="s">
        <v>5127</v>
      </c>
      <c r="D6703" s="25">
        <v>2</v>
      </c>
      <c r="E6703" s="27">
        <v>18.22</v>
      </c>
      <c r="F6703" s="27">
        <v>0.1</v>
      </c>
      <c r="G6703" s="27">
        <v>0</v>
      </c>
      <c r="H6703" s="24"/>
    </row>
    <row r="6704" spans="1:8" x14ac:dyDescent="0.3">
      <c r="A6704" s="24" t="s">
        <v>11408</v>
      </c>
      <c r="B6704" s="24" t="s">
        <v>8646</v>
      </c>
      <c r="C6704" s="28" t="s">
        <v>5127</v>
      </c>
      <c r="D6704" s="25">
        <v>2</v>
      </c>
      <c r="E6704" s="26">
        <v>281181.59999999998</v>
      </c>
      <c r="F6704" s="26">
        <v>2999.96</v>
      </c>
      <c r="G6704" s="27">
        <v>0</v>
      </c>
      <c r="H6704" s="24"/>
    </row>
    <row r="6705" spans="1:8" x14ac:dyDescent="0.3">
      <c r="A6705" s="24" t="s">
        <v>11409</v>
      </c>
      <c r="B6705" s="24" t="s">
        <v>11410</v>
      </c>
      <c r="C6705" s="24" t="s">
        <v>5127</v>
      </c>
      <c r="D6705" s="25">
        <v>2</v>
      </c>
      <c r="E6705" s="26">
        <v>36297.879999999997</v>
      </c>
      <c r="F6705" s="26">
        <v>4179.74</v>
      </c>
      <c r="G6705" s="27">
        <v>0</v>
      </c>
      <c r="H6705" s="24"/>
    </row>
    <row r="6706" spans="1:8" x14ac:dyDescent="0.3">
      <c r="A6706" s="24" t="s">
        <v>11411</v>
      </c>
      <c r="B6706" s="24" t="s">
        <v>6781</v>
      </c>
      <c r="C6706" s="24" t="s">
        <v>5127</v>
      </c>
      <c r="D6706" s="25">
        <v>2</v>
      </c>
      <c r="E6706" s="26">
        <v>6576.64</v>
      </c>
      <c r="F6706" s="27">
        <v>191.56</v>
      </c>
      <c r="G6706" s="27">
        <v>0</v>
      </c>
      <c r="H6706" s="24"/>
    </row>
    <row r="6707" spans="1:8" x14ac:dyDescent="0.3">
      <c r="A6707" s="24" t="s">
        <v>11412</v>
      </c>
      <c r="B6707" s="24" t="s">
        <v>11413</v>
      </c>
      <c r="C6707" s="28" t="s">
        <v>5127</v>
      </c>
      <c r="D6707" s="25">
        <v>2</v>
      </c>
      <c r="E6707" s="26">
        <v>18983</v>
      </c>
      <c r="F6707" s="26">
        <v>10282.94</v>
      </c>
      <c r="G6707" s="27">
        <v>0</v>
      </c>
      <c r="H6707" s="24"/>
    </row>
    <row r="6708" spans="1:8" x14ac:dyDescent="0.3">
      <c r="A6708" s="24" t="s">
        <v>11414</v>
      </c>
      <c r="B6708" s="24" t="s">
        <v>11415</v>
      </c>
      <c r="C6708" s="28" t="s">
        <v>5127</v>
      </c>
      <c r="D6708" s="25">
        <v>2</v>
      </c>
      <c r="E6708" s="26">
        <v>16001</v>
      </c>
      <c r="F6708" s="26">
        <v>2154.94</v>
      </c>
      <c r="G6708" s="27">
        <v>0</v>
      </c>
      <c r="H6708" s="24"/>
    </row>
    <row r="6709" spans="1:8" x14ac:dyDescent="0.3">
      <c r="A6709" s="24" t="s">
        <v>11416</v>
      </c>
      <c r="B6709" s="24" t="s">
        <v>4322</v>
      </c>
      <c r="C6709" s="28" t="s">
        <v>5127</v>
      </c>
      <c r="D6709" s="25">
        <v>2</v>
      </c>
      <c r="E6709" s="26">
        <v>8678.86</v>
      </c>
      <c r="F6709" s="26">
        <v>8678.86</v>
      </c>
      <c r="G6709" s="27">
        <v>0</v>
      </c>
      <c r="H6709" s="24"/>
    </row>
    <row r="6710" spans="1:8" x14ac:dyDescent="0.3">
      <c r="A6710" s="24" t="s">
        <v>11417</v>
      </c>
      <c r="B6710" s="24" t="s">
        <v>11418</v>
      </c>
      <c r="C6710" s="28" t="s">
        <v>5127</v>
      </c>
      <c r="D6710" s="25">
        <v>2</v>
      </c>
      <c r="E6710" s="26">
        <v>21256.7</v>
      </c>
      <c r="F6710" s="26">
        <v>3040.4</v>
      </c>
      <c r="G6710" s="27">
        <v>0</v>
      </c>
      <c r="H6710" s="24"/>
    </row>
    <row r="6711" spans="1:8" x14ac:dyDescent="0.3">
      <c r="A6711" s="24" t="s">
        <v>11419</v>
      </c>
      <c r="B6711" s="24" t="s">
        <v>11420</v>
      </c>
      <c r="C6711" s="28" t="s">
        <v>5127</v>
      </c>
      <c r="D6711" s="25">
        <v>2</v>
      </c>
      <c r="E6711" s="26">
        <v>57948.54</v>
      </c>
      <c r="F6711" s="26">
        <v>6672.85</v>
      </c>
      <c r="G6711" s="27">
        <v>0</v>
      </c>
      <c r="H6711" s="24"/>
    </row>
    <row r="6712" spans="1:8" x14ac:dyDescent="0.3">
      <c r="A6712" s="24" t="s">
        <v>11421</v>
      </c>
      <c r="B6712" s="24" t="s">
        <v>11422</v>
      </c>
      <c r="C6712" s="28" t="s">
        <v>5127</v>
      </c>
      <c r="D6712" s="25">
        <v>2</v>
      </c>
      <c r="E6712" s="27">
        <v>383.86</v>
      </c>
      <c r="F6712" s="27">
        <v>1.9</v>
      </c>
      <c r="G6712" s="27">
        <v>0</v>
      </c>
      <c r="H6712" s="24"/>
    </row>
    <row r="6713" spans="1:8" x14ac:dyDescent="0.3">
      <c r="A6713" s="24" t="s">
        <v>11423</v>
      </c>
      <c r="B6713" s="24" t="s">
        <v>11424</v>
      </c>
      <c r="C6713" s="28" t="s">
        <v>5127</v>
      </c>
      <c r="D6713" s="25">
        <v>2</v>
      </c>
      <c r="E6713" s="26">
        <v>30880.28</v>
      </c>
      <c r="F6713" s="26">
        <v>6405.08</v>
      </c>
      <c r="G6713" s="27">
        <v>0</v>
      </c>
      <c r="H6713" s="24"/>
    </row>
    <row r="6714" spans="1:8" x14ac:dyDescent="0.3">
      <c r="A6714" s="24" t="s">
        <v>11425</v>
      </c>
      <c r="B6714" s="24" t="s">
        <v>11426</v>
      </c>
      <c r="C6714" s="24" t="s">
        <v>5127</v>
      </c>
      <c r="D6714" s="25">
        <v>2</v>
      </c>
      <c r="E6714" s="26">
        <v>15292.52</v>
      </c>
      <c r="F6714" s="27">
        <v>281.02999999999997</v>
      </c>
      <c r="G6714" s="27">
        <v>0</v>
      </c>
      <c r="H6714" s="24"/>
    </row>
    <row r="6715" spans="1:8" x14ac:dyDescent="0.3">
      <c r="A6715" s="24" t="s">
        <v>11427</v>
      </c>
      <c r="B6715" s="24" t="s">
        <v>11428</v>
      </c>
      <c r="C6715" s="24" t="s">
        <v>5127</v>
      </c>
      <c r="D6715" s="25">
        <v>2</v>
      </c>
      <c r="E6715" s="26">
        <v>14208.55</v>
      </c>
      <c r="F6715" s="24"/>
      <c r="G6715" s="27">
        <v>0</v>
      </c>
      <c r="H6715" s="24"/>
    </row>
    <row r="6716" spans="1:8" x14ac:dyDescent="0.3">
      <c r="A6716" s="24" t="s">
        <v>11429</v>
      </c>
      <c r="B6716" s="24" t="s">
        <v>11430</v>
      </c>
      <c r="C6716" s="24" t="s">
        <v>5127</v>
      </c>
      <c r="D6716" s="25">
        <v>2</v>
      </c>
      <c r="E6716" s="26">
        <v>5236.58</v>
      </c>
      <c r="F6716" s="24"/>
      <c r="G6716" s="27">
        <v>0</v>
      </c>
      <c r="H6716" s="24"/>
    </row>
    <row r="6717" spans="1:8" x14ac:dyDescent="0.3">
      <c r="A6717" s="24" t="s">
        <v>11431</v>
      </c>
      <c r="B6717" s="24" t="s">
        <v>11432</v>
      </c>
      <c r="C6717" s="24" t="s">
        <v>5127</v>
      </c>
      <c r="D6717" s="25">
        <v>2</v>
      </c>
      <c r="E6717" s="26">
        <v>14103.82</v>
      </c>
      <c r="F6717" s="27">
        <v>139.63999999999999</v>
      </c>
      <c r="G6717" s="27">
        <v>0</v>
      </c>
      <c r="H6717" s="24"/>
    </row>
    <row r="6718" spans="1:8" x14ac:dyDescent="0.3">
      <c r="A6718" s="24" t="s">
        <v>11433</v>
      </c>
      <c r="B6718" s="24" t="s">
        <v>11434</v>
      </c>
      <c r="C6718" s="24" t="s">
        <v>5127</v>
      </c>
      <c r="D6718" s="25">
        <v>2</v>
      </c>
      <c r="E6718" s="26">
        <v>9414.14</v>
      </c>
      <c r="F6718" s="27">
        <v>139.12</v>
      </c>
      <c r="G6718" s="27">
        <v>0</v>
      </c>
      <c r="H6718" s="24"/>
    </row>
    <row r="6719" spans="1:8" x14ac:dyDescent="0.3">
      <c r="A6719" s="24" t="s">
        <v>11435</v>
      </c>
      <c r="B6719" s="24" t="s">
        <v>2857</v>
      </c>
      <c r="C6719" s="24" t="s">
        <v>5127</v>
      </c>
      <c r="D6719" s="25">
        <v>2</v>
      </c>
      <c r="E6719" s="27">
        <v>198.52</v>
      </c>
      <c r="F6719" s="27">
        <v>198.52</v>
      </c>
      <c r="G6719" s="27">
        <v>0</v>
      </c>
      <c r="H6719" s="24"/>
    </row>
    <row r="6720" spans="1:8" x14ac:dyDescent="0.3">
      <c r="A6720" s="24" t="s">
        <v>11436</v>
      </c>
      <c r="B6720" s="24" t="s">
        <v>11437</v>
      </c>
      <c r="C6720" s="28" t="s">
        <v>5127</v>
      </c>
      <c r="D6720" s="25">
        <v>2</v>
      </c>
      <c r="E6720" s="26">
        <v>7778.21</v>
      </c>
      <c r="F6720" s="26">
        <v>5216.58</v>
      </c>
      <c r="G6720" s="27">
        <v>0</v>
      </c>
      <c r="H6720" s="25">
        <v>1</v>
      </c>
    </row>
    <row r="6721" spans="1:8" x14ac:dyDescent="0.3">
      <c r="A6721" s="24" t="s">
        <v>11438</v>
      </c>
      <c r="B6721" s="24" t="s">
        <v>11439</v>
      </c>
      <c r="C6721" s="24" t="s">
        <v>5127</v>
      </c>
      <c r="D6721" s="25">
        <v>2</v>
      </c>
      <c r="E6721" s="26">
        <v>9168.17</v>
      </c>
      <c r="F6721" s="27">
        <v>696.31</v>
      </c>
      <c r="G6721" s="27">
        <v>0</v>
      </c>
      <c r="H6721" s="24"/>
    </row>
    <row r="6722" spans="1:8" x14ac:dyDescent="0.3">
      <c r="A6722" s="24" t="s">
        <v>11440</v>
      </c>
      <c r="B6722" s="24" t="s">
        <v>11441</v>
      </c>
      <c r="C6722" s="24" t="s">
        <v>5127</v>
      </c>
      <c r="D6722" s="25">
        <v>2</v>
      </c>
      <c r="E6722" s="26">
        <v>12057.93</v>
      </c>
      <c r="F6722" s="26">
        <v>7378.73</v>
      </c>
      <c r="G6722" s="27">
        <v>0</v>
      </c>
      <c r="H6722" s="24"/>
    </row>
    <row r="6723" spans="1:8" x14ac:dyDescent="0.3">
      <c r="A6723" s="24" t="s">
        <v>11442</v>
      </c>
      <c r="B6723" s="24" t="s">
        <v>11443</v>
      </c>
      <c r="C6723" s="24" t="s">
        <v>5127</v>
      </c>
      <c r="D6723" s="25">
        <v>2</v>
      </c>
      <c r="E6723" s="26">
        <v>12057.93</v>
      </c>
      <c r="F6723" s="26">
        <v>2699.53</v>
      </c>
      <c r="G6723" s="27">
        <v>0</v>
      </c>
      <c r="H6723" s="24"/>
    </row>
    <row r="6724" spans="1:8" x14ac:dyDescent="0.3">
      <c r="A6724" s="24" t="s">
        <v>11444</v>
      </c>
      <c r="B6724" s="24" t="s">
        <v>11445</v>
      </c>
      <c r="C6724" s="24" t="s">
        <v>5127</v>
      </c>
      <c r="D6724" s="25">
        <v>2</v>
      </c>
      <c r="E6724" s="27">
        <v>986</v>
      </c>
      <c r="F6724" s="27">
        <v>28.71</v>
      </c>
      <c r="G6724" s="27">
        <v>0</v>
      </c>
      <c r="H6724" s="24"/>
    </row>
    <row r="6725" spans="1:8" x14ac:dyDescent="0.3">
      <c r="A6725" s="24" t="s">
        <v>11446</v>
      </c>
      <c r="B6725" s="24" t="s">
        <v>11447</v>
      </c>
      <c r="C6725" s="24" t="s">
        <v>5127</v>
      </c>
      <c r="D6725" s="25">
        <v>2</v>
      </c>
      <c r="E6725" s="26">
        <v>12433.31</v>
      </c>
      <c r="F6725" s="26">
        <v>5854.31</v>
      </c>
      <c r="G6725" s="27">
        <v>0</v>
      </c>
      <c r="H6725" s="24"/>
    </row>
    <row r="6726" spans="1:8" x14ac:dyDescent="0.3">
      <c r="A6726" s="24" t="s">
        <v>11448</v>
      </c>
      <c r="B6726" s="24" t="s">
        <v>11449</v>
      </c>
      <c r="C6726" s="24" t="s">
        <v>5127</v>
      </c>
      <c r="D6726" s="25">
        <v>2</v>
      </c>
      <c r="E6726" s="27">
        <v>759.82</v>
      </c>
      <c r="F6726" s="27">
        <v>13.06</v>
      </c>
      <c r="G6726" s="27">
        <v>0</v>
      </c>
      <c r="H6726" s="24"/>
    </row>
    <row r="6727" spans="1:8" x14ac:dyDescent="0.3">
      <c r="A6727" s="24" t="s">
        <v>11450</v>
      </c>
      <c r="B6727" s="24" t="s">
        <v>11451</v>
      </c>
      <c r="C6727" s="28" t="s">
        <v>5127</v>
      </c>
      <c r="D6727" s="25">
        <v>2</v>
      </c>
      <c r="E6727" s="26">
        <v>13086.3</v>
      </c>
      <c r="F6727" s="26">
        <v>1500.94</v>
      </c>
      <c r="G6727" s="27">
        <v>0</v>
      </c>
      <c r="H6727" s="24"/>
    </row>
    <row r="6728" spans="1:8" x14ac:dyDescent="0.3">
      <c r="A6728" s="24" t="s">
        <v>11452</v>
      </c>
      <c r="B6728" s="24" t="s">
        <v>11453</v>
      </c>
      <c r="C6728" s="24" t="s">
        <v>5127</v>
      </c>
      <c r="D6728" s="25">
        <v>2</v>
      </c>
      <c r="E6728" s="26">
        <v>1030.1099999999999</v>
      </c>
      <c r="F6728" s="27">
        <v>17.71</v>
      </c>
      <c r="G6728" s="27">
        <v>0</v>
      </c>
      <c r="H6728" s="24"/>
    </row>
    <row r="6729" spans="1:8" x14ac:dyDescent="0.3">
      <c r="A6729" s="24" t="s">
        <v>11454</v>
      </c>
      <c r="B6729" s="24" t="s">
        <v>7910</v>
      </c>
      <c r="C6729" s="24" t="s">
        <v>5127</v>
      </c>
      <c r="D6729" s="25">
        <v>2</v>
      </c>
      <c r="E6729" s="26">
        <v>3231.34</v>
      </c>
      <c r="F6729" s="27">
        <v>32</v>
      </c>
      <c r="G6729" s="27">
        <v>0</v>
      </c>
      <c r="H6729" s="24"/>
    </row>
    <row r="6730" spans="1:8" x14ac:dyDescent="0.3">
      <c r="A6730" s="24" t="s">
        <v>11455</v>
      </c>
      <c r="B6730" s="24" t="s">
        <v>11139</v>
      </c>
      <c r="C6730" s="28" t="s">
        <v>5127</v>
      </c>
      <c r="D6730" s="25">
        <v>2</v>
      </c>
      <c r="E6730" s="26">
        <v>14964.6</v>
      </c>
      <c r="F6730" s="27">
        <v>74.44</v>
      </c>
      <c r="G6730" s="27">
        <v>0</v>
      </c>
      <c r="H6730" s="24"/>
    </row>
    <row r="6731" spans="1:8" x14ac:dyDescent="0.3">
      <c r="A6731" s="24" t="s">
        <v>11456</v>
      </c>
      <c r="B6731" s="24" t="s">
        <v>11457</v>
      </c>
      <c r="C6731" s="24" t="s">
        <v>5127</v>
      </c>
      <c r="D6731" s="25">
        <v>2</v>
      </c>
      <c r="E6731" s="27">
        <v>772.09</v>
      </c>
      <c r="F6731" s="27">
        <v>15.13</v>
      </c>
      <c r="G6731" s="27">
        <v>0</v>
      </c>
      <c r="H6731" s="24"/>
    </row>
    <row r="6732" spans="1:8" x14ac:dyDescent="0.3">
      <c r="A6732" s="24" t="s">
        <v>11458</v>
      </c>
      <c r="B6732" s="24" t="s">
        <v>11459</v>
      </c>
      <c r="C6732" s="28" t="s">
        <v>5127</v>
      </c>
      <c r="D6732" s="25">
        <v>2</v>
      </c>
      <c r="E6732" s="26">
        <v>98472.58</v>
      </c>
      <c r="F6732" s="26">
        <v>24084.58</v>
      </c>
      <c r="G6732" s="27">
        <v>0</v>
      </c>
      <c r="H6732" s="24"/>
    </row>
    <row r="6733" spans="1:8" x14ac:dyDescent="0.3">
      <c r="A6733" s="24" t="s">
        <v>11460</v>
      </c>
      <c r="B6733" s="24" t="s">
        <v>11461</v>
      </c>
      <c r="C6733" s="28" t="s">
        <v>5127</v>
      </c>
      <c r="D6733" s="25">
        <v>2</v>
      </c>
      <c r="E6733" s="26">
        <v>2080.31</v>
      </c>
      <c r="F6733" s="27">
        <v>129.44999999999999</v>
      </c>
      <c r="G6733" s="27">
        <v>0</v>
      </c>
      <c r="H6733" s="24"/>
    </row>
    <row r="6734" spans="1:8" x14ac:dyDescent="0.3">
      <c r="A6734" s="24" t="s">
        <v>11462</v>
      </c>
      <c r="B6734" s="24" t="s">
        <v>11463</v>
      </c>
      <c r="C6734" s="28" t="s">
        <v>5127</v>
      </c>
      <c r="D6734" s="25">
        <v>2</v>
      </c>
      <c r="E6734" s="26">
        <v>2448.2199999999998</v>
      </c>
      <c r="F6734" s="27">
        <v>12.18</v>
      </c>
      <c r="G6734" s="27">
        <v>0</v>
      </c>
      <c r="H6734" s="24"/>
    </row>
    <row r="6735" spans="1:8" x14ac:dyDescent="0.3">
      <c r="A6735" s="24" t="s">
        <v>11464</v>
      </c>
      <c r="B6735" s="24" t="s">
        <v>11465</v>
      </c>
      <c r="C6735" s="28" t="s">
        <v>5127</v>
      </c>
      <c r="D6735" s="25">
        <v>2</v>
      </c>
      <c r="E6735" s="26">
        <v>1848.78</v>
      </c>
      <c r="F6735" s="27">
        <v>9.1999999999999993</v>
      </c>
      <c r="G6735" s="27">
        <v>0</v>
      </c>
      <c r="H6735" s="24"/>
    </row>
    <row r="6736" spans="1:8" x14ac:dyDescent="0.3">
      <c r="A6736" s="24" t="s">
        <v>11466</v>
      </c>
      <c r="B6736" s="24" t="s">
        <v>11467</v>
      </c>
      <c r="C6736" s="24" t="s">
        <v>5127</v>
      </c>
      <c r="D6736" s="25">
        <v>2</v>
      </c>
      <c r="E6736" s="26">
        <v>93775</v>
      </c>
      <c r="F6736" s="26">
        <v>30450.32</v>
      </c>
      <c r="G6736" s="27">
        <v>0</v>
      </c>
      <c r="H6736" s="24"/>
    </row>
    <row r="6737" spans="1:8" x14ac:dyDescent="0.3">
      <c r="A6737" s="24" t="s">
        <v>11468</v>
      </c>
      <c r="B6737" s="24" t="s">
        <v>4123</v>
      </c>
      <c r="C6737" s="28" t="s">
        <v>5127</v>
      </c>
      <c r="D6737" s="25">
        <v>2</v>
      </c>
      <c r="E6737" s="27">
        <v>648.9</v>
      </c>
      <c r="F6737" s="27">
        <v>3.22</v>
      </c>
      <c r="G6737" s="27">
        <v>0</v>
      </c>
      <c r="H6737" s="24"/>
    </row>
    <row r="6738" spans="1:8" x14ac:dyDescent="0.3">
      <c r="A6738" s="24" t="s">
        <v>11469</v>
      </c>
      <c r="B6738" s="24" t="s">
        <v>2485</v>
      </c>
      <c r="C6738" s="24" t="s">
        <v>5127</v>
      </c>
      <c r="D6738" s="25">
        <v>2</v>
      </c>
      <c r="E6738" s="26">
        <v>12295.77</v>
      </c>
      <c r="F6738" s="27">
        <v>91.53</v>
      </c>
      <c r="G6738" s="27">
        <v>0</v>
      </c>
      <c r="H6738" s="24"/>
    </row>
    <row r="6739" spans="1:8" x14ac:dyDescent="0.3">
      <c r="A6739" s="24" t="s">
        <v>11470</v>
      </c>
      <c r="B6739" s="24" t="s">
        <v>4239</v>
      </c>
      <c r="C6739" s="24" t="s">
        <v>5127</v>
      </c>
      <c r="D6739" s="25">
        <v>2</v>
      </c>
      <c r="E6739" s="26">
        <v>2684.6</v>
      </c>
      <c r="F6739" s="27">
        <v>635</v>
      </c>
      <c r="G6739" s="27">
        <v>0</v>
      </c>
      <c r="H6739" s="24"/>
    </row>
    <row r="6740" spans="1:8" x14ac:dyDescent="0.3">
      <c r="A6740" s="24" t="s">
        <v>11471</v>
      </c>
      <c r="B6740" s="24" t="s">
        <v>6493</v>
      </c>
      <c r="C6740" s="28" t="s">
        <v>5127</v>
      </c>
      <c r="D6740" s="25">
        <v>2</v>
      </c>
      <c r="E6740" s="27">
        <v>710.27</v>
      </c>
      <c r="F6740" s="27">
        <v>73.52</v>
      </c>
      <c r="G6740" s="27">
        <v>0</v>
      </c>
      <c r="H6740" s="24"/>
    </row>
    <row r="6741" spans="1:8" x14ac:dyDescent="0.3">
      <c r="A6741" s="24" t="s">
        <v>11472</v>
      </c>
      <c r="B6741" s="24" t="s">
        <v>684</v>
      </c>
      <c r="C6741" s="24" t="s">
        <v>5127</v>
      </c>
      <c r="D6741" s="25">
        <v>2</v>
      </c>
      <c r="E6741" s="26">
        <v>30113.02</v>
      </c>
      <c r="F6741" s="27">
        <v>590.46</v>
      </c>
      <c r="G6741" s="27">
        <v>0</v>
      </c>
      <c r="H6741" s="24"/>
    </row>
    <row r="6742" spans="1:8" x14ac:dyDescent="0.3">
      <c r="A6742" s="24" t="s">
        <v>11473</v>
      </c>
      <c r="B6742" s="24" t="s">
        <v>4261</v>
      </c>
      <c r="C6742" s="28" t="s">
        <v>5127</v>
      </c>
      <c r="D6742" s="25">
        <v>2</v>
      </c>
      <c r="E6742" s="27">
        <v>169.44</v>
      </c>
      <c r="F6742" s="27">
        <v>113.04</v>
      </c>
      <c r="G6742" s="27">
        <v>0</v>
      </c>
      <c r="H6742" s="24"/>
    </row>
    <row r="6743" spans="1:8" x14ac:dyDescent="0.3">
      <c r="A6743" s="24" t="s">
        <v>11474</v>
      </c>
      <c r="B6743" s="24" t="s">
        <v>11475</v>
      </c>
      <c r="C6743" s="28" t="s">
        <v>5127</v>
      </c>
      <c r="D6743" s="25">
        <v>2</v>
      </c>
      <c r="E6743" s="26">
        <v>1540.62</v>
      </c>
      <c r="F6743" s="27">
        <v>44.86</v>
      </c>
      <c r="G6743" s="27">
        <v>0</v>
      </c>
      <c r="H6743" s="24"/>
    </row>
    <row r="6744" spans="1:8" x14ac:dyDescent="0.3">
      <c r="A6744" s="24" t="s">
        <v>11476</v>
      </c>
      <c r="B6744" s="24" t="s">
        <v>11477</v>
      </c>
      <c r="C6744" s="24" t="s">
        <v>5127</v>
      </c>
      <c r="D6744" s="25">
        <v>2</v>
      </c>
      <c r="E6744" s="26">
        <v>1452.8</v>
      </c>
      <c r="F6744" s="27">
        <v>341.57</v>
      </c>
      <c r="G6744" s="27">
        <v>0</v>
      </c>
      <c r="H6744" s="24"/>
    </row>
    <row r="6745" spans="1:8" x14ac:dyDescent="0.3">
      <c r="A6745" s="24" t="s">
        <v>11478</v>
      </c>
      <c r="B6745" s="24" t="s">
        <v>6620</v>
      </c>
      <c r="C6745" s="24" t="s">
        <v>5127</v>
      </c>
      <c r="D6745" s="25">
        <v>2</v>
      </c>
      <c r="E6745" s="26">
        <v>1626.87</v>
      </c>
      <c r="F6745" s="27">
        <v>114.11</v>
      </c>
      <c r="G6745" s="27">
        <v>0</v>
      </c>
      <c r="H6745" s="24"/>
    </row>
    <row r="6746" spans="1:8" x14ac:dyDescent="0.3">
      <c r="A6746" s="24" t="s">
        <v>11479</v>
      </c>
      <c r="B6746" s="24" t="s">
        <v>7215</v>
      </c>
      <c r="C6746" s="28" t="s">
        <v>5127</v>
      </c>
      <c r="D6746" s="25">
        <v>2</v>
      </c>
      <c r="E6746" s="26">
        <v>1569.98</v>
      </c>
      <c r="F6746" s="27">
        <v>15.55</v>
      </c>
      <c r="G6746" s="27">
        <v>0</v>
      </c>
      <c r="H6746" s="24"/>
    </row>
    <row r="6747" spans="1:8" x14ac:dyDescent="0.3">
      <c r="A6747" s="24" t="s">
        <v>11480</v>
      </c>
      <c r="B6747" s="24" t="s">
        <v>10384</v>
      </c>
      <c r="C6747" s="28" t="s">
        <v>5127</v>
      </c>
      <c r="D6747" s="25">
        <v>2</v>
      </c>
      <c r="E6747" s="26">
        <v>1622.59</v>
      </c>
      <c r="F6747" s="27">
        <v>20.03</v>
      </c>
      <c r="G6747" s="27">
        <v>0</v>
      </c>
      <c r="H6747" s="24"/>
    </row>
    <row r="6748" spans="1:8" x14ac:dyDescent="0.3">
      <c r="A6748" s="24" t="s">
        <v>11481</v>
      </c>
      <c r="B6748" s="24" t="s">
        <v>3994</v>
      </c>
      <c r="C6748" s="28" t="s">
        <v>5127</v>
      </c>
      <c r="D6748" s="25">
        <v>2</v>
      </c>
      <c r="E6748" s="27">
        <v>203.26</v>
      </c>
      <c r="F6748" s="27">
        <v>11.16</v>
      </c>
      <c r="G6748" s="27">
        <v>0</v>
      </c>
      <c r="H6748" s="24"/>
    </row>
    <row r="6749" spans="1:8" x14ac:dyDescent="0.3">
      <c r="A6749" s="24" t="s">
        <v>11482</v>
      </c>
      <c r="B6749" s="24" t="s">
        <v>5617</v>
      </c>
      <c r="C6749" s="28" t="s">
        <v>5127</v>
      </c>
      <c r="D6749" s="25">
        <v>2</v>
      </c>
      <c r="E6749" s="26">
        <v>5958.28</v>
      </c>
      <c r="F6749" s="27">
        <v>105.48</v>
      </c>
      <c r="G6749" s="27">
        <v>0</v>
      </c>
      <c r="H6749" s="24"/>
    </row>
    <row r="6750" spans="1:8" x14ac:dyDescent="0.3">
      <c r="A6750" s="24" t="s">
        <v>11483</v>
      </c>
      <c r="B6750" s="24" t="s">
        <v>11484</v>
      </c>
      <c r="C6750" s="28" t="s">
        <v>5127</v>
      </c>
      <c r="D6750" s="25">
        <v>2</v>
      </c>
      <c r="E6750" s="26">
        <v>1777.95</v>
      </c>
      <c r="F6750" s="27">
        <v>13.23</v>
      </c>
      <c r="G6750" s="27">
        <v>0</v>
      </c>
      <c r="H6750" s="24"/>
    </row>
    <row r="6751" spans="1:8" x14ac:dyDescent="0.3">
      <c r="A6751" s="24" t="s">
        <v>11485</v>
      </c>
      <c r="B6751" s="24" t="s">
        <v>11486</v>
      </c>
      <c r="C6751" s="28" t="s">
        <v>5127</v>
      </c>
      <c r="D6751" s="25">
        <v>2</v>
      </c>
      <c r="E6751" s="27">
        <v>86.96</v>
      </c>
      <c r="F6751" s="27">
        <v>1.28</v>
      </c>
      <c r="G6751" s="27">
        <v>0</v>
      </c>
      <c r="H6751" s="24"/>
    </row>
    <row r="6752" spans="1:8" x14ac:dyDescent="0.3">
      <c r="A6752" s="24" t="s">
        <v>11487</v>
      </c>
      <c r="B6752" s="24" t="s">
        <v>8080</v>
      </c>
      <c r="C6752" s="24" t="s">
        <v>5127</v>
      </c>
      <c r="D6752" s="25">
        <v>2</v>
      </c>
      <c r="E6752" s="26">
        <v>3312.18</v>
      </c>
      <c r="F6752" s="27">
        <v>32.799999999999997</v>
      </c>
      <c r="G6752" s="27">
        <v>0</v>
      </c>
      <c r="H6752" s="24"/>
    </row>
    <row r="6753" spans="1:8" x14ac:dyDescent="0.3">
      <c r="A6753" s="24" t="s">
        <v>11488</v>
      </c>
      <c r="B6753" s="24" t="s">
        <v>11489</v>
      </c>
      <c r="C6753" s="24" t="s">
        <v>5127</v>
      </c>
      <c r="D6753" s="25">
        <v>2</v>
      </c>
      <c r="E6753" s="26">
        <v>1962.72</v>
      </c>
      <c r="F6753" s="27">
        <v>9.76</v>
      </c>
      <c r="G6753" s="27">
        <v>0</v>
      </c>
      <c r="H6753" s="24"/>
    </row>
    <row r="6754" spans="1:8" x14ac:dyDescent="0.3">
      <c r="A6754" s="24" t="s">
        <v>11490</v>
      </c>
      <c r="B6754" s="24" t="s">
        <v>11491</v>
      </c>
      <c r="C6754" s="24" t="s">
        <v>5127</v>
      </c>
      <c r="D6754" s="25">
        <v>2</v>
      </c>
      <c r="E6754" s="27">
        <v>325.52</v>
      </c>
      <c r="F6754" s="27">
        <v>29.6</v>
      </c>
      <c r="G6754" s="27">
        <v>0</v>
      </c>
      <c r="H6754" s="24"/>
    </row>
    <row r="6755" spans="1:8" x14ac:dyDescent="0.3">
      <c r="A6755" s="24" t="s">
        <v>11492</v>
      </c>
      <c r="B6755" s="24" t="s">
        <v>2841</v>
      </c>
      <c r="C6755" s="24" t="s">
        <v>5127</v>
      </c>
      <c r="D6755" s="25">
        <v>2</v>
      </c>
      <c r="E6755" s="26">
        <v>1936.88</v>
      </c>
      <c r="F6755" s="27">
        <v>56.4</v>
      </c>
      <c r="G6755" s="27">
        <v>0</v>
      </c>
      <c r="H6755" s="24"/>
    </row>
    <row r="6756" spans="1:8" x14ac:dyDescent="0.3">
      <c r="A6756" s="24" t="s">
        <v>11493</v>
      </c>
      <c r="B6756" s="24" t="s">
        <v>11494</v>
      </c>
      <c r="C6756" s="24" t="s">
        <v>5127</v>
      </c>
      <c r="D6756" s="25">
        <v>2</v>
      </c>
      <c r="E6756" s="26">
        <v>20225</v>
      </c>
      <c r="F6756" s="24"/>
      <c r="G6756" s="27">
        <v>0</v>
      </c>
      <c r="H6756" s="24"/>
    </row>
    <row r="6757" spans="1:8" x14ac:dyDescent="0.3">
      <c r="A6757" s="24" t="s">
        <v>11495</v>
      </c>
      <c r="B6757" s="24" t="s">
        <v>11496</v>
      </c>
      <c r="C6757" s="24" t="s">
        <v>5127</v>
      </c>
      <c r="D6757" s="25">
        <v>2</v>
      </c>
      <c r="E6757" s="26">
        <v>149186.51</v>
      </c>
      <c r="F6757" s="26">
        <v>4016.25</v>
      </c>
      <c r="G6757" s="27">
        <v>0</v>
      </c>
      <c r="H6757" s="24"/>
    </row>
    <row r="6758" spans="1:8" x14ac:dyDescent="0.3">
      <c r="A6758" s="24" t="s">
        <v>11497</v>
      </c>
      <c r="B6758" s="24" t="s">
        <v>11498</v>
      </c>
      <c r="C6758" s="24" t="s">
        <v>5127</v>
      </c>
      <c r="D6758" s="25">
        <v>2</v>
      </c>
      <c r="E6758" s="26">
        <v>1310.9</v>
      </c>
      <c r="F6758" s="27">
        <v>38.18</v>
      </c>
      <c r="G6758" s="27">
        <v>0</v>
      </c>
      <c r="H6758" s="24"/>
    </row>
    <row r="6759" spans="1:8" x14ac:dyDescent="0.3">
      <c r="A6759" s="24" t="s">
        <v>11499</v>
      </c>
      <c r="B6759" s="24" t="s">
        <v>11500</v>
      </c>
      <c r="C6759" s="24" t="s">
        <v>5127</v>
      </c>
      <c r="D6759" s="25">
        <v>2</v>
      </c>
      <c r="E6759" s="26">
        <v>58221.97</v>
      </c>
      <c r="F6759" s="26">
        <v>15694.61</v>
      </c>
      <c r="G6759" s="27">
        <v>0</v>
      </c>
      <c r="H6759" s="24"/>
    </row>
    <row r="6760" spans="1:8" x14ac:dyDescent="0.3">
      <c r="A6760" s="24" t="s">
        <v>233</v>
      </c>
      <c r="B6760" s="24" t="s">
        <v>11501</v>
      </c>
      <c r="C6760" s="24" t="s">
        <v>5127</v>
      </c>
      <c r="D6760" s="25">
        <v>2</v>
      </c>
      <c r="E6760" s="27">
        <v>770.97</v>
      </c>
      <c r="F6760" s="27">
        <v>92.87</v>
      </c>
      <c r="G6760" s="27">
        <v>0</v>
      </c>
      <c r="H6760" s="24"/>
    </row>
    <row r="6761" spans="1:8" x14ac:dyDescent="0.3">
      <c r="A6761" s="24" t="s">
        <v>11502</v>
      </c>
      <c r="B6761" s="24" t="s">
        <v>11503</v>
      </c>
      <c r="C6761" s="28" t="s">
        <v>5127</v>
      </c>
      <c r="D6761" s="25">
        <v>2</v>
      </c>
      <c r="E6761" s="26">
        <v>47502.29</v>
      </c>
      <c r="F6761" s="26">
        <v>13481.65</v>
      </c>
      <c r="G6761" s="27">
        <v>0</v>
      </c>
      <c r="H6761" s="24"/>
    </row>
    <row r="6762" spans="1:8" x14ac:dyDescent="0.3">
      <c r="A6762" s="24" t="s">
        <v>11504</v>
      </c>
      <c r="B6762" s="24" t="s">
        <v>11505</v>
      </c>
      <c r="C6762" s="24" t="s">
        <v>5127</v>
      </c>
      <c r="D6762" s="25">
        <v>2</v>
      </c>
      <c r="E6762" s="26">
        <v>24554.18</v>
      </c>
      <c r="F6762" s="26">
        <v>4843.22</v>
      </c>
      <c r="G6762" s="27">
        <v>0</v>
      </c>
      <c r="H6762" s="24"/>
    </row>
    <row r="6763" spans="1:8" x14ac:dyDescent="0.3">
      <c r="A6763" s="24" t="s">
        <v>11506</v>
      </c>
      <c r="B6763" s="24" t="s">
        <v>11507</v>
      </c>
      <c r="C6763" s="28" t="s">
        <v>5127</v>
      </c>
      <c r="D6763" s="25">
        <v>2</v>
      </c>
      <c r="E6763" s="26">
        <v>21192.560000000001</v>
      </c>
      <c r="F6763" s="26">
        <v>5668.08</v>
      </c>
      <c r="G6763" s="27">
        <v>0</v>
      </c>
      <c r="H6763" s="24"/>
    </row>
    <row r="6764" spans="1:8" x14ac:dyDescent="0.3">
      <c r="A6764" s="24" t="s">
        <v>11508</v>
      </c>
      <c r="B6764" s="24" t="s">
        <v>11509</v>
      </c>
      <c r="C6764" s="28" t="s">
        <v>5127</v>
      </c>
      <c r="D6764" s="25">
        <v>2</v>
      </c>
      <c r="E6764" s="26">
        <v>15959.29</v>
      </c>
      <c r="F6764" s="26">
        <v>3647.41</v>
      </c>
      <c r="G6764" s="27">
        <v>0</v>
      </c>
      <c r="H6764" s="25">
        <v>1</v>
      </c>
    </row>
    <row r="6765" spans="1:8" x14ac:dyDescent="0.3">
      <c r="A6765" s="24" t="s">
        <v>11510</v>
      </c>
      <c r="B6765" s="24" t="s">
        <v>10027</v>
      </c>
      <c r="C6765" s="24" t="s">
        <v>5127</v>
      </c>
      <c r="D6765" s="25">
        <v>2</v>
      </c>
      <c r="E6765" s="26">
        <v>48089</v>
      </c>
      <c r="F6765" s="26">
        <v>24272</v>
      </c>
      <c r="G6765" s="27">
        <v>0</v>
      </c>
      <c r="H6765" s="24"/>
    </row>
    <row r="6766" spans="1:8" x14ac:dyDescent="0.3">
      <c r="A6766" s="24" t="s">
        <v>11511</v>
      </c>
      <c r="B6766" s="24" t="s">
        <v>11512</v>
      </c>
      <c r="C6766" s="24" t="s">
        <v>5127</v>
      </c>
      <c r="D6766" s="25">
        <v>2</v>
      </c>
      <c r="E6766" s="26">
        <v>6376.19</v>
      </c>
      <c r="F6766" s="26">
        <v>2228.65</v>
      </c>
      <c r="G6766" s="27">
        <v>0</v>
      </c>
      <c r="H6766" s="24"/>
    </row>
    <row r="6767" spans="1:8" x14ac:dyDescent="0.3">
      <c r="A6767" s="24" t="s">
        <v>11513</v>
      </c>
      <c r="B6767" s="24" t="s">
        <v>11514</v>
      </c>
      <c r="C6767" s="24" t="s">
        <v>5127</v>
      </c>
      <c r="D6767" s="25">
        <v>2</v>
      </c>
      <c r="E6767" s="26">
        <v>1761.96</v>
      </c>
      <c r="F6767" s="27">
        <v>8.76</v>
      </c>
      <c r="G6767" s="27">
        <v>0</v>
      </c>
      <c r="H6767" s="24"/>
    </row>
    <row r="6768" spans="1:8" x14ac:dyDescent="0.3">
      <c r="A6768" s="24" t="s">
        <v>11515</v>
      </c>
      <c r="B6768" s="24" t="s">
        <v>11516</v>
      </c>
      <c r="C6768" s="24" t="s">
        <v>5127</v>
      </c>
      <c r="D6768" s="25">
        <v>2</v>
      </c>
      <c r="E6768" s="26">
        <v>5793.9</v>
      </c>
      <c r="F6768" s="26">
        <v>1346.34</v>
      </c>
      <c r="G6768" s="27">
        <v>0</v>
      </c>
      <c r="H6768" s="24"/>
    </row>
    <row r="6769" spans="1:8" x14ac:dyDescent="0.3">
      <c r="A6769" s="24" t="s">
        <v>11517</v>
      </c>
      <c r="B6769" s="24" t="s">
        <v>11518</v>
      </c>
      <c r="C6769" s="24" t="s">
        <v>5127</v>
      </c>
      <c r="D6769" s="25">
        <v>2</v>
      </c>
      <c r="E6769" s="26">
        <v>1439.05</v>
      </c>
      <c r="F6769" s="27">
        <v>183.15</v>
      </c>
      <c r="G6769" s="27">
        <v>0</v>
      </c>
      <c r="H6769" s="24"/>
    </row>
    <row r="6770" spans="1:8" x14ac:dyDescent="0.3">
      <c r="A6770" s="24" t="s">
        <v>11519</v>
      </c>
      <c r="B6770" s="24" t="s">
        <v>11520</v>
      </c>
      <c r="C6770" s="24" t="s">
        <v>5127</v>
      </c>
      <c r="D6770" s="25">
        <v>2</v>
      </c>
      <c r="E6770" s="26">
        <v>2635.33</v>
      </c>
      <c r="F6770" s="27">
        <v>612.77</v>
      </c>
      <c r="G6770" s="27">
        <v>0</v>
      </c>
      <c r="H6770" s="24"/>
    </row>
    <row r="6771" spans="1:8" x14ac:dyDescent="0.3">
      <c r="A6771" s="24" t="s">
        <v>11521</v>
      </c>
      <c r="B6771" s="24" t="s">
        <v>11522</v>
      </c>
      <c r="C6771" s="28" t="s">
        <v>5127</v>
      </c>
      <c r="D6771" s="25">
        <v>2</v>
      </c>
      <c r="E6771" s="26">
        <v>38080.32</v>
      </c>
      <c r="F6771" s="26">
        <v>38080.31</v>
      </c>
      <c r="G6771" s="27">
        <v>0</v>
      </c>
      <c r="H6771" s="24"/>
    </row>
    <row r="6772" spans="1:8" x14ac:dyDescent="0.3">
      <c r="A6772" s="24" t="s">
        <v>11523</v>
      </c>
      <c r="B6772" s="24" t="s">
        <v>11524</v>
      </c>
      <c r="C6772" s="24" t="s">
        <v>5127</v>
      </c>
      <c r="D6772" s="25">
        <v>2</v>
      </c>
      <c r="E6772" s="26">
        <v>2996.44</v>
      </c>
      <c r="F6772" s="27">
        <v>87.28</v>
      </c>
      <c r="G6772" s="27">
        <v>0</v>
      </c>
      <c r="H6772" s="24"/>
    </row>
    <row r="6773" spans="1:8" x14ac:dyDescent="0.3">
      <c r="A6773" s="24" t="s">
        <v>11525</v>
      </c>
      <c r="B6773" s="24" t="s">
        <v>11526</v>
      </c>
      <c r="C6773" s="28" t="s">
        <v>5127</v>
      </c>
      <c r="D6773" s="25">
        <v>2</v>
      </c>
      <c r="E6773" s="27">
        <v>666.41</v>
      </c>
      <c r="F6773" s="27">
        <v>45.23</v>
      </c>
      <c r="G6773" s="27">
        <v>0</v>
      </c>
      <c r="H6773" s="24"/>
    </row>
    <row r="6774" spans="1:8" x14ac:dyDescent="0.3">
      <c r="A6774" s="24" t="s">
        <v>11527</v>
      </c>
      <c r="B6774" s="24" t="s">
        <v>11528</v>
      </c>
      <c r="C6774" s="28" t="s">
        <v>5127</v>
      </c>
      <c r="D6774" s="25">
        <v>2</v>
      </c>
      <c r="E6774" s="26">
        <v>66077.78</v>
      </c>
      <c r="F6774" s="26">
        <v>20894.599999999999</v>
      </c>
      <c r="G6774" s="27">
        <v>0</v>
      </c>
      <c r="H6774" s="24"/>
    </row>
    <row r="6775" spans="1:8" x14ac:dyDescent="0.3">
      <c r="A6775" s="24" t="s">
        <v>11529</v>
      </c>
      <c r="B6775" s="24" t="s">
        <v>11530</v>
      </c>
      <c r="C6775" s="24" t="s">
        <v>5127</v>
      </c>
      <c r="D6775" s="25">
        <v>2</v>
      </c>
      <c r="E6775" s="26">
        <v>52596.39</v>
      </c>
      <c r="F6775" s="26">
        <v>7496.45</v>
      </c>
      <c r="G6775" s="27">
        <v>0</v>
      </c>
      <c r="H6775" s="24"/>
    </row>
    <row r="6776" spans="1:8" x14ac:dyDescent="0.3">
      <c r="A6776" s="24" t="s">
        <v>11531</v>
      </c>
      <c r="B6776" s="24" t="s">
        <v>11532</v>
      </c>
      <c r="C6776" s="24" t="s">
        <v>5127</v>
      </c>
      <c r="D6776" s="25">
        <v>2</v>
      </c>
      <c r="E6776" s="26">
        <v>81733.08</v>
      </c>
      <c r="F6776" s="26">
        <v>10037.540000000001</v>
      </c>
      <c r="G6776" s="27">
        <v>0</v>
      </c>
      <c r="H6776" s="24"/>
    </row>
    <row r="6777" spans="1:8" x14ac:dyDescent="0.3">
      <c r="A6777" s="24" t="s">
        <v>11533</v>
      </c>
      <c r="B6777" s="24" t="s">
        <v>11534</v>
      </c>
      <c r="C6777" s="24" t="s">
        <v>5127</v>
      </c>
      <c r="D6777" s="25">
        <v>2</v>
      </c>
      <c r="E6777" s="26">
        <v>3618.8</v>
      </c>
      <c r="F6777" s="27">
        <v>406.16</v>
      </c>
      <c r="G6777" s="27">
        <v>0</v>
      </c>
      <c r="H6777" s="24"/>
    </row>
    <row r="6778" spans="1:8" x14ac:dyDescent="0.3">
      <c r="A6778" s="24" t="s">
        <v>11535</v>
      </c>
      <c r="B6778" s="24" t="s">
        <v>11536</v>
      </c>
      <c r="C6778" s="24" t="s">
        <v>5127</v>
      </c>
      <c r="D6778" s="25">
        <v>2</v>
      </c>
      <c r="E6778" s="27">
        <v>346.72</v>
      </c>
      <c r="F6778" s="27">
        <v>21.92</v>
      </c>
      <c r="G6778" s="27">
        <v>0</v>
      </c>
      <c r="H6778" s="24"/>
    </row>
    <row r="6779" spans="1:8" x14ac:dyDescent="0.3">
      <c r="A6779" s="24" t="s">
        <v>11537</v>
      </c>
      <c r="B6779" s="24" t="s">
        <v>11538</v>
      </c>
      <c r="C6779" s="28" t="s">
        <v>5127</v>
      </c>
      <c r="D6779" s="25">
        <v>2</v>
      </c>
      <c r="E6779" s="26">
        <v>1727.28</v>
      </c>
      <c r="F6779" s="27">
        <v>42.12</v>
      </c>
      <c r="G6779" s="27">
        <v>0</v>
      </c>
      <c r="H6779" s="24"/>
    </row>
    <row r="6780" spans="1:8" x14ac:dyDescent="0.3">
      <c r="A6780" s="24" t="s">
        <v>11539</v>
      </c>
      <c r="B6780" s="24" t="s">
        <v>4979</v>
      </c>
      <c r="C6780" s="28" t="s">
        <v>5127</v>
      </c>
      <c r="D6780" s="25">
        <v>2</v>
      </c>
      <c r="E6780" s="26">
        <v>2937.99</v>
      </c>
      <c r="F6780" s="27">
        <v>291.14999999999998</v>
      </c>
      <c r="G6780" s="27">
        <v>0</v>
      </c>
      <c r="H6780" s="24"/>
    </row>
    <row r="6781" spans="1:8" x14ac:dyDescent="0.3">
      <c r="A6781" s="24" t="s">
        <v>11540</v>
      </c>
      <c r="B6781" s="24" t="s">
        <v>11541</v>
      </c>
      <c r="C6781" s="24" t="s">
        <v>5127</v>
      </c>
      <c r="D6781" s="25">
        <v>2</v>
      </c>
      <c r="E6781" s="26">
        <v>1792.97</v>
      </c>
      <c r="F6781" s="27">
        <v>144.88999999999999</v>
      </c>
      <c r="G6781" s="27">
        <v>0</v>
      </c>
      <c r="H6781" s="24"/>
    </row>
    <row r="6782" spans="1:8" x14ac:dyDescent="0.3">
      <c r="A6782" s="24" t="s">
        <v>11542</v>
      </c>
      <c r="B6782" s="24" t="s">
        <v>10766</v>
      </c>
      <c r="C6782" s="24" t="s">
        <v>5127</v>
      </c>
      <c r="D6782" s="25">
        <v>2</v>
      </c>
      <c r="E6782" s="26">
        <v>19055</v>
      </c>
      <c r="F6782" s="26">
        <v>3176.69</v>
      </c>
      <c r="G6782" s="27">
        <v>0</v>
      </c>
      <c r="H6782" s="24"/>
    </row>
    <row r="6783" spans="1:8" x14ac:dyDescent="0.3">
      <c r="A6783" s="24" t="s">
        <v>11543</v>
      </c>
      <c r="B6783" s="24" t="s">
        <v>11544</v>
      </c>
      <c r="C6783" s="24" t="s">
        <v>5127</v>
      </c>
      <c r="D6783" s="25">
        <v>2</v>
      </c>
      <c r="E6783" s="26">
        <v>3383.93</v>
      </c>
      <c r="F6783" s="27">
        <v>570.15</v>
      </c>
      <c r="G6783" s="27">
        <v>0</v>
      </c>
      <c r="H6783" s="24"/>
    </row>
    <row r="6784" spans="1:8" x14ac:dyDescent="0.3">
      <c r="A6784" s="24" t="s">
        <v>11545</v>
      </c>
      <c r="B6784" s="24" t="s">
        <v>11546</v>
      </c>
      <c r="C6784" s="24" t="s">
        <v>5127</v>
      </c>
      <c r="D6784" s="25">
        <v>2</v>
      </c>
      <c r="E6784" s="26">
        <v>40344.120000000003</v>
      </c>
      <c r="F6784" s="26">
        <v>8655.64</v>
      </c>
      <c r="G6784" s="27">
        <v>0</v>
      </c>
      <c r="H6784" s="24"/>
    </row>
    <row r="6785" spans="1:8" x14ac:dyDescent="0.3">
      <c r="A6785" s="24" t="s">
        <v>11547</v>
      </c>
      <c r="B6785" s="24" t="s">
        <v>11548</v>
      </c>
      <c r="C6785" s="28" t="s">
        <v>5127</v>
      </c>
      <c r="D6785" s="25">
        <v>2</v>
      </c>
      <c r="E6785" s="26">
        <v>6427.75</v>
      </c>
      <c r="F6785" s="27">
        <v>436.53</v>
      </c>
      <c r="G6785" s="27">
        <v>0</v>
      </c>
      <c r="H6785" s="24"/>
    </row>
    <row r="6786" spans="1:8" x14ac:dyDescent="0.3">
      <c r="A6786" s="24" t="s">
        <v>239</v>
      </c>
      <c r="B6786" s="24" t="s">
        <v>11549</v>
      </c>
      <c r="C6786" s="24" t="s">
        <v>5127</v>
      </c>
      <c r="D6786" s="25">
        <v>2</v>
      </c>
      <c r="E6786" s="26">
        <v>3842</v>
      </c>
      <c r="F6786" s="26">
        <v>1440.72</v>
      </c>
      <c r="G6786" s="27">
        <v>0</v>
      </c>
      <c r="H6786" s="24"/>
    </row>
    <row r="6787" spans="1:8" x14ac:dyDescent="0.3">
      <c r="A6787" s="24" t="s">
        <v>11550</v>
      </c>
      <c r="B6787" s="24" t="s">
        <v>11551</v>
      </c>
      <c r="C6787" s="24" t="s">
        <v>5127</v>
      </c>
      <c r="D6787" s="25">
        <v>2</v>
      </c>
      <c r="E6787" s="26">
        <v>3220.06</v>
      </c>
      <c r="F6787" s="26">
        <v>1653.13</v>
      </c>
      <c r="G6787" s="27">
        <v>0</v>
      </c>
      <c r="H6787" s="24"/>
    </row>
    <row r="6788" spans="1:8" x14ac:dyDescent="0.3">
      <c r="A6788" s="24" t="s">
        <v>11552</v>
      </c>
      <c r="B6788" s="24" t="s">
        <v>11553</v>
      </c>
      <c r="C6788" s="24" t="s">
        <v>5127</v>
      </c>
      <c r="D6788" s="25">
        <v>2</v>
      </c>
      <c r="E6788" s="26">
        <v>2636.73</v>
      </c>
      <c r="F6788" s="26">
        <v>1363.65</v>
      </c>
      <c r="G6788" s="27">
        <v>0</v>
      </c>
      <c r="H6788" s="24"/>
    </row>
    <row r="6789" spans="1:8" x14ac:dyDescent="0.3">
      <c r="A6789" s="24" t="s">
        <v>11554</v>
      </c>
      <c r="B6789" s="24" t="s">
        <v>11555</v>
      </c>
      <c r="C6789" s="24" t="s">
        <v>5127</v>
      </c>
      <c r="D6789" s="25">
        <v>2</v>
      </c>
      <c r="E6789" s="26">
        <v>12706.76</v>
      </c>
      <c r="F6789" s="24"/>
      <c r="G6789" s="27">
        <v>0</v>
      </c>
      <c r="H6789" s="24"/>
    </row>
    <row r="6790" spans="1:8" x14ac:dyDescent="0.3">
      <c r="A6790" s="24" t="s">
        <v>11556</v>
      </c>
      <c r="B6790" s="24" t="s">
        <v>11557</v>
      </c>
      <c r="C6790" s="28" t="s">
        <v>5127</v>
      </c>
      <c r="D6790" s="25">
        <v>2</v>
      </c>
      <c r="E6790" s="27">
        <v>871.21</v>
      </c>
      <c r="F6790" s="27">
        <v>67.33</v>
      </c>
      <c r="G6790" s="27">
        <v>0</v>
      </c>
      <c r="H6790" s="24"/>
    </row>
    <row r="6791" spans="1:8" x14ac:dyDescent="0.3">
      <c r="A6791" s="24" t="s">
        <v>11558</v>
      </c>
      <c r="B6791" s="24" t="s">
        <v>11559</v>
      </c>
      <c r="C6791" s="24" t="s">
        <v>5127</v>
      </c>
      <c r="D6791" s="25">
        <v>2</v>
      </c>
      <c r="E6791" s="26">
        <v>36031</v>
      </c>
      <c r="F6791" s="26">
        <v>8838.44</v>
      </c>
      <c r="G6791" s="27">
        <v>0</v>
      </c>
      <c r="H6791" s="24"/>
    </row>
    <row r="6792" spans="1:8" x14ac:dyDescent="0.3">
      <c r="A6792" s="24" t="s">
        <v>11560</v>
      </c>
      <c r="B6792" s="24" t="s">
        <v>11561</v>
      </c>
      <c r="C6792" s="28" t="s">
        <v>5127</v>
      </c>
      <c r="D6792" s="25">
        <v>2</v>
      </c>
      <c r="E6792" s="27">
        <v>75.459999999999994</v>
      </c>
      <c r="F6792" s="27">
        <v>5.42</v>
      </c>
      <c r="G6792" s="27">
        <v>0</v>
      </c>
      <c r="H6792" s="24"/>
    </row>
    <row r="6793" spans="1:8" x14ac:dyDescent="0.3">
      <c r="A6793" s="24" t="s">
        <v>11562</v>
      </c>
      <c r="B6793" s="24" t="s">
        <v>833</v>
      </c>
      <c r="C6793" s="24" t="s">
        <v>5127</v>
      </c>
      <c r="D6793" s="25">
        <v>2</v>
      </c>
      <c r="E6793" s="27">
        <v>30.29</v>
      </c>
      <c r="F6793" s="27">
        <v>8.2899999999999991</v>
      </c>
      <c r="G6793" s="27">
        <v>0</v>
      </c>
      <c r="H6793" s="25">
        <v>1</v>
      </c>
    </row>
    <row r="6794" spans="1:8" x14ac:dyDescent="0.3">
      <c r="A6794" s="24" t="s">
        <v>11563</v>
      </c>
      <c r="B6794" s="24" t="s">
        <v>11564</v>
      </c>
      <c r="C6794" s="24" t="s">
        <v>5127</v>
      </c>
      <c r="D6794" s="25">
        <v>2</v>
      </c>
      <c r="E6794" s="26">
        <v>11128.42</v>
      </c>
      <c r="F6794" s="26">
        <v>1044.77</v>
      </c>
      <c r="G6794" s="27">
        <v>0</v>
      </c>
      <c r="H6794" s="24"/>
    </row>
    <row r="6795" spans="1:8" x14ac:dyDescent="0.3">
      <c r="A6795" s="24" t="s">
        <v>11565</v>
      </c>
      <c r="B6795" s="24" t="s">
        <v>11566</v>
      </c>
      <c r="C6795" s="24" t="s">
        <v>5127</v>
      </c>
      <c r="D6795" s="25">
        <v>2</v>
      </c>
      <c r="E6795" s="27">
        <v>928.58</v>
      </c>
      <c r="F6795" s="27">
        <v>4.62</v>
      </c>
      <c r="G6795" s="27">
        <v>0</v>
      </c>
      <c r="H6795" s="24"/>
    </row>
    <row r="6796" spans="1:8" x14ac:dyDescent="0.3">
      <c r="A6796" s="24" t="s">
        <v>11567</v>
      </c>
      <c r="B6796" s="24" t="s">
        <v>6921</v>
      </c>
      <c r="C6796" s="28" t="s">
        <v>5127</v>
      </c>
      <c r="D6796" s="25">
        <v>2</v>
      </c>
      <c r="E6796" s="26">
        <v>1337.16</v>
      </c>
      <c r="F6796" s="27">
        <v>118.92</v>
      </c>
      <c r="G6796" s="27">
        <v>0</v>
      </c>
      <c r="H6796" s="24"/>
    </row>
    <row r="6797" spans="1:8" x14ac:dyDescent="0.3">
      <c r="A6797" s="24" t="s">
        <v>11568</v>
      </c>
      <c r="B6797" s="24" t="s">
        <v>11569</v>
      </c>
      <c r="C6797" s="28" t="s">
        <v>5127</v>
      </c>
      <c r="D6797" s="25">
        <v>2</v>
      </c>
      <c r="E6797" s="26">
        <v>38480.410000000003</v>
      </c>
      <c r="F6797" s="26">
        <v>9533.9699999999993</v>
      </c>
      <c r="G6797" s="27">
        <v>0</v>
      </c>
      <c r="H6797" s="24"/>
    </row>
    <row r="6798" spans="1:8" x14ac:dyDescent="0.3">
      <c r="A6798" s="24" t="s">
        <v>11570</v>
      </c>
      <c r="B6798" s="24" t="s">
        <v>11571</v>
      </c>
      <c r="C6798" s="24" t="s">
        <v>5127</v>
      </c>
      <c r="D6798" s="25">
        <v>2</v>
      </c>
      <c r="E6798" s="26">
        <v>10500</v>
      </c>
      <c r="F6798" s="26">
        <v>6157.46</v>
      </c>
      <c r="G6798" s="27">
        <v>0</v>
      </c>
      <c r="H6798" s="25">
        <v>2</v>
      </c>
    </row>
    <row r="6799" spans="1:8" x14ac:dyDescent="0.3">
      <c r="A6799" s="24" t="s">
        <v>11572</v>
      </c>
      <c r="B6799" s="24" t="s">
        <v>11573</v>
      </c>
      <c r="C6799" s="28" t="s">
        <v>5127</v>
      </c>
      <c r="D6799" s="25">
        <v>2</v>
      </c>
      <c r="E6799" s="26">
        <v>204446.8</v>
      </c>
      <c r="F6799" s="24"/>
      <c r="G6799" s="27">
        <v>0</v>
      </c>
      <c r="H6799" s="24"/>
    </row>
    <row r="6800" spans="1:8" x14ac:dyDescent="0.3">
      <c r="A6800" s="24" t="s">
        <v>11574</v>
      </c>
      <c r="B6800" s="24" t="s">
        <v>11575</v>
      </c>
      <c r="C6800" s="28" t="s">
        <v>5127</v>
      </c>
      <c r="D6800" s="25">
        <v>2</v>
      </c>
      <c r="E6800" s="26">
        <v>8883.2000000000007</v>
      </c>
      <c r="F6800" s="26">
        <v>1226.43</v>
      </c>
      <c r="G6800" s="27">
        <v>0</v>
      </c>
      <c r="H6800" s="24"/>
    </row>
    <row r="6801" spans="1:8" x14ac:dyDescent="0.3">
      <c r="A6801" s="24" t="s">
        <v>11576</v>
      </c>
      <c r="B6801" s="24" t="s">
        <v>11577</v>
      </c>
      <c r="C6801" s="28" t="s">
        <v>5127</v>
      </c>
      <c r="D6801" s="25">
        <v>2</v>
      </c>
      <c r="E6801" s="26">
        <v>8946.81</v>
      </c>
      <c r="F6801" s="26">
        <v>7686.81</v>
      </c>
      <c r="G6801" s="27">
        <v>0</v>
      </c>
      <c r="H6801" s="24"/>
    </row>
    <row r="6802" spans="1:8" x14ac:dyDescent="0.3">
      <c r="A6802" s="24" t="s">
        <v>11578</v>
      </c>
      <c r="B6802" s="24" t="s">
        <v>11579</v>
      </c>
      <c r="C6802" s="24" t="s">
        <v>5127</v>
      </c>
      <c r="D6802" s="25">
        <v>2</v>
      </c>
      <c r="E6802" s="26">
        <v>1493.58</v>
      </c>
      <c r="F6802" s="27">
        <v>43.5</v>
      </c>
      <c r="G6802" s="27">
        <v>0</v>
      </c>
      <c r="H6802" s="24"/>
    </row>
    <row r="6803" spans="1:8" x14ac:dyDescent="0.3">
      <c r="A6803" s="24" t="s">
        <v>11580</v>
      </c>
      <c r="B6803" s="24" t="s">
        <v>11581</v>
      </c>
      <c r="C6803" s="24" t="s">
        <v>5127</v>
      </c>
      <c r="D6803" s="25">
        <v>2</v>
      </c>
      <c r="E6803" s="26">
        <v>1994.82</v>
      </c>
      <c r="F6803" s="27">
        <v>416.88</v>
      </c>
      <c r="G6803" s="27">
        <v>0</v>
      </c>
      <c r="H6803" s="24"/>
    </row>
    <row r="6804" spans="1:8" x14ac:dyDescent="0.3">
      <c r="A6804" s="24" t="s">
        <v>11582</v>
      </c>
      <c r="B6804" s="24" t="s">
        <v>11583</v>
      </c>
      <c r="C6804" s="24" t="s">
        <v>5127</v>
      </c>
      <c r="D6804" s="25">
        <v>2</v>
      </c>
      <c r="E6804" s="26">
        <v>26904.7</v>
      </c>
      <c r="F6804" s="26">
        <v>14973.57</v>
      </c>
      <c r="G6804" s="27">
        <v>0</v>
      </c>
      <c r="H6804" s="24"/>
    </row>
    <row r="6805" spans="1:8" x14ac:dyDescent="0.3">
      <c r="A6805" s="24" t="s">
        <v>11584</v>
      </c>
      <c r="B6805" s="24" t="s">
        <v>11585</v>
      </c>
      <c r="C6805" s="28" t="s">
        <v>5127</v>
      </c>
      <c r="D6805" s="25">
        <v>2</v>
      </c>
      <c r="E6805" s="26">
        <v>72003.070000000007</v>
      </c>
      <c r="F6805" s="26">
        <v>16000.67</v>
      </c>
      <c r="G6805" s="27">
        <v>0</v>
      </c>
      <c r="H6805" s="24"/>
    </row>
    <row r="6806" spans="1:8" x14ac:dyDescent="0.3">
      <c r="A6806" s="24" t="s">
        <v>11586</v>
      </c>
      <c r="B6806" s="24" t="s">
        <v>11587</v>
      </c>
      <c r="C6806" s="24" t="s">
        <v>5127</v>
      </c>
      <c r="D6806" s="25">
        <v>2</v>
      </c>
      <c r="E6806" s="26">
        <v>3395.7</v>
      </c>
      <c r="F6806" s="27">
        <v>630.72</v>
      </c>
      <c r="G6806" s="27">
        <v>0</v>
      </c>
      <c r="H6806" s="24"/>
    </row>
    <row r="6807" spans="1:8" x14ac:dyDescent="0.3">
      <c r="A6807" s="24" t="s">
        <v>11588</v>
      </c>
      <c r="B6807" s="24" t="s">
        <v>11589</v>
      </c>
      <c r="C6807" s="24" t="s">
        <v>5127</v>
      </c>
      <c r="D6807" s="25">
        <v>2</v>
      </c>
      <c r="E6807" s="26">
        <v>19415.25</v>
      </c>
      <c r="F6807" s="26">
        <v>3837.01</v>
      </c>
      <c r="G6807" s="27">
        <v>0</v>
      </c>
      <c r="H6807" s="24"/>
    </row>
    <row r="6808" spans="1:8" x14ac:dyDescent="0.3">
      <c r="A6808" s="24" t="s">
        <v>11590</v>
      </c>
      <c r="B6808" s="24" t="s">
        <v>3257</v>
      </c>
      <c r="C6808" s="24" t="s">
        <v>5127</v>
      </c>
      <c r="D6808" s="25">
        <v>2</v>
      </c>
      <c r="E6808" s="26">
        <v>1681</v>
      </c>
      <c r="F6808" s="26">
        <v>1288.3699999999999</v>
      </c>
      <c r="G6808" s="27">
        <v>0</v>
      </c>
      <c r="H6808" s="24"/>
    </row>
    <row r="6809" spans="1:8" x14ac:dyDescent="0.3">
      <c r="A6809" s="24" t="s">
        <v>11591</v>
      </c>
      <c r="B6809" s="24" t="s">
        <v>3257</v>
      </c>
      <c r="C6809" s="24" t="s">
        <v>5127</v>
      </c>
      <c r="D6809" s="25">
        <v>2</v>
      </c>
      <c r="E6809" s="26">
        <v>1869</v>
      </c>
      <c r="F6809" s="27">
        <v>257.04000000000002</v>
      </c>
      <c r="G6809" s="27">
        <v>0</v>
      </c>
      <c r="H6809" s="24"/>
    </row>
    <row r="6810" spans="1:8" x14ac:dyDescent="0.3">
      <c r="A6810" s="24" t="s">
        <v>11592</v>
      </c>
      <c r="B6810" s="24" t="s">
        <v>11593</v>
      </c>
      <c r="C6810" s="24" t="s">
        <v>5127</v>
      </c>
      <c r="D6810" s="25">
        <v>2</v>
      </c>
      <c r="E6810" s="27">
        <v>623.86</v>
      </c>
      <c r="F6810" s="27">
        <v>288</v>
      </c>
      <c r="G6810" s="27">
        <v>0</v>
      </c>
      <c r="H6810" s="24"/>
    </row>
    <row r="6811" spans="1:8" x14ac:dyDescent="0.3">
      <c r="A6811" s="24" t="s">
        <v>11594</v>
      </c>
      <c r="B6811" s="24" t="s">
        <v>11595</v>
      </c>
      <c r="C6811" s="24" t="s">
        <v>5127</v>
      </c>
      <c r="D6811" s="25">
        <v>2</v>
      </c>
      <c r="E6811" s="26">
        <v>3330</v>
      </c>
      <c r="F6811" s="26">
        <v>1171.56</v>
      </c>
      <c r="G6811" s="27">
        <v>0</v>
      </c>
      <c r="H6811" s="24"/>
    </row>
    <row r="6812" spans="1:8" x14ac:dyDescent="0.3">
      <c r="A6812" s="24" t="s">
        <v>11596</v>
      </c>
      <c r="B6812" s="24" t="s">
        <v>1607</v>
      </c>
      <c r="C6812" s="28" t="s">
        <v>5127</v>
      </c>
      <c r="D6812" s="25">
        <v>2</v>
      </c>
      <c r="E6812" s="27">
        <v>20.3</v>
      </c>
      <c r="F6812" s="27">
        <v>2.78</v>
      </c>
      <c r="G6812" s="27">
        <v>0</v>
      </c>
      <c r="H6812" s="24"/>
    </row>
    <row r="6813" spans="1:8" x14ac:dyDescent="0.3">
      <c r="A6813" s="24" t="s">
        <v>11597</v>
      </c>
      <c r="B6813" s="24" t="s">
        <v>11598</v>
      </c>
      <c r="C6813" s="24" t="s">
        <v>5127</v>
      </c>
      <c r="D6813" s="25">
        <v>2</v>
      </c>
      <c r="E6813" s="26">
        <v>1351.27</v>
      </c>
      <c r="F6813" s="27">
        <v>109.19</v>
      </c>
      <c r="G6813" s="27">
        <v>0</v>
      </c>
      <c r="H6813" s="24"/>
    </row>
    <row r="6814" spans="1:8" x14ac:dyDescent="0.3">
      <c r="A6814" s="24" t="s">
        <v>11599</v>
      </c>
      <c r="B6814" s="24" t="s">
        <v>8860</v>
      </c>
      <c r="C6814" s="24" t="s">
        <v>5127</v>
      </c>
      <c r="D6814" s="25">
        <v>2</v>
      </c>
      <c r="E6814" s="26">
        <v>5820.48</v>
      </c>
      <c r="F6814" s="27">
        <v>100.1</v>
      </c>
      <c r="G6814" s="27">
        <v>0</v>
      </c>
      <c r="H6814" s="24"/>
    </row>
    <row r="6815" spans="1:8" x14ac:dyDescent="0.3">
      <c r="A6815" s="24" t="s">
        <v>11600</v>
      </c>
      <c r="B6815" s="24" t="s">
        <v>11601</v>
      </c>
      <c r="C6815" s="28" t="s">
        <v>5127</v>
      </c>
      <c r="D6815" s="25">
        <v>2</v>
      </c>
      <c r="E6815" s="26">
        <v>14557.14</v>
      </c>
      <c r="F6815" s="26">
        <v>1617.46</v>
      </c>
      <c r="G6815" s="27">
        <v>0</v>
      </c>
      <c r="H6815" s="24"/>
    </row>
    <row r="6816" spans="1:8" x14ac:dyDescent="0.3">
      <c r="A6816" s="24" t="s">
        <v>11602</v>
      </c>
      <c r="B6816" s="24" t="s">
        <v>11603</v>
      </c>
      <c r="C6816" s="24" t="s">
        <v>5127</v>
      </c>
      <c r="D6816" s="25">
        <v>2</v>
      </c>
      <c r="E6816" s="26">
        <v>13020.73</v>
      </c>
      <c r="F6816" s="27">
        <v>960.17</v>
      </c>
      <c r="G6816" s="27">
        <v>0</v>
      </c>
      <c r="H6816" s="24"/>
    </row>
    <row r="6817" spans="1:8" x14ac:dyDescent="0.3">
      <c r="A6817" s="24" t="s">
        <v>11604</v>
      </c>
      <c r="B6817" s="24" t="s">
        <v>11605</v>
      </c>
      <c r="C6817" s="24" t="s">
        <v>5127</v>
      </c>
      <c r="D6817" s="25">
        <v>2</v>
      </c>
      <c r="E6817" s="26">
        <v>64161.69</v>
      </c>
      <c r="F6817" s="26">
        <v>8944.7900000000009</v>
      </c>
      <c r="G6817" s="27">
        <v>0</v>
      </c>
      <c r="H6817" s="24"/>
    </row>
    <row r="6818" spans="1:8" x14ac:dyDescent="0.3">
      <c r="A6818" s="24" t="s">
        <v>11606</v>
      </c>
      <c r="B6818" s="24" t="s">
        <v>11607</v>
      </c>
      <c r="C6818" s="24" t="s">
        <v>5127</v>
      </c>
      <c r="D6818" s="25">
        <v>2</v>
      </c>
      <c r="E6818" s="26">
        <v>3508.62</v>
      </c>
      <c r="F6818" s="27">
        <v>17.46</v>
      </c>
      <c r="G6818" s="27">
        <v>0</v>
      </c>
      <c r="H6818" s="24"/>
    </row>
    <row r="6819" spans="1:8" x14ac:dyDescent="0.3">
      <c r="A6819" s="24" t="s">
        <v>11608</v>
      </c>
      <c r="B6819" s="24" t="s">
        <v>11609</v>
      </c>
      <c r="C6819" s="28" t="s">
        <v>5127</v>
      </c>
      <c r="D6819" s="25">
        <v>2</v>
      </c>
      <c r="E6819" s="26">
        <v>24357.83</v>
      </c>
      <c r="F6819" s="26">
        <v>5809.98</v>
      </c>
      <c r="G6819" s="27">
        <v>0</v>
      </c>
      <c r="H6819" s="25">
        <v>1</v>
      </c>
    </row>
    <row r="6820" spans="1:8" x14ac:dyDescent="0.3">
      <c r="A6820" s="24" t="s">
        <v>126</v>
      </c>
      <c r="B6820" s="24" t="s">
        <v>11610</v>
      </c>
      <c r="C6820" s="28" t="s">
        <v>5127</v>
      </c>
      <c r="D6820" s="25">
        <v>2</v>
      </c>
      <c r="E6820" s="26">
        <v>1579.38</v>
      </c>
      <c r="F6820" s="27">
        <v>7.86</v>
      </c>
      <c r="G6820" s="27">
        <v>0</v>
      </c>
      <c r="H6820" s="24"/>
    </row>
    <row r="6821" spans="1:8" x14ac:dyDescent="0.3">
      <c r="A6821" s="24" t="s">
        <v>11611</v>
      </c>
      <c r="B6821" s="24" t="s">
        <v>3703</v>
      </c>
      <c r="C6821" s="28" t="s">
        <v>5127</v>
      </c>
      <c r="D6821" s="25">
        <v>2</v>
      </c>
      <c r="E6821" s="26">
        <v>2596.86</v>
      </c>
      <c r="F6821" s="27">
        <v>74.78</v>
      </c>
      <c r="G6821" s="27">
        <v>0</v>
      </c>
      <c r="H6821" s="24"/>
    </row>
    <row r="6822" spans="1:8" x14ac:dyDescent="0.3">
      <c r="A6822" s="24" t="s">
        <v>11612</v>
      </c>
      <c r="B6822" s="24" t="s">
        <v>11076</v>
      </c>
      <c r="C6822" s="28" t="s">
        <v>5127</v>
      </c>
      <c r="D6822" s="25">
        <v>2</v>
      </c>
      <c r="E6822" s="26">
        <v>24332</v>
      </c>
      <c r="F6822" s="26">
        <v>7695.16</v>
      </c>
      <c r="G6822" s="27">
        <v>0</v>
      </c>
      <c r="H6822" s="24"/>
    </row>
    <row r="6823" spans="1:8" x14ac:dyDescent="0.3">
      <c r="A6823" s="24" t="s">
        <v>11613</v>
      </c>
      <c r="B6823" s="24" t="s">
        <v>11614</v>
      </c>
      <c r="C6823" s="24" t="s">
        <v>5127</v>
      </c>
      <c r="D6823" s="25">
        <v>2</v>
      </c>
      <c r="E6823" s="26">
        <v>1812.4</v>
      </c>
      <c r="F6823" s="27">
        <v>971.7</v>
      </c>
      <c r="G6823" s="27">
        <v>0</v>
      </c>
      <c r="H6823" s="24"/>
    </row>
    <row r="6824" spans="1:8" x14ac:dyDescent="0.3">
      <c r="A6824" s="24" t="s">
        <v>11615</v>
      </c>
      <c r="B6824" s="24" t="s">
        <v>7777</v>
      </c>
      <c r="C6824" s="24" t="s">
        <v>5127</v>
      </c>
      <c r="D6824" s="25">
        <v>2</v>
      </c>
      <c r="E6824" s="26">
        <v>7920.71</v>
      </c>
      <c r="F6824" s="27">
        <v>78.430000000000007</v>
      </c>
      <c r="G6824" s="27">
        <v>0</v>
      </c>
      <c r="H6824" s="24"/>
    </row>
    <row r="6825" spans="1:8" x14ac:dyDescent="0.3">
      <c r="A6825" s="24" t="s">
        <v>11616</v>
      </c>
      <c r="B6825" s="24" t="s">
        <v>11617</v>
      </c>
      <c r="C6825" s="24" t="s">
        <v>5127</v>
      </c>
      <c r="D6825" s="25">
        <v>2</v>
      </c>
      <c r="E6825" s="26">
        <v>88922.11</v>
      </c>
      <c r="F6825" s="26">
        <v>21017.96</v>
      </c>
      <c r="G6825" s="27">
        <v>0</v>
      </c>
      <c r="H6825" s="24"/>
    </row>
    <row r="6826" spans="1:8" x14ac:dyDescent="0.3">
      <c r="A6826" s="24" t="s">
        <v>11618</v>
      </c>
      <c r="B6826" s="24" t="s">
        <v>11619</v>
      </c>
      <c r="C6826" s="24" t="s">
        <v>5127</v>
      </c>
      <c r="D6826" s="25">
        <v>2</v>
      </c>
      <c r="E6826" s="26">
        <v>52517.59</v>
      </c>
      <c r="F6826" s="26">
        <v>16599.810000000001</v>
      </c>
      <c r="G6826" s="27">
        <v>0</v>
      </c>
      <c r="H6826" s="25">
        <v>1</v>
      </c>
    </row>
    <row r="6827" spans="1:8" x14ac:dyDescent="0.3">
      <c r="A6827" s="24" t="s">
        <v>11620</v>
      </c>
      <c r="B6827" s="24" t="s">
        <v>11621</v>
      </c>
      <c r="C6827" s="24" t="s">
        <v>5127</v>
      </c>
      <c r="D6827" s="25">
        <v>2</v>
      </c>
      <c r="E6827" s="26">
        <v>28681.88</v>
      </c>
      <c r="F6827" s="26">
        <v>9313.18</v>
      </c>
      <c r="G6827" s="27">
        <v>0</v>
      </c>
      <c r="H6827" s="24"/>
    </row>
    <row r="6828" spans="1:8" x14ac:dyDescent="0.3">
      <c r="A6828" s="24" t="s">
        <v>11622</v>
      </c>
      <c r="B6828" s="24" t="s">
        <v>5898</v>
      </c>
      <c r="C6828" s="28" t="s">
        <v>5127</v>
      </c>
      <c r="D6828" s="25">
        <v>2</v>
      </c>
      <c r="E6828" s="26">
        <v>47502.29</v>
      </c>
      <c r="F6828" s="26">
        <v>6747.65</v>
      </c>
      <c r="G6828" s="27">
        <v>0</v>
      </c>
      <c r="H6828" s="24"/>
    </row>
    <row r="6829" spans="1:8" x14ac:dyDescent="0.3">
      <c r="A6829" s="24" t="s">
        <v>138</v>
      </c>
      <c r="B6829" s="24" t="s">
        <v>11623</v>
      </c>
      <c r="C6829" s="24" t="s">
        <v>5127</v>
      </c>
      <c r="D6829" s="25">
        <v>2</v>
      </c>
      <c r="E6829" s="26">
        <v>5634.55</v>
      </c>
      <c r="F6829" s="26">
        <v>3443.03</v>
      </c>
      <c r="G6829" s="27">
        <v>0</v>
      </c>
      <c r="H6829" s="24"/>
    </row>
    <row r="6830" spans="1:8" x14ac:dyDescent="0.3">
      <c r="A6830" s="24" t="s">
        <v>11624</v>
      </c>
      <c r="B6830" s="24" t="s">
        <v>6042</v>
      </c>
      <c r="C6830" s="28" t="s">
        <v>5127</v>
      </c>
      <c r="D6830" s="25">
        <v>2</v>
      </c>
      <c r="E6830" s="26">
        <v>21827.43</v>
      </c>
      <c r="F6830" s="26">
        <v>12383.43</v>
      </c>
      <c r="G6830" s="27">
        <v>0</v>
      </c>
      <c r="H6830" s="24"/>
    </row>
    <row r="6831" spans="1:8" x14ac:dyDescent="0.3">
      <c r="A6831" s="24" t="s">
        <v>11625</v>
      </c>
      <c r="B6831" s="24" t="s">
        <v>11626</v>
      </c>
      <c r="C6831" s="28" t="s">
        <v>5127</v>
      </c>
      <c r="D6831" s="25">
        <v>2</v>
      </c>
      <c r="E6831" s="26">
        <v>59561.56</v>
      </c>
      <c r="F6831" s="26">
        <v>19956.560000000001</v>
      </c>
      <c r="G6831" s="27">
        <v>0</v>
      </c>
      <c r="H6831" s="24"/>
    </row>
    <row r="6832" spans="1:8" x14ac:dyDescent="0.3">
      <c r="A6832" s="24" t="s">
        <v>11627</v>
      </c>
      <c r="B6832" s="24" t="s">
        <v>11628</v>
      </c>
      <c r="C6832" s="28" t="s">
        <v>5127</v>
      </c>
      <c r="D6832" s="25">
        <v>2</v>
      </c>
      <c r="E6832" s="26">
        <v>43963.29</v>
      </c>
      <c r="F6832" s="26">
        <v>8792.66</v>
      </c>
      <c r="G6832" s="27">
        <v>0</v>
      </c>
      <c r="H6832" s="24"/>
    </row>
    <row r="6833" spans="1:8" x14ac:dyDescent="0.3">
      <c r="A6833" s="24" t="s">
        <v>11629</v>
      </c>
      <c r="B6833" s="24" t="s">
        <v>11630</v>
      </c>
      <c r="C6833" s="28" t="s">
        <v>5127</v>
      </c>
      <c r="D6833" s="25">
        <v>2</v>
      </c>
      <c r="E6833" s="26">
        <v>6767.65</v>
      </c>
      <c r="F6833" s="27">
        <v>814.97</v>
      </c>
      <c r="G6833" s="27">
        <v>0</v>
      </c>
      <c r="H6833" s="24"/>
    </row>
    <row r="6834" spans="1:8" x14ac:dyDescent="0.3">
      <c r="A6834" s="24" t="s">
        <v>11631</v>
      </c>
      <c r="B6834" s="24" t="s">
        <v>4911</v>
      </c>
      <c r="C6834" s="28" t="s">
        <v>5127</v>
      </c>
      <c r="D6834" s="25">
        <v>2</v>
      </c>
      <c r="E6834" s="26">
        <v>36598.1</v>
      </c>
      <c r="F6834" s="24"/>
      <c r="G6834" s="27">
        <v>0</v>
      </c>
      <c r="H6834" s="24"/>
    </row>
    <row r="6835" spans="1:8" x14ac:dyDescent="0.3">
      <c r="A6835" s="24" t="s">
        <v>11632</v>
      </c>
      <c r="B6835" s="24" t="s">
        <v>11633</v>
      </c>
      <c r="C6835" s="24" t="s">
        <v>5127</v>
      </c>
      <c r="D6835" s="25">
        <v>2</v>
      </c>
      <c r="E6835" s="26">
        <v>32506.14</v>
      </c>
      <c r="F6835" s="26">
        <v>10351.299999999999</v>
      </c>
      <c r="G6835" s="27">
        <v>0</v>
      </c>
      <c r="H6835" s="24"/>
    </row>
    <row r="6836" spans="1:8" x14ac:dyDescent="0.3">
      <c r="A6836" s="24" t="s">
        <v>11634</v>
      </c>
      <c r="B6836" s="24" t="s">
        <v>11559</v>
      </c>
      <c r="C6836" s="28" t="s">
        <v>5127</v>
      </c>
      <c r="D6836" s="25">
        <v>2</v>
      </c>
      <c r="E6836" s="26">
        <v>36486.54</v>
      </c>
      <c r="F6836" s="26">
        <v>5736.65</v>
      </c>
      <c r="G6836" s="27">
        <v>0</v>
      </c>
      <c r="H6836" s="24"/>
    </row>
    <row r="6837" spans="1:8" x14ac:dyDescent="0.3">
      <c r="A6837" s="24" t="s">
        <v>11635</v>
      </c>
      <c r="B6837" s="24" t="s">
        <v>6540</v>
      </c>
      <c r="C6837" s="24" t="s">
        <v>5127</v>
      </c>
      <c r="D6837" s="25">
        <v>2</v>
      </c>
      <c r="E6837" s="26">
        <v>4323.76</v>
      </c>
      <c r="F6837" s="27">
        <v>21.52</v>
      </c>
      <c r="G6837" s="27">
        <v>0</v>
      </c>
      <c r="H6837" s="24"/>
    </row>
    <row r="6838" spans="1:8" x14ac:dyDescent="0.3">
      <c r="A6838" s="24" t="s">
        <v>11636</v>
      </c>
      <c r="B6838" s="24" t="s">
        <v>5199</v>
      </c>
      <c r="C6838" s="28" t="s">
        <v>5127</v>
      </c>
      <c r="D6838" s="25">
        <v>2</v>
      </c>
      <c r="E6838" s="26">
        <v>5280.22</v>
      </c>
      <c r="F6838" s="27">
        <v>480.03</v>
      </c>
      <c r="G6838" s="27">
        <v>0</v>
      </c>
      <c r="H6838" s="24"/>
    </row>
    <row r="6839" spans="1:8" x14ac:dyDescent="0.3">
      <c r="A6839" s="24" t="s">
        <v>11637</v>
      </c>
      <c r="B6839" s="24" t="s">
        <v>913</v>
      </c>
      <c r="C6839" s="24" t="s">
        <v>5127</v>
      </c>
      <c r="D6839" s="25">
        <v>2</v>
      </c>
      <c r="E6839" s="27">
        <v>346.84</v>
      </c>
      <c r="F6839" s="27">
        <v>1.72</v>
      </c>
      <c r="G6839" s="27">
        <v>0</v>
      </c>
      <c r="H6839" s="24"/>
    </row>
    <row r="6840" spans="1:8" x14ac:dyDescent="0.3">
      <c r="A6840" s="24" t="s">
        <v>11638</v>
      </c>
      <c r="B6840" s="24" t="s">
        <v>11639</v>
      </c>
      <c r="C6840" s="24" t="s">
        <v>5127</v>
      </c>
      <c r="D6840" s="25">
        <v>2</v>
      </c>
      <c r="E6840" s="26">
        <v>3720.76</v>
      </c>
      <c r="F6840" s="27">
        <v>18.52</v>
      </c>
      <c r="G6840" s="27">
        <v>0</v>
      </c>
      <c r="H6840" s="24"/>
    </row>
    <row r="6841" spans="1:8" x14ac:dyDescent="0.3">
      <c r="A6841" s="24" t="s">
        <v>11640</v>
      </c>
      <c r="B6841" s="24" t="s">
        <v>11641</v>
      </c>
      <c r="C6841" s="24" t="s">
        <v>5127</v>
      </c>
      <c r="D6841" s="25">
        <v>2</v>
      </c>
      <c r="E6841" s="26">
        <v>1744.81</v>
      </c>
      <c r="F6841" s="27">
        <v>443.55</v>
      </c>
      <c r="G6841" s="27">
        <v>0</v>
      </c>
      <c r="H6841" s="24"/>
    </row>
    <row r="6842" spans="1:8" x14ac:dyDescent="0.3">
      <c r="A6842" s="24" t="s">
        <v>11642</v>
      </c>
      <c r="B6842" s="24" t="s">
        <v>11643</v>
      </c>
      <c r="C6842" s="24" t="s">
        <v>5127</v>
      </c>
      <c r="D6842" s="25">
        <v>2</v>
      </c>
      <c r="E6842" s="26">
        <v>10768.96</v>
      </c>
      <c r="F6842" s="24"/>
      <c r="G6842" s="27">
        <v>0</v>
      </c>
      <c r="H6842" s="24"/>
    </row>
    <row r="6843" spans="1:8" x14ac:dyDescent="0.3">
      <c r="A6843" s="24" t="s">
        <v>11644</v>
      </c>
      <c r="B6843" s="24" t="s">
        <v>11645</v>
      </c>
      <c r="C6843" s="28" t="s">
        <v>5127</v>
      </c>
      <c r="D6843" s="25">
        <v>2</v>
      </c>
      <c r="E6843" s="26">
        <v>38643.839999999997</v>
      </c>
      <c r="F6843" s="26">
        <v>7991.83</v>
      </c>
      <c r="G6843" s="27">
        <v>0</v>
      </c>
      <c r="H6843" s="24"/>
    </row>
    <row r="6844" spans="1:8" x14ac:dyDescent="0.3">
      <c r="A6844" s="24" t="s">
        <v>11646</v>
      </c>
      <c r="B6844" s="24" t="s">
        <v>11647</v>
      </c>
      <c r="C6844" s="28" t="s">
        <v>5127</v>
      </c>
      <c r="D6844" s="25">
        <v>2</v>
      </c>
      <c r="E6844" s="26">
        <v>8519.07</v>
      </c>
      <c r="F6844" s="27">
        <v>62.19</v>
      </c>
      <c r="G6844" s="27">
        <v>0</v>
      </c>
      <c r="H6844" s="24"/>
    </row>
    <row r="6845" spans="1:8" x14ac:dyDescent="0.3">
      <c r="A6845" s="24" t="s">
        <v>11648</v>
      </c>
      <c r="B6845" s="24" t="s">
        <v>11649</v>
      </c>
      <c r="C6845" s="28" t="s">
        <v>5127</v>
      </c>
      <c r="D6845" s="25">
        <v>2</v>
      </c>
      <c r="E6845" s="26">
        <v>2395</v>
      </c>
      <c r="F6845" s="27">
        <v>746.42</v>
      </c>
      <c r="G6845" s="27">
        <v>0</v>
      </c>
      <c r="H6845" s="24"/>
    </row>
    <row r="6846" spans="1:8" x14ac:dyDescent="0.3">
      <c r="A6846" s="24" t="s">
        <v>11650</v>
      </c>
      <c r="B6846" s="24" t="s">
        <v>11651</v>
      </c>
      <c r="C6846" s="28" t="s">
        <v>5127</v>
      </c>
      <c r="D6846" s="25">
        <v>2</v>
      </c>
      <c r="E6846" s="26">
        <v>3148.79</v>
      </c>
      <c r="F6846" s="27">
        <v>260.52999999999997</v>
      </c>
      <c r="G6846" s="27">
        <v>0</v>
      </c>
      <c r="H6846" s="24"/>
    </row>
    <row r="6847" spans="1:8" x14ac:dyDescent="0.3">
      <c r="A6847" s="24" t="s">
        <v>11652</v>
      </c>
      <c r="B6847" s="24" t="s">
        <v>459</v>
      </c>
      <c r="C6847" s="24" t="s">
        <v>5127</v>
      </c>
      <c r="D6847" s="25">
        <v>2</v>
      </c>
      <c r="E6847" s="27">
        <v>994</v>
      </c>
      <c r="F6847" s="27">
        <v>459.78</v>
      </c>
      <c r="G6847" s="27">
        <v>0</v>
      </c>
      <c r="H6847" s="24"/>
    </row>
    <row r="6848" spans="1:8" x14ac:dyDescent="0.3">
      <c r="A6848" s="24" t="s">
        <v>11653</v>
      </c>
      <c r="B6848" s="24" t="s">
        <v>684</v>
      </c>
      <c r="C6848" s="28" t="s">
        <v>5127</v>
      </c>
      <c r="D6848" s="25">
        <v>2</v>
      </c>
      <c r="E6848" s="26">
        <v>18512</v>
      </c>
      <c r="F6848" s="26">
        <v>9929.19</v>
      </c>
      <c r="G6848" s="27">
        <v>0</v>
      </c>
      <c r="H6848" s="25">
        <v>1</v>
      </c>
    </row>
    <row r="6849" spans="1:8" x14ac:dyDescent="0.3">
      <c r="A6849" s="24" t="s">
        <v>11654</v>
      </c>
      <c r="B6849" s="24" t="s">
        <v>833</v>
      </c>
      <c r="C6849" s="24" t="s">
        <v>5127</v>
      </c>
      <c r="D6849" s="25">
        <v>2</v>
      </c>
      <c r="E6849" s="27">
        <v>86.32</v>
      </c>
      <c r="F6849" s="27">
        <v>2.97</v>
      </c>
      <c r="G6849" s="27">
        <v>0</v>
      </c>
      <c r="H6849" s="24"/>
    </row>
    <row r="6850" spans="1:8" x14ac:dyDescent="0.3">
      <c r="A6850" s="24" t="s">
        <v>11655</v>
      </c>
      <c r="B6850" s="24" t="s">
        <v>11656</v>
      </c>
      <c r="C6850" s="28" t="s">
        <v>5127</v>
      </c>
      <c r="D6850" s="25">
        <v>2</v>
      </c>
      <c r="E6850" s="26">
        <v>68406.12</v>
      </c>
      <c r="F6850" s="26">
        <v>17679.22</v>
      </c>
      <c r="G6850" s="27">
        <v>0</v>
      </c>
      <c r="H6850" s="24"/>
    </row>
    <row r="6851" spans="1:8" x14ac:dyDescent="0.3">
      <c r="A6851" s="24" t="s">
        <v>11657</v>
      </c>
      <c r="B6851" s="24" t="s">
        <v>3665</v>
      </c>
      <c r="C6851" s="24" t="s">
        <v>5127</v>
      </c>
      <c r="D6851" s="25">
        <v>2</v>
      </c>
      <c r="E6851" s="26">
        <v>7797.92</v>
      </c>
      <c r="F6851" s="26">
        <v>5259.94</v>
      </c>
      <c r="G6851" s="27">
        <v>0</v>
      </c>
      <c r="H6851" s="24"/>
    </row>
    <row r="6852" spans="1:8" x14ac:dyDescent="0.3">
      <c r="A6852" s="24" t="s">
        <v>11658</v>
      </c>
      <c r="B6852" s="24" t="s">
        <v>2579</v>
      </c>
      <c r="C6852" s="24" t="s">
        <v>5127</v>
      </c>
      <c r="D6852" s="25">
        <v>2</v>
      </c>
      <c r="E6852" s="26">
        <v>18630.77</v>
      </c>
      <c r="F6852" s="26">
        <v>12277.37</v>
      </c>
      <c r="G6852" s="27">
        <v>0</v>
      </c>
      <c r="H6852" s="24"/>
    </row>
    <row r="6853" spans="1:8" x14ac:dyDescent="0.3">
      <c r="A6853" s="24" t="s">
        <v>11659</v>
      </c>
      <c r="B6853" s="24" t="s">
        <v>7997</v>
      </c>
      <c r="C6853" s="24" t="s">
        <v>5127</v>
      </c>
      <c r="D6853" s="25">
        <v>2</v>
      </c>
      <c r="E6853" s="26">
        <v>10591.5</v>
      </c>
      <c r="F6853" s="26">
        <v>2247.3200000000002</v>
      </c>
      <c r="G6853" s="27">
        <v>0</v>
      </c>
      <c r="H6853" s="24"/>
    </row>
    <row r="6854" spans="1:8" x14ac:dyDescent="0.3">
      <c r="A6854" s="24" t="s">
        <v>11660</v>
      </c>
      <c r="B6854" s="24" t="s">
        <v>11661</v>
      </c>
      <c r="C6854" s="24" t="s">
        <v>5127</v>
      </c>
      <c r="D6854" s="25">
        <v>2</v>
      </c>
      <c r="E6854" s="26">
        <v>11475.46</v>
      </c>
      <c r="F6854" s="26">
        <v>1322.08</v>
      </c>
      <c r="G6854" s="27">
        <v>0</v>
      </c>
      <c r="H6854" s="24"/>
    </row>
    <row r="6855" spans="1:8" x14ac:dyDescent="0.3">
      <c r="A6855" s="24" t="s">
        <v>11662</v>
      </c>
      <c r="B6855" s="24" t="s">
        <v>11663</v>
      </c>
      <c r="C6855" s="24" t="s">
        <v>5127</v>
      </c>
      <c r="D6855" s="25">
        <v>2</v>
      </c>
      <c r="E6855" s="26">
        <v>21500</v>
      </c>
      <c r="F6855" s="26">
        <v>12763.44</v>
      </c>
      <c r="G6855" s="27">
        <v>0</v>
      </c>
      <c r="H6855" s="24"/>
    </row>
    <row r="6856" spans="1:8" x14ac:dyDescent="0.3">
      <c r="A6856" s="24" t="s">
        <v>11664</v>
      </c>
      <c r="B6856" s="24" t="s">
        <v>11665</v>
      </c>
      <c r="C6856" s="28" t="s">
        <v>5127</v>
      </c>
      <c r="D6856" s="25">
        <v>2</v>
      </c>
      <c r="E6856" s="26">
        <v>260886.45</v>
      </c>
      <c r="F6856" s="26">
        <v>42855.13</v>
      </c>
      <c r="G6856" s="27">
        <v>0</v>
      </c>
      <c r="H6856" s="24"/>
    </row>
    <row r="6857" spans="1:8" x14ac:dyDescent="0.3">
      <c r="A6857" s="24" t="s">
        <v>11666</v>
      </c>
      <c r="B6857" s="24" t="s">
        <v>4316</v>
      </c>
      <c r="C6857" s="24" t="s">
        <v>5127</v>
      </c>
      <c r="D6857" s="25">
        <v>2</v>
      </c>
      <c r="E6857" s="26">
        <v>2899.02</v>
      </c>
      <c r="F6857" s="27">
        <v>84.44</v>
      </c>
      <c r="G6857" s="27">
        <v>0</v>
      </c>
      <c r="H6857" s="24"/>
    </row>
    <row r="6858" spans="1:8" x14ac:dyDescent="0.3">
      <c r="A6858" s="24" t="s">
        <v>11667</v>
      </c>
      <c r="B6858" s="24" t="s">
        <v>11668</v>
      </c>
      <c r="C6858" s="28" t="s">
        <v>5127</v>
      </c>
      <c r="D6858" s="25">
        <v>2</v>
      </c>
      <c r="E6858" s="26">
        <v>1994.91</v>
      </c>
      <c r="F6858" s="27">
        <v>362.35</v>
      </c>
      <c r="G6858" s="27">
        <v>0</v>
      </c>
      <c r="H6858" s="25">
        <v>1</v>
      </c>
    </row>
    <row r="6859" spans="1:8" x14ac:dyDescent="0.3">
      <c r="A6859" s="24" t="s">
        <v>11669</v>
      </c>
      <c r="B6859" s="24" t="s">
        <v>3587</v>
      </c>
      <c r="C6859" s="24" t="s">
        <v>5127</v>
      </c>
      <c r="D6859" s="25">
        <v>2</v>
      </c>
      <c r="E6859" s="26">
        <v>6365.74</v>
      </c>
      <c r="F6859" s="26">
        <v>1196</v>
      </c>
      <c r="G6859" s="27">
        <v>0</v>
      </c>
      <c r="H6859" s="25">
        <v>2</v>
      </c>
    </row>
    <row r="6860" spans="1:8" x14ac:dyDescent="0.3">
      <c r="A6860" s="24" t="s">
        <v>11670</v>
      </c>
      <c r="B6860" s="24" t="s">
        <v>10674</v>
      </c>
      <c r="C6860" s="28" t="s">
        <v>5127</v>
      </c>
      <c r="D6860" s="25">
        <v>2</v>
      </c>
      <c r="E6860" s="26">
        <v>1657.24</v>
      </c>
      <c r="F6860" s="27">
        <v>365.33</v>
      </c>
      <c r="G6860" s="27">
        <v>0</v>
      </c>
      <c r="H6860" s="24"/>
    </row>
    <row r="6861" spans="1:8" x14ac:dyDescent="0.3">
      <c r="A6861" s="24" t="s">
        <v>11671</v>
      </c>
      <c r="B6861" s="24" t="s">
        <v>5585</v>
      </c>
      <c r="C6861" s="28" t="s">
        <v>5127</v>
      </c>
      <c r="D6861" s="25">
        <v>2</v>
      </c>
      <c r="E6861" s="26">
        <v>80651.179999999993</v>
      </c>
      <c r="F6861" s="26">
        <v>17819.669999999998</v>
      </c>
      <c r="G6861" s="27">
        <v>0</v>
      </c>
      <c r="H6861" s="24"/>
    </row>
    <row r="6862" spans="1:8" x14ac:dyDescent="0.3">
      <c r="A6862" s="24" t="s">
        <v>11672</v>
      </c>
      <c r="B6862" s="24" t="s">
        <v>11673</v>
      </c>
      <c r="C6862" s="28" t="s">
        <v>5127</v>
      </c>
      <c r="D6862" s="25">
        <v>2</v>
      </c>
      <c r="E6862" s="26">
        <v>1700</v>
      </c>
      <c r="F6862" s="27">
        <v>89.38</v>
      </c>
      <c r="G6862" s="27">
        <v>0</v>
      </c>
      <c r="H6862" s="24"/>
    </row>
    <row r="6863" spans="1:8" x14ac:dyDescent="0.3">
      <c r="A6863" s="24" t="s">
        <v>11674</v>
      </c>
      <c r="B6863" s="24" t="s">
        <v>11675</v>
      </c>
      <c r="C6863" s="28" t="s">
        <v>5127</v>
      </c>
      <c r="D6863" s="25">
        <v>2</v>
      </c>
      <c r="E6863" s="26">
        <v>22200</v>
      </c>
      <c r="F6863" s="26">
        <v>20768.71</v>
      </c>
      <c r="G6863" s="27">
        <v>0</v>
      </c>
      <c r="H6863" s="25">
        <v>22</v>
      </c>
    </row>
    <row r="6864" spans="1:8" x14ac:dyDescent="0.3">
      <c r="A6864" s="24" t="s">
        <v>11676</v>
      </c>
      <c r="B6864" s="24" t="s">
        <v>5700</v>
      </c>
      <c r="C6864" s="28" t="s">
        <v>5127</v>
      </c>
      <c r="D6864" s="25">
        <v>2</v>
      </c>
      <c r="E6864" s="26">
        <v>7607.73</v>
      </c>
      <c r="F6864" s="27">
        <v>547.65</v>
      </c>
      <c r="G6864" s="27">
        <v>0</v>
      </c>
      <c r="H6864" s="24"/>
    </row>
    <row r="6865" spans="1:8" x14ac:dyDescent="0.3">
      <c r="A6865" s="24" t="s">
        <v>11677</v>
      </c>
      <c r="B6865" s="24" t="s">
        <v>11678</v>
      </c>
      <c r="C6865" s="28" t="s">
        <v>5127</v>
      </c>
      <c r="D6865" s="25">
        <v>2</v>
      </c>
      <c r="E6865" s="26">
        <v>8322.75</v>
      </c>
      <c r="F6865" s="26">
        <v>2776.09</v>
      </c>
      <c r="G6865" s="27">
        <v>0</v>
      </c>
      <c r="H6865" s="24"/>
    </row>
    <row r="6866" spans="1:8" x14ac:dyDescent="0.3">
      <c r="A6866" s="24" t="s">
        <v>11679</v>
      </c>
      <c r="B6866" s="24" t="s">
        <v>3051</v>
      </c>
      <c r="C6866" s="28" t="s">
        <v>5127</v>
      </c>
      <c r="D6866" s="25">
        <v>2</v>
      </c>
      <c r="E6866" s="26">
        <v>23949.95</v>
      </c>
      <c r="F6866" s="26">
        <v>7509.27</v>
      </c>
      <c r="G6866" s="27">
        <v>0</v>
      </c>
      <c r="H6866" s="24"/>
    </row>
    <row r="6867" spans="1:8" x14ac:dyDescent="0.3">
      <c r="A6867" s="24" t="s">
        <v>11680</v>
      </c>
      <c r="B6867" s="24" t="s">
        <v>11681</v>
      </c>
      <c r="C6867" s="28" t="s">
        <v>5127</v>
      </c>
      <c r="D6867" s="25">
        <v>2</v>
      </c>
      <c r="E6867" s="26">
        <v>2453.9499999999998</v>
      </c>
      <c r="F6867" s="27">
        <v>824.2</v>
      </c>
      <c r="G6867" s="27">
        <v>0</v>
      </c>
      <c r="H6867" s="25">
        <v>1</v>
      </c>
    </row>
    <row r="6868" spans="1:8" x14ac:dyDescent="0.3">
      <c r="A6868" s="24" t="s">
        <v>11682</v>
      </c>
      <c r="B6868" s="24" t="s">
        <v>11683</v>
      </c>
      <c r="C6868" s="28" t="s">
        <v>5127</v>
      </c>
      <c r="D6868" s="25">
        <v>2</v>
      </c>
      <c r="E6868" s="27">
        <v>708.06</v>
      </c>
      <c r="F6868" s="24"/>
      <c r="G6868" s="27">
        <v>0</v>
      </c>
      <c r="H6868" s="25">
        <v>1</v>
      </c>
    </row>
    <row r="6869" spans="1:8" x14ac:dyDescent="0.3">
      <c r="A6869" s="24" t="s">
        <v>11684</v>
      </c>
      <c r="B6869" s="24" t="s">
        <v>3218</v>
      </c>
      <c r="C6869" s="28" t="s">
        <v>5127</v>
      </c>
      <c r="D6869" s="25">
        <v>2</v>
      </c>
      <c r="E6869" s="26">
        <v>3116.88</v>
      </c>
      <c r="F6869" s="27">
        <v>657.58</v>
      </c>
      <c r="G6869" s="27">
        <v>0</v>
      </c>
      <c r="H6869" s="25">
        <v>1</v>
      </c>
    </row>
    <row r="6870" spans="1:8" x14ac:dyDescent="0.3">
      <c r="A6870" s="24" t="s">
        <v>11685</v>
      </c>
      <c r="B6870" s="24" t="s">
        <v>11686</v>
      </c>
      <c r="C6870" s="28" t="s">
        <v>5127</v>
      </c>
      <c r="D6870" s="25">
        <v>2</v>
      </c>
      <c r="E6870" s="26">
        <v>15151.92</v>
      </c>
      <c r="F6870" s="26">
        <v>1976.36</v>
      </c>
      <c r="G6870" s="27">
        <v>0</v>
      </c>
      <c r="H6870" s="24"/>
    </row>
    <row r="6871" spans="1:8" x14ac:dyDescent="0.3">
      <c r="A6871" s="24" t="s">
        <v>11687</v>
      </c>
      <c r="B6871" s="24" t="s">
        <v>2566</v>
      </c>
      <c r="C6871" s="28" t="s">
        <v>5127</v>
      </c>
      <c r="D6871" s="25">
        <v>2</v>
      </c>
      <c r="E6871" s="27">
        <v>200</v>
      </c>
      <c r="F6871" s="27">
        <v>15</v>
      </c>
      <c r="G6871" s="27">
        <v>0</v>
      </c>
      <c r="H6871" s="24"/>
    </row>
    <row r="6872" spans="1:8" x14ac:dyDescent="0.3">
      <c r="A6872" s="24" t="s">
        <v>11688</v>
      </c>
      <c r="B6872" s="24" t="s">
        <v>11689</v>
      </c>
      <c r="C6872" s="28" t="s">
        <v>5127</v>
      </c>
      <c r="D6872" s="25">
        <v>2</v>
      </c>
      <c r="E6872" s="26">
        <v>1300</v>
      </c>
      <c r="F6872" s="27">
        <v>722.1</v>
      </c>
      <c r="G6872" s="27">
        <v>0</v>
      </c>
      <c r="H6872" s="24"/>
    </row>
    <row r="6873" spans="1:8" x14ac:dyDescent="0.3">
      <c r="A6873" s="24" t="s">
        <v>11690</v>
      </c>
      <c r="B6873" s="24" t="s">
        <v>4953</v>
      </c>
      <c r="C6873" s="28" t="s">
        <v>5127</v>
      </c>
      <c r="D6873" s="25">
        <v>2</v>
      </c>
      <c r="E6873" s="27">
        <v>958.11</v>
      </c>
      <c r="F6873" s="24"/>
      <c r="G6873" s="27">
        <v>0</v>
      </c>
      <c r="H6873" s="24"/>
    </row>
    <row r="6874" spans="1:8" x14ac:dyDescent="0.3">
      <c r="A6874" s="24" t="s">
        <v>11691</v>
      </c>
      <c r="B6874" s="24" t="s">
        <v>11692</v>
      </c>
      <c r="C6874" s="24" t="s">
        <v>5127</v>
      </c>
      <c r="D6874" s="25">
        <v>2</v>
      </c>
      <c r="E6874" s="26">
        <v>32505.75</v>
      </c>
      <c r="F6874" s="26">
        <v>6597.73</v>
      </c>
      <c r="G6874" s="27">
        <v>0</v>
      </c>
      <c r="H6874" s="24"/>
    </row>
    <row r="6875" spans="1:8" x14ac:dyDescent="0.3">
      <c r="A6875" s="24" t="s">
        <v>11693</v>
      </c>
      <c r="B6875" s="24" t="s">
        <v>8892</v>
      </c>
      <c r="C6875" s="28" t="s">
        <v>5127</v>
      </c>
      <c r="D6875" s="25">
        <v>2</v>
      </c>
      <c r="E6875" s="26">
        <v>39942.300000000003</v>
      </c>
      <c r="F6875" s="26">
        <v>10463.66</v>
      </c>
      <c r="G6875" s="27">
        <v>0</v>
      </c>
      <c r="H6875" s="24"/>
    </row>
    <row r="6876" spans="1:8" x14ac:dyDescent="0.3">
      <c r="A6876" s="24" t="s">
        <v>11694</v>
      </c>
      <c r="B6876" s="24" t="s">
        <v>1805</v>
      </c>
      <c r="C6876" s="24" t="s">
        <v>5127</v>
      </c>
      <c r="D6876" s="25">
        <v>2</v>
      </c>
      <c r="E6876" s="26">
        <v>1800.44</v>
      </c>
      <c r="F6876" s="27">
        <v>52.45</v>
      </c>
      <c r="G6876" s="27">
        <v>0</v>
      </c>
      <c r="H6876" s="24"/>
    </row>
    <row r="6877" spans="1:8" x14ac:dyDescent="0.3">
      <c r="A6877" s="24" t="s">
        <v>11695</v>
      </c>
      <c r="B6877" s="24" t="s">
        <v>11696</v>
      </c>
      <c r="C6877" s="28" t="s">
        <v>5127</v>
      </c>
      <c r="D6877" s="25">
        <v>2</v>
      </c>
      <c r="E6877" s="26">
        <v>1731.72</v>
      </c>
      <c r="F6877" s="27">
        <v>409.98</v>
      </c>
      <c r="G6877" s="27">
        <v>0</v>
      </c>
      <c r="H6877" s="24"/>
    </row>
    <row r="6878" spans="1:8" x14ac:dyDescent="0.3">
      <c r="A6878" s="24" t="s">
        <v>11697</v>
      </c>
      <c r="B6878" s="24" t="s">
        <v>3051</v>
      </c>
      <c r="C6878" s="28" t="s">
        <v>5127</v>
      </c>
      <c r="D6878" s="25">
        <v>2</v>
      </c>
      <c r="E6878" s="26">
        <v>46704.9</v>
      </c>
      <c r="F6878" s="26">
        <v>9907.36</v>
      </c>
      <c r="G6878" s="27">
        <v>0</v>
      </c>
      <c r="H6878" s="24"/>
    </row>
    <row r="6879" spans="1:8" x14ac:dyDescent="0.3">
      <c r="A6879" s="24" t="s">
        <v>11698</v>
      </c>
      <c r="B6879" s="24" t="s">
        <v>11699</v>
      </c>
      <c r="C6879" s="28" t="s">
        <v>5127</v>
      </c>
      <c r="D6879" s="25">
        <v>2</v>
      </c>
      <c r="E6879" s="26">
        <v>64917.05</v>
      </c>
      <c r="F6879" s="26">
        <v>1116.51</v>
      </c>
      <c r="G6879" s="27">
        <v>0</v>
      </c>
      <c r="H6879" s="24"/>
    </row>
    <row r="6880" spans="1:8" x14ac:dyDescent="0.3">
      <c r="A6880" s="24" t="s">
        <v>11700</v>
      </c>
      <c r="B6880" s="24" t="s">
        <v>3843</v>
      </c>
      <c r="C6880" s="28" t="s">
        <v>5127</v>
      </c>
      <c r="D6880" s="25">
        <v>2</v>
      </c>
      <c r="E6880" s="27">
        <v>932.85</v>
      </c>
      <c r="F6880" s="27">
        <v>212.71</v>
      </c>
      <c r="G6880" s="27">
        <v>0</v>
      </c>
      <c r="H6880" s="24"/>
    </row>
    <row r="6881" spans="1:8" x14ac:dyDescent="0.3">
      <c r="A6881" s="24" t="s">
        <v>11701</v>
      </c>
      <c r="B6881" s="24" t="s">
        <v>11702</v>
      </c>
      <c r="C6881" s="28" t="s">
        <v>5127</v>
      </c>
      <c r="D6881" s="25">
        <v>2</v>
      </c>
      <c r="E6881" s="26">
        <v>5560.84</v>
      </c>
      <c r="F6881" s="27">
        <v>0.01</v>
      </c>
      <c r="G6881" s="27">
        <v>0</v>
      </c>
      <c r="H6881" s="25">
        <v>2</v>
      </c>
    </row>
    <row r="6882" spans="1:8" x14ac:dyDescent="0.3">
      <c r="A6882" s="24" t="s">
        <v>11703</v>
      </c>
      <c r="B6882" s="24" t="s">
        <v>11704</v>
      </c>
      <c r="C6882" s="28" t="s">
        <v>5127</v>
      </c>
      <c r="D6882" s="25">
        <v>2</v>
      </c>
      <c r="E6882" s="26">
        <v>3426.56</v>
      </c>
      <c r="F6882" s="27">
        <v>139.93</v>
      </c>
      <c r="G6882" s="27">
        <v>0</v>
      </c>
      <c r="H6882" s="25">
        <v>2</v>
      </c>
    </row>
    <row r="6883" spans="1:8" x14ac:dyDescent="0.3">
      <c r="A6883" s="24" t="s">
        <v>11705</v>
      </c>
      <c r="B6883" s="24" t="s">
        <v>7828</v>
      </c>
      <c r="C6883" s="28" t="s">
        <v>5127</v>
      </c>
      <c r="D6883" s="25">
        <v>2</v>
      </c>
      <c r="E6883" s="27">
        <v>413.82</v>
      </c>
      <c r="F6883" s="27">
        <v>37.619999999999997</v>
      </c>
      <c r="G6883" s="27">
        <v>0</v>
      </c>
      <c r="H6883" s="24"/>
    </row>
    <row r="6884" spans="1:8" x14ac:dyDescent="0.3">
      <c r="A6884" s="24" t="s">
        <v>11706</v>
      </c>
      <c r="B6884" s="24" t="s">
        <v>11707</v>
      </c>
      <c r="C6884" s="28" t="s">
        <v>5127</v>
      </c>
      <c r="D6884" s="25">
        <v>2</v>
      </c>
      <c r="E6884" s="26">
        <v>1884</v>
      </c>
      <c r="F6884" s="27">
        <v>289.17</v>
      </c>
      <c r="G6884" s="27">
        <v>0</v>
      </c>
      <c r="H6884" s="25">
        <v>1</v>
      </c>
    </row>
    <row r="6885" spans="1:8" x14ac:dyDescent="0.3">
      <c r="A6885" s="24" t="s">
        <v>11708</v>
      </c>
      <c r="B6885" s="24" t="s">
        <v>403</v>
      </c>
      <c r="C6885" s="28" t="s">
        <v>5127</v>
      </c>
      <c r="D6885" s="25">
        <v>2</v>
      </c>
      <c r="E6885" s="27">
        <v>635</v>
      </c>
      <c r="F6885" s="27">
        <v>35.340000000000003</v>
      </c>
      <c r="G6885" s="27">
        <v>0</v>
      </c>
      <c r="H6885" s="24"/>
    </row>
    <row r="6886" spans="1:8" x14ac:dyDescent="0.3">
      <c r="A6886" s="24" t="s">
        <v>11709</v>
      </c>
      <c r="B6886" s="24" t="s">
        <v>11710</v>
      </c>
      <c r="C6886" s="28" t="s">
        <v>5127</v>
      </c>
      <c r="D6886" s="25">
        <v>2</v>
      </c>
      <c r="E6886" s="26">
        <v>12670.53</v>
      </c>
      <c r="F6886" s="26">
        <v>2511.0100000000002</v>
      </c>
      <c r="G6886" s="27">
        <v>0</v>
      </c>
      <c r="H6886" s="24"/>
    </row>
    <row r="6887" spans="1:8" x14ac:dyDescent="0.3">
      <c r="A6887" s="24" t="s">
        <v>11711</v>
      </c>
      <c r="B6887" s="24" t="s">
        <v>11712</v>
      </c>
      <c r="C6887" s="28" t="s">
        <v>5127</v>
      </c>
      <c r="D6887" s="25">
        <v>2</v>
      </c>
      <c r="E6887" s="26">
        <v>55910.36</v>
      </c>
      <c r="F6887" s="26">
        <v>13558.57</v>
      </c>
      <c r="G6887" s="27">
        <v>0</v>
      </c>
      <c r="H6887" s="24"/>
    </row>
    <row r="6888" spans="1:8" x14ac:dyDescent="0.3">
      <c r="A6888" s="24" t="s">
        <v>11713</v>
      </c>
      <c r="B6888" s="24" t="s">
        <v>11714</v>
      </c>
      <c r="C6888" s="28" t="s">
        <v>5127</v>
      </c>
      <c r="D6888" s="25">
        <v>2</v>
      </c>
      <c r="E6888" s="27">
        <v>151.80000000000001</v>
      </c>
      <c r="F6888" s="27">
        <v>13.8</v>
      </c>
      <c r="G6888" s="27">
        <v>0</v>
      </c>
      <c r="H6888" s="24"/>
    </row>
    <row r="6889" spans="1:8" x14ac:dyDescent="0.3">
      <c r="A6889" s="24" t="s">
        <v>11715</v>
      </c>
      <c r="B6889" s="24" t="s">
        <v>6149</v>
      </c>
      <c r="C6889" s="28" t="s">
        <v>5127</v>
      </c>
      <c r="D6889" s="25">
        <v>2</v>
      </c>
      <c r="E6889" s="26">
        <v>204147.9</v>
      </c>
      <c r="F6889" s="26">
        <v>61863.43</v>
      </c>
      <c r="G6889" s="27">
        <v>0</v>
      </c>
      <c r="H6889" s="24"/>
    </row>
    <row r="6890" spans="1:8" x14ac:dyDescent="0.3">
      <c r="A6890" s="24" t="s">
        <v>11716</v>
      </c>
      <c r="B6890" s="24" t="s">
        <v>6060</v>
      </c>
      <c r="C6890" s="28" t="s">
        <v>5127</v>
      </c>
      <c r="D6890" s="25">
        <v>2</v>
      </c>
      <c r="E6890" s="26">
        <v>4613.3999999999996</v>
      </c>
      <c r="F6890" s="26">
        <v>1473.88</v>
      </c>
      <c r="G6890" s="27">
        <v>0</v>
      </c>
      <c r="H6890" s="24"/>
    </row>
    <row r="6891" spans="1:8" x14ac:dyDescent="0.3">
      <c r="A6891" s="24" t="s">
        <v>11717</v>
      </c>
      <c r="B6891" s="24" t="s">
        <v>11718</v>
      </c>
      <c r="C6891" s="28" t="s">
        <v>5127</v>
      </c>
      <c r="D6891" s="25">
        <v>2</v>
      </c>
      <c r="E6891" s="26">
        <v>13413.68</v>
      </c>
      <c r="F6891" s="26">
        <v>7591.7</v>
      </c>
      <c r="G6891" s="27">
        <v>0</v>
      </c>
      <c r="H6891" s="24"/>
    </row>
    <row r="6892" spans="1:8" x14ac:dyDescent="0.3">
      <c r="A6892" s="24" t="s">
        <v>11719</v>
      </c>
      <c r="B6892" s="24" t="s">
        <v>11720</v>
      </c>
      <c r="C6892" s="28" t="s">
        <v>5127</v>
      </c>
      <c r="D6892" s="25">
        <v>2</v>
      </c>
      <c r="E6892" s="26">
        <v>36899.480000000003</v>
      </c>
      <c r="F6892" s="27">
        <v>545.32000000000005</v>
      </c>
      <c r="G6892" s="27">
        <v>0</v>
      </c>
      <c r="H6892" s="24"/>
    </row>
    <row r="6893" spans="1:8" x14ac:dyDescent="0.3">
      <c r="A6893" s="24" t="s">
        <v>11721</v>
      </c>
      <c r="B6893" s="24" t="s">
        <v>7861</v>
      </c>
      <c r="C6893" s="28" t="s">
        <v>5127</v>
      </c>
      <c r="D6893" s="25">
        <v>2</v>
      </c>
      <c r="E6893" s="27">
        <v>336.82</v>
      </c>
      <c r="F6893" s="27">
        <v>30.63</v>
      </c>
      <c r="G6893" s="27">
        <v>0</v>
      </c>
      <c r="H6893" s="24"/>
    </row>
    <row r="6894" spans="1:8" x14ac:dyDescent="0.3">
      <c r="A6894" s="24" t="s">
        <v>11722</v>
      </c>
      <c r="B6894" s="24" t="s">
        <v>11723</v>
      </c>
      <c r="C6894" s="28" t="s">
        <v>5127</v>
      </c>
      <c r="D6894" s="25">
        <v>2</v>
      </c>
      <c r="E6894" s="26">
        <v>51187.67</v>
      </c>
      <c r="F6894" s="26">
        <v>40390.230000000003</v>
      </c>
      <c r="G6894" s="27">
        <v>0</v>
      </c>
      <c r="H6894" s="24"/>
    </row>
    <row r="6895" spans="1:8" x14ac:dyDescent="0.3">
      <c r="A6895" s="24" t="s">
        <v>11724</v>
      </c>
      <c r="B6895" s="24" t="s">
        <v>8538</v>
      </c>
      <c r="C6895" s="28" t="s">
        <v>5127</v>
      </c>
      <c r="D6895" s="25">
        <v>2</v>
      </c>
      <c r="E6895" s="26">
        <v>89494.36</v>
      </c>
      <c r="F6895" s="26">
        <v>61020.38</v>
      </c>
      <c r="G6895" s="27">
        <v>0</v>
      </c>
      <c r="H6895" s="24"/>
    </row>
    <row r="6896" spans="1:8" x14ac:dyDescent="0.3">
      <c r="A6896" s="24" t="s">
        <v>11725</v>
      </c>
      <c r="B6896" s="24" t="s">
        <v>11726</v>
      </c>
      <c r="C6896" s="28" t="s">
        <v>5127</v>
      </c>
      <c r="D6896" s="25">
        <v>2</v>
      </c>
      <c r="E6896" s="26">
        <v>17487.900000000001</v>
      </c>
      <c r="F6896" s="26">
        <v>2470.2600000000002</v>
      </c>
      <c r="G6896" s="27">
        <v>0</v>
      </c>
      <c r="H6896" s="24"/>
    </row>
    <row r="6897" spans="1:8" x14ac:dyDescent="0.3">
      <c r="A6897" s="24" t="s">
        <v>11727</v>
      </c>
      <c r="B6897" s="24" t="s">
        <v>11728</v>
      </c>
      <c r="C6897" s="28" t="s">
        <v>5127</v>
      </c>
      <c r="D6897" s="25">
        <v>2</v>
      </c>
      <c r="E6897" s="26">
        <v>9871.27</v>
      </c>
      <c r="F6897" s="26">
        <v>5982.86</v>
      </c>
      <c r="G6897" s="27">
        <v>0</v>
      </c>
      <c r="H6897" s="24"/>
    </row>
    <row r="6898" spans="1:8" x14ac:dyDescent="0.3">
      <c r="A6898" s="24" t="s">
        <v>11729</v>
      </c>
      <c r="B6898" s="24" t="s">
        <v>5271</v>
      </c>
      <c r="C6898" s="28" t="s">
        <v>5127</v>
      </c>
      <c r="D6898" s="25">
        <v>2</v>
      </c>
      <c r="E6898" s="26">
        <v>90974.05</v>
      </c>
      <c r="F6898" s="26">
        <v>19297.810000000001</v>
      </c>
      <c r="G6898" s="27">
        <v>0</v>
      </c>
      <c r="H6898" s="24"/>
    </row>
    <row r="6899" spans="1:8" x14ac:dyDescent="0.3">
      <c r="A6899" s="24" t="s">
        <v>11730</v>
      </c>
      <c r="B6899" s="24" t="s">
        <v>11076</v>
      </c>
      <c r="C6899" s="28" t="s">
        <v>5127</v>
      </c>
      <c r="D6899" s="25">
        <v>2</v>
      </c>
      <c r="E6899" s="26">
        <v>6186.4</v>
      </c>
      <c r="F6899" s="26">
        <v>1694.8</v>
      </c>
      <c r="G6899" s="27">
        <v>0</v>
      </c>
      <c r="H6899" s="24"/>
    </row>
    <row r="6900" spans="1:8" x14ac:dyDescent="0.3">
      <c r="A6900" s="24" t="s">
        <v>11731</v>
      </c>
      <c r="B6900" s="24" t="s">
        <v>11732</v>
      </c>
      <c r="C6900" s="28" t="s">
        <v>5127</v>
      </c>
      <c r="D6900" s="25">
        <v>2</v>
      </c>
      <c r="E6900" s="27">
        <v>520.74</v>
      </c>
      <c r="F6900" s="27">
        <v>37.5</v>
      </c>
      <c r="G6900" s="27">
        <v>0</v>
      </c>
      <c r="H6900" s="24"/>
    </row>
    <row r="6901" spans="1:8" x14ac:dyDescent="0.3">
      <c r="A6901" s="24" t="s">
        <v>11733</v>
      </c>
      <c r="B6901" s="24" t="s">
        <v>11734</v>
      </c>
      <c r="C6901" s="28" t="s">
        <v>5127</v>
      </c>
      <c r="D6901" s="25">
        <v>2</v>
      </c>
      <c r="E6901" s="26">
        <v>19074</v>
      </c>
      <c r="F6901" s="26">
        <v>4237.29</v>
      </c>
      <c r="G6901" s="27">
        <v>0</v>
      </c>
      <c r="H6901" s="24"/>
    </row>
    <row r="6902" spans="1:8" x14ac:dyDescent="0.3">
      <c r="A6902" s="24" t="s">
        <v>11735</v>
      </c>
      <c r="B6902" s="24" t="s">
        <v>2928</v>
      </c>
      <c r="C6902" s="28" t="s">
        <v>5127</v>
      </c>
      <c r="D6902" s="25">
        <v>2</v>
      </c>
      <c r="E6902" s="27">
        <v>51.34</v>
      </c>
      <c r="F6902" s="27">
        <v>5.5</v>
      </c>
      <c r="G6902" s="27">
        <v>0</v>
      </c>
      <c r="H6902" s="24"/>
    </row>
    <row r="6903" spans="1:8" x14ac:dyDescent="0.3">
      <c r="A6903" s="24" t="s">
        <v>11736</v>
      </c>
      <c r="B6903" s="24" t="s">
        <v>676</v>
      </c>
      <c r="C6903" s="28" t="s">
        <v>5127</v>
      </c>
      <c r="D6903" s="25">
        <v>2</v>
      </c>
      <c r="E6903" s="27">
        <v>22.14</v>
      </c>
      <c r="F6903" s="27">
        <v>2</v>
      </c>
      <c r="G6903" s="27">
        <v>0</v>
      </c>
      <c r="H6903" s="24"/>
    </row>
    <row r="6904" spans="1:8" x14ac:dyDescent="0.3">
      <c r="A6904" s="24" t="s">
        <v>11737</v>
      </c>
      <c r="B6904" s="24" t="s">
        <v>5617</v>
      </c>
      <c r="C6904" s="28" t="s">
        <v>5127</v>
      </c>
      <c r="D6904" s="25">
        <v>2</v>
      </c>
      <c r="E6904" s="26">
        <v>1760.3</v>
      </c>
      <c r="F6904" s="27">
        <v>385</v>
      </c>
      <c r="G6904" s="27">
        <v>0</v>
      </c>
      <c r="H6904" s="24"/>
    </row>
    <row r="6905" spans="1:8" x14ac:dyDescent="0.3">
      <c r="A6905" s="24" t="s">
        <v>11738</v>
      </c>
      <c r="B6905" s="24" t="s">
        <v>3885</v>
      </c>
      <c r="C6905" s="28" t="s">
        <v>5127</v>
      </c>
      <c r="D6905" s="25">
        <v>2</v>
      </c>
      <c r="E6905" s="26">
        <v>15598.8</v>
      </c>
      <c r="F6905" s="26">
        <v>3646.75</v>
      </c>
      <c r="G6905" s="27">
        <v>0</v>
      </c>
      <c r="H6905" s="24"/>
    </row>
    <row r="6906" spans="1:8" x14ac:dyDescent="0.3">
      <c r="A6906" s="24" t="s">
        <v>11739</v>
      </c>
      <c r="B6906" s="24" t="s">
        <v>11740</v>
      </c>
      <c r="C6906" s="28" t="s">
        <v>5127</v>
      </c>
      <c r="D6906" s="25">
        <v>2</v>
      </c>
      <c r="E6906" s="26">
        <v>7782.25</v>
      </c>
      <c r="F6906" s="27">
        <v>225.98</v>
      </c>
      <c r="G6906" s="27">
        <v>0</v>
      </c>
      <c r="H6906" s="24"/>
    </row>
    <row r="6907" spans="1:8" x14ac:dyDescent="0.3">
      <c r="A6907" s="24" t="s">
        <v>11741</v>
      </c>
      <c r="B6907" s="24" t="s">
        <v>684</v>
      </c>
      <c r="C6907" s="28" t="s">
        <v>5127</v>
      </c>
      <c r="D6907" s="25">
        <v>2</v>
      </c>
      <c r="E6907" s="26">
        <v>20564</v>
      </c>
      <c r="F6907" s="26">
        <v>7129.92</v>
      </c>
      <c r="G6907" s="27">
        <v>0</v>
      </c>
      <c r="H6907" s="25">
        <v>1</v>
      </c>
    </row>
    <row r="6908" spans="1:8" x14ac:dyDescent="0.3">
      <c r="A6908" s="24" t="s">
        <v>11742</v>
      </c>
      <c r="B6908" s="24" t="s">
        <v>11743</v>
      </c>
      <c r="C6908" s="28" t="s">
        <v>5127</v>
      </c>
      <c r="D6908" s="25">
        <v>2</v>
      </c>
      <c r="E6908" s="26">
        <v>1459.6</v>
      </c>
      <c r="F6908" s="27">
        <v>35.61</v>
      </c>
      <c r="G6908" s="27">
        <v>0</v>
      </c>
      <c r="H6908" s="24"/>
    </row>
    <row r="6909" spans="1:8" x14ac:dyDescent="0.3">
      <c r="A6909" s="24" t="s">
        <v>11744</v>
      </c>
      <c r="B6909" s="24" t="s">
        <v>352</v>
      </c>
      <c r="C6909" s="28" t="s">
        <v>5127</v>
      </c>
      <c r="D6909" s="25">
        <v>2</v>
      </c>
      <c r="E6909" s="27">
        <v>265.35000000000002</v>
      </c>
      <c r="F6909" s="27">
        <v>17.93</v>
      </c>
      <c r="G6909" s="27">
        <v>0</v>
      </c>
      <c r="H6909" s="24"/>
    </row>
    <row r="6910" spans="1:8" x14ac:dyDescent="0.3">
      <c r="A6910" s="24" t="s">
        <v>11745</v>
      </c>
      <c r="B6910" s="24" t="s">
        <v>11746</v>
      </c>
      <c r="C6910" s="28" t="s">
        <v>5127</v>
      </c>
      <c r="D6910" s="25">
        <v>2</v>
      </c>
      <c r="E6910" s="27">
        <v>745.8</v>
      </c>
      <c r="F6910" s="27">
        <v>253.09</v>
      </c>
      <c r="G6910" s="27">
        <v>0</v>
      </c>
      <c r="H6910" s="24"/>
    </row>
    <row r="6911" spans="1:8" x14ac:dyDescent="0.3">
      <c r="A6911" s="24" t="s">
        <v>11747</v>
      </c>
      <c r="B6911" s="24" t="s">
        <v>11748</v>
      </c>
      <c r="C6911" s="28" t="s">
        <v>5127</v>
      </c>
      <c r="D6911" s="25">
        <v>2</v>
      </c>
      <c r="E6911" s="26">
        <v>2297.64</v>
      </c>
      <c r="F6911" s="27">
        <v>56.04</v>
      </c>
      <c r="G6911" s="27">
        <v>0</v>
      </c>
      <c r="H6911" s="24"/>
    </row>
    <row r="6912" spans="1:8" x14ac:dyDescent="0.3">
      <c r="A6912" s="24" t="s">
        <v>11749</v>
      </c>
      <c r="B6912" s="24" t="s">
        <v>11750</v>
      </c>
      <c r="C6912" s="28" t="s">
        <v>5127</v>
      </c>
      <c r="D6912" s="25">
        <v>2</v>
      </c>
      <c r="E6912" s="26">
        <v>2481.6</v>
      </c>
      <c r="F6912" s="26">
        <v>1637.58</v>
      </c>
      <c r="G6912" s="27">
        <v>0</v>
      </c>
      <c r="H6912" s="24"/>
    </row>
    <row r="6913" spans="1:8" x14ac:dyDescent="0.3">
      <c r="A6913" s="24" t="s">
        <v>11751</v>
      </c>
      <c r="B6913" s="24" t="s">
        <v>11752</v>
      </c>
      <c r="C6913" s="28" t="s">
        <v>5127</v>
      </c>
      <c r="D6913" s="25">
        <v>2</v>
      </c>
      <c r="E6913" s="27">
        <v>229.36</v>
      </c>
      <c r="F6913" s="27">
        <v>51.26</v>
      </c>
      <c r="G6913" s="27">
        <v>0</v>
      </c>
      <c r="H6913" s="24"/>
    </row>
    <row r="6914" spans="1:8" x14ac:dyDescent="0.3">
      <c r="A6914" s="24" t="s">
        <v>11753</v>
      </c>
      <c r="B6914" s="24" t="s">
        <v>11754</v>
      </c>
      <c r="C6914" s="28" t="s">
        <v>5127</v>
      </c>
      <c r="D6914" s="25">
        <v>2</v>
      </c>
      <c r="E6914" s="27">
        <v>229.36</v>
      </c>
      <c r="F6914" s="27">
        <v>51.26</v>
      </c>
      <c r="G6914" s="27">
        <v>0</v>
      </c>
      <c r="H6914" s="24"/>
    </row>
    <row r="6915" spans="1:8" x14ac:dyDescent="0.3">
      <c r="A6915" s="24" t="s">
        <v>11755</v>
      </c>
      <c r="B6915" s="24" t="s">
        <v>11756</v>
      </c>
      <c r="C6915" s="28" t="s">
        <v>5127</v>
      </c>
      <c r="D6915" s="25">
        <v>2</v>
      </c>
      <c r="E6915" s="26">
        <v>1390.96</v>
      </c>
      <c r="F6915" s="27">
        <v>445.2</v>
      </c>
      <c r="G6915" s="27">
        <v>0</v>
      </c>
      <c r="H6915" s="24"/>
    </row>
    <row r="6916" spans="1:8" x14ac:dyDescent="0.3">
      <c r="A6916" s="24" t="s">
        <v>11757</v>
      </c>
      <c r="B6916" s="24" t="s">
        <v>4483</v>
      </c>
      <c r="C6916" s="28" t="s">
        <v>5127</v>
      </c>
      <c r="D6916" s="25">
        <v>2</v>
      </c>
      <c r="E6916" s="26">
        <v>258272.86</v>
      </c>
      <c r="F6916" s="26">
        <v>101743.88</v>
      </c>
      <c r="G6916" s="27">
        <v>0</v>
      </c>
      <c r="H6916" s="24"/>
    </row>
    <row r="6917" spans="1:8" x14ac:dyDescent="0.3">
      <c r="A6917" s="24" t="s">
        <v>11758</v>
      </c>
      <c r="B6917" s="24" t="s">
        <v>11759</v>
      </c>
      <c r="C6917" s="28" t="s">
        <v>5127</v>
      </c>
      <c r="D6917" s="25">
        <v>2</v>
      </c>
      <c r="E6917" s="26">
        <v>1884.42</v>
      </c>
      <c r="F6917" s="27">
        <v>268.98</v>
      </c>
      <c r="G6917" s="27">
        <v>0</v>
      </c>
      <c r="H6917" s="24"/>
    </row>
    <row r="6918" spans="1:8" x14ac:dyDescent="0.3">
      <c r="A6918" s="24" t="s">
        <v>11760</v>
      </c>
      <c r="B6918" s="24" t="s">
        <v>11761</v>
      </c>
      <c r="C6918" s="28" t="s">
        <v>5127</v>
      </c>
      <c r="D6918" s="25">
        <v>2</v>
      </c>
      <c r="E6918" s="27">
        <v>46.98</v>
      </c>
      <c r="F6918" s="27">
        <v>5.03</v>
      </c>
      <c r="G6918" s="27">
        <v>0</v>
      </c>
      <c r="H6918" s="24"/>
    </row>
    <row r="6919" spans="1:8" x14ac:dyDescent="0.3">
      <c r="A6919" s="24" t="s">
        <v>11762</v>
      </c>
      <c r="B6919" s="24" t="s">
        <v>530</v>
      </c>
      <c r="C6919" s="28" t="s">
        <v>5127</v>
      </c>
      <c r="D6919" s="25">
        <v>2</v>
      </c>
      <c r="E6919" s="27">
        <v>236</v>
      </c>
      <c r="F6919" s="27">
        <v>74</v>
      </c>
      <c r="G6919" s="27">
        <v>0</v>
      </c>
      <c r="H6919" s="24"/>
    </row>
    <row r="6920" spans="1:8" x14ac:dyDescent="0.3">
      <c r="A6920" s="24" t="s">
        <v>11763</v>
      </c>
      <c r="B6920" s="24" t="s">
        <v>3248</v>
      </c>
      <c r="C6920" s="28" t="s">
        <v>5127</v>
      </c>
      <c r="D6920" s="25">
        <v>2</v>
      </c>
      <c r="E6920" s="26">
        <v>9900</v>
      </c>
      <c r="F6920" s="26">
        <v>2957.78</v>
      </c>
      <c r="G6920" s="27">
        <v>0</v>
      </c>
      <c r="H6920" s="24"/>
    </row>
    <row r="6921" spans="1:8" x14ac:dyDescent="0.3">
      <c r="A6921" s="24" t="s">
        <v>11764</v>
      </c>
      <c r="B6921" s="24" t="s">
        <v>2579</v>
      </c>
      <c r="C6921" s="28" t="s">
        <v>5127</v>
      </c>
      <c r="D6921" s="25">
        <v>2</v>
      </c>
      <c r="E6921" s="26">
        <v>21602.400000000001</v>
      </c>
      <c r="F6921" s="26">
        <v>21602.400000000001</v>
      </c>
      <c r="G6921" s="27">
        <v>0</v>
      </c>
      <c r="H6921" s="24"/>
    </row>
    <row r="6922" spans="1:8" x14ac:dyDescent="0.3">
      <c r="A6922" s="24" t="s">
        <v>11765</v>
      </c>
      <c r="B6922" s="24" t="s">
        <v>11766</v>
      </c>
      <c r="C6922" s="28" t="s">
        <v>5127</v>
      </c>
      <c r="D6922" s="25">
        <v>2</v>
      </c>
      <c r="E6922" s="27">
        <v>436.06</v>
      </c>
      <c r="F6922" s="24"/>
      <c r="G6922" s="27">
        <v>0</v>
      </c>
      <c r="H6922" s="24"/>
    </row>
    <row r="6923" spans="1:8" x14ac:dyDescent="0.3">
      <c r="A6923" s="24" t="s">
        <v>11767</v>
      </c>
      <c r="B6923" s="24" t="s">
        <v>11768</v>
      </c>
      <c r="C6923" s="28" t="s">
        <v>5127</v>
      </c>
      <c r="D6923" s="25">
        <v>2</v>
      </c>
      <c r="E6923" s="26">
        <v>3887.4</v>
      </c>
      <c r="F6923" s="26">
        <v>2607.29</v>
      </c>
      <c r="G6923" s="27">
        <v>0</v>
      </c>
      <c r="H6923" s="25">
        <v>1</v>
      </c>
    </row>
    <row r="6924" spans="1:8" x14ac:dyDescent="0.3">
      <c r="A6924" s="24" t="s">
        <v>11769</v>
      </c>
      <c r="B6924" s="24" t="s">
        <v>11770</v>
      </c>
      <c r="C6924" s="28" t="s">
        <v>5127</v>
      </c>
      <c r="D6924" s="25">
        <v>2</v>
      </c>
      <c r="E6924" s="26">
        <v>27336.6</v>
      </c>
      <c r="F6924" s="26">
        <v>6389.64</v>
      </c>
      <c r="G6924" s="27">
        <v>0</v>
      </c>
      <c r="H6924" s="24"/>
    </row>
    <row r="6925" spans="1:8" x14ac:dyDescent="0.3">
      <c r="A6925" s="24" t="s">
        <v>11771</v>
      </c>
      <c r="B6925" s="24" t="s">
        <v>11772</v>
      </c>
      <c r="C6925" s="28" t="s">
        <v>5127</v>
      </c>
      <c r="D6925" s="25">
        <v>2</v>
      </c>
      <c r="E6925" s="26">
        <v>4340</v>
      </c>
      <c r="F6925" s="26">
        <v>1223.2</v>
      </c>
      <c r="G6925" s="27">
        <v>0</v>
      </c>
      <c r="H6925" s="24"/>
    </row>
    <row r="6926" spans="1:8" x14ac:dyDescent="0.3">
      <c r="A6926" s="24" t="s">
        <v>11773</v>
      </c>
      <c r="B6926" s="24" t="s">
        <v>1551</v>
      </c>
      <c r="C6926" s="28" t="s">
        <v>5127</v>
      </c>
      <c r="D6926" s="25">
        <v>2</v>
      </c>
      <c r="E6926" s="26">
        <v>1388</v>
      </c>
      <c r="F6926" s="27">
        <v>159.87</v>
      </c>
      <c r="G6926" s="27">
        <v>0</v>
      </c>
      <c r="H6926" s="24"/>
    </row>
    <row r="6927" spans="1:8" x14ac:dyDescent="0.3">
      <c r="A6927" s="24" t="s">
        <v>11774</v>
      </c>
      <c r="B6927" s="24" t="s">
        <v>11076</v>
      </c>
      <c r="C6927" s="28" t="s">
        <v>5127</v>
      </c>
      <c r="D6927" s="25">
        <v>2</v>
      </c>
      <c r="E6927" s="26">
        <v>14272.8</v>
      </c>
      <c r="F6927" s="26">
        <v>3912.31</v>
      </c>
      <c r="G6927" s="27">
        <v>0</v>
      </c>
      <c r="H6927" s="24"/>
    </row>
    <row r="6928" spans="1:8" x14ac:dyDescent="0.3">
      <c r="A6928" s="24" t="s">
        <v>11775</v>
      </c>
      <c r="B6928" s="24" t="s">
        <v>5173</v>
      </c>
      <c r="C6928" s="28" t="s">
        <v>5127</v>
      </c>
      <c r="D6928" s="25">
        <v>2</v>
      </c>
      <c r="E6928" s="26">
        <v>3277.83</v>
      </c>
      <c r="F6928" s="27">
        <v>608.35</v>
      </c>
      <c r="G6928" s="27">
        <v>0</v>
      </c>
      <c r="H6928" s="24"/>
    </row>
    <row r="6929" spans="1:8" x14ac:dyDescent="0.3">
      <c r="A6929" s="24" t="s">
        <v>11776</v>
      </c>
      <c r="B6929" s="24" t="s">
        <v>5559</v>
      </c>
      <c r="C6929" s="24" t="s">
        <v>5127</v>
      </c>
      <c r="D6929" s="25">
        <v>2</v>
      </c>
      <c r="E6929" s="26">
        <v>2495.64</v>
      </c>
      <c r="F6929" s="27">
        <v>12.4</v>
      </c>
      <c r="G6929" s="27">
        <v>0</v>
      </c>
      <c r="H6929" s="24"/>
    </row>
    <row r="6930" spans="1:8" x14ac:dyDescent="0.3">
      <c r="A6930" s="24" t="s">
        <v>11777</v>
      </c>
      <c r="B6930" s="24" t="s">
        <v>11778</v>
      </c>
      <c r="C6930" s="24" t="s">
        <v>5127</v>
      </c>
      <c r="D6930" s="25">
        <v>2</v>
      </c>
      <c r="E6930" s="26">
        <v>20079.23</v>
      </c>
      <c r="F6930" s="26">
        <v>7179.15</v>
      </c>
      <c r="G6930" s="27">
        <v>0</v>
      </c>
      <c r="H6930" s="24"/>
    </row>
    <row r="6931" spans="1:8" x14ac:dyDescent="0.3">
      <c r="A6931" s="24" t="s">
        <v>11779</v>
      </c>
      <c r="B6931" s="24" t="s">
        <v>8265</v>
      </c>
      <c r="C6931" s="24" t="s">
        <v>5127</v>
      </c>
      <c r="D6931" s="25">
        <v>2</v>
      </c>
      <c r="E6931" s="26">
        <v>1091.71</v>
      </c>
      <c r="F6931" s="27">
        <v>16.87</v>
      </c>
      <c r="G6931" s="27">
        <v>0</v>
      </c>
      <c r="H6931" s="25">
        <v>1</v>
      </c>
    </row>
    <row r="6932" spans="1:8" x14ac:dyDescent="0.3">
      <c r="A6932" s="24" t="s">
        <v>11780</v>
      </c>
      <c r="B6932" s="24" t="s">
        <v>11781</v>
      </c>
      <c r="C6932" s="24" t="s">
        <v>5127</v>
      </c>
      <c r="D6932" s="25">
        <v>2</v>
      </c>
      <c r="E6932" s="26">
        <v>2042.24</v>
      </c>
      <c r="F6932" s="27">
        <v>10.16</v>
      </c>
      <c r="G6932" s="27">
        <v>0</v>
      </c>
      <c r="H6932" s="24"/>
    </row>
    <row r="6933" spans="1:8" x14ac:dyDescent="0.3">
      <c r="A6933" s="24" t="s">
        <v>11782</v>
      </c>
      <c r="B6933" s="24" t="s">
        <v>9566</v>
      </c>
      <c r="C6933" s="24" t="s">
        <v>5127</v>
      </c>
      <c r="D6933" s="25">
        <v>2</v>
      </c>
      <c r="E6933" s="27">
        <v>999.24</v>
      </c>
      <c r="F6933" s="27">
        <v>4.96</v>
      </c>
      <c r="G6933" s="27">
        <v>0</v>
      </c>
      <c r="H6933" s="24"/>
    </row>
    <row r="6934" spans="1:8" x14ac:dyDescent="0.3">
      <c r="A6934" s="24" t="s">
        <v>11783</v>
      </c>
      <c r="B6934" s="24" t="s">
        <v>11784</v>
      </c>
      <c r="C6934" s="24" t="s">
        <v>5127</v>
      </c>
      <c r="D6934" s="25">
        <v>2</v>
      </c>
      <c r="E6934" s="26">
        <v>4427.76</v>
      </c>
      <c r="F6934" s="27">
        <v>22.03</v>
      </c>
      <c r="G6934" s="27">
        <v>0</v>
      </c>
      <c r="H6934" s="24"/>
    </row>
    <row r="6935" spans="1:8" x14ac:dyDescent="0.3">
      <c r="A6935" s="24" t="s">
        <v>11785</v>
      </c>
      <c r="B6935" s="24" t="s">
        <v>11786</v>
      </c>
      <c r="C6935" s="28" t="s">
        <v>5127</v>
      </c>
      <c r="D6935" s="25">
        <v>2</v>
      </c>
      <c r="E6935" s="27">
        <v>366.48</v>
      </c>
      <c r="F6935" s="27">
        <v>5.66</v>
      </c>
      <c r="G6935" s="27">
        <v>0</v>
      </c>
      <c r="H6935" s="24"/>
    </row>
    <row r="6936" spans="1:8" x14ac:dyDescent="0.3">
      <c r="A6936" s="24" t="s">
        <v>11787</v>
      </c>
      <c r="B6936" s="24" t="s">
        <v>8917</v>
      </c>
      <c r="C6936" s="28" t="s">
        <v>5127</v>
      </c>
      <c r="D6936" s="25">
        <v>2</v>
      </c>
      <c r="E6936" s="26">
        <v>12753.19</v>
      </c>
      <c r="F6936" s="24"/>
      <c r="G6936" s="27">
        <v>0</v>
      </c>
      <c r="H6936" s="24"/>
    </row>
    <row r="6937" spans="1:8" x14ac:dyDescent="0.3">
      <c r="A6937" s="24" t="s">
        <v>11788</v>
      </c>
      <c r="B6937" s="24" t="s">
        <v>3835</v>
      </c>
      <c r="C6937" s="24" t="s">
        <v>5127</v>
      </c>
      <c r="D6937" s="25">
        <v>2</v>
      </c>
      <c r="E6937" s="26">
        <v>1576.74</v>
      </c>
      <c r="F6937" s="27">
        <v>7.84</v>
      </c>
      <c r="G6937" s="27">
        <v>0</v>
      </c>
      <c r="H6937" s="24"/>
    </row>
    <row r="6938" spans="1:8" x14ac:dyDescent="0.3">
      <c r="A6938" s="24" t="s">
        <v>11789</v>
      </c>
      <c r="B6938" s="24" t="s">
        <v>10330</v>
      </c>
      <c r="C6938" s="24" t="s">
        <v>5127</v>
      </c>
      <c r="D6938" s="25">
        <v>2</v>
      </c>
      <c r="E6938" s="26">
        <v>7472</v>
      </c>
      <c r="F6938" s="26">
        <v>1896.4</v>
      </c>
      <c r="G6938" s="27">
        <v>0</v>
      </c>
      <c r="H6938" s="24"/>
    </row>
    <row r="6939" spans="1:8" x14ac:dyDescent="0.3">
      <c r="A6939" s="24" t="s">
        <v>11790</v>
      </c>
      <c r="B6939" s="24" t="s">
        <v>11791</v>
      </c>
      <c r="C6939" s="24" t="s">
        <v>5127</v>
      </c>
      <c r="D6939" s="25">
        <v>2</v>
      </c>
      <c r="E6939" s="27">
        <v>756.35</v>
      </c>
      <c r="F6939" s="27">
        <v>61.43</v>
      </c>
      <c r="G6939" s="27">
        <v>0</v>
      </c>
      <c r="H6939" s="24"/>
    </row>
    <row r="6940" spans="1:8" x14ac:dyDescent="0.3">
      <c r="A6940" s="24" t="s">
        <v>11792</v>
      </c>
      <c r="B6940" s="24" t="s">
        <v>11793</v>
      </c>
      <c r="C6940" s="28" t="s">
        <v>5127</v>
      </c>
      <c r="D6940" s="25">
        <v>2</v>
      </c>
      <c r="E6940" s="26">
        <v>4133.5</v>
      </c>
      <c r="F6940" s="27">
        <v>81.06</v>
      </c>
      <c r="G6940" s="27">
        <v>0</v>
      </c>
      <c r="H6940" s="24"/>
    </row>
    <row r="6941" spans="1:8" x14ac:dyDescent="0.3">
      <c r="A6941" s="24" t="s">
        <v>11794</v>
      </c>
      <c r="B6941" s="24" t="s">
        <v>3835</v>
      </c>
      <c r="C6941" s="24" t="s">
        <v>5127</v>
      </c>
      <c r="D6941" s="25">
        <v>2</v>
      </c>
      <c r="E6941" s="27">
        <v>489.8</v>
      </c>
      <c r="F6941" s="27">
        <v>64</v>
      </c>
      <c r="G6941" s="27">
        <v>0</v>
      </c>
      <c r="H6941" s="24"/>
    </row>
    <row r="6942" spans="1:8" x14ac:dyDescent="0.3">
      <c r="A6942" s="24" t="s">
        <v>11795</v>
      </c>
      <c r="B6942" s="24" t="s">
        <v>7037</v>
      </c>
      <c r="C6942" s="24" t="s">
        <v>5127</v>
      </c>
      <c r="D6942" s="25">
        <v>2</v>
      </c>
      <c r="E6942" s="26">
        <v>7121.44</v>
      </c>
      <c r="F6942" s="27">
        <v>35.43</v>
      </c>
      <c r="G6942" s="27">
        <v>0</v>
      </c>
      <c r="H6942" s="24"/>
    </row>
    <row r="6943" spans="1:8" x14ac:dyDescent="0.3">
      <c r="A6943" s="24" t="s">
        <v>11796</v>
      </c>
      <c r="B6943" s="24" t="s">
        <v>11797</v>
      </c>
      <c r="C6943" s="24" t="s">
        <v>5127</v>
      </c>
      <c r="D6943" s="25">
        <v>2</v>
      </c>
      <c r="E6943" s="26">
        <v>9979</v>
      </c>
      <c r="F6943" s="26">
        <v>1137.74</v>
      </c>
      <c r="G6943" s="27">
        <v>0</v>
      </c>
      <c r="H6943" s="25">
        <v>2</v>
      </c>
    </row>
    <row r="6944" spans="1:8" x14ac:dyDescent="0.3">
      <c r="A6944" s="24" t="s">
        <v>11798</v>
      </c>
      <c r="B6944" s="24" t="s">
        <v>5879</v>
      </c>
      <c r="C6944" s="24" t="s">
        <v>5127</v>
      </c>
      <c r="D6944" s="25">
        <v>2</v>
      </c>
      <c r="E6944" s="26">
        <v>7609.83</v>
      </c>
      <c r="F6944" s="26">
        <v>1411.15</v>
      </c>
      <c r="G6944" s="27">
        <v>0</v>
      </c>
      <c r="H6944" s="24"/>
    </row>
    <row r="6945" spans="1:8" x14ac:dyDescent="0.3">
      <c r="A6945" s="24" t="s">
        <v>11799</v>
      </c>
      <c r="B6945" s="24" t="s">
        <v>5879</v>
      </c>
      <c r="C6945" s="24" t="s">
        <v>5127</v>
      </c>
      <c r="D6945" s="25">
        <v>2</v>
      </c>
      <c r="E6945" s="26">
        <v>3927.96</v>
      </c>
      <c r="F6945" s="27">
        <v>114.4</v>
      </c>
      <c r="G6945" s="27">
        <v>0</v>
      </c>
      <c r="H6945" s="24"/>
    </row>
    <row r="6946" spans="1:8" x14ac:dyDescent="0.3">
      <c r="A6946" s="24" t="s">
        <v>11800</v>
      </c>
      <c r="B6946" s="24" t="s">
        <v>5879</v>
      </c>
      <c r="C6946" s="24" t="s">
        <v>5127</v>
      </c>
      <c r="D6946" s="25">
        <v>2</v>
      </c>
      <c r="E6946" s="26">
        <v>4775.6400000000003</v>
      </c>
      <c r="F6946" s="26">
        <v>2748.08</v>
      </c>
      <c r="G6946" s="27">
        <v>0</v>
      </c>
      <c r="H6946" s="24"/>
    </row>
    <row r="6947" spans="1:8" x14ac:dyDescent="0.3">
      <c r="A6947" s="24" t="s">
        <v>11801</v>
      </c>
      <c r="B6947" s="24" t="s">
        <v>5879</v>
      </c>
      <c r="C6947" s="24" t="s">
        <v>5127</v>
      </c>
      <c r="D6947" s="25">
        <v>2</v>
      </c>
      <c r="E6947" s="26">
        <v>4877.68</v>
      </c>
      <c r="F6947" s="27">
        <v>688.24</v>
      </c>
      <c r="G6947" s="27">
        <v>0</v>
      </c>
      <c r="H6947" s="24"/>
    </row>
    <row r="6948" spans="1:8" x14ac:dyDescent="0.3">
      <c r="A6948" s="24" t="s">
        <v>11802</v>
      </c>
      <c r="B6948" s="24" t="s">
        <v>11803</v>
      </c>
      <c r="C6948" s="24" t="s">
        <v>5127</v>
      </c>
      <c r="D6948" s="25">
        <v>2</v>
      </c>
      <c r="E6948" s="26">
        <v>1289.1500000000001</v>
      </c>
      <c r="F6948" s="27">
        <v>79.150000000000006</v>
      </c>
      <c r="G6948" s="27">
        <v>0</v>
      </c>
      <c r="H6948" s="24"/>
    </row>
    <row r="6949" spans="1:8" x14ac:dyDescent="0.3">
      <c r="A6949" s="24" t="s">
        <v>11804</v>
      </c>
      <c r="B6949" s="24" t="s">
        <v>11803</v>
      </c>
      <c r="C6949" s="24" t="s">
        <v>5127</v>
      </c>
      <c r="D6949" s="25">
        <v>2</v>
      </c>
      <c r="E6949" s="26">
        <v>1216.06</v>
      </c>
      <c r="F6949" s="27">
        <v>6.06</v>
      </c>
      <c r="G6949" s="27">
        <v>0</v>
      </c>
      <c r="H6949" s="24"/>
    </row>
    <row r="6950" spans="1:8" x14ac:dyDescent="0.3">
      <c r="A6950" s="24" t="s">
        <v>11805</v>
      </c>
      <c r="B6950" s="24" t="s">
        <v>11806</v>
      </c>
      <c r="C6950" s="28" t="s">
        <v>5127</v>
      </c>
      <c r="D6950" s="25">
        <v>2</v>
      </c>
      <c r="E6950" s="26">
        <v>1471.65</v>
      </c>
      <c r="F6950" s="27">
        <v>213.71</v>
      </c>
      <c r="G6950" s="27">
        <v>0</v>
      </c>
      <c r="H6950" s="24"/>
    </row>
    <row r="6951" spans="1:8" x14ac:dyDescent="0.3">
      <c r="A6951" s="24" t="s">
        <v>11807</v>
      </c>
      <c r="B6951" s="24" t="s">
        <v>5952</v>
      </c>
      <c r="C6951" s="24" t="s">
        <v>5127</v>
      </c>
      <c r="D6951" s="25">
        <v>2</v>
      </c>
      <c r="E6951" s="26">
        <v>3956.05</v>
      </c>
      <c r="F6951" s="27">
        <v>490.33</v>
      </c>
      <c r="G6951" s="27">
        <v>0</v>
      </c>
      <c r="H6951" s="24"/>
    </row>
    <row r="6952" spans="1:8" x14ac:dyDescent="0.3">
      <c r="A6952" s="24" t="s">
        <v>11808</v>
      </c>
      <c r="B6952" s="24" t="s">
        <v>11809</v>
      </c>
      <c r="C6952" s="24" t="s">
        <v>5127</v>
      </c>
      <c r="D6952" s="25">
        <v>2</v>
      </c>
      <c r="E6952" s="26">
        <v>1670.26</v>
      </c>
      <c r="F6952" s="27">
        <v>34.42</v>
      </c>
      <c r="G6952" s="27">
        <v>0</v>
      </c>
      <c r="H6952" s="24"/>
    </row>
    <row r="6953" spans="1:8" x14ac:dyDescent="0.3">
      <c r="A6953" s="24" t="s">
        <v>11810</v>
      </c>
      <c r="B6953" s="24" t="s">
        <v>5879</v>
      </c>
      <c r="C6953" s="24" t="s">
        <v>5127</v>
      </c>
      <c r="D6953" s="25">
        <v>2</v>
      </c>
      <c r="E6953" s="26">
        <v>2569.11</v>
      </c>
      <c r="F6953" s="27">
        <v>31.71</v>
      </c>
      <c r="G6953" s="27">
        <v>0</v>
      </c>
      <c r="H6953" s="24"/>
    </row>
    <row r="6954" spans="1:8" x14ac:dyDescent="0.3">
      <c r="A6954" s="24" t="s">
        <v>11811</v>
      </c>
      <c r="B6954" s="24" t="s">
        <v>1594</v>
      </c>
      <c r="C6954" s="28" t="s">
        <v>5127</v>
      </c>
      <c r="D6954" s="25">
        <v>2</v>
      </c>
      <c r="E6954" s="27">
        <v>28.36</v>
      </c>
      <c r="F6954" s="27">
        <v>0.14000000000000001</v>
      </c>
      <c r="G6954" s="27">
        <v>0</v>
      </c>
      <c r="H6954" s="24"/>
    </row>
    <row r="6955" spans="1:8" x14ac:dyDescent="0.3">
      <c r="A6955" s="24" t="s">
        <v>11812</v>
      </c>
      <c r="B6955" s="24" t="s">
        <v>11813</v>
      </c>
      <c r="C6955" s="28" t="s">
        <v>5127</v>
      </c>
      <c r="D6955" s="25">
        <v>2</v>
      </c>
      <c r="E6955" s="27">
        <v>288.07</v>
      </c>
      <c r="F6955" s="27">
        <v>2.85</v>
      </c>
      <c r="G6955" s="27">
        <v>0</v>
      </c>
      <c r="H6955" s="24"/>
    </row>
    <row r="6956" spans="1:8" x14ac:dyDescent="0.3">
      <c r="A6956" s="24" t="s">
        <v>11814</v>
      </c>
      <c r="B6956" s="24" t="s">
        <v>4280</v>
      </c>
      <c r="C6956" s="28" t="s">
        <v>5127</v>
      </c>
      <c r="D6956" s="25">
        <v>2</v>
      </c>
      <c r="E6956" s="26">
        <v>2005.37</v>
      </c>
      <c r="F6956" s="27">
        <v>296.33</v>
      </c>
      <c r="G6956" s="27">
        <v>0</v>
      </c>
      <c r="H6956" s="24"/>
    </row>
    <row r="6957" spans="1:8" x14ac:dyDescent="0.3">
      <c r="A6957" s="24" t="s">
        <v>11815</v>
      </c>
      <c r="B6957" s="24" t="s">
        <v>11816</v>
      </c>
      <c r="C6957" s="24" t="s">
        <v>5127</v>
      </c>
      <c r="D6957" s="25">
        <v>2</v>
      </c>
      <c r="E6957" s="27">
        <v>903.54</v>
      </c>
      <c r="F6957" s="27">
        <v>6.74</v>
      </c>
      <c r="G6957" s="27">
        <v>0</v>
      </c>
      <c r="H6957" s="24"/>
    </row>
    <row r="6958" spans="1:8" x14ac:dyDescent="0.3">
      <c r="A6958" s="24" t="s">
        <v>11817</v>
      </c>
      <c r="B6958" s="24" t="s">
        <v>11818</v>
      </c>
      <c r="C6958" s="28" t="s">
        <v>5127</v>
      </c>
      <c r="D6958" s="25">
        <v>2</v>
      </c>
      <c r="E6958" s="27">
        <v>312.83999999999997</v>
      </c>
      <c r="F6958" s="27">
        <v>1.56</v>
      </c>
      <c r="G6958" s="27">
        <v>0</v>
      </c>
      <c r="H6958" s="24"/>
    </row>
    <row r="6959" spans="1:8" x14ac:dyDescent="0.3">
      <c r="A6959" s="24" t="s">
        <v>11819</v>
      </c>
      <c r="B6959" s="24" t="s">
        <v>11820</v>
      </c>
      <c r="C6959" s="24" t="s">
        <v>5127</v>
      </c>
      <c r="D6959" s="25">
        <v>2</v>
      </c>
      <c r="E6959" s="26">
        <v>71838</v>
      </c>
      <c r="F6959" s="26">
        <v>26939.97</v>
      </c>
      <c r="G6959" s="27">
        <v>0</v>
      </c>
      <c r="H6959" s="24"/>
    </row>
    <row r="6960" spans="1:8" x14ac:dyDescent="0.3">
      <c r="A6960" s="24" t="s">
        <v>11821</v>
      </c>
      <c r="B6960" s="24" t="s">
        <v>11822</v>
      </c>
      <c r="C6960" s="28" t="s">
        <v>5127</v>
      </c>
      <c r="D6960" s="25">
        <v>2</v>
      </c>
      <c r="E6960" s="26">
        <v>40947</v>
      </c>
      <c r="F6960" s="26">
        <v>20921.5</v>
      </c>
      <c r="G6960" s="27">
        <v>0</v>
      </c>
      <c r="H6960" s="24"/>
    </row>
    <row r="6961" spans="1:8" x14ac:dyDescent="0.3">
      <c r="A6961" s="24" t="s">
        <v>11823</v>
      </c>
      <c r="B6961" s="24" t="s">
        <v>11824</v>
      </c>
      <c r="C6961" s="28" t="s">
        <v>5127</v>
      </c>
      <c r="D6961" s="25">
        <v>2</v>
      </c>
      <c r="E6961" s="26">
        <v>64640.04</v>
      </c>
      <c r="F6961" s="26">
        <v>15278.84</v>
      </c>
      <c r="G6961" s="27">
        <v>0</v>
      </c>
      <c r="H6961" s="24"/>
    </row>
    <row r="6962" spans="1:8" x14ac:dyDescent="0.3">
      <c r="A6962" s="24" t="s">
        <v>11825</v>
      </c>
      <c r="B6962" s="24" t="s">
        <v>6414</v>
      </c>
      <c r="C6962" s="28" t="s">
        <v>5127</v>
      </c>
      <c r="D6962" s="25">
        <v>2</v>
      </c>
      <c r="E6962" s="26">
        <v>10502</v>
      </c>
      <c r="F6962" s="26">
        <v>1775.96</v>
      </c>
      <c r="G6962" s="27">
        <v>0</v>
      </c>
      <c r="H6962" s="24"/>
    </row>
    <row r="6963" spans="1:8" x14ac:dyDescent="0.3">
      <c r="A6963" s="24" t="s">
        <v>11826</v>
      </c>
      <c r="B6963" s="24" t="s">
        <v>10343</v>
      </c>
      <c r="C6963" s="28" t="s">
        <v>5127</v>
      </c>
      <c r="D6963" s="25">
        <v>2</v>
      </c>
      <c r="E6963" s="26">
        <v>21981.79</v>
      </c>
      <c r="F6963" s="26">
        <v>5505.14</v>
      </c>
      <c r="G6963" s="27">
        <v>0</v>
      </c>
      <c r="H6963" s="25">
        <v>1</v>
      </c>
    </row>
    <row r="6964" spans="1:8" x14ac:dyDescent="0.3">
      <c r="A6964" s="24" t="s">
        <v>11827</v>
      </c>
      <c r="B6964" s="24" t="s">
        <v>11828</v>
      </c>
      <c r="C6964" s="24" t="s">
        <v>5127</v>
      </c>
      <c r="D6964" s="25">
        <v>2</v>
      </c>
      <c r="E6964" s="26">
        <v>8301.41</v>
      </c>
      <c r="F6964" s="27">
        <v>171.11</v>
      </c>
      <c r="G6964" s="27">
        <v>0</v>
      </c>
      <c r="H6964" s="24"/>
    </row>
    <row r="6965" spans="1:8" x14ac:dyDescent="0.3">
      <c r="A6965" s="24" t="s">
        <v>11829</v>
      </c>
      <c r="B6965" s="24" t="s">
        <v>7037</v>
      </c>
      <c r="C6965" s="28" t="s">
        <v>5127</v>
      </c>
      <c r="D6965" s="25">
        <v>2</v>
      </c>
      <c r="E6965" s="26">
        <v>11237.77</v>
      </c>
      <c r="F6965" s="26">
        <v>1294.08</v>
      </c>
      <c r="G6965" s="27">
        <v>0</v>
      </c>
      <c r="H6965" s="25">
        <v>1</v>
      </c>
    </row>
    <row r="6966" spans="1:8" x14ac:dyDescent="0.3">
      <c r="A6966" s="24" t="s">
        <v>11830</v>
      </c>
      <c r="B6966" s="24" t="s">
        <v>7037</v>
      </c>
      <c r="C6966" s="28" t="s">
        <v>5127</v>
      </c>
      <c r="D6966" s="25">
        <v>2</v>
      </c>
      <c r="E6966" s="26">
        <v>8936.5300000000007</v>
      </c>
      <c r="F6966" s="27">
        <v>578.87</v>
      </c>
      <c r="G6966" s="27">
        <v>0</v>
      </c>
      <c r="H6966" s="24"/>
    </row>
    <row r="6967" spans="1:8" x14ac:dyDescent="0.3">
      <c r="A6967" s="24" t="s">
        <v>11831</v>
      </c>
      <c r="B6967" s="24" t="s">
        <v>3282</v>
      </c>
      <c r="C6967" s="24" t="s">
        <v>5127</v>
      </c>
      <c r="D6967" s="25">
        <v>2</v>
      </c>
      <c r="E6967" s="27">
        <v>729.6</v>
      </c>
      <c r="F6967" s="27">
        <v>346.35</v>
      </c>
      <c r="G6967" s="27">
        <v>0</v>
      </c>
      <c r="H6967" s="24"/>
    </row>
    <row r="6968" spans="1:8" x14ac:dyDescent="0.3">
      <c r="A6968" s="24" t="s">
        <v>11832</v>
      </c>
      <c r="B6968" s="24" t="s">
        <v>814</v>
      </c>
      <c r="C6968" s="24" t="s">
        <v>5127</v>
      </c>
      <c r="D6968" s="25">
        <v>2</v>
      </c>
      <c r="E6968" s="27">
        <v>276.33999999999997</v>
      </c>
      <c r="F6968" s="27">
        <v>5.43</v>
      </c>
      <c r="G6968" s="27">
        <v>0</v>
      </c>
      <c r="H6968" s="24"/>
    </row>
    <row r="6969" spans="1:8" x14ac:dyDescent="0.3">
      <c r="A6969" s="24" t="s">
        <v>11833</v>
      </c>
      <c r="B6969" s="24" t="s">
        <v>5615</v>
      </c>
      <c r="C6969" s="28" t="s">
        <v>5127</v>
      </c>
      <c r="D6969" s="25">
        <v>2</v>
      </c>
      <c r="E6969" s="27">
        <v>75.2</v>
      </c>
      <c r="F6969" s="27">
        <v>0.37</v>
      </c>
      <c r="G6969" s="27">
        <v>0</v>
      </c>
      <c r="H6969" s="24"/>
    </row>
    <row r="6970" spans="1:8" x14ac:dyDescent="0.3">
      <c r="A6970" s="24" t="s">
        <v>11834</v>
      </c>
      <c r="B6970" s="24" t="s">
        <v>814</v>
      </c>
      <c r="C6970" s="24" t="s">
        <v>5127</v>
      </c>
      <c r="D6970" s="25">
        <v>2</v>
      </c>
      <c r="E6970" s="27">
        <v>28.26</v>
      </c>
      <c r="F6970" s="27">
        <v>0.13</v>
      </c>
      <c r="G6970" s="27">
        <v>0</v>
      </c>
      <c r="H6970" s="24"/>
    </row>
    <row r="6971" spans="1:8" x14ac:dyDescent="0.3">
      <c r="A6971" s="24" t="s">
        <v>11835</v>
      </c>
      <c r="B6971" s="24" t="s">
        <v>4643</v>
      </c>
      <c r="C6971" s="28" t="s">
        <v>5127</v>
      </c>
      <c r="D6971" s="25">
        <v>2</v>
      </c>
      <c r="E6971" s="27">
        <v>338.57</v>
      </c>
      <c r="F6971" s="27">
        <v>62.81</v>
      </c>
      <c r="G6971" s="27">
        <v>0</v>
      </c>
      <c r="H6971" s="24"/>
    </row>
    <row r="6972" spans="1:8" x14ac:dyDescent="0.3">
      <c r="A6972" s="24" t="s">
        <v>11836</v>
      </c>
      <c r="B6972" s="24" t="s">
        <v>4643</v>
      </c>
      <c r="C6972" s="24" t="s">
        <v>5127</v>
      </c>
      <c r="D6972" s="25">
        <v>2</v>
      </c>
      <c r="E6972" s="26">
        <v>2063.59</v>
      </c>
      <c r="F6972" s="27">
        <v>42.54</v>
      </c>
      <c r="G6972" s="27">
        <v>0</v>
      </c>
      <c r="H6972" s="24"/>
    </row>
    <row r="6973" spans="1:8" x14ac:dyDescent="0.3">
      <c r="A6973" s="24" t="s">
        <v>11837</v>
      </c>
      <c r="B6973" s="24" t="s">
        <v>1711</v>
      </c>
      <c r="C6973" s="28" t="s">
        <v>5127</v>
      </c>
      <c r="D6973" s="25">
        <v>2</v>
      </c>
      <c r="E6973" s="27">
        <v>58.78</v>
      </c>
      <c r="F6973" s="27">
        <v>0.28999999999999998</v>
      </c>
      <c r="G6973" s="27">
        <v>0</v>
      </c>
      <c r="H6973" s="24"/>
    </row>
    <row r="6974" spans="1:8" x14ac:dyDescent="0.3">
      <c r="A6974" s="24" t="s">
        <v>11838</v>
      </c>
      <c r="B6974" s="24" t="s">
        <v>1556</v>
      </c>
      <c r="C6974" s="28" t="s">
        <v>5127</v>
      </c>
      <c r="D6974" s="25">
        <v>2</v>
      </c>
      <c r="E6974" s="27">
        <v>62</v>
      </c>
      <c r="F6974" s="27">
        <v>3.32</v>
      </c>
      <c r="G6974" s="27">
        <v>0</v>
      </c>
      <c r="H6974" s="25">
        <v>3</v>
      </c>
    </row>
    <row r="6975" spans="1:8" x14ac:dyDescent="0.3">
      <c r="A6975" s="24" t="s">
        <v>11839</v>
      </c>
      <c r="B6975" s="24" t="s">
        <v>11840</v>
      </c>
      <c r="C6975" s="24" t="s">
        <v>5127</v>
      </c>
      <c r="D6975" s="25">
        <v>2</v>
      </c>
      <c r="E6975" s="27">
        <v>413.77</v>
      </c>
      <c r="F6975" s="27">
        <v>21.87</v>
      </c>
      <c r="G6975" s="27">
        <v>0</v>
      </c>
      <c r="H6975" s="24"/>
    </row>
    <row r="6976" spans="1:8" x14ac:dyDescent="0.3">
      <c r="A6976" s="24" t="s">
        <v>11841</v>
      </c>
      <c r="B6976" s="24" t="s">
        <v>11842</v>
      </c>
      <c r="C6976" s="24" t="s">
        <v>5127</v>
      </c>
      <c r="D6976" s="25">
        <v>2</v>
      </c>
      <c r="E6976" s="27">
        <v>318.95999999999998</v>
      </c>
      <c r="F6976" s="27">
        <v>28.99</v>
      </c>
      <c r="G6976" s="27">
        <v>0</v>
      </c>
      <c r="H6976" s="24"/>
    </row>
    <row r="6977" spans="1:8" x14ac:dyDescent="0.3">
      <c r="A6977" s="24" t="s">
        <v>11843</v>
      </c>
      <c r="B6977" s="24" t="s">
        <v>3282</v>
      </c>
      <c r="C6977" s="24" t="s">
        <v>5127</v>
      </c>
      <c r="D6977" s="25">
        <v>2</v>
      </c>
      <c r="E6977" s="27">
        <v>181.78</v>
      </c>
      <c r="F6977" s="27">
        <v>12.74</v>
      </c>
      <c r="G6977" s="27">
        <v>0</v>
      </c>
      <c r="H6977" s="24"/>
    </row>
    <row r="6978" spans="1:8" x14ac:dyDescent="0.3">
      <c r="A6978" s="24" t="s">
        <v>11844</v>
      </c>
      <c r="B6978" s="24" t="s">
        <v>3282</v>
      </c>
      <c r="C6978" s="24" t="s">
        <v>5127</v>
      </c>
      <c r="D6978" s="25">
        <v>2</v>
      </c>
      <c r="E6978" s="27">
        <v>912</v>
      </c>
      <c r="F6978" s="27">
        <v>334.72</v>
      </c>
      <c r="G6978" s="27">
        <v>0</v>
      </c>
      <c r="H6978" s="24"/>
    </row>
    <row r="6979" spans="1:8" x14ac:dyDescent="0.3">
      <c r="A6979" s="24" t="s">
        <v>11845</v>
      </c>
      <c r="B6979" s="24" t="s">
        <v>3282</v>
      </c>
      <c r="C6979" s="24" t="s">
        <v>5127</v>
      </c>
      <c r="D6979" s="25">
        <v>2</v>
      </c>
      <c r="E6979" s="27">
        <v>360.6</v>
      </c>
      <c r="F6979" s="27">
        <v>1.8</v>
      </c>
      <c r="G6979" s="27">
        <v>0</v>
      </c>
      <c r="H6979" s="24"/>
    </row>
    <row r="6980" spans="1:8" x14ac:dyDescent="0.3">
      <c r="A6980" s="24" t="s">
        <v>11846</v>
      </c>
      <c r="B6980" s="24" t="s">
        <v>11847</v>
      </c>
      <c r="C6980" s="24" t="s">
        <v>5127</v>
      </c>
      <c r="D6980" s="25">
        <v>2</v>
      </c>
      <c r="E6980" s="26">
        <v>58190.02</v>
      </c>
      <c r="F6980" s="26">
        <v>4804.66</v>
      </c>
      <c r="G6980" s="27">
        <v>0</v>
      </c>
      <c r="H6980" s="24"/>
    </row>
    <row r="6981" spans="1:8" x14ac:dyDescent="0.3">
      <c r="A6981" s="24" t="s">
        <v>11848</v>
      </c>
      <c r="B6981" s="24" t="s">
        <v>11849</v>
      </c>
      <c r="C6981" s="24" t="s">
        <v>5127</v>
      </c>
      <c r="D6981" s="25">
        <v>2</v>
      </c>
      <c r="E6981" s="26">
        <v>9818.42</v>
      </c>
      <c r="F6981" s="24"/>
      <c r="G6981" s="27">
        <v>0</v>
      </c>
      <c r="H6981" s="24"/>
    </row>
    <row r="6982" spans="1:8" x14ac:dyDescent="0.3">
      <c r="A6982" s="24" t="s">
        <v>11850</v>
      </c>
      <c r="B6982" s="24" t="s">
        <v>2006</v>
      </c>
      <c r="C6982" s="28" t="s">
        <v>5127</v>
      </c>
      <c r="D6982" s="25">
        <v>2</v>
      </c>
      <c r="E6982" s="27">
        <v>605.52</v>
      </c>
      <c r="F6982" s="27">
        <v>8.9499999999999993</v>
      </c>
      <c r="G6982" s="27">
        <v>0</v>
      </c>
      <c r="H6982" s="24"/>
    </row>
    <row r="6983" spans="1:8" x14ac:dyDescent="0.3">
      <c r="A6983" s="24" t="s">
        <v>11851</v>
      </c>
      <c r="B6983" s="24" t="s">
        <v>2006</v>
      </c>
      <c r="C6983" s="24" t="s">
        <v>5127</v>
      </c>
      <c r="D6983" s="25">
        <v>2</v>
      </c>
      <c r="E6983" s="27">
        <v>280.66000000000003</v>
      </c>
      <c r="F6983" s="27">
        <v>6.58</v>
      </c>
      <c r="G6983" s="27">
        <v>0</v>
      </c>
      <c r="H6983" s="24"/>
    </row>
    <row r="6984" spans="1:8" x14ac:dyDescent="0.3">
      <c r="A6984" s="24" t="s">
        <v>11852</v>
      </c>
      <c r="B6984" s="24" t="s">
        <v>11853</v>
      </c>
      <c r="C6984" s="24" t="s">
        <v>5127</v>
      </c>
      <c r="D6984" s="25">
        <v>2</v>
      </c>
      <c r="E6984" s="27">
        <v>56.86</v>
      </c>
      <c r="F6984" s="27">
        <v>0.28000000000000003</v>
      </c>
      <c r="G6984" s="27">
        <v>0</v>
      </c>
      <c r="H6984" s="24"/>
    </row>
    <row r="6985" spans="1:8" x14ac:dyDescent="0.3">
      <c r="A6985" s="24" t="s">
        <v>11854</v>
      </c>
      <c r="B6985" s="24" t="s">
        <v>2006</v>
      </c>
      <c r="C6985" s="28" t="s">
        <v>5127</v>
      </c>
      <c r="D6985" s="25">
        <v>2</v>
      </c>
      <c r="E6985" s="26">
        <v>1217.04</v>
      </c>
      <c r="F6985" s="27">
        <v>6.05</v>
      </c>
      <c r="G6985" s="27">
        <v>0</v>
      </c>
      <c r="H6985" s="24"/>
    </row>
    <row r="6986" spans="1:8" x14ac:dyDescent="0.3">
      <c r="A6986" s="24" t="s">
        <v>11855</v>
      </c>
      <c r="B6986" s="24" t="s">
        <v>2006</v>
      </c>
      <c r="C6986" s="24" t="s">
        <v>5127</v>
      </c>
      <c r="D6986" s="25">
        <v>2</v>
      </c>
      <c r="E6986" s="27">
        <v>804.96</v>
      </c>
      <c r="F6986" s="27">
        <v>23.45</v>
      </c>
      <c r="G6986" s="27">
        <v>0</v>
      </c>
      <c r="H6986" s="24"/>
    </row>
    <row r="6987" spans="1:8" x14ac:dyDescent="0.3">
      <c r="A6987" s="24" t="s">
        <v>11856</v>
      </c>
      <c r="B6987" s="24" t="s">
        <v>3841</v>
      </c>
      <c r="C6987" s="24" t="s">
        <v>5127</v>
      </c>
      <c r="D6987" s="25">
        <v>2</v>
      </c>
      <c r="E6987" s="27">
        <v>269.10000000000002</v>
      </c>
      <c r="F6987" s="27">
        <v>24.47</v>
      </c>
      <c r="G6987" s="27">
        <v>0</v>
      </c>
      <c r="H6987" s="24"/>
    </row>
    <row r="6988" spans="1:8" x14ac:dyDescent="0.3">
      <c r="A6988" s="24" t="s">
        <v>11857</v>
      </c>
      <c r="B6988" s="24" t="s">
        <v>3245</v>
      </c>
      <c r="C6988" s="28" t="s">
        <v>5127</v>
      </c>
      <c r="D6988" s="25">
        <v>2</v>
      </c>
      <c r="E6988" s="26">
        <v>4029.12</v>
      </c>
      <c r="F6988" s="27">
        <v>98.28</v>
      </c>
      <c r="G6988" s="27">
        <v>0</v>
      </c>
      <c r="H6988" s="24"/>
    </row>
    <row r="6989" spans="1:8" x14ac:dyDescent="0.3">
      <c r="A6989" s="24" t="s">
        <v>11858</v>
      </c>
      <c r="B6989" s="24" t="s">
        <v>6410</v>
      </c>
      <c r="C6989" s="24" t="s">
        <v>5127</v>
      </c>
      <c r="D6989" s="25">
        <v>2</v>
      </c>
      <c r="E6989" s="27">
        <v>421.73</v>
      </c>
      <c r="F6989" s="27">
        <v>225.65</v>
      </c>
      <c r="G6989" s="27">
        <v>0</v>
      </c>
      <c r="H6989" s="24"/>
    </row>
    <row r="6990" spans="1:8" x14ac:dyDescent="0.3">
      <c r="A6990" s="24" t="s">
        <v>11859</v>
      </c>
      <c r="B6990" s="24" t="s">
        <v>4101</v>
      </c>
      <c r="C6990" s="24" t="s">
        <v>5127</v>
      </c>
      <c r="D6990" s="25">
        <v>2</v>
      </c>
      <c r="E6990" s="27">
        <v>477.24</v>
      </c>
      <c r="F6990" s="27">
        <v>66.959999999999994</v>
      </c>
      <c r="G6990" s="27">
        <v>0</v>
      </c>
      <c r="H6990" s="24"/>
    </row>
    <row r="6991" spans="1:8" x14ac:dyDescent="0.3">
      <c r="A6991" s="24" t="s">
        <v>11860</v>
      </c>
      <c r="B6991" s="24" t="s">
        <v>6477</v>
      </c>
      <c r="C6991" s="24" t="s">
        <v>5127</v>
      </c>
      <c r="D6991" s="25">
        <v>2</v>
      </c>
      <c r="E6991" s="26">
        <v>12970.34</v>
      </c>
      <c r="F6991" s="26">
        <v>2223.66</v>
      </c>
      <c r="G6991" s="27">
        <v>0</v>
      </c>
      <c r="H6991" s="24"/>
    </row>
    <row r="6992" spans="1:8" x14ac:dyDescent="0.3">
      <c r="A6992" s="24" t="s">
        <v>11861</v>
      </c>
      <c r="B6992" s="24" t="s">
        <v>11862</v>
      </c>
      <c r="C6992" s="28" t="s">
        <v>5127</v>
      </c>
      <c r="D6992" s="25">
        <v>2</v>
      </c>
      <c r="E6992" s="27">
        <v>73.08</v>
      </c>
      <c r="F6992" s="27">
        <v>6.65</v>
      </c>
      <c r="G6992" s="27">
        <v>0</v>
      </c>
      <c r="H6992" s="24"/>
    </row>
    <row r="6993" spans="1:8" x14ac:dyDescent="0.3">
      <c r="A6993" s="24" t="s">
        <v>11863</v>
      </c>
      <c r="B6993" s="24" t="s">
        <v>5609</v>
      </c>
      <c r="C6993" s="28" t="s">
        <v>5127</v>
      </c>
      <c r="D6993" s="25">
        <v>2</v>
      </c>
      <c r="E6993" s="26">
        <v>2183.7199999999998</v>
      </c>
      <c r="F6993" s="27">
        <v>408.34</v>
      </c>
      <c r="G6993" s="27">
        <v>0</v>
      </c>
      <c r="H6993" s="24"/>
    </row>
    <row r="6994" spans="1:8" x14ac:dyDescent="0.3">
      <c r="A6994" s="24" t="s">
        <v>11864</v>
      </c>
      <c r="B6994" s="24" t="s">
        <v>11865</v>
      </c>
      <c r="C6994" s="24" t="s">
        <v>5127</v>
      </c>
      <c r="D6994" s="25">
        <v>2</v>
      </c>
      <c r="E6994" s="27">
        <v>645.70000000000005</v>
      </c>
      <c r="F6994" s="27">
        <v>3.22</v>
      </c>
      <c r="G6994" s="27">
        <v>0</v>
      </c>
      <c r="H6994" s="24"/>
    </row>
    <row r="6995" spans="1:8" x14ac:dyDescent="0.3">
      <c r="A6995" s="24" t="s">
        <v>11866</v>
      </c>
      <c r="B6995" s="24" t="s">
        <v>11867</v>
      </c>
      <c r="C6995" s="28" t="s">
        <v>5127</v>
      </c>
      <c r="D6995" s="25">
        <v>2</v>
      </c>
      <c r="E6995" s="27">
        <v>295.54000000000002</v>
      </c>
      <c r="F6995" s="27">
        <v>14.74</v>
      </c>
      <c r="G6995" s="27">
        <v>0</v>
      </c>
      <c r="H6995" s="24"/>
    </row>
    <row r="6996" spans="1:8" x14ac:dyDescent="0.3">
      <c r="A6996" s="24" t="s">
        <v>11868</v>
      </c>
      <c r="B6996" s="24" t="s">
        <v>11869</v>
      </c>
      <c r="C6996" s="28" t="s">
        <v>5127</v>
      </c>
      <c r="D6996" s="25">
        <v>2</v>
      </c>
      <c r="E6996" s="27">
        <v>935.2</v>
      </c>
      <c r="F6996" s="27">
        <v>4.6500000000000004</v>
      </c>
      <c r="G6996" s="27">
        <v>0</v>
      </c>
      <c r="H6996" s="24"/>
    </row>
    <row r="6997" spans="1:8" x14ac:dyDescent="0.3">
      <c r="A6997" s="24" t="s">
        <v>11870</v>
      </c>
      <c r="B6997" s="24" t="s">
        <v>2661</v>
      </c>
      <c r="C6997" s="24" t="s">
        <v>5127</v>
      </c>
      <c r="D6997" s="25">
        <v>2</v>
      </c>
      <c r="E6997" s="26">
        <v>2461.6999999999998</v>
      </c>
      <c r="F6997" s="27">
        <v>71.709999999999994</v>
      </c>
      <c r="G6997" s="27">
        <v>0</v>
      </c>
      <c r="H6997" s="24"/>
    </row>
    <row r="6998" spans="1:8" x14ac:dyDescent="0.3">
      <c r="A6998" s="24" t="s">
        <v>11871</v>
      </c>
      <c r="B6998" s="24" t="s">
        <v>5609</v>
      </c>
      <c r="C6998" s="28" t="s">
        <v>5127</v>
      </c>
      <c r="D6998" s="25">
        <v>2</v>
      </c>
      <c r="E6998" s="26">
        <v>3548.54</v>
      </c>
      <c r="F6998" s="27">
        <v>663.55</v>
      </c>
      <c r="G6998" s="27">
        <v>0</v>
      </c>
      <c r="H6998" s="24"/>
    </row>
    <row r="6999" spans="1:8" x14ac:dyDescent="0.3">
      <c r="A6999" s="24" t="s">
        <v>11872</v>
      </c>
      <c r="B6999" s="24" t="s">
        <v>5609</v>
      </c>
      <c r="C6999" s="28" t="s">
        <v>5127</v>
      </c>
      <c r="D6999" s="25">
        <v>2</v>
      </c>
      <c r="E6999" s="26">
        <v>2561.2199999999998</v>
      </c>
      <c r="F6999" s="27">
        <v>62.46</v>
      </c>
      <c r="G6999" s="27">
        <v>0</v>
      </c>
      <c r="H6999" s="24"/>
    </row>
    <row r="7000" spans="1:8" x14ac:dyDescent="0.3">
      <c r="A7000" s="24" t="s">
        <v>11873</v>
      </c>
      <c r="B7000" s="24" t="s">
        <v>7815</v>
      </c>
      <c r="C7000" s="24" t="s">
        <v>5127</v>
      </c>
      <c r="D7000" s="25">
        <v>2</v>
      </c>
      <c r="E7000" s="26">
        <v>2985.18</v>
      </c>
      <c r="F7000" s="27">
        <v>86.94</v>
      </c>
      <c r="G7000" s="27">
        <v>0</v>
      </c>
      <c r="H7000" s="24"/>
    </row>
    <row r="7001" spans="1:8" x14ac:dyDescent="0.3">
      <c r="A7001" s="24" t="s">
        <v>11874</v>
      </c>
      <c r="B7001" s="24" t="s">
        <v>11875</v>
      </c>
      <c r="C7001" s="28" t="s">
        <v>5127</v>
      </c>
      <c r="D7001" s="25">
        <v>2</v>
      </c>
      <c r="E7001" s="26">
        <v>130107.43</v>
      </c>
      <c r="F7001" s="24"/>
      <c r="G7001" s="27">
        <v>0</v>
      </c>
      <c r="H7001" s="25">
        <v>1</v>
      </c>
    </row>
    <row r="7002" spans="1:8" x14ac:dyDescent="0.3">
      <c r="A7002" s="24" t="s">
        <v>11876</v>
      </c>
      <c r="B7002" s="24" t="s">
        <v>4964</v>
      </c>
      <c r="C7002" s="24" t="s">
        <v>5127</v>
      </c>
      <c r="D7002" s="25">
        <v>2</v>
      </c>
      <c r="E7002" s="26">
        <v>4483.84</v>
      </c>
      <c r="F7002" s="27">
        <v>109.36</v>
      </c>
      <c r="G7002" s="27">
        <v>0</v>
      </c>
      <c r="H7002" s="24"/>
    </row>
    <row r="7003" spans="1:8" x14ac:dyDescent="0.3">
      <c r="A7003" s="24" t="s">
        <v>11877</v>
      </c>
      <c r="B7003" s="24" t="s">
        <v>11400</v>
      </c>
      <c r="C7003" s="24" t="s">
        <v>5127</v>
      </c>
      <c r="D7003" s="25">
        <v>2</v>
      </c>
      <c r="E7003" s="26">
        <v>7009.12</v>
      </c>
      <c r="F7003" s="26">
        <v>3726.38</v>
      </c>
      <c r="G7003" s="27">
        <v>0</v>
      </c>
      <c r="H7003" s="24"/>
    </row>
    <row r="7004" spans="1:8" x14ac:dyDescent="0.3">
      <c r="A7004" s="24" t="s">
        <v>11878</v>
      </c>
      <c r="B7004" s="24" t="s">
        <v>5917</v>
      </c>
      <c r="C7004" s="24" t="s">
        <v>5127</v>
      </c>
      <c r="D7004" s="25">
        <v>2</v>
      </c>
      <c r="E7004" s="27">
        <v>348.66</v>
      </c>
      <c r="F7004" s="27">
        <v>1.74</v>
      </c>
      <c r="G7004" s="27">
        <v>0</v>
      </c>
      <c r="H7004" s="24"/>
    </row>
    <row r="7005" spans="1:8" x14ac:dyDescent="0.3">
      <c r="A7005" s="24" t="s">
        <v>11879</v>
      </c>
      <c r="B7005" s="24" t="s">
        <v>4964</v>
      </c>
      <c r="C7005" s="28" t="s">
        <v>5127</v>
      </c>
      <c r="D7005" s="25">
        <v>2</v>
      </c>
      <c r="E7005" s="26">
        <v>3747.78</v>
      </c>
      <c r="F7005" s="24"/>
      <c r="G7005" s="27">
        <v>0</v>
      </c>
      <c r="H7005" s="24"/>
    </row>
    <row r="7006" spans="1:8" x14ac:dyDescent="0.3">
      <c r="A7006" s="24" t="s">
        <v>11880</v>
      </c>
      <c r="B7006" s="24" t="s">
        <v>11881</v>
      </c>
      <c r="C7006" s="24" t="s">
        <v>5127</v>
      </c>
      <c r="D7006" s="25">
        <v>2</v>
      </c>
      <c r="E7006" s="27">
        <v>99.15</v>
      </c>
      <c r="F7006" s="27">
        <v>4.95</v>
      </c>
      <c r="G7006" s="27">
        <v>0</v>
      </c>
      <c r="H7006" s="24"/>
    </row>
    <row r="7007" spans="1:8" x14ac:dyDescent="0.3">
      <c r="A7007" s="24" t="s">
        <v>11882</v>
      </c>
      <c r="B7007" s="24" t="s">
        <v>7063</v>
      </c>
      <c r="C7007" s="28" t="s">
        <v>5127</v>
      </c>
      <c r="D7007" s="25">
        <v>2</v>
      </c>
      <c r="E7007" s="27">
        <v>189.45</v>
      </c>
      <c r="F7007" s="27">
        <v>9.4499999999999993</v>
      </c>
      <c r="G7007" s="27">
        <v>0</v>
      </c>
      <c r="H7007" s="24"/>
    </row>
    <row r="7008" spans="1:8" x14ac:dyDescent="0.3">
      <c r="A7008" s="24" t="s">
        <v>11883</v>
      </c>
      <c r="B7008" s="24" t="s">
        <v>4964</v>
      </c>
      <c r="C7008" s="28" t="s">
        <v>5127</v>
      </c>
      <c r="D7008" s="25">
        <v>2</v>
      </c>
      <c r="E7008" s="27">
        <v>486.02</v>
      </c>
      <c r="F7008" s="27">
        <v>57.14</v>
      </c>
      <c r="G7008" s="27">
        <v>0</v>
      </c>
      <c r="H7008" s="24"/>
    </row>
    <row r="7009" spans="1:8" x14ac:dyDescent="0.3">
      <c r="A7009" s="24" t="s">
        <v>11884</v>
      </c>
      <c r="B7009" s="24" t="s">
        <v>11885</v>
      </c>
      <c r="C7009" s="28" t="s">
        <v>5127</v>
      </c>
      <c r="D7009" s="25">
        <v>2</v>
      </c>
      <c r="E7009" s="27">
        <v>164.45</v>
      </c>
      <c r="F7009" s="27">
        <v>10.7</v>
      </c>
      <c r="G7009" s="27">
        <v>0</v>
      </c>
      <c r="H7009" s="24"/>
    </row>
    <row r="7010" spans="1:8" x14ac:dyDescent="0.3">
      <c r="A7010" s="24" t="s">
        <v>11886</v>
      </c>
      <c r="B7010" s="24" t="s">
        <v>9929</v>
      </c>
      <c r="C7010" s="24" t="s">
        <v>5127</v>
      </c>
      <c r="D7010" s="25">
        <v>2</v>
      </c>
      <c r="E7010" s="26">
        <v>4450.0200000000004</v>
      </c>
      <c r="F7010" s="27">
        <v>140.08000000000001</v>
      </c>
      <c r="G7010" s="27">
        <v>0</v>
      </c>
      <c r="H7010" s="24"/>
    </row>
    <row r="7011" spans="1:8" x14ac:dyDescent="0.3">
      <c r="A7011" s="24" t="s">
        <v>11887</v>
      </c>
      <c r="B7011" s="24" t="s">
        <v>4967</v>
      </c>
      <c r="C7011" s="24" t="s">
        <v>5127</v>
      </c>
      <c r="D7011" s="25">
        <v>2</v>
      </c>
      <c r="E7011" s="26">
        <v>9690.07</v>
      </c>
      <c r="F7011" s="26">
        <v>3159.77</v>
      </c>
      <c r="G7011" s="27">
        <v>0</v>
      </c>
      <c r="H7011" s="24"/>
    </row>
    <row r="7012" spans="1:8" x14ac:dyDescent="0.3">
      <c r="A7012" s="24" t="s">
        <v>11888</v>
      </c>
      <c r="B7012" s="24" t="s">
        <v>11889</v>
      </c>
      <c r="C7012" s="28" t="s">
        <v>5127</v>
      </c>
      <c r="D7012" s="25">
        <v>2</v>
      </c>
      <c r="E7012" s="26">
        <v>6812.92</v>
      </c>
      <c r="F7012" s="24"/>
      <c r="G7012" s="27">
        <v>0</v>
      </c>
      <c r="H7012" s="24"/>
    </row>
    <row r="7013" spans="1:8" x14ac:dyDescent="0.3">
      <c r="A7013" s="24" t="s">
        <v>11890</v>
      </c>
      <c r="B7013" s="24" t="s">
        <v>4967</v>
      </c>
      <c r="C7013" s="24" t="s">
        <v>5127</v>
      </c>
      <c r="D7013" s="25">
        <v>2</v>
      </c>
      <c r="E7013" s="26">
        <v>13923.4</v>
      </c>
      <c r="F7013" s="27">
        <v>976.4</v>
      </c>
      <c r="G7013" s="27">
        <v>0</v>
      </c>
      <c r="H7013" s="24"/>
    </row>
    <row r="7014" spans="1:8" x14ac:dyDescent="0.3">
      <c r="A7014" s="24" t="s">
        <v>11891</v>
      </c>
      <c r="B7014" s="24" t="s">
        <v>4967</v>
      </c>
      <c r="C7014" s="28" t="s">
        <v>5127</v>
      </c>
      <c r="D7014" s="25">
        <v>2</v>
      </c>
      <c r="E7014" s="26">
        <v>13608.67</v>
      </c>
      <c r="F7014" s="27">
        <v>932.71</v>
      </c>
      <c r="G7014" s="27">
        <v>0</v>
      </c>
      <c r="H7014" s="24"/>
    </row>
    <row r="7015" spans="1:8" x14ac:dyDescent="0.3">
      <c r="A7015" s="24" t="s">
        <v>11892</v>
      </c>
      <c r="B7015" s="24" t="s">
        <v>4967</v>
      </c>
      <c r="C7015" s="28" t="s">
        <v>5127</v>
      </c>
      <c r="D7015" s="25">
        <v>2</v>
      </c>
      <c r="E7015" s="26">
        <v>10832.2</v>
      </c>
      <c r="F7015" s="26">
        <v>6039.77</v>
      </c>
      <c r="G7015" s="27">
        <v>0</v>
      </c>
      <c r="H7015" s="24"/>
    </row>
    <row r="7016" spans="1:8" x14ac:dyDescent="0.3">
      <c r="A7016" s="24" t="s">
        <v>11893</v>
      </c>
      <c r="B7016" s="24" t="s">
        <v>11894</v>
      </c>
      <c r="C7016" s="24" t="s">
        <v>5127</v>
      </c>
      <c r="D7016" s="25">
        <v>2</v>
      </c>
      <c r="E7016" s="26">
        <v>54792.18</v>
      </c>
      <c r="F7016" s="26">
        <v>9972.7000000000007</v>
      </c>
      <c r="G7016" s="27">
        <v>0</v>
      </c>
      <c r="H7016" s="24"/>
    </row>
    <row r="7017" spans="1:8" x14ac:dyDescent="0.3">
      <c r="A7017" s="24" t="s">
        <v>11895</v>
      </c>
      <c r="B7017" s="24" t="s">
        <v>1987</v>
      </c>
      <c r="C7017" s="28" t="s">
        <v>5127</v>
      </c>
      <c r="D7017" s="25">
        <v>2</v>
      </c>
      <c r="E7017" s="26">
        <v>2053.6799999999998</v>
      </c>
      <c r="F7017" s="27">
        <v>509.2</v>
      </c>
      <c r="G7017" s="27">
        <v>0</v>
      </c>
      <c r="H7017" s="24"/>
    </row>
    <row r="7018" spans="1:8" x14ac:dyDescent="0.3">
      <c r="A7018" s="24" t="s">
        <v>11896</v>
      </c>
      <c r="B7018" s="24" t="s">
        <v>7070</v>
      </c>
      <c r="C7018" s="24" t="s">
        <v>5127</v>
      </c>
      <c r="D7018" s="25">
        <v>2</v>
      </c>
      <c r="E7018" s="26">
        <v>99496.92</v>
      </c>
      <c r="F7018" s="26">
        <v>24257.13</v>
      </c>
      <c r="G7018" s="27">
        <v>0</v>
      </c>
      <c r="H7018" s="24"/>
    </row>
    <row r="7019" spans="1:8" x14ac:dyDescent="0.3">
      <c r="A7019" s="24" t="s">
        <v>11897</v>
      </c>
      <c r="B7019" s="24" t="s">
        <v>11898</v>
      </c>
      <c r="C7019" s="24" t="s">
        <v>5127</v>
      </c>
      <c r="D7019" s="25">
        <v>2</v>
      </c>
      <c r="E7019" s="26">
        <v>1837.64</v>
      </c>
      <c r="F7019" s="27">
        <v>49.18</v>
      </c>
      <c r="G7019" s="27">
        <v>0</v>
      </c>
      <c r="H7019" s="24"/>
    </row>
    <row r="7020" spans="1:8" x14ac:dyDescent="0.3">
      <c r="A7020" s="24" t="s">
        <v>11899</v>
      </c>
      <c r="B7020" s="24" t="s">
        <v>4967</v>
      </c>
      <c r="C7020" s="28" t="s">
        <v>5127</v>
      </c>
      <c r="D7020" s="25">
        <v>2</v>
      </c>
      <c r="E7020" s="26">
        <v>10394.799999999999</v>
      </c>
      <c r="F7020" s="27">
        <v>725.22</v>
      </c>
      <c r="G7020" s="27">
        <v>0</v>
      </c>
      <c r="H7020" s="24"/>
    </row>
    <row r="7021" spans="1:8" x14ac:dyDescent="0.3">
      <c r="A7021" s="24" t="s">
        <v>11900</v>
      </c>
      <c r="B7021" s="24" t="s">
        <v>9929</v>
      </c>
      <c r="C7021" s="24" t="s">
        <v>5127</v>
      </c>
      <c r="D7021" s="25">
        <v>2</v>
      </c>
      <c r="E7021" s="26">
        <v>4377.54</v>
      </c>
      <c r="F7021" s="27">
        <v>67.650000000000006</v>
      </c>
      <c r="G7021" s="27">
        <v>0</v>
      </c>
      <c r="H7021" s="24"/>
    </row>
    <row r="7022" spans="1:8" x14ac:dyDescent="0.3">
      <c r="A7022" s="24" t="s">
        <v>11901</v>
      </c>
      <c r="B7022" s="24" t="s">
        <v>11902</v>
      </c>
      <c r="C7022" s="24" t="s">
        <v>5127</v>
      </c>
      <c r="D7022" s="25">
        <v>2</v>
      </c>
      <c r="E7022" s="26">
        <v>4045.8</v>
      </c>
      <c r="F7022" s="27">
        <v>20.14</v>
      </c>
      <c r="G7022" s="27">
        <v>0</v>
      </c>
      <c r="H7022" s="24"/>
    </row>
    <row r="7023" spans="1:8" x14ac:dyDescent="0.3">
      <c r="A7023" s="24" t="s">
        <v>11903</v>
      </c>
      <c r="B7023" s="24" t="s">
        <v>8563</v>
      </c>
      <c r="C7023" s="24" t="s">
        <v>5127</v>
      </c>
      <c r="D7023" s="25">
        <v>2</v>
      </c>
      <c r="E7023" s="26">
        <v>12906.58</v>
      </c>
      <c r="F7023" s="26">
        <v>2298.1</v>
      </c>
      <c r="G7023" s="27">
        <v>0</v>
      </c>
      <c r="H7023" s="24"/>
    </row>
    <row r="7024" spans="1:8" x14ac:dyDescent="0.3">
      <c r="A7024" s="24" t="s">
        <v>11904</v>
      </c>
      <c r="B7024" s="24" t="s">
        <v>11905</v>
      </c>
      <c r="C7024" s="24" t="s">
        <v>5127</v>
      </c>
      <c r="D7024" s="25">
        <v>2</v>
      </c>
      <c r="E7024" s="26">
        <v>1472.4</v>
      </c>
      <c r="F7024" s="27">
        <v>7.32</v>
      </c>
      <c r="G7024" s="27">
        <v>0</v>
      </c>
      <c r="H7024" s="24"/>
    </row>
    <row r="7025" spans="1:8" x14ac:dyDescent="0.3">
      <c r="A7025" s="24" t="s">
        <v>11906</v>
      </c>
      <c r="B7025" s="24" t="s">
        <v>11907</v>
      </c>
      <c r="C7025" s="28" t="s">
        <v>5127</v>
      </c>
      <c r="D7025" s="25">
        <v>2</v>
      </c>
      <c r="E7025" s="26">
        <v>87296.68</v>
      </c>
      <c r="F7025" s="26">
        <v>87296.68</v>
      </c>
      <c r="G7025" s="27">
        <v>0</v>
      </c>
      <c r="H7025" s="24"/>
    </row>
    <row r="7026" spans="1:8" x14ac:dyDescent="0.3">
      <c r="A7026" s="24" t="s">
        <v>11908</v>
      </c>
      <c r="B7026" s="24" t="s">
        <v>11909</v>
      </c>
      <c r="C7026" s="24" t="s">
        <v>5127</v>
      </c>
      <c r="D7026" s="25">
        <v>2</v>
      </c>
      <c r="E7026" s="26">
        <v>7760.02</v>
      </c>
      <c r="F7026" s="26">
        <v>1395.98</v>
      </c>
      <c r="G7026" s="27">
        <v>0</v>
      </c>
      <c r="H7026" s="24"/>
    </row>
    <row r="7027" spans="1:8" x14ac:dyDescent="0.3">
      <c r="A7027" s="24" t="s">
        <v>11910</v>
      </c>
      <c r="B7027" s="24" t="s">
        <v>11911</v>
      </c>
      <c r="C7027" s="28" t="s">
        <v>5127</v>
      </c>
      <c r="D7027" s="25">
        <v>2</v>
      </c>
      <c r="E7027" s="26">
        <v>64570.5</v>
      </c>
      <c r="F7027" s="26">
        <v>15778.47</v>
      </c>
      <c r="G7027" s="27">
        <v>0</v>
      </c>
      <c r="H7027" s="24"/>
    </row>
    <row r="7028" spans="1:8" x14ac:dyDescent="0.3">
      <c r="A7028" s="24" t="s">
        <v>11912</v>
      </c>
      <c r="B7028" s="24" t="s">
        <v>7073</v>
      </c>
      <c r="C7028" s="24" t="s">
        <v>5127</v>
      </c>
      <c r="D7028" s="25">
        <v>2</v>
      </c>
      <c r="E7028" s="26">
        <v>11797.16</v>
      </c>
      <c r="F7028" s="26">
        <v>7448.16</v>
      </c>
      <c r="G7028" s="27">
        <v>0</v>
      </c>
      <c r="H7028" s="24"/>
    </row>
    <row r="7029" spans="1:8" x14ac:dyDescent="0.3">
      <c r="A7029" s="24" t="s">
        <v>11913</v>
      </c>
      <c r="B7029" s="24" t="s">
        <v>4967</v>
      </c>
      <c r="C7029" s="24" t="s">
        <v>5127</v>
      </c>
      <c r="D7029" s="25">
        <v>2</v>
      </c>
      <c r="E7029" s="26">
        <v>18552.7</v>
      </c>
      <c r="F7029" s="26">
        <v>1260.8599999999999</v>
      </c>
      <c r="G7029" s="27">
        <v>0</v>
      </c>
      <c r="H7029" s="24"/>
    </row>
    <row r="7030" spans="1:8" x14ac:dyDescent="0.3">
      <c r="A7030" s="24" t="s">
        <v>11914</v>
      </c>
      <c r="B7030" s="24" t="s">
        <v>4967</v>
      </c>
      <c r="C7030" s="24" t="s">
        <v>5127</v>
      </c>
      <c r="D7030" s="25">
        <v>2</v>
      </c>
      <c r="E7030" s="26">
        <v>11690.55</v>
      </c>
      <c r="F7030" s="27">
        <v>87.03</v>
      </c>
      <c r="G7030" s="27">
        <v>0</v>
      </c>
      <c r="H7030" s="24"/>
    </row>
    <row r="7031" spans="1:8" x14ac:dyDescent="0.3">
      <c r="A7031" s="24" t="s">
        <v>11915</v>
      </c>
      <c r="B7031" s="24" t="s">
        <v>11916</v>
      </c>
      <c r="C7031" s="24" t="s">
        <v>5127</v>
      </c>
      <c r="D7031" s="25">
        <v>2</v>
      </c>
      <c r="E7031" s="26">
        <v>105348.89</v>
      </c>
      <c r="F7031" s="26">
        <v>28650.61</v>
      </c>
      <c r="G7031" s="27">
        <v>0</v>
      </c>
      <c r="H7031" s="24"/>
    </row>
    <row r="7032" spans="1:8" x14ac:dyDescent="0.3">
      <c r="A7032" s="24" t="s">
        <v>11917</v>
      </c>
      <c r="B7032" s="24" t="s">
        <v>4129</v>
      </c>
      <c r="C7032" s="24" t="s">
        <v>5127</v>
      </c>
      <c r="D7032" s="25">
        <v>2</v>
      </c>
      <c r="E7032" s="26">
        <v>1848.12</v>
      </c>
      <c r="F7032" s="27">
        <v>36.24</v>
      </c>
      <c r="G7032" s="27">
        <v>0</v>
      </c>
      <c r="H7032" s="24"/>
    </row>
    <row r="7033" spans="1:8" x14ac:dyDescent="0.3">
      <c r="A7033" s="24" t="s">
        <v>11918</v>
      </c>
      <c r="B7033" s="24" t="s">
        <v>11919</v>
      </c>
      <c r="C7033" s="24" t="s">
        <v>5127</v>
      </c>
      <c r="D7033" s="25">
        <v>2</v>
      </c>
      <c r="E7033" s="26">
        <v>2092.0100000000002</v>
      </c>
      <c r="F7033" s="27">
        <v>104.35</v>
      </c>
      <c r="G7033" s="27">
        <v>0</v>
      </c>
      <c r="H7033" s="24"/>
    </row>
    <row r="7034" spans="1:8" x14ac:dyDescent="0.3">
      <c r="A7034" s="24" t="s">
        <v>11920</v>
      </c>
      <c r="B7034" s="24" t="s">
        <v>6276</v>
      </c>
      <c r="C7034" s="24" t="s">
        <v>5127</v>
      </c>
      <c r="D7034" s="25">
        <v>2</v>
      </c>
      <c r="E7034" s="26">
        <v>8613.75</v>
      </c>
      <c r="F7034" s="27">
        <v>19.989999999999998</v>
      </c>
      <c r="G7034" s="27">
        <v>0</v>
      </c>
      <c r="H7034" s="24"/>
    </row>
    <row r="7035" spans="1:8" x14ac:dyDescent="0.3">
      <c r="A7035" s="24" t="s">
        <v>11921</v>
      </c>
      <c r="B7035" s="24" t="s">
        <v>11922</v>
      </c>
      <c r="C7035" s="24" t="s">
        <v>5127</v>
      </c>
      <c r="D7035" s="25">
        <v>2</v>
      </c>
      <c r="E7035" s="26">
        <v>6512.75</v>
      </c>
      <c r="F7035" s="26">
        <v>1213.75</v>
      </c>
      <c r="G7035" s="27">
        <v>0</v>
      </c>
      <c r="H7035" s="24"/>
    </row>
    <row r="7036" spans="1:8" x14ac:dyDescent="0.3">
      <c r="A7036" s="24" t="s">
        <v>11923</v>
      </c>
      <c r="B7036" s="24" t="s">
        <v>11924</v>
      </c>
      <c r="C7036" s="28" t="s">
        <v>5127</v>
      </c>
      <c r="D7036" s="25">
        <v>2</v>
      </c>
      <c r="E7036" s="26">
        <v>45072.95</v>
      </c>
      <c r="F7036" s="26">
        <v>13930.35</v>
      </c>
      <c r="G7036" s="27">
        <v>0</v>
      </c>
      <c r="H7036" s="24"/>
    </row>
    <row r="7037" spans="1:8" x14ac:dyDescent="0.3">
      <c r="A7037" s="24" t="s">
        <v>11925</v>
      </c>
      <c r="B7037" s="24" t="s">
        <v>11926</v>
      </c>
      <c r="C7037" s="28" t="s">
        <v>5127</v>
      </c>
      <c r="D7037" s="25">
        <v>2</v>
      </c>
      <c r="E7037" s="27">
        <v>335.94</v>
      </c>
      <c r="F7037" s="27">
        <v>1.67</v>
      </c>
      <c r="G7037" s="27">
        <v>0</v>
      </c>
      <c r="H7037" s="24"/>
    </row>
    <row r="7038" spans="1:8" x14ac:dyDescent="0.3">
      <c r="A7038" s="24" t="s">
        <v>11927</v>
      </c>
      <c r="B7038" s="24" t="s">
        <v>11928</v>
      </c>
      <c r="C7038" s="24" t="s">
        <v>5127</v>
      </c>
      <c r="D7038" s="25">
        <v>2</v>
      </c>
      <c r="E7038" s="26">
        <v>5856</v>
      </c>
      <c r="F7038" s="27">
        <v>776.31</v>
      </c>
      <c r="G7038" s="27">
        <v>0</v>
      </c>
      <c r="H7038" s="24"/>
    </row>
    <row r="7039" spans="1:8" x14ac:dyDescent="0.3">
      <c r="A7039" s="24" t="s">
        <v>11929</v>
      </c>
      <c r="B7039" s="24" t="s">
        <v>11930</v>
      </c>
      <c r="C7039" s="28" t="s">
        <v>5127</v>
      </c>
      <c r="D7039" s="25">
        <v>2</v>
      </c>
      <c r="E7039" s="26">
        <v>9854.31</v>
      </c>
      <c r="F7039" s="27">
        <v>815.27</v>
      </c>
      <c r="G7039" s="27">
        <v>0</v>
      </c>
      <c r="H7039" s="24"/>
    </row>
    <row r="7040" spans="1:8" x14ac:dyDescent="0.3">
      <c r="A7040" s="24" t="s">
        <v>11931</v>
      </c>
      <c r="B7040" s="24" t="s">
        <v>11932</v>
      </c>
      <c r="C7040" s="28" t="s">
        <v>5127</v>
      </c>
      <c r="D7040" s="25">
        <v>2</v>
      </c>
      <c r="E7040" s="26">
        <v>5734.25</v>
      </c>
      <c r="F7040" s="27">
        <v>474.33</v>
      </c>
      <c r="G7040" s="27">
        <v>0</v>
      </c>
      <c r="H7040" s="24"/>
    </row>
    <row r="7041" spans="1:8" x14ac:dyDescent="0.3">
      <c r="A7041" s="24" t="s">
        <v>11933</v>
      </c>
      <c r="B7041" s="24" t="s">
        <v>11934</v>
      </c>
      <c r="C7041" s="24" t="s">
        <v>5127</v>
      </c>
      <c r="D7041" s="25">
        <v>2</v>
      </c>
      <c r="E7041" s="26">
        <v>2358.96</v>
      </c>
      <c r="F7041" s="27">
        <v>541.86</v>
      </c>
      <c r="G7041" s="27">
        <v>0</v>
      </c>
      <c r="H7041" s="24"/>
    </row>
    <row r="7042" spans="1:8" x14ac:dyDescent="0.3">
      <c r="A7042" s="24" t="s">
        <v>11935</v>
      </c>
      <c r="B7042" s="24" t="s">
        <v>11936</v>
      </c>
      <c r="C7042" s="24" t="s">
        <v>5127</v>
      </c>
      <c r="D7042" s="25">
        <v>2</v>
      </c>
      <c r="E7042" s="26">
        <v>1981.54</v>
      </c>
      <c r="F7042" s="27">
        <v>9.86</v>
      </c>
      <c r="G7042" s="27">
        <v>0</v>
      </c>
      <c r="H7042" s="24"/>
    </row>
    <row r="7043" spans="1:8" x14ac:dyDescent="0.3">
      <c r="A7043" s="24" t="s">
        <v>11937</v>
      </c>
      <c r="B7043" s="24" t="s">
        <v>11938</v>
      </c>
      <c r="C7043" s="24" t="s">
        <v>5127</v>
      </c>
      <c r="D7043" s="25">
        <v>2</v>
      </c>
      <c r="E7043" s="26">
        <v>6399.9</v>
      </c>
      <c r="F7043" s="24"/>
      <c r="G7043" s="27">
        <v>0</v>
      </c>
      <c r="H7043" s="24"/>
    </row>
    <row r="7044" spans="1:8" x14ac:dyDescent="0.3">
      <c r="A7044" s="24" t="s">
        <v>11939</v>
      </c>
      <c r="B7044" s="24" t="s">
        <v>11940</v>
      </c>
      <c r="C7044" s="28" t="s">
        <v>5127</v>
      </c>
      <c r="D7044" s="25">
        <v>2</v>
      </c>
      <c r="E7044" s="26">
        <v>9043.5400000000009</v>
      </c>
      <c r="F7044" s="24"/>
      <c r="G7044" s="27">
        <v>0</v>
      </c>
      <c r="H7044" s="24"/>
    </row>
    <row r="7045" spans="1:8" x14ac:dyDescent="0.3">
      <c r="A7045" s="24" t="s">
        <v>11941</v>
      </c>
      <c r="B7045" s="24" t="s">
        <v>1805</v>
      </c>
      <c r="C7045" s="24" t="s">
        <v>5127</v>
      </c>
      <c r="D7045" s="25">
        <v>2</v>
      </c>
      <c r="E7045" s="26">
        <v>1260</v>
      </c>
      <c r="F7045" s="27">
        <v>108.6</v>
      </c>
      <c r="G7045" s="27">
        <v>0</v>
      </c>
      <c r="H7045" s="24"/>
    </row>
    <row r="7046" spans="1:8" x14ac:dyDescent="0.3">
      <c r="A7046" s="24" t="s">
        <v>11942</v>
      </c>
      <c r="B7046" s="24" t="s">
        <v>11943</v>
      </c>
      <c r="C7046" s="24" t="s">
        <v>5127</v>
      </c>
      <c r="D7046" s="25">
        <v>2</v>
      </c>
      <c r="E7046" s="27">
        <v>972.1</v>
      </c>
      <c r="F7046" s="27">
        <v>4.83</v>
      </c>
      <c r="G7046" s="27">
        <v>0</v>
      </c>
      <c r="H7046" s="24"/>
    </row>
    <row r="7047" spans="1:8" x14ac:dyDescent="0.3">
      <c r="A7047" s="24" t="s">
        <v>11944</v>
      </c>
      <c r="B7047" s="24" t="s">
        <v>11945</v>
      </c>
      <c r="C7047" s="28" t="s">
        <v>5127</v>
      </c>
      <c r="D7047" s="25">
        <v>2</v>
      </c>
      <c r="E7047" s="26">
        <v>19398.34</v>
      </c>
      <c r="F7047" s="26">
        <v>4585.0600000000004</v>
      </c>
      <c r="G7047" s="27">
        <v>0</v>
      </c>
      <c r="H7047" s="24"/>
    </row>
    <row r="7048" spans="1:8" x14ac:dyDescent="0.3">
      <c r="A7048" s="24" t="s">
        <v>11946</v>
      </c>
      <c r="B7048" s="24" t="s">
        <v>11947</v>
      </c>
      <c r="C7048" s="24" t="s">
        <v>5127</v>
      </c>
      <c r="D7048" s="25">
        <v>2</v>
      </c>
      <c r="E7048" s="26">
        <v>2144.81</v>
      </c>
      <c r="F7048" s="27">
        <v>36.89</v>
      </c>
      <c r="G7048" s="27">
        <v>0</v>
      </c>
      <c r="H7048" s="24"/>
    </row>
    <row r="7049" spans="1:8" x14ac:dyDescent="0.3">
      <c r="A7049" s="24" t="s">
        <v>11948</v>
      </c>
      <c r="B7049" s="24" t="s">
        <v>11949</v>
      </c>
      <c r="C7049" s="24" t="s">
        <v>5127</v>
      </c>
      <c r="D7049" s="25">
        <v>2</v>
      </c>
      <c r="E7049" s="27">
        <v>777.87</v>
      </c>
      <c r="F7049" s="27">
        <v>235.79</v>
      </c>
      <c r="G7049" s="27">
        <v>0</v>
      </c>
      <c r="H7049" s="25">
        <v>1</v>
      </c>
    </row>
    <row r="7050" spans="1:8" x14ac:dyDescent="0.3">
      <c r="A7050" s="24" t="s">
        <v>11950</v>
      </c>
      <c r="B7050" s="24" t="s">
        <v>11951</v>
      </c>
      <c r="C7050" s="24" t="s">
        <v>5127</v>
      </c>
      <c r="D7050" s="25">
        <v>2</v>
      </c>
      <c r="E7050" s="26">
        <v>5809.99</v>
      </c>
      <c r="F7050" s="27">
        <v>182.87</v>
      </c>
      <c r="G7050" s="27">
        <v>0</v>
      </c>
      <c r="H7050" s="24"/>
    </row>
    <row r="7051" spans="1:8" x14ac:dyDescent="0.3">
      <c r="A7051" s="24" t="s">
        <v>11952</v>
      </c>
      <c r="B7051" s="24" t="s">
        <v>11953</v>
      </c>
      <c r="C7051" s="24" t="s">
        <v>5127</v>
      </c>
      <c r="D7051" s="25">
        <v>2</v>
      </c>
      <c r="E7051" s="27">
        <v>470.66</v>
      </c>
      <c r="F7051" s="27">
        <v>53.42</v>
      </c>
      <c r="G7051" s="27">
        <v>0</v>
      </c>
      <c r="H7051" s="24"/>
    </row>
    <row r="7052" spans="1:8" x14ac:dyDescent="0.3">
      <c r="A7052" s="24" t="s">
        <v>11954</v>
      </c>
      <c r="B7052" s="24" t="s">
        <v>11955</v>
      </c>
      <c r="C7052" s="24" t="s">
        <v>5127</v>
      </c>
      <c r="D7052" s="25">
        <v>2</v>
      </c>
      <c r="E7052" s="26">
        <v>56283.44</v>
      </c>
      <c r="F7052" s="26">
        <v>4667</v>
      </c>
      <c r="G7052" s="27">
        <v>0</v>
      </c>
      <c r="H7052" s="24"/>
    </row>
    <row r="7053" spans="1:8" x14ac:dyDescent="0.3">
      <c r="A7053" s="24" t="s">
        <v>11956</v>
      </c>
      <c r="B7053" s="24" t="s">
        <v>11957</v>
      </c>
      <c r="C7053" s="28" t="s">
        <v>5127</v>
      </c>
      <c r="D7053" s="25">
        <v>2</v>
      </c>
      <c r="E7053" s="26">
        <v>33949.24</v>
      </c>
      <c r="F7053" s="26">
        <v>9144.16</v>
      </c>
      <c r="G7053" s="27">
        <v>0</v>
      </c>
      <c r="H7053" s="24"/>
    </row>
    <row r="7054" spans="1:8" x14ac:dyDescent="0.3">
      <c r="A7054" s="24" t="s">
        <v>11958</v>
      </c>
      <c r="B7054" s="24" t="s">
        <v>11959</v>
      </c>
      <c r="C7054" s="24" t="s">
        <v>5127</v>
      </c>
      <c r="D7054" s="25">
        <v>2</v>
      </c>
      <c r="E7054" s="26">
        <v>58266.12</v>
      </c>
      <c r="F7054" s="26">
        <v>32288.42</v>
      </c>
      <c r="G7054" s="27">
        <v>0</v>
      </c>
      <c r="H7054" s="24"/>
    </row>
    <row r="7055" spans="1:8" x14ac:dyDescent="0.3">
      <c r="A7055" s="24" t="s">
        <v>11960</v>
      </c>
      <c r="B7055" s="24" t="s">
        <v>3501</v>
      </c>
      <c r="C7055" s="28" t="s">
        <v>5127</v>
      </c>
      <c r="D7055" s="25">
        <v>2</v>
      </c>
      <c r="E7055" s="26">
        <v>19135.8</v>
      </c>
      <c r="F7055" s="26">
        <v>4473.5</v>
      </c>
      <c r="G7055" s="27">
        <v>0</v>
      </c>
      <c r="H7055" s="24"/>
    </row>
    <row r="7056" spans="1:8" x14ac:dyDescent="0.3">
      <c r="A7056" s="24" t="s">
        <v>11961</v>
      </c>
      <c r="B7056" s="24" t="s">
        <v>11962</v>
      </c>
      <c r="C7056" s="24" t="s">
        <v>5127</v>
      </c>
      <c r="D7056" s="25">
        <v>2</v>
      </c>
      <c r="E7056" s="26">
        <v>6254.4</v>
      </c>
      <c r="F7056" s="26">
        <v>1127.08</v>
      </c>
      <c r="G7056" s="27">
        <v>0</v>
      </c>
      <c r="H7056" s="24"/>
    </row>
    <row r="7057" spans="1:8" x14ac:dyDescent="0.3">
      <c r="A7057" s="24" t="s">
        <v>11963</v>
      </c>
      <c r="B7057" s="24" t="s">
        <v>11964</v>
      </c>
      <c r="C7057" s="28" t="s">
        <v>5127</v>
      </c>
      <c r="D7057" s="25">
        <v>2</v>
      </c>
      <c r="E7057" s="27">
        <v>516.67999999999995</v>
      </c>
      <c r="F7057" s="27">
        <v>47.75</v>
      </c>
      <c r="G7057" s="27">
        <v>0</v>
      </c>
      <c r="H7057" s="24"/>
    </row>
    <row r="7058" spans="1:8" x14ac:dyDescent="0.3">
      <c r="A7058" s="24" t="s">
        <v>11965</v>
      </c>
      <c r="B7058" s="24" t="s">
        <v>11966</v>
      </c>
      <c r="C7058" s="28" t="s">
        <v>5127</v>
      </c>
      <c r="D7058" s="25">
        <v>2</v>
      </c>
      <c r="E7058" s="27">
        <v>773.64</v>
      </c>
      <c r="F7058" s="27">
        <v>161.66</v>
      </c>
      <c r="G7058" s="27">
        <v>0</v>
      </c>
      <c r="H7058" s="25">
        <v>1</v>
      </c>
    </row>
    <row r="7059" spans="1:8" x14ac:dyDescent="0.3">
      <c r="A7059" s="24" t="s">
        <v>11967</v>
      </c>
      <c r="B7059" s="24" t="s">
        <v>11968</v>
      </c>
      <c r="C7059" s="28" t="s">
        <v>5127</v>
      </c>
      <c r="D7059" s="25">
        <v>2</v>
      </c>
      <c r="E7059" s="27">
        <v>695.24</v>
      </c>
      <c r="F7059" s="27">
        <v>145.30000000000001</v>
      </c>
      <c r="G7059" s="27">
        <v>0</v>
      </c>
      <c r="H7059" s="25">
        <v>1</v>
      </c>
    </row>
    <row r="7060" spans="1:8" x14ac:dyDescent="0.3">
      <c r="A7060" s="24" t="s">
        <v>11969</v>
      </c>
      <c r="B7060" s="24" t="s">
        <v>11970</v>
      </c>
      <c r="C7060" s="24" t="s">
        <v>5127</v>
      </c>
      <c r="D7060" s="25">
        <v>2</v>
      </c>
      <c r="E7060" s="26">
        <v>50056.04</v>
      </c>
      <c r="F7060" s="27">
        <v>249.04</v>
      </c>
      <c r="G7060" s="27">
        <v>0</v>
      </c>
      <c r="H7060" s="24"/>
    </row>
    <row r="7061" spans="1:8" x14ac:dyDescent="0.3">
      <c r="A7061" s="24" t="s">
        <v>11971</v>
      </c>
      <c r="B7061" s="24" t="s">
        <v>11972</v>
      </c>
      <c r="C7061" s="28" t="s">
        <v>5127</v>
      </c>
      <c r="D7061" s="25">
        <v>2</v>
      </c>
      <c r="E7061" s="26">
        <v>55402.6</v>
      </c>
      <c r="F7061" s="26">
        <v>18939.84</v>
      </c>
      <c r="G7061" s="27">
        <v>0</v>
      </c>
      <c r="H7061" s="24"/>
    </row>
    <row r="7062" spans="1:8" x14ac:dyDescent="0.3">
      <c r="A7062" s="24" t="s">
        <v>11973</v>
      </c>
      <c r="B7062" s="24" t="s">
        <v>11974</v>
      </c>
      <c r="C7062" s="28" t="s">
        <v>5127</v>
      </c>
      <c r="D7062" s="25">
        <v>2</v>
      </c>
      <c r="E7062" s="26">
        <v>8189.54</v>
      </c>
      <c r="F7062" s="27">
        <v>40.74</v>
      </c>
      <c r="G7062" s="27">
        <v>0</v>
      </c>
      <c r="H7062" s="24"/>
    </row>
    <row r="7063" spans="1:8" x14ac:dyDescent="0.3">
      <c r="A7063" s="24" t="s">
        <v>11975</v>
      </c>
      <c r="B7063" s="24" t="s">
        <v>11976</v>
      </c>
      <c r="C7063" s="28" t="s">
        <v>5127</v>
      </c>
      <c r="D7063" s="25">
        <v>2</v>
      </c>
      <c r="E7063" s="26">
        <v>44191.61</v>
      </c>
      <c r="F7063" s="26">
        <v>24315.360000000001</v>
      </c>
      <c r="G7063" s="27">
        <v>0</v>
      </c>
      <c r="H7063" s="24"/>
    </row>
    <row r="7064" spans="1:8" x14ac:dyDescent="0.3">
      <c r="A7064" s="24" t="s">
        <v>11977</v>
      </c>
      <c r="B7064" s="24" t="s">
        <v>11978</v>
      </c>
      <c r="C7064" s="24" t="s">
        <v>5127</v>
      </c>
      <c r="D7064" s="25">
        <v>2</v>
      </c>
      <c r="E7064" s="26">
        <v>17670.75</v>
      </c>
      <c r="F7064" s="26">
        <v>2225.41</v>
      </c>
      <c r="G7064" s="27">
        <v>0</v>
      </c>
      <c r="H7064" s="24"/>
    </row>
    <row r="7065" spans="1:8" x14ac:dyDescent="0.3">
      <c r="A7065" s="24" t="s">
        <v>336</v>
      </c>
      <c r="B7065" s="24" t="s">
        <v>11979</v>
      </c>
      <c r="C7065" s="24" t="s">
        <v>5127</v>
      </c>
      <c r="D7065" s="25">
        <v>2</v>
      </c>
      <c r="E7065" s="26">
        <v>2469.61</v>
      </c>
      <c r="F7065" s="26">
        <v>1039.9100000000001</v>
      </c>
      <c r="G7065" s="27">
        <v>0</v>
      </c>
      <c r="H7065" s="24"/>
    </row>
    <row r="7066" spans="1:8" x14ac:dyDescent="0.3">
      <c r="A7066" s="24" t="s">
        <v>11980</v>
      </c>
      <c r="B7066" s="24" t="s">
        <v>9230</v>
      </c>
      <c r="C7066" s="24" t="s">
        <v>5127</v>
      </c>
      <c r="D7066" s="25">
        <v>2</v>
      </c>
      <c r="E7066" s="27">
        <v>279.58</v>
      </c>
      <c r="F7066" s="27">
        <v>13.94</v>
      </c>
      <c r="G7066" s="27">
        <v>0</v>
      </c>
      <c r="H7066" s="24"/>
    </row>
    <row r="7067" spans="1:8" x14ac:dyDescent="0.3">
      <c r="A7067" s="24" t="s">
        <v>11981</v>
      </c>
      <c r="B7067" s="24" t="s">
        <v>11982</v>
      </c>
      <c r="C7067" s="28" t="s">
        <v>5127</v>
      </c>
      <c r="D7067" s="25">
        <v>2</v>
      </c>
      <c r="E7067" s="26">
        <v>2516.8000000000002</v>
      </c>
      <c r="F7067" s="27">
        <v>12.52</v>
      </c>
      <c r="G7067" s="27">
        <v>0</v>
      </c>
      <c r="H7067" s="24"/>
    </row>
    <row r="7068" spans="1:8" x14ac:dyDescent="0.3">
      <c r="A7068" s="24" t="s">
        <v>11983</v>
      </c>
      <c r="B7068" s="24" t="s">
        <v>11984</v>
      </c>
      <c r="C7068" s="28" t="s">
        <v>5127</v>
      </c>
      <c r="D7068" s="25">
        <v>2</v>
      </c>
      <c r="E7068" s="26">
        <v>1764.67</v>
      </c>
      <c r="F7068" s="27">
        <v>210.65</v>
      </c>
      <c r="G7068" s="27">
        <v>0</v>
      </c>
      <c r="H7068" s="24"/>
    </row>
    <row r="7069" spans="1:8" x14ac:dyDescent="0.3">
      <c r="A7069" s="24" t="s">
        <v>11985</v>
      </c>
      <c r="B7069" s="24" t="s">
        <v>11986</v>
      </c>
      <c r="C7069" s="24" t="s">
        <v>5127</v>
      </c>
      <c r="D7069" s="25">
        <v>2</v>
      </c>
      <c r="E7069" s="26">
        <v>13371.4</v>
      </c>
      <c r="F7069" s="26">
        <v>8265.9599999999991</v>
      </c>
      <c r="G7069" s="27">
        <v>0</v>
      </c>
      <c r="H7069" s="24"/>
    </row>
    <row r="7070" spans="1:8" x14ac:dyDescent="0.3">
      <c r="A7070" s="24" t="s">
        <v>11987</v>
      </c>
      <c r="B7070" s="24" t="s">
        <v>11988</v>
      </c>
      <c r="C7070" s="24" t="s">
        <v>5127</v>
      </c>
      <c r="D7070" s="25">
        <v>2</v>
      </c>
      <c r="E7070" s="26">
        <v>2495.13</v>
      </c>
      <c r="F7070" s="27">
        <v>67.010000000000005</v>
      </c>
      <c r="G7070" s="27">
        <v>0</v>
      </c>
      <c r="H7070" s="24"/>
    </row>
    <row r="7071" spans="1:8" x14ac:dyDescent="0.3">
      <c r="A7071" s="24" t="s">
        <v>11989</v>
      </c>
      <c r="B7071" s="24" t="s">
        <v>11990</v>
      </c>
      <c r="C7071" s="28" t="s">
        <v>5127</v>
      </c>
      <c r="D7071" s="25">
        <v>2</v>
      </c>
      <c r="E7071" s="27">
        <v>623.79</v>
      </c>
      <c r="F7071" s="27">
        <v>47.5</v>
      </c>
      <c r="G7071" s="27">
        <v>0</v>
      </c>
      <c r="H7071" s="24"/>
    </row>
    <row r="7072" spans="1:8" x14ac:dyDescent="0.3">
      <c r="A7072" s="24" t="s">
        <v>11991</v>
      </c>
      <c r="B7072" s="24" t="s">
        <v>11992</v>
      </c>
      <c r="C7072" s="24" t="s">
        <v>5127</v>
      </c>
      <c r="D7072" s="25">
        <v>2</v>
      </c>
      <c r="E7072" s="26">
        <v>1371.58</v>
      </c>
      <c r="F7072" s="27">
        <v>126.34</v>
      </c>
      <c r="G7072" s="27">
        <v>0</v>
      </c>
      <c r="H7072" s="24"/>
    </row>
    <row r="7073" spans="1:8" x14ac:dyDescent="0.3">
      <c r="A7073" s="24" t="s">
        <v>11993</v>
      </c>
      <c r="B7073" s="24" t="s">
        <v>11994</v>
      </c>
      <c r="C7073" s="24" t="s">
        <v>5127</v>
      </c>
      <c r="D7073" s="25">
        <v>2</v>
      </c>
      <c r="E7073" s="26">
        <v>1058.04</v>
      </c>
      <c r="F7073" s="27">
        <v>25.8</v>
      </c>
      <c r="G7073" s="27">
        <v>0</v>
      </c>
      <c r="H7073" s="24"/>
    </row>
    <row r="7074" spans="1:8" x14ac:dyDescent="0.3">
      <c r="A7074" s="24" t="s">
        <v>11995</v>
      </c>
      <c r="B7074" s="24" t="s">
        <v>11996</v>
      </c>
      <c r="C7074" s="24" t="s">
        <v>5127</v>
      </c>
      <c r="D7074" s="25">
        <v>2</v>
      </c>
      <c r="E7074" s="26">
        <v>3938.99</v>
      </c>
      <c r="F7074" s="27">
        <v>67.75</v>
      </c>
      <c r="G7074" s="27">
        <v>0</v>
      </c>
      <c r="H7074" s="24"/>
    </row>
    <row r="7075" spans="1:8" x14ac:dyDescent="0.3">
      <c r="A7075" s="24" t="s">
        <v>11997</v>
      </c>
      <c r="B7075" s="24" t="s">
        <v>11998</v>
      </c>
      <c r="C7075" s="28" t="s">
        <v>5127</v>
      </c>
      <c r="D7075" s="25">
        <v>2</v>
      </c>
      <c r="E7075" s="27">
        <v>754.2</v>
      </c>
      <c r="F7075" s="27">
        <v>176.69</v>
      </c>
      <c r="G7075" s="27">
        <v>0</v>
      </c>
      <c r="H7075" s="24"/>
    </row>
    <row r="7076" spans="1:8" x14ac:dyDescent="0.3">
      <c r="A7076" s="24" t="s">
        <v>11999</v>
      </c>
      <c r="B7076" s="24" t="s">
        <v>12000</v>
      </c>
      <c r="C7076" s="28" t="s">
        <v>5127</v>
      </c>
      <c r="D7076" s="25">
        <v>2</v>
      </c>
      <c r="E7076" s="26">
        <v>1641.97</v>
      </c>
      <c r="F7076" s="27">
        <v>4.09</v>
      </c>
      <c r="G7076" s="27">
        <v>0</v>
      </c>
      <c r="H7076" s="24"/>
    </row>
    <row r="7077" spans="1:8" x14ac:dyDescent="0.3">
      <c r="A7077" s="24" t="s">
        <v>12001</v>
      </c>
      <c r="B7077" s="24" t="s">
        <v>12002</v>
      </c>
      <c r="C7077" s="28" t="s">
        <v>5127</v>
      </c>
      <c r="D7077" s="25">
        <v>2</v>
      </c>
      <c r="E7077" s="26">
        <v>12400</v>
      </c>
      <c r="F7077" s="26">
        <v>1336</v>
      </c>
      <c r="G7077" s="27">
        <v>0</v>
      </c>
      <c r="H7077" s="24"/>
    </row>
    <row r="7078" spans="1:8" x14ac:dyDescent="0.3">
      <c r="A7078" s="24" t="s">
        <v>12003</v>
      </c>
      <c r="B7078" s="24" t="s">
        <v>12004</v>
      </c>
      <c r="C7078" s="24" t="s">
        <v>5127</v>
      </c>
      <c r="D7078" s="25">
        <v>2</v>
      </c>
      <c r="E7078" s="27">
        <v>170.02</v>
      </c>
      <c r="F7078" s="27">
        <v>14.42</v>
      </c>
      <c r="G7078" s="27">
        <v>0</v>
      </c>
      <c r="H7078" s="24"/>
    </row>
    <row r="7079" spans="1:8" x14ac:dyDescent="0.3">
      <c r="A7079" s="24" t="s">
        <v>12005</v>
      </c>
      <c r="B7079" s="24" t="s">
        <v>12006</v>
      </c>
      <c r="C7079" s="24" t="s">
        <v>5127</v>
      </c>
      <c r="D7079" s="25">
        <v>2</v>
      </c>
      <c r="E7079" s="26">
        <v>5634.94</v>
      </c>
      <c r="F7079" s="27">
        <v>96.92</v>
      </c>
      <c r="G7079" s="27">
        <v>0</v>
      </c>
      <c r="H7079" s="24"/>
    </row>
    <row r="7080" spans="1:8" x14ac:dyDescent="0.3">
      <c r="A7080" s="24" t="s">
        <v>12007</v>
      </c>
      <c r="B7080" s="24" t="s">
        <v>12008</v>
      </c>
      <c r="C7080" s="24" t="s">
        <v>5127</v>
      </c>
      <c r="D7080" s="25">
        <v>2</v>
      </c>
      <c r="E7080" s="27">
        <v>192</v>
      </c>
      <c r="F7080" s="27">
        <v>22.37</v>
      </c>
      <c r="G7080" s="27">
        <v>0</v>
      </c>
      <c r="H7080" s="24"/>
    </row>
    <row r="7081" spans="1:8" x14ac:dyDescent="0.3">
      <c r="A7081" s="24" t="s">
        <v>12009</v>
      </c>
      <c r="B7081" s="24" t="s">
        <v>12010</v>
      </c>
      <c r="C7081" s="24" t="s">
        <v>5127</v>
      </c>
      <c r="D7081" s="25">
        <v>2</v>
      </c>
      <c r="E7081" s="26">
        <v>72759.75</v>
      </c>
      <c r="F7081" s="24"/>
      <c r="G7081" s="27">
        <v>0</v>
      </c>
      <c r="H7081" s="25">
        <v>2</v>
      </c>
    </row>
    <row r="7082" spans="1:8" x14ac:dyDescent="0.3">
      <c r="A7082" s="24" t="s">
        <v>12011</v>
      </c>
      <c r="B7082" s="24" t="s">
        <v>12012</v>
      </c>
      <c r="C7082" s="28" t="s">
        <v>5127</v>
      </c>
      <c r="D7082" s="25">
        <v>2</v>
      </c>
      <c r="E7082" s="26">
        <v>1493.2</v>
      </c>
      <c r="F7082" s="27">
        <v>257.99</v>
      </c>
      <c r="G7082" s="27">
        <v>0</v>
      </c>
      <c r="H7082" s="25">
        <v>1</v>
      </c>
    </row>
    <row r="7083" spans="1:8" x14ac:dyDescent="0.3">
      <c r="A7083" s="24" t="s">
        <v>12013</v>
      </c>
      <c r="B7083" s="24" t="s">
        <v>12014</v>
      </c>
      <c r="C7083" s="28" t="s">
        <v>5127</v>
      </c>
      <c r="D7083" s="25">
        <v>2</v>
      </c>
      <c r="E7083" s="26">
        <v>1372.25</v>
      </c>
      <c r="F7083" s="27">
        <v>249.77</v>
      </c>
      <c r="G7083" s="27">
        <v>0</v>
      </c>
      <c r="H7083" s="24"/>
    </row>
    <row r="7084" spans="1:8" x14ac:dyDescent="0.3">
      <c r="A7084" s="24" t="s">
        <v>12015</v>
      </c>
      <c r="B7084" s="24" t="s">
        <v>12016</v>
      </c>
      <c r="C7084" s="24" t="s">
        <v>5127</v>
      </c>
      <c r="D7084" s="25">
        <v>2</v>
      </c>
      <c r="E7084" s="27">
        <v>173.85</v>
      </c>
      <c r="F7084" s="27">
        <v>24.69</v>
      </c>
      <c r="G7084" s="27">
        <v>0</v>
      </c>
      <c r="H7084" s="24"/>
    </row>
    <row r="7085" spans="1:8" x14ac:dyDescent="0.3">
      <c r="A7085" s="24" t="s">
        <v>12017</v>
      </c>
      <c r="B7085" s="24" t="s">
        <v>913</v>
      </c>
      <c r="C7085" s="28" t="s">
        <v>5127</v>
      </c>
      <c r="D7085" s="25">
        <v>2</v>
      </c>
      <c r="E7085" s="26">
        <v>1653.32</v>
      </c>
      <c r="F7085" s="27">
        <v>54.75</v>
      </c>
      <c r="G7085" s="27">
        <v>0</v>
      </c>
      <c r="H7085" s="25">
        <v>1</v>
      </c>
    </row>
    <row r="7086" spans="1:8" x14ac:dyDescent="0.3">
      <c r="A7086" s="24" t="s">
        <v>12018</v>
      </c>
      <c r="B7086" s="24" t="s">
        <v>12019</v>
      </c>
      <c r="C7086" s="28" t="s">
        <v>5127</v>
      </c>
      <c r="D7086" s="25">
        <v>2</v>
      </c>
      <c r="E7086" s="26">
        <v>10268</v>
      </c>
      <c r="F7086" s="26">
        <v>3002.74</v>
      </c>
      <c r="G7086" s="27">
        <v>0</v>
      </c>
      <c r="H7086" s="24"/>
    </row>
    <row r="7087" spans="1:8" x14ac:dyDescent="0.3">
      <c r="A7087" s="24" t="s">
        <v>12020</v>
      </c>
      <c r="B7087" s="24" t="s">
        <v>3845</v>
      </c>
      <c r="C7087" s="28" t="s">
        <v>5127</v>
      </c>
      <c r="D7087" s="25">
        <v>2</v>
      </c>
      <c r="E7087" s="27">
        <v>549.82000000000005</v>
      </c>
      <c r="F7087" s="24"/>
      <c r="G7087" s="27">
        <v>0</v>
      </c>
      <c r="H7087" s="25">
        <v>2</v>
      </c>
    </row>
    <row r="7088" spans="1:8" x14ac:dyDescent="0.3">
      <c r="A7088" s="24" t="s">
        <v>12021</v>
      </c>
      <c r="B7088" s="24" t="s">
        <v>5228</v>
      </c>
      <c r="C7088" s="24" t="s">
        <v>5127</v>
      </c>
      <c r="D7088" s="25">
        <v>2</v>
      </c>
      <c r="E7088" s="27">
        <v>582.78</v>
      </c>
      <c r="F7088" s="27">
        <v>36.35</v>
      </c>
      <c r="G7088" s="27">
        <v>0</v>
      </c>
      <c r="H7088" s="24"/>
    </row>
    <row r="7089" spans="1:8" x14ac:dyDescent="0.3">
      <c r="A7089" s="24" t="s">
        <v>12022</v>
      </c>
      <c r="B7089" s="24" t="s">
        <v>1238</v>
      </c>
      <c r="C7089" s="28" t="s">
        <v>5127</v>
      </c>
      <c r="D7089" s="25">
        <v>2</v>
      </c>
      <c r="E7089" s="27">
        <v>104.75</v>
      </c>
      <c r="F7089" s="27">
        <v>1.79</v>
      </c>
      <c r="G7089" s="27">
        <v>0</v>
      </c>
      <c r="H7089" s="25">
        <v>8</v>
      </c>
    </row>
    <row r="7090" spans="1:8" x14ac:dyDescent="0.3">
      <c r="A7090" s="24" t="s">
        <v>12023</v>
      </c>
      <c r="B7090" s="24" t="s">
        <v>12024</v>
      </c>
      <c r="C7090" s="28" t="s">
        <v>5127</v>
      </c>
      <c r="D7090" s="25">
        <v>2</v>
      </c>
      <c r="E7090" s="26">
        <v>3301.85</v>
      </c>
      <c r="F7090" s="27">
        <v>391.68</v>
      </c>
      <c r="G7090" s="27">
        <v>0</v>
      </c>
      <c r="H7090" s="24"/>
    </row>
    <row r="7091" spans="1:8" x14ac:dyDescent="0.3">
      <c r="A7091" s="24" t="s">
        <v>12025</v>
      </c>
      <c r="B7091" s="24" t="s">
        <v>10657</v>
      </c>
      <c r="C7091" s="24" t="s">
        <v>5127</v>
      </c>
      <c r="D7091" s="25">
        <v>2</v>
      </c>
      <c r="E7091" s="26">
        <v>10259.719999999999</v>
      </c>
      <c r="F7091" s="26">
        <v>10259.719999999999</v>
      </c>
      <c r="G7091" s="27">
        <v>0</v>
      </c>
      <c r="H7091" s="24"/>
    </row>
    <row r="7092" spans="1:8" x14ac:dyDescent="0.3">
      <c r="A7092" s="24" t="s">
        <v>12026</v>
      </c>
      <c r="B7092" s="24" t="s">
        <v>12027</v>
      </c>
      <c r="C7092" s="24" t="s">
        <v>5127</v>
      </c>
      <c r="D7092" s="25">
        <v>2</v>
      </c>
      <c r="E7092" s="26">
        <v>1668.62</v>
      </c>
      <c r="F7092" s="27">
        <v>8.3000000000000007</v>
      </c>
      <c r="G7092" s="27">
        <v>0</v>
      </c>
      <c r="H7092" s="24"/>
    </row>
    <row r="7093" spans="1:8" x14ac:dyDescent="0.3">
      <c r="A7093" s="24" t="s">
        <v>12028</v>
      </c>
      <c r="B7093" s="24" t="s">
        <v>12029</v>
      </c>
      <c r="C7093" s="24" t="s">
        <v>5127</v>
      </c>
      <c r="D7093" s="25">
        <v>2</v>
      </c>
      <c r="E7093" s="26">
        <v>1815.27</v>
      </c>
      <c r="F7093" s="27">
        <v>129.4</v>
      </c>
      <c r="G7093" s="27">
        <v>0</v>
      </c>
      <c r="H7093" s="24"/>
    </row>
    <row r="7094" spans="1:8" x14ac:dyDescent="0.3">
      <c r="A7094" s="24" t="s">
        <v>12030</v>
      </c>
      <c r="B7094" s="24" t="s">
        <v>12031</v>
      </c>
      <c r="C7094" s="28" t="s">
        <v>5127</v>
      </c>
      <c r="D7094" s="25">
        <v>2</v>
      </c>
      <c r="E7094" s="26">
        <v>3508.62</v>
      </c>
      <c r="F7094" s="27">
        <v>17.46</v>
      </c>
      <c r="G7094" s="27">
        <v>0</v>
      </c>
      <c r="H7094" s="24"/>
    </row>
    <row r="7095" spans="1:8" x14ac:dyDescent="0.3">
      <c r="A7095" s="24" t="s">
        <v>12032</v>
      </c>
      <c r="B7095" s="24" t="s">
        <v>779</v>
      </c>
      <c r="C7095" s="24" t="s">
        <v>5127</v>
      </c>
      <c r="D7095" s="25">
        <v>2</v>
      </c>
      <c r="E7095" s="26">
        <v>4385.2</v>
      </c>
      <c r="F7095" s="26">
        <v>1201.9100000000001</v>
      </c>
      <c r="G7095" s="27">
        <v>0</v>
      </c>
      <c r="H7095" s="25">
        <v>4</v>
      </c>
    </row>
    <row r="7096" spans="1:8" x14ac:dyDescent="0.3">
      <c r="A7096" s="24" t="s">
        <v>12033</v>
      </c>
      <c r="B7096" s="24" t="s">
        <v>12034</v>
      </c>
      <c r="C7096" s="24" t="s">
        <v>5127</v>
      </c>
      <c r="D7096" s="25">
        <v>2</v>
      </c>
      <c r="E7096" s="27">
        <v>493.13</v>
      </c>
      <c r="F7096" s="27">
        <v>31.17</v>
      </c>
      <c r="G7096" s="27">
        <v>0</v>
      </c>
      <c r="H7096" s="24"/>
    </row>
    <row r="7097" spans="1:8" x14ac:dyDescent="0.3">
      <c r="A7097" s="24" t="s">
        <v>12035</v>
      </c>
      <c r="B7097" s="24" t="s">
        <v>12036</v>
      </c>
      <c r="C7097" s="28" t="s">
        <v>5127</v>
      </c>
      <c r="D7097" s="25">
        <v>2</v>
      </c>
      <c r="E7097" s="26">
        <v>13890.6</v>
      </c>
      <c r="F7097" s="26">
        <v>3247.18</v>
      </c>
      <c r="G7097" s="27">
        <v>0</v>
      </c>
      <c r="H7097" s="24"/>
    </row>
    <row r="7098" spans="1:8" x14ac:dyDescent="0.3">
      <c r="A7098" s="24" t="s">
        <v>12037</v>
      </c>
      <c r="B7098" s="24" t="s">
        <v>12038</v>
      </c>
      <c r="C7098" s="24" t="s">
        <v>5127</v>
      </c>
      <c r="D7098" s="25">
        <v>2</v>
      </c>
      <c r="E7098" s="26">
        <v>2929.96</v>
      </c>
      <c r="F7098" s="27">
        <v>681.28</v>
      </c>
      <c r="G7098" s="27">
        <v>0</v>
      </c>
      <c r="H7098" s="24"/>
    </row>
    <row r="7099" spans="1:8" x14ac:dyDescent="0.3">
      <c r="A7099" s="24" t="s">
        <v>12039</v>
      </c>
      <c r="B7099" s="24" t="s">
        <v>12040</v>
      </c>
      <c r="C7099" s="28" t="s">
        <v>5127</v>
      </c>
      <c r="D7099" s="25">
        <v>2</v>
      </c>
      <c r="E7099" s="26">
        <v>1412.28</v>
      </c>
      <c r="F7099" s="27">
        <v>372.46</v>
      </c>
      <c r="G7099" s="27">
        <v>0</v>
      </c>
      <c r="H7099" s="24"/>
    </row>
    <row r="7100" spans="1:8" x14ac:dyDescent="0.3">
      <c r="A7100" s="24" t="s">
        <v>12041</v>
      </c>
      <c r="B7100" s="24" t="s">
        <v>12042</v>
      </c>
      <c r="C7100" s="28" t="s">
        <v>5127</v>
      </c>
      <c r="D7100" s="25">
        <v>2</v>
      </c>
      <c r="E7100" s="27">
        <v>536.86</v>
      </c>
      <c r="F7100" s="27">
        <v>2.67</v>
      </c>
      <c r="G7100" s="27">
        <v>0</v>
      </c>
      <c r="H7100" s="24"/>
    </row>
    <row r="7101" spans="1:8" x14ac:dyDescent="0.3">
      <c r="A7101" s="24" t="s">
        <v>12043</v>
      </c>
      <c r="B7101" s="24" t="s">
        <v>552</v>
      </c>
      <c r="C7101" s="24" t="s">
        <v>5127</v>
      </c>
      <c r="D7101" s="25">
        <v>2</v>
      </c>
      <c r="E7101" s="26">
        <v>1044</v>
      </c>
      <c r="F7101" s="27">
        <v>284.45</v>
      </c>
      <c r="G7101" s="27">
        <v>0</v>
      </c>
      <c r="H7101" s="24"/>
    </row>
    <row r="7102" spans="1:8" x14ac:dyDescent="0.3">
      <c r="A7102" s="24" t="s">
        <v>12044</v>
      </c>
      <c r="B7102" s="24" t="s">
        <v>11598</v>
      </c>
      <c r="C7102" s="24" t="s">
        <v>5127</v>
      </c>
      <c r="D7102" s="25">
        <v>2</v>
      </c>
      <c r="E7102" s="26">
        <v>1335.85</v>
      </c>
      <c r="F7102" s="27">
        <v>124.49</v>
      </c>
      <c r="G7102" s="27">
        <v>0</v>
      </c>
      <c r="H7102" s="25">
        <v>1</v>
      </c>
    </row>
    <row r="7103" spans="1:8" x14ac:dyDescent="0.3">
      <c r="A7103" s="24" t="s">
        <v>12045</v>
      </c>
      <c r="B7103" s="24" t="s">
        <v>12046</v>
      </c>
      <c r="C7103" s="28" t="s">
        <v>5127</v>
      </c>
      <c r="D7103" s="25">
        <v>2</v>
      </c>
      <c r="E7103" s="26">
        <v>12004.55</v>
      </c>
      <c r="F7103" s="26">
        <v>3055.03</v>
      </c>
      <c r="G7103" s="27">
        <v>0</v>
      </c>
      <c r="H7103" s="25">
        <v>2</v>
      </c>
    </row>
    <row r="7104" spans="1:8" x14ac:dyDescent="0.3">
      <c r="A7104" s="24" t="s">
        <v>12047</v>
      </c>
      <c r="B7104" s="24" t="s">
        <v>12048</v>
      </c>
      <c r="C7104" s="28" t="s">
        <v>5127</v>
      </c>
      <c r="D7104" s="25">
        <v>2</v>
      </c>
      <c r="E7104" s="26">
        <v>9681.1</v>
      </c>
      <c r="F7104" s="26">
        <v>2262.6</v>
      </c>
      <c r="G7104" s="27">
        <v>0</v>
      </c>
      <c r="H7104" s="24"/>
    </row>
    <row r="7105" spans="1:8" x14ac:dyDescent="0.3">
      <c r="A7105" s="24" t="s">
        <v>12049</v>
      </c>
      <c r="B7105" s="24" t="s">
        <v>1675</v>
      </c>
      <c r="C7105" s="28" t="s">
        <v>5127</v>
      </c>
      <c r="D7105" s="25">
        <v>2</v>
      </c>
      <c r="E7105" s="26">
        <v>1530</v>
      </c>
      <c r="F7105" s="27">
        <v>159.04</v>
      </c>
      <c r="G7105" s="27">
        <v>0</v>
      </c>
      <c r="H7105" s="24"/>
    </row>
    <row r="7106" spans="1:8" x14ac:dyDescent="0.3">
      <c r="A7106" s="24" t="s">
        <v>12050</v>
      </c>
      <c r="B7106" s="24" t="s">
        <v>4847</v>
      </c>
      <c r="C7106" s="28" t="s">
        <v>5127</v>
      </c>
      <c r="D7106" s="25">
        <v>2</v>
      </c>
      <c r="E7106" s="26">
        <v>1530</v>
      </c>
      <c r="F7106" s="27">
        <v>529.67999999999995</v>
      </c>
      <c r="G7106" s="27">
        <v>0</v>
      </c>
      <c r="H7106" s="24"/>
    </row>
    <row r="7107" spans="1:8" x14ac:dyDescent="0.3">
      <c r="A7107" s="24" t="s">
        <v>12051</v>
      </c>
      <c r="B7107" s="24" t="s">
        <v>12052</v>
      </c>
      <c r="C7107" s="28" t="s">
        <v>5127</v>
      </c>
      <c r="D7107" s="25">
        <v>2</v>
      </c>
      <c r="E7107" s="26">
        <v>4154.3999999999996</v>
      </c>
      <c r="F7107" s="27">
        <v>971.11</v>
      </c>
      <c r="G7107" s="27">
        <v>0</v>
      </c>
      <c r="H7107" s="24"/>
    </row>
    <row r="7108" spans="1:8" x14ac:dyDescent="0.3">
      <c r="A7108" s="24" t="s">
        <v>12053</v>
      </c>
      <c r="B7108" s="24" t="s">
        <v>12054</v>
      </c>
      <c r="C7108" s="24" t="s">
        <v>5127</v>
      </c>
      <c r="D7108" s="25">
        <v>2</v>
      </c>
      <c r="E7108" s="26">
        <v>17559.57</v>
      </c>
      <c r="F7108" s="27">
        <v>344.29</v>
      </c>
      <c r="G7108" s="27">
        <v>0</v>
      </c>
      <c r="H7108" s="24"/>
    </row>
    <row r="7109" spans="1:8" x14ac:dyDescent="0.3">
      <c r="A7109" s="24" t="s">
        <v>12055</v>
      </c>
      <c r="B7109" s="24" t="s">
        <v>1930</v>
      </c>
      <c r="C7109" s="28" t="s">
        <v>5127</v>
      </c>
      <c r="D7109" s="25">
        <v>2</v>
      </c>
      <c r="E7109" s="26">
        <v>1677.53</v>
      </c>
      <c r="F7109" s="27">
        <v>353.44</v>
      </c>
      <c r="G7109" s="27">
        <v>0</v>
      </c>
      <c r="H7109" s="24"/>
    </row>
    <row r="7110" spans="1:8" x14ac:dyDescent="0.3">
      <c r="A7110" s="24" t="s">
        <v>12056</v>
      </c>
      <c r="B7110" s="24" t="s">
        <v>459</v>
      </c>
      <c r="C7110" s="28" t="s">
        <v>5127</v>
      </c>
      <c r="D7110" s="25">
        <v>2</v>
      </c>
      <c r="E7110" s="27">
        <v>518.70000000000005</v>
      </c>
      <c r="F7110" s="27">
        <v>128.91999999999999</v>
      </c>
      <c r="G7110" s="27">
        <v>0</v>
      </c>
      <c r="H7110" s="24"/>
    </row>
    <row r="7111" spans="1:8" x14ac:dyDescent="0.3">
      <c r="A7111" s="24" t="s">
        <v>12057</v>
      </c>
      <c r="B7111" s="24" t="s">
        <v>12058</v>
      </c>
      <c r="C7111" s="28" t="s">
        <v>5127</v>
      </c>
      <c r="D7111" s="25">
        <v>2</v>
      </c>
      <c r="E7111" s="27">
        <v>904.08</v>
      </c>
      <c r="F7111" s="24"/>
      <c r="G7111" s="27">
        <v>0</v>
      </c>
      <c r="H7111" s="24"/>
    </row>
    <row r="7112" spans="1:8" x14ac:dyDescent="0.3">
      <c r="A7112" s="24" t="s">
        <v>12059</v>
      </c>
      <c r="B7112" s="24" t="s">
        <v>12060</v>
      </c>
      <c r="C7112" s="24" t="s">
        <v>5127</v>
      </c>
      <c r="D7112" s="25">
        <v>2</v>
      </c>
      <c r="E7112" s="26">
        <v>1394.08</v>
      </c>
      <c r="F7112" s="27">
        <v>40.6</v>
      </c>
      <c r="G7112" s="27">
        <v>0</v>
      </c>
      <c r="H7112" s="24"/>
    </row>
    <row r="7113" spans="1:8" x14ac:dyDescent="0.3">
      <c r="A7113" s="24" t="s">
        <v>192</v>
      </c>
      <c r="B7113" s="24" t="s">
        <v>12061</v>
      </c>
      <c r="C7113" s="24" t="s">
        <v>5127</v>
      </c>
      <c r="D7113" s="25">
        <v>2</v>
      </c>
      <c r="E7113" s="26">
        <v>7268.49</v>
      </c>
      <c r="F7113" s="27">
        <v>125.01</v>
      </c>
      <c r="G7113" s="27">
        <v>0</v>
      </c>
      <c r="H7113" s="24"/>
    </row>
    <row r="7114" spans="1:8" x14ac:dyDescent="0.3">
      <c r="A7114" s="24" t="s">
        <v>12062</v>
      </c>
      <c r="B7114" s="24" t="s">
        <v>12063</v>
      </c>
      <c r="C7114" s="28" t="s">
        <v>5127</v>
      </c>
      <c r="D7114" s="25">
        <v>2</v>
      </c>
      <c r="E7114" s="26">
        <v>19671.64</v>
      </c>
      <c r="F7114" s="26">
        <v>5103.6499999999996</v>
      </c>
      <c r="G7114" s="27">
        <v>0</v>
      </c>
      <c r="H7114" s="24"/>
    </row>
    <row r="7115" spans="1:8" x14ac:dyDescent="0.3">
      <c r="A7115" s="24" t="s">
        <v>12064</v>
      </c>
      <c r="B7115" s="24" t="s">
        <v>12065</v>
      </c>
      <c r="C7115" s="28" t="s">
        <v>5127</v>
      </c>
      <c r="D7115" s="25">
        <v>2</v>
      </c>
      <c r="E7115" s="26">
        <v>99784.5</v>
      </c>
      <c r="F7115" s="26">
        <v>17392.78</v>
      </c>
      <c r="G7115" s="27">
        <v>0</v>
      </c>
      <c r="H7115" s="24"/>
    </row>
    <row r="7116" spans="1:8" x14ac:dyDescent="0.3">
      <c r="A7116" s="24" t="s">
        <v>12066</v>
      </c>
      <c r="B7116" s="24" t="s">
        <v>12067</v>
      </c>
      <c r="C7116" s="24" t="s">
        <v>5127</v>
      </c>
      <c r="D7116" s="25">
        <v>2</v>
      </c>
      <c r="E7116" s="26">
        <v>2792.65</v>
      </c>
      <c r="F7116" s="27">
        <v>61.45</v>
      </c>
      <c r="G7116" s="27">
        <v>0</v>
      </c>
      <c r="H7116" s="24"/>
    </row>
    <row r="7117" spans="1:8" x14ac:dyDescent="0.3">
      <c r="A7117" s="24" t="s">
        <v>12068</v>
      </c>
      <c r="B7117" s="24" t="s">
        <v>9632</v>
      </c>
      <c r="C7117" s="24" t="s">
        <v>5127</v>
      </c>
      <c r="D7117" s="25">
        <v>2</v>
      </c>
      <c r="E7117" s="26">
        <v>1661.4</v>
      </c>
      <c r="F7117" s="27">
        <v>46.68</v>
      </c>
      <c r="G7117" s="27">
        <v>0</v>
      </c>
      <c r="H7117" s="24"/>
    </row>
    <row r="7118" spans="1:8" x14ac:dyDescent="0.3">
      <c r="A7118" s="24" t="s">
        <v>12069</v>
      </c>
      <c r="B7118" s="24" t="s">
        <v>7735</v>
      </c>
      <c r="C7118" s="28" t="s">
        <v>5127</v>
      </c>
      <c r="D7118" s="25">
        <v>2</v>
      </c>
      <c r="E7118" s="26">
        <v>3117.2</v>
      </c>
      <c r="F7118" s="27">
        <v>792.5</v>
      </c>
      <c r="G7118" s="27">
        <v>0</v>
      </c>
      <c r="H7118" s="24"/>
    </row>
    <row r="7119" spans="1:8" x14ac:dyDescent="0.3">
      <c r="A7119" s="24" t="s">
        <v>12070</v>
      </c>
      <c r="B7119" s="24" t="s">
        <v>12071</v>
      </c>
      <c r="C7119" s="24" t="s">
        <v>5127</v>
      </c>
      <c r="D7119" s="25">
        <v>2</v>
      </c>
      <c r="E7119" s="26">
        <v>1955.62</v>
      </c>
      <c r="F7119" s="26">
        <v>1001.66</v>
      </c>
      <c r="G7119" s="27">
        <v>0</v>
      </c>
      <c r="H7119" s="24"/>
    </row>
    <row r="7120" spans="1:8" x14ac:dyDescent="0.3">
      <c r="A7120" s="24" t="s">
        <v>12072</v>
      </c>
      <c r="B7120" s="24" t="s">
        <v>12073</v>
      </c>
      <c r="C7120" s="24" t="s">
        <v>5127</v>
      </c>
      <c r="D7120" s="25">
        <v>2</v>
      </c>
      <c r="E7120" s="26">
        <v>11845.69</v>
      </c>
      <c r="F7120" s="27">
        <v>213.71</v>
      </c>
      <c r="G7120" s="27">
        <v>0</v>
      </c>
      <c r="H7120" s="24"/>
    </row>
    <row r="7121" spans="1:8" x14ac:dyDescent="0.3">
      <c r="A7121" s="24" t="s">
        <v>12074</v>
      </c>
      <c r="B7121" s="24" t="s">
        <v>12075</v>
      </c>
      <c r="C7121" s="24" t="s">
        <v>5127</v>
      </c>
      <c r="D7121" s="25">
        <v>2</v>
      </c>
      <c r="E7121" s="27">
        <v>187.7</v>
      </c>
      <c r="F7121" s="27">
        <v>17.059999999999999</v>
      </c>
      <c r="G7121" s="27">
        <v>0</v>
      </c>
      <c r="H7121" s="24"/>
    </row>
    <row r="7122" spans="1:8" x14ac:dyDescent="0.3">
      <c r="A7122" s="24" t="s">
        <v>12076</v>
      </c>
      <c r="B7122" s="24" t="s">
        <v>12077</v>
      </c>
      <c r="C7122" s="28" t="s">
        <v>5127</v>
      </c>
      <c r="D7122" s="25">
        <v>2</v>
      </c>
      <c r="E7122" s="26">
        <v>30196.25</v>
      </c>
      <c r="F7122" s="26">
        <v>5596.75</v>
      </c>
      <c r="G7122" s="27">
        <v>0</v>
      </c>
      <c r="H7122" s="24"/>
    </row>
    <row r="7123" spans="1:8" x14ac:dyDescent="0.3">
      <c r="A7123" s="24" t="s">
        <v>12078</v>
      </c>
      <c r="B7123" s="24" t="s">
        <v>12079</v>
      </c>
      <c r="C7123" s="24" t="s">
        <v>5127</v>
      </c>
      <c r="D7123" s="25">
        <v>2</v>
      </c>
      <c r="E7123" s="26">
        <v>11137.97</v>
      </c>
      <c r="F7123" s="26">
        <v>5976.19</v>
      </c>
      <c r="G7123" s="27">
        <v>0</v>
      </c>
      <c r="H7123" s="24"/>
    </row>
    <row r="7124" spans="1:8" x14ac:dyDescent="0.3">
      <c r="A7124" s="24" t="s">
        <v>12080</v>
      </c>
      <c r="B7124" s="24" t="s">
        <v>12081</v>
      </c>
      <c r="C7124" s="28" t="s">
        <v>5127</v>
      </c>
      <c r="D7124" s="25">
        <v>2</v>
      </c>
      <c r="E7124" s="26">
        <v>6001.3</v>
      </c>
      <c r="F7124" s="27">
        <v>446.56</v>
      </c>
      <c r="G7124" s="27">
        <v>0</v>
      </c>
      <c r="H7124" s="24"/>
    </row>
    <row r="7125" spans="1:8" x14ac:dyDescent="0.3">
      <c r="A7125" s="24" t="s">
        <v>12082</v>
      </c>
      <c r="B7125" s="24" t="s">
        <v>12083</v>
      </c>
      <c r="C7125" s="28" t="s">
        <v>5127</v>
      </c>
      <c r="D7125" s="25">
        <v>2</v>
      </c>
      <c r="E7125" s="26">
        <v>1502.88</v>
      </c>
      <c r="F7125" s="26">
        <v>1502.88</v>
      </c>
      <c r="G7125" s="27">
        <v>0</v>
      </c>
      <c r="H7125" s="24"/>
    </row>
    <row r="7126" spans="1:8" x14ac:dyDescent="0.3">
      <c r="A7126" s="24" t="s">
        <v>12084</v>
      </c>
      <c r="B7126" s="24" t="s">
        <v>12085</v>
      </c>
      <c r="C7126" s="24" t="s">
        <v>5127</v>
      </c>
      <c r="D7126" s="25">
        <v>2</v>
      </c>
      <c r="E7126" s="26">
        <v>28400</v>
      </c>
      <c r="F7126" s="26">
        <v>20328.099999999999</v>
      </c>
      <c r="G7126" s="27">
        <v>0</v>
      </c>
      <c r="H7126" s="24"/>
    </row>
    <row r="7127" spans="1:8" x14ac:dyDescent="0.3">
      <c r="A7127" s="24" t="s">
        <v>12086</v>
      </c>
      <c r="B7127" s="24" t="s">
        <v>12087</v>
      </c>
      <c r="C7127" s="28" t="s">
        <v>5127</v>
      </c>
      <c r="D7127" s="25">
        <v>2</v>
      </c>
      <c r="E7127" s="26">
        <v>14495</v>
      </c>
      <c r="F7127" s="26">
        <v>7054.72</v>
      </c>
      <c r="G7127" s="27">
        <v>0</v>
      </c>
      <c r="H7127" s="24"/>
    </row>
    <row r="7128" spans="1:8" x14ac:dyDescent="0.3">
      <c r="A7128" s="24" t="s">
        <v>12088</v>
      </c>
      <c r="B7128" s="24" t="s">
        <v>12089</v>
      </c>
      <c r="C7128" s="28" t="s">
        <v>5127</v>
      </c>
      <c r="D7128" s="25">
        <v>2</v>
      </c>
      <c r="E7128" s="26">
        <v>10380.99</v>
      </c>
      <c r="F7128" s="27">
        <v>810.53</v>
      </c>
      <c r="G7128" s="27">
        <v>0</v>
      </c>
      <c r="H7128" s="24"/>
    </row>
    <row r="7129" spans="1:8" x14ac:dyDescent="0.3">
      <c r="A7129" s="24" t="s">
        <v>12090</v>
      </c>
      <c r="B7129" s="24" t="s">
        <v>10292</v>
      </c>
      <c r="C7129" s="24" t="s">
        <v>5127</v>
      </c>
      <c r="D7129" s="25">
        <v>2</v>
      </c>
      <c r="E7129" s="27">
        <v>212.84</v>
      </c>
      <c r="F7129" s="24"/>
      <c r="G7129" s="27">
        <v>0</v>
      </c>
      <c r="H7129" s="24"/>
    </row>
    <row r="7130" spans="1:8" x14ac:dyDescent="0.3">
      <c r="A7130" s="24" t="s">
        <v>12091</v>
      </c>
      <c r="B7130" s="24" t="s">
        <v>10326</v>
      </c>
      <c r="C7130" s="24" t="s">
        <v>5127</v>
      </c>
      <c r="D7130" s="25">
        <v>2</v>
      </c>
      <c r="E7130" s="26">
        <v>5181.26</v>
      </c>
      <c r="F7130" s="27">
        <v>327.94</v>
      </c>
      <c r="G7130" s="27">
        <v>0</v>
      </c>
      <c r="H7130" s="25">
        <v>1</v>
      </c>
    </row>
    <row r="7131" spans="1:8" x14ac:dyDescent="0.3">
      <c r="A7131" s="24" t="s">
        <v>12092</v>
      </c>
      <c r="B7131" s="24" t="s">
        <v>7737</v>
      </c>
      <c r="C7131" s="24" t="s">
        <v>5127</v>
      </c>
      <c r="D7131" s="25">
        <v>2</v>
      </c>
      <c r="E7131" s="26">
        <v>40951</v>
      </c>
      <c r="F7131" s="26">
        <v>22944.47</v>
      </c>
      <c r="G7131" s="27">
        <v>0</v>
      </c>
      <c r="H7131" s="24"/>
    </row>
    <row r="7132" spans="1:8" x14ac:dyDescent="0.3">
      <c r="A7132" s="24" t="s">
        <v>12093</v>
      </c>
      <c r="B7132" s="24" t="s">
        <v>12094</v>
      </c>
      <c r="C7132" s="28" t="s">
        <v>5127</v>
      </c>
      <c r="D7132" s="25">
        <v>2</v>
      </c>
      <c r="E7132" s="26">
        <v>31284.03</v>
      </c>
      <c r="F7132" s="26">
        <v>2328.15</v>
      </c>
      <c r="G7132" s="27">
        <v>0</v>
      </c>
      <c r="H7132" s="24"/>
    </row>
    <row r="7133" spans="1:8" x14ac:dyDescent="0.3">
      <c r="A7133" s="24" t="s">
        <v>12095</v>
      </c>
      <c r="B7133" s="24" t="s">
        <v>12096</v>
      </c>
      <c r="C7133" s="24" t="s">
        <v>5127</v>
      </c>
      <c r="D7133" s="25">
        <v>2</v>
      </c>
      <c r="E7133" s="26">
        <v>4614.43</v>
      </c>
      <c r="F7133" s="27">
        <v>690.5</v>
      </c>
      <c r="G7133" s="27">
        <v>0</v>
      </c>
      <c r="H7133" s="24"/>
    </row>
    <row r="7134" spans="1:8" x14ac:dyDescent="0.3">
      <c r="A7134" s="24" t="s">
        <v>12097</v>
      </c>
      <c r="B7134" s="24" t="s">
        <v>2656</v>
      </c>
      <c r="C7134" s="24" t="s">
        <v>5127</v>
      </c>
      <c r="D7134" s="25">
        <v>2</v>
      </c>
      <c r="E7134" s="26">
        <v>1431.22</v>
      </c>
      <c r="F7134" s="27">
        <v>41.69</v>
      </c>
      <c r="G7134" s="27">
        <v>0</v>
      </c>
      <c r="H7134" s="24"/>
    </row>
    <row r="7135" spans="1:8" x14ac:dyDescent="0.3">
      <c r="A7135" s="24" t="s">
        <v>12098</v>
      </c>
      <c r="B7135" s="24" t="s">
        <v>12099</v>
      </c>
      <c r="C7135" s="24" t="s">
        <v>5127</v>
      </c>
      <c r="D7135" s="25">
        <v>2</v>
      </c>
      <c r="E7135" s="27">
        <v>679.57</v>
      </c>
      <c r="F7135" s="27">
        <v>33.89</v>
      </c>
      <c r="G7135" s="27">
        <v>0</v>
      </c>
      <c r="H7135" s="24"/>
    </row>
    <row r="7136" spans="1:8" x14ac:dyDescent="0.3">
      <c r="A7136" s="24" t="s">
        <v>12100</v>
      </c>
      <c r="B7136" s="24" t="s">
        <v>7900</v>
      </c>
      <c r="C7136" s="28" t="s">
        <v>5127</v>
      </c>
      <c r="D7136" s="25">
        <v>2</v>
      </c>
      <c r="E7136" s="26">
        <v>2346.0500000000002</v>
      </c>
      <c r="F7136" s="27">
        <v>194.25</v>
      </c>
      <c r="G7136" s="27">
        <v>0</v>
      </c>
      <c r="H7136" s="24"/>
    </row>
    <row r="7137" spans="1:8" x14ac:dyDescent="0.3">
      <c r="A7137" s="24" t="s">
        <v>12101</v>
      </c>
      <c r="B7137" s="24" t="s">
        <v>12102</v>
      </c>
      <c r="C7137" s="28" t="s">
        <v>5127</v>
      </c>
      <c r="D7137" s="25">
        <v>2</v>
      </c>
      <c r="E7137" s="26">
        <v>3600</v>
      </c>
      <c r="F7137" s="26">
        <v>1003.84</v>
      </c>
      <c r="G7137" s="27">
        <v>0</v>
      </c>
      <c r="H7137" s="24"/>
    </row>
    <row r="7138" spans="1:8" x14ac:dyDescent="0.3">
      <c r="A7138" s="24" t="s">
        <v>12103</v>
      </c>
      <c r="B7138" s="24" t="s">
        <v>12104</v>
      </c>
      <c r="C7138" s="24" t="s">
        <v>5127</v>
      </c>
      <c r="D7138" s="25">
        <v>2</v>
      </c>
      <c r="E7138" s="26">
        <v>24459.46</v>
      </c>
      <c r="F7138" s="27">
        <v>301.98</v>
      </c>
      <c r="G7138" s="27">
        <v>0</v>
      </c>
      <c r="H7138" s="24"/>
    </row>
    <row r="7139" spans="1:8" x14ac:dyDescent="0.3">
      <c r="A7139" s="24" t="s">
        <v>12105</v>
      </c>
      <c r="B7139" s="24" t="s">
        <v>12106</v>
      </c>
      <c r="C7139" s="24" t="s">
        <v>5127</v>
      </c>
      <c r="D7139" s="25">
        <v>2</v>
      </c>
      <c r="E7139" s="26">
        <v>424975.2</v>
      </c>
      <c r="F7139" s="26">
        <v>8780.48</v>
      </c>
      <c r="G7139" s="27">
        <v>0</v>
      </c>
      <c r="H7139" s="24"/>
    </row>
    <row r="7140" spans="1:8" x14ac:dyDescent="0.3">
      <c r="A7140" s="24" t="s">
        <v>12107</v>
      </c>
      <c r="B7140" s="24" t="s">
        <v>7137</v>
      </c>
      <c r="C7140" s="28" t="s">
        <v>5127</v>
      </c>
      <c r="D7140" s="25">
        <v>2</v>
      </c>
      <c r="E7140" s="26">
        <v>51541.26</v>
      </c>
      <c r="F7140" s="27">
        <v>128.54</v>
      </c>
      <c r="G7140" s="27">
        <v>0</v>
      </c>
      <c r="H7140" s="24"/>
    </row>
    <row r="7141" spans="1:8" x14ac:dyDescent="0.3">
      <c r="A7141" s="24" t="s">
        <v>12108</v>
      </c>
      <c r="B7141" s="24" t="s">
        <v>12109</v>
      </c>
      <c r="C7141" s="24" t="s">
        <v>5127</v>
      </c>
      <c r="D7141" s="25">
        <v>2</v>
      </c>
      <c r="E7141" s="26">
        <v>5239</v>
      </c>
      <c r="F7141" s="27">
        <v>861</v>
      </c>
      <c r="G7141" s="27">
        <v>0</v>
      </c>
      <c r="H7141" s="24"/>
    </row>
    <row r="7142" spans="1:8" x14ac:dyDescent="0.3">
      <c r="A7142" s="24" t="s">
        <v>12110</v>
      </c>
      <c r="B7142" s="24" t="s">
        <v>12111</v>
      </c>
      <c r="C7142" s="28" t="s">
        <v>5127</v>
      </c>
      <c r="D7142" s="25">
        <v>2</v>
      </c>
      <c r="E7142" s="26">
        <v>43986.03</v>
      </c>
      <c r="F7142" s="26">
        <v>4246.21</v>
      </c>
      <c r="G7142" s="27">
        <v>0</v>
      </c>
      <c r="H7142" s="25">
        <v>1</v>
      </c>
    </row>
    <row r="7143" spans="1:8" x14ac:dyDescent="0.3">
      <c r="A7143" s="24" t="s">
        <v>12112</v>
      </c>
      <c r="B7143" s="24" t="s">
        <v>7130</v>
      </c>
      <c r="C7143" s="24" t="s">
        <v>5127</v>
      </c>
      <c r="D7143" s="25">
        <v>2</v>
      </c>
      <c r="E7143" s="27">
        <v>466.74</v>
      </c>
      <c r="F7143" s="27">
        <v>2.3199999999999998</v>
      </c>
      <c r="G7143" s="27">
        <v>0</v>
      </c>
      <c r="H7143" s="24"/>
    </row>
    <row r="7144" spans="1:8" x14ac:dyDescent="0.3">
      <c r="A7144" s="24" t="s">
        <v>12113</v>
      </c>
      <c r="B7144" s="24" t="s">
        <v>12114</v>
      </c>
      <c r="C7144" s="28" t="s">
        <v>5127</v>
      </c>
      <c r="D7144" s="25">
        <v>2</v>
      </c>
      <c r="E7144" s="26">
        <v>386006.08</v>
      </c>
      <c r="F7144" s="27">
        <v>962.6</v>
      </c>
      <c r="G7144" s="27">
        <v>0</v>
      </c>
      <c r="H7144" s="24"/>
    </row>
    <row r="7145" spans="1:8" x14ac:dyDescent="0.3">
      <c r="A7145" s="24" t="s">
        <v>12115</v>
      </c>
      <c r="B7145" s="24" t="s">
        <v>12116</v>
      </c>
      <c r="C7145" s="28" t="s">
        <v>5127</v>
      </c>
      <c r="D7145" s="25">
        <v>2</v>
      </c>
      <c r="E7145" s="26">
        <v>1180</v>
      </c>
      <c r="F7145" s="27">
        <v>368.2</v>
      </c>
      <c r="G7145" s="27">
        <v>0</v>
      </c>
      <c r="H7145" s="24"/>
    </row>
    <row r="7146" spans="1:8" x14ac:dyDescent="0.3">
      <c r="A7146" s="24" t="s">
        <v>12117</v>
      </c>
      <c r="B7146" s="24" t="s">
        <v>12118</v>
      </c>
      <c r="C7146" s="28" t="s">
        <v>5127</v>
      </c>
      <c r="D7146" s="25">
        <v>2</v>
      </c>
      <c r="E7146" s="27">
        <v>236.02</v>
      </c>
      <c r="F7146" s="24"/>
      <c r="G7146" s="27">
        <v>0</v>
      </c>
      <c r="H7146" s="24"/>
    </row>
    <row r="7147" spans="1:8" x14ac:dyDescent="0.3">
      <c r="A7147" s="24" t="s">
        <v>12119</v>
      </c>
      <c r="B7147" s="24" t="s">
        <v>12120</v>
      </c>
      <c r="C7147" s="24" t="s">
        <v>5127</v>
      </c>
      <c r="D7147" s="25">
        <v>2</v>
      </c>
      <c r="E7147" s="27">
        <v>138.63999999999999</v>
      </c>
      <c r="F7147" s="27">
        <v>0.68</v>
      </c>
      <c r="G7147" s="27">
        <v>0</v>
      </c>
      <c r="H7147" s="24"/>
    </row>
    <row r="7148" spans="1:8" x14ac:dyDescent="0.3">
      <c r="A7148" s="24" t="s">
        <v>12121</v>
      </c>
      <c r="B7148" s="24" t="s">
        <v>7152</v>
      </c>
      <c r="C7148" s="24" t="s">
        <v>5127</v>
      </c>
      <c r="D7148" s="25">
        <v>2</v>
      </c>
      <c r="E7148" s="26">
        <v>3329.48</v>
      </c>
      <c r="F7148" s="27">
        <v>16.57</v>
      </c>
      <c r="G7148" s="27">
        <v>0</v>
      </c>
      <c r="H7148" s="24"/>
    </row>
    <row r="7149" spans="1:8" x14ac:dyDescent="0.3">
      <c r="A7149" s="24" t="s">
        <v>12122</v>
      </c>
      <c r="B7149" s="24" t="s">
        <v>7152</v>
      </c>
      <c r="C7149" s="24" t="s">
        <v>5127</v>
      </c>
      <c r="D7149" s="25">
        <v>2</v>
      </c>
      <c r="E7149" s="26">
        <v>3452.3</v>
      </c>
      <c r="F7149" s="27">
        <v>172.1</v>
      </c>
      <c r="G7149" s="27">
        <v>0</v>
      </c>
      <c r="H7149" s="24"/>
    </row>
    <row r="7150" spans="1:8" x14ac:dyDescent="0.3">
      <c r="A7150" s="24" t="s">
        <v>12123</v>
      </c>
      <c r="B7150" s="24" t="s">
        <v>12124</v>
      </c>
      <c r="C7150" s="24" t="s">
        <v>5127</v>
      </c>
      <c r="D7150" s="25">
        <v>2</v>
      </c>
      <c r="E7150" s="26">
        <v>4852.2</v>
      </c>
      <c r="F7150" s="26">
        <v>1162.48</v>
      </c>
      <c r="G7150" s="27">
        <v>0</v>
      </c>
      <c r="H7150" s="24"/>
    </row>
    <row r="7151" spans="1:8" x14ac:dyDescent="0.3">
      <c r="A7151" s="24" t="s">
        <v>12125</v>
      </c>
      <c r="B7151" s="24" t="s">
        <v>7132</v>
      </c>
      <c r="C7151" s="24" t="s">
        <v>5127</v>
      </c>
      <c r="D7151" s="25">
        <v>2</v>
      </c>
      <c r="E7151" s="26">
        <v>4787.9799999999996</v>
      </c>
      <c r="F7151" s="27">
        <v>798</v>
      </c>
      <c r="G7151" s="27">
        <v>0</v>
      </c>
      <c r="H7151" s="24"/>
    </row>
    <row r="7152" spans="1:8" x14ac:dyDescent="0.3">
      <c r="A7152" s="24" t="s">
        <v>12126</v>
      </c>
      <c r="B7152" s="24" t="s">
        <v>2627</v>
      </c>
      <c r="C7152" s="28" t="s">
        <v>5127</v>
      </c>
      <c r="D7152" s="25">
        <v>2</v>
      </c>
      <c r="E7152" s="26">
        <v>21736.65</v>
      </c>
      <c r="F7152" s="26">
        <v>6545.28</v>
      </c>
      <c r="G7152" s="27">
        <v>0</v>
      </c>
      <c r="H7152" s="25">
        <v>1</v>
      </c>
    </row>
    <row r="7153" spans="1:8" x14ac:dyDescent="0.3">
      <c r="A7153" s="24" t="s">
        <v>12127</v>
      </c>
      <c r="B7153" s="24" t="s">
        <v>9283</v>
      </c>
      <c r="C7153" s="28" t="s">
        <v>5127</v>
      </c>
      <c r="D7153" s="25">
        <v>2</v>
      </c>
      <c r="E7153" s="26">
        <v>9544.48</v>
      </c>
      <c r="F7153" s="26">
        <v>1753.52</v>
      </c>
      <c r="G7153" s="27">
        <v>0</v>
      </c>
      <c r="H7153" s="24"/>
    </row>
    <row r="7154" spans="1:8" x14ac:dyDescent="0.3">
      <c r="A7154" s="24" t="s">
        <v>12128</v>
      </c>
      <c r="B7154" s="24" t="s">
        <v>9283</v>
      </c>
      <c r="C7154" s="24" t="s">
        <v>5127</v>
      </c>
      <c r="D7154" s="25">
        <v>2</v>
      </c>
      <c r="E7154" s="26">
        <v>3760.13</v>
      </c>
      <c r="F7154" s="27">
        <v>381.91</v>
      </c>
      <c r="G7154" s="27">
        <v>0</v>
      </c>
      <c r="H7154" s="24"/>
    </row>
    <row r="7155" spans="1:8" x14ac:dyDescent="0.3">
      <c r="A7155" s="24" t="s">
        <v>12129</v>
      </c>
      <c r="B7155" s="24" t="s">
        <v>9283</v>
      </c>
      <c r="C7155" s="28" t="s">
        <v>5127</v>
      </c>
      <c r="D7155" s="25">
        <v>2</v>
      </c>
      <c r="E7155" s="26">
        <v>1724.3</v>
      </c>
      <c r="F7155" s="27">
        <v>165.75</v>
      </c>
      <c r="G7155" s="27">
        <v>0</v>
      </c>
      <c r="H7155" s="24"/>
    </row>
    <row r="7156" spans="1:8" x14ac:dyDescent="0.3">
      <c r="A7156" s="24" t="s">
        <v>12130</v>
      </c>
      <c r="B7156" s="24" t="s">
        <v>9283</v>
      </c>
      <c r="C7156" s="24" t="s">
        <v>5127</v>
      </c>
      <c r="D7156" s="25">
        <v>2</v>
      </c>
      <c r="E7156" s="26">
        <v>1348.43</v>
      </c>
      <c r="F7156" s="27">
        <v>128.43</v>
      </c>
      <c r="G7156" s="27">
        <v>0</v>
      </c>
      <c r="H7156" s="24"/>
    </row>
    <row r="7157" spans="1:8" x14ac:dyDescent="0.3">
      <c r="A7157" s="24" t="s">
        <v>12131</v>
      </c>
      <c r="B7157" s="24" t="s">
        <v>12132</v>
      </c>
      <c r="C7157" s="24" t="s">
        <v>5127</v>
      </c>
      <c r="D7157" s="25">
        <v>2</v>
      </c>
      <c r="E7157" s="26">
        <v>9760.44</v>
      </c>
      <c r="F7157" s="27">
        <v>155.99</v>
      </c>
      <c r="G7157" s="27">
        <v>0</v>
      </c>
      <c r="H7157" s="24"/>
    </row>
    <row r="7158" spans="1:8" x14ac:dyDescent="0.3">
      <c r="A7158" s="24" t="s">
        <v>12133</v>
      </c>
      <c r="B7158" s="24" t="s">
        <v>12132</v>
      </c>
      <c r="C7158" s="24" t="s">
        <v>5127</v>
      </c>
      <c r="D7158" s="25">
        <v>2</v>
      </c>
      <c r="E7158" s="26">
        <v>9538.74</v>
      </c>
      <c r="F7158" s="27">
        <v>255.3</v>
      </c>
      <c r="G7158" s="27">
        <v>0</v>
      </c>
      <c r="H7158" s="24"/>
    </row>
    <row r="7159" spans="1:8" x14ac:dyDescent="0.3">
      <c r="A7159" s="24" t="s">
        <v>12134</v>
      </c>
      <c r="B7159" s="24" t="s">
        <v>5854</v>
      </c>
      <c r="C7159" s="24" t="s">
        <v>5127</v>
      </c>
      <c r="D7159" s="25">
        <v>2</v>
      </c>
      <c r="E7159" s="26">
        <v>23692.04</v>
      </c>
      <c r="F7159" s="26">
        <v>5026.16</v>
      </c>
      <c r="G7159" s="27">
        <v>0</v>
      </c>
      <c r="H7159" s="24"/>
    </row>
    <row r="7160" spans="1:8" x14ac:dyDescent="0.3">
      <c r="A7160" s="24" t="s">
        <v>12135</v>
      </c>
      <c r="B7160" s="24" t="s">
        <v>12136</v>
      </c>
      <c r="C7160" s="24" t="s">
        <v>5127</v>
      </c>
      <c r="D7160" s="25">
        <v>2</v>
      </c>
      <c r="E7160" s="26">
        <v>1328.16</v>
      </c>
      <c r="F7160" s="27">
        <v>22.84</v>
      </c>
      <c r="G7160" s="27">
        <v>0</v>
      </c>
      <c r="H7160" s="24"/>
    </row>
    <row r="7161" spans="1:8" x14ac:dyDescent="0.3">
      <c r="A7161" s="24" t="s">
        <v>12137</v>
      </c>
      <c r="B7161" s="24" t="s">
        <v>12138</v>
      </c>
      <c r="C7161" s="28" t="s">
        <v>5127</v>
      </c>
      <c r="D7161" s="25">
        <v>2</v>
      </c>
      <c r="E7161" s="26">
        <v>5893.34</v>
      </c>
      <c r="F7161" s="27">
        <v>143.74</v>
      </c>
      <c r="G7161" s="27">
        <v>0</v>
      </c>
      <c r="H7161" s="24"/>
    </row>
    <row r="7162" spans="1:8" x14ac:dyDescent="0.3">
      <c r="A7162" s="24" t="s">
        <v>12139</v>
      </c>
      <c r="B7162" s="24" t="s">
        <v>5854</v>
      </c>
      <c r="C7162" s="24" t="s">
        <v>5127</v>
      </c>
      <c r="D7162" s="25">
        <v>2</v>
      </c>
      <c r="E7162" s="26">
        <v>135478.39999999999</v>
      </c>
      <c r="F7162" s="26">
        <v>62159.56</v>
      </c>
      <c r="G7162" s="27">
        <v>0</v>
      </c>
      <c r="H7162" s="24"/>
    </row>
    <row r="7163" spans="1:8" x14ac:dyDescent="0.3">
      <c r="A7163" s="24" t="s">
        <v>12140</v>
      </c>
      <c r="B7163" s="24" t="s">
        <v>12132</v>
      </c>
      <c r="C7163" s="24" t="s">
        <v>5127</v>
      </c>
      <c r="D7163" s="25">
        <v>2</v>
      </c>
      <c r="E7163" s="26">
        <v>22258.49</v>
      </c>
      <c r="F7163" s="26">
        <v>5133.3900000000003</v>
      </c>
      <c r="G7163" s="27">
        <v>0</v>
      </c>
      <c r="H7163" s="24"/>
    </row>
    <row r="7164" spans="1:8" x14ac:dyDescent="0.3">
      <c r="A7164" s="24" t="s">
        <v>12141</v>
      </c>
      <c r="B7164" s="24" t="s">
        <v>5854</v>
      </c>
      <c r="C7164" s="24" t="s">
        <v>5127</v>
      </c>
      <c r="D7164" s="25">
        <v>2</v>
      </c>
      <c r="E7164" s="26">
        <v>16604.54</v>
      </c>
      <c r="F7164" s="26">
        <v>2323.34</v>
      </c>
      <c r="G7164" s="27">
        <v>0</v>
      </c>
      <c r="H7164" s="24"/>
    </row>
    <row r="7165" spans="1:8" x14ac:dyDescent="0.3">
      <c r="A7165" s="24" t="s">
        <v>12142</v>
      </c>
      <c r="B7165" s="24" t="s">
        <v>5854</v>
      </c>
      <c r="C7165" s="24" t="s">
        <v>5127</v>
      </c>
      <c r="D7165" s="25">
        <v>2</v>
      </c>
      <c r="E7165" s="26">
        <v>53458.23</v>
      </c>
      <c r="F7165" s="26">
        <v>6981.21</v>
      </c>
      <c r="G7165" s="27">
        <v>0</v>
      </c>
      <c r="H7165" s="24"/>
    </row>
    <row r="7166" spans="1:8" x14ac:dyDescent="0.3">
      <c r="A7166" s="24" t="s">
        <v>12143</v>
      </c>
      <c r="B7166" s="24" t="s">
        <v>5004</v>
      </c>
      <c r="C7166" s="28" t="s">
        <v>5127</v>
      </c>
      <c r="D7166" s="25">
        <v>2</v>
      </c>
      <c r="E7166" s="27">
        <v>218.87</v>
      </c>
      <c r="F7166" s="27">
        <v>40.39</v>
      </c>
      <c r="G7166" s="27">
        <v>0</v>
      </c>
      <c r="H7166" s="24"/>
    </row>
    <row r="7167" spans="1:8" x14ac:dyDescent="0.3">
      <c r="A7167" s="24" t="s">
        <v>12144</v>
      </c>
      <c r="B7167" s="24" t="s">
        <v>5004</v>
      </c>
      <c r="C7167" s="28" t="s">
        <v>5127</v>
      </c>
      <c r="D7167" s="25">
        <v>2</v>
      </c>
      <c r="E7167" s="27">
        <v>433.88</v>
      </c>
      <c r="F7167" s="27">
        <v>39.44</v>
      </c>
      <c r="G7167" s="27">
        <v>0</v>
      </c>
      <c r="H7167" s="24"/>
    </row>
    <row r="7168" spans="1:8" x14ac:dyDescent="0.3">
      <c r="A7168" s="24" t="s">
        <v>12145</v>
      </c>
      <c r="B7168" s="24" t="s">
        <v>5004</v>
      </c>
      <c r="C7168" s="28" t="s">
        <v>5127</v>
      </c>
      <c r="D7168" s="25">
        <v>2</v>
      </c>
      <c r="E7168" s="27">
        <v>503.36</v>
      </c>
      <c r="F7168" s="27">
        <v>45.75</v>
      </c>
      <c r="G7168" s="27">
        <v>0</v>
      </c>
      <c r="H7168" s="24"/>
    </row>
    <row r="7169" spans="1:8" x14ac:dyDescent="0.3">
      <c r="A7169" s="24" t="s">
        <v>12146</v>
      </c>
      <c r="B7169" s="24" t="s">
        <v>5004</v>
      </c>
      <c r="C7169" s="28" t="s">
        <v>5127</v>
      </c>
      <c r="D7169" s="25">
        <v>2</v>
      </c>
      <c r="E7169" s="27">
        <v>184.38</v>
      </c>
      <c r="F7169" s="27">
        <v>0.92</v>
      </c>
      <c r="G7169" s="27">
        <v>0</v>
      </c>
      <c r="H7169" s="24"/>
    </row>
    <row r="7170" spans="1:8" x14ac:dyDescent="0.3">
      <c r="A7170" s="24" t="s">
        <v>12147</v>
      </c>
      <c r="B7170" s="24" t="s">
        <v>2656</v>
      </c>
      <c r="C7170" s="28" t="s">
        <v>5127</v>
      </c>
      <c r="D7170" s="25">
        <v>2</v>
      </c>
      <c r="E7170" s="26">
        <v>3865.6</v>
      </c>
      <c r="F7170" s="27">
        <v>19.239999999999998</v>
      </c>
      <c r="G7170" s="27">
        <v>0</v>
      </c>
      <c r="H7170" s="24"/>
    </row>
    <row r="7171" spans="1:8" x14ac:dyDescent="0.3">
      <c r="A7171" s="24" t="s">
        <v>12148</v>
      </c>
      <c r="B7171" s="24" t="s">
        <v>3528</v>
      </c>
      <c r="C7171" s="24" t="s">
        <v>5127</v>
      </c>
      <c r="D7171" s="25">
        <v>2</v>
      </c>
      <c r="E7171" s="26">
        <v>10164</v>
      </c>
      <c r="F7171" s="26">
        <v>1170.17</v>
      </c>
      <c r="G7171" s="27">
        <v>0</v>
      </c>
      <c r="H7171" s="24"/>
    </row>
    <row r="7172" spans="1:8" x14ac:dyDescent="0.3">
      <c r="A7172" s="24" t="s">
        <v>12149</v>
      </c>
      <c r="B7172" s="24" t="s">
        <v>4067</v>
      </c>
      <c r="C7172" s="24" t="s">
        <v>5127</v>
      </c>
      <c r="D7172" s="25">
        <v>2</v>
      </c>
      <c r="E7172" s="27">
        <v>139.28</v>
      </c>
      <c r="F7172" s="27">
        <v>7.36</v>
      </c>
      <c r="G7172" s="27">
        <v>0</v>
      </c>
      <c r="H7172" s="24"/>
    </row>
    <row r="7173" spans="1:8" x14ac:dyDescent="0.3">
      <c r="A7173" s="24" t="s">
        <v>12150</v>
      </c>
      <c r="B7173" s="24" t="s">
        <v>4067</v>
      </c>
      <c r="C7173" s="28" t="s">
        <v>5127</v>
      </c>
      <c r="D7173" s="25">
        <v>2</v>
      </c>
      <c r="E7173" s="27">
        <v>170.26</v>
      </c>
      <c r="F7173" s="27">
        <v>9</v>
      </c>
      <c r="G7173" s="27">
        <v>0</v>
      </c>
      <c r="H7173" s="24"/>
    </row>
    <row r="7174" spans="1:8" x14ac:dyDescent="0.3">
      <c r="A7174" s="24" t="s">
        <v>12151</v>
      </c>
      <c r="B7174" s="24" t="s">
        <v>3528</v>
      </c>
      <c r="C7174" s="24" t="s">
        <v>5127</v>
      </c>
      <c r="D7174" s="25">
        <v>2</v>
      </c>
      <c r="E7174" s="26">
        <v>13280</v>
      </c>
      <c r="F7174" s="26">
        <v>2729.55</v>
      </c>
      <c r="G7174" s="27">
        <v>0</v>
      </c>
      <c r="H7174" s="24"/>
    </row>
    <row r="7175" spans="1:8" x14ac:dyDescent="0.3">
      <c r="A7175" s="24" t="s">
        <v>12152</v>
      </c>
      <c r="B7175" s="24" t="s">
        <v>7148</v>
      </c>
      <c r="C7175" s="28" t="s">
        <v>5127</v>
      </c>
      <c r="D7175" s="25">
        <v>2</v>
      </c>
      <c r="E7175" s="26">
        <v>18201.849999999999</v>
      </c>
      <c r="F7175" s="26">
        <v>18201.849999999999</v>
      </c>
      <c r="G7175" s="27">
        <v>0</v>
      </c>
      <c r="H7175" s="24"/>
    </row>
    <row r="7176" spans="1:8" x14ac:dyDescent="0.3">
      <c r="A7176" s="24" t="s">
        <v>12153</v>
      </c>
      <c r="B7176" s="24" t="s">
        <v>3528</v>
      </c>
      <c r="C7176" s="28" t="s">
        <v>5127</v>
      </c>
      <c r="D7176" s="25">
        <v>2</v>
      </c>
      <c r="E7176" s="26">
        <v>13584</v>
      </c>
      <c r="F7176" s="26">
        <v>4214.6899999999996</v>
      </c>
      <c r="G7176" s="27">
        <v>0</v>
      </c>
      <c r="H7176" s="24"/>
    </row>
    <row r="7177" spans="1:8" x14ac:dyDescent="0.3">
      <c r="A7177" s="24" t="s">
        <v>12154</v>
      </c>
      <c r="B7177" s="24" t="s">
        <v>12155</v>
      </c>
      <c r="C7177" s="28" t="s">
        <v>5127</v>
      </c>
      <c r="D7177" s="25">
        <v>2</v>
      </c>
      <c r="E7177" s="27">
        <v>754.96</v>
      </c>
      <c r="F7177" s="27">
        <v>1.88</v>
      </c>
      <c r="G7177" s="27">
        <v>0</v>
      </c>
      <c r="H7177" s="24"/>
    </row>
    <row r="7178" spans="1:8" x14ac:dyDescent="0.3">
      <c r="A7178" s="24" t="s">
        <v>12156</v>
      </c>
      <c r="B7178" s="24" t="s">
        <v>12157</v>
      </c>
      <c r="C7178" s="24" t="s">
        <v>5127</v>
      </c>
      <c r="D7178" s="25">
        <v>2</v>
      </c>
      <c r="E7178" s="26">
        <v>14415.26</v>
      </c>
      <c r="F7178" s="27">
        <v>419.85</v>
      </c>
      <c r="G7178" s="27">
        <v>0</v>
      </c>
      <c r="H7178" s="24"/>
    </row>
    <row r="7179" spans="1:8" x14ac:dyDescent="0.3">
      <c r="A7179" s="24" t="s">
        <v>12158</v>
      </c>
      <c r="B7179" s="24" t="s">
        <v>12159</v>
      </c>
      <c r="C7179" s="28" t="s">
        <v>5127</v>
      </c>
      <c r="D7179" s="25">
        <v>2</v>
      </c>
      <c r="E7179" s="26">
        <v>19000</v>
      </c>
      <c r="F7179" s="26">
        <v>2460.02</v>
      </c>
      <c r="G7179" s="27">
        <v>0</v>
      </c>
      <c r="H7179" s="24"/>
    </row>
    <row r="7180" spans="1:8" x14ac:dyDescent="0.3">
      <c r="A7180" s="24" t="s">
        <v>12160</v>
      </c>
      <c r="B7180" s="24" t="s">
        <v>12161</v>
      </c>
      <c r="C7180" s="24" t="s">
        <v>5127</v>
      </c>
      <c r="D7180" s="25">
        <v>2</v>
      </c>
      <c r="E7180" s="26">
        <v>1580.42</v>
      </c>
      <c r="F7180" s="27">
        <v>53.66</v>
      </c>
      <c r="G7180" s="27">
        <v>0</v>
      </c>
      <c r="H7180" s="24"/>
    </row>
    <row r="7181" spans="1:8" x14ac:dyDescent="0.3">
      <c r="A7181" s="24" t="s">
        <v>12162</v>
      </c>
      <c r="B7181" s="24" t="s">
        <v>12161</v>
      </c>
      <c r="C7181" s="28" t="s">
        <v>5127</v>
      </c>
      <c r="D7181" s="25">
        <v>2</v>
      </c>
      <c r="E7181" s="26">
        <v>1080.0999999999999</v>
      </c>
      <c r="F7181" s="27">
        <v>31.47</v>
      </c>
      <c r="G7181" s="27">
        <v>0</v>
      </c>
      <c r="H7181" s="24"/>
    </row>
    <row r="7182" spans="1:8" x14ac:dyDescent="0.3">
      <c r="A7182" s="24" t="s">
        <v>12163</v>
      </c>
      <c r="B7182" s="24" t="s">
        <v>12164</v>
      </c>
      <c r="C7182" s="24" t="s">
        <v>5127</v>
      </c>
      <c r="D7182" s="25">
        <v>2</v>
      </c>
      <c r="E7182" s="26">
        <v>4474.18</v>
      </c>
      <c r="F7182" s="27">
        <v>642.67999999999995</v>
      </c>
      <c r="G7182" s="27">
        <v>0</v>
      </c>
      <c r="H7182" s="24"/>
    </row>
    <row r="7183" spans="1:8" x14ac:dyDescent="0.3">
      <c r="A7183" s="24" t="s">
        <v>12165</v>
      </c>
      <c r="B7183" s="24" t="s">
        <v>7137</v>
      </c>
      <c r="C7183" s="28" t="s">
        <v>5127</v>
      </c>
      <c r="D7183" s="25">
        <v>2</v>
      </c>
      <c r="E7183" s="26">
        <v>59919.27</v>
      </c>
      <c r="F7183" s="26">
        <v>2684.87</v>
      </c>
      <c r="G7183" s="27">
        <v>0</v>
      </c>
      <c r="H7183" s="24"/>
    </row>
    <row r="7184" spans="1:8" x14ac:dyDescent="0.3">
      <c r="A7184" s="24" t="s">
        <v>12166</v>
      </c>
      <c r="B7184" s="24" t="s">
        <v>12161</v>
      </c>
      <c r="C7184" s="24" t="s">
        <v>5127</v>
      </c>
      <c r="D7184" s="25">
        <v>2</v>
      </c>
      <c r="E7184" s="26">
        <v>2374</v>
      </c>
      <c r="F7184" s="27">
        <v>713.6</v>
      </c>
      <c r="G7184" s="27">
        <v>0</v>
      </c>
      <c r="H7184" s="24"/>
    </row>
    <row r="7185" spans="1:8" x14ac:dyDescent="0.3">
      <c r="A7185" s="24" t="s">
        <v>12167</v>
      </c>
      <c r="B7185" s="24" t="s">
        <v>12164</v>
      </c>
      <c r="C7185" s="24" t="s">
        <v>5127</v>
      </c>
      <c r="D7185" s="25">
        <v>2</v>
      </c>
      <c r="E7185" s="26">
        <v>4777.4799999999996</v>
      </c>
      <c r="F7185" s="27">
        <v>23.78</v>
      </c>
      <c r="G7185" s="27">
        <v>0</v>
      </c>
      <c r="H7185" s="24"/>
    </row>
    <row r="7186" spans="1:8" x14ac:dyDescent="0.3">
      <c r="A7186" s="24" t="s">
        <v>12168</v>
      </c>
      <c r="B7186" s="24" t="s">
        <v>9147</v>
      </c>
      <c r="C7186" s="24" t="s">
        <v>5127</v>
      </c>
      <c r="D7186" s="25">
        <v>2</v>
      </c>
      <c r="E7186" s="27">
        <v>693.43</v>
      </c>
      <c r="F7186" s="27">
        <v>43.83</v>
      </c>
      <c r="G7186" s="27">
        <v>0</v>
      </c>
      <c r="H7186" s="24"/>
    </row>
    <row r="7187" spans="1:8" x14ac:dyDescent="0.3">
      <c r="A7187" s="24" t="s">
        <v>12169</v>
      </c>
      <c r="B7187" s="24" t="s">
        <v>12170</v>
      </c>
      <c r="C7187" s="24" t="s">
        <v>5127</v>
      </c>
      <c r="D7187" s="25">
        <v>2</v>
      </c>
      <c r="E7187" s="26">
        <v>3765.99</v>
      </c>
      <c r="F7187" s="27">
        <v>262.73</v>
      </c>
      <c r="G7187" s="27">
        <v>0</v>
      </c>
      <c r="H7187" s="24"/>
    </row>
    <row r="7188" spans="1:8" x14ac:dyDescent="0.3">
      <c r="A7188" s="24" t="s">
        <v>12171</v>
      </c>
      <c r="B7188" s="24" t="s">
        <v>2913</v>
      </c>
      <c r="C7188" s="28" t="s">
        <v>5127</v>
      </c>
      <c r="D7188" s="25">
        <v>2</v>
      </c>
      <c r="E7188" s="27">
        <v>633.96</v>
      </c>
      <c r="F7188" s="27">
        <v>360.79</v>
      </c>
      <c r="G7188" s="27">
        <v>0</v>
      </c>
      <c r="H7188" s="24"/>
    </row>
    <row r="7189" spans="1:8" x14ac:dyDescent="0.3">
      <c r="A7189" s="24" t="s">
        <v>12172</v>
      </c>
      <c r="B7189" s="24" t="s">
        <v>12173</v>
      </c>
      <c r="C7189" s="24" t="s">
        <v>5127</v>
      </c>
      <c r="D7189" s="25">
        <v>2</v>
      </c>
      <c r="E7189" s="26">
        <v>1350.52</v>
      </c>
      <c r="F7189" s="26">
        <v>1350.52</v>
      </c>
      <c r="G7189" s="27">
        <v>0</v>
      </c>
      <c r="H7189" s="24"/>
    </row>
    <row r="7190" spans="1:8" x14ac:dyDescent="0.3">
      <c r="A7190" s="24" t="s">
        <v>12174</v>
      </c>
      <c r="B7190" s="24" t="s">
        <v>1791</v>
      </c>
      <c r="C7190" s="24" t="s">
        <v>5127</v>
      </c>
      <c r="D7190" s="25">
        <v>2</v>
      </c>
      <c r="E7190" s="26">
        <v>1185.6400000000001</v>
      </c>
      <c r="F7190" s="27">
        <v>20.399999999999999</v>
      </c>
      <c r="G7190" s="27">
        <v>0</v>
      </c>
      <c r="H7190" s="24"/>
    </row>
    <row r="7191" spans="1:8" x14ac:dyDescent="0.3">
      <c r="A7191" s="24" t="s">
        <v>12175</v>
      </c>
      <c r="B7191" s="24" t="s">
        <v>12176</v>
      </c>
      <c r="C7191" s="24" t="s">
        <v>5127</v>
      </c>
      <c r="D7191" s="25">
        <v>2</v>
      </c>
      <c r="E7191" s="26">
        <v>2875.46</v>
      </c>
      <c r="F7191" s="27">
        <v>21.4</v>
      </c>
      <c r="G7191" s="27">
        <v>0</v>
      </c>
      <c r="H7191" s="24"/>
    </row>
    <row r="7192" spans="1:8" x14ac:dyDescent="0.3">
      <c r="A7192" s="24" t="s">
        <v>12177</v>
      </c>
      <c r="B7192" s="24" t="s">
        <v>12170</v>
      </c>
      <c r="C7192" s="24" t="s">
        <v>5127</v>
      </c>
      <c r="D7192" s="25">
        <v>2</v>
      </c>
      <c r="E7192" s="26">
        <v>2242.87</v>
      </c>
      <c r="F7192" s="27">
        <v>36.409999999999997</v>
      </c>
      <c r="G7192" s="27">
        <v>0</v>
      </c>
      <c r="H7192" s="24"/>
    </row>
    <row r="7193" spans="1:8" x14ac:dyDescent="0.3">
      <c r="A7193" s="24" t="s">
        <v>12178</v>
      </c>
      <c r="B7193" s="24" t="s">
        <v>2681</v>
      </c>
      <c r="C7193" s="24" t="s">
        <v>5127</v>
      </c>
      <c r="D7193" s="25">
        <v>2</v>
      </c>
      <c r="E7193" s="27">
        <v>891.37</v>
      </c>
      <c r="F7193" s="24"/>
      <c r="G7193" s="27">
        <v>0</v>
      </c>
      <c r="H7193" s="24"/>
    </row>
    <row r="7194" spans="1:8" x14ac:dyDescent="0.3">
      <c r="A7194" s="24" t="s">
        <v>12179</v>
      </c>
      <c r="B7194" s="24" t="s">
        <v>12180</v>
      </c>
      <c r="C7194" s="28" t="s">
        <v>5127</v>
      </c>
      <c r="D7194" s="25">
        <v>2</v>
      </c>
      <c r="E7194" s="27">
        <v>405.33</v>
      </c>
      <c r="F7194" s="24"/>
      <c r="G7194" s="27">
        <v>0</v>
      </c>
      <c r="H7194" s="24"/>
    </row>
    <row r="7195" spans="1:8" x14ac:dyDescent="0.3">
      <c r="A7195" s="24" t="s">
        <v>12181</v>
      </c>
      <c r="B7195" s="24" t="s">
        <v>12182</v>
      </c>
      <c r="C7195" s="24" t="s">
        <v>5127</v>
      </c>
      <c r="D7195" s="25">
        <v>2</v>
      </c>
      <c r="E7195" s="27">
        <v>407.74</v>
      </c>
      <c r="F7195" s="27">
        <v>2.02</v>
      </c>
      <c r="G7195" s="27">
        <v>0</v>
      </c>
      <c r="H7195" s="24"/>
    </row>
    <row r="7196" spans="1:8" x14ac:dyDescent="0.3">
      <c r="A7196" s="24" t="s">
        <v>12183</v>
      </c>
      <c r="B7196" s="24" t="s">
        <v>9149</v>
      </c>
      <c r="C7196" s="24" t="s">
        <v>5127</v>
      </c>
      <c r="D7196" s="25">
        <v>2</v>
      </c>
      <c r="E7196" s="27">
        <v>162</v>
      </c>
      <c r="F7196" s="27">
        <v>13.44</v>
      </c>
      <c r="G7196" s="27">
        <v>0</v>
      </c>
      <c r="H7196" s="24"/>
    </row>
    <row r="7197" spans="1:8" x14ac:dyDescent="0.3">
      <c r="A7197" s="24" t="s">
        <v>12184</v>
      </c>
      <c r="B7197" s="24" t="s">
        <v>3313</v>
      </c>
      <c r="C7197" s="28" t="s">
        <v>5127</v>
      </c>
      <c r="D7197" s="25">
        <v>2</v>
      </c>
      <c r="E7197" s="27">
        <v>254</v>
      </c>
      <c r="F7197" s="27">
        <v>23</v>
      </c>
      <c r="G7197" s="27">
        <v>0</v>
      </c>
      <c r="H7197" s="24"/>
    </row>
    <row r="7198" spans="1:8" x14ac:dyDescent="0.3">
      <c r="A7198" s="24" t="s">
        <v>12185</v>
      </c>
      <c r="B7198" s="24" t="s">
        <v>12186</v>
      </c>
      <c r="C7198" s="24" t="s">
        <v>5127</v>
      </c>
      <c r="D7198" s="25">
        <v>2</v>
      </c>
      <c r="E7198" s="27">
        <v>900.88</v>
      </c>
      <c r="F7198" s="27">
        <v>26.24</v>
      </c>
      <c r="G7198" s="27">
        <v>0</v>
      </c>
      <c r="H7198" s="24"/>
    </row>
    <row r="7199" spans="1:8" x14ac:dyDescent="0.3">
      <c r="A7199" s="24" t="s">
        <v>12187</v>
      </c>
      <c r="B7199" s="24" t="s">
        <v>7148</v>
      </c>
      <c r="C7199" s="28" t="s">
        <v>5127</v>
      </c>
      <c r="D7199" s="25">
        <v>2</v>
      </c>
      <c r="E7199" s="26">
        <v>60194.95</v>
      </c>
      <c r="F7199" s="26">
        <v>29563.56</v>
      </c>
      <c r="G7199" s="27">
        <v>0</v>
      </c>
      <c r="H7199" s="24"/>
    </row>
    <row r="7200" spans="1:8" x14ac:dyDescent="0.3">
      <c r="A7200" s="24" t="s">
        <v>12188</v>
      </c>
      <c r="B7200" s="24" t="s">
        <v>12189</v>
      </c>
      <c r="C7200" s="24" t="s">
        <v>5127</v>
      </c>
      <c r="D7200" s="25">
        <v>2</v>
      </c>
      <c r="E7200" s="27">
        <v>732.16</v>
      </c>
      <c r="F7200" s="27">
        <v>3.64</v>
      </c>
      <c r="G7200" s="27">
        <v>0</v>
      </c>
      <c r="H7200" s="24"/>
    </row>
    <row r="7201" spans="1:8" x14ac:dyDescent="0.3">
      <c r="A7201" s="24" t="s">
        <v>12190</v>
      </c>
      <c r="B7201" s="24" t="s">
        <v>12191</v>
      </c>
      <c r="C7201" s="28" t="s">
        <v>5127</v>
      </c>
      <c r="D7201" s="25">
        <v>2</v>
      </c>
      <c r="E7201" s="26">
        <v>2448.5</v>
      </c>
      <c r="F7201" s="27">
        <v>12.18</v>
      </c>
      <c r="G7201" s="27">
        <v>0</v>
      </c>
      <c r="H7201" s="24"/>
    </row>
    <row r="7202" spans="1:8" x14ac:dyDescent="0.3">
      <c r="A7202" s="24" t="s">
        <v>12192</v>
      </c>
      <c r="B7202" s="24" t="s">
        <v>12193</v>
      </c>
      <c r="C7202" s="28" t="s">
        <v>5127</v>
      </c>
      <c r="D7202" s="25">
        <v>2</v>
      </c>
      <c r="E7202" s="26">
        <v>3684.06</v>
      </c>
      <c r="F7202" s="24"/>
      <c r="G7202" s="27">
        <v>0</v>
      </c>
      <c r="H7202" s="24"/>
    </row>
    <row r="7203" spans="1:8" x14ac:dyDescent="0.3">
      <c r="A7203" s="24" t="s">
        <v>12194</v>
      </c>
      <c r="B7203" s="24" t="s">
        <v>12193</v>
      </c>
      <c r="C7203" s="24" t="s">
        <v>5127</v>
      </c>
      <c r="D7203" s="25">
        <v>2</v>
      </c>
      <c r="E7203" s="26">
        <v>1683.28</v>
      </c>
      <c r="F7203" s="27">
        <v>8.36</v>
      </c>
      <c r="G7203" s="27">
        <v>0</v>
      </c>
      <c r="H7203" s="24"/>
    </row>
    <row r="7204" spans="1:8" x14ac:dyDescent="0.3">
      <c r="A7204" s="24" t="s">
        <v>12195</v>
      </c>
      <c r="B7204" s="24" t="s">
        <v>7152</v>
      </c>
      <c r="C7204" s="28" t="s">
        <v>5127</v>
      </c>
      <c r="D7204" s="25">
        <v>2</v>
      </c>
      <c r="E7204" s="26">
        <v>13366.54</v>
      </c>
      <c r="F7204" s="26">
        <v>5010.66</v>
      </c>
      <c r="G7204" s="27">
        <v>0</v>
      </c>
      <c r="H7204" s="24"/>
    </row>
    <row r="7205" spans="1:8" x14ac:dyDescent="0.3">
      <c r="A7205" s="24" t="s">
        <v>12196</v>
      </c>
      <c r="B7205" s="24" t="s">
        <v>7152</v>
      </c>
      <c r="C7205" s="24" t="s">
        <v>5127</v>
      </c>
      <c r="D7205" s="25">
        <v>2</v>
      </c>
      <c r="E7205" s="26">
        <v>2259.0500000000002</v>
      </c>
      <c r="F7205" s="27">
        <v>388.99</v>
      </c>
      <c r="G7205" s="27">
        <v>0</v>
      </c>
      <c r="H7205" s="24"/>
    </row>
    <row r="7206" spans="1:8" x14ac:dyDescent="0.3">
      <c r="A7206" s="24" t="s">
        <v>12197</v>
      </c>
      <c r="B7206" s="24" t="s">
        <v>7152</v>
      </c>
      <c r="C7206" s="24" t="s">
        <v>5127</v>
      </c>
      <c r="D7206" s="25">
        <v>2</v>
      </c>
      <c r="E7206" s="26">
        <v>4403.03</v>
      </c>
      <c r="F7206" s="27">
        <v>465.33</v>
      </c>
      <c r="G7206" s="27">
        <v>0</v>
      </c>
      <c r="H7206" s="24"/>
    </row>
    <row r="7207" spans="1:8" x14ac:dyDescent="0.3">
      <c r="A7207" s="24" t="s">
        <v>12198</v>
      </c>
      <c r="B7207" s="24" t="s">
        <v>12199</v>
      </c>
      <c r="C7207" s="24" t="s">
        <v>5127</v>
      </c>
      <c r="D7207" s="25">
        <v>2</v>
      </c>
      <c r="E7207" s="26">
        <v>10472.5</v>
      </c>
      <c r="F7207" s="27">
        <v>192.44</v>
      </c>
      <c r="G7207" s="27">
        <v>0</v>
      </c>
      <c r="H7207" s="24"/>
    </row>
    <row r="7208" spans="1:8" x14ac:dyDescent="0.3">
      <c r="A7208" s="24" t="s">
        <v>12200</v>
      </c>
      <c r="B7208" s="24" t="s">
        <v>7152</v>
      </c>
      <c r="C7208" s="28" t="s">
        <v>5127</v>
      </c>
      <c r="D7208" s="25">
        <v>2</v>
      </c>
      <c r="E7208" s="26">
        <v>1865.6</v>
      </c>
      <c r="F7208" s="27">
        <v>36.58</v>
      </c>
      <c r="G7208" s="27">
        <v>0</v>
      </c>
      <c r="H7208" s="24"/>
    </row>
    <row r="7209" spans="1:8" x14ac:dyDescent="0.3">
      <c r="A7209" s="24" t="s">
        <v>12201</v>
      </c>
      <c r="B7209" s="24" t="s">
        <v>5844</v>
      </c>
      <c r="C7209" s="28" t="s">
        <v>5127</v>
      </c>
      <c r="D7209" s="25">
        <v>2</v>
      </c>
      <c r="E7209" s="26">
        <v>3659.81</v>
      </c>
      <c r="F7209" s="27">
        <v>310.73</v>
      </c>
      <c r="G7209" s="27">
        <v>0</v>
      </c>
      <c r="H7209" s="24"/>
    </row>
    <row r="7210" spans="1:8" x14ac:dyDescent="0.3">
      <c r="A7210" s="24" t="s">
        <v>12202</v>
      </c>
      <c r="B7210" s="24" t="s">
        <v>11740</v>
      </c>
      <c r="C7210" s="28" t="s">
        <v>5127</v>
      </c>
      <c r="D7210" s="25">
        <v>2</v>
      </c>
      <c r="E7210" s="26">
        <v>34577.14</v>
      </c>
      <c r="F7210" s="26">
        <v>10327.42</v>
      </c>
      <c r="G7210" s="27">
        <v>0</v>
      </c>
      <c r="H7210" s="24"/>
    </row>
    <row r="7211" spans="1:8" x14ac:dyDescent="0.3">
      <c r="A7211" s="24" t="s">
        <v>12203</v>
      </c>
      <c r="B7211" s="24" t="s">
        <v>11740</v>
      </c>
      <c r="C7211" s="28" t="s">
        <v>5127</v>
      </c>
      <c r="D7211" s="25">
        <v>2</v>
      </c>
      <c r="E7211" s="26">
        <v>5300</v>
      </c>
      <c r="F7211" s="26">
        <v>3068.58</v>
      </c>
      <c r="G7211" s="27">
        <v>0</v>
      </c>
      <c r="H7211" s="24"/>
    </row>
    <row r="7212" spans="1:8" x14ac:dyDescent="0.3">
      <c r="A7212" s="24" t="s">
        <v>12204</v>
      </c>
      <c r="B7212" s="24" t="s">
        <v>10144</v>
      </c>
      <c r="C7212" s="24" t="s">
        <v>5127</v>
      </c>
      <c r="D7212" s="25">
        <v>2</v>
      </c>
      <c r="E7212" s="26">
        <v>5510.82</v>
      </c>
      <c r="F7212" s="27">
        <v>27.42</v>
      </c>
      <c r="G7212" s="27">
        <v>0</v>
      </c>
      <c r="H7212" s="24"/>
    </row>
    <row r="7213" spans="1:8" x14ac:dyDescent="0.3">
      <c r="A7213" s="24" t="s">
        <v>12205</v>
      </c>
      <c r="B7213" s="24" t="s">
        <v>10144</v>
      </c>
      <c r="C7213" s="24" t="s">
        <v>5127</v>
      </c>
      <c r="D7213" s="25">
        <v>2</v>
      </c>
      <c r="E7213" s="26">
        <v>4730.96</v>
      </c>
      <c r="F7213" s="27">
        <v>796.72</v>
      </c>
      <c r="G7213" s="27">
        <v>0</v>
      </c>
      <c r="H7213" s="24"/>
    </row>
    <row r="7214" spans="1:8" x14ac:dyDescent="0.3">
      <c r="A7214" s="24" t="s">
        <v>12206</v>
      </c>
      <c r="B7214" s="24" t="s">
        <v>10144</v>
      </c>
      <c r="C7214" s="24" t="s">
        <v>5127</v>
      </c>
      <c r="D7214" s="25">
        <v>2</v>
      </c>
      <c r="E7214" s="26">
        <v>1892.72</v>
      </c>
      <c r="F7214" s="27">
        <v>34.14</v>
      </c>
      <c r="G7214" s="27">
        <v>0</v>
      </c>
      <c r="H7214" s="24"/>
    </row>
    <row r="7215" spans="1:8" x14ac:dyDescent="0.3">
      <c r="A7215" s="24" t="s">
        <v>12207</v>
      </c>
      <c r="B7215" s="24" t="s">
        <v>10144</v>
      </c>
      <c r="C7215" s="24" t="s">
        <v>5127</v>
      </c>
      <c r="D7215" s="25">
        <v>2</v>
      </c>
      <c r="E7215" s="26">
        <v>3282.77</v>
      </c>
      <c r="F7215" s="26">
        <v>1132.51</v>
      </c>
      <c r="G7215" s="27">
        <v>0</v>
      </c>
      <c r="H7215" s="24"/>
    </row>
    <row r="7216" spans="1:8" x14ac:dyDescent="0.3">
      <c r="A7216" s="24" t="s">
        <v>12208</v>
      </c>
      <c r="B7216" s="24" t="s">
        <v>12209</v>
      </c>
      <c r="C7216" s="24" t="s">
        <v>5127</v>
      </c>
      <c r="D7216" s="25">
        <v>2</v>
      </c>
      <c r="E7216" s="26">
        <v>2754.44</v>
      </c>
      <c r="F7216" s="27">
        <v>60.6</v>
      </c>
      <c r="G7216" s="27">
        <v>0</v>
      </c>
      <c r="H7216" s="24"/>
    </row>
    <row r="7217" spans="1:8" x14ac:dyDescent="0.3">
      <c r="A7217" s="24" t="s">
        <v>12210</v>
      </c>
      <c r="B7217" s="24" t="s">
        <v>12211</v>
      </c>
      <c r="C7217" s="24" t="s">
        <v>5127</v>
      </c>
      <c r="D7217" s="25">
        <v>2</v>
      </c>
      <c r="E7217" s="26">
        <v>2836.46</v>
      </c>
      <c r="F7217" s="27">
        <v>48.78</v>
      </c>
      <c r="G7217" s="27">
        <v>0</v>
      </c>
      <c r="H7217" s="24"/>
    </row>
    <row r="7218" spans="1:8" x14ac:dyDescent="0.3">
      <c r="A7218" s="24" t="s">
        <v>12212</v>
      </c>
      <c r="B7218" s="24" t="s">
        <v>11740</v>
      </c>
      <c r="C7218" s="24" t="s">
        <v>5127</v>
      </c>
      <c r="D7218" s="25">
        <v>2</v>
      </c>
      <c r="E7218" s="26">
        <v>35260.32</v>
      </c>
      <c r="F7218" s="27">
        <v>175.42</v>
      </c>
      <c r="G7218" s="27">
        <v>0</v>
      </c>
      <c r="H7218" s="24"/>
    </row>
    <row r="7219" spans="1:8" x14ac:dyDescent="0.3">
      <c r="A7219" s="24" t="s">
        <v>12213</v>
      </c>
      <c r="B7219" s="24" t="s">
        <v>11740</v>
      </c>
      <c r="C7219" s="24" t="s">
        <v>5127</v>
      </c>
      <c r="D7219" s="25">
        <v>2</v>
      </c>
      <c r="E7219" s="26">
        <v>23600.81</v>
      </c>
      <c r="F7219" s="26">
        <v>2943.92</v>
      </c>
      <c r="G7219" s="27">
        <v>0</v>
      </c>
      <c r="H7219" s="24"/>
    </row>
    <row r="7220" spans="1:8" x14ac:dyDescent="0.3">
      <c r="A7220" s="24" t="s">
        <v>12214</v>
      </c>
      <c r="B7220" s="24" t="s">
        <v>860</v>
      </c>
      <c r="C7220" s="24" t="s">
        <v>5127</v>
      </c>
      <c r="D7220" s="25">
        <v>2</v>
      </c>
      <c r="E7220" s="26">
        <v>1448.22</v>
      </c>
      <c r="F7220" s="27">
        <v>32.18</v>
      </c>
      <c r="G7220" s="27">
        <v>0</v>
      </c>
      <c r="H7220" s="24"/>
    </row>
    <row r="7221" spans="1:8" x14ac:dyDescent="0.3">
      <c r="A7221" s="24" t="s">
        <v>12215</v>
      </c>
      <c r="B7221" s="24" t="s">
        <v>12216</v>
      </c>
      <c r="C7221" s="24" t="s">
        <v>5127</v>
      </c>
      <c r="D7221" s="25">
        <v>2</v>
      </c>
      <c r="E7221" s="27">
        <v>610.80999999999995</v>
      </c>
      <c r="F7221" s="27">
        <v>30.47</v>
      </c>
      <c r="G7221" s="27">
        <v>0</v>
      </c>
      <c r="H7221" s="24"/>
    </row>
    <row r="7222" spans="1:8" x14ac:dyDescent="0.3">
      <c r="A7222" s="24" t="s">
        <v>12217</v>
      </c>
      <c r="B7222" s="24" t="s">
        <v>680</v>
      </c>
      <c r="C7222" s="24" t="s">
        <v>5127</v>
      </c>
      <c r="D7222" s="25">
        <v>2</v>
      </c>
      <c r="E7222" s="27">
        <v>942.62</v>
      </c>
      <c r="F7222" s="27">
        <v>11.64</v>
      </c>
      <c r="G7222" s="27">
        <v>0</v>
      </c>
      <c r="H7222" s="24"/>
    </row>
    <row r="7223" spans="1:8" x14ac:dyDescent="0.3">
      <c r="A7223" s="24" t="s">
        <v>12218</v>
      </c>
      <c r="B7223" s="24" t="s">
        <v>12219</v>
      </c>
      <c r="C7223" s="24" t="s">
        <v>5127</v>
      </c>
      <c r="D7223" s="25">
        <v>2</v>
      </c>
      <c r="E7223" s="26">
        <v>1436.2</v>
      </c>
      <c r="F7223" s="27">
        <v>10.7</v>
      </c>
      <c r="G7223" s="27">
        <v>0</v>
      </c>
      <c r="H7223" s="24"/>
    </row>
    <row r="7224" spans="1:8" x14ac:dyDescent="0.3">
      <c r="A7224" s="24" t="s">
        <v>12220</v>
      </c>
      <c r="B7224" s="24" t="s">
        <v>5014</v>
      </c>
      <c r="C7224" s="28" t="s">
        <v>5127</v>
      </c>
      <c r="D7224" s="25">
        <v>2</v>
      </c>
      <c r="E7224" s="26">
        <v>1603.06</v>
      </c>
      <c r="F7224" s="27">
        <v>29.88</v>
      </c>
      <c r="G7224" s="27">
        <v>0</v>
      </c>
      <c r="H7224" s="24"/>
    </row>
    <row r="7225" spans="1:8" x14ac:dyDescent="0.3">
      <c r="A7225" s="24" t="s">
        <v>12221</v>
      </c>
      <c r="B7225" s="24" t="s">
        <v>9133</v>
      </c>
      <c r="C7225" s="24" t="s">
        <v>5127</v>
      </c>
      <c r="D7225" s="25">
        <v>2</v>
      </c>
      <c r="E7225" s="26">
        <v>16063.64</v>
      </c>
      <c r="F7225" s="27">
        <v>276.27999999999997</v>
      </c>
      <c r="G7225" s="27">
        <v>0</v>
      </c>
      <c r="H7225" s="24"/>
    </row>
    <row r="7226" spans="1:8" x14ac:dyDescent="0.3">
      <c r="A7226" s="24" t="s">
        <v>12222</v>
      </c>
      <c r="B7226" s="24" t="s">
        <v>12223</v>
      </c>
      <c r="C7226" s="28" t="s">
        <v>5127</v>
      </c>
      <c r="D7226" s="25">
        <v>2</v>
      </c>
      <c r="E7226" s="27">
        <v>217.1</v>
      </c>
      <c r="F7226" s="27">
        <v>11.48</v>
      </c>
      <c r="G7226" s="27">
        <v>0</v>
      </c>
      <c r="H7226" s="24"/>
    </row>
    <row r="7227" spans="1:8" x14ac:dyDescent="0.3">
      <c r="A7227" s="24" t="s">
        <v>12224</v>
      </c>
      <c r="B7227" s="24" t="s">
        <v>12225</v>
      </c>
      <c r="C7227" s="28" t="s">
        <v>5127</v>
      </c>
      <c r="D7227" s="25">
        <v>2</v>
      </c>
      <c r="E7227" s="26">
        <v>31678.080000000002</v>
      </c>
      <c r="F7227" s="26">
        <v>7487.54</v>
      </c>
      <c r="G7227" s="27">
        <v>0</v>
      </c>
      <c r="H7227" s="24"/>
    </row>
    <row r="7228" spans="1:8" x14ac:dyDescent="0.3">
      <c r="A7228" s="24" t="s">
        <v>12226</v>
      </c>
      <c r="B7228" s="24" t="s">
        <v>5839</v>
      </c>
      <c r="C7228" s="24" t="s">
        <v>5127</v>
      </c>
      <c r="D7228" s="25">
        <v>2</v>
      </c>
      <c r="E7228" s="27">
        <v>505.66</v>
      </c>
      <c r="F7228" s="27">
        <v>45.96</v>
      </c>
      <c r="G7228" s="27">
        <v>0</v>
      </c>
      <c r="H7228" s="24"/>
    </row>
    <row r="7229" spans="1:8" x14ac:dyDescent="0.3">
      <c r="A7229" s="24" t="s">
        <v>12227</v>
      </c>
      <c r="B7229" s="24" t="s">
        <v>7155</v>
      </c>
      <c r="C7229" s="28" t="s">
        <v>5127</v>
      </c>
      <c r="D7229" s="25">
        <v>2</v>
      </c>
      <c r="E7229" s="27">
        <v>340.53</v>
      </c>
      <c r="F7229" s="27">
        <v>21.23</v>
      </c>
      <c r="G7229" s="27">
        <v>0</v>
      </c>
      <c r="H7229" s="24"/>
    </row>
    <row r="7230" spans="1:8" x14ac:dyDescent="0.3">
      <c r="A7230" s="24" t="s">
        <v>12228</v>
      </c>
      <c r="B7230" s="24" t="s">
        <v>10144</v>
      </c>
      <c r="C7230" s="24" t="s">
        <v>5127</v>
      </c>
      <c r="D7230" s="25">
        <v>2</v>
      </c>
      <c r="E7230" s="26">
        <v>3570.51</v>
      </c>
      <c r="F7230" s="27">
        <v>64.41</v>
      </c>
      <c r="G7230" s="27">
        <v>0</v>
      </c>
      <c r="H7230" s="24"/>
    </row>
    <row r="7231" spans="1:8" x14ac:dyDescent="0.3">
      <c r="A7231" s="24" t="s">
        <v>12229</v>
      </c>
      <c r="B7231" s="24" t="s">
        <v>5835</v>
      </c>
      <c r="C7231" s="24" t="s">
        <v>5127</v>
      </c>
      <c r="D7231" s="25">
        <v>2</v>
      </c>
      <c r="E7231" s="26">
        <v>4807.93</v>
      </c>
      <c r="F7231" s="27">
        <v>312.69</v>
      </c>
      <c r="G7231" s="27">
        <v>0</v>
      </c>
      <c r="H7231" s="24"/>
    </row>
    <row r="7232" spans="1:8" x14ac:dyDescent="0.3">
      <c r="A7232" s="24" t="s">
        <v>12230</v>
      </c>
      <c r="B7232" s="24" t="s">
        <v>12231</v>
      </c>
      <c r="C7232" s="28" t="s">
        <v>5127</v>
      </c>
      <c r="D7232" s="25">
        <v>2</v>
      </c>
      <c r="E7232" s="26">
        <v>4104.3999999999996</v>
      </c>
      <c r="F7232" s="26">
        <v>1004.56</v>
      </c>
      <c r="G7232" s="27">
        <v>0</v>
      </c>
      <c r="H7232" s="24"/>
    </row>
    <row r="7233" spans="1:8" x14ac:dyDescent="0.3">
      <c r="A7233" s="24" t="s">
        <v>12232</v>
      </c>
      <c r="B7233" s="24" t="s">
        <v>12233</v>
      </c>
      <c r="C7233" s="24" t="s">
        <v>5127</v>
      </c>
      <c r="D7233" s="25">
        <v>2</v>
      </c>
      <c r="E7233" s="26">
        <v>10978.02</v>
      </c>
      <c r="F7233" s="26">
        <v>6606.44</v>
      </c>
      <c r="G7233" s="27">
        <v>0</v>
      </c>
      <c r="H7233" s="24"/>
    </row>
    <row r="7234" spans="1:8" x14ac:dyDescent="0.3">
      <c r="A7234" s="24" t="s">
        <v>12234</v>
      </c>
      <c r="B7234" s="24" t="s">
        <v>12233</v>
      </c>
      <c r="C7234" s="28" t="s">
        <v>5127</v>
      </c>
      <c r="D7234" s="25">
        <v>2</v>
      </c>
      <c r="E7234" s="26">
        <v>13551.38</v>
      </c>
      <c r="F7234" s="26">
        <v>7910.24</v>
      </c>
      <c r="G7234" s="27">
        <v>0</v>
      </c>
      <c r="H7234" s="24"/>
    </row>
    <row r="7235" spans="1:8" x14ac:dyDescent="0.3">
      <c r="A7235" s="24" t="s">
        <v>12235</v>
      </c>
      <c r="B7235" s="24" t="s">
        <v>7021</v>
      </c>
      <c r="C7235" s="24" t="s">
        <v>5127</v>
      </c>
      <c r="D7235" s="25">
        <v>2</v>
      </c>
      <c r="E7235" s="26">
        <v>2272.0300000000002</v>
      </c>
      <c r="F7235" s="27">
        <v>39.07</v>
      </c>
      <c r="G7235" s="27">
        <v>0</v>
      </c>
      <c r="H7235" s="24"/>
    </row>
    <row r="7236" spans="1:8" x14ac:dyDescent="0.3">
      <c r="A7236" s="24" t="s">
        <v>12236</v>
      </c>
      <c r="B7236" s="24" t="s">
        <v>7021</v>
      </c>
      <c r="C7236" s="24" t="s">
        <v>5127</v>
      </c>
      <c r="D7236" s="25">
        <v>2</v>
      </c>
      <c r="E7236" s="26">
        <v>3622.23</v>
      </c>
      <c r="F7236" s="27">
        <v>807.66</v>
      </c>
      <c r="G7236" s="27">
        <v>0</v>
      </c>
      <c r="H7236" s="24"/>
    </row>
    <row r="7237" spans="1:8" x14ac:dyDescent="0.3">
      <c r="A7237" s="24" t="s">
        <v>12237</v>
      </c>
      <c r="B7237" s="24" t="s">
        <v>12238</v>
      </c>
      <c r="C7237" s="28" t="s">
        <v>5127</v>
      </c>
      <c r="D7237" s="25">
        <v>2</v>
      </c>
      <c r="E7237" s="26">
        <v>29999.82</v>
      </c>
      <c r="F7237" s="26">
        <v>18107.82</v>
      </c>
      <c r="G7237" s="27">
        <v>0</v>
      </c>
      <c r="H7237" s="24"/>
    </row>
    <row r="7238" spans="1:8" x14ac:dyDescent="0.3">
      <c r="A7238" s="24" t="s">
        <v>12239</v>
      </c>
      <c r="B7238" s="24" t="s">
        <v>12240</v>
      </c>
      <c r="C7238" s="28" t="s">
        <v>5127</v>
      </c>
      <c r="D7238" s="25">
        <v>2</v>
      </c>
      <c r="E7238" s="26">
        <v>8288</v>
      </c>
      <c r="F7238" s="26">
        <v>2573.29</v>
      </c>
      <c r="G7238" s="27">
        <v>0</v>
      </c>
      <c r="H7238" s="24"/>
    </row>
    <row r="7239" spans="1:8" x14ac:dyDescent="0.3">
      <c r="A7239" s="24" t="s">
        <v>12241</v>
      </c>
      <c r="B7239" s="24" t="s">
        <v>12242</v>
      </c>
      <c r="C7239" s="28" t="s">
        <v>5127</v>
      </c>
      <c r="D7239" s="25">
        <v>2</v>
      </c>
      <c r="E7239" s="27">
        <v>91.3</v>
      </c>
      <c r="F7239" s="27">
        <v>8.31</v>
      </c>
      <c r="G7239" s="27">
        <v>0</v>
      </c>
      <c r="H7239" s="24"/>
    </row>
    <row r="7240" spans="1:8" x14ac:dyDescent="0.3">
      <c r="A7240" s="24" t="s">
        <v>12243</v>
      </c>
      <c r="B7240" s="24" t="s">
        <v>12242</v>
      </c>
      <c r="C7240" s="28" t="s">
        <v>5127</v>
      </c>
      <c r="D7240" s="25">
        <v>2</v>
      </c>
      <c r="E7240" s="27">
        <v>124.96</v>
      </c>
      <c r="F7240" s="27">
        <v>11.37</v>
      </c>
      <c r="G7240" s="27">
        <v>0</v>
      </c>
      <c r="H7240" s="24"/>
    </row>
    <row r="7241" spans="1:8" x14ac:dyDescent="0.3">
      <c r="A7241" s="24" t="s">
        <v>12244</v>
      </c>
      <c r="B7241" s="24" t="s">
        <v>9133</v>
      </c>
      <c r="C7241" s="28" t="s">
        <v>5127</v>
      </c>
      <c r="D7241" s="25">
        <v>2</v>
      </c>
      <c r="E7241" s="26">
        <v>7835.42</v>
      </c>
      <c r="F7241" s="27">
        <v>899.28</v>
      </c>
      <c r="G7241" s="27">
        <v>0</v>
      </c>
      <c r="H7241" s="24"/>
    </row>
    <row r="7242" spans="1:8" x14ac:dyDescent="0.3">
      <c r="A7242" s="24" t="s">
        <v>12245</v>
      </c>
      <c r="B7242" s="24" t="s">
        <v>1140</v>
      </c>
      <c r="C7242" s="24" t="s">
        <v>5127</v>
      </c>
      <c r="D7242" s="25">
        <v>2</v>
      </c>
      <c r="E7242" s="27">
        <v>63.36</v>
      </c>
      <c r="F7242" s="27">
        <v>0.31</v>
      </c>
      <c r="G7242" s="27">
        <v>0</v>
      </c>
      <c r="H7242" s="24"/>
    </row>
    <row r="7243" spans="1:8" x14ac:dyDescent="0.3">
      <c r="A7243" s="24" t="s">
        <v>12246</v>
      </c>
      <c r="B7243" s="24" t="s">
        <v>1457</v>
      </c>
      <c r="C7243" s="28" t="s">
        <v>5127</v>
      </c>
      <c r="D7243" s="25">
        <v>2</v>
      </c>
      <c r="E7243" s="27">
        <v>596.05999999999995</v>
      </c>
      <c r="F7243" s="27">
        <v>2.97</v>
      </c>
      <c r="G7243" s="27">
        <v>0</v>
      </c>
      <c r="H7243" s="24"/>
    </row>
    <row r="7244" spans="1:8" x14ac:dyDescent="0.3">
      <c r="A7244" s="24" t="s">
        <v>12247</v>
      </c>
      <c r="B7244" s="24" t="s">
        <v>9127</v>
      </c>
      <c r="C7244" s="24" t="s">
        <v>5127</v>
      </c>
      <c r="D7244" s="25">
        <v>2</v>
      </c>
      <c r="E7244" s="26">
        <v>20695.12</v>
      </c>
      <c r="F7244" s="27">
        <v>102.96</v>
      </c>
      <c r="G7244" s="27">
        <v>0</v>
      </c>
      <c r="H7244" s="24"/>
    </row>
    <row r="7245" spans="1:8" x14ac:dyDescent="0.3">
      <c r="A7245" s="24" t="s">
        <v>12248</v>
      </c>
      <c r="B7245" s="24" t="s">
        <v>9120</v>
      </c>
      <c r="C7245" s="28" t="s">
        <v>5127</v>
      </c>
      <c r="D7245" s="25">
        <v>2</v>
      </c>
      <c r="E7245" s="26">
        <v>2776.27</v>
      </c>
      <c r="F7245" s="27">
        <v>353.95</v>
      </c>
      <c r="G7245" s="27">
        <v>0</v>
      </c>
      <c r="H7245" s="24"/>
    </row>
    <row r="7246" spans="1:8" x14ac:dyDescent="0.3">
      <c r="A7246" s="24" t="s">
        <v>12249</v>
      </c>
      <c r="B7246" s="24" t="s">
        <v>10202</v>
      </c>
      <c r="C7246" s="24" t="s">
        <v>5127</v>
      </c>
      <c r="D7246" s="25">
        <v>2</v>
      </c>
      <c r="E7246" s="26">
        <v>1727.51</v>
      </c>
      <c r="F7246" s="27">
        <v>17.11</v>
      </c>
      <c r="G7246" s="27">
        <v>0</v>
      </c>
      <c r="H7246" s="24"/>
    </row>
    <row r="7247" spans="1:8" x14ac:dyDescent="0.3">
      <c r="A7247" s="24" t="s">
        <v>12250</v>
      </c>
      <c r="B7247" s="24" t="s">
        <v>10202</v>
      </c>
      <c r="C7247" s="28" t="s">
        <v>5127</v>
      </c>
      <c r="D7247" s="25">
        <v>2</v>
      </c>
      <c r="E7247" s="26">
        <v>2560.8000000000002</v>
      </c>
      <c r="F7247" s="27">
        <v>163.12</v>
      </c>
      <c r="G7247" s="27">
        <v>0</v>
      </c>
      <c r="H7247" s="24"/>
    </row>
    <row r="7248" spans="1:8" x14ac:dyDescent="0.3">
      <c r="A7248" s="24" t="s">
        <v>12251</v>
      </c>
      <c r="B7248" s="24" t="s">
        <v>5012</v>
      </c>
      <c r="C7248" s="24" t="s">
        <v>5127</v>
      </c>
      <c r="D7248" s="25">
        <v>2</v>
      </c>
      <c r="E7248" s="26">
        <v>1354.2</v>
      </c>
      <c r="F7248" s="27">
        <v>6.74</v>
      </c>
      <c r="G7248" s="27">
        <v>0</v>
      </c>
      <c r="H7248" s="24"/>
    </row>
    <row r="7249" spans="1:8" x14ac:dyDescent="0.3">
      <c r="A7249" s="24" t="s">
        <v>12252</v>
      </c>
      <c r="B7249" s="24" t="s">
        <v>12253</v>
      </c>
      <c r="C7249" s="24" t="s">
        <v>5127</v>
      </c>
      <c r="D7249" s="25">
        <v>2</v>
      </c>
      <c r="E7249" s="26">
        <v>19331.560000000001</v>
      </c>
      <c r="F7249" s="27">
        <v>280.14</v>
      </c>
      <c r="G7249" s="27">
        <v>0</v>
      </c>
      <c r="H7249" s="24"/>
    </row>
    <row r="7250" spans="1:8" x14ac:dyDescent="0.3">
      <c r="A7250" s="24" t="s">
        <v>12254</v>
      </c>
      <c r="B7250" s="24" t="s">
        <v>12255</v>
      </c>
      <c r="C7250" s="24" t="s">
        <v>5127</v>
      </c>
      <c r="D7250" s="25">
        <v>2</v>
      </c>
      <c r="E7250" s="26">
        <v>12429.76</v>
      </c>
      <c r="F7250" s="27">
        <v>61.84</v>
      </c>
      <c r="G7250" s="27">
        <v>0</v>
      </c>
      <c r="H7250" s="24"/>
    </row>
    <row r="7251" spans="1:8" x14ac:dyDescent="0.3">
      <c r="A7251" s="24" t="s">
        <v>12256</v>
      </c>
      <c r="B7251" s="24" t="s">
        <v>9120</v>
      </c>
      <c r="C7251" s="24" t="s">
        <v>5127</v>
      </c>
      <c r="D7251" s="25">
        <v>2</v>
      </c>
      <c r="E7251" s="26">
        <v>2174.27</v>
      </c>
      <c r="F7251" s="27">
        <v>590.66999999999996</v>
      </c>
      <c r="G7251" s="27">
        <v>0</v>
      </c>
      <c r="H7251" s="24"/>
    </row>
    <row r="7252" spans="1:8" x14ac:dyDescent="0.3">
      <c r="A7252" s="24" t="s">
        <v>12257</v>
      </c>
      <c r="B7252" s="24" t="s">
        <v>12258</v>
      </c>
      <c r="C7252" s="24" t="s">
        <v>5127</v>
      </c>
      <c r="D7252" s="25">
        <v>2</v>
      </c>
      <c r="E7252" s="26">
        <v>1950.77</v>
      </c>
      <c r="F7252" s="27">
        <v>33.549999999999997</v>
      </c>
      <c r="G7252" s="27">
        <v>0</v>
      </c>
      <c r="H7252" s="24"/>
    </row>
    <row r="7253" spans="1:8" x14ac:dyDescent="0.3">
      <c r="A7253" s="24" t="s">
        <v>12259</v>
      </c>
      <c r="B7253" s="24" t="s">
        <v>2557</v>
      </c>
      <c r="C7253" s="28" t="s">
        <v>5127</v>
      </c>
      <c r="D7253" s="25">
        <v>2</v>
      </c>
      <c r="E7253" s="27">
        <v>883.43</v>
      </c>
      <c r="F7253" s="27">
        <v>103.35</v>
      </c>
      <c r="G7253" s="27">
        <v>0</v>
      </c>
      <c r="H7253" s="24"/>
    </row>
    <row r="7254" spans="1:8" x14ac:dyDescent="0.3">
      <c r="A7254" s="24" t="s">
        <v>12260</v>
      </c>
      <c r="B7254" s="24" t="s">
        <v>9326</v>
      </c>
      <c r="C7254" s="24" t="s">
        <v>5127</v>
      </c>
      <c r="D7254" s="25">
        <v>2</v>
      </c>
      <c r="E7254" s="26">
        <v>6141.32</v>
      </c>
      <c r="F7254" s="27">
        <v>30.56</v>
      </c>
      <c r="G7254" s="27">
        <v>0</v>
      </c>
      <c r="H7254" s="24"/>
    </row>
    <row r="7255" spans="1:8" x14ac:dyDescent="0.3">
      <c r="A7255" s="24" t="s">
        <v>12261</v>
      </c>
      <c r="B7255" s="24" t="s">
        <v>12262</v>
      </c>
      <c r="C7255" s="24" t="s">
        <v>5127</v>
      </c>
      <c r="D7255" s="25">
        <v>2</v>
      </c>
      <c r="E7255" s="26">
        <v>8393.5499999999993</v>
      </c>
      <c r="F7255" s="27">
        <v>265.57</v>
      </c>
      <c r="G7255" s="27">
        <v>0</v>
      </c>
      <c r="H7255" s="24"/>
    </row>
    <row r="7256" spans="1:8" x14ac:dyDescent="0.3">
      <c r="A7256" s="24" t="s">
        <v>12263</v>
      </c>
      <c r="B7256" s="24" t="s">
        <v>1047</v>
      </c>
      <c r="C7256" s="24" t="s">
        <v>5127</v>
      </c>
      <c r="D7256" s="25">
        <v>2</v>
      </c>
      <c r="E7256" s="26">
        <v>13823.92</v>
      </c>
      <c r="F7256" s="27">
        <v>402.64</v>
      </c>
      <c r="G7256" s="27">
        <v>0</v>
      </c>
      <c r="H7256" s="24"/>
    </row>
    <row r="7257" spans="1:8" x14ac:dyDescent="0.3">
      <c r="A7257" s="24" t="s">
        <v>12264</v>
      </c>
      <c r="B7257" s="24" t="s">
        <v>1047</v>
      </c>
      <c r="C7257" s="24" t="s">
        <v>5127</v>
      </c>
      <c r="D7257" s="25">
        <v>2</v>
      </c>
      <c r="E7257" s="26">
        <v>5265.16</v>
      </c>
      <c r="F7257" s="27">
        <v>153.35</v>
      </c>
      <c r="G7257" s="27">
        <v>0</v>
      </c>
      <c r="H7257" s="24"/>
    </row>
    <row r="7258" spans="1:8" x14ac:dyDescent="0.3">
      <c r="A7258" s="24" t="s">
        <v>12265</v>
      </c>
      <c r="B7258" s="24" t="s">
        <v>5012</v>
      </c>
      <c r="C7258" s="24" t="s">
        <v>5127</v>
      </c>
      <c r="D7258" s="25">
        <v>2</v>
      </c>
      <c r="E7258" s="26">
        <v>2129.3200000000002</v>
      </c>
      <c r="F7258" s="27">
        <v>10.6</v>
      </c>
      <c r="G7258" s="27">
        <v>0</v>
      </c>
      <c r="H7258" s="24"/>
    </row>
    <row r="7259" spans="1:8" x14ac:dyDescent="0.3">
      <c r="A7259" s="24" t="s">
        <v>12266</v>
      </c>
      <c r="B7259" s="24" t="s">
        <v>9100</v>
      </c>
      <c r="C7259" s="24" t="s">
        <v>5127</v>
      </c>
      <c r="D7259" s="25">
        <v>2</v>
      </c>
      <c r="E7259" s="26">
        <v>151019.34</v>
      </c>
      <c r="F7259" s="26">
        <v>33810.300000000003</v>
      </c>
      <c r="G7259" s="27">
        <v>0</v>
      </c>
      <c r="H7259" s="24"/>
    </row>
    <row r="7260" spans="1:8" x14ac:dyDescent="0.3">
      <c r="A7260" s="24" t="s">
        <v>12267</v>
      </c>
      <c r="B7260" s="24" t="s">
        <v>5831</v>
      </c>
      <c r="C7260" s="24" t="s">
        <v>5127</v>
      </c>
      <c r="D7260" s="25">
        <v>2</v>
      </c>
      <c r="E7260" s="26">
        <v>31267.06</v>
      </c>
      <c r="F7260" s="26">
        <v>7857.84</v>
      </c>
      <c r="G7260" s="27">
        <v>0</v>
      </c>
      <c r="H7260" s="24"/>
    </row>
    <row r="7261" spans="1:8" x14ac:dyDescent="0.3">
      <c r="A7261" s="24" t="s">
        <v>12268</v>
      </c>
      <c r="B7261" s="24" t="s">
        <v>9100</v>
      </c>
      <c r="C7261" s="28" t="s">
        <v>5127</v>
      </c>
      <c r="D7261" s="25">
        <v>2</v>
      </c>
      <c r="E7261" s="26">
        <v>30168.66</v>
      </c>
      <c r="F7261" s="26">
        <v>17647.45</v>
      </c>
      <c r="G7261" s="27">
        <v>0</v>
      </c>
      <c r="H7261" s="24"/>
    </row>
    <row r="7262" spans="1:8" x14ac:dyDescent="0.3">
      <c r="A7262" s="24" t="s">
        <v>12269</v>
      </c>
      <c r="B7262" s="24" t="s">
        <v>9100</v>
      </c>
      <c r="C7262" s="24" t="s">
        <v>5127</v>
      </c>
      <c r="D7262" s="25">
        <v>2</v>
      </c>
      <c r="E7262" s="26">
        <v>180054.96</v>
      </c>
      <c r="F7262" s="26">
        <v>5456.2</v>
      </c>
      <c r="G7262" s="27">
        <v>0</v>
      </c>
      <c r="H7262" s="24"/>
    </row>
    <row r="7263" spans="1:8" x14ac:dyDescent="0.3">
      <c r="A7263" s="24" t="s">
        <v>12270</v>
      </c>
      <c r="B7263" s="24" t="s">
        <v>9100</v>
      </c>
      <c r="C7263" s="28" t="s">
        <v>5127</v>
      </c>
      <c r="D7263" s="25">
        <v>2</v>
      </c>
      <c r="E7263" s="26">
        <v>49577.57</v>
      </c>
      <c r="F7263" s="26">
        <v>24803.040000000001</v>
      </c>
      <c r="G7263" s="27">
        <v>0</v>
      </c>
      <c r="H7263" s="24"/>
    </row>
    <row r="7264" spans="1:8" x14ac:dyDescent="0.3">
      <c r="A7264" s="24" t="s">
        <v>12271</v>
      </c>
      <c r="B7264" s="24" t="s">
        <v>12272</v>
      </c>
      <c r="C7264" s="28" t="s">
        <v>5127</v>
      </c>
      <c r="D7264" s="25">
        <v>2</v>
      </c>
      <c r="E7264" s="27">
        <v>271.22000000000003</v>
      </c>
      <c r="F7264" s="27">
        <v>29.06</v>
      </c>
      <c r="G7264" s="27">
        <v>0</v>
      </c>
      <c r="H7264" s="24"/>
    </row>
    <row r="7265" spans="1:8" x14ac:dyDescent="0.3">
      <c r="A7265" s="24" t="s">
        <v>12273</v>
      </c>
      <c r="B7265" s="24" t="s">
        <v>7175</v>
      </c>
      <c r="C7265" s="24" t="s">
        <v>5127</v>
      </c>
      <c r="D7265" s="25">
        <v>2</v>
      </c>
      <c r="E7265" s="26">
        <v>16745.64</v>
      </c>
      <c r="F7265" s="27">
        <v>247.46</v>
      </c>
      <c r="G7265" s="27">
        <v>0</v>
      </c>
      <c r="H7265" s="24"/>
    </row>
    <row r="7266" spans="1:8" x14ac:dyDescent="0.3">
      <c r="A7266" s="24" t="s">
        <v>12274</v>
      </c>
      <c r="B7266" s="24" t="s">
        <v>9100</v>
      </c>
      <c r="C7266" s="28" t="s">
        <v>5127</v>
      </c>
      <c r="D7266" s="25">
        <v>2</v>
      </c>
      <c r="E7266" s="26">
        <v>52946.22</v>
      </c>
      <c r="F7266" s="26">
        <v>28171.69</v>
      </c>
      <c r="G7266" s="27">
        <v>0</v>
      </c>
      <c r="H7266" s="24"/>
    </row>
    <row r="7267" spans="1:8" x14ac:dyDescent="0.3">
      <c r="A7267" s="24" t="s">
        <v>12275</v>
      </c>
      <c r="B7267" s="24" t="s">
        <v>12276</v>
      </c>
      <c r="C7267" s="24" t="s">
        <v>5127</v>
      </c>
      <c r="D7267" s="25">
        <v>2</v>
      </c>
      <c r="E7267" s="27">
        <v>345.43</v>
      </c>
      <c r="F7267" s="27">
        <v>17.23</v>
      </c>
      <c r="G7267" s="27">
        <v>0</v>
      </c>
      <c r="H7267" s="24"/>
    </row>
    <row r="7268" spans="1:8" x14ac:dyDescent="0.3">
      <c r="A7268" s="24" t="s">
        <v>12277</v>
      </c>
      <c r="B7268" s="24" t="s">
        <v>4637</v>
      </c>
      <c r="C7268" s="24" t="s">
        <v>5127</v>
      </c>
      <c r="D7268" s="25">
        <v>2</v>
      </c>
      <c r="E7268" s="27">
        <v>282.29000000000002</v>
      </c>
      <c r="F7268" s="27">
        <v>31.37</v>
      </c>
      <c r="G7268" s="27">
        <v>0</v>
      </c>
      <c r="H7268" s="24"/>
    </row>
    <row r="7269" spans="1:8" x14ac:dyDescent="0.3">
      <c r="A7269" s="24" t="s">
        <v>12278</v>
      </c>
      <c r="B7269" s="24" t="s">
        <v>12279</v>
      </c>
      <c r="C7269" s="24" t="s">
        <v>5127</v>
      </c>
      <c r="D7269" s="25">
        <v>2</v>
      </c>
      <c r="E7269" s="26">
        <v>3019</v>
      </c>
      <c r="F7269" s="27">
        <v>459.76</v>
      </c>
      <c r="G7269" s="27">
        <v>0</v>
      </c>
      <c r="H7269" s="24"/>
    </row>
    <row r="7270" spans="1:8" x14ac:dyDescent="0.3">
      <c r="A7270" s="24" t="s">
        <v>12280</v>
      </c>
      <c r="B7270" s="24" t="s">
        <v>12281</v>
      </c>
      <c r="C7270" s="24" t="s">
        <v>5127</v>
      </c>
      <c r="D7270" s="25">
        <v>2</v>
      </c>
      <c r="E7270" s="27">
        <v>498.84</v>
      </c>
      <c r="F7270" s="27">
        <v>35.880000000000003</v>
      </c>
      <c r="G7270" s="27">
        <v>0</v>
      </c>
      <c r="H7270" s="24"/>
    </row>
    <row r="7271" spans="1:8" x14ac:dyDescent="0.3">
      <c r="A7271" s="24" t="s">
        <v>12282</v>
      </c>
      <c r="B7271" s="24" t="s">
        <v>1574</v>
      </c>
      <c r="C7271" s="28" t="s">
        <v>5127</v>
      </c>
      <c r="D7271" s="25">
        <v>2</v>
      </c>
      <c r="E7271" s="27">
        <v>81</v>
      </c>
      <c r="F7271" s="27">
        <v>0.41</v>
      </c>
      <c r="G7271" s="27">
        <v>0</v>
      </c>
      <c r="H7271" s="24"/>
    </row>
    <row r="7272" spans="1:8" x14ac:dyDescent="0.3">
      <c r="A7272" s="24" t="s">
        <v>12283</v>
      </c>
      <c r="B7272" s="24" t="s">
        <v>1574</v>
      </c>
      <c r="C7272" s="28" t="s">
        <v>5127</v>
      </c>
      <c r="D7272" s="25">
        <v>2</v>
      </c>
      <c r="E7272" s="27">
        <v>45.36</v>
      </c>
      <c r="F7272" s="27">
        <v>4.13</v>
      </c>
      <c r="G7272" s="27">
        <v>0</v>
      </c>
      <c r="H7272" s="24"/>
    </row>
    <row r="7273" spans="1:8" x14ac:dyDescent="0.3">
      <c r="A7273" s="24" t="s">
        <v>12284</v>
      </c>
      <c r="B7273" s="24" t="s">
        <v>1574</v>
      </c>
      <c r="C7273" s="24" t="s">
        <v>5127</v>
      </c>
      <c r="D7273" s="25">
        <v>2</v>
      </c>
      <c r="E7273" s="27">
        <v>30.88</v>
      </c>
      <c r="F7273" s="27">
        <v>0.16</v>
      </c>
      <c r="G7273" s="27">
        <v>0</v>
      </c>
      <c r="H7273" s="24"/>
    </row>
    <row r="7274" spans="1:8" x14ac:dyDescent="0.3">
      <c r="A7274" s="24" t="s">
        <v>12285</v>
      </c>
      <c r="B7274" s="24" t="s">
        <v>9104</v>
      </c>
      <c r="C7274" s="24" t="s">
        <v>5127</v>
      </c>
      <c r="D7274" s="25">
        <v>2</v>
      </c>
      <c r="E7274" s="27">
        <v>348.66</v>
      </c>
      <c r="F7274" s="27">
        <v>1.74</v>
      </c>
      <c r="G7274" s="27">
        <v>0</v>
      </c>
      <c r="H7274" s="24"/>
    </row>
    <row r="7275" spans="1:8" x14ac:dyDescent="0.3">
      <c r="A7275" s="24" t="s">
        <v>12286</v>
      </c>
      <c r="B7275" s="24" t="s">
        <v>6443</v>
      </c>
      <c r="C7275" s="24" t="s">
        <v>5127</v>
      </c>
      <c r="D7275" s="25">
        <v>2</v>
      </c>
      <c r="E7275" s="27">
        <v>201.94</v>
      </c>
      <c r="F7275" s="27">
        <v>26.33</v>
      </c>
      <c r="G7275" s="27">
        <v>0</v>
      </c>
      <c r="H7275" s="24"/>
    </row>
    <row r="7276" spans="1:8" x14ac:dyDescent="0.3">
      <c r="A7276" s="24" t="s">
        <v>12287</v>
      </c>
      <c r="B7276" s="24" t="s">
        <v>6443</v>
      </c>
      <c r="C7276" s="28" t="s">
        <v>5127</v>
      </c>
      <c r="D7276" s="25">
        <v>2</v>
      </c>
      <c r="E7276" s="27">
        <v>490.26</v>
      </c>
      <c r="F7276" s="27">
        <v>7.24</v>
      </c>
      <c r="G7276" s="27">
        <v>0</v>
      </c>
      <c r="H7276" s="24"/>
    </row>
    <row r="7277" spans="1:8" x14ac:dyDescent="0.3">
      <c r="A7277" s="24" t="s">
        <v>12288</v>
      </c>
      <c r="B7277" s="24" t="s">
        <v>2625</v>
      </c>
      <c r="C7277" s="24" t="s">
        <v>5127</v>
      </c>
      <c r="D7277" s="25">
        <v>2</v>
      </c>
      <c r="E7277" s="26">
        <v>51712.43</v>
      </c>
      <c r="F7277" s="26">
        <v>32638.35</v>
      </c>
      <c r="G7277" s="27">
        <v>0</v>
      </c>
      <c r="H7277" s="24"/>
    </row>
    <row r="7278" spans="1:8" x14ac:dyDescent="0.3">
      <c r="A7278" s="24" t="s">
        <v>12289</v>
      </c>
      <c r="B7278" s="24" t="s">
        <v>12290</v>
      </c>
      <c r="C7278" s="28" t="s">
        <v>5127</v>
      </c>
      <c r="D7278" s="25">
        <v>2</v>
      </c>
      <c r="E7278" s="27">
        <v>205.02</v>
      </c>
      <c r="F7278" s="27">
        <v>1.02</v>
      </c>
      <c r="G7278" s="27">
        <v>0</v>
      </c>
      <c r="H7278" s="24"/>
    </row>
    <row r="7279" spans="1:8" x14ac:dyDescent="0.3">
      <c r="A7279" s="24" t="s">
        <v>12291</v>
      </c>
      <c r="B7279" s="24" t="s">
        <v>7192</v>
      </c>
      <c r="C7279" s="24" t="s">
        <v>5127</v>
      </c>
      <c r="D7279" s="25">
        <v>2</v>
      </c>
      <c r="E7279" s="26">
        <v>1768.01</v>
      </c>
      <c r="F7279" s="27">
        <v>272.67</v>
      </c>
      <c r="G7279" s="27">
        <v>0</v>
      </c>
      <c r="H7279" s="24"/>
    </row>
    <row r="7280" spans="1:8" x14ac:dyDescent="0.3">
      <c r="A7280" s="24" t="s">
        <v>12292</v>
      </c>
      <c r="B7280" s="24" t="s">
        <v>2625</v>
      </c>
      <c r="C7280" s="24" t="s">
        <v>5127</v>
      </c>
      <c r="D7280" s="25">
        <v>2</v>
      </c>
      <c r="E7280" s="26">
        <v>7654.9</v>
      </c>
      <c r="F7280" s="26">
        <v>4268.1899999999996</v>
      </c>
      <c r="G7280" s="27">
        <v>0</v>
      </c>
      <c r="H7280" s="25">
        <v>1</v>
      </c>
    </row>
    <row r="7281" spans="1:8" x14ac:dyDescent="0.3">
      <c r="A7281" s="24" t="s">
        <v>12293</v>
      </c>
      <c r="B7281" s="24" t="s">
        <v>9100</v>
      </c>
      <c r="C7281" s="28" t="s">
        <v>5127</v>
      </c>
      <c r="D7281" s="25">
        <v>2</v>
      </c>
      <c r="E7281" s="26">
        <v>133901.88</v>
      </c>
      <c r="F7281" s="26">
        <v>69416.649999999994</v>
      </c>
      <c r="G7281" s="27">
        <v>0</v>
      </c>
      <c r="H7281" s="24"/>
    </row>
    <row r="7282" spans="1:8" x14ac:dyDescent="0.3">
      <c r="A7282" s="24" t="s">
        <v>12294</v>
      </c>
      <c r="B7282" s="24" t="s">
        <v>9100</v>
      </c>
      <c r="C7282" s="24" t="s">
        <v>5127</v>
      </c>
      <c r="D7282" s="25">
        <v>2</v>
      </c>
      <c r="E7282" s="26">
        <v>94943.679999999993</v>
      </c>
      <c r="F7282" s="26">
        <v>94943.679999999993</v>
      </c>
      <c r="G7282" s="27">
        <v>0</v>
      </c>
      <c r="H7282" s="24"/>
    </row>
    <row r="7283" spans="1:8" x14ac:dyDescent="0.3">
      <c r="A7283" s="24" t="s">
        <v>12295</v>
      </c>
      <c r="B7283" s="24" t="s">
        <v>12296</v>
      </c>
      <c r="C7283" s="24" t="s">
        <v>5127</v>
      </c>
      <c r="D7283" s="25">
        <v>2</v>
      </c>
      <c r="E7283" s="27">
        <v>473.42</v>
      </c>
      <c r="F7283" s="27">
        <v>2.34</v>
      </c>
      <c r="G7283" s="27">
        <v>0</v>
      </c>
      <c r="H7283" s="24"/>
    </row>
    <row r="7284" spans="1:8" x14ac:dyDescent="0.3">
      <c r="A7284" s="24" t="s">
        <v>12297</v>
      </c>
      <c r="B7284" s="24" t="s">
        <v>2269</v>
      </c>
      <c r="C7284" s="24" t="s">
        <v>5127</v>
      </c>
      <c r="D7284" s="25">
        <v>2</v>
      </c>
      <c r="E7284" s="27">
        <v>424.64</v>
      </c>
      <c r="F7284" s="27">
        <v>2.12</v>
      </c>
      <c r="G7284" s="27">
        <v>0</v>
      </c>
      <c r="H7284" s="24"/>
    </row>
    <row r="7285" spans="1:8" x14ac:dyDescent="0.3">
      <c r="A7285" s="24" t="s">
        <v>12298</v>
      </c>
      <c r="B7285" s="24" t="s">
        <v>12299</v>
      </c>
      <c r="C7285" s="24" t="s">
        <v>5127</v>
      </c>
      <c r="D7285" s="25">
        <v>2</v>
      </c>
      <c r="E7285" s="27">
        <v>167.4</v>
      </c>
      <c r="F7285" s="27">
        <v>15.22</v>
      </c>
      <c r="G7285" s="27">
        <v>0</v>
      </c>
      <c r="H7285" s="24"/>
    </row>
    <row r="7286" spans="1:8" x14ac:dyDescent="0.3">
      <c r="A7286" s="24" t="s">
        <v>12300</v>
      </c>
      <c r="B7286" s="24" t="s">
        <v>1238</v>
      </c>
      <c r="C7286" s="28" t="s">
        <v>5127</v>
      </c>
      <c r="D7286" s="25">
        <v>2</v>
      </c>
      <c r="E7286" s="27">
        <v>275.2</v>
      </c>
      <c r="F7286" s="27">
        <v>1.36</v>
      </c>
      <c r="G7286" s="27">
        <v>0</v>
      </c>
      <c r="H7286" s="24"/>
    </row>
    <row r="7287" spans="1:8" x14ac:dyDescent="0.3">
      <c r="A7287" s="24" t="s">
        <v>12301</v>
      </c>
      <c r="B7287" s="24" t="s">
        <v>2400</v>
      </c>
      <c r="C7287" s="24" t="s">
        <v>5127</v>
      </c>
      <c r="D7287" s="25">
        <v>2</v>
      </c>
      <c r="E7287" s="27">
        <v>284.62</v>
      </c>
      <c r="F7287" s="27">
        <v>1.42</v>
      </c>
      <c r="G7287" s="27">
        <v>0</v>
      </c>
      <c r="H7287" s="24"/>
    </row>
    <row r="7288" spans="1:8" x14ac:dyDescent="0.3">
      <c r="A7288" s="24" t="s">
        <v>12302</v>
      </c>
      <c r="B7288" s="24" t="s">
        <v>1238</v>
      </c>
      <c r="C7288" s="28" t="s">
        <v>5127</v>
      </c>
      <c r="D7288" s="25">
        <v>2</v>
      </c>
      <c r="E7288" s="26">
        <v>1136.33</v>
      </c>
      <c r="F7288" s="27">
        <v>30.41</v>
      </c>
      <c r="G7288" s="27">
        <v>0</v>
      </c>
      <c r="H7288" s="24"/>
    </row>
    <row r="7289" spans="1:8" x14ac:dyDescent="0.3">
      <c r="A7289" s="24" t="s">
        <v>12303</v>
      </c>
      <c r="B7289" s="24" t="s">
        <v>714</v>
      </c>
      <c r="C7289" s="24" t="s">
        <v>5127</v>
      </c>
      <c r="D7289" s="25">
        <v>2</v>
      </c>
      <c r="E7289" s="26">
        <v>2511.23</v>
      </c>
      <c r="F7289" s="27">
        <v>37.11</v>
      </c>
      <c r="G7289" s="27">
        <v>0</v>
      </c>
      <c r="H7289" s="24"/>
    </row>
    <row r="7290" spans="1:8" x14ac:dyDescent="0.3">
      <c r="A7290" s="24" t="s">
        <v>12304</v>
      </c>
      <c r="B7290" s="24" t="s">
        <v>12305</v>
      </c>
      <c r="C7290" s="24" t="s">
        <v>5127</v>
      </c>
      <c r="D7290" s="25">
        <v>2</v>
      </c>
      <c r="E7290" s="27">
        <v>198.94</v>
      </c>
      <c r="F7290" s="27">
        <v>0.98</v>
      </c>
      <c r="G7290" s="27">
        <v>0</v>
      </c>
      <c r="H7290" s="24"/>
    </row>
    <row r="7291" spans="1:8" x14ac:dyDescent="0.3">
      <c r="A7291" s="24" t="s">
        <v>12306</v>
      </c>
      <c r="B7291" s="24" t="s">
        <v>2137</v>
      </c>
      <c r="C7291" s="24" t="s">
        <v>5127</v>
      </c>
      <c r="D7291" s="25">
        <v>2</v>
      </c>
      <c r="E7291" s="27">
        <v>604.54999999999995</v>
      </c>
      <c r="F7291" s="27">
        <v>30.15</v>
      </c>
      <c r="G7291" s="27">
        <v>0</v>
      </c>
      <c r="H7291" s="24"/>
    </row>
    <row r="7292" spans="1:8" x14ac:dyDescent="0.3">
      <c r="A7292" s="24" t="s">
        <v>12307</v>
      </c>
      <c r="B7292" s="24" t="s">
        <v>12308</v>
      </c>
      <c r="C7292" s="24" t="s">
        <v>5127</v>
      </c>
      <c r="D7292" s="25">
        <v>2</v>
      </c>
      <c r="E7292" s="26">
        <v>9077.81</v>
      </c>
      <c r="F7292" s="26">
        <v>9077.81</v>
      </c>
      <c r="G7292" s="27">
        <v>0</v>
      </c>
      <c r="H7292" s="24"/>
    </row>
    <row r="7293" spans="1:8" x14ac:dyDescent="0.3">
      <c r="A7293" s="24" t="s">
        <v>12309</v>
      </c>
      <c r="B7293" s="24" t="s">
        <v>12310</v>
      </c>
      <c r="C7293" s="24" t="s">
        <v>5127</v>
      </c>
      <c r="D7293" s="25">
        <v>2</v>
      </c>
      <c r="E7293" s="26">
        <v>2064.54</v>
      </c>
      <c r="F7293" s="27">
        <v>171.18</v>
      </c>
      <c r="G7293" s="27">
        <v>0</v>
      </c>
      <c r="H7293" s="24"/>
    </row>
    <row r="7294" spans="1:8" x14ac:dyDescent="0.3">
      <c r="A7294" s="24" t="s">
        <v>12311</v>
      </c>
      <c r="B7294" s="24" t="s">
        <v>10050</v>
      </c>
      <c r="C7294" s="24" t="s">
        <v>5127</v>
      </c>
      <c r="D7294" s="25">
        <v>2</v>
      </c>
      <c r="E7294" s="26">
        <v>9063.1200000000008</v>
      </c>
      <c r="F7294" s="26">
        <v>5108.3</v>
      </c>
      <c r="G7294" s="27">
        <v>0</v>
      </c>
      <c r="H7294" s="24"/>
    </row>
    <row r="7295" spans="1:8" x14ac:dyDescent="0.3">
      <c r="A7295" s="24" t="s">
        <v>12312</v>
      </c>
      <c r="B7295" s="24" t="s">
        <v>12313</v>
      </c>
      <c r="C7295" s="24" t="s">
        <v>5127</v>
      </c>
      <c r="D7295" s="25">
        <v>2</v>
      </c>
      <c r="E7295" s="26">
        <v>1333.41</v>
      </c>
      <c r="F7295" s="27">
        <v>66.930000000000007</v>
      </c>
      <c r="G7295" s="27">
        <v>0</v>
      </c>
      <c r="H7295" s="24"/>
    </row>
    <row r="7296" spans="1:8" x14ac:dyDescent="0.3">
      <c r="A7296" s="24" t="s">
        <v>12314</v>
      </c>
      <c r="B7296" s="24" t="s">
        <v>12315</v>
      </c>
      <c r="C7296" s="28" t="s">
        <v>5127</v>
      </c>
      <c r="D7296" s="25">
        <v>2</v>
      </c>
      <c r="E7296" s="26">
        <v>148131.9</v>
      </c>
      <c r="F7296" s="24"/>
      <c r="G7296" s="27">
        <v>0</v>
      </c>
      <c r="H7296" s="24"/>
    </row>
    <row r="7297" spans="1:8" x14ac:dyDescent="0.3">
      <c r="A7297" s="24" t="s">
        <v>95</v>
      </c>
      <c r="B7297" s="24" t="s">
        <v>12316</v>
      </c>
      <c r="C7297" s="28" t="s">
        <v>5127</v>
      </c>
      <c r="D7297" s="25">
        <v>2</v>
      </c>
      <c r="E7297" s="26">
        <v>4089.38</v>
      </c>
      <c r="F7297" s="27">
        <v>118.49</v>
      </c>
      <c r="G7297" s="27">
        <v>0</v>
      </c>
      <c r="H7297" s="24"/>
    </row>
    <row r="7298" spans="1:8" x14ac:dyDescent="0.3">
      <c r="A7298" s="24" t="s">
        <v>12317</v>
      </c>
      <c r="B7298" s="24" t="s">
        <v>9095</v>
      </c>
      <c r="C7298" s="24" t="s">
        <v>5127</v>
      </c>
      <c r="D7298" s="25">
        <v>2</v>
      </c>
      <c r="E7298" s="26">
        <v>50183.75</v>
      </c>
      <c r="F7298" s="26">
        <v>28312.62</v>
      </c>
      <c r="G7298" s="27">
        <v>0</v>
      </c>
      <c r="H7298" s="24"/>
    </row>
    <row r="7299" spans="1:8" x14ac:dyDescent="0.3">
      <c r="A7299" s="24" t="s">
        <v>12318</v>
      </c>
      <c r="B7299" s="24" t="s">
        <v>12319</v>
      </c>
      <c r="C7299" s="24" t="s">
        <v>5127</v>
      </c>
      <c r="D7299" s="25">
        <v>2</v>
      </c>
      <c r="E7299" s="26">
        <v>9961.06</v>
      </c>
      <c r="F7299" s="27">
        <v>313.54000000000002</v>
      </c>
      <c r="G7299" s="27">
        <v>0</v>
      </c>
      <c r="H7299" s="24"/>
    </row>
    <row r="7300" spans="1:8" x14ac:dyDescent="0.3">
      <c r="A7300" s="24" t="s">
        <v>12320</v>
      </c>
      <c r="B7300" s="24" t="s">
        <v>12321</v>
      </c>
      <c r="C7300" s="24" t="s">
        <v>5127</v>
      </c>
      <c r="D7300" s="25">
        <v>2</v>
      </c>
      <c r="E7300" s="26">
        <v>3690.96</v>
      </c>
      <c r="F7300" s="27">
        <v>63.48</v>
      </c>
      <c r="G7300" s="27">
        <v>0</v>
      </c>
      <c r="H7300" s="24"/>
    </row>
    <row r="7301" spans="1:8" x14ac:dyDescent="0.3">
      <c r="A7301" s="24" t="s">
        <v>12322</v>
      </c>
      <c r="B7301" s="24" t="s">
        <v>12323</v>
      </c>
      <c r="C7301" s="24" t="s">
        <v>5127</v>
      </c>
      <c r="D7301" s="25">
        <v>2</v>
      </c>
      <c r="E7301" s="26">
        <v>6092.7</v>
      </c>
      <c r="F7301" s="27">
        <v>945.9</v>
      </c>
      <c r="G7301" s="27">
        <v>0</v>
      </c>
      <c r="H7301" s="24"/>
    </row>
    <row r="7302" spans="1:8" x14ac:dyDescent="0.3">
      <c r="A7302" s="24" t="s">
        <v>12324</v>
      </c>
      <c r="B7302" s="24" t="s">
        <v>12325</v>
      </c>
      <c r="C7302" s="24" t="s">
        <v>5127</v>
      </c>
      <c r="D7302" s="25">
        <v>2</v>
      </c>
      <c r="E7302" s="26">
        <v>8529.2199999999993</v>
      </c>
      <c r="F7302" s="27">
        <v>626.08000000000004</v>
      </c>
      <c r="G7302" s="27">
        <v>0</v>
      </c>
      <c r="H7302" s="24"/>
    </row>
    <row r="7303" spans="1:8" x14ac:dyDescent="0.3">
      <c r="A7303" s="24" t="s">
        <v>12326</v>
      </c>
      <c r="B7303" s="24" t="s">
        <v>9091</v>
      </c>
      <c r="C7303" s="28" t="s">
        <v>5127</v>
      </c>
      <c r="D7303" s="25">
        <v>2</v>
      </c>
      <c r="E7303" s="26">
        <v>5033.37</v>
      </c>
      <c r="F7303" s="26">
        <v>1194.57</v>
      </c>
      <c r="G7303" s="27">
        <v>0</v>
      </c>
      <c r="H7303" s="24"/>
    </row>
    <row r="7304" spans="1:8" x14ac:dyDescent="0.3">
      <c r="A7304" s="24" t="s">
        <v>12327</v>
      </c>
      <c r="B7304" s="24" t="s">
        <v>2589</v>
      </c>
      <c r="C7304" s="28" t="s">
        <v>5127</v>
      </c>
      <c r="D7304" s="25">
        <v>2</v>
      </c>
      <c r="E7304" s="27">
        <v>107.84</v>
      </c>
      <c r="F7304" s="27">
        <v>10.74</v>
      </c>
      <c r="G7304" s="27">
        <v>0</v>
      </c>
      <c r="H7304" s="24"/>
    </row>
    <row r="7305" spans="1:8" x14ac:dyDescent="0.3">
      <c r="A7305" s="24" t="s">
        <v>12328</v>
      </c>
      <c r="B7305" s="24" t="s">
        <v>9091</v>
      </c>
      <c r="C7305" s="28" t="s">
        <v>5127</v>
      </c>
      <c r="D7305" s="25">
        <v>2</v>
      </c>
      <c r="E7305" s="26">
        <v>2953.92</v>
      </c>
      <c r="F7305" s="27">
        <v>14.68</v>
      </c>
      <c r="G7305" s="27">
        <v>0</v>
      </c>
      <c r="H7305" s="24"/>
    </row>
    <row r="7306" spans="1:8" x14ac:dyDescent="0.3">
      <c r="A7306" s="24" t="s">
        <v>12329</v>
      </c>
      <c r="B7306" s="24" t="s">
        <v>12330</v>
      </c>
      <c r="C7306" s="24" t="s">
        <v>5127</v>
      </c>
      <c r="D7306" s="25">
        <v>2</v>
      </c>
      <c r="E7306" s="27">
        <v>168.24</v>
      </c>
      <c r="F7306" s="27">
        <v>0.84</v>
      </c>
      <c r="G7306" s="27">
        <v>0</v>
      </c>
      <c r="H7306" s="24"/>
    </row>
    <row r="7307" spans="1:8" x14ac:dyDescent="0.3">
      <c r="A7307" s="24" t="s">
        <v>12331</v>
      </c>
      <c r="B7307" s="24" t="s">
        <v>12332</v>
      </c>
      <c r="C7307" s="24" t="s">
        <v>5127</v>
      </c>
      <c r="D7307" s="25">
        <v>2</v>
      </c>
      <c r="E7307" s="26">
        <v>3095.41</v>
      </c>
      <c r="F7307" s="27">
        <v>614.09</v>
      </c>
      <c r="G7307" s="27">
        <v>0</v>
      </c>
      <c r="H7307" s="24"/>
    </row>
    <row r="7308" spans="1:8" x14ac:dyDescent="0.3">
      <c r="A7308" s="24" t="s">
        <v>12333</v>
      </c>
      <c r="B7308" s="24" t="s">
        <v>12334</v>
      </c>
      <c r="C7308" s="24" t="s">
        <v>5127</v>
      </c>
      <c r="D7308" s="25">
        <v>2</v>
      </c>
      <c r="E7308" s="27">
        <v>529.08000000000004</v>
      </c>
      <c r="F7308" s="24"/>
      <c r="G7308" s="27">
        <v>0</v>
      </c>
      <c r="H7308" s="24"/>
    </row>
    <row r="7309" spans="1:8" x14ac:dyDescent="0.3">
      <c r="A7309" s="24" t="s">
        <v>12335</v>
      </c>
      <c r="B7309" s="24" t="s">
        <v>12336</v>
      </c>
      <c r="C7309" s="24" t="s">
        <v>5127</v>
      </c>
      <c r="D7309" s="25">
        <v>2</v>
      </c>
      <c r="E7309" s="27">
        <v>709.5</v>
      </c>
      <c r="F7309" s="27">
        <v>139.36000000000001</v>
      </c>
      <c r="G7309" s="27">
        <v>0</v>
      </c>
      <c r="H7309" s="24"/>
    </row>
    <row r="7310" spans="1:8" x14ac:dyDescent="0.3">
      <c r="A7310" s="24" t="s">
        <v>12337</v>
      </c>
      <c r="B7310" s="24" t="s">
        <v>1293</v>
      </c>
      <c r="C7310" s="24" t="s">
        <v>5127</v>
      </c>
      <c r="D7310" s="25">
        <v>2</v>
      </c>
      <c r="E7310" s="26">
        <v>2274.67</v>
      </c>
      <c r="F7310" s="27">
        <v>46.89</v>
      </c>
      <c r="G7310" s="27">
        <v>0</v>
      </c>
      <c r="H7310" s="24"/>
    </row>
    <row r="7311" spans="1:8" x14ac:dyDescent="0.3">
      <c r="A7311" s="24" t="s">
        <v>12338</v>
      </c>
      <c r="B7311" s="24" t="s">
        <v>7199</v>
      </c>
      <c r="C7311" s="24" t="s">
        <v>5127</v>
      </c>
      <c r="D7311" s="25">
        <v>2</v>
      </c>
      <c r="E7311" s="26">
        <v>3990.4</v>
      </c>
      <c r="F7311" s="27">
        <v>87.8</v>
      </c>
      <c r="G7311" s="27">
        <v>0</v>
      </c>
      <c r="H7311" s="24"/>
    </row>
    <row r="7312" spans="1:8" x14ac:dyDescent="0.3">
      <c r="A7312" s="24" t="s">
        <v>12339</v>
      </c>
      <c r="B7312" s="24" t="s">
        <v>7199</v>
      </c>
      <c r="C7312" s="24" t="s">
        <v>5127</v>
      </c>
      <c r="D7312" s="25">
        <v>2</v>
      </c>
      <c r="E7312" s="26">
        <v>1917.68</v>
      </c>
      <c r="F7312" s="27">
        <v>168.55</v>
      </c>
      <c r="G7312" s="27">
        <v>0</v>
      </c>
      <c r="H7312" s="24"/>
    </row>
    <row r="7313" spans="1:8" x14ac:dyDescent="0.3">
      <c r="A7313" s="24" t="s">
        <v>12340</v>
      </c>
      <c r="B7313" s="24" t="s">
        <v>7199</v>
      </c>
      <c r="C7313" s="24" t="s">
        <v>5127</v>
      </c>
      <c r="D7313" s="25">
        <v>2</v>
      </c>
      <c r="E7313" s="26">
        <v>8132.98</v>
      </c>
      <c r="F7313" s="27">
        <v>40.46</v>
      </c>
      <c r="G7313" s="27">
        <v>0</v>
      </c>
      <c r="H7313" s="24"/>
    </row>
    <row r="7314" spans="1:8" x14ac:dyDescent="0.3">
      <c r="A7314" s="24" t="s">
        <v>12341</v>
      </c>
      <c r="B7314" s="24" t="s">
        <v>12342</v>
      </c>
      <c r="C7314" s="24" t="s">
        <v>5127</v>
      </c>
      <c r="D7314" s="25">
        <v>2</v>
      </c>
      <c r="E7314" s="27">
        <v>226</v>
      </c>
      <c r="F7314" s="27">
        <v>11.08</v>
      </c>
      <c r="G7314" s="27">
        <v>0</v>
      </c>
      <c r="H7314" s="24"/>
    </row>
    <row r="7315" spans="1:8" x14ac:dyDescent="0.3">
      <c r="A7315" s="24" t="s">
        <v>12343</v>
      </c>
      <c r="B7315" s="24" t="s">
        <v>12342</v>
      </c>
      <c r="C7315" s="24" t="s">
        <v>5127</v>
      </c>
      <c r="D7315" s="25">
        <v>2</v>
      </c>
      <c r="E7315" s="27">
        <v>735.12</v>
      </c>
      <c r="F7315" s="27">
        <v>3.64</v>
      </c>
      <c r="G7315" s="27">
        <v>0</v>
      </c>
      <c r="H7315" s="24"/>
    </row>
    <row r="7316" spans="1:8" x14ac:dyDescent="0.3">
      <c r="A7316" s="24" t="s">
        <v>12344</v>
      </c>
      <c r="B7316" s="24" t="s">
        <v>9091</v>
      </c>
      <c r="C7316" s="24" t="s">
        <v>5127</v>
      </c>
      <c r="D7316" s="25">
        <v>2</v>
      </c>
      <c r="E7316" s="26">
        <v>4522.41</v>
      </c>
      <c r="F7316" s="26">
        <v>2774.41</v>
      </c>
      <c r="G7316" s="27">
        <v>0</v>
      </c>
      <c r="H7316" s="24"/>
    </row>
    <row r="7317" spans="1:8" x14ac:dyDescent="0.3">
      <c r="A7317" s="24" t="s">
        <v>12345</v>
      </c>
      <c r="B7317" s="24" t="s">
        <v>3872</v>
      </c>
      <c r="C7317" s="24" t="s">
        <v>5127</v>
      </c>
      <c r="D7317" s="25">
        <v>2</v>
      </c>
      <c r="E7317" s="27">
        <v>62.13</v>
      </c>
      <c r="F7317" s="27">
        <v>6.19</v>
      </c>
      <c r="G7317" s="27">
        <v>0</v>
      </c>
      <c r="H7317" s="24"/>
    </row>
    <row r="7318" spans="1:8" x14ac:dyDescent="0.3">
      <c r="A7318" s="24" t="s">
        <v>12346</v>
      </c>
      <c r="B7318" s="24" t="s">
        <v>2587</v>
      </c>
      <c r="C7318" s="24" t="s">
        <v>5127</v>
      </c>
      <c r="D7318" s="25">
        <v>2</v>
      </c>
      <c r="E7318" s="27">
        <v>581.1</v>
      </c>
      <c r="F7318" s="27">
        <v>2.9</v>
      </c>
      <c r="G7318" s="27">
        <v>0</v>
      </c>
      <c r="H7318" s="24"/>
    </row>
    <row r="7319" spans="1:8" x14ac:dyDescent="0.3">
      <c r="A7319" s="24" t="s">
        <v>12347</v>
      </c>
      <c r="B7319" s="24" t="s">
        <v>12348</v>
      </c>
      <c r="C7319" s="24" t="s">
        <v>5127</v>
      </c>
      <c r="D7319" s="25">
        <v>2</v>
      </c>
      <c r="E7319" s="27">
        <v>384.48</v>
      </c>
      <c r="F7319" s="27">
        <v>1.92</v>
      </c>
      <c r="G7319" s="27">
        <v>0</v>
      </c>
      <c r="H7319" s="24"/>
    </row>
    <row r="7320" spans="1:8" x14ac:dyDescent="0.3">
      <c r="A7320" s="24" t="s">
        <v>12349</v>
      </c>
      <c r="B7320" s="24" t="s">
        <v>12350</v>
      </c>
      <c r="C7320" s="24" t="s">
        <v>5127</v>
      </c>
      <c r="D7320" s="25">
        <v>2</v>
      </c>
      <c r="E7320" s="27">
        <v>174.94</v>
      </c>
      <c r="F7320" s="27">
        <v>0.86</v>
      </c>
      <c r="G7320" s="27">
        <v>0</v>
      </c>
      <c r="H7320" s="24"/>
    </row>
    <row r="7321" spans="1:8" x14ac:dyDescent="0.3">
      <c r="A7321" s="24" t="s">
        <v>12351</v>
      </c>
      <c r="B7321" s="24" t="s">
        <v>5225</v>
      </c>
      <c r="C7321" s="28" t="s">
        <v>5127</v>
      </c>
      <c r="D7321" s="25">
        <v>2</v>
      </c>
      <c r="E7321" s="27">
        <v>680.76</v>
      </c>
      <c r="F7321" s="27">
        <v>16.61</v>
      </c>
      <c r="G7321" s="27">
        <v>0</v>
      </c>
      <c r="H7321" s="24"/>
    </row>
    <row r="7322" spans="1:8" x14ac:dyDescent="0.3">
      <c r="A7322" s="24" t="s">
        <v>12352</v>
      </c>
      <c r="B7322" s="24" t="s">
        <v>5818</v>
      </c>
      <c r="C7322" s="24" t="s">
        <v>5127</v>
      </c>
      <c r="D7322" s="25">
        <v>2</v>
      </c>
      <c r="E7322" s="26">
        <v>25071.200000000001</v>
      </c>
      <c r="F7322" s="26">
        <v>17434.2</v>
      </c>
      <c r="G7322" s="27">
        <v>0</v>
      </c>
      <c r="H7322" s="24"/>
    </row>
    <row r="7323" spans="1:8" x14ac:dyDescent="0.3">
      <c r="A7323" s="24" t="s">
        <v>12353</v>
      </c>
      <c r="B7323" s="24" t="s">
        <v>5818</v>
      </c>
      <c r="C7323" s="24" t="s">
        <v>5127</v>
      </c>
      <c r="D7323" s="25">
        <v>2</v>
      </c>
      <c r="E7323" s="26">
        <v>22423.95</v>
      </c>
      <c r="F7323" s="26">
        <v>7705.31</v>
      </c>
      <c r="G7323" s="27">
        <v>0</v>
      </c>
      <c r="H7323" s="24"/>
    </row>
    <row r="7324" spans="1:8" x14ac:dyDescent="0.3">
      <c r="A7324" s="24" t="s">
        <v>12354</v>
      </c>
      <c r="B7324" s="24" t="s">
        <v>12355</v>
      </c>
      <c r="C7324" s="28" t="s">
        <v>5127</v>
      </c>
      <c r="D7324" s="25">
        <v>2</v>
      </c>
      <c r="E7324" s="27">
        <v>85.02</v>
      </c>
      <c r="F7324" s="27">
        <v>0.42</v>
      </c>
      <c r="G7324" s="27">
        <v>0</v>
      </c>
      <c r="H7324" s="24"/>
    </row>
    <row r="7325" spans="1:8" x14ac:dyDescent="0.3">
      <c r="A7325" s="24" t="s">
        <v>12356</v>
      </c>
      <c r="B7325" s="24" t="s">
        <v>5815</v>
      </c>
      <c r="C7325" s="24" t="s">
        <v>5127</v>
      </c>
      <c r="D7325" s="25">
        <v>2</v>
      </c>
      <c r="E7325" s="26">
        <v>38252.199999999997</v>
      </c>
      <c r="F7325" s="26">
        <v>5332.62</v>
      </c>
      <c r="G7325" s="27">
        <v>0</v>
      </c>
      <c r="H7325" s="24"/>
    </row>
    <row r="7326" spans="1:8" x14ac:dyDescent="0.3">
      <c r="A7326" s="24" t="s">
        <v>12357</v>
      </c>
      <c r="B7326" s="24" t="s">
        <v>5815</v>
      </c>
      <c r="C7326" s="24" t="s">
        <v>5127</v>
      </c>
      <c r="D7326" s="25">
        <v>2</v>
      </c>
      <c r="E7326" s="26">
        <v>15567.94</v>
      </c>
      <c r="F7326" s="24"/>
      <c r="G7326" s="27">
        <v>0</v>
      </c>
      <c r="H7326" s="24"/>
    </row>
    <row r="7327" spans="1:8" x14ac:dyDescent="0.3">
      <c r="A7327" s="24" t="s">
        <v>12358</v>
      </c>
      <c r="B7327" s="24" t="s">
        <v>4378</v>
      </c>
      <c r="C7327" s="24" t="s">
        <v>5127</v>
      </c>
      <c r="D7327" s="25">
        <v>2</v>
      </c>
      <c r="E7327" s="26">
        <v>4461.01</v>
      </c>
      <c r="F7327" s="27">
        <v>91.95</v>
      </c>
      <c r="G7327" s="27">
        <v>0</v>
      </c>
      <c r="H7327" s="24"/>
    </row>
    <row r="7328" spans="1:8" x14ac:dyDescent="0.3">
      <c r="A7328" s="24" t="s">
        <v>12359</v>
      </c>
      <c r="B7328" s="24" t="s">
        <v>12360</v>
      </c>
      <c r="C7328" s="28" t="s">
        <v>5127</v>
      </c>
      <c r="D7328" s="25">
        <v>2</v>
      </c>
      <c r="E7328" s="26">
        <v>44790.42</v>
      </c>
      <c r="F7328" s="26">
        <v>26849.02</v>
      </c>
      <c r="G7328" s="27">
        <v>0</v>
      </c>
      <c r="H7328" s="24"/>
    </row>
    <row r="7329" spans="1:8" x14ac:dyDescent="0.3">
      <c r="A7329" s="24" t="s">
        <v>12361</v>
      </c>
      <c r="B7329" s="24" t="s">
        <v>3136</v>
      </c>
      <c r="C7329" s="24" t="s">
        <v>5127</v>
      </c>
      <c r="D7329" s="25">
        <v>2</v>
      </c>
      <c r="E7329" s="26">
        <v>9188.4500000000007</v>
      </c>
      <c r="F7329" s="26">
        <v>1163.71</v>
      </c>
      <c r="G7329" s="27">
        <v>0</v>
      </c>
      <c r="H7329" s="24"/>
    </row>
    <row r="7330" spans="1:8" x14ac:dyDescent="0.3">
      <c r="A7330" s="24" t="s">
        <v>12362</v>
      </c>
      <c r="B7330" s="24" t="s">
        <v>3136</v>
      </c>
      <c r="C7330" s="24" t="s">
        <v>5127</v>
      </c>
      <c r="D7330" s="25">
        <v>2</v>
      </c>
      <c r="E7330" s="26">
        <v>4632.3999999999996</v>
      </c>
      <c r="F7330" s="27">
        <v>851.6</v>
      </c>
      <c r="G7330" s="27">
        <v>0</v>
      </c>
      <c r="H7330" s="24"/>
    </row>
    <row r="7331" spans="1:8" x14ac:dyDescent="0.3">
      <c r="A7331" s="24" t="s">
        <v>12363</v>
      </c>
      <c r="B7331" s="24" t="s">
        <v>12364</v>
      </c>
      <c r="C7331" s="28" t="s">
        <v>5127</v>
      </c>
      <c r="D7331" s="25">
        <v>2</v>
      </c>
      <c r="E7331" s="26">
        <v>1206.67</v>
      </c>
      <c r="F7331" s="27">
        <v>11.95</v>
      </c>
      <c r="G7331" s="27">
        <v>0</v>
      </c>
      <c r="H7331" s="24"/>
    </row>
    <row r="7332" spans="1:8" x14ac:dyDescent="0.3">
      <c r="A7332" s="24" t="s">
        <v>12365</v>
      </c>
      <c r="B7332" s="24" t="s">
        <v>7957</v>
      </c>
      <c r="C7332" s="24" t="s">
        <v>5127</v>
      </c>
      <c r="D7332" s="25">
        <v>2</v>
      </c>
      <c r="E7332" s="26">
        <v>10817.04</v>
      </c>
      <c r="F7332" s="24"/>
      <c r="G7332" s="27">
        <v>0</v>
      </c>
      <c r="H7332" s="24"/>
    </row>
    <row r="7333" spans="1:8" x14ac:dyDescent="0.3">
      <c r="A7333" s="24" t="s">
        <v>12366</v>
      </c>
      <c r="B7333" s="24" t="s">
        <v>3577</v>
      </c>
      <c r="C7333" s="24" t="s">
        <v>5127</v>
      </c>
      <c r="D7333" s="25">
        <v>2</v>
      </c>
      <c r="E7333" s="26">
        <v>9980.35</v>
      </c>
      <c r="F7333" s="27">
        <v>117.33</v>
      </c>
      <c r="G7333" s="27">
        <v>0</v>
      </c>
      <c r="H7333" s="24"/>
    </row>
    <row r="7334" spans="1:8" x14ac:dyDescent="0.3">
      <c r="A7334" s="24" t="s">
        <v>12367</v>
      </c>
      <c r="B7334" s="24" t="s">
        <v>9068</v>
      </c>
      <c r="C7334" s="28" t="s">
        <v>5127</v>
      </c>
      <c r="D7334" s="25">
        <v>2</v>
      </c>
      <c r="E7334" s="27">
        <v>483.02</v>
      </c>
      <c r="F7334" s="27">
        <v>86.46</v>
      </c>
      <c r="G7334" s="27">
        <v>0</v>
      </c>
      <c r="H7334" s="24"/>
    </row>
    <row r="7335" spans="1:8" x14ac:dyDescent="0.3">
      <c r="A7335" s="24" t="s">
        <v>12368</v>
      </c>
      <c r="B7335" s="24" t="s">
        <v>6190</v>
      </c>
      <c r="C7335" s="28" t="s">
        <v>5127</v>
      </c>
      <c r="D7335" s="25">
        <v>2</v>
      </c>
      <c r="E7335" s="27">
        <v>65.56</v>
      </c>
      <c r="F7335" s="27">
        <v>0.33</v>
      </c>
      <c r="G7335" s="27">
        <v>0</v>
      </c>
      <c r="H7335" s="24"/>
    </row>
    <row r="7336" spans="1:8" x14ac:dyDescent="0.3">
      <c r="A7336" s="24" t="s">
        <v>12369</v>
      </c>
      <c r="B7336" s="24" t="s">
        <v>5810</v>
      </c>
      <c r="C7336" s="28" t="s">
        <v>5127</v>
      </c>
      <c r="D7336" s="25">
        <v>2</v>
      </c>
      <c r="E7336" s="26">
        <v>22976.31</v>
      </c>
      <c r="F7336" s="26">
        <v>3648.39</v>
      </c>
      <c r="G7336" s="27">
        <v>0</v>
      </c>
      <c r="H7336" s="24"/>
    </row>
    <row r="7337" spans="1:8" x14ac:dyDescent="0.3">
      <c r="A7337" s="24" t="s">
        <v>12370</v>
      </c>
      <c r="B7337" s="24" t="s">
        <v>12371</v>
      </c>
      <c r="C7337" s="28" t="s">
        <v>5127</v>
      </c>
      <c r="D7337" s="25">
        <v>2</v>
      </c>
      <c r="E7337" s="27">
        <v>175.43</v>
      </c>
      <c r="F7337" s="27">
        <v>8.75</v>
      </c>
      <c r="G7337" s="27">
        <v>0</v>
      </c>
      <c r="H7337" s="24"/>
    </row>
    <row r="7338" spans="1:8" x14ac:dyDescent="0.3">
      <c r="A7338" s="24" t="s">
        <v>12372</v>
      </c>
      <c r="B7338" s="24" t="s">
        <v>12373</v>
      </c>
      <c r="C7338" s="24" t="s">
        <v>5127</v>
      </c>
      <c r="D7338" s="25">
        <v>2</v>
      </c>
      <c r="E7338" s="27">
        <v>172.22</v>
      </c>
      <c r="F7338" s="27">
        <v>0.86</v>
      </c>
      <c r="G7338" s="27">
        <v>0</v>
      </c>
      <c r="H7338" s="24"/>
    </row>
    <row r="7339" spans="1:8" x14ac:dyDescent="0.3">
      <c r="A7339" s="24" t="s">
        <v>12374</v>
      </c>
      <c r="B7339" s="24" t="s">
        <v>5810</v>
      </c>
      <c r="C7339" s="28" t="s">
        <v>5127</v>
      </c>
      <c r="D7339" s="25">
        <v>2</v>
      </c>
      <c r="E7339" s="26">
        <v>18715.75</v>
      </c>
      <c r="F7339" s="27">
        <v>295.64999999999998</v>
      </c>
      <c r="G7339" s="27">
        <v>0</v>
      </c>
      <c r="H7339" s="24"/>
    </row>
    <row r="7340" spans="1:8" x14ac:dyDescent="0.3">
      <c r="A7340" s="24" t="s">
        <v>12375</v>
      </c>
      <c r="B7340" s="24" t="s">
        <v>12376</v>
      </c>
      <c r="C7340" s="28" t="s">
        <v>5127</v>
      </c>
      <c r="D7340" s="25">
        <v>2</v>
      </c>
      <c r="E7340" s="26">
        <v>32571</v>
      </c>
      <c r="F7340" s="26">
        <v>10461.1</v>
      </c>
      <c r="G7340" s="27">
        <v>0</v>
      </c>
      <c r="H7340" s="24"/>
    </row>
    <row r="7341" spans="1:8" x14ac:dyDescent="0.3">
      <c r="A7341" s="24" t="s">
        <v>12377</v>
      </c>
      <c r="B7341" s="24" t="s">
        <v>12378</v>
      </c>
      <c r="C7341" s="28" t="s">
        <v>5127</v>
      </c>
      <c r="D7341" s="25">
        <v>2</v>
      </c>
      <c r="E7341" s="26">
        <v>16090.32</v>
      </c>
      <c r="F7341" s="26">
        <v>16090.32</v>
      </c>
      <c r="G7341" s="27">
        <v>0</v>
      </c>
      <c r="H7341" s="24"/>
    </row>
    <row r="7342" spans="1:8" x14ac:dyDescent="0.3">
      <c r="A7342" s="24" t="s">
        <v>12379</v>
      </c>
      <c r="B7342" s="24" t="s">
        <v>12380</v>
      </c>
      <c r="C7342" s="24" t="s">
        <v>5127</v>
      </c>
      <c r="D7342" s="25">
        <v>2</v>
      </c>
      <c r="E7342" s="26">
        <v>37553.64</v>
      </c>
      <c r="F7342" s="26">
        <v>2620</v>
      </c>
      <c r="G7342" s="27">
        <v>0</v>
      </c>
      <c r="H7342" s="24"/>
    </row>
    <row r="7343" spans="1:8" x14ac:dyDescent="0.3">
      <c r="A7343" s="24" t="s">
        <v>12381</v>
      </c>
      <c r="B7343" s="24" t="s">
        <v>12382</v>
      </c>
      <c r="C7343" s="24" t="s">
        <v>5127</v>
      </c>
      <c r="D7343" s="25">
        <v>2</v>
      </c>
      <c r="E7343" s="26">
        <v>14069.59</v>
      </c>
      <c r="F7343" s="26">
        <v>1246.57</v>
      </c>
      <c r="G7343" s="27">
        <v>0</v>
      </c>
      <c r="H7343" s="24"/>
    </row>
    <row r="7344" spans="1:8" x14ac:dyDescent="0.3">
      <c r="A7344" s="24" t="s">
        <v>12383</v>
      </c>
      <c r="B7344" s="24" t="s">
        <v>1837</v>
      </c>
      <c r="C7344" s="24" t="s">
        <v>5127</v>
      </c>
      <c r="D7344" s="25">
        <v>2</v>
      </c>
      <c r="E7344" s="26">
        <v>2347.09</v>
      </c>
      <c r="F7344" s="27">
        <v>46.01</v>
      </c>
      <c r="G7344" s="27">
        <v>0</v>
      </c>
      <c r="H7344" s="24"/>
    </row>
    <row r="7345" spans="1:8" x14ac:dyDescent="0.3">
      <c r="A7345" s="24" t="s">
        <v>12384</v>
      </c>
      <c r="B7345" s="24" t="s">
        <v>12385</v>
      </c>
      <c r="C7345" s="24" t="s">
        <v>5127</v>
      </c>
      <c r="D7345" s="25">
        <v>2</v>
      </c>
      <c r="E7345" s="26">
        <v>10661.47</v>
      </c>
      <c r="F7345" s="24"/>
      <c r="G7345" s="27">
        <v>0</v>
      </c>
      <c r="H7345" s="24"/>
    </row>
    <row r="7346" spans="1:8" x14ac:dyDescent="0.3">
      <c r="A7346" s="24" t="s">
        <v>12386</v>
      </c>
      <c r="B7346" s="24" t="s">
        <v>9064</v>
      </c>
      <c r="C7346" s="28" t="s">
        <v>5127</v>
      </c>
      <c r="D7346" s="25">
        <v>2</v>
      </c>
      <c r="E7346" s="26">
        <v>2096.6</v>
      </c>
      <c r="F7346" s="24"/>
      <c r="G7346" s="27">
        <v>0</v>
      </c>
      <c r="H7346" s="24"/>
    </row>
    <row r="7347" spans="1:8" x14ac:dyDescent="0.3">
      <c r="A7347" s="24" t="s">
        <v>12387</v>
      </c>
      <c r="B7347" s="24" t="s">
        <v>9064</v>
      </c>
      <c r="C7347" s="24" t="s">
        <v>5127</v>
      </c>
      <c r="D7347" s="25">
        <v>2</v>
      </c>
      <c r="E7347" s="26">
        <v>2500.19</v>
      </c>
      <c r="F7347" s="27">
        <v>42.99</v>
      </c>
      <c r="G7347" s="27">
        <v>0</v>
      </c>
      <c r="H7347" s="24"/>
    </row>
    <row r="7348" spans="1:8" x14ac:dyDescent="0.3">
      <c r="A7348" s="24" t="s">
        <v>12388</v>
      </c>
      <c r="B7348" s="24" t="s">
        <v>9064</v>
      </c>
      <c r="C7348" s="24" t="s">
        <v>5127</v>
      </c>
      <c r="D7348" s="25">
        <v>2</v>
      </c>
      <c r="E7348" s="26">
        <v>2631.55</v>
      </c>
      <c r="F7348" s="27">
        <v>26.07</v>
      </c>
      <c r="G7348" s="27">
        <v>0</v>
      </c>
      <c r="H7348" s="24"/>
    </row>
    <row r="7349" spans="1:8" x14ac:dyDescent="0.3">
      <c r="A7349" s="24" t="s">
        <v>12389</v>
      </c>
      <c r="B7349" s="24" t="s">
        <v>9064</v>
      </c>
      <c r="C7349" s="24" t="s">
        <v>5127</v>
      </c>
      <c r="D7349" s="25">
        <v>2</v>
      </c>
      <c r="E7349" s="26">
        <v>2663.2</v>
      </c>
      <c r="F7349" s="27">
        <v>6.64</v>
      </c>
      <c r="G7349" s="27">
        <v>0</v>
      </c>
      <c r="H7349" s="24"/>
    </row>
    <row r="7350" spans="1:8" x14ac:dyDescent="0.3">
      <c r="A7350" s="24" t="s">
        <v>12390</v>
      </c>
      <c r="B7350" s="24" t="s">
        <v>5029</v>
      </c>
      <c r="C7350" s="24" t="s">
        <v>5127</v>
      </c>
      <c r="D7350" s="25">
        <v>2</v>
      </c>
      <c r="E7350" s="26">
        <v>3719.73</v>
      </c>
      <c r="F7350" s="27">
        <v>76.67</v>
      </c>
      <c r="G7350" s="27">
        <v>0</v>
      </c>
      <c r="H7350" s="24"/>
    </row>
    <row r="7351" spans="1:8" x14ac:dyDescent="0.3">
      <c r="A7351" s="24" t="s">
        <v>12391</v>
      </c>
      <c r="B7351" s="24" t="s">
        <v>5029</v>
      </c>
      <c r="C7351" s="24" t="s">
        <v>5127</v>
      </c>
      <c r="D7351" s="25">
        <v>2</v>
      </c>
      <c r="E7351" s="26">
        <v>4165.97</v>
      </c>
      <c r="F7351" s="27">
        <v>118.89</v>
      </c>
      <c r="G7351" s="27">
        <v>0</v>
      </c>
      <c r="H7351" s="24"/>
    </row>
    <row r="7352" spans="1:8" x14ac:dyDescent="0.3">
      <c r="A7352" s="24" t="s">
        <v>12392</v>
      </c>
      <c r="B7352" s="24" t="s">
        <v>12393</v>
      </c>
      <c r="C7352" s="24" t="s">
        <v>5127</v>
      </c>
      <c r="D7352" s="25">
        <v>2</v>
      </c>
      <c r="E7352" s="26">
        <v>8014.04</v>
      </c>
      <c r="F7352" s="26">
        <v>4521.3599999999997</v>
      </c>
      <c r="G7352" s="27">
        <v>0</v>
      </c>
      <c r="H7352" s="24"/>
    </row>
    <row r="7353" spans="1:8" x14ac:dyDescent="0.3">
      <c r="A7353" s="24" t="s">
        <v>12394</v>
      </c>
      <c r="B7353" s="24" t="s">
        <v>9064</v>
      </c>
      <c r="C7353" s="24" t="s">
        <v>5127</v>
      </c>
      <c r="D7353" s="25">
        <v>2</v>
      </c>
      <c r="E7353" s="26">
        <v>1624.84</v>
      </c>
      <c r="F7353" s="27">
        <v>27.96</v>
      </c>
      <c r="G7353" s="27">
        <v>0</v>
      </c>
      <c r="H7353" s="24"/>
    </row>
    <row r="7354" spans="1:8" x14ac:dyDescent="0.3">
      <c r="A7354" s="24" t="s">
        <v>12395</v>
      </c>
      <c r="B7354" s="24" t="s">
        <v>9064</v>
      </c>
      <c r="C7354" s="24" t="s">
        <v>5127</v>
      </c>
      <c r="D7354" s="25">
        <v>2</v>
      </c>
      <c r="E7354" s="26">
        <v>1617.09</v>
      </c>
      <c r="F7354" s="27">
        <v>27.81</v>
      </c>
      <c r="G7354" s="27">
        <v>0</v>
      </c>
      <c r="H7354" s="24"/>
    </row>
    <row r="7355" spans="1:8" x14ac:dyDescent="0.3">
      <c r="A7355" s="24" t="s">
        <v>12396</v>
      </c>
      <c r="B7355" s="24" t="s">
        <v>9064</v>
      </c>
      <c r="C7355" s="24" t="s">
        <v>5127</v>
      </c>
      <c r="D7355" s="25">
        <v>2</v>
      </c>
      <c r="E7355" s="26">
        <v>2746.54</v>
      </c>
      <c r="F7355" s="27">
        <v>244.3</v>
      </c>
      <c r="G7355" s="27">
        <v>0</v>
      </c>
      <c r="H7355" s="24"/>
    </row>
    <row r="7356" spans="1:8" x14ac:dyDescent="0.3">
      <c r="A7356" s="24" t="s">
        <v>12397</v>
      </c>
      <c r="B7356" s="24" t="s">
        <v>5184</v>
      </c>
      <c r="C7356" s="28" t="s">
        <v>5127</v>
      </c>
      <c r="D7356" s="25">
        <v>2</v>
      </c>
      <c r="E7356" s="26">
        <v>2170.38</v>
      </c>
      <c r="F7356" s="27">
        <v>103.62</v>
      </c>
      <c r="G7356" s="27">
        <v>0</v>
      </c>
      <c r="H7356" s="24"/>
    </row>
    <row r="7357" spans="1:8" x14ac:dyDescent="0.3">
      <c r="A7357" s="24" t="s">
        <v>12398</v>
      </c>
      <c r="B7357" s="24" t="s">
        <v>12399</v>
      </c>
      <c r="C7357" s="28" t="s">
        <v>5127</v>
      </c>
      <c r="D7357" s="25">
        <v>2</v>
      </c>
      <c r="E7357" s="26">
        <v>2834.73</v>
      </c>
      <c r="F7357" s="27">
        <v>41.89</v>
      </c>
      <c r="G7357" s="27">
        <v>0</v>
      </c>
      <c r="H7357" s="24"/>
    </row>
    <row r="7358" spans="1:8" x14ac:dyDescent="0.3">
      <c r="A7358" s="24" t="s">
        <v>12400</v>
      </c>
      <c r="B7358" s="24" t="s">
        <v>12401</v>
      </c>
      <c r="C7358" s="28" t="s">
        <v>5127</v>
      </c>
      <c r="D7358" s="25">
        <v>2</v>
      </c>
      <c r="E7358" s="27">
        <v>469.18</v>
      </c>
      <c r="F7358" s="27">
        <v>2.33</v>
      </c>
      <c r="G7358" s="27">
        <v>0</v>
      </c>
      <c r="H7358" s="24"/>
    </row>
    <row r="7359" spans="1:8" x14ac:dyDescent="0.3">
      <c r="A7359" s="24" t="s">
        <v>12402</v>
      </c>
      <c r="B7359" s="24" t="s">
        <v>8784</v>
      </c>
      <c r="C7359" s="24" t="s">
        <v>5127</v>
      </c>
      <c r="D7359" s="25">
        <v>2</v>
      </c>
      <c r="E7359" s="27">
        <v>807.44</v>
      </c>
      <c r="F7359" s="27">
        <v>11.94</v>
      </c>
      <c r="G7359" s="27">
        <v>0</v>
      </c>
      <c r="H7359" s="24"/>
    </row>
    <row r="7360" spans="1:8" x14ac:dyDescent="0.3">
      <c r="A7360" s="24" t="s">
        <v>12403</v>
      </c>
      <c r="B7360" s="24" t="s">
        <v>8784</v>
      </c>
      <c r="C7360" s="24" t="s">
        <v>5127</v>
      </c>
      <c r="D7360" s="25">
        <v>2</v>
      </c>
      <c r="E7360" s="26">
        <v>1345.6</v>
      </c>
      <c r="F7360" s="27">
        <v>6.68</v>
      </c>
      <c r="G7360" s="27">
        <v>0</v>
      </c>
      <c r="H7360" s="24"/>
    </row>
    <row r="7361" spans="1:8" x14ac:dyDescent="0.3">
      <c r="A7361" s="24" t="s">
        <v>12404</v>
      </c>
      <c r="B7361" s="24" t="s">
        <v>8784</v>
      </c>
      <c r="C7361" s="24" t="s">
        <v>5127</v>
      </c>
      <c r="D7361" s="25">
        <v>2</v>
      </c>
      <c r="E7361" s="26">
        <v>1067.0899999999999</v>
      </c>
      <c r="F7361" s="27">
        <v>90.61</v>
      </c>
      <c r="G7361" s="27">
        <v>0</v>
      </c>
      <c r="H7361" s="24"/>
    </row>
    <row r="7362" spans="1:8" x14ac:dyDescent="0.3">
      <c r="A7362" s="24" t="s">
        <v>12405</v>
      </c>
      <c r="B7362" s="24" t="s">
        <v>12406</v>
      </c>
      <c r="C7362" s="24" t="s">
        <v>5127</v>
      </c>
      <c r="D7362" s="25">
        <v>2</v>
      </c>
      <c r="E7362" s="26">
        <v>60991.39</v>
      </c>
      <c r="F7362" s="26">
        <v>11644.51</v>
      </c>
      <c r="G7362" s="27">
        <v>0</v>
      </c>
      <c r="H7362" s="24"/>
    </row>
    <row r="7363" spans="1:8" x14ac:dyDescent="0.3">
      <c r="A7363" s="24" t="s">
        <v>12407</v>
      </c>
      <c r="B7363" s="24" t="s">
        <v>12408</v>
      </c>
      <c r="C7363" s="28" t="s">
        <v>5127</v>
      </c>
      <c r="D7363" s="25">
        <v>2</v>
      </c>
      <c r="E7363" s="26">
        <v>27220</v>
      </c>
      <c r="F7363" s="26">
        <v>12133.34</v>
      </c>
      <c r="G7363" s="27">
        <v>0</v>
      </c>
      <c r="H7363" s="24"/>
    </row>
    <row r="7364" spans="1:8" x14ac:dyDescent="0.3">
      <c r="A7364" s="24" t="s">
        <v>12409</v>
      </c>
      <c r="B7364" s="24" t="s">
        <v>2362</v>
      </c>
      <c r="C7364" s="24" t="s">
        <v>5127</v>
      </c>
      <c r="D7364" s="25">
        <v>2</v>
      </c>
      <c r="E7364" s="26">
        <v>6188.8</v>
      </c>
      <c r="F7364" s="27">
        <v>30.78</v>
      </c>
      <c r="G7364" s="27">
        <v>0</v>
      </c>
      <c r="H7364" s="24"/>
    </row>
    <row r="7365" spans="1:8" x14ac:dyDescent="0.3">
      <c r="A7365" s="24" t="s">
        <v>12410</v>
      </c>
      <c r="B7365" s="24" t="s">
        <v>8784</v>
      </c>
      <c r="C7365" s="24" t="s">
        <v>5127</v>
      </c>
      <c r="D7365" s="25">
        <v>2</v>
      </c>
      <c r="E7365" s="26">
        <v>3457.84</v>
      </c>
      <c r="F7365" s="27">
        <v>443.25</v>
      </c>
      <c r="G7365" s="27">
        <v>0</v>
      </c>
      <c r="H7365" s="24"/>
    </row>
    <row r="7366" spans="1:8" x14ac:dyDescent="0.3">
      <c r="A7366" s="24" t="s">
        <v>12411</v>
      </c>
      <c r="B7366" s="24" t="s">
        <v>1612</v>
      </c>
      <c r="C7366" s="24" t="s">
        <v>5127</v>
      </c>
      <c r="D7366" s="25">
        <v>2</v>
      </c>
      <c r="E7366" s="26">
        <v>8640.5</v>
      </c>
      <c r="F7366" s="26">
        <v>2537.8200000000002</v>
      </c>
      <c r="G7366" s="27">
        <v>0</v>
      </c>
      <c r="H7366" s="24"/>
    </row>
    <row r="7367" spans="1:8" x14ac:dyDescent="0.3">
      <c r="A7367" s="24" t="s">
        <v>12412</v>
      </c>
      <c r="B7367" s="24" t="s">
        <v>12413</v>
      </c>
      <c r="C7367" s="24" t="s">
        <v>5127</v>
      </c>
      <c r="D7367" s="25">
        <v>2</v>
      </c>
      <c r="E7367" s="26">
        <v>14470.36</v>
      </c>
      <c r="F7367" s="27">
        <v>483.93</v>
      </c>
      <c r="G7367" s="27">
        <v>0</v>
      </c>
      <c r="H7367" s="24"/>
    </row>
    <row r="7368" spans="1:8" x14ac:dyDescent="0.3">
      <c r="A7368" s="24" t="s">
        <v>12414</v>
      </c>
      <c r="B7368" s="24" t="s">
        <v>12415</v>
      </c>
      <c r="C7368" s="24" t="s">
        <v>5127</v>
      </c>
      <c r="D7368" s="25">
        <v>2</v>
      </c>
      <c r="E7368" s="26">
        <v>3712</v>
      </c>
      <c r="F7368" s="26">
        <v>1061.6600000000001</v>
      </c>
      <c r="G7368" s="27">
        <v>0</v>
      </c>
      <c r="H7368" s="24"/>
    </row>
    <row r="7369" spans="1:8" x14ac:dyDescent="0.3">
      <c r="A7369" s="24" t="s">
        <v>12416</v>
      </c>
      <c r="B7369" s="24" t="s">
        <v>12417</v>
      </c>
      <c r="C7369" s="28" t="s">
        <v>5127</v>
      </c>
      <c r="D7369" s="25">
        <v>2</v>
      </c>
      <c r="E7369" s="27">
        <v>434.42</v>
      </c>
      <c r="F7369" s="27">
        <v>2.16</v>
      </c>
      <c r="G7369" s="27">
        <v>0</v>
      </c>
      <c r="H7369" s="24"/>
    </row>
    <row r="7370" spans="1:8" x14ac:dyDescent="0.3">
      <c r="A7370" s="24" t="s">
        <v>12418</v>
      </c>
      <c r="B7370" s="24" t="s">
        <v>12419</v>
      </c>
      <c r="C7370" s="28" t="s">
        <v>5127</v>
      </c>
      <c r="D7370" s="25">
        <v>2</v>
      </c>
      <c r="E7370" s="26">
        <v>124532.43</v>
      </c>
      <c r="F7370" s="26">
        <v>10295.31</v>
      </c>
      <c r="G7370" s="27">
        <v>0</v>
      </c>
      <c r="H7370" s="24"/>
    </row>
    <row r="7371" spans="1:8" x14ac:dyDescent="0.3">
      <c r="A7371" s="24" t="s">
        <v>12420</v>
      </c>
      <c r="B7371" s="24" t="s">
        <v>12421</v>
      </c>
      <c r="C7371" s="28" t="s">
        <v>5127</v>
      </c>
      <c r="D7371" s="25">
        <v>2</v>
      </c>
      <c r="E7371" s="27">
        <v>689.96</v>
      </c>
      <c r="F7371" s="27">
        <v>62.72</v>
      </c>
      <c r="G7371" s="27">
        <v>0</v>
      </c>
      <c r="H7371" s="24"/>
    </row>
    <row r="7372" spans="1:8" x14ac:dyDescent="0.3">
      <c r="A7372" s="24" t="s">
        <v>12422</v>
      </c>
      <c r="B7372" s="24" t="s">
        <v>12421</v>
      </c>
      <c r="C7372" s="24" t="s">
        <v>5127</v>
      </c>
      <c r="D7372" s="25">
        <v>2</v>
      </c>
      <c r="E7372" s="27">
        <v>656.86</v>
      </c>
      <c r="F7372" s="27">
        <v>3.26</v>
      </c>
      <c r="G7372" s="27">
        <v>0</v>
      </c>
      <c r="H7372" s="24"/>
    </row>
    <row r="7373" spans="1:8" x14ac:dyDescent="0.3">
      <c r="A7373" s="24" t="s">
        <v>12423</v>
      </c>
      <c r="B7373" s="24" t="s">
        <v>3881</v>
      </c>
      <c r="C7373" s="28" t="s">
        <v>5127</v>
      </c>
      <c r="D7373" s="25">
        <v>2</v>
      </c>
      <c r="E7373" s="27">
        <v>966.54</v>
      </c>
      <c r="F7373" s="27">
        <v>30.42</v>
      </c>
      <c r="G7373" s="27">
        <v>0</v>
      </c>
      <c r="H7373" s="24"/>
    </row>
    <row r="7374" spans="1:8" x14ac:dyDescent="0.3">
      <c r="A7374" s="24" t="s">
        <v>12424</v>
      </c>
      <c r="B7374" s="24" t="s">
        <v>3881</v>
      </c>
      <c r="C7374" s="24" t="s">
        <v>5127</v>
      </c>
      <c r="D7374" s="25">
        <v>2</v>
      </c>
      <c r="E7374" s="26">
        <v>1150.9100000000001</v>
      </c>
      <c r="F7374" s="27">
        <v>30.61</v>
      </c>
      <c r="G7374" s="27">
        <v>0</v>
      </c>
      <c r="H7374" s="24"/>
    </row>
    <row r="7375" spans="1:8" x14ac:dyDescent="0.3">
      <c r="A7375" s="24" t="s">
        <v>12425</v>
      </c>
      <c r="B7375" s="24" t="s">
        <v>3881</v>
      </c>
      <c r="C7375" s="28" t="s">
        <v>5127</v>
      </c>
      <c r="D7375" s="25">
        <v>2</v>
      </c>
      <c r="E7375" s="26">
        <v>1297.19</v>
      </c>
      <c r="F7375" s="27">
        <v>98.75</v>
      </c>
      <c r="G7375" s="27">
        <v>0</v>
      </c>
      <c r="H7375" s="24"/>
    </row>
    <row r="7376" spans="1:8" x14ac:dyDescent="0.3">
      <c r="A7376" s="24" t="s">
        <v>12426</v>
      </c>
      <c r="B7376" s="24" t="s">
        <v>3881</v>
      </c>
      <c r="C7376" s="28" t="s">
        <v>5127</v>
      </c>
      <c r="D7376" s="25">
        <v>2</v>
      </c>
      <c r="E7376" s="27">
        <v>924.34</v>
      </c>
      <c r="F7376" s="27">
        <v>19.05</v>
      </c>
      <c r="G7376" s="27">
        <v>0</v>
      </c>
      <c r="H7376" s="24"/>
    </row>
    <row r="7377" spans="1:8" x14ac:dyDescent="0.3">
      <c r="A7377" s="24" t="s">
        <v>12427</v>
      </c>
      <c r="B7377" s="24" t="s">
        <v>2623</v>
      </c>
      <c r="C7377" s="28" t="s">
        <v>5127</v>
      </c>
      <c r="D7377" s="25">
        <v>2</v>
      </c>
      <c r="E7377" s="26">
        <v>8145.66</v>
      </c>
      <c r="F7377" s="26">
        <v>1640.48</v>
      </c>
      <c r="G7377" s="27">
        <v>0</v>
      </c>
      <c r="H7377" s="24"/>
    </row>
    <row r="7378" spans="1:8" x14ac:dyDescent="0.3">
      <c r="A7378" s="24" t="s">
        <v>12428</v>
      </c>
      <c r="B7378" s="24" t="s">
        <v>12429</v>
      </c>
      <c r="C7378" s="24" t="s">
        <v>5127</v>
      </c>
      <c r="D7378" s="25">
        <v>2</v>
      </c>
      <c r="E7378" s="26">
        <v>1712.4</v>
      </c>
      <c r="F7378" s="27">
        <v>8.52</v>
      </c>
      <c r="G7378" s="27">
        <v>0</v>
      </c>
      <c r="H7378" s="24"/>
    </row>
    <row r="7379" spans="1:8" x14ac:dyDescent="0.3">
      <c r="A7379" s="24" t="s">
        <v>12430</v>
      </c>
      <c r="B7379" s="24" t="s">
        <v>12431</v>
      </c>
      <c r="C7379" s="24" t="s">
        <v>5127</v>
      </c>
      <c r="D7379" s="25">
        <v>2</v>
      </c>
      <c r="E7379" s="27">
        <v>249.12</v>
      </c>
      <c r="F7379" s="27">
        <v>1.24</v>
      </c>
      <c r="G7379" s="27">
        <v>0</v>
      </c>
      <c r="H7379" s="24"/>
    </row>
    <row r="7380" spans="1:8" x14ac:dyDescent="0.3">
      <c r="A7380" s="24" t="s">
        <v>12432</v>
      </c>
      <c r="B7380" s="24" t="s">
        <v>7226</v>
      </c>
      <c r="C7380" s="28" t="s">
        <v>5127</v>
      </c>
      <c r="D7380" s="25">
        <v>2</v>
      </c>
      <c r="E7380" s="27">
        <v>525.9</v>
      </c>
      <c r="F7380" s="27">
        <v>9.0399999999999991</v>
      </c>
      <c r="G7380" s="27">
        <v>0</v>
      </c>
      <c r="H7380" s="24"/>
    </row>
    <row r="7381" spans="1:8" x14ac:dyDescent="0.3">
      <c r="A7381" s="24" t="s">
        <v>12433</v>
      </c>
      <c r="B7381" s="24" t="s">
        <v>7226</v>
      </c>
      <c r="C7381" s="28" t="s">
        <v>5127</v>
      </c>
      <c r="D7381" s="25">
        <v>2</v>
      </c>
      <c r="E7381" s="27">
        <v>916.33</v>
      </c>
      <c r="F7381" s="27">
        <v>14.15</v>
      </c>
      <c r="G7381" s="27">
        <v>0</v>
      </c>
      <c r="H7381" s="24"/>
    </row>
    <row r="7382" spans="1:8" x14ac:dyDescent="0.3">
      <c r="A7382" s="24" t="s">
        <v>12434</v>
      </c>
      <c r="B7382" s="24" t="s">
        <v>7226</v>
      </c>
      <c r="C7382" s="28" t="s">
        <v>5127</v>
      </c>
      <c r="D7382" s="25">
        <v>2</v>
      </c>
      <c r="E7382" s="26">
        <v>1386.05</v>
      </c>
      <c r="F7382" s="27">
        <v>186.29</v>
      </c>
      <c r="G7382" s="27">
        <v>0</v>
      </c>
      <c r="H7382" s="24"/>
    </row>
    <row r="7383" spans="1:8" x14ac:dyDescent="0.3">
      <c r="A7383" s="24" t="s">
        <v>12435</v>
      </c>
      <c r="B7383" s="24" t="s">
        <v>2623</v>
      </c>
      <c r="C7383" s="24" t="s">
        <v>5127</v>
      </c>
      <c r="D7383" s="25">
        <v>2</v>
      </c>
      <c r="E7383" s="26">
        <v>4773.32</v>
      </c>
      <c r="F7383" s="27">
        <v>608.76</v>
      </c>
      <c r="G7383" s="27">
        <v>0</v>
      </c>
      <c r="H7383" s="25">
        <v>1</v>
      </c>
    </row>
    <row r="7384" spans="1:8" x14ac:dyDescent="0.3">
      <c r="A7384" s="24" t="s">
        <v>12436</v>
      </c>
      <c r="B7384" s="24" t="s">
        <v>3881</v>
      </c>
      <c r="C7384" s="24" t="s">
        <v>5127</v>
      </c>
      <c r="D7384" s="25">
        <v>2</v>
      </c>
      <c r="E7384" s="26">
        <v>1613.2</v>
      </c>
      <c r="F7384" s="27">
        <v>377.59</v>
      </c>
      <c r="G7384" s="27">
        <v>0</v>
      </c>
      <c r="H7384" s="24"/>
    </row>
    <row r="7385" spans="1:8" x14ac:dyDescent="0.3">
      <c r="A7385" s="24" t="s">
        <v>12437</v>
      </c>
      <c r="B7385" s="24" t="s">
        <v>3881</v>
      </c>
      <c r="C7385" s="28" t="s">
        <v>5127</v>
      </c>
      <c r="D7385" s="25">
        <v>2</v>
      </c>
      <c r="E7385" s="26">
        <v>1061.53</v>
      </c>
      <c r="F7385" s="27">
        <v>33.409999999999997</v>
      </c>
      <c r="G7385" s="27">
        <v>0</v>
      </c>
      <c r="H7385" s="24"/>
    </row>
    <row r="7386" spans="1:8" x14ac:dyDescent="0.3">
      <c r="A7386" s="24" t="s">
        <v>12438</v>
      </c>
      <c r="B7386" s="24" t="s">
        <v>5800</v>
      </c>
      <c r="C7386" s="28" t="s">
        <v>5127</v>
      </c>
      <c r="D7386" s="25">
        <v>2</v>
      </c>
      <c r="E7386" s="26">
        <v>5524.72</v>
      </c>
      <c r="F7386" s="27">
        <v>27.5</v>
      </c>
      <c r="G7386" s="27">
        <v>0</v>
      </c>
      <c r="H7386" s="24"/>
    </row>
    <row r="7387" spans="1:8" x14ac:dyDescent="0.3">
      <c r="A7387" s="24" t="s">
        <v>12439</v>
      </c>
      <c r="B7387" s="24" t="s">
        <v>6380</v>
      </c>
      <c r="C7387" s="24" t="s">
        <v>5127</v>
      </c>
      <c r="D7387" s="25">
        <v>2</v>
      </c>
      <c r="E7387" s="26">
        <v>9975.86</v>
      </c>
      <c r="F7387" s="27">
        <v>147.41999999999999</v>
      </c>
      <c r="G7387" s="27">
        <v>0</v>
      </c>
      <c r="H7387" s="24"/>
    </row>
    <row r="7388" spans="1:8" x14ac:dyDescent="0.3">
      <c r="A7388" s="24" t="s">
        <v>12440</v>
      </c>
      <c r="B7388" s="24" t="s">
        <v>12441</v>
      </c>
      <c r="C7388" s="28" t="s">
        <v>5127</v>
      </c>
      <c r="D7388" s="25">
        <v>2</v>
      </c>
      <c r="E7388" s="26">
        <v>7363.52</v>
      </c>
      <c r="F7388" s="27">
        <v>17.09</v>
      </c>
      <c r="G7388" s="27">
        <v>0</v>
      </c>
      <c r="H7388" s="24"/>
    </row>
    <row r="7389" spans="1:8" x14ac:dyDescent="0.3">
      <c r="A7389" s="24" t="s">
        <v>12442</v>
      </c>
      <c r="B7389" s="24" t="s">
        <v>12443</v>
      </c>
      <c r="C7389" s="24" t="s">
        <v>5127</v>
      </c>
      <c r="D7389" s="25">
        <v>2</v>
      </c>
      <c r="E7389" s="26">
        <v>22548.86</v>
      </c>
      <c r="F7389" s="24"/>
      <c r="G7389" s="27">
        <v>0</v>
      </c>
      <c r="H7389" s="24"/>
    </row>
    <row r="7390" spans="1:8" x14ac:dyDescent="0.3">
      <c r="A7390" s="24" t="s">
        <v>12444</v>
      </c>
      <c r="B7390" s="24" t="s">
        <v>12445</v>
      </c>
      <c r="C7390" s="24" t="s">
        <v>5127</v>
      </c>
      <c r="D7390" s="25">
        <v>2</v>
      </c>
      <c r="E7390" s="26">
        <v>73447.77</v>
      </c>
      <c r="F7390" s="26">
        <v>45696.99</v>
      </c>
      <c r="G7390" s="27">
        <v>0</v>
      </c>
      <c r="H7390" s="24"/>
    </row>
    <row r="7391" spans="1:8" x14ac:dyDescent="0.3">
      <c r="A7391" s="24" t="s">
        <v>12446</v>
      </c>
      <c r="B7391" s="24" t="s">
        <v>10040</v>
      </c>
      <c r="C7391" s="24" t="s">
        <v>5127</v>
      </c>
      <c r="D7391" s="25">
        <v>2</v>
      </c>
      <c r="E7391" s="26">
        <v>4433.57</v>
      </c>
      <c r="F7391" s="27">
        <v>129.13</v>
      </c>
      <c r="G7391" s="27">
        <v>0</v>
      </c>
      <c r="H7391" s="24"/>
    </row>
    <row r="7392" spans="1:8" x14ac:dyDescent="0.3">
      <c r="A7392" s="24" t="s">
        <v>12447</v>
      </c>
      <c r="B7392" s="24" t="s">
        <v>10040</v>
      </c>
      <c r="C7392" s="28" t="s">
        <v>5127</v>
      </c>
      <c r="D7392" s="25">
        <v>2</v>
      </c>
      <c r="E7392" s="26">
        <v>1836.45</v>
      </c>
      <c r="F7392" s="27">
        <v>57.81</v>
      </c>
      <c r="G7392" s="27">
        <v>0</v>
      </c>
      <c r="H7392" s="24"/>
    </row>
    <row r="7393" spans="1:8" x14ac:dyDescent="0.3">
      <c r="A7393" s="24" t="s">
        <v>12448</v>
      </c>
      <c r="B7393" s="24" t="s">
        <v>12449</v>
      </c>
      <c r="C7393" s="28" t="s">
        <v>5127</v>
      </c>
      <c r="D7393" s="25">
        <v>2</v>
      </c>
      <c r="E7393" s="26">
        <v>8135.46</v>
      </c>
      <c r="F7393" s="26">
        <v>1084.93</v>
      </c>
      <c r="G7393" s="27">
        <v>0</v>
      </c>
      <c r="H7393" s="24"/>
    </row>
    <row r="7394" spans="1:8" x14ac:dyDescent="0.3">
      <c r="A7394" s="24" t="s">
        <v>12450</v>
      </c>
      <c r="B7394" s="24" t="s">
        <v>12451</v>
      </c>
      <c r="C7394" s="24" t="s">
        <v>5127</v>
      </c>
      <c r="D7394" s="25">
        <v>2</v>
      </c>
      <c r="E7394" s="27">
        <v>147.52000000000001</v>
      </c>
      <c r="F7394" s="27">
        <v>0.74</v>
      </c>
      <c r="G7394" s="27">
        <v>0</v>
      </c>
      <c r="H7394" s="24"/>
    </row>
    <row r="7395" spans="1:8" x14ac:dyDescent="0.3">
      <c r="A7395" s="24" t="s">
        <v>12452</v>
      </c>
      <c r="B7395" s="24" t="s">
        <v>5795</v>
      </c>
      <c r="C7395" s="28" t="s">
        <v>5127</v>
      </c>
      <c r="D7395" s="25">
        <v>2</v>
      </c>
      <c r="E7395" s="26">
        <v>2331.1999999999998</v>
      </c>
      <c r="F7395" s="27">
        <v>11.6</v>
      </c>
      <c r="G7395" s="27">
        <v>0</v>
      </c>
      <c r="H7395" s="24"/>
    </row>
    <row r="7396" spans="1:8" x14ac:dyDescent="0.3">
      <c r="A7396" s="24" t="s">
        <v>12453</v>
      </c>
      <c r="B7396" s="24" t="s">
        <v>5795</v>
      </c>
      <c r="C7396" s="24" t="s">
        <v>5127</v>
      </c>
      <c r="D7396" s="25">
        <v>2</v>
      </c>
      <c r="E7396" s="26">
        <v>1881.31</v>
      </c>
      <c r="F7396" s="27">
        <v>59.35</v>
      </c>
      <c r="G7396" s="27">
        <v>0</v>
      </c>
      <c r="H7396" s="24"/>
    </row>
    <row r="7397" spans="1:8" x14ac:dyDescent="0.3">
      <c r="A7397" s="24" t="s">
        <v>12454</v>
      </c>
      <c r="B7397" s="24" t="s">
        <v>5795</v>
      </c>
      <c r="C7397" s="24" t="s">
        <v>5127</v>
      </c>
      <c r="D7397" s="25">
        <v>2</v>
      </c>
      <c r="E7397" s="26">
        <v>1893.77</v>
      </c>
      <c r="F7397" s="27">
        <v>39.04</v>
      </c>
      <c r="G7397" s="27">
        <v>0</v>
      </c>
      <c r="H7397" s="24"/>
    </row>
    <row r="7398" spans="1:8" x14ac:dyDescent="0.3">
      <c r="A7398" s="24" t="s">
        <v>12455</v>
      </c>
      <c r="B7398" s="24" t="s">
        <v>10130</v>
      </c>
      <c r="C7398" s="24" t="s">
        <v>5127</v>
      </c>
      <c r="D7398" s="25">
        <v>2</v>
      </c>
      <c r="E7398" s="26">
        <v>2366.6799999999998</v>
      </c>
      <c r="F7398" s="27">
        <v>485.76</v>
      </c>
      <c r="G7398" s="27">
        <v>0</v>
      </c>
      <c r="H7398" s="24"/>
    </row>
    <row r="7399" spans="1:8" x14ac:dyDescent="0.3">
      <c r="A7399" s="24" t="s">
        <v>12456</v>
      </c>
      <c r="B7399" s="24" t="s">
        <v>12457</v>
      </c>
      <c r="C7399" s="24" t="s">
        <v>5127</v>
      </c>
      <c r="D7399" s="25">
        <v>2</v>
      </c>
      <c r="E7399" s="27">
        <v>538.55999999999995</v>
      </c>
      <c r="F7399" s="27">
        <v>33.96</v>
      </c>
      <c r="G7399" s="27">
        <v>0</v>
      </c>
      <c r="H7399" s="24"/>
    </row>
    <row r="7400" spans="1:8" x14ac:dyDescent="0.3">
      <c r="A7400" s="24" t="s">
        <v>12458</v>
      </c>
      <c r="B7400" s="24" t="s">
        <v>12459</v>
      </c>
      <c r="C7400" s="24" t="s">
        <v>5127</v>
      </c>
      <c r="D7400" s="25">
        <v>2</v>
      </c>
      <c r="E7400" s="26">
        <v>2382.62</v>
      </c>
      <c r="F7400" s="27">
        <v>150.54</v>
      </c>
      <c r="G7400" s="27">
        <v>0</v>
      </c>
      <c r="H7400" s="24"/>
    </row>
    <row r="7401" spans="1:8" x14ac:dyDescent="0.3">
      <c r="A7401" s="24" t="s">
        <v>12460</v>
      </c>
      <c r="B7401" s="24" t="s">
        <v>5795</v>
      </c>
      <c r="C7401" s="28" t="s">
        <v>5127</v>
      </c>
      <c r="D7401" s="25">
        <v>2</v>
      </c>
      <c r="E7401" s="27">
        <v>855.94</v>
      </c>
      <c r="F7401" s="27">
        <v>4.26</v>
      </c>
      <c r="G7401" s="27">
        <v>0</v>
      </c>
      <c r="H7401" s="24"/>
    </row>
    <row r="7402" spans="1:8" x14ac:dyDescent="0.3">
      <c r="A7402" s="24" t="s">
        <v>12461</v>
      </c>
      <c r="B7402" s="24" t="s">
        <v>5795</v>
      </c>
      <c r="C7402" s="24" t="s">
        <v>5127</v>
      </c>
      <c r="D7402" s="25">
        <v>2</v>
      </c>
      <c r="E7402" s="26">
        <v>1410.3</v>
      </c>
      <c r="F7402" s="27">
        <v>123.96</v>
      </c>
      <c r="G7402" s="27">
        <v>0</v>
      </c>
      <c r="H7402" s="24"/>
    </row>
    <row r="7403" spans="1:8" x14ac:dyDescent="0.3">
      <c r="A7403" s="24" t="s">
        <v>12462</v>
      </c>
      <c r="B7403" s="24" t="s">
        <v>6897</v>
      </c>
      <c r="C7403" s="24" t="s">
        <v>5127</v>
      </c>
      <c r="D7403" s="25">
        <v>2</v>
      </c>
      <c r="E7403" s="26">
        <v>2822</v>
      </c>
      <c r="F7403" s="27">
        <v>14.04</v>
      </c>
      <c r="G7403" s="27">
        <v>0</v>
      </c>
      <c r="H7403" s="24"/>
    </row>
    <row r="7404" spans="1:8" x14ac:dyDescent="0.3">
      <c r="A7404" s="24" t="s">
        <v>12463</v>
      </c>
      <c r="B7404" s="24" t="s">
        <v>2514</v>
      </c>
      <c r="C7404" s="24" t="s">
        <v>5127</v>
      </c>
      <c r="D7404" s="25">
        <v>2</v>
      </c>
      <c r="E7404" s="27">
        <v>772.56</v>
      </c>
      <c r="F7404" s="27">
        <v>3.84</v>
      </c>
      <c r="G7404" s="27">
        <v>0</v>
      </c>
      <c r="H7404" s="24"/>
    </row>
    <row r="7405" spans="1:8" x14ac:dyDescent="0.3">
      <c r="A7405" s="24" t="s">
        <v>12464</v>
      </c>
      <c r="B7405" s="24" t="s">
        <v>12465</v>
      </c>
      <c r="C7405" s="24" t="s">
        <v>5127</v>
      </c>
      <c r="D7405" s="25">
        <v>2</v>
      </c>
      <c r="E7405" s="26">
        <v>9708.32</v>
      </c>
      <c r="F7405" s="27">
        <v>150.04</v>
      </c>
      <c r="G7405" s="27">
        <v>0</v>
      </c>
      <c r="H7405" s="24"/>
    </row>
    <row r="7406" spans="1:8" x14ac:dyDescent="0.3">
      <c r="A7406" s="24" t="s">
        <v>12466</v>
      </c>
      <c r="B7406" s="24" t="s">
        <v>3218</v>
      </c>
      <c r="C7406" s="28" t="s">
        <v>5127</v>
      </c>
      <c r="D7406" s="25">
        <v>2</v>
      </c>
      <c r="E7406" s="26">
        <v>1195.1600000000001</v>
      </c>
      <c r="F7406" s="27">
        <v>303</v>
      </c>
      <c r="G7406" s="27">
        <v>0</v>
      </c>
      <c r="H7406" s="24"/>
    </row>
    <row r="7407" spans="1:8" x14ac:dyDescent="0.3">
      <c r="A7407" s="24" t="s">
        <v>12467</v>
      </c>
      <c r="B7407" s="24" t="s">
        <v>3218</v>
      </c>
      <c r="C7407" s="24" t="s">
        <v>5127</v>
      </c>
      <c r="D7407" s="25">
        <v>2</v>
      </c>
      <c r="E7407" s="26">
        <v>3808.79</v>
      </c>
      <c r="F7407" s="27">
        <v>65.510000000000005</v>
      </c>
      <c r="G7407" s="27">
        <v>0</v>
      </c>
      <c r="H7407" s="24"/>
    </row>
    <row r="7408" spans="1:8" x14ac:dyDescent="0.3">
      <c r="A7408" s="24" t="s">
        <v>12468</v>
      </c>
      <c r="B7408" s="24" t="s">
        <v>12469</v>
      </c>
      <c r="C7408" s="24" t="s">
        <v>5127</v>
      </c>
      <c r="D7408" s="25">
        <v>2</v>
      </c>
      <c r="E7408" s="27">
        <v>913.13</v>
      </c>
      <c r="F7408" s="27">
        <v>67.97</v>
      </c>
      <c r="G7408" s="27">
        <v>0</v>
      </c>
      <c r="H7408" s="24"/>
    </row>
    <row r="7409" spans="1:8" x14ac:dyDescent="0.3">
      <c r="A7409" s="24" t="s">
        <v>12470</v>
      </c>
      <c r="B7409" s="24" t="s">
        <v>12471</v>
      </c>
      <c r="C7409" s="24" t="s">
        <v>5127</v>
      </c>
      <c r="D7409" s="25">
        <v>2</v>
      </c>
      <c r="E7409" s="27">
        <v>926.36</v>
      </c>
      <c r="F7409" s="27">
        <v>4.62</v>
      </c>
      <c r="G7409" s="27">
        <v>0</v>
      </c>
      <c r="H7409" s="24"/>
    </row>
    <row r="7410" spans="1:8" x14ac:dyDescent="0.3">
      <c r="A7410" s="24" t="s">
        <v>12472</v>
      </c>
      <c r="B7410" s="24" t="s">
        <v>12473</v>
      </c>
      <c r="C7410" s="28" t="s">
        <v>5127</v>
      </c>
      <c r="D7410" s="25">
        <v>2</v>
      </c>
      <c r="E7410" s="26">
        <v>2609.04</v>
      </c>
      <c r="F7410" s="26">
        <v>1586.46</v>
      </c>
      <c r="G7410" s="27">
        <v>0</v>
      </c>
      <c r="H7410" s="24"/>
    </row>
    <row r="7411" spans="1:8" x14ac:dyDescent="0.3">
      <c r="A7411" s="24" t="s">
        <v>12474</v>
      </c>
      <c r="B7411" s="24" t="s">
        <v>9033</v>
      </c>
      <c r="C7411" s="24" t="s">
        <v>5127</v>
      </c>
      <c r="D7411" s="25">
        <v>2</v>
      </c>
      <c r="E7411" s="27">
        <v>384.78</v>
      </c>
      <c r="F7411" s="27">
        <v>1.9</v>
      </c>
      <c r="G7411" s="27">
        <v>0</v>
      </c>
      <c r="H7411" s="24"/>
    </row>
    <row r="7412" spans="1:8" x14ac:dyDescent="0.3">
      <c r="A7412" s="24" t="s">
        <v>12475</v>
      </c>
      <c r="B7412" s="24" t="s">
        <v>7233</v>
      </c>
      <c r="C7412" s="24" t="s">
        <v>5127</v>
      </c>
      <c r="D7412" s="25">
        <v>2</v>
      </c>
      <c r="E7412" s="26">
        <v>31412.06</v>
      </c>
      <c r="F7412" s="26">
        <v>7391.34</v>
      </c>
      <c r="G7412" s="27">
        <v>0</v>
      </c>
      <c r="H7412" s="24"/>
    </row>
    <row r="7413" spans="1:8" x14ac:dyDescent="0.3">
      <c r="A7413" s="24" t="s">
        <v>12476</v>
      </c>
      <c r="B7413" s="24" t="s">
        <v>7233</v>
      </c>
      <c r="C7413" s="28" t="s">
        <v>5127</v>
      </c>
      <c r="D7413" s="25">
        <v>2</v>
      </c>
      <c r="E7413" s="26">
        <v>38498.83</v>
      </c>
      <c r="F7413" s="26">
        <v>12186.53</v>
      </c>
      <c r="G7413" s="27">
        <v>0</v>
      </c>
      <c r="H7413" s="24"/>
    </row>
    <row r="7414" spans="1:8" x14ac:dyDescent="0.3">
      <c r="A7414" s="24" t="s">
        <v>12477</v>
      </c>
      <c r="B7414" s="24" t="s">
        <v>12478</v>
      </c>
      <c r="C7414" s="24" t="s">
        <v>5127</v>
      </c>
      <c r="D7414" s="25">
        <v>2</v>
      </c>
      <c r="E7414" s="26">
        <v>104811.49</v>
      </c>
      <c r="F7414" s="26">
        <v>25988.55</v>
      </c>
      <c r="G7414" s="27">
        <v>0</v>
      </c>
      <c r="H7414" s="24"/>
    </row>
    <row r="7415" spans="1:8" x14ac:dyDescent="0.3">
      <c r="A7415" s="24" t="s">
        <v>12479</v>
      </c>
      <c r="B7415" s="24" t="s">
        <v>12480</v>
      </c>
      <c r="C7415" s="28" t="s">
        <v>5127</v>
      </c>
      <c r="D7415" s="25">
        <v>2</v>
      </c>
      <c r="E7415" s="26">
        <v>1341.02</v>
      </c>
      <c r="F7415" s="27">
        <v>173.48</v>
      </c>
      <c r="G7415" s="27">
        <v>0</v>
      </c>
      <c r="H7415" s="24"/>
    </row>
    <row r="7416" spans="1:8" x14ac:dyDescent="0.3">
      <c r="A7416" s="24" t="s">
        <v>12481</v>
      </c>
      <c r="B7416" s="24" t="s">
        <v>12482</v>
      </c>
      <c r="C7416" s="24" t="s">
        <v>5127</v>
      </c>
      <c r="D7416" s="25">
        <v>2</v>
      </c>
      <c r="E7416" s="26">
        <v>1540.77</v>
      </c>
      <c r="F7416" s="27">
        <v>23.82</v>
      </c>
      <c r="G7416" s="27">
        <v>0</v>
      </c>
      <c r="H7416" s="24"/>
    </row>
    <row r="7417" spans="1:8" x14ac:dyDescent="0.3">
      <c r="A7417" s="24" t="s">
        <v>12483</v>
      </c>
      <c r="B7417" s="24" t="s">
        <v>12484</v>
      </c>
      <c r="C7417" s="24" t="s">
        <v>5127</v>
      </c>
      <c r="D7417" s="25">
        <v>2</v>
      </c>
      <c r="E7417" s="26">
        <v>2214.9299999999998</v>
      </c>
      <c r="F7417" s="27">
        <v>595.29</v>
      </c>
      <c r="G7417" s="27">
        <v>0</v>
      </c>
      <c r="H7417" s="24"/>
    </row>
    <row r="7418" spans="1:8" x14ac:dyDescent="0.3">
      <c r="A7418" s="24" t="s">
        <v>12485</v>
      </c>
      <c r="B7418" s="24" t="s">
        <v>6451</v>
      </c>
      <c r="C7418" s="28" t="s">
        <v>5127</v>
      </c>
      <c r="D7418" s="25">
        <v>2</v>
      </c>
      <c r="E7418" s="27">
        <v>898.55</v>
      </c>
      <c r="F7418" s="27">
        <v>216.81</v>
      </c>
      <c r="G7418" s="27">
        <v>0</v>
      </c>
      <c r="H7418" s="24"/>
    </row>
    <row r="7419" spans="1:8" x14ac:dyDescent="0.3">
      <c r="A7419" s="24" t="s">
        <v>12486</v>
      </c>
      <c r="B7419" s="24" t="s">
        <v>4373</v>
      </c>
      <c r="C7419" s="28" t="s">
        <v>5127</v>
      </c>
      <c r="D7419" s="25">
        <v>2</v>
      </c>
      <c r="E7419" s="26">
        <v>1570.68</v>
      </c>
      <c r="F7419" s="26">
        <v>1076.54</v>
      </c>
      <c r="G7419" s="27">
        <v>0</v>
      </c>
      <c r="H7419" s="25">
        <v>1</v>
      </c>
    </row>
    <row r="7420" spans="1:8" x14ac:dyDescent="0.3">
      <c r="A7420" s="24" t="s">
        <v>12487</v>
      </c>
      <c r="B7420" s="24" t="s">
        <v>6451</v>
      </c>
      <c r="C7420" s="28" t="s">
        <v>5127</v>
      </c>
      <c r="D7420" s="25">
        <v>2</v>
      </c>
      <c r="E7420" s="26">
        <v>1157.68</v>
      </c>
      <c r="F7420" s="27">
        <v>279.02</v>
      </c>
      <c r="G7420" s="27">
        <v>0</v>
      </c>
      <c r="H7420" s="24"/>
    </row>
    <row r="7421" spans="1:8" x14ac:dyDescent="0.3">
      <c r="A7421" s="24" t="s">
        <v>12488</v>
      </c>
      <c r="B7421" s="24" t="s">
        <v>6451</v>
      </c>
      <c r="C7421" s="24" t="s">
        <v>5127</v>
      </c>
      <c r="D7421" s="25">
        <v>2</v>
      </c>
      <c r="E7421" s="27">
        <v>619.4</v>
      </c>
      <c r="F7421" s="27">
        <v>43.44</v>
      </c>
      <c r="G7421" s="27">
        <v>0</v>
      </c>
      <c r="H7421" s="24"/>
    </row>
    <row r="7422" spans="1:8" x14ac:dyDescent="0.3">
      <c r="A7422" s="24" t="s">
        <v>12489</v>
      </c>
      <c r="B7422" s="24" t="s">
        <v>6451</v>
      </c>
      <c r="C7422" s="24" t="s">
        <v>5127</v>
      </c>
      <c r="D7422" s="25">
        <v>2</v>
      </c>
      <c r="E7422" s="27">
        <v>606.99</v>
      </c>
      <c r="F7422" s="27">
        <v>144.4</v>
      </c>
      <c r="G7422" s="27">
        <v>0</v>
      </c>
      <c r="H7422" s="24"/>
    </row>
    <row r="7423" spans="1:8" x14ac:dyDescent="0.3">
      <c r="A7423" s="24" t="s">
        <v>12490</v>
      </c>
      <c r="B7423" s="24" t="s">
        <v>6451</v>
      </c>
      <c r="C7423" s="24" t="s">
        <v>5127</v>
      </c>
      <c r="D7423" s="25">
        <v>2</v>
      </c>
      <c r="E7423" s="26">
        <v>1061.76</v>
      </c>
      <c r="F7423" s="27">
        <v>74.44</v>
      </c>
      <c r="G7423" s="27">
        <v>0</v>
      </c>
      <c r="H7423" s="24"/>
    </row>
    <row r="7424" spans="1:8" x14ac:dyDescent="0.3">
      <c r="A7424" s="24" t="s">
        <v>12491</v>
      </c>
      <c r="B7424" s="24" t="s">
        <v>6451</v>
      </c>
      <c r="C7424" s="24" t="s">
        <v>5127</v>
      </c>
      <c r="D7424" s="25">
        <v>2</v>
      </c>
      <c r="E7424" s="27">
        <v>631.76</v>
      </c>
      <c r="F7424" s="27">
        <v>150.30000000000001</v>
      </c>
      <c r="G7424" s="27">
        <v>0</v>
      </c>
      <c r="H7424" s="24"/>
    </row>
    <row r="7425" spans="1:8" x14ac:dyDescent="0.3">
      <c r="A7425" s="24" t="s">
        <v>12492</v>
      </c>
      <c r="B7425" s="24" t="s">
        <v>6451</v>
      </c>
      <c r="C7425" s="24" t="s">
        <v>5127</v>
      </c>
      <c r="D7425" s="25">
        <v>2</v>
      </c>
      <c r="E7425" s="27">
        <v>594.59</v>
      </c>
      <c r="F7425" s="27">
        <v>141.44999999999999</v>
      </c>
      <c r="G7425" s="27">
        <v>0</v>
      </c>
      <c r="H7425" s="24"/>
    </row>
    <row r="7426" spans="1:8" x14ac:dyDescent="0.3">
      <c r="A7426" s="24" t="s">
        <v>12493</v>
      </c>
      <c r="B7426" s="24" t="s">
        <v>6451</v>
      </c>
      <c r="C7426" s="24" t="s">
        <v>5127</v>
      </c>
      <c r="D7426" s="25">
        <v>2</v>
      </c>
      <c r="E7426" s="26">
        <v>3166</v>
      </c>
      <c r="F7426" s="27">
        <v>500.08</v>
      </c>
      <c r="G7426" s="27">
        <v>0</v>
      </c>
      <c r="H7426" s="24"/>
    </row>
    <row r="7427" spans="1:8" x14ac:dyDescent="0.3">
      <c r="A7427" s="24" t="s">
        <v>12494</v>
      </c>
      <c r="B7427" s="24" t="s">
        <v>12495</v>
      </c>
      <c r="C7427" s="24" t="s">
        <v>5127</v>
      </c>
      <c r="D7427" s="25">
        <v>2</v>
      </c>
      <c r="E7427" s="26">
        <v>3537.46</v>
      </c>
      <c r="F7427" s="26">
        <v>1888.94</v>
      </c>
      <c r="G7427" s="27">
        <v>0</v>
      </c>
      <c r="H7427" s="24"/>
    </row>
    <row r="7428" spans="1:8" x14ac:dyDescent="0.3">
      <c r="A7428" s="24" t="s">
        <v>12496</v>
      </c>
      <c r="B7428" s="24" t="s">
        <v>6451</v>
      </c>
      <c r="C7428" s="24" t="s">
        <v>5127</v>
      </c>
      <c r="D7428" s="25">
        <v>2</v>
      </c>
      <c r="E7428" s="26">
        <v>4219.13</v>
      </c>
      <c r="F7428" s="26">
        <v>2252.9299999999998</v>
      </c>
      <c r="G7428" s="27">
        <v>0</v>
      </c>
      <c r="H7428" s="24"/>
    </row>
    <row r="7429" spans="1:8" x14ac:dyDescent="0.3">
      <c r="A7429" s="24" t="s">
        <v>12497</v>
      </c>
      <c r="B7429" s="24" t="s">
        <v>6451</v>
      </c>
      <c r="C7429" s="24" t="s">
        <v>5127</v>
      </c>
      <c r="D7429" s="25">
        <v>2</v>
      </c>
      <c r="E7429" s="26">
        <v>23096.1</v>
      </c>
      <c r="F7429" s="26">
        <v>15516.1</v>
      </c>
      <c r="G7429" s="27">
        <v>0</v>
      </c>
      <c r="H7429" s="24"/>
    </row>
    <row r="7430" spans="1:8" x14ac:dyDescent="0.3">
      <c r="A7430" s="24" t="s">
        <v>12498</v>
      </c>
      <c r="B7430" s="24" t="s">
        <v>6451</v>
      </c>
      <c r="C7430" s="24" t="s">
        <v>5127</v>
      </c>
      <c r="D7430" s="25">
        <v>2</v>
      </c>
      <c r="E7430" s="26">
        <v>4770.43</v>
      </c>
      <c r="F7430" s="27">
        <v>607.33000000000004</v>
      </c>
      <c r="G7430" s="27">
        <v>0</v>
      </c>
      <c r="H7430" s="24"/>
    </row>
    <row r="7431" spans="1:8" x14ac:dyDescent="0.3">
      <c r="A7431" s="24" t="s">
        <v>12499</v>
      </c>
      <c r="B7431" s="24" t="s">
        <v>12500</v>
      </c>
      <c r="C7431" s="28" t="s">
        <v>5127</v>
      </c>
      <c r="D7431" s="25">
        <v>2</v>
      </c>
      <c r="E7431" s="27">
        <v>509.26</v>
      </c>
      <c r="F7431" s="27">
        <v>12.41</v>
      </c>
      <c r="G7431" s="27">
        <v>0</v>
      </c>
      <c r="H7431" s="24"/>
    </row>
    <row r="7432" spans="1:8" x14ac:dyDescent="0.3">
      <c r="A7432" s="24" t="s">
        <v>12501</v>
      </c>
      <c r="B7432" s="24" t="s">
        <v>12502</v>
      </c>
      <c r="C7432" s="28" t="s">
        <v>5127</v>
      </c>
      <c r="D7432" s="25">
        <v>2</v>
      </c>
      <c r="E7432" s="26">
        <v>3091.32</v>
      </c>
      <c r="F7432" s="27">
        <v>688.63</v>
      </c>
      <c r="G7432" s="27">
        <v>0</v>
      </c>
      <c r="H7432" s="25">
        <v>1</v>
      </c>
    </row>
    <row r="7433" spans="1:8" x14ac:dyDescent="0.3">
      <c r="A7433" s="24" t="s">
        <v>12503</v>
      </c>
      <c r="B7433" s="24" t="s">
        <v>12504</v>
      </c>
      <c r="C7433" s="24" t="s">
        <v>5127</v>
      </c>
      <c r="D7433" s="25">
        <v>2</v>
      </c>
      <c r="E7433" s="27">
        <v>822</v>
      </c>
      <c r="F7433" s="27">
        <v>39</v>
      </c>
      <c r="G7433" s="27">
        <v>0</v>
      </c>
      <c r="H7433" s="24"/>
    </row>
    <row r="7434" spans="1:8" x14ac:dyDescent="0.3">
      <c r="A7434" s="24" t="s">
        <v>12505</v>
      </c>
      <c r="B7434" s="24" t="s">
        <v>4373</v>
      </c>
      <c r="C7434" s="28" t="s">
        <v>5127</v>
      </c>
      <c r="D7434" s="25">
        <v>2</v>
      </c>
      <c r="E7434" s="26">
        <v>8191.79</v>
      </c>
      <c r="F7434" s="27">
        <v>589.80999999999995</v>
      </c>
      <c r="G7434" s="27">
        <v>0</v>
      </c>
      <c r="H7434" s="24"/>
    </row>
    <row r="7435" spans="1:8" x14ac:dyDescent="0.3">
      <c r="A7435" s="24" t="s">
        <v>12506</v>
      </c>
      <c r="B7435" s="24" t="s">
        <v>12507</v>
      </c>
      <c r="C7435" s="24" t="s">
        <v>5127</v>
      </c>
      <c r="D7435" s="25">
        <v>2</v>
      </c>
      <c r="E7435" s="26">
        <v>2512.02</v>
      </c>
      <c r="F7435" s="27">
        <v>24.88</v>
      </c>
      <c r="G7435" s="27">
        <v>0</v>
      </c>
      <c r="H7435" s="24"/>
    </row>
    <row r="7436" spans="1:8" x14ac:dyDescent="0.3">
      <c r="A7436" s="24" t="s">
        <v>12508</v>
      </c>
      <c r="B7436" s="24" t="s">
        <v>3218</v>
      </c>
      <c r="C7436" s="24" t="s">
        <v>5127</v>
      </c>
      <c r="D7436" s="25">
        <v>2</v>
      </c>
      <c r="E7436" s="26">
        <v>1509.82</v>
      </c>
      <c r="F7436" s="27">
        <v>192.72</v>
      </c>
      <c r="G7436" s="27">
        <v>0</v>
      </c>
      <c r="H7436" s="24"/>
    </row>
    <row r="7437" spans="1:8" x14ac:dyDescent="0.3">
      <c r="A7437" s="24" t="s">
        <v>12509</v>
      </c>
      <c r="B7437" s="24" t="s">
        <v>3218</v>
      </c>
      <c r="C7437" s="24" t="s">
        <v>5127</v>
      </c>
      <c r="D7437" s="25">
        <v>2</v>
      </c>
      <c r="E7437" s="26">
        <v>5029.3999999999996</v>
      </c>
      <c r="F7437" s="26">
        <v>1243.04</v>
      </c>
      <c r="G7437" s="27">
        <v>0</v>
      </c>
      <c r="H7437" s="24"/>
    </row>
    <row r="7438" spans="1:8" x14ac:dyDescent="0.3">
      <c r="A7438" s="24" t="s">
        <v>12510</v>
      </c>
      <c r="B7438" s="24" t="s">
        <v>4371</v>
      </c>
      <c r="C7438" s="28" t="s">
        <v>5127</v>
      </c>
      <c r="D7438" s="25">
        <v>2</v>
      </c>
      <c r="E7438" s="27">
        <v>473.42</v>
      </c>
      <c r="F7438" s="27">
        <v>2.34</v>
      </c>
      <c r="G7438" s="27">
        <v>0</v>
      </c>
      <c r="H7438" s="24"/>
    </row>
    <row r="7439" spans="1:8" x14ac:dyDescent="0.3">
      <c r="A7439" s="24" t="s">
        <v>12511</v>
      </c>
      <c r="B7439" s="24" t="s">
        <v>12512</v>
      </c>
      <c r="C7439" s="28" t="s">
        <v>5127</v>
      </c>
      <c r="D7439" s="25">
        <v>2</v>
      </c>
      <c r="E7439" s="26">
        <v>84154.21</v>
      </c>
      <c r="F7439" s="26">
        <v>10726.13</v>
      </c>
      <c r="G7439" s="27">
        <v>0</v>
      </c>
      <c r="H7439" s="24"/>
    </row>
    <row r="7440" spans="1:8" x14ac:dyDescent="0.3">
      <c r="A7440" s="24" t="s">
        <v>12513</v>
      </c>
      <c r="B7440" s="24" t="s">
        <v>10227</v>
      </c>
      <c r="C7440" s="24" t="s">
        <v>5127</v>
      </c>
      <c r="D7440" s="25">
        <v>2</v>
      </c>
      <c r="E7440" s="26">
        <v>5478.52</v>
      </c>
      <c r="F7440" s="27">
        <v>80.959999999999994</v>
      </c>
      <c r="G7440" s="27">
        <v>0</v>
      </c>
      <c r="H7440" s="24"/>
    </row>
    <row r="7441" spans="1:8" x14ac:dyDescent="0.3">
      <c r="A7441" s="24" t="s">
        <v>12514</v>
      </c>
      <c r="B7441" s="24" t="s">
        <v>12515</v>
      </c>
      <c r="C7441" s="24" t="s">
        <v>5127</v>
      </c>
      <c r="D7441" s="25">
        <v>2</v>
      </c>
      <c r="E7441" s="26">
        <v>14133.13</v>
      </c>
      <c r="F7441" s="26">
        <v>8802.4500000000007</v>
      </c>
      <c r="G7441" s="27">
        <v>0</v>
      </c>
      <c r="H7441" s="24"/>
    </row>
    <row r="7442" spans="1:8" x14ac:dyDescent="0.3">
      <c r="A7442" s="24" t="s">
        <v>12516</v>
      </c>
      <c r="B7442" s="24" t="s">
        <v>7254</v>
      </c>
      <c r="C7442" s="24" t="s">
        <v>5127</v>
      </c>
      <c r="D7442" s="25">
        <v>2</v>
      </c>
      <c r="E7442" s="26">
        <v>79585.679999999993</v>
      </c>
      <c r="F7442" s="26">
        <v>21373.58</v>
      </c>
      <c r="G7442" s="27">
        <v>0</v>
      </c>
      <c r="H7442" s="24"/>
    </row>
    <row r="7443" spans="1:8" x14ac:dyDescent="0.3">
      <c r="A7443" s="24" t="s">
        <v>12517</v>
      </c>
      <c r="B7443" s="24" t="s">
        <v>7254</v>
      </c>
      <c r="C7443" s="24" t="s">
        <v>5127</v>
      </c>
      <c r="D7443" s="25">
        <v>2</v>
      </c>
      <c r="E7443" s="26">
        <v>142193.07999999999</v>
      </c>
      <c r="F7443" s="26">
        <v>42683</v>
      </c>
      <c r="G7443" s="27">
        <v>0</v>
      </c>
      <c r="H7443" s="25">
        <v>1</v>
      </c>
    </row>
    <row r="7444" spans="1:8" x14ac:dyDescent="0.3">
      <c r="A7444" s="24" t="s">
        <v>12518</v>
      </c>
      <c r="B7444" s="24" t="s">
        <v>9003</v>
      </c>
      <c r="C7444" s="28" t="s">
        <v>5127</v>
      </c>
      <c r="D7444" s="25">
        <v>2</v>
      </c>
      <c r="E7444" s="26">
        <v>4160.7</v>
      </c>
      <c r="F7444" s="26">
        <v>1054.6500000000001</v>
      </c>
      <c r="G7444" s="27">
        <v>0</v>
      </c>
      <c r="H7444" s="25">
        <v>1</v>
      </c>
    </row>
    <row r="7445" spans="1:8" x14ac:dyDescent="0.3">
      <c r="A7445" s="24" t="s">
        <v>12519</v>
      </c>
      <c r="B7445" s="24" t="s">
        <v>12520</v>
      </c>
      <c r="C7445" s="28" t="s">
        <v>5127</v>
      </c>
      <c r="D7445" s="25">
        <v>2</v>
      </c>
      <c r="E7445" s="26">
        <v>13321</v>
      </c>
      <c r="F7445" s="26">
        <v>5420.12</v>
      </c>
      <c r="G7445" s="27">
        <v>0</v>
      </c>
      <c r="H7445" s="24"/>
    </row>
    <row r="7446" spans="1:8" x14ac:dyDescent="0.3">
      <c r="A7446" s="24" t="s">
        <v>12521</v>
      </c>
      <c r="B7446" s="24" t="s">
        <v>12522</v>
      </c>
      <c r="C7446" s="24" t="s">
        <v>5127</v>
      </c>
      <c r="D7446" s="25">
        <v>2</v>
      </c>
      <c r="E7446" s="26">
        <v>4653.4799999999996</v>
      </c>
      <c r="F7446" s="27">
        <v>23.16</v>
      </c>
      <c r="G7446" s="27">
        <v>0</v>
      </c>
      <c r="H7446" s="24"/>
    </row>
    <row r="7447" spans="1:8" x14ac:dyDescent="0.3">
      <c r="A7447" s="24" t="s">
        <v>12523</v>
      </c>
      <c r="B7447" s="24" t="s">
        <v>1832</v>
      </c>
      <c r="C7447" s="24" t="s">
        <v>5127</v>
      </c>
      <c r="D7447" s="25">
        <v>2</v>
      </c>
      <c r="E7447" s="26">
        <v>1295.32</v>
      </c>
      <c r="F7447" s="27">
        <v>6.45</v>
      </c>
      <c r="G7447" s="27">
        <v>0</v>
      </c>
      <c r="H7447" s="24"/>
    </row>
    <row r="7448" spans="1:8" x14ac:dyDescent="0.3">
      <c r="A7448" s="24" t="s">
        <v>12524</v>
      </c>
      <c r="B7448" s="24" t="s">
        <v>12525</v>
      </c>
      <c r="C7448" s="28" t="s">
        <v>5127</v>
      </c>
      <c r="D7448" s="25">
        <v>2</v>
      </c>
      <c r="E7448" s="26">
        <v>3324.84</v>
      </c>
      <c r="F7448" s="27">
        <v>32.92</v>
      </c>
      <c r="G7448" s="27">
        <v>0</v>
      </c>
      <c r="H7448" s="24"/>
    </row>
    <row r="7449" spans="1:8" x14ac:dyDescent="0.3">
      <c r="A7449" s="24" t="s">
        <v>12526</v>
      </c>
      <c r="B7449" s="24" t="s">
        <v>5792</v>
      </c>
      <c r="C7449" s="28" t="s">
        <v>5127</v>
      </c>
      <c r="D7449" s="25">
        <v>2</v>
      </c>
      <c r="E7449" s="26">
        <v>7439.39</v>
      </c>
      <c r="F7449" s="26">
        <v>1283.99</v>
      </c>
      <c r="G7449" s="27">
        <v>0</v>
      </c>
      <c r="H7449" s="25">
        <v>1</v>
      </c>
    </row>
    <row r="7450" spans="1:8" x14ac:dyDescent="0.3">
      <c r="A7450" s="24" t="s">
        <v>12527</v>
      </c>
      <c r="B7450" s="24" t="s">
        <v>7256</v>
      </c>
      <c r="C7450" s="24" t="s">
        <v>5127</v>
      </c>
      <c r="D7450" s="25">
        <v>2</v>
      </c>
      <c r="E7450" s="26">
        <v>18401.189999999999</v>
      </c>
      <c r="F7450" s="27">
        <v>45.89</v>
      </c>
      <c r="G7450" s="27">
        <v>0</v>
      </c>
      <c r="H7450" s="24"/>
    </row>
    <row r="7451" spans="1:8" x14ac:dyDescent="0.3">
      <c r="A7451" s="24" t="s">
        <v>12528</v>
      </c>
      <c r="B7451" s="24" t="s">
        <v>12529</v>
      </c>
      <c r="C7451" s="28" t="s">
        <v>5127</v>
      </c>
      <c r="D7451" s="25">
        <v>2</v>
      </c>
      <c r="E7451" s="26">
        <v>24354.04</v>
      </c>
      <c r="F7451" s="27">
        <v>121.16</v>
      </c>
      <c r="G7451" s="27">
        <v>0</v>
      </c>
      <c r="H7451" s="24"/>
    </row>
    <row r="7452" spans="1:8" x14ac:dyDescent="0.3">
      <c r="A7452" s="24" t="s">
        <v>12530</v>
      </c>
      <c r="B7452" s="24" t="s">
        <v>12529</v>
      </c>
      <c r="C7452" s="28" t="s">
        <v>5127</v>
      </c>
      <c r="D7452" s="25">
        <v>2</v>
      </c>
      <c r="E7452" s="26">
        <v>32840.79</v>
      </c>
      <c r="F7452" s="26">
        <v>4443.71</v>
      </c>
      <c r="G7452" s="27">
        <v>0</v>
      </c>
      <c r="H7452" s="24"/>
    </row>
    <row r="7453" spans="1:8" x14ac:dyDescent="0.3">
      <c r="A7453" s="24" t="s">
        <v>12531</v>
      </c>
      <c r="B7453" s="24" t="s">
        <v>12532</v>
      </c>
      <c r="C7453" s="24" t="s">
        <v>5127</v>
      </c>
      <c r="D7453" s="25">
        <v>2</v>
      </c>
      <c r="E7453" s="26">
        <v>23741.5</v>
      </c>
      <c r="F7453" s="26">
        <v>3855.1</v>
      </c>
      <c r="G7453" s="27">
        <v>0</v>
      </c>
      <c r="H7453" s="24"/>
    </row>
    <row r="7454" spans="1:8" x14ac:dyDescent="0.3">
      <c r="A7454" s="24" t="s">
        <v>12533</v>
      </c>
      <c r="B7454" s="24" t="s">
        <v>12534</v>
      </c>
      <c r="C7454" s="24" t="s">
        <v>5127</v>
      </c>
      <c r="D7454" s="25">
        <v>2</v>
      </c>
      <c r="E7454" s="27">
        <v>654.16999999999996</v>
      </c>
      <c r="F7454" s="27">
        <v>59.47</v>
      </c>
      <c r="G7454" s="27">
        <v>0</v>
      </c>
      <c r="H7454" s="24"/>
    </row>
    <row r="7455" spans="1:8" x14ac:dyDescent="0.3">
      <c r="A7455" s="24" t="s">
        <v>12535</v>
      </c>
      <c r="B7455" s="24" t="s">
        <v>9000</v>
      </c>
      <c r="C7455" s="28" t="s">
        <v>5127</v>
      </c>
      <c r="D7455" s="25">
        <v>2</v>
      </c>
      <c r="E7455" s="26">
        <v>1401.19</v>
      </c>
      <c r="F7455" s="27">
        <v>44.11</v>
      </c>
      <c r="G7455" s="27">
        <v>0</v>
      </c>
      <c r="H7455" s="24"/>
    </row>
    <row r="7456" spans="1:8" x14ac:dyDescent="0.3">
      <c r="A7456" s="24" t="s">
        <v>12536</v>
      </c>
      <c r="B7456" s="24" t="s">
        <v>3950</v>
      </c>
      <c r="C7456" s="28" t="s">
        <v>5127</v>
      </c>
      <c r="D7456" s="25">
        <v>2</v>
      </c>
      <c r="E7456" s="27">
        <v>663.78</v>
      </c>
      <c r="F7456" s="27">
        <v>43.29</v>
      </c>
      <c r="G7456" s="27">
        <v>0</v>
      </c>
      <c r="H7456" s="24"/>
    </row>
    <row r="7457" spans="1:8" x14ac:dyDescent="0.3">
      <c r="A7457" s="24" t="s">
        <v>12537</v>
      </c>
      <c r="B7457" s="24" t="s">
        <v>9000</v>
      </c>
      <c r="C7457" s="24" t="s">
        <v>5127</v>
      </c>
      <c r="D7457" s="25">
        <v>2</v>
      </c>
      <c r="E7457" s="27">
        <v>390.64</v>
      </c>
      <c r="F7457" s="27">
        <v>1.94</v>
      </c>
      <c r="G7457" s="27">
        <v>0</v>
      </c>
      <c r="H7457" s="24"/>
    </row>
    <row r="7458" spans="1:8" x14ac:dyDescent="0.3">
      <c r="A7458" s="24" t="s">
        <v>12538</v>
      </c>
      <c r="B7458" s="24" t="s">
        <v>12539</v>
      </c>
      <c r="C7458" s="24" t="s">
        <v>5127</v>
      </c>
      <c r="D7458" s="25">
        <v>2</v>
      </c>
      <c r="E7458" s="27">
        <v>933.04</v>
      </c>
      <c r="F7458" s="27">
        <v>16.04</v>
      </c>
      <c r="G7458" s="27">
        <v>0</v>
      </c>
      <c r="H7458" s="24"/>
    </row>
    <row r="7459" spans="1:8" x14ac:dyDescent="0.3">
      <c r="A7459" s="24" t="s">
        <v>12540</v>
      </c>
      <c r="B7459" s="24" t="s">
        <v>4160</v>
      </c>
      <c r="C7459" s="24" t="s">
        <v>5127</v>
      </c>
      <c r="D7459" s="25">
        <v>2</v>
      </c>
      <c r="E7459" s="26">
        <v>1468.89</v>
      </c>
      <c r="F7459" s="27">
        <v>315.33</v>
      </c>
      <c r="G7459" s="27">
        <v>0</v>
      </c>
      <c r="H7459" s="24"/>
    </row>
    <row r="7460" spans="1:8" x14ac:dyDescent="0.3">
      <c r="A7460" s="24" t="s">
        <v>12541</v>
      </c>
      <c r="B7460" s="24" t="s">
        <v>3885</v>
      </c>
      <c r="C7460" s="24" t="s">
        <v>5127</v>
      </c>
      <c r="D7460" s="25">
        <v>2</v>
      </c>
      <c r="E7460" s="26">
        <v>5061.3900000000003</v>
      </c>
      <c r="F7460" s="27">
        <v>99.25</v>
      </c>
      <c r="G7460" s="27">
        <v>0</v>
      </c>
      <c r="H7460" s="24"/>
    </row>
    <row r="7461" spans="1:8" x14ac:dyDescent="0.3">
      <c r="A7461" s="24" t="s">
        <v>12542</v>
      </c>
      <c r="B7461" s="24" t="s">
        <v>3885</v>
      </c>
      <c r="C7461" s="28" t="s">
        <v>5127</v>
      </c>
      <c r="D7461" s="25">
        <v>2</v>
      </c>
      <c r="E7461" s="26">
        <v>5684.8</v>
      </c>
      <c r="F7461" s="26">
        <v>1073.3699999999999</v>
      </c>
      <c r="G7461" s="27">
        <v>0</v>
      </c>
      <c r="H7461" s="24"/>
    </row>
    <row r="7462" spans="1:8" x14ac:dyDescent="0.3">
      <c r="A7462" s="24" t="s">
        <v>12543</v>
      </c>
      <c r="B7462" s="24" t="s">
        <v>3885</v>
      </c>
      <c r="C7462" s="28" t="s">
        <v>5127</v>
      </c>
      <c r="D7462" s="25">
        <v>2</v>
      </c>
      <c r="E7462" s="26">
        <v>2337.98</v>
      </c>
      <c r="F7462" s="27">
        <v>11.64</v>
      </c>
      <c r="G7462" s="27">
        <v>0</v>
      </c>
      <c r="H7462" s="24"/>
    </row>
    <row r="7463" spans="1:8" x14ac:dyDescent="0.3">
      <c r="A7463" s="24" t="s">
        <v>12544</v>
      </c>
      <c r="B7463" s="24" t="s">
        <v>12545</v>
      </c>
      <c r="C7463" s="24" t="s">
        <v>5127</v>
      </c>
      <c r="D7463" s="25">
        <v>2</v>
      </c>
      <c r="E7463" s="26">
        <v>2497.5500000000002</v>
      </c>
      <c r="F7463" s="27">
        <v>124.31</v>
      </c>
      <c r="G7463" s="27">
        <v>0</v>
      </c>
      <c r="H7463" s="24"/>
    </row>
    <row r="7464" spans="1:8" x14ac:dyDescent="0.3">
      <c r="A7464" s="24" t="s">
        <v>12546</v>
      </c>
      <c r="B7464" s="24" t="s">
        <v>3885</v>
      </c>
      <c r="C7464" s="24" t="s">
        <v>5127</v>
      </c>
      <c r="D7464" s="25">
        <v>2</v>
      </c>
      <c r="E7464" s="26">
        <v>13530.6</v>
      </c>
      <c r="F7464" s="26">
        <v>2793</v>
      </c>
      <c r="G7464" s="27">
        <v>0</v>
      </c>
      <c r="H7464" s="24"/>
    </row>
    <row r="7465" spans="1:8" x14ac:dyDescent="0.3">
      <c r="A7465" s="24" t="s">
        <v>12547</v>
      </c>
      <c r="B7465" s="24" t="s">
        <v>3885</v>
      </c>
      <c r="C7465" s="28" t="s">
        <v>5127</v>
      </c>
      <c r="D7465" s="25">
        <v>2</v>
      </c>
      <c r="E7465" s="26">
        <v>5338.06</v>
      </c>
      <c r="F7465" s="27">
        <v>105.06</v>
      </c>
      <c r="G7465" s="27">
        <v>0</v>
      </c>
      <c r="H7465" s="24"/>
    </row>
    <row r="7466" spans="1:8" x14ac:dyDescent="0.3">
      <c r="A7466" s="24" t="s">
        <v>12548</v>
      </c>
      <c r="B7466" s="24" t="s">
        <v>4160</v>
      </c>
      <c r="C7466" s="24" t="s">
        <v>5127</v>
      </c>
      <c r="D7466" s="25">
        <v>2</v>
      </c>
      <c r="E7466" s="26">
        <v>1036.03</v>
      </c>
      <c r="F7466" s="27">
        <v>21.35</v>
      </c>
      <c r="G7466" s="27">
        <v>0</v>
      </c>
      <c r="H7466" s="24"/>
    </row>
    <row r="7467" spans="1:8" x14ac:dyDescent="0.3">
      <c r="A7467" s="24" t="s">
        <v>12549</v>
      </c>
      <c r="B7467" s="24" t="s">
        <v>4160</v>
      </c>
      <c r="C7467" s="28" t="s">
        <v>5127</v>
      </c>
      <c r="D7467" s="25">
        <v>2</v>
      </c>
      <c r="E7467" s="26">
        <v>1195.1600000000001</v>
      </c>
      <c r="F7467" s="27">
        <v>303</v>
      </c>
      <c r="G7467" s="27">
        <v>0</v>
      </c>
      <c r="H7467" s="24"/>
    </row>
    <row r="7468" spans="1:8" x14ac:dyDescent="0.3">
      <c r="A7468" s="24" t="s">
        <v>12550</v>
      </c>
      <c r="B7468" s="24" t="s">
        <v>12551</v>
      </c>
      <c r="C7468" s="24" t="s">
        <v>5127</v>
      </c>
      <c r="D7468" s="25">
        <v>2</v>
      </c>
      <c r="E7468" s="27">
        <v>78.540000000000006</v>
      </c>
      <c r="F7468" s="27">
        <v>7.14</v>
      </c>
      <c r="G7468" s="27">
        <v>0</v>
      </c>
      <c r="H7468" s="24"/>
    </row>
    <row r="7469" spans="1:8" x14ac:dyDescent="0.3">
      <c r="A7469" s="24" t="s">
        <v>12552</v>
      </c>
      <c r="B7469" s="24" t="s">
        <v>5790</v>
      </c>
      <c r="C7469" s="24" t="s">
        <v>5127</v>
      </c>
      <c r="D7469" s="25">
        <v>2</v>
      </c>
      <c r="E7469" s="27">
        <v>778.63</v>
      </c>
      <c r="F7469" s="27">
        <v>12.03</v>
      </c>
      <c r="G7469" s="27">
        <v>0</v>
      </c>
      <c r="H7469" s="24"/>
    </row>
    <row r="7470" spans="1:8" x14ac:dyDescent="0.3">
      <c r="A7470" s="24" t="s">
        <v>12553</v>
      </c>
      <c r="B7470" s="24" t="s">
        <v>12554</v>
      </c>
      <c r="C7470" s="28" t="s">
        <v>5127</v>
      </c>
      <c r="D7470" s="25">
        <v>2</v>
      </c>
      <c r="E7470" s="26">
        <v>8946.6200000000008</v>
      </c>
      <c r="F7470" s="27">
        <v>66.599999999999994</v>
      </c>
      <c r="G7470" s="27">
        <v>0</v>
      </c>
      <c r="H7470" s="24"/>
    </row>
    <row r="7471" spans="1:8" x14ac:dyDescent="0.3">
      <c r="A7471" s="24" t="s">
        <v>12555</v>
      </c>
      <c r="B7471" s="24" t="s">
        <v>7262</v>
      </c>
      <c r="C7471" s="24" t="s">
        <v>5127</v>
      </c>
      <c r="D7471" s="25">
        <v>2</v>
      </c>
      <c r="E7471" s="27">
        <v>881.42</v>
      </c>
      <c r="F7471" s="27">
        <v>4.3899999999999997</v>
      </c>
      <c r="G7471" s="27">
        <v>0</v>
      </c>
      <c r="H7471" s="24"/>
    </row>
    <row r="7472" spans="1:8" x14ac:dyDescent="0.3">
      <c r="A7472" s="24" t="s">
        <v>12556</v>
      </c>
      <c r="B7472" s="24" t="s">
        <v>12557</v>
      </c>
      <c r="C7472" s="24" t="s">
        <v>5127</v>
      </c>
      <c r="D7472" s="25">
        <v>2</v>
      </c>
      <c r="E7472" s="26">
        <v>1718.82</v>
      </c>
      <c r="F7472" s="27">
        <v>8.56</v>
      </c>
      <c r="G7472" s="27">
        <v>0</v>
      </c>
      <c r="H7472" s="24"/>
    </row>
    <row r="7473" spans="1:8" x14ac:dyDescent="0.3">
      <c r="A7473" s="24" t="s">
        <v>12558</v>
      </c>
      <c r="B7473" s="24" t="s">
        <v>12557</v>
      </c>
      <c r="C7473" s="28" t="s">
        <v>5127</v>
      </c>
      <c r="D7473" s="25">
        <v>2</v>
      </c>
      <c r="E7473" s="26">
        <v>2407.6</v>
      </c>
      <c r="F7473" s="27">
        <v>569.05999999999995</v>
      </c>
      <c r="G7473" s="27">
        <v>0</v>
      </c>
      <c r="H7473" s="24"/>
    </row>
    <row r="7474" spans="1:8" x14ac:dyDescent="0.3">
      <c r="A7474" s="24" t="s">
        <v>12559</v>
      </c>
      <c r="B7474" s="24" t="s">
        <v>12557</v>
      </c>
      <c r="C7474" s="28" t="s">
        <v>5127</v>
      </c>
      <c r="D7474" s="25">
        <v>2</v>
      </c>
      <c r="E7474" s="26">
        <v>1993.23</v>
      </c>
      <c r="F7474" s="27">
        <v>402.77</v>
      </c>
      <c r="G7474" s="27">
        <v>0</v>
      </c>
      <c r="H7474" s="24"/>
    </row>
    <row r="7475" spans="1:8" x14ac:dyDescent="0.3">
      <c r="A7475" s="24" t="s">
        <v>12560</v>
      </c>
      <c r="B7475" s="24" t="s">
        <v>12561</v>
      </c>
      <c r="C7475" s="24" t="s">
        <v>5127</v>
      </c>
      <c r="D7475" s="25">
        <v>2</v>
      </c>
      <c r="E7475" s="26">
        <v>29640.54</v>
      </c>
      <c r="F7475" s="24"/>
      <c r="G7475" s="27">
        <v>0</v>
      </c>
      <c r="H7475" s="24"/>
    </row>
    <row r="7476" spans="1:8" x14ac:dyDescent="0.3">
      <c r="A7476" s="24" t="s">
        <v>12562</v>
      </c>
      <c r="B7476" s="24" t="s">
        <v>2485</v>
      </c>
      <c r="C7476" s="24" t="s">
        <v>5127</v>
      </c>
      <c r="D7476" s="25">
        <v>2</v>
      </c>
      <c r="E7476" s="26">
        <v>17882.28</v>
      </c>
      <c r="F7476" s="26">
        <v>2431.04</v>
      </c>
      <c r="G7476" s="27">
        <v>0</v>
      </c>
      <c r="H7476" s="24"/>
    </row>
    <row r="7477" spans="1:8" x14ac:dyDescent="0.3">
      <c r="A7477" s="24" t="s">
        <v>12563</v>
      </c>
      <c r="B7477" s="24" t="s">
        <v>7266</v>
      </c>
      <c r="C7477" s="24" t="s">
        <v>5127</v>
      </c>
      <c r="D7477" s="25">
        <v>2</v>
      </c>
      <c r="E7477" s="27">
        <v>187.4</v>
      </c>
      <c r="F7477" s="27">
        <v>9.48</v>
      </c>
      <c r="G7477" s="27">
        <v>0</v>
      </c>
      <c r="H7477" s="24"/>
    </row>
    <row r="7478" spans="1:8" x14ac:dyDescent="0.3">
      <c r="A7478" s="24" t="s">
        <v>12564</v>
      </c>
      <c r="B7478" s="24" t="s">
        <v>6451</v>
      </c>
      <c r="C7478" s="24" t="s">
        <v>5127</v>
      </c>
      <c r="D7478" s="25">
        <v>2</v>
      </c>
      <c r="E7478" s="26">
        <v>1196.99</v>
      </c>
      <c r="F7478" s="27">
        <v>252.9</v>
      </c>
      <c r="G7478" s="27">
        <v>0</v>
      </c>
      <c r="H7478" s="24"/>
    </row>
    <row r="7479" spans="1:8" x14ac:dyDescent="0.3">
      <c r="A7479" s="24" t="s">
        <v>12565</v>
      </c>
      <c r="B7479" s="24" t="s">
        <v>5051</v>
      </c>
      <c r="C7479" s="24" t="s">
        <v>5127</v>
      </c>
      <c r="D7479" s="25">
        <v>2</v>
      </c>
      <c r="E7479" s="26">
        <v>1635.85</v>
      </c>
      <c r="F7479" s="27">
        <v>25.28</v>
      </c>
      <c r="G7479" s="27">
        <v>0</v>
      </c>
      <c r="H7479" s="24"/>
    </row>
    <row r="7480" spans="1:8" x14ac:dyDescent="0.3">
      <c r="A7480" s="24" t="s">
        <v>12566</v>
      </c>
      <c r="B7480" s="24" t="s">
        <v>12567</v>
      </c>
      <c r="C7480" s="24" t="s">
        <v>5127</v>
      </c>
      <c r="D7480" s="25">
        <v>2</v>
      </c>
      <c r="E7480" s="26">
        <v>34594.92</v>
      </c>
      <c r="F7480" s="26">
        <v>8544.58</v>
      </c>
      <c r="G7480" s="27">
        <v>0</v>
      </c>
      <c r="H7480" s="24"/>
    </row>
    <row r="7481" spans="1:8" x14ac:dyDescent="0.3">
      <c r="A7481" s="24" t="s">
        <v>12568</v>
      </c>
      <c r="B7481" s="24" t="s">
        <v>3269</v>
      </c>
      <c r="C7481" s="24" t="s">
        <v>5127</v>
      </c>
      <c r="D7481" s="25">
        <v>2</v>
      </c>
      <c r="E7481" s="26">
        <v>3893.42</v>
      </c>
      <c r="F7481" s="27">
        <v>19.36</v>
      </c>
      <c r="G7481" s="27">
        <v>0</v>
      </c>
      <c r="H7481" s="24"/>
    </row>
    <row r="7482" spans="1:8" x14ac:dyDescent="0.3">
      <c r="A7482" s="24" t="s">
        <v>12569</v>
      </c>
      <c r="B7482" s="24" t="s">
        <v>1763</v>
      </c>
      <c r="C7482" s="24" t="s">
        <v>5127</v>
      </c>
      <c r="D7482" s="25">
        <v>2</v>
      </c>
      <c r="E7482" s="26">
        <v>8066.04</v>
      </c>
      <c r="F7482" s="27">
        <v>40.119999999999997</v>
      </c>
      <c r="G7482" s="27">
        <v>0</v>
      </c>
      <c r="H7482" s="24"/>
    </row>
    <row r="7483" spans="1:8" x14ac:dyDescent="0.3">
      <c r="A7483" s="24" t="s">
        <v>12570</v>
      </c>
      <c r="B7483" s="24" t="s">
        <v>1763</v>
      </c>
      <c r="C7483" s="28" t="s">
        <v>5127</v>
      </c>
      <c r="D7483" s="25">
        <v>2</v>
      </c>
      <c r="E7483" s="26">
        <v>3360.08</v>
      </c>
      <c r="F7483" s="27">
        <v>16.71</v>
      </c>
      <c r="G7483" s="27">
        <v>0</v>
      </c>
      <c r="H7483" s="24"/>
    </row>
    <row r="7484" spans="1:8" x14ac:dyDescent="0.3">
      <c r="A7484" s="24" t="s">
        <v>12571</v>
      </c>
      <c r="B7484" s="24" t="s">
        <v>12572</v>
      </c>
      <c r="C7484" s="28" t="s">
        <v>5127</v>
      </c>
      <c r="D7484" s="25">
        <v>2</v>
      </c>
      <c r="E7484" s="27">
        <v>814.48</v>
      </c>
      <c r="F7484" s="27">
        <v>12.59</v>
      </c>
      <c r="G7484" s="27">
        <v>0</v>
      </c>
      <c r="H7484" s="24"/>
    </row>
    <row r="7485" spans="1:8" x14ac:dyDescent="0.3">
      <c r="A7485" s="24" t="s">
        <v>12573</v>
      </c>
      <c r="B7485" s="24" t="s">
        <v>1261</v>
      </c>
      <c r="C7485" s="24" t="s">
        <v>5127</v>
      </c>
      <c r="D7485" s="25">
        <v>2</v>
      </c>
      <c r="E7485" s="26">
        <v>1503.96</v>
      </c>
      <c r="F7485" s="27">
        <v>8.16</v>
      </c>
      <c r="G7485" s="27">
        <v>0</v>
      </c>
      <c r="H7485" s="25">
        <v>1</v>
      </c>
    </row>
    <row r="7486" spans="1:8" x14ac:dyDescent="0.3">
      <c r="A7486" s="24" t="s">
        <v>12574</v>
      </c>
      <c r="B7486" s="24" t="s">
        <v>12575</v>
      </c>
      <c r="C7486" s="28" t="s">
        <v>5127</v>
      </c>
      <c r="D7486" s="25">
        <v>2</v>
      </c>
      <c r="E7486" s="26">
        <v>1021.94</v>
      </c>
      <c r="F7486" s="27">
        <v>5.08</v>
      </c>
      <c r="G7486" s="27">
        <v>0</v>
      </c>
      <c r="H7486" s="24"/>
    </row>
    <row r="7487" spans="1:8" x14ac:dyDescent="0.3">
      <c r="A7487" s="24" t="s">
        <v>12576</v>
      </c>
      <c r="B7487" s="24" t="s">
        <v>12575</v>
      </c>
      <c r="C7487" s="28" t="s">
        <v>5127</v>
      </c>
      <c r="D7487" s="25">
        <v>2</v>
      </c>
      <c r="E7487" s="26">
        <v>1478.05</v>
      </c>
      <c r="F7487" s="27">
        <v>172.93</v>
      </c>
      <c r="G7487" s="27">
        <v>0</v>
      </c>
      <c r="H7487" s="24"/>
    </row>
    <row r="7488" spans="1:8" x14ac:dyDescent="0.3">
      <c r="A7488" s="24" t="s">
        <v>12577</v>
      </c>
      <c r="B7488" s="24" t="s">
        <v>12575</v>
      </c>
      <c r="C7488" s="24" t="s">
        <v>5127</v>
      </c>
      <c r="D7488" s="25">
        <v>2</v>
      </c>
      <c r="E7488" s="26">
        <v>1605.9</v>
      </c>
      <c r="F7488" s="27">
        <v>7.98</v>
      </c>
      <c r="G7488" s="27">
        <v>0</v>
      </c>
      <c r="H7488" s="24"/>
    </row>
    <row r="7489" spans="1:8" x14ac:dyDescent="0.3">
      <c r="A7489" s="24" t="s">
        <v>12578</v>
      </c>
      <c r="B7489" s="24" t="s">
        <v>4551</v>
      </c>
      <c r="C7489" s="28" t="s">
        <v>5127</v>
      </c>
      <c r="D7489" s="25">
        <v>2</v>
      </c>
      <c r="E7489" s="26">
        <v>3826.22</v>
      </c>
      <c r="F7489" s="27">
        <v>673.84</v>
      </c>
      <c r="G7489" s="27">
        <v>0</v>
      </c>
      <c r="H7489" s="24"/>
    </row>
    <row r="7490" spans="1:8" x14ac:dyDescent="0.3">
      <c r="A7490" s="24" t="s">
        <v>12579</v>
      </c>
      <c r="B7490" s="24" t="s">
        <v>4551</v>
      </c>
      <c r="C7490" s="24" t="s">
        <v>5127</v>
      </c>
      <c r="D7490" s="25">
        <v>2</v>
      </c>
      <c r="E7490" s="26">
        <v>2832.76</v>
      </c>
      <c r="F7490" s="27">
        <v>504.82</v>
      </c>
      <c r="G7490" s="27">
        <v>0</v>
      </c>
      <c r="H7490" s="24"/>
    </row>
    <row r="7491" spans="1:8" x14ac:dyDescent="0.3">
      <c r="A7491" s="24" t="s">
        <v>12580</v>
      </c>
      <c r="B7491" s="24" t="s">
        <v>12581</v>
      </c>
      <c r="C7491" s="28" t="s">
        <v>5127</v>
      </c>
      <c r="D7491" s="25">
        <v>2</v>
      </c>
      <c r="E7491" s="26">
        <v>1601.08</v>
      </c>
      <c r="F7491" s="27">
        <v>7.96</v>
      </c>
      <c r="G7491" s="27">
        <v>0</v>
      </c>
      <c r="H7491" s="24"/>
    </row>
    <row r="7492" spans="1:8" x14ac:dyDescent="0.3">
      <c r="A7492" s="24" t="s">
        <v>12582</v>
      </c>
      <c r="B7492" s="24" t="s">
        <v>8978</v>
      </c>
      <c r="C7492" s="24" t="s">
        <v>5127</v>
      </c>
      <c r="D7492" s="25">
        <v>2</v>
      </c>
      <c r="E7492" s="26">
        <v>4797.38</v>
      </c>
      <c r="F7492" s="27">
        <v>360.3</v>
      </c>
      <c r="G7492" s="27">
        <v>0</v>
      </c>
      <c r="H7492" s="24"/>
    </row>
    <row r="7493" spans="1:8" x14ac:dyDescent="0.3">
      <c r="A7493" s="24" t="s">
        <v>12583</v>
      </c>
      <c r="B7493" s="24" t="s">
        <v>12584</v>
      </c>
      <c r="C7493" s="24" t="s">
        <v>5127</v>
      </c>
      <c r="D7493" s="25">
        <v>2</v>
      </c>
      <c r="E7493" s="26">
        <v>1576.08</v>
      </c>
      <c r="F7493" s="27">
        <v>283.73</v>
      </c>
      <c r="G7493" s="27">
        <v>0</v>
      </c>
      <c r="H7493" s="24"/>
    </row>
    <row r="7494" spans="1:8" x14ac:dyDescent="0.3">
      <c r="A7494" s="24" t="s">
        <v>12585</v>
      </c>
      <c r="B7494" s="24" t="s">
        <v>7269</v>
      </c>
      <c r="C7494" s="28" t="s">
        <v>5127</v>
      </c>
      <c r="D7494" s="25">
        <v>2</v>
      </c>
      <c r="E7494" s="26">
        <v>4810.08</v>
      </c>
      <c r="F7494" s="26">
        <v>2783.5</v>
      </c>
      <c r="G7494" s="27">
        <v>0</v>
      </c>
      <c r="H7494" s="24"/>
    </row>
    <row r="7495" spans="1:8" x14ac:dyDescent="0.3">
      <c r="A7495" s="24" t="s">
        <v>12586</v>
      </c>
      <c r="B7495" s="24" t="s">
        <v>5054</v>
      </c>
      <c r="C7495" s="24" t="s">
        <v>5127</v>
      </c>
      <c r="D7495" s="25">
        <v>2</v>
      </c>
      <c r="E7495" s="27">
        <v>122.21</v>
      </c>
      <c r="F7495" s="27">
        <v>6.09</v>
      </c>
      <c r="G7495" s="27">
        <v>0</v>
      </c>
      <c r="H7495" s="24"/>
    </row>
    <row r="7496" spans="1:8" x14ac:dyDescent="0.3">
      <c r="A7496" s="24" t="s">
        <v>12587</v>
      </c>
      <c r="B7496" s="24" t="s">
        <v>5054</v>
      </c>
      <c r="C7496" s="28" t="s">
        <v>5127</v>
      </c>
      <c r="D7496" s="25">
        <v>2</v>
      </c>
      <c r="E7496" s="27">
        <v>384.09</v>
      </c>
      <c r="F7496" s="27">
        <v>0.89</v>
      </c>
      <c r="G7496" s="27">
        <v>0</v>
      </c>
      <c r="H7496" s="25">
        <v>1</v>
      </c>
    </row>
    <row r="7497" spans="1:8" x14ac:dyDescent="0.3">
      <c r="A7497" s="24" t="s">
        <v>12588</v>
      </c>
      <c r="B7497" s="24" t="s">
        <v>12589</v>
      </c>
      <c r="C7497" s="28" t="s">
        <v>5127</v>
      </c>
      <c r="D7497" s="25">
        <v>2</v>
      </c>
      <c r="E7497" s="26">
        <v>1937.08</v>
      </c>
      <c r="F7497" s="27">
        <v>9.64</v>
      </c>
      <c r="G7497" s="27">
        <v>0</v>
      </c>
      <c r="H7497" s="24"/>
    </row>
    <row r="7498" spans="1:8" x14ac:dyDescent="0.3">
      <c r="A7498" s="24" t="s">
        <v>12590</v>
      </c>
      <c r="B7498" s="24" t="s">
        <v>2149</v>
      </c>
      <c r="C7498" s="28" t="s">
        <v>5127</v>
      </c>
      <c r="D7498" s="25">
        <v>2</v>
      </c>
      <c r="E7498" s="27">
        <v>936.65</v>
      </c>
      <c r="F7498" s="27">
        <v>169.86</v>
      </c>
      <c r="G7498" s="27">
        <v>0</v>
      </c>
      <c r="H7498" s="24"/>
    </row>
    <row r="7499" spans="1:8" x14ac:dyDescent="0.3">
      <c r="A7499" s="24" t="s">
        <v>12591</v>
      </c>
      <c r="B7499" s="24" t="s">
        <v>5054</v>
      </c>
      <c r="C7499" s="28" t="s">
        <v>5127</v>
      </c>
      <c r="D7499" s="25">
        <v>2</v>
      </c>
      <c r="E7499" s="27">
        <v>491.51</v>
      </c>
      <c r="F7499" s="27">
        <v>24.51</v>
      </c>
      <c r="G7499" s="27">
        <v>0</v>
      </c>
      <c r="H7499" s="24"/>
    </row>
    <row r="7500" spans="1:8" x14ac:dyDescent="0.3">
      <c r="A7500" s="24" t="s">
        <v>12592</v>
      </c>
      <c r="B7500" s="24" t="s">
        <v>12593</v>
      </c>
      <c r="C7500" s="24" t="s">
        <v>5127</v>
      </c>
      <c r="D7500" s="25">
        <v>2</v>
      </c>
      <c r="E7500" s="26">
        <v>1071.78</v>
      </c>
      <c r="F7500" s="27">
        <v>5.34</v>
      </c>
      <c r="G7500" s="27">
        <v>0</v>
      </c>
      <c r="H7500" s="24"/>
    </row>
    <row r="7501" spans="1:8" x14ac:dyDescent="0.3">
      <c r="A7501" s="24" t="s">
        <v>12594</v>
      </c>
      <c r="B7501" s="24" t="s">
        <v>4366</v>
      </c>
      <c r="C7501" s="24" t="s">
        <v>5127</v>
      </c>
      <c r="D7501" s="25">
        <v>2</v>
      </c>
      <c r="E7501" s="26">
        <v>3194.03</v>
      </c>
      <c r="F7501" s="27">
        <v>634.66999999999996</v>
      </c>
      <c r="G7501" s="27">
        <v>0</v>
      </c>
      <c r="H7501" s="24"/>
    </row>
    <row r="7502" spans="1:8" x14ac:dyDescent="0.3">
      <c r="A7502" s="24" t="s">
        <v>12595</v>
      </c>
      <c r="B7502" s="24" t="s">
        <v>4366</v>
      </c>
      <c r="C7502" s="28" t="s">
        <v>5127</v>
      </c>
      <c r="D7502" s="25">
        <v>2</v>
      </c>
      <c r="E7502" s="26">
        <v>3978.17</v>
      </c>
      <c r="F7502" s="26">
        <v>1171.74</v>
      </c>
      <c r="G7502" s="27">
        <v>0</v>
      </c>
      <c r="H7502" s="24"/>
    </row>
    <row r="7503" spans="1:8" x14ac:dyDescent="0.3">
      <c r="A7503" s="24" t="s">
        <v>12596</v>
      </c>
      <c r="B7503" s="24" t="s">
        <v>12597</v>
      </c>
      <c r="C7503" s="28" t="s">
        <v>5127</v>
      </c>
      <c r="D7503" s="25">
        <v>2</v>
      </c>
      <c r="E7503" s="26">
        <v>4103.62</v>
      </c>
      <c r="F7503" s="26">
        <v>1512.9</v>
      </c>
      <c r="G7503" s="27">
        <v>0</v>
      </c>
      <c r="H7503" s="25">
        <v>4</v>
      </c>
    </row>
    <row r="7504" spans="1:8" x14ac:dyDescent="0.3">
      <c r="A7504" s="24" t="s">
        <v>12598</v>
      </c>
      <c r="B7504" s="24" t="s">
        <v>12597</v>
      </c>
      <c r="C7504" s="28" t="s">
        <v>5127</v>
      </c>
      <c r="D7504" s="25">
        <v>2</v>
      </c>
      <c r="E7504" s="26">
        <v>7960</v>
      </c>
      <c r="F7504" s="26">
        <v>2986.05</v>
      </c>
      <c r="G7504" s="27">
        <v>0</v>
      </c>
      <c r="H7504" s="24"/>
    </row>
    <row r="7505" spans="1:8" x14ac:dyDescent="0.3">
      <c r="A7505" s="24" t="s">
        <v>12599</v>
      </c>
      <c r="B7505" s="24" t="s">
        <v>3631</v>
      </c>
      <c r="C7505" s="24" t="s">
        <v>5127</v>
      </c>
      <c r="D7505" s="25">
        <v>2</v>
      </c>
      <c r="E7505" s="27">
        <v>575.26</v>
      </c>
      <c r="F7505" s="27">
        <v>2.86</v>
      </c>
      <c r="G7505" s="27">
        <v>0</v>
      </c>
      <c r="H7505" s="24"/>
    </row>
    <row r="7506" spans="1:8" x14ac:dyDescent="0.3">
      <c r="A7506" s="24" t="s">
        <v>12600</v>
      </c>
      <c r="B7506" s="24" t="s">
        <v>5054</v>
      </c>
      <c r="C7506" s="28" t="s">
        <v>5127</v>
      </c>
      <c r="D7506" s="25">
        <v>2</v>
      </c>
      <c r="E7506" s="27">
        <v>146.91999999999999</v>
      </c>
      <c r="F7506" s="27">
        <v>13.36</v>
      </c>
      <c r="G7506" s="27">
        <v>0</v>
      </c>
      <c r="H7506" s="24"/>
    </row>
    <row r="7507" spans="1:8" x14ac:dyDescent="0.3">
      <c r="A7507" s="24" t="s">
        <v>12601</v>
      </c>
      <c r="B7507" s="24" t="s">
        <v>5054</v>
      </c>
      <c r="C7507" s="28" t="s">
        <v>5127</v>
      </c>
      <c r="D7507" s="25">
        <v>2</v>
      </c>
      <c r="E7507" s="27">
        <v>23.24</v>
      </c>
      <c r="F7507" s="27">
        <v>1.28</v>
      </c>
      <c r="G7507" s="27">
        <v>0</v>
      </c>
      <c r="H7507" s="24"/>
    </row>
    <row r="7508" spans="1:8" x14ac:dyDescent="0.3">
      <c r="A7508" s="24" t="s">
        <v>12602</v>
      </c>
      <c r="B7508" s="24" t="s">
        <v>12603</v>
      </c>
      <c r="C7508" s="24" t="s">
        <v>5127</v>
      </c>
      <c r="D7508" s="25">
        <v>2</v>
      </c>
      <c r="E7508" s="27">
        <v>197.42</v>
      </c>
      <c r="F7508" s="27">
        <v>0.98</v>
      </c>
      <c r="G7508" s="27">
        <v>0</v>
      </c>
      <c r="H7508" s="24"/>
    </row>
    <row r="7509" spans="1:8" x14ac:dyDescent="0.3">
      <c r="A7509" s="24" t="s">
        <v>12604</v>
      </c>
      <c r="B7509" s="24" t="s">
        <v>5054</v>
      </c>
      <c r="C7509" s="24" t="s">
        <v>5127</v>
      </c>
      <c r="D7509" s="25">
        <v>2</v>
      </c>
      <c r="E7509" s="27">
        <v>264.7</v>
      </c>
      <c r="F7509" s="27">
        <v>0.66</v>
      </c>
      <c r="G7509" s="27">
        <v>0</v>
      </c>
      <c r="H7509" s="24"/>
    </row>
    <row r="7510" spans="1:8" x14ac:dyDescent="0.3">
      <c r="A7510" s="24" t="s">
        <v>12605</v>
      </c>
      <c r="B7510" s="24" t="s">
        <v>4364</v>
      </c>
      <c r="C7510" s="24" t="s">
        <v>5127</v>
      </c>
      <c r="D7510" s="25">
        <v>2</v>
      </c>
      <c r="E7510" s="27">
        <v>778.63</v>
      </c>
      <c r="F7510" s="27">
        <v>12.03</v>
      </c>
      <c r="G7510" s="27">
        <v>0</v>
      </c>
      <c r="H7510" s="24"/>
    </row>
    <row r="7511" spans="1:8" x14ac:dyDescent="0.3">
      <c r="A7511" s="24" t="s">
        <v>12606</v>
      </c>
      <c r="B7511" s="24" t="s">
        <v>12607</v>
      </c>
      <c r="C7511" s="24" t="s">
        <v>5127</v>
      </c>
      <c r="D7511" s="25">
        <v>2</v>
      </c>
      <c r="E7511" s="26">
        <v>2578.9699999999998</v>
      </c>
      <c r="F7511" s="27">
        <v>255.57</v>
      </c>
      <c r="G7511" s="27">
        <v>0</v>
      </c>
      <c r="H7511" s="24"/>
    </row>
    <row r="7512" spans="1:8" x14ac:dyDescent="0.3">
      <c r="A7512" s="24" t="s">
        <v>12608</v>
      </c>
      <c r="B7512" s="24" t="s">
        <v>12609</v>
      </c>
      <c r="C7512" s="28" t="s">
        <v>5127</v>
      </c>
      <c r="D7512" s="25">
        <v>2</v>
      </c>
      <c r="E7512" s="26">
        <v>3129.38</v>
      </c>
      <c r="F7512" s="27">
        <v>15.58</v>
      </c>
      <c r="G7512" s="27">
        <v>0</v>
      </c>
      <c r="H7512" s="24"/>
    </row>
    <row r="7513" spans="1:8" x14ac:dyDescent="0.3">
      <c r="A7513" s="24" t="s">
        <v>12610</v>
      </c>
      <c r="B7513" s="24" t="s">
        <v>7278</v>
      </c>
      <c r="C7513" s="24" t="s">
        <v>5127</v>
      </c>
      <c r="D7513" s="25">
        <v>2</v>
      </c>
      <c r="E7513" s="26">
        <v>12627.38</v>
      </c>
      <c r="F7513" s="26">
        <v>1109.8699999999999</v>
      </c>
      <c r="G7513" s="27">
        <v>0</v>
      </c>
      <c r="H7513" s="24"/>
    </row>
    <row r="7514" spans="1:8" x14ac:dyDescent="0.3">
      <c r="A7514" s="24" t="s">
        <v>12611</v>
      </c>
      <c r="B7514" s="24" t="s">
        <v>4364</v>
      </c>
      <c r="C7514" s="24" t="s">
        <v>5127</v>
      </c>
      <c r="D7514" s="25">
        <v>2</v>
      </c>
      <c r="E7514" s="27">
        <v>714.37</v>
      </c>
      <c r="F7514" s="27">
        <v>40.65</v>
      </c>
      <c r="G7514" s="27">
        <v>0</v>
      </c>
      <c r="H7514" s="24"/>
    </row>
    <row r="7515" spans="1:8" x14ac:dyDescent="0.3">
      <c r="A7515" s="24" t="s">
        <v>12612</v>
      </c>
      <c r="B7515" s="24" t="s">
        <v>5056</v>
      </c>
      <c r="C7515" s="24" t="s">
        <v>5127</v>
      </c>
      <c r="D7515" s="25">
        <v>2</v>
      </c>
      <c r="E7515" s="26">
        <v>1502.46</v>
      </c>
      <c r="F7515" s="27">
        <v>121.4</v>
      </c>
      <c r="G7515" s="27">
        <v>0</v>
      </c>
      <c r="H7515" s="25">
        <v>1</v>
      </c>
    </row>
    <row r="7516" spans="1:8" x14ac:dyDescent="0.3">
      <c r="A7516" s="24" t="s">
        <v>12613</v>
      </c>
      <c r="B7516" s="24" t="s">
        <v>12614</v>
      </c>
      <c r="C7516" s="24" t="s">
        <v>5127</v>
      </c>
      <c r="D7516" s="25">
        <v>2</v>
      </c>
      <c r="E7516" s="26">
        <v>1395.4</v>
      </c>
      <c r="F7516" s="27">
        <v>40.64</v>
      </c>
      <c r="G7516" s="27">
        <v>0</v>
      </c>
      <c r="H7516" s="24"/>
    </row>
    <row r="7517" spans="1:8" x14ac:dyDescent="0.3">
      <c r="A7517" s="24" t="s">
        <v>12615</v>
      </c>
      <c r="B7517" s="24" t="s">
        <v>3889</v>
      </c>
      <c r="C7517" s="24" t="s">
        <v>5127</v>
      </c>
      <c r="D7517" s="25">
        <v>2</v>
      </c>
      <c r="E7517" s="27">
        <v>521.82000000000005</v>
      </c>
      <c r="F7517" s="27">
        <v>47.44</v>
      </c>
      <c r="G7517" s="27">
        <v>0</v>
      </c>
      <c r="H7517" s="24"/>
    </row>
    <row r="7518" spans="1:8" x14ac:dyDescent="0.3">
      <c r="A7518" s="24" t="s">
        <v>12616</v>
      </c>
      <c r="B7518" s="24" t="s">
        <v>8965</v>
      </c>
      <c r="C7518" s="24" t="s">
        <v>5127</v>
      </c>
      <c r="D7518" s="25">
        <v>2</v>
      </c>
      <c r="E7518" s="26">
        <v>19499.98</v>
      </c>
      <c r="F7518" s="26">
        <v>3912.08</v>
      </c>
      <c r="G7518" s="27">
        <v>0</v>
      </c>
      <c r="H7518" s="24"/>
    </row>
    <row r="7519" spans="1:8" x14ac:dyDescent="0.3">
      <c r="A7519" s="24" t="s">
        <v>12617</v>
      </c>
      <c r="B7519" s="24" t="s">
        <v>12618</v>
      </c>
      <c r="C7519" s="24" t="s">
        <v>5127</v>
      </c>
      <c r="D7519" s="25">
        <v>2</v>
      </c>
      <c r="E7519" s="26">
        <v>101169.99</v>
      </c>
      <c r="F7519" s="26">
        <v>20295.490000000002</v>
      </c>
      <c r="G7519" s="27">
        <v>0</v>
      </c>
      <c r="H7519" s="24"/>
    </row>
    <row r="7520" spans="1:8" x14ac:dyDescent="0.3">
      <c r="A7520" s="24" t="s">
        <v>12619</v>
      </c>
      <c r="B7520" s="24" t="s">
        <v>7278</v>
      </c>
      <c r="C7520" s="24" t="s">
        <v>5127</v>
      </c>
      <c r="D7520" s="25">
        <v>2</v>
      </c>
      <c r="E7520" s="26">
        <v>25532.37</v>
      </c>
      <c r="F7520" s="26">
        <v>6935.65</v>
      </c>
      <c r="G7520" s="27">
        <v>0</v>
      </c>
      <c r="H7520" s="24"/>
    </row>
    <row r="7521" spans="1:8" x14ac:dyDescent="0.3">
      <c r="A7521" s="24" t="s">
        <v>12620</v>
      </c>
      <c r="B7521" s="24" t="s">
        <v>5061</v>
      </c>
      <c r="C7521" s="28" t="s">
        <v>5127</v>
      </c>
      <c r="D7521" s="25">
        <v>2</v>
      </c>
      <c r="E7521" s="26">
        <v>5651.94</v>
      </c>
      <c r="F7521" s="26">
        <v>1461.24</v>
      </c>
      <c r="G7521" s="27">
        <v>0</v>
      </c>
      <c r="H7521" s="24"/>
    </row>
    <row r="7522" spans="1:8" x14ac:dyDescent="0.3">
      <c r="A7522" s="24" t="s">
        <v>12621</v>
      </c>
      <c r="B7522" s="24" t="s">
        <v>5061</v>
      </c>
      <c r="C7522" s="24" t="s">
        <v>5127</v>
      </c>
      <c r="D7522" s="25">
        <v>2</v>
      </c>
      <c r="E7522" s="26">
        <v>8330.1299999999992</v>
      </c>
      <c r="F7522" s="26">
        <v>5272.07</v>
      </c>
      <c r="G7522" s="27">
        <v>0</v>
      </c>
      <c r="H7522" s="24"/>
    </row>
    <row r="7523" spans="1:8" x14ac:dyDescent="0.3">
      <c r="A7523" s="24" t="s">
        <v>12622</v>
      </c>
      <c r="B7523" s="24" t="s">
        <v>5061</v>
      </c>
      <c r="C7523" s="28" t="s">
        <v>5127</v>
      </c>
      <c r="D7523" s="25">
        <v>2</v>
      </c>
      <c r="E7523" s="26">
        <v>5400.04</v>
      </c>
      <c r="F7523" s="26">
        <v>1551.78</v>
      </c>
      <c r="G7523" s="27">
        <v>0</v>
      </c>
      <c r="H7523" s="24"/>
    </row>
    <row r="7524" spans="1:8" x14ac:dyDescent="0.3">
      <c r="A7524" s="24" t="s">
        <v>12623</v>
      </c>
      <c r="B7524" s="24" t="s">
        <v>12624</v>
      </c>
      <c r="C7524" s="28" t="s">
        <v>5127</v>
      </c>
      <c r="D7524" s="25">
        <v>2</v>
      </c>
      <c r="E7524" s="26">
        <v>25305.22</v>
      </c>
      <c r="F7524" s="26">
        <v>17114.22</v>
      </c>
      <c r="G7524" s="27">
        <v>0</v>
      </c>
      <c r="H7524" s="24"/>
    </row>
    <row r="7525" spans="1:8" x14ac:dyDescent="0.3">
      <c r="A7525" s="24" t="s">
        <v>12625</v>
      </c>
      <c r="B7525" s="24" t="s">
        <v>7990</v>
      </c>
      <c r="C7525" s="24" t="s">
        <v>5127</v>
      </c>
      <c r="D7525" s="25">
        <v>2</v>
      </c>
      <c r="E7525" s="26">
        <v>14606.28</v>
      </c>
      <c r="F7525" s="27">
        <v>209.94</v>
      </c>
      <c r="G7525" s="27">
        <v>0</v>
      </c>
      <c r="H7525" s="24"/>
    </row>
    <row r="7526" spans="1:8" x14ac:dyDescent="0.3">
      <c r="A7526" s="24" t="s">
        <v>12626</v>
      </c>
      <c r="B7526" s="24" t="s">
        <v>8955</v>
      </c>
      <c r="C7526" s="24" t="s">
        <v>5127</v>
      </c>
      <c r="D7526" s="25">
        <v>2</v>
      </c>
      <c r="E7526" s="27">
        <v>139.9</v>
      </c>
      <c r="F7526" s="27">
        <v>0.7</v>
      </c>
      <c r="G7526" s="27">
        <v>0</v>
      </c>
      <c r="H7526" s="24"/>
    </row>
    <row r="7527" spans="1:8" x14ac:dyDescent="0.3">
      <c r="A7527" s="24" t="s">
        <v>12627</v>
      </c>
      <c r="B7527" s="24" t="s">
        <v>8955</v>
      </c>
      <c r="C7527" s="24" t="s">
        <v>5127</v>
      </c>
      <c r="D7527" s="25">
        <v>2</v>
      </c>
      <c r="E7527" s="27">
        <v>139.9</v>
      </c>
      <c r="F7527" s="27">
        <v>0.7</v>
      </c>
      <c r="G7527" s="27">
        <v>0</v>
      </c>
      <c r="H7527" s="24"/>
    </row>
    <row r="7528" spans="1:8" x14ac:dyDescent="0.3">
      <c r="A7528" s="24" t="s">
        <v>12628</v>
      </c>
      <c r="B7528" s="24" t="s">
        <v>8955</v>
      </c>
      <c r="C7528" s="24" t="s">
        <v>5127</v>
      </c>
      <c r="D7528" s="25">
        <v>2</v>
      </c>
      <c r="E7528" s="27">
        <v>139.9</v>
      </c>
      <c r="F7528" s="27">
        <v>0.7</v>
      </c>
      <c r="G7528" s="27">
        <v>0</v>
      </c>
      <c r="H7528" s="24"/>
    </row>
    <row r="7529" spans="1:8" x14ac:dyDescent="0.3">
      <c r="A7529" s="24" t="s">
        <v>12629</v>
      </c>
      <c r="B7529" s="24" t="s">
        <v>4035</v>
      </c>
      <c r="C7529" s="24" t="s">
        <v>5127</v>
      </c>
      <c r="D7529" s="25">
        <v>2</v>
      </c>
      <c r="E7529" s="27">
        <v>327.7</v>
      </c>
      <c r="F7529" s="27">
        <v>17.32</v>
      </c>
      <c r="G7529" s="27">
        <v>0</v>
      </c>
      <c r="H7529" s="24"/>
    </row>
    <row r="7530" spans="1:8" x14ac:dyDescent="0.3">
      <c r="A7530" s="24" t="s">
        <v>12630</v>
      </c>
      <c r="B7530" s="24" t="s">
        <v>12631</v>
      </c>
      <c r="C7530" s="24" t="s">
        <v>5127</v>
      </c>
      <c r="D7530" s="25">
        <v>2</v>
      </c>
      <c r="E7530" s="26">
        <v>1932</v>
      </c>
      <c r="F7530" s="27">
        <v>175.56</v>
      </c>
      <c r="G7530" s="27">
        <v>0</v>
      </c>
      <c r="H7530" s="24"/>
    </row>
    <row r="7531" spans="1:8" x14ac:dyDescent="0.3">
      <c r="A7531" s="24" t="s">
        <v>162</v>
      </c>
      <c r="B7531" s="24" t="s">
        <v>12632</v>
      </c>
      <c r="C7531" s="24" t="s">
        <v>5127</v>
      </c>
      <c r="D7531" s="25">
        <v>2</v>
      </c>
      <c r="E7531" s="26">
        <v>8232.49</v>
      </c>
      <c r="F7531" s="24"/>
      <c r="G7531" s="27">
        <v>0</v>
      </c>
      <c r="H7531" s="24"/>
    </row>
    <row r="7532" spans="1:8" x14ac:dyDescent="0.3">
      <c r="A7532" s="24" t="s">
        <v>12633</v>
      </c>
      <c r="B7532" s="24" t="s">
        <v>12634</v>
      </c>
      <c r="C7532" s="24" t="s">
        <v>5127</v>
      </c>
      <c r="D7532" s="25">
        <v>2</v>
      </c>
      <c r="E7532" s="26">
        <v>1305.74</v>
      </c>
      <c r="F7532" s="27">
        <v>6.5</v>
      </c>
      <c r="G7532" s="27">
        <v>0</v>
      </c>
      <c r="H7532" s="24"/>
    </row>
    <row r="7533" spans="1:8" x14ac:dyDescent="0.3">
      <c r="A7533" s="24" t="s">
        <v>12635</v>
      </c>
      <c r="B7533" s="24" t="s">
        <v>12636</v>
      </c>
      <c r="C7533" s="24" t="s">
        <v>5127</v>
      </c>
      <c r="D7533" s="25">
        <v>2</v>
      </c>
      <c r="E7533" s="27">
        <v>74.959999999999994</v>
      </c>
      <c r="F7533" s="27">
        <v>0.36</v>
      </c>
      <c r="G7533" s="27">
        <v>0</v>
      </c>
      <c r="H7533" s="24"/>
    </row>
    <row r="7534" spans="1:8" x14ac:dyDescent="0.3">
      <c r="A7534" s="24" t="s">
        <v>12637</v>
      </c>
      <c r="B7534" s="24" t="s">
        <v>5067</v>
      </c>
      <c r="C7534" s="28" t="s">
        <v>5127</v>
      </c>
      <c r="D7534" s="25">
        <v>2</v>
      </c>
      <c r="E7534" s="26">
        <v>1860.08</v>
      </c>
      <c r="F7534" s="27">
        <v>9.24</v>
      </c>
      <c r="G7534" s="27">
        <v>0</v>
      </c>
      <c r="H7534" s="24"/>
    </row>
    <row r="7535" spans="1:8" x14ac:dyDescent="0.3">
      <c r="A7535" s="24" t="s">
        <v>12638</v>
      </c>
      <c r="B7535" s="24" t="s">
        <v>2388</v>
      </c>
      <c r="C7535" s="24" t="s">
        <v>5127</v>
      </c>
      <c r="D7535" s="25">
        <v>2</v>
      </c>
      <c r="E7535" s="26">
        <v>1614.34</v>
      </c>
      <c r="F7535" s="27">
        <v>23.86</v>
      </c>
      <c r="G7535" s="27">
        <v>0</v>
      </c>
      <c r="H7535" s="25">
        <v>1</v>
      </c>
    </row>
    <row r="7536" spans="1:8" x14ac:dyDescent="0.3">
      <c r="A7536" s="24" t="s">
        <v>12639</v>
      </c>
      <c r="B7536" s="24" t="s">
        <v>12640</v>
      </c>
      <c r="C7536" s="24" t="s">
        <v>5127</v>
      </c>
      <c r="D7536" s="25">
        <v>2</v>
      </c>
      <c r="E7536" s="26">
        <v>4849.2</v>
      </c>
      <c r="F7536" s="27">
        <v>71.66</v>
      </c>
      <c r="G7536" s="27">
        <v>0</v>
      </c>
      <c r="H7536" s="24"/>
    </row>
    <row r="7537" spans="1:8" x14ac:dyDescent="0.3">
      <c r="A7537" s="24" t="s">
        <v>12641</v>
      </c>
      <c r="B7537" s="24" t="s">
        <v>12642</v>
      </c>
      <c r="C7537" s="24" t="s">
        <v>5127</v>
      </c>
      <c r="D7537" s="25">
        <v>2</v>
      </c>
      <c r="E7537" s="26">
        <v>1023.45</v>
      </c>
      <c r="F7537" s="27">
        <v>133.55000000000001</v>
      </c>
      <c r="G7537" s="27">
        <v>0</v>
      </c>
      <c r="H7537" s="25">
        <v>2</v>
      </c>
    </row>
    <row r="7538" spans="1:8" x14ac:dyDescent="0.3">
      <c r="A7538" s="24" t="s">
        <v>12643</v>
      </c>
      <c r="B7538" s="24" t="s">
        <v>12644</v>
      </c>
      <c r="C7538" s="24" t="s">
        <v>5127</v>
      </c>
      <c r="D7538" s="25">
        <v>2</v>
      </c>
      <c r="E7538" s="26">
        <v>1776.26</v>
      </c>
      <c r="F7538" s="27">
        <v>355.78</v>
      </c>
      <c r="G7538" s="27">
        <v>0</v>
      </c>
      <c r="H7538" s="24"/>
    </row>
    <row r="7539" spans="1:8" x14ac:dyDescent="0.3">
      <c r="A7539" s="24" t="s">
        <v>12645</v>
      </c>
      <c r="B7539" s="24" t="s">
        <v>636</v>
      </c>
      <c r="C7539" s="28" t="s">
        <v>5127</v>
      </c>
      <c r="D7539" s="25">
        <v>2</v>
      </c>
      <c r="E7539" s="26">
        <v>4703.3599999999997</v>
      </c>
      <c r="F7539" s="27">
        <v>23.4</v>
      </c>
      <c r="G7539" s="27">
        <v>0</v>
      </c>
      <c r="H7539" s="24"/>
    </row>
    <row r="7540" spans="1:8" x14ac:dyDescent="0.3">
      <c r="A7540" s="24" t="s">
        <v>12646</v>
      </c>
      <c r="B7540" s="24" t="s">
        <v>12647</v>
      </c>
      <c r="C7540" s="28" t="s">
        <v>5127</v>
      </c>
      <c r="D7540" s="25">
        <v>2</v>
      </c>
      <c r="E7540" s="27">
        <v>362.72</v>
      </c>
      <c r="F7540" s="27">
        <v>1.81</v>
      </c>
      <c r="G7540" s="27">
        <v>0</v>
      </c>
      <c r="H7540" s="24"/>
    </row>
    <row r="7541" spans="1:8" x14ac:dyDescent="0.3">
      <c r="A7541" s="24" t="s">
        <v>12648</v>
      </c>
      <c r="B7541" s="24" t="s">
        <v>12649</v>
      </c>
      <c r="C7541" s="24" t="s">
        <v>5127</v>
      </c>
      <c r="D7541" s="25">
        <v>2</v>
      </c>
      <c r="E7541" s="27">
        <v>132.76</v>
      </c>
      <c r="F7541" s="27">
        <v>17.32</v>
      </c>
      <c r="G7541" s="27">
        <v>0</v>
      </c>
      <c r="H7541" s="24"/>
    </row>
    <row r="7542" spans="1:8" x14ac:dyDescent="0.3">
      <c r="A7542" s="24" t="s">
        <v>12650</v>
      </c>
      <c r="B7542" s="24" t="s">
        <v>12651</v>
      </c>
      <c r="C7542" s="24" t="s">
        <v>5127</v>
      </c>
      <c r="D7542" s="25">
        <v>2</v>
      </c>
      <c r="E7542" s="26">
        <v>6040.8</v>
      </c>
      <c r="F7542" s="27">
        <v>175.94</v>
      </c>
      <c r="G7542" s="27">
        <v>0</v>
      </c>
      <c r="H7542" s="24"/>
    </row>
    <row r="7543" spans="1:8" x14ac:dyDescent="0.3">
      <c r="A7543" s="24" t="s">
        <v>12652</v>
      </c>
      <c r="B7543" s="24" t="s">
        <v>12653</v>
      </c>
      <c r="C7543" s="24" t="s">
        <v>5127</v>
      </c>
      <c r="D7543" s="25">
        <v>2</v>
      </c>
      <c r="E7543" s="27">
        <v>224.88</v>
      </c>
      <c r="F7543" s="27">
        <v>1.1299999999999999</v>
      </c>
      <c r="G7543" s="27">
        <v>0</v>
      </c>
      <c r="H7543" s="24"/>
    </row>
    <row r="7544" spans="1:8" x14ac:dyDescent="0.3">
      <c r="A7544" s="24" t="s">
        <v>12654</v>
      </c>
      <c r="B7544" s="24" t="s">
        <v>2000</v>
      </c>
      <c r="C7544" s="28" t="s">
        <v>5127</v>
      </c>
      <c r="D7544" s="25">
        <v>2</v>
      </c>
      <c r="E7544" s="27">
        <v>840.81</v>
      </c>
      <c r="F7544" s="27">
        <v>43.17</v>
      </c>
      <c r="G7544" s="27">
        <v>0</v>
      </c>
      <c r="H7544" s="24"/>
    </row>
    <row r="7545" spans="1:8" x14ac:dyDescent="0.3">
      <c r="A7545" s="24" t="s">
        <v>12655</v>
      </c>
      <c r="B7545" s="24" t="s">
        <v>12656</v>
      </c>
      <c r="C7545" s="24" t="s">
        <v>5127</v>
      </c>
      <c r="D7545" s="25">
        <v>2</v>
      </c>
      <c r="E7545" s="27">
        <v>491.96</v>
      </c>
      <c r="F7545" s="27">
        <v>26</v>
      </c>
      <c r="G7545" s="27">
        <v>0</v>
      </c>
      <c r="H7545" s="24"/>
    </row>
    <row r="7546" spans="1:8" x14ac:dyDescent="0.3">
      <c r="A7546" s="24" t="s">
        <v>12657</v>
      </c>
      <c r="B7546" s="24" t="s">
        <v>12658</v>
      </c>
      <c r="C7546" s="28" t="s">
        <v>5127</v>
      </c>
      <c r="D7546" s="25">
        <v>2</v>
      </c>
      <c r="E7546" s="26">
        <v>2907.42</v>
      </c>
      <c r="F7546" s="27">
        <v>14.46</v>
      </c>
      <c r="G7546" s="27">
        <v>0</v>
      </c>
      <c r="H7546" s="24"/>
    </row>
    <row r="7547" spans="1:8" x14ac:dyDescent="0.3">
      <c r="A7547" s="24" t="s">
        <v>12659</v>
      </c>
      <c r="B7547" s="24" t="s">
        <v>12660</v>
      </c>
      <c r="C7547" s="28" t="s">
        <v>5127</v>
      </c>
      <c r="D7547" s="25">
        <v>2</v>
      </c>
      <c r="E7547" s="26">
        <v>1904.4</v>
      </c>
      <c r="F7547" s="27">
        <v>9.48</v>
      </c>
      <c r="G7547" s="27">
        <v>0</v>
      </c>
      <c r="H7547" s="24"/>
    </row>
    <row r="7548" spans="1:8" x14ac:dyDescent="0.3">
      <c r="A7548" s="24" t="s">
        <v>12661</v>
      </c>
      <c r="B7548" s="24" t="s">
        <v>682</v>
      </c>
      <c r="C7548" s="28" t="s">
        <v>5127</v>
      </c>
      <c r="D7548" s="25">
        <v>2</v>
      </c>
      <c r="E7548" s="27">
        <v>28.84</v>
      </c>
      <c r="F7548" s="27">
        <v>0.84</v>
      </c>
      <c r="G7548" s="27">
        <v>0</v>
      </c>
      <c r="H7548" s="24"/>
    </row>
    <row r="7549" spans="1:8" x14ac:dyDescent="0.3">
      <c r="A7549" s="24" t="s">
        <v>12662</v>
      </c>
      <c r="B7549" s="24" t="s">
        <v>12663</v>
      </c>
      <c r="C7549" s="28" t="s">
        <v>5127</v>
      </c>
      <c r="D7549" s="25">
        <v>2</v>
      </c>
      <c r="E7549" s="26">
        <v>1969.96</v>
      </c>
      <c r="F7549" s="27">
        <v>9.8000000000000007</v>
      </c>
      <c r="G7549" s="27">
        <v>0</v>
      </c>
      <c r="H7549" s="24"/>
    </row>
    <row r="7550" spans="1:8" x14ac:dyDescent="0.3">
      <c r="A7550" s="24" t="s">
        <v>12664</v>
      </c>
      <c r="B7550" s="24" t="s">
        <v>12665</v>
      </c>
      <c r="C7550" s="28" t="s">
        <v>5127</v>
      </c>
      <c r="D7550" s="25">
        <v>2</v>
      </c>
      <c r="E7550" s="26">
        <v>6494.77</v>
      </c>
      <c r="F7550" s="27">
        <v>398.74</v>
      </c>
      <c r="G7550" s="27">
        <v>0</v>
      </c>
      <c r="H7550" s="25">
        <v>1</v>
      </c>
    </row>
    <row r="7551" spans="1:8" x14ac:dyDescent="0.3">
      <c r="A7551" s="24" t="s">
        <v>12666</v>
      </c>
      <c r="B7551" s="24" t="s">
        <v>12667</v>
      </c>
      <c r="C7551" s="24" t="s">
        <v>5127</v>
      </c>
      <c r="D7551" s="25">
        <v>2</v>
      </c>
      <c r="E7551" s="26">
        <v>3805.56</v>
      </c>
      <c r="F7551" s="24"/>
      <c r="G7551" s="27">
        <v>0</v>
      </c>
      <c r="H7551" s="24"/>
    </row>
    <row r="7552" spans="1:8" x14ac:dyDescent="0.3">
      <c r="A7552" s="24" t="s">
        <v>12668</v>
      </c>
      <c r="B7552" s="24" t="s">
        <v>2502</v>
      </c>
      <c r="C7552" s="24" t="s">
        <v>5127</v>
      </c>
      <c r="D7552" s="25">
        <v>2</v>
      </c>
      <c r="E7552" s="26">
        <v>2075.84</v>
      </c>
      <c r="F7552" s="27">
        <v>3.22</v>
      </c>
      <c r="G7552" s="27">
        <v>0</v>
      </c>
      <c r="H7552" s="24"/>
    </row>
    <row r="7553" spans="1:8" x14ac:dyDescent="0.3">
      <c r="A7553" s="24" t="s">
        <v>12669</v>
      </c>
      <c r="B7553" s="24" t="s">
        <v>12670</v>
      </c>
      <c r="C7553" s="28" t="s">
        <v>5127</v>
      </c>
      <c r="D7553" s="25">
        <v>2</v>
      </c>
      <c r="E7553" s="26">
        <v>1452.3</v>
      </c>
      <c r="F7553" s="27">
        <v>7.05</v>
      </c>
      <c r="G7553" s="27">
        <v>0</v>
      </c>
      <c r="H7553" s="24"/>
    </row>
    <row r="7554" spans="1:8" x14ac:dyDescent="0.3">
      <c r="A7554" s="24" t="s">
        <v>12671</v>
      </c>
      <c r="B7554" s="24" t="s">
        <v>4239</v>
      </c>
      <c r="C7554" s="24" t="s">
        <v>5127</v>
      </c>
      <c r="D7554" s="25">
        <v>2</v>
      </c>
      <c r="E7554" s="26">
        <v>1959.5</v>
      </c>
      <c r="F7554" s="27">
        <v>550.47</v>
      </c>
      <c r="G7554" s="27">
        <v>0</v>
      </c>
      <c r="H7554" s="24"/>
    </row>
    <row r="7555" spans="1:8" x14ac:dyDescent="0.3">
      <c r="A7555" s="24" t="s">
        <v>12672</v>
      </c>
      <c r="B7555" s="24" t="s">
        <v>12673</v>
      </c>
      <c r="C7555" s="28" t="s">
        <v>5127</v>
      </c>
      <c r="D7555" s="25">
        <v>2</v>
      </c>
      <c r="E7555" s="27">
        <v>796.63</v>
      </c>
      <c r="F7555" s="27">
        <v>437.88</v>
      </c>
      <c r="G7555" s="27">
        <v>0</v>
      </c>
      <c r="H7555" s="24"/>
    </row>
    <row r="7556" spans="1:8" x14ac:dyDescent="0.3">
      <c r="A7556" s="24" t="s">
        <v>12674</v>
      </c>
      <c r="B7556" s="24" t="s">
        <v>12675</v>
      </c>
      <c r="C7556" s="24" t="s">
        <v>5127</v>
      </c>
      <c r="D7556" s="25">
        <v>2</v>
      </c>
      <c r="E7556" s="26">
        <v>11865</v>
      </c>
      <c r="F7556" s="26">
        <v>1863.91</v>
      </c>
      <c r="G7556" s="27">
        <v>0</v>
      </c>
      <c r="H7556" s="24"/>
    </row>
    <row r="7557" spans="1:8" x14ac:dyDescent="0.3">
      <c r="A7557" s="24" t="s">
        <v>12676</v>
      </c>
      <c r="B7557" s="24" t="s">
        <v>12677</v>
      </c>
      <c r="C7557" s="28" t="s">
        <v>5127</v>
      </c>
      <c r="D7557" s="25">
        <v>2</v>
      </c>
      <c r="E7557" s="27">
        <v>937.8</v>
      </c>
      <c r="F7557" s="27">
        <v>219.53</v>
      </c>
      <c r="G7557" s="27">
        <v>0</v>
      </c>
      <c r="H7557" s="24"/>
    </row>
    <row r="7558" spans="1:8" x14ac:dyDescent="0.3">
      <c r="A7558" s="24" t="s">
        <v>12678</v>
      </c>
      <c r="B7558" s="24" t="s">
        <v>12679</v>
      </c>
      <c r="C7558" s="28" t="s">
        <v>5127</v>
      </c>
      <c r="D7558" s="25">
        <v>2</v>
      </c>
      <c r="E7558" s="27">
        <v>279.18</v>
      </c>
      <c r="F7558" s="27">
        <v>1.38</v>
      </c>
      <c r="G7558" s="27">
        <v>0</v>
      </c>
      <c r="H7558" s="24"/>
    </row>
    <row r="7559" spans="1:8" x14ac:dyDescent="0.3">
      <c r="A7559" s="24" t="s">
        <v>12680</v>
      </c>
      <c r="B7559" s="24" t="s">
        <v>2509</v>
      </c>
      <c r="C7559" s="24" t="s">
        <v>5127</v>
      </c>
      <c r="D7559" s="25">
        <v>2</v>
      </c>
      <c r="E7559" s="26">
        <v>11660</v>
      </c>
      <c r="F7559" s="26">
        <v>1856.12</v>
      </c>
      <c r="G7559" s="27">
        <v>0</v>
      </c>
      <c r="H7559" s="24"/>
    </row>
    <row r="7560" spans="1:8" x14ac:dyDescent="0.3">
      <c r="A7560" s="24" t="s">
        <v>12681</v>
      </c>
      <c r="B7560" s="24" t="s">
        <v>12682</v>
      </c>
      <c r="C7560" s="28" t="s">
        <v>5127</v>
      </c>
      <c r="D7560" s="25">
        <v>2</v>
      </c>
      <c r="E7560" s="26">
        <v>1527.1</v>
      </c>
      <c r="F7560" s="27">
        <v>7.59</v>
      </c>
      <c r="G7560" s="27">
        <v>0</v>
      </c>
      <c r="H7560" s="24"/>
    </row>
    <row r="7561" spans="1:8" x14ac:dyDescent="0.3">
      <c r="A7561" s="24" t="s">
        <v>12683</v>
      </c>
      <c r="B7561" s="24" t="s">
        <v>12684</v>
      </c>
      <c r="C7561" s="24" t="s">
        <v>5127</v>
      </c>
      <c r="D7561" s="25">
        <v>2</v>
      </c>
      <c r="E7561" s="26">
        <v>1753.2</v>
      </c>
      <c r="F7561" s="27">
        <v>452.57</v>
      </c>
      <c r="G7561" s="27">
        <v>0</v>
      </c>
      <c r="H7561" s="24"/>
    </row>
    <row r="7562" spans="1:8" x14ac:dyDescent="0.3">
      <c r="A7562" s="24" t="s">
        <v>12685</v>
      </c>
      <c r="B7562" s="24" t="s">
        <v>12686</v>
      </c>
      <c r="C7562" s="28" t="s">
        <v>5127</v>
      </c>
      <c r="D7562" s="25">
        <v>2</v>
      </c>
      <c r="E7562" s="26">
        <v>14594</v>
      </c>
      <c r="F7562" s="26">
        <v>3694.67</v>
      </c>
      <c r="G7562" s="27">
        <v>0</v>
      </c>
      <c r="H7562" s="24"/>
    </row>
    <row r="7563" spans="1:8" x14ac:dyDescent="0.3">
      <c r="A7563" s="24" t="s">
        <v>12687</v>
      </c>
      <c r="B7563" s="24" t="s">
        <v>4141</v>
      </c>
      <c r="C7563" s="24" t="s">
        <v>5127</v>
      </c>
      <c r="D7563" s="25">
        <v>2</v>
      </c>
      <c r="E7563" s="26">
        <v>9396</v>
      </c>
      <c r="F7563" s="26">
        <v>2337.64</v>
      </c>
      <c r="G7563" s="27">
        <v>0</v>
      </c>
      <c r="H7563" s="24"/>
    </row>
    <row r="7564" spans="1:8" x14ac:dyDescent="0.3">
      <c r="A7564" s="24" t="s">
        <v>12688</v>
      </c>
      <c r="B7564" s="24" t="s">
        <v>400</v>
      </c>
      <c r="C7564" s="24" t="s">
        <v>5127</v>
      </c>
      <c r="D7564" s="25">
        <v>2</v>
      </c>
      <c r="E7564" s="26">
        <v>2500</v>
      </c>
      <c r="F7564" s="26">
        <v>2500</v>
      </c>
      <c r="G7564" s="27">
        <v>0</v>
      </c>
      <c r="H7564" s="25">
        <v>6</v>
      </c>
    </row>
    <row r="7565" spans="1:8" x14ac:dyDescent="0.3">
      <c r="A7565" s="24" t="s">
        <v>12689</v>
      </c>
      <c r="B7565" s="24" t="s">
        <v>5528</v>
      </c>
      <c r="C7565" s="24" t="s">
        <v>5127</v>
      </c>
      <c r="D7565" s="25">
        <v>2</v>
      </c>
      <c r="E7565" s="26">
        <v>8112</v>
      </c>
      <c r="F7565" s="26">
        <v>2888.6</v>
      </c>
      <c r="G7565" s="27">
        <v>0</v>
      </c>
      <c r="H7565" s="24"/>
    </row>
    <row r="7566" spans="1:8" x14ac:dyDescent="0.3">
      <c r="A7566" s="24" t="s">
        <v>12690</v>
      </c>
      <c r="B7566" s="24" t="s">
        <v>5528</v>
      </c>
      <c r="C7566" s="24" t="s">
        <v>5127</v>
      </c>
      <c r="D7566" s="25">
        <v>2</v>
      </c>
      <c r="E7566" s="26">
        <v>9981.35</v>
      </c>
      <c r="F7566" s="26">
        <v>1018.37</v>
      </c>
      <c r="G7566" s="27">
        <v>0</v>
      </c>
      <c r="H7566" s="24"/>
    </row>
    <row r="7567" spans="1:8" x14ac:dyDescent="0.3">
      <c r="A7567" s="24" t="s">
        <v>12691</v>
      </c>
      <c r="B7567" s="24" t="s">
        <v>2056</v>
      </c>
      <c r="C7567" s="24" t="s">
        <v>5127</v>
      </c>
      <c r="D7567" s="25">
        <v>2</v>
      </c>
      <c r="E7567" s="26">
        <v>3899</v>
      </c>
      <c r="F7567" s="26">
        <v>1415.72</v>
      </c>
      <c r="G7567" s="27">
        <v>0</v>
      </c>
      <c r="H7567" s="24"/>
    </row>
    <row r="7568" spans="1:8" x14ac:dyDescent="0.3">
      <c r="A7568" s="24" t="s">
        <v>12692</v>
      </c>
      <c r="B7568" s="24" t="s">
        <v>12693</v>
      </c>
      <c r="C7568" s="28" t="s">
        <v>5127</v>
      </c>
      <c r="D7568" s="25">
        <v>2</v>
      </c>
      <c r="E7568" s="26">
        <v>6550.1</v>
      </c>
      <c r="F7568" s="26">
        <v>1235.78</v>
      </c>
      <c r="G7568" s="27">
        <v>0</v>
      </c>
      <c r="H7568" s="24"/>
    </row>
    <row r="7569" spans="1:8" x14ac:dyDescent="0.3">
      <c r="A7569" s="24" t="s">
        <v>12694</v>
      </c>
      <c r="B7569" s="24" t="s">
        <v>12695</v>
      </c>
      <c r="C7569" s="28" t="s">
        <v>5127</v>
      </c>
      <c r="D7569" s="25">
        <v>2</v>
      </c>
      <c r="E7569" s="26">
        <v>4546.6000000000004</v>
      </c>
      <c r="F7569" s="26">
        <v>1176.1600000000001</v>
      </c>
      <c r="G7569" s="27">
        <v>0</v>
      </c>
      <c r="H7569" s="25">
        <v>1</v>
      </c>
    </row>
    <row r="7570" spans="1:8" x14ac:dyDescent="0.3">
      <c r="A7570" s="24" t="s">
        <v>12696</v>
      </c>
      <c r="B7570" s="24" t="s">
        <v>400</v>
      </c>
      <c r="C7570" s="28" t="s">
        <v>5127</v>
      </c>
      <c r="D7570" s="25">
        <v>2</v>
      </c>
      <c r="E7570" s="26">
        <v>2746.7</v>
      </c>
      <c r="F7570" s="27">
        <v>130.80000000000001</v>
      </c>
      <c r="G7570" s="27">
        <v>0</v>
      </c>
      <c r="H7570" s="25">
        <v>1</v>
      </c>
    </row>
    <row r="7571" spans="1:8" x14ac:dyDescent="0.3">
      <c r="A7571" s="24" t="s">
        <v>12697</v>
      </c>
      <c r="B7571" s="24" t="s">
        <v>12698</v>
      </c>
      <c r="C7571" s="28" t="s">
        <v>5127</v>
      </c>
      <c r="D7571" s="25">
        <v>2</v>
      </c>
      <c r="E7571" s="27">
        <v>572.16</v>
      </c>
      <c r="F7571" s="27">
        <v>146.66</v>
      </c>
      <c r="G7571" s="27">
        <v>0</v>
      </c>
      <c r="H7571" s="24"/>
    </row>
    <row r="7572" spans="1:8" x14ac:dyDescent="0.3">
      <c r="A7572" s="24" t="s">
        <v>12699</v>
      </c>
      <c r="B7572" s="24" t="s">
        <v>12700</v>
      </c>
      <c r="C7572" s="28" t="s">
        <v>5127</v>
      </c>
      <c r="D7572" s="25">
        <v>2</v>
      </c>
      <c r="E7572" s="26">
        <v>1840</v>
      </c>
      <c r="F7572" s="27">
        <v>375.36</v>
      </c>
      <c r="G7572" s="27">
        <v>0</v>
      </c>
      <c r="H7572" s="24"/>
    </row>
    <row r="7573" spans="1:8" x14ac:dyDescent="0.3">
      <c r="A7573" s="24" t="s">
        <v>12701</v>
      </c>
      <c r="B7573" s="24" t="s">
        <v>12702</v>
      </c>
      <c r="C7573" s="24" t="s">
        <v>5127</v>
      </c>
      <c r="D7573" s="25">
        <v>2</v>
      </c>
      <c r="E7573" s="26">
        <v>2099.13</v>
      </c>
      <c r="F7573" s="27">
        <v>186.73</v>
      </c>
      <c r="G7573" s="27">
        <v>0</v>
      </c>
      <c r="H7573" s="25">
        <v>1</v>
      </c>
    </row>
    <row r="7574" spans="1:8" x14ac:dyDescent="0.3">
      <c r="A7574" s="24" t="s">
        <v>12703</v>
      </c>
      <c r="B7574" s="24" t="s">
        <v>612</v>
      </c>
      <c r="C7574" s="24" t="s">
        <v>5127</v>
      </c>
      <c r="D7574" s="25">
        <v>2</v>
      </c>
      <c r="E7574" s="27">
        <v>309.68</v>
      </c>
      <c r="F7574" s="27">
        <v>28.16</v>
      </c>
      <c r="G7574" s="27">
        <v>0</v>
      </c>
      <c r="H7574" s="24"/>
    </row>
    <row r="7575" spans="1:8" x14ac:dyDescent="0.3">
      <c r="A7575" s="24" t="s">
        <v>12704</v>
      </c>
      <c r="B7575" s="24" t="s">
        <v>355</v>
      </c>
      <c r="C7575" s="24" t="s">
        <v>5127</v>
      </c>
      <c r="D7575" s="25">
        <v>2</v>
      </c>
      <c r="E7575" s="27">
        <v>732.72</v>
      </c>
      <c r="F7575" s="24"/>
      <c r="G7575" s="27">
        <v>0</v>
      </c>
      <c r="H7575" s="24"/>
    </row>
    <row r="7576" spans="1:8" x14ac:dyDescent="0.3">
      <c r="A7576" s="24" t="s">
        <v>12705</v>
      </c>
      <c r="B7576" s="24" t="s">
        <v>12706</v>
      </c>
      <c r="C7576" s="28" t="s">
        <v>5127</v>
      </c>
      <c r="D7576" s="25">
        <v>2</v>
      </c>
      <c r="E7576" s="26">
        <v>1743.56</v>
      </c>
      <c r="F7576" s="27">
        <v>678.94</v>
      </c>
      <c r="G7576" s="27">
        <v>0</v>
      </c>
      <c r="H7576" s="24"/>
    </row>
    <row r="7577" spans="1:8" x14ac:dyDescent="0.3">
      <c r="A7577" s="24" t="s">
        <v>12707</v>
      </c>
      <c r="B7577" s="24" t="s">
        <v>355</v>
      </c>
      <c r="C7577" s="28" t="s">
        <v>5127</v>
      </c>
      <c r="D7577" s="25">
        <v>2</v>
      </c>
      <c r="E7577" s="27">
        <v>789.96</v>
      </c>
      <c r="F7577" s="24"/>
      <c r="G7577" s="27">
        <v>0</v>
      </c>
      <c r="H7577" s="24"/>
    </row>
    <row r="7578" spans="1:8" x14ac:dyDescent="0.3">
      <c r="A7578" s="24" t="s">
        <v>12708</v>
      </c>
      <c r="B7578" s="24" t="s">
        <v>12709</v>
      </c>
      <c r="C7578" s="24" t="s">
        <v>5127</v>
      </c>
      <c r="D7578" s="25">
        <v>2</v>
      </c>
      <c r="E7578" s="26">
        <v>3051.88</v>
      </c>
      <c r="F7578" s="24"/>
      <c r="G7578" s="27">
        <v>0</v>
      </c>
      <c r="H7578" s="25">
        <v>1</v>
      </c>
    </row>
    <row r="7579" spans="1:8" x14ac:dyDescent="0.3">
      <c r="A7579" s="24" t="s">
        <v>12710</v>
      </c>
      <c r="B7579" s="24" t="s">
        <v>12711</v>
      </c>
      <c r="C7579" s="28" t="s">
        <v>5127</v>
      </c>
      <c r="D7579" s="25">
        <v>2</v>
      </c>
      <c r="E7579" s="26">
        <v>1005.45</v>
      </c>
      <c r="F7579" s="27">
        <v>18.13</v>
      </c>
      <c r="G7579" s="27">
        <v>0</v>
      </c>
      <c r="H7579" s="24"/>
    </row>
    <row r="7580" spans="1:8" x14ac:dyDescent="0.3">
      <c r="A7580" s="24" t="s">
        <v>12712</v>
      </c>
      <c r="B7580" s="24" t="s">
        <v>12713</v>
      </c>
      <c r="C7580" s="24" t="s">
        <v>5127</v>
      </c>
      <c r="D7580" s="25">
        <v>2</v>
      </c>
      <c r="E7580" s="26">
        <v>28244.15</v>
      </c>
      <c r="F7580" s="26">
        <v>2665.75</v>
      </c>
      <c r="G7580" s="27">
        <v>0</v>
      </c>
      <c r="H7580" s="24"/>
    </row>
    <row r="7581" spans="1:8" x14ac:dyDescent="0.3">
      <c r="A7581" s="24" t="s">
        <v>12714</v>
      </c>
      <c r="B7581" s="24" t="s">
        <v>12715</v>
      </c>
      <c r="C7581" s="24" t="s">
        <v>5127</v>
      </c>
      <c r="D7581" s="25">
        <v>2</v>
      </c>
      <c r="E7581" s="26">
        <v>4719.24</v>
      </c>
      <c r="F7581" s="27">
        <v>23.48</v>
      </c>
      <c r="G7581" s="27">
        <v>0</v>
      </c>
      <c r="H7581" s="24"/>
    </row>
    <row r="7582" spans="1:8" x14ac:dyDescent="0.3">
      <c r="A7582" s="24" t="s">
        <v>12716</v>
      </c>
      <c r="B7582" s="24" t="s">
        <v>12717</v>
      </c>
      <c r="C7582" s="24" t="s">
        <v>5127</v>
      </c>
      <c r="D7582" s="25">
        <v>2</v>
      </c>
      <c r="E7582" s="27">
        <v>654.07000000000005</v>
      </c>
      <c r="F7582" s="27">
        <v>84.27</v>
      </c>
      <c r="G7582" s="27">
        <v>0</v>
      </c>
      <c r="H7582" s="24"/>
    </row>
    <row r="7583" spans="1:8" x14ac:dyDescent="0.3">
      <c r="A7583" s="24" t="s">
        <v>12718</v>
      </c>
      <c r="B7583" s="24" t="s">
        <v>12719</v>
      </c>
      <c r="C7583" s="24" t="s">
        <v>5127</v>
      </c>
      <c r="D7583" s="25">
        <v>2</v>
      </c>
      <c r="E7583" s="26">
        <v>2604.2399999999998</v>
      </c>
      <c r="F7583" s="27">
        <v>69.7</v>
      </c>
      <c r="G7583" s="27">
        <v>0</v>
      </c>
      <c r="H7583" s="24"/>
    </row>
    <row r="7584" spans="1:8" x14ac:dyDescent="0.3">
      <c r="A7584" s="24" t="s">
        <v>12720</v>
      </c>
      <c r="B7584" s="24" t="s">
        <v>12721</v>
      </c>
      <c r="C7584" s="24" t="s">
        <v>5127</v>
      </c>
      <c r="D7584" s="25">
        <v>2</v>
      </c>
      <c r="E7584" s="27">
        <v>197.3</v>
      </c>
      <c r="F7584" s="27">
        <v>0.98</v>
      </c>
      <c r="G7584" s="27">
        <v>0</v>
      </c>
      <c r="H7584" s="24"/>
    </row>
    <row r="7585" spans="1:8" x14ac:dyDescent="0.3">
      <c r="A7585" s="24" t="s">
        <v>12722</v>
      </c>
      <c r="B7585" s="24" t="s">
        <v>12723</v>
      </c>
      <c r="C7585" s="28" t="s">
        <v>5127</v>
      </c>
      <c r="D7585" s="25">
        <v>2</v>
      </c>
      <c r="E7585" s="27">
        <v>272.02</v>
      </c>
      <c r="F7585" s="27">
        <v>1.34</v>
      </c>
      <c r="G7585" s="27">
        <v>0</v>
      </c>
      <c r="H7585" s="24"/>
    </row>
    <row r="7586" spans="1:8" x14ac:dyDescent="0.3">
      <c r="A7586" s="24" t="s">
        <v>12724</v>
      </c>
      <c r="B7586" s="24" t="s">
        <v>9293</v>
      </c>
      <c r="C7586" s="24" t="s">
        <v>5127</v>
      </c>
      <c r="D7586" s="25">
        <v>2</v>
      </c>
      <c r="E7586" s="26">
        <v>3539.28</v>
      </c>
      <c r="F7586" s="27">
        <v>77.88</v>
      </c>
      <c r="G7586" s="27">
        <v>0</v>
      </c>
      <c r="H7586" s="24"/>
    </row>
    <row r="7587" spans="1:8" x14ac:dyDescent="0.3">
      <c r="A7587" s="24" t="s">
        <v>12725</v>
      </c>
      <c r="B7587" s="24" t="s">
        <v>1035</v>
      </c>
      <c r="C7587" s="24" t="s">
        <v>5127</v>
      </c>
      <c r="D7587" s="25">
        <v>2</v>
      </c>
      <c r="E7587" s="27">
        <v>83.3</v>
      </c>
      <c r="F7587" s="27">
        <v>7.58</v>
      </c>
      <c r="G7587" s="27">
        <v>0</v>
      </c>
      <c r="H7587" s="25">
        <v>2</v>
      </c>
    </row>
    <row r="7588" spans="1:8" x14ac:dyDescent="0.3">
      <c r="A7588" s="24" t="s">
        <v>12726</v>
      </c>
      <c r="B7588" s="24" t="s">
        <v>1129</v>
      </c>
      <c r="C7588" s="24" t="s">
        <v>5127</v>
      </c>
      <c r="D7588" s="25">
        <v>2</v>
      </c>
      <c r="E7588" s="27">
        <v>103.22</v>
      </c>
      <c r="F7588" s="27">
        <v>9.3800000000000008</v>
      </c>
      <c r="G7588" s="27">
        <v>0</v>
      </c>
      <c r="H7588" s="24"/>
    </row>
    <row r="7589" spans="1:8" x14ac:dyDescent="0.3">
      <c r="A7589" s="24" t="s">
        <v>12727</v>
      </c>
      <c r="B7589" s="24" t="s">
        <v>12728</v>
      </c>
      <c r="C7589" s="28" t="s">
        <v>5127</v>
      </c>
      <c r="D7589" s="25">
        <v>2</v>
      </c>
      <c r="E7589" s="26">
        <v>1746.1</v>
      </c>
      <c r="F7589" s="27">
        <v>324.74</v>
      </c>
      <c r="G7589" s="27">
        <v>0</v>
      </c>
      <c r="H7589" s="25">
        <v>1</v>
      </c>
    </row>
    <row r="7590" spans="1:8" x14ac:dyDescent="0.3">
      <c r="A7590" s="24" t="s">
        <v>12729</v>
      </c>
      <c r="B7590" s="24" t="s">
        <v>12730</v>
      </c>
      <c r="C7590" s="28" t="s">
        <v>5127</v>
      </c>
      <c r="D7590" s="25">
        <v>2</v>
      </c>
      <c r="E7590" s="26">
        <v>3258.8</v>
      </c>
      <c r="F7590" s="27">
        <v>543.20000000000005</v>
      </c>
      <c r="G7590" s="27">
        <v>0</v>
      </c>
      <c r="H7590" s="25">
        <v>1</v>
      </c>
    </row>
    <row r="7591" spans="1:8" x14ac:dyDescent="0.3">
      <c r="A7591" s="24" t="s">
        <v>12731</v>
      </c>
      <c r="B7591" s="24" t="s">
        <v>12732</v>
      </c>
      <c r="C7591" s="28" t="s">
        <v>5127</v>
      </c>
      <c r="D7591" s="25">
        <v>2</v>
      </c>
      <c r="E7591" s="26">
        <v>1127.06</v>
      </c>
      <c r="F7591" s="27">
        <v>5.62</v>
      </c>
      <c r="G7591" s="27">
        <v>0</v>
      </c>
      <c r="H7591" s="24"/>
    </row>
    <row r="7592" spans="1:8" x14ac:dyDescent="0.3">
      <c r="A7592" s="24" t="s">
        <v>12733</v>
      </c>
      <c r="B7592" s="24" t="s">
        <v>12734</v>
      </c>
      <c r="C7592" s="24" t="s">
        <v>5127</v>
      </c>
      <c r="D7592" s="25">
        <v>2</v>
      </c>
      <c r="E7592" s="27">
        <v>849.96</v>
      </c>
      <c r="F7592" s="27">
        <v>13.14</v>
      </c>
      <c r="G7592" s="27">
        <v>0</v>
      </c>
      <c r="H7592" s="24"/>
    </row>
    <row r="7593" spans="1:8" x14ac:dyDescent="0.3">
      <c r="A7593" s="24" t="s">
        <v>12735</v>
      </c>
      <c r="B7593" s="24" t="s">
        <v>12736</v>
      </c>
      <c r="C7593" s="28" t="s">
        <v>5127</v>
      </c>
      <c r="D7593" s="25">
        <v>2</v>
      </c>
      <c r="E7593" s="27">
        <v>390.09</v>
      </c>
      <c r="F7593" s="27">
        <v>2.89</v>
      </c>
      <c r="G7593" s="27">
        <v>0</v>
      </c>
      <c r="H7593" s="24"/>
    </row>
    <row r="7594" spans="1:8" x14ac:dyDescent="0.3">
      <c r="A7594" s="24" t="s">
        <v>12737</v>
      </c>
      <c r="B7594" s="24" t="s">
        <v>12738</v>
      </c>
      <c r="C7594" s="28" t="s">
        <v>5127</v>
      </c>
      <c r="D7594" s="25">
        <v>2</v>
      </c>
      <c r="E7594" s="26">
        <v>34463.74</v>
      </c>
      <c r="F7594" s="26">
        <v>13324.74</v>
      </c>
      <c r="G7594" s="27">
        <v>0</v>
      </c>
      <c r="H7594" s="24"/>
    </row>
    <row r="7595" spans="1:8" x14ac:dyDescent="0.3">
      <c r="A7595" s="24" t="s">
        <v>12739</v>
      </c>
      <c r="B7595" s="24" t="s">
        <v>6545</v>
      </c>
      <c r="C7595" s="24" t="s">
        <v>5127</v>
      </c>
      <c r="D7595" s="25">
        <v>2</v>
      </c>
      <c r="E7595" s="26">
        <v>4096.07</v>
      </c>
      <c r="F7595" s="26">
        <v>2239.06</v>
      </c>
      <c r="G7595" s="27">
        <v>0</v>
      </c>
      <c r="H7595" s="24"/>
    </row>
    <row r="7596" spans="1:8" x14ac:dyDescent="0.3">
      <c r="A7596" s="24" t="s">
        <v>12740</v>
      </c>
      <c r="B7596" s="24" t="s">
        <v>12741</v>
      </c>
      <c r="C7596" s="24" t="s">
        <v>5127</v>
      </c>
      <c r="D7596" s="25">
        <v>2</v>
      </c>
      <c r="E7596" s="27">
        <v>426.44</v>
      </c>
      <c r="F7596" s="27">
        <v>2.12</v>
      </c>
      <c r="G7596" s="27">
        <v>0</v>
      </c>
      <c r="H7596" s="24"/>
    </row>
    <row r="7597" spans="1:8" x14ac:dyDescent="0.3">
      <c r="A7597" s="24" t="s">
        <v>12742</v>
      </c>
      <c r="B7597" s="24" t="s">
        <v>12743</v>
      </c>
      <c r="C7597" s="24" t="s">
        <v>5127</v>
      </c>
      <c r="D7597" s="25">
        <v>2</v>
      </c>
      <c r="E7597" s="26">
        <v>22548.86</v>
      </c>
      <c r="F7597" s="24"/>
      <c r="G7597" s="27">
        <v>0</v>
      </c>
      <c r="H7597" s="24"/>
    </row>
    <row r="7598" spans="1:8" x14ac:dyDescent="0.3">
      <c r="A7598" s="24" t="s">
        <v>12744</v>
      </c>
      <c r="B7598" s="24" t="s">
        <v>12745</v>
      </c>
      <c r="C7598" s="28" t="s">
        <v>5127</v>
      </c>
      <c r="D7598" s="25">
        <v>2</v>
      </c>
      <c r="E7598" s="26">
        <v>19206</v>
      </c>
      <c r="F7598" s="26">
        <v>1746.6</v>
      </c>
      <c r="G7598" s="27">
        <v>0</v>
      </c>
      <c r="H7598" s="24"/>
    </row>
    <row r="7599" spans="1:8" x14ac:dyDescent="0.3">
      <c r="A7599" s="24" t="s">
        <v>12746</v>
      </c>
      <c r="B7599" s="24" t="s">
        <v>12747</v>
      </c>
      <c r="C7599" s="28" t="s">
        <v>5127</v>
      </c>
      <c r="D7599" s="25">
        <v>2</v>
      </c>
      <c r="E7599" s="26">
        <v>3136.78</v>
      </c>
      <c r="F7599" s="27">
        <v>275.7</v>
      </c>
      <c r="G7599" s="27">
        <v>0</v>
      </c>
      <c r="H7599" s="24"/>
    </row>
    <row r="7600" spans="1:8" x14ac:dyDescent="0.3">
      <c r="A7600" s="24" t="s">
        <v>12748</v>
      </c>
      <c r="B7600" s="24" t="s">
        <v>12749</v>
      </c>
      <c r="C7600" s="24" t="s">
        <v>5127</v>
      </c>
      <c r="D7600" s="25">
        <v>2</v>
      </c>
      <c r="E7600" s="26">
        <v>2952.47</v>
      </c>
      <c r="F7600" s="26">
        <v>1657.77</v>
      </c>
      <c r="G7600" s="27">
        <v>0</v>
      </c>
      <c r="H7600" s="24"/>
    </row>
    <row r="7601" spans="1:8" x14ac:dyDescent="0.3">
      <c r="A7601" s="24" t="s">
        <v>12750</v>
      </c>
      <c r="B7601" s="24" t="s">
        <v>12751</v>
      </c>
      <c r="C7601" s="24" t="s">
        <v>5127</v>
      </c>
      <c r="D7601" s="25">
        <v>2</v>
      </c>
      <c r="E7601" s="26">
        <v>68494.97</v>
      </c>
      <c r="F7601" s="26">
        <v>21412.25</v>
      </c>
      <c r="G7601" s="27">
        <v>0</v>
      </c>
      <c r="H7601" s="24"/>
    </row>
    <row r="7602" spans="1:8" x14ac:dyDescent="0.3">
      <c r="A7602" s="24" t="s">
        <v>12752</v>
      </c>
      <c r="B7602" s="24" t="s">
        <v>12753</v>
      </c>
      <c r="C7602" s="24" t="s">
        <v>5127</v>
      </c>
      <c r="D7602" s="25">
        <v>2</v>
      </c>
      <c r="E7602" s="26">
        <v>7119.29</v>
      </c>
      <c r="F7602" s="27">
        <v>171.27</v>
      </c>
      <c r="G7602" s="27">
        <v>0</v>
      </c>
      <c r="H7602" s="24"/>
    </row>
    <row r="7603" spans="1:8" x14ac:dyDescent="0.3">
      <c r="A7603" s="24" t="s">
        <v>12754</v>
      </c>
      <c r="B7603" s="24" t="s">
        <v>12755</v>
      </c>
      <c r="C7603" s="24" t="s">
        <v>5127</v>
      </c>
      <c r="D7603" s="25">
        <v>2</v>
      </c>
      <c r="E7603" s="26">
        <v>1341.49</v>
      </c>
      <c r="F7603" s="27">
        <v>13.29</v>
      </c>
      <c r="G7603" s="27">
        <v>0</v>
      </c>
      <c r="H7603" s="24"/>
    </row>
    <row r="7604" spans="1:8" x14ac:dyDescent="0.3">
      <c r="A7604" s="24" t="s">
        <v>12756</v>
      </c>
      <c r="B7604" s="24" t="s">
        <v>12757</v>
      </c>
      <c r="C7604" s="24" t="s">
        <v>5127</v>
      </c>
      <c r="D7604" s="25">
        <v>2</v>
      </c>
      <c r="E7604" s="26">
        <v>1168.3</v>
      </c>
      <c r="F7604" s="27">
        <v>280.33999999999997</v>
      </c>
      <c r="G7604" s="27">
        <v>0</v>
      </c>
      <c r="H7604" s="24"/>
    </row>
    <row r="7605" spans="1:8" x14ac:dyDescent="0.3">
      <c r="A7605" s="24" t="s">
        <v>12758</v>
      </c>
      <c r="B7605" s="24" t="s">
        <v>12759</v>
      </c>
      <c r="C7605" s="24" t="s">
        <v>5127</v>
      </c>
      <c r="D7605" s="25">
        <v>2</v>
      </c>
      <c r="E7605" s="26">
        <v>1891.05</v>
      </c>
      <c r="F7605" s="26">
        <v>1118.67</v>
      </c>
      <c r="G7605" s="27">
        <v>0</v>
      </c>
      <c r="H7605" s="24"/>
    </row>
    <row r="7606" spans="1:8" x14ac:dyDescent="0.3">
      <c r="A7606" s="24" t="s">
        <v>12760</v>
      </c>
      <c r="B7606" s="24" t="s">
        <v>12761</v>
      </c>
      <c r="C7606" s="24" t="s">
        <v>5127</v>
      </c>
      <c r="D7606" s="25">
        <v>2</v>
      </c>
      <c r="E7606" s="27">
        <v>794.04</v>
      </c>
      <c r="F7606" s="27">
        <v>24.86</v>
      </c>
      <c r="G7606" s="27">
        <v>0</v>
      </c>
      <c r="H7606" s="24"/>
    </row>
    <row r="7607" spans="1:8" x14ac:dyDescent="0.3">
      <c r="A7607" s="24" t="s">
        <v>12762</v>
      </c>
      <c r="B7607" s="24" t="s">
        <v>12763</v>
      </c>
      <c r="C7607" s="24" t="s">
        <v>5127</v>
      </c>
      <c r="D7607" s="25">
        <v>2</v>
      </c>
      <c r="E7607" s="26">
        <v>2542.8000000000002</v>
      </c>
      <c r="F7607" s="27">
        <v>12.64</v>
      </c>
      <c r="G7607" s="27">
        <v>0</v>
      </c>
      <c r="H7607" s="24"/>
    </row>
    <row r="7608" spans="1:8" x14ac:dyDescent="0.3">
      <c r="A7608" s="24" t="s">
        <v>12764</v>
      </c>
      <c r="B7608" s="24" t="s">
        <v>4492</v>
      </c>
      <c r="C7608" s="24" t="s">
        <v>5127</v>
      </c>
      <c r="D7608" s="25">
        <v>2</v>
      </c>
      <c r="E7608" s="27">
        <v>990.36</v>
      </c>
      <c r="F7608" s="27">
        <v>19.48</v>
      </c>
      <c r="G7608" s="27">
        <v>0</v>
      </c>
      <c r="H7608" s="24"/>
    </row>
    <row r="7609" spans="1:8" x14ac:dyDescent="0.3">
      <c r="A7609" s="24" t="s">
        <v>12765</v>
      </c>
      <c r="B7609" s="24" t="s">
        <v>12766</v>
      </c>
      <c r="C7609" s="24" t="s">
        <v>5127</v>
      </c>
      <c r="D7609" s="25">
        <v>2</v>
      </c>
      <c r="E7609" s="26">
        <v>1098.05</v>
      </c>
      <c r="F7609" s="27">
        <v>18.89</v>
      </c>
      <c r="G7609" s="27">
        <v>0</v>
      </c>
      <c r="H7609" s="24"/>
    </row>
    <row r="7610" spans="1:8" x14ac:dyDescent="0.3">
      <c r="A7610" s="24" t="s">
        <v>12767</v>
      </c>
      <c r="B7610" s="24" t="s">
        <v>10033</v>
      </c>
      <c r="C7610" s="24" t="s">
        <v>5127</v>
      </c>
      <c r="D7610" s="25">
        <v>2</v>
      </c>
      <c r="E7610" s="26">
        <v>1986.89</v>
      </c>
      <c r="F7610" s="27">
        <v>34.17</v>
      </c>
      <c r="G7610" s="27">
        <v>0</v>
      </c>
      <c r="H7610" s="24"/>
    </row>
    <row r="7611" spans="1:8" x14ac:dyDescent="0.3">
      <c r="A7611" s="24" t="s">
        <v>12768</v>
      </c>
      <c r="B7611" s="24" t="s">
        <v>9554</v>
      </c>
      <c r="C7611" s="24" t="s">
        <v>5127</v>
      </c>
      <c r="D7611" s="25">
        <v>2</v>
      </c>
      <c r="E7611" s="27">
        <v>852.4</v>
      </c>
      <c r="F7611" s="27">
        <v>4.24</v>
      </c>
      <c r="G7611" s="27">
        <v>0</v>
      </c>
      <c r="H7611" s="24"/>
    </row>
    <row r="7612" spans="1:8" x14ac:dyDescent="0.3">
      <c r="A7612" s="24" t="s">
        <v>12769</v>
      </c>
      <c r="B7612" s="24" t="s">
        <v>12770</v>
      </c>
      <c r="C7612" s="24" t="s">
        <v>5127</v>
      </c>
      <c r="D7612" s="25">
        <v>2</v>
      </c>
      <c r="E7612" s="26">
        <v>1265.94</v>
      </c>
      <c r="F7612" s="27">
        <v>6.3</v>
      </c>
      <c r="G7612" s="27">
        <v>0</v>
      </c>
      <c r="H7612" s="24"/>
    </row>
    <row r="7613" spans="1:8" x14ac:dyDescent="0.3">
      <c r="A7613" s="24" t="s">
        <v>12771</v>
      </c>
      <c r="B7613" s="24" t="s">
        <v>12772</v>
      </c>
      <c r="C7613" s="24" t="s">
        <v>5127</v>
      </c>
      <c r="D7613" s="25">
        <v>2</v>
      </c>
      <c r="E7613" s="26">
        <v>9180.17</v>
      </c>
      <c r="F7613" s="27">
        <v>463.41</v>
      </c>
      <c r="G7613" s="27">
        <v>0</v>
      </c>
      <c r="H7613" s="24"/>
    </row>
    <row r="7614" spans="1:8" x14ac:dyDescent="0.3">
      <c r="A7614" s="24" t="s">
        <v>12773</v>
      </c>
      <c r="B7614" s="24" t="s">
        <v>12774</v>
      </c>
      <c r="C7614" s="24" t="s">
        <v>5127</v>
      </c>
      <c r="D7614" s="25">
        <v>2</v>
      </c>
      <c r="E7614" s="26">
        <v>29928.240000000002</v>
      </c>
      <c r="F7614" s="26">
        <v>5601.48</v>
      </c>
      <c r="G7614" s="27">
        <v>0</v>
      </c>
      <c r="H7614" s="24"/>
    </row>
    <row r="7615" spans="1:8" x14ac:dyDescent="0.3">
      <c r="A7615" s="24" t="s">
        <v>12775</v>
      </c>
      <c r="B7615" s="24" t="s">
        <v>12776</v>
      </c>
      <c r="C7615" s="24" t="s">
        <v>5127</v>
      </c>
      <c r="D7615" s="25">
        <v>2</v>
      </c>
      <c r="E7615" s="26">
        <v>9134.0400000000009</v>
      </c>
      <c r="F7615" s="26">
        <v>1708.22</v>
      </c>
      <c r="G7615" s="27">
        <v>0</v>
      </c>
      <c r="H7615" s="24"/>
    </row>
    <row r="7616" spans="1:8" x14ac:dyDescent="0.3">
      <c r="A7616" s="24" t="s">
        <v>12777</v>
      </c>
      <c r="B7616" s="24" t="s">
        <v>2017</v>
      </c>
      <c r="C7616" s="28" t="s">
        <v>5127</v>
      </c>
      <c r="D7616" s="25">
        <v>2</v>
      </c>
      <c r="E7616" s="27">
        <v>210.4</v>
      </c>
      <c r="F7616" s="27">
        <v>1.05</v>
      </c>
      <c r="G7616" s="27">
        <v>0</v>
      </c>
      <c r="H7616" s="25">
        <v>1</v>
      </c>
    </row>
    <row r="7617" spans="1:8" x14ac:dyDescent="0.3">
      <c r="A7617" s="24" t="s">
        <v>12778</v>
      </c>
      <c r="B7617" s="24" t="s">
        <v>3033</v>
      </c>
      <c r="C7617" s="24" t="s">
        <v>5127</v>
      </c>
      <c r="D7617" s="25">
        <v>2</v>
      </c>
      <c r="E7617" s="27">
        <v>874.06</v>
      </c>
      <c r="F7617" s="27">
        <v>15.02</v>
      </c>
      <c r="G7617" s="27">
        <v>0</v>
      </c>
      <c r="H7617" s="24"/>
    </row>
    <row r="7618" spans="1:8" x14ac:dyDescent="0.3">
      <c r="A7618" s="24" t="s">
        <v>12779</v>
      </c>
      <c r="B7618" s="24" t="s">
        <v>1805</v>
      </c>
      <c r="C7618" s="28" t="s">
        <v>5127</v>
      </c>
      <c r="D7618" s="25">
        <v>2</v>
      </c>
      <c r="E7618" s="27">
        <v>333.7</v>
      </c>
      <c r="F7618" s="27">
        <v>1.66</v>
      </c>
      <c r="G7618" s="27">
        <v>0</v>
      </c>
      <c r="H7618" s="24"/>
    </row>
    <row r="7619" spans="1:8" x14ac:dyDescent="0.3">
      <c r="A7619" s="24" t="s">
        <v>12780</v>
      </c>
      <c r="B7619" s="24" t="s">
        <v>1805</v>
      </c>
      <c r="C7619" s="24" t="s">
        <v>5127</v>
      </c>
      <c r="D7619" s="25">
        <v>2</v>
      </c>
      <c r="E7619" s="27">
        <v>903.08</v>
      </c>
      <c r="F7619" s="27">
        <v>433.78</v>
      </c>
      <c r="G7619" s="27">
        <v>0</v>
      </c>
      <c r="H7619" s="24"/>
    </row>
    <row r="7620" spans="1:8" x14ac:dyDescent="0.3">
      <c r="A7620" s="24" t="s">
        <v>12781</v>
      </c>
      <c r="B7620" s="24" t="s">
        <v>12782</v>
      </c>
      <c r="C7620" s="28" t="s">
        <v>5127</v>
      </c>
      <c r="D7620" s="25">
        <v>2</v>
      </c>
      <c r="E7620" s="27">
        <v>319.18</v>
      </c>
      <c r="F7620" s="27">
        <v>1.59</v>
      </c>
      <c r="G7620" s="27">
        <v>0</v>
      </c>
      <c r="H7620" s="24"/>
    </row>
    <row r="7621" spans="1:8" x14ac:dyDescent="0.3">
      <c r="A7621" s="24" t="s">
        <v>12783</v>
      </c>
      <c r="B7621" s="24" t="s">
        <v>12784</v>
      </c>
      <c r="C7621" s="28" t="s">
        <v>5127</v>
      </c>
      <c r="D7621" s="25">
        <v>2</v>
      </c>
      <c r="E7621" s="26">
        <v>3784.95</v>
      </c>
      <c r="F7621" s="26">
        <v>1331.75</v>
      </c>
      <c r="G7621" s="27">
        <v>0</v>
      </c>
      <c r="H7621" s="24"/>
    </row>
    <row r="7622" spans="1:8" x14ac:dyDescent="0.3">
      <c r="A7622" s="24" t="s">
        <v>12785</v>
      </c>
      <c r="B7622" s="24" t="s">
        <v>12786</v>
      </c>
      <c r="C7622" s="24" t="s">
        <v>5127</v>
      </c>
      <c r="D7622" s="25">
        <v>2</v>
      </c>
      <c r="E7622" s="26">
        <v>9264.67</v>
      </c>
      <c r="F7622" s="27">
        <v>114.39</v>
      </c>
      <c r="G7622" s="27">
        <v>0</v>
      </c>
      <c r="H7622" s="24"/>
    </row>
    <row r="7623" spans="1:8" x14ac:dyDescent="0.3">
      <c r="A7623" s="24" t="s">
        <v>12787</v>
      </c>
      <c r="B7623" s="24" t="s">
        <v>12788</v>
      </c>
      <c r="C7623" s="28" t="s">
        <v>5127</v>
      </c>
      <c r="D7623" s="25">
        <v>2</v>
      </c>
      <c r="E7623" s="26">
        <v>5040</v>
      </c>
      <c r="F7623" s="24"/>
      <c r="G7623" s="27">
        <v>0</v>
      </c>
      <c r="H7623" s="24"/>
    </row>
    <row r="7624" spans="1:8" x14ac:dyDescent="0.3">
      <c r="A7624" s="24" t="s">
        <v>12789</v>
      </c>
      <c r="B7624" s="24" t="s">
        <v>2781</v>
      </c>
      <c r="C7624" s="28" t="s">
        <v>5127</v>
      </c>
      <c r="D7624" s="25">
        <v>2</v>
      </c>
      <c r="E7624" s="26">
        <v>8779.1</v>
      </c>
      <c r="F7624" s="26">
        <v>1463.18</v>
      </c>
      <c r="G7624" s="27">
        <v>0</v>
      </c>
      <c r="H7624" s="24"/>
    </row>
    <row r="7625" spans="1:8" x14ac:dyDescent="0.3">
      <c r="A7625" s="24" t="s">
        <v>12790</v>
      </c>
      <c r="B7625" s="24" t="s">
        <v>12791</v>
      </c>
      <c r="C7625" s="28" t="s">
        <v>5127</v>
      </c>
      <c r="D7625" s="25">
        <v>2</v>
      </c>
      <c r="E7625" s="26">
        <v>6698.25</v>
      </c>
      <c r="F7625" s="26">
        <v>1961.11</v>
      </c>
      <c r="G7625" s="27">
        <v>0</v>
      </c>
      <c r="H7625" s="24"/>
    </row>
    <row r="7626" spans="1:8" x14ac:dyDescent="0.3">
      <c r="A7626" s="24" t="s">
        <v>12792</v>
      </c>
      <c r="B7626" s="24" t="s">
        <v>12793</v>
      </c>
      <c r="C7626" s="28" t="s">
        <v>5127</v>
      </c>
      <c r="D7626" s="25">
        <v>2</v>
      </c>
      <c r="E7626" s="26">
        <v>2247.61</v>
      </c>
      <c r="F7626" s="27">
        <v>222.73</v>
      </c>
      <c r="G7626" s="27">
        <v>0</v>
      </c>
      <c r="H7626" s="24"/>
    </row>
    <row r="7627" spans="1:8" x14ac:dyDescent="0.3">
      <c r="A7627" s="24" t="s">
        <v>12794</v>
      </c>
      <c r="B7627" s="24" t="s">
        <v>3276</v>
      </c>
      <c r="C7627" s="28" t="s">
        <v>5127</v>
      </c>
      <c r="D7627" s="25">
        <v>2</v>
      </c>
      <c r="E7627" s="26">
        <v>1438.24</v>
      </c>
      <c r="F7627" s="27">
        <v>48.64</v>
      </c>
      <c r="G7627" s="27">
        <v>0</v>
      </c>
      <c r="H7627" s="24"/>
    </row>
    <row r="7628" spans="1:8" x14ac:dyDescent="0.3">
      <c r="A7628" s="24" t="s">
        <v>12795</v>
      </c>
      <c r="B7628" s="24" t="s">
        <v>684</v>
      </c>
      <c r="C7628" s="24" t="s">
        <v>5127</v>
      </c>
      <c r="D7628" s="25">
        <v>2</v>
      </c>
      <c r="E7628" s="26">
        <v>4208.7</v>
      </c>
      <c r="F7628" s="27">
        <v>122.58</v>
      </c>
      <c r="G7628" s="27">
        <v>0</v>
      </c>
      <c r="H7628" s="24"/>
    </row>
    <row r="7629" spans="1:8" x14ac:dyDescent="0.3">
      <c r="A7629" s="24" t="s">
        <v>12796</v>
      </c>
      <c r="B7629" s="24" t="s">
        <v>12797</v>
      </c>
      <c r="C7629" s="24" t="s">
        <v>5127</v>
      </c>
      <c r="D7629" s="25">
        <v>2</v>
      </c>
      <c r="E7629" s="26">
        <v>1553.5</v>
      </c>
      <c r="F7629" s="27">
        <v>447.53</v>
      </c>
      <c r="G7629" s="27">
        <v>0</v>
      </c>
      <c r="H7629" s="24"/>
    </row>
    <row r="7630" spans="1:8" x14ac:dyDescent="0.3">
      <c r="A7630" s="24" t="s">
        <v>12798</v>
      </c>
      <c r="B7630" s="24" t="s">
        <v>12799</v>
      </c>
      <c r="C7630" s="24" t="s">
        <v>5127</v>
      </c>
      <c r="D7630" s="25">
        <v>2</v>
      </c>
      <c r="E7630" s="26">
        <v>2537.5100000000002</v>
      </c>
      <c r="F7630" s="27">
        <v>422.81</v>
      </c>
      <c r="G7630" s="27">
        <v>0</v>
      </c>
      <c r="H7630" s="24"/>
    </row>
    <row r="7631" spans="1:8" x14ac:dyDescent="0.3">
      <c r="A7631" s="24" t="s">
        <v>12800</v>
      </c>
      <c r="B7631" s="24" t="s">
        <v>12801</v>
      </c>
      <c r="C7631" s="24" t="s">
        <v>5127</v>
      </c>
      <c r="D7631" s="25">
        <v>2</v>
      </c>
      <c r="E7631" s="26">
        <v>1830.79</v>
      </c>
      <c r="F7631" s="27">
        <v>31.49</v>
      </c>
      <c r="G7631" s="27">
        <v>0</v>
      </c>
      <c r="H7631" s="24"/>
    </row>
    <row r="7632" spans="1:8" x14ac:dyDescent="0.3">
      <c r="A7632" s="24" t="s">
        <v>12802</v>
      </c>
      <c r="B7632" s="24" t="s">
        <v>3737</v>
      </c>
      <c r="C7632" s="28" t="s">
        <v>5127</v>
      </c>
      <c r="D7632" s="25">
        <v>2</v>
      </c>
      <c r="E7632" s="27">
        <v>833.45</v>
      </c>
      <c r="F7632" s="24"/>
      <c r="G7632" s="27">
        <v>0</v>
      </c>
      <c r="H7632" s="24"/>
    </row>
    <row r="7633" spans="1:8" x14ac:dyDescent="0.3">
      <c r="A7633" s="24" t="s">
        <v>12803</v>
      </c>
      <c r="B7633" s="24" t="s">
        <v>2601</v>
      </c>
      <c r="C7633" s="24" t="s">
        <v>5127</v>
      </c>
      <c r="D7633" s="25">
        <v>2</v>
      </c>
      <c r="E7633" s="26">
        <v>1086</v>
      </c>
      <c r="F7633" s="27">
        <v>52.03</v>
      </c>
      <c r="G7633" s="27">
        <v>0</v>
      </c>
      <c r="H7633" s="24"/>
    </row>
    <row r="7634" spans="1:8" x14ac:dyDescent="0.3">
      <c r="A7634" s="24" t="s">
        <v>12804</v>
      </c>
      <c r="B7634" s="24" t="s">
        <v>12805</v>
      </c>
      <c r="C7634" s="28" t="s">
        <v>5127</v>
      </c>
      <c r="D7634" s="25">
        <v>2</v>
      </c>
      <c r="E7634" s="26">
        <v>4950.82</v>
      </c>
      <c r="F7634" s="27">
        <v>144.21</v>
      </c>
      <c r="G7634" s="27">
        <v>0</v>
      </c>
      <c r="H7634" s="24"/>
    </row>
    <row r="7635" spans="1:8" x14ac:dyDescent="0.3">
      <c r="A7635" s="24" t="s">
        <v>12806</v>
      </c>
      <c r="B7635" s="24" t="s">
        <v>12807</v>
      </c>
      <c r="C7635" s="28" t="s">
        <v>5127</v>
      </c>
      <c r="D7635" s="25">
        <v>2</v>
      </c>
      <c r="E7635" s="26">
        <v>88101.440000000002</v>
      </c>
      <c r="F7635" s="26">
        <v>53600.18</v>
      </c>
      <c r="G7635" s="27">
        <v>0</v>
      </c>
      <c r="H7635" s="24"/>
    </row>
    <row r="7636" spans="1:8" x14ac:dyDescent="0.3">
      <c r="A7636" s="24" t="s">
        <v>12808</v>
      </c>
      <c r="B7636" s="24" t="s">
        <v>12809</v>
      </c>
      <c r="C7636" s="28" t="s">
        <v>5127</v>
      </c>
      <c r="D7636" s="25">
        <v>2</v>
      </c>
      <c r="E7636" s="26">
        <v>4200</v>
      </c>
      <c r="F7636" s="26">
        <v>1561.73</v>
      </c>
      <c r="G7636" s="27">
        <v>0</v>
      </c>
      <c r="H7636" s="24"/>
    </row>
    <row r="7637" spans="1:8" x14ac:dyDescent="0.3">
      <c r="A7637" s="24" t="s">
        <v>12810</v>
      </c>
      <c r="B7637" s="24" t="s">
        <v>12811</v>
      </c>
      <c r="C7637" s="24" t="s">
        <v>5127</v>
      </c>
      <c r="D7637" s="25">
        <v>2</v>
      </c>
      <c r="E7637" s="26">
        <v>1410.86</v>
      </c>
      <c r="F7637" s="27">
        <v>7.02</v>
      </c>
      <c r="G7637" s="27">
        <v>0</v>
      </c>
      <c r="H7637" s="24"/>
    </row>
    <row r="7638" spans="1:8" x14ac:dyDescent="0.3">
      <c r="A7638" s="24" t="s">
        <v>12812</v>
      </c>
      <c r="B7638" s="24" t="s">
        <v>12813</v>
      </c>
      <c r="C7638" s="24" t="s">
        <v>5127</v>
      </c>
      <c r="D7638" s="25">
        <v>2</v>
      </c>
      <c r="E7638" s="26">
        <v>1315.99</v>
      </c>
      <c r="F7638" s="27">
        <v>13.03</v>
      </c>
      <c r="G7638" s="27">
        <v>0</v>
      </c>
      <c r="H7638" s="24"/>
    </row>
    <row r="7639" spans="1:8" x14ac:dyDescent="0.3">
      <c r="A7639" s="24" t="s">
        <v>12814</v>
      </c>
      <c r="B7639" s="24" t="s">
        <v>530</v>
      </c>
      <c r="C7639" s="28" t="s">
        <v>5127</v>
      </c>
      <c r="D7639" s="25">
        <v>2</v>
      </c>
      <c r="E7639" s="27">
        <v>26.78</v>
      </c>
      <c r="F7639" s="24"/>
      <c r="G7639" s="27">
        <v>0</v>
      </c>
      <c r="H7639" s="24"/>
    </row>
    <row r="7640" spans="1:8" x14ac:dyDescent="0.3">
      <c r="A7640" s="24" t="s">
        <v>12815</v>
      </c>
      <c r="B7640" s="24" t="s">
        <v>12816</v>
      </c>
      <c r="C7640" s="28" t="s">
        <v>5127</v>
      </c>
      <c r="D7640" s="25">
        <v>2</v>
      </c>
      <c r="E7640" s="26">
        <v>23807.24</v>
      </c>
      <c r="F7640" s="26">
        <v>4372.76</v>
      </c>
      <c r="G7640" s="27">
        <v>0</v>
      </c>
      <c r="H7640" s="24"/>
    </row>
    <row r="7641" spans="1:8" x14ac:dyDescent="0.3">
      <c r="A7641" s="24" t="s">
        <v>12817</v>
      </c>
      <c r="B7641" s="24" t="s">
        <v>2414</v>
      </c>
      <c r="C7641" s="24" t="s">
        <v>5127</v>
      </c>
      <c r="D7641" s="25">
        <v>2</v>
      </c>
      <c r="E7641" s="26">
        <v>28815.94</v>
      </c>
      <c r="F7641" s="26">
        <v>2048.0500000000002</v>
      </c>
      <c r="G7641" s="27">
        <v>0</v>
      </c>
      <c r="H7641" s="24"/>
    </row>
    <row r="7642" spans="1:8" x14ac:dyDescent="0.3">
      <c r="A7642" s="24" t="s">
        <v>12818</v>
      </c>
      <c r="B7642" s="24" t="s">
        <v>12819</v>
      </c>
      <c r="C7642" s="24" t="s">
        <v>5127</v>
      </c>
      <c r="D7642" s="25">
        <v>2</v>
      </c>
      <c r="E7642" s="26">
        <v>5735.19</v>
      </c>
      <c r="F7642" s="27">
        <v>286.07</v>
      </c>
      <c r="G7642" s="27">
        <v>0</v>
      </c>
      <c r="H7642" s="24"/>
    </row>
    <row r="7643" spans="1:8" x14ac:dyDescent="0.3">
      <c r="A7643" s="24" t="s">
        <v>12820</v>
      </c>
      <c r="B7643" s="24" t="s">
        <v>11943</v>
      </c>
      <c r="C7643" s="28" t="s">
        <v>5127</v>
      </c>
      <c r="D7643" s="25">
        <v>2</v>
      </c>
      <c r="E7643" s="27">
        <v>492.07</v>
      </c>
      <c r="F7643" s="27">
        <v>4.87</v>
      </c>
      <c r="G7643" s="27">
        <v>0</v>
      </c>
      <c r="H7643" s="24"/>
    </row>
    <row r="7644" spans="1:8" x14ac:dyDescent="0.3">
      <c r="A7644" s="24" t="s">
        <v>12821</v>
      </c>
      <c r="B7644" s="24" t="s">
        <v>12822</v>
      </c>
      <c r="C7644" s="24" t="s">
        <v>5127</v>
      </c>
      <c r="D7644" s="25">
        <v>2</v>
      </c>
      <c r="E7644" s="26">
        <v>4466.59</v>
      </c>
      <c r="F7644" s="27">
        <v>22.22</v>
      </c>
      <c r="G7644" s="27">
        <v>0</v>
      </c>
      <c r="H7644" s="24"/>
    </row>
    <row r="7645" spans="1:8" x14ac:dyDescent="0.3">
      <c r="A7645" s="24" t="s">
        <v>12823</v>
      </c>
      <c r="B7645" s="24" t="s">
        <v>12824</v>
      </c>
      <c r="C7645" s="24" t="s">
        <v>5127</v>
      </c>
      <c r="D7645" s="25">
        <v>2</v>
      </c>
      <c r="E7645" s="26">
        <v>69334.460000000006</v>
      </c>
      <c r="F7645" s="26">
        <v>30668.86</v>
      </c>
      <c r="G7645" s="27">
        <v>0</v>
      </c>
      <c r="H7645" s="24"/>
    </row>
    <row r="7646" spans="1:8" x14ac:dyDescent="0.3">
      <c r="A7646" s="24" t="s">
        <v>12825</v>
      </c>
      <c r="B7646" s="24" t="s">
        <v>1037</v>
      </c>
      <c r="C7646" s="24" t="s">
        <v>5127</v>
      </c>
      <c r="D7646" s="25">
        <v>2</v>
      </c>
      <c r="E7646" s="26">
        <v>7366.22</v>
      </c>
      <c r="F7646" s="27">
        <v>214.56</v>
      </c>
      <c r="G7646" s="27">
        <v>0</v>
      </c>
      <c r="H7646" s="24"/>
    </row>
    <row r="7647" spans="1:8" x14ac:dyDescent="0.3">
      <c r="A7647" s="24" t="s">
        <v>12826</v>
      </c>
      <c r="B7647" s="24" t="s">
        <v>12827</v>
      </c>
      <c r="C7647" s="24" t="s">
        <v>5127</v>
      </c>
      <c r="D7647" s="25">
        <v>2</v>
      </c>
      <c r="E7647" s="26">
        <v>1689.37</v>
      </c>
      <c r="F7647" s="27">
        <v>29.05</v>
      </c>
      <c r="G7647" s="27">
        <v>0</v>
      </c>
      <c r="H7647" s="24"/>
    </row>
    <row r="7648" spans="1:8" x14ac:dyDescent="0.3">
      <c r="A7648" s="24" t="s">
        <v>12828</v>
      </c>
      <c r="B7648" s="24" t="s">
        <v>12829</v>
      </c>
      <c r="C7648" s="28" t="s">
        <v>5127</v>
      </c>
      <c r="D7648" s="25">
        <v>2</v>
      </c>
      <c r="E7648" s="26">
        <v>2486.9499999999998</v>
      </c>
      <c r="F7648" s="27">
        <v>44.86</v>
      </c>
      <c r="G7648" s="27">
        <v>0</v>
      </c>
      <c r="H7648" s="24"/>
    </row>
    <row r="7649" spans="1:8" x14ac:dyDescent="0.3">
      <c r="A7649" s="24" t="s">
        <v>12830</v>
      </c>
      <c r="B7649" s="24" t="s">
        <v>12831</v>
      </c>
      <c r="C7649" s="24" t="s">
        <v>5127</v>
      </c>
      <c r="D7649" s="25">
        <v>2</v>
      </c>
      <c r="E7649" s="26">
        <v>1903.76</v>
      </c>
      <c r="F7649" s="27">
        <v>37.47</v>
      </c>
      <c r="G7649" s="27">
        <v>0</v>
      </c>
      <c r="H7649" s="24"/>
    </row>
    <row r="7650" spans="1:8" x14ac:dyDescent="0.3">
      <c r="A7650" s="24" t="s">
        <v>12832</v>
      </c>
      <c r="B7650" s="24" t="s">
        <v>684</v>
      </c>
      <c r="C7650" s="24" t="s">
        <v>5127</v>
      </c>
      <c r="D7650" s="25">
        <v>2</v>
      </c>
      <c r="E7650" s="26">
        <v>10439.549999999999</v>
      </c>
      <c r="F7650" s="26">
        <v>2020.99</v>
      </c>
      <c r="G7650" s="27">
        <v>0</v>
      </c>
      <c r="H7650" s="24"/>
    </row>
    <row r="7651" spans="1:8" x14ac:dyDescent="0.3">
      <c r="A7651" s="24" t="s">
        <v>12833</v>
      </c>
      <c r="B7651" s="24" t="s">
        <v>12834</v>
      </c>
      <c r="C7651" s="28" t="s">
        <v>5127</v>
      </c>
      <c r="D7651" s="25">
        <v>2</v>
      </c>
      <c r="E7651" s="26">
        <v>14629.74</v>
      </c>
      <c r="F7651" s="26">
        <v>2773.64</v>
      </c>
      <c r="G7651" s="27">
        <v>0</v>
      </c>
      <c r="H7651" s="24"/>
    </row>
    <row r="7652" spans="1:8" x14ac:dyDescent="0.3">
      <c r="A7652" s="24" t="s">
        <v>12835</v>
      </c>
      <c r="B7652" s="24" t="s">
        <v>12836</v>
      </c>
      <c r="C7652" s="28" t="s">
        <v>5127</v>
      </c>
      <c r="D7652" s="25">
        <v>2</v>
      </c>
      <c r="E7652" s="26">
        <v>10352.34</v>
      </c>
      <c r="F7652" s="27">
        <v>252.5</v>
      </c>
      <c r="G7652" s="27">
        <v>0</v>
      </c>
      <c r="H7652" s="24"/>
    </row>
    <row r="7653" spans="1:8" x14ac:dyDescent="0.3">
      <c r="A7653" s="24" t="s">
        <v>12837</v>
      </c>
      <c r="B7653" s="24" t="s">
        <v>12838</v>
      </c>
      <c r="C7653" s="24" t="s">
        <v>5127</v>
      </c>
      <c r="D7653" s="25">
        <v>2</v>
      </c>
      <c r="E7653" s="27">
        <v>975.72</v>
      </c>
      <c r="F7653" s="27">
        <v>4.84</v>
      </c>
      <c r="G7653" s="27">
        <v>0</v>
      </c>
      <c r="H7653" s="24"/>
    </row>
    <row r="7654" spans="1:8" x14ac:dyDescent="0.3">
      <c r="A7654" s="24" t="s">
        <v>12839</v>
      </c>
      <c r="B7654" s="24" t="s">
        <v>4771</v>
      </c>
      <c r="C7654" s="24" t="s">
        <v>5127</v>
      </c>
      <c r="D7654" s="25">
        <v>2</v>
      </c>
      <c r="E7654" s="26">
        <v>16059.03</v>
      </c>
      <c r="F7654" s="26">
        <v>2011.21</v>
      </c>
      <c r="G7654" s="27">
        <v>0</v>
      </c>
      <c r="H7654" s="25">
        <v>1</v>
      </c>
    </row>
    <row r="7655" spans="1:8" x14ac:dyDescent="0.3">
      <c r="A7655" s="24" t="s">
        <v>12840</v>
      </c>
      <c r="B7655" s="24" t="s">
        <v>12841</v>
      </c>
      <c r="C7655" s="28" t="s">
        <v>5127</v>
      </c>
      <c r="D7655" s="25">
        <v>2</v>
      </c>
      <c r="E7655" s="26">
        <v>3213.18</v>
      </c>
      <c r="F7655" s="27">
        <v>408.95</v>
      </c>
      <c r="G7655" s="27">
        <v>0</v>
      </c>
      <c r="H7655" s="24"/>
    </row>
    <row r="7656" spans="1:8" x14ac:dyDescent="0.3">
      <c r="A7656" s="24" t="s">
        <v>12842</v>
      </c>
      <c r="B7656" s="24" t="s">
        <v>3952</v>
      </c>
      <c r="C7656" s="28" t="s">
        <v>5127</v>
      </c>
      <c r="D7656" s="25">
        <v>2</v>
      </c>
      <c r="E7656" s="26">
        <v>1000</v>
      </c>
      <c r="F7656" s="27">
        <v>755</v>
      </c>
      <c r="G7656" s="27">
        <v>0</v>
      </c>
      <c r="H7656" s="25">
        <v>8</v>
      </c>
    </row>
    <row r="7657" spans="1:8" x14ac:dyDescent="0.3">
      <c r="A7657" s="24" t="s">
        <v>12843</v>
      </c>
      <c r="B7657" s="24" t="s">
        <v>12844</v>
      </c>
      <c r="C7657" s="28" t="s">
        <v>5127</v>
      </c>
      <c r="D7657" s="25">
        <v>2</v>
      </c>
      <c r="E7657" s="26">
        <v>1119.52</v>
      </c>
      <c r="F7657" s="27">
        <v>83.52</v>
      </c>
      <c r="G7657" s="27">
        <v>0</v>
      </c>
      <c r="H7657" s="24"/>
    </row>
    <row r="7658" spans="1:8" x14ac:dyDescent="0.3">
      <c r="A7658" s="24" t="s">
        <v>12845</v>
      </c>
      <c r="B7658" s="24" t="s">
        <v>5206</v>
      </c>
      <c r="C7658" s="24" t="s">
        <v>5127</v>
      </c>
      <c r="D7658" s="25">
        <v>2</v>
      </c>
      <c r="E7658" s="26">
        <v>3565.22</v>
      </c>
      <c r="F7658" s="27">
        <v>17.739999999999998</v>
      </c>
      <c r="G7658" s="27">
        <v>0</v>
      </c>
      <c r="H7658" s="24"/>
    </row>
    <row r="7659" spans="1:8" x14ac:dyDescent="0.3">
      <c r="A7659" s="24" t="s">
        <v>12846</v>
      </c>
      <c r="B7659" s="24" t="s">
        <v>12847</v>
      </c>
      <c r="C7659" s="24" t="s">
        <v>5127</v>
      </c>
      <c r="D7659" s="25">
        <v>2</v>
      </c>
      <c r="E7659" s="26">
        <v>15279.97</v>
      </c>
      <c r="F7659" s="27">
        <v>932.45</v>
      </c>
      <c r="G7659" s="27">
        <v>0</v>
      </c>
      <c r="H7659" s="24"/>
    </row>
    <row r="7660" spans="1:8" x14ac:dyDescent="0.3">
      <c r="A7660" s="24" t="s">
        <v>12848</v>
      </c>
      <c r="B7660" s="24" t="s">
        <v>6651</v>
      </c>
      <c r="C7660" s="24" t="s">
        <v>5127</v>
      </c>
      <c r="D7660" s="25">
        <v>2</v>
      </c>
      <c r="E7660" s="26">
        <v>5391.4</v>
      </c>
      <c r="F7660" s="27">
        <v>92.72</v>
      </c>
      <c r="G7660" s="27">
        <v>0</v>
      </c>
      <c r="H7660" s="24"/>
    </row>
    <row r="7661" spans="1:8" x14ac:dyDescent="0.3">
      <c r="A7661" s="24" t="s">
        <v>12849</v>
      </c>
      <c r="B7661" s="24" t="s">
        <v>12850</v>
      </c>
      <c r="C7661" s="24" t="s">
        <v>5127</v>
      </c>
      <c r="D7661" s="25">
        <v>2</v>
      </c>
      <c r="E7661" s="26">
        <v>35784.68</v>
      </c>
      <c r="F7661" s="26">
        <v>4212.17</v>
      </c>
      <c r="G7661" s="27">
        <v>0</v>
      </c>
      <c r="H7661" s="25">
        <v>1</v>
      </c>
    </row>
    <row r="7662" spans="1:8" x14ac:dyDescent="0.3">
      <c r="A7662" s="24" t="s">
        <v>12851</v>
      </c>
      <c r="B7662" s="24" t="s">
        <v>12852</v>
      </c>
      <c r="C7662" s="28" t="s">
        <v>5127</v>
      </c>
      <c r="D7662" s="25">
        <v>2</v>
      </c>
      <c r="E7662" s="26">
        <v>12000</v>
      </c>
      <c r="F7662" s="26">
        <v>6184.6</v>
      </c>
      <c r="G7662" s="27">
        <v>0</v>
      </c>
      <c r="H7662" s="24"/>
    </row>
    <row r="7663" spans="1:8" x14ac:dyDescent="0.3">
      <c r="A7663" s="24" t="s">
        <v>12853</v>
      </c>
      <c r="B7663" s="24" t="s">
        <v>601</v>
      </c>
      <c r="C7663" s="24" t="s">
        <v>5127</v>
      </c>
      <c r="D7663" s="25">
        <v>2</v>
      </c>
      <c r="E7663" s="26">
        <v>1418.4</v>
      </c>
      <c r="F7663" s="27">
        <v>332.31</v>
      </c>
      <c r="G7663" s="27">
        <v>0</v>
      </c>
      <c r="H7663" s="25">
        <v>2</v>
      </c>
    </row>
    <row r="7664" spans="1:8" x14ac:dyDescent="0.3">
      <c r="A7664" s="24" t="s">
        <v>12854</v>
      </c>
      <c r="B7664" s="24" t="s">
        <v>12855</v>
      </c>
      <c r="C7664" s="24" t="s">
        <v>5127</v>
      </c>
      <c r="D7664" s="25">
        <v>2</v>
      </c>
      <c r="E7664" s="26">
        <v>1205.3800000000001</v>
      </c>
      <c r="F7664" s="27">
        <v>29.02</v>
      </c>
      <c r="G7664" s="27">
        <v>0</v>
      </c>
      <c r="H7664" s="24"/>
    </row>
    <row r="7665" spans="1:8" x14ac:dyDescent="0.3">
      <c r="A7665" s="24" t="s">
        <v>12856</v>
      </c>
      <c r="B7665" s="24" t="s">
        <v>12002</v>
      </c>
      <c r="C7665" s="28" t="s">
        <v>5127</v>
      </c>
      <c r="D7665" s="25">
        <v>2</v>
      </c>
      <c r="E7665" s="26">
        <v>5784.72</v>
      </c>
      <c r="F7665" s="27">
        <v>28.78</v>
      </c>
      <c r="G7665" s="27">
        <v>0</v>
      </c>
      <c r="H7665" s="24"/>
    </row>
    <row r="7666" spans="1:8" x14ac:dyDescent="0.3">
      <c r="A7666" s="24" t="s">
        <v>12857</v>
      </c>
      <c r="B7666" s="24" t="s">
        <v>4235</v>
      </c>
      <c r="C7666" s="24" t="s">
        <v>5127</v>
      </c>
      <c r="D7666" s="25">
        <v>2</v>
      </c>
      <c r="E7666" s="27">
        <v>998.66</v>
      </c>
      <c r="F7666" s="27">
        <v>4.96</v>
      </c>
      <c r="G7666" s="27">
        <v>0</v>
      </c>
      <c r="H7666" s="24"/>
    </row>
    <row r="7667" spans="1:8" x14ac:dyDescent="0.3">
      <c r="A7667" s="24" t="s">
        <v>12858</v>
      </c>
      <c r="B7667" s="24" t="s">
        <v>12859</v>
      </c>
      <c r="C7667" s="28" t="s">
        <v>5127</v>
      </c>
      <c r="D7667" s="25">
        <v>2</v>
      </c>
      <c r="E7667" s="27">
        <v>464.5</v>
      </c>
      <c r="F7667" s="27">
        <v>2.2999999999999998</v>
      </c>
      <c r="G7667" s="27">
        <v>0</v>
      </c>
      <c r="H7667" s="24"/>
    </row>
    <row r="7668" spans="1:8" x14ac:dyDescent="0.3">
      <c r="A7668" s="24" t="s">
        <v>12860</v>
      </c>
      <c r="B7668" s="24" t="s">
        <v>12861</v>
      </c>
      <c r="C7668" s="24" t="s">
        <v>5127</v>
      </c>
      <c r="D7668" s="25">
        <v>2</v>
      </c>
      <c r="E7668" s="27">
        <v>571.57000000000005</v>
      </c>
      <c r="F7668" s="27">
        <v>5.65</v>
      </c>
      <c r="G7668" s="27">
        <v>0</v>
      </c>
      <c r="H7668" s="24"/>
    </row>
    <row r="7669" spans="1:8" x14ac:dyDescent="0.3">
      <c r="A7669" s="24" t="s">
        <v>12862</v>
      </c>
      <c r="B7669" s="24" t="s">
        <v>12863</v>
      </c>
      <c r="C7669" s="24" t="s">
        <v>5127</v>
      </c>
      <c r="D7669" s="25">
        <v>2</v>
      </c>
      <c r="E7669" s="27">
        <v>437.67</v>
      </c>
      <c r="F7669" s="27">
        <v>23.79</v>
      </c>
      <c r="G7669" s="27">
        <v>0</v>
      </c>
      <c r="H7669" s="24"/>
    </row>
    <row r="7670" spans="1:8" x14ac:dyDescent="0.3">
      <c r="A7670" s="24" t="s">
        <v>12864</v>
      </c>
      <c r="B7670" s="24" t="s">
        <v>12865</v>
      </c>
      <c r="C7670" s="24" t="s">
        <v>5127</v>
      </c>
      <c r="D7670" s="25">
        <v>2</v>
      </c>
      <c r="E7670" s="26">
        <v>6949.83</v>
      </c>
      <c r="F7670" s="27">
        <v>900.67</v>
      </c>
      <c r="G7670" s="27">
        <v>0</v>
      </c>
      <c r="H7670" s="24"/>
    </row>
    <row r="7671" spans="1:8" x14ac:dyDescent="0.3">
      <c r="A7671" s="24" t="s">
        <v>12866</v>
      </c>
      <c r="B7671" s="24" t="s">
        <v>6988</v>
      </c>
      <c r="C7671" s="28" t="s">
        <v>5127</v>
      </c>
      <c r="D7671" s="25">
        <v>2</v>
      </c>
      <c r="E7671" s="26">
        <v>1962.96</v>
      </c>
      <c r="F7671" s="27">
        <v>9.76</v>
      </c>
      <c r="G7671" s="27">
        <v>0</v>
      </c>
      <c r="H7671" s="24"/>
    </row>
    <row r="7672" spans="1:8" x14ac:dyDescent="0.3">
      <c r="A7672" s="24" t="s">
        <v>12867</v>
      </c>
      <c r="B7672" s="24" t="s">
        <v>12868</v>
      </c>
      <c r="C7672" s="24" t="s">
        <v>5127</v>
      </c>
      <c r="D7672" s="25">
        <v>2</v>
      </c>
      <c r="E7672" s="26">
        <v>1464.02</v>
      </c>
      <c r="F7672" s="27">
        <v>89.22</v>
      </c>
      <c r="G7672" s="27">
        <v>0</v>
      </c>
      <c r="H7672" s="24"/>
    </row>
    <row r="7673" spans="1:8" x14ac:dyDescent="0.3">
      <c r="A7673" s="24" t="s">
        <v>12869</v>
      </c>
      <c r="B7673" s="24" t="s">
        <v>12870</v>
      </c>
      <c r="C7673" s="24" t="s">
        <v>5127</v>
      </c>
      <c r="D7673" s="25">
        <v>2</v>
      </c>
      <c r="E7673" s="26">
        <v>3711.28</v>
      </c>
      <c r="F7673" s="27">
        <v>18.48</v>
      </c>
      <c r="G7673" s="27">
        <v>0</v>
      </c>
      <c r="H7673" s="24"/>
    </row>
    <row r="7674" spans="1:8" x14ac:dyDescent="0.3">
      <c r="A7674" s="24" t="s">
        <v>12871</v>
      </c>
      <c r="B7674" s="24" t="s">
        <v>12872</v>
      </c>
      <c r="C7674" s="24" t="s">
        <v>5127</v>
      </c>
      <c r="D7674" s="25">
        <v>2</v>
      </c>
      <c r="E7674" s="26">
        <v>1295.3800000000001</v>
      </c>
      <c r="F7674" s="27">
        <v>37.74</v>
      </c>
      <c r="G7674" s="27">
        <v>0</v>
      </c>
      <c r="H7674" s="24"/>
    </row>
    <row r="7675" spans="1:8" x14ac:dyDescent="0.3">
      <c r="A7675" s="24" t="s">
        <v>12873</v>
      </c>
      <c r="B7675" s="24" t="s">
        <v>12874</v>
      </c>
      <c r="C7675" s="28" t="s">
        <v>5127</v>
      </c>
      <c r="D7675" s="25">
        <v>2</v>
      </c>
      <c r="E7675" s="26">
        <v>1693.92</v>
      </c>
      <c r="F7675" s="27">
        <v>49.34</v>
      </c>
      <c r="G7675" s="27">
        <v>0</v>
      </c>
      <c r="H7675" s="24"/>
    </row>
    <row r="7676" spans="1:8" x14ac:dyDescent="0.3">
      <c r="A7676" s="24" t="s">
        <v>12875</v>
      </c>
      <c r="B7676" s="24" t="s">
        <v>12876</v>
      </c>
      <c r="C7676" s="28" t="s">
        <v>5127</v>
      </c>
      <c r="D7676" s="25">
        <v>2</v>
      </c>
      <c r="E7676" s="26">
        <v>5211.3900000000003</v>
      </c>
      <c r="F7676" s="26">
        <v>2611.11</v>
      </c>
      <c r="G7676" s="27">
        <v>0</v>
      </c>
      <c r="H7676" s="24"/>
    </row>
    <row r="7677" spans="1:8" x14ac:dyDescent="0.3">
      <c r="A7677" s="24" t="s">
        <v>12877</v>
      </c>
      <c r="B7677" s="24" t="s">
        <v>11555</v>
      </c>
      <c r="C7677" s="28" t="s">
        <v>5127</v>
      </c>
      <c r="D7677" s="25">
        <v>2</v>
      </c>
      <c r="E7677" s="26">
        <v>21910.06</v>
      </c>
      <c r="F7677" s="24"/>
      <c r="G7677" s="27">
        <v>0</v>
      </c>
      <c r="H7677" s="24"/>
    </row>
    <row r="7678" spans="1:8" x14ac:dyDescent="0.3">
      <c r="A7678" s="24" t="s">
        <v>12878</v>
      </c>
      <c r="B7678" s="24" t="s">
        <v>10719</v>
      </c>
      <c r="C7678" s="28" t="s">
        <v>5127</v>
      </c>
      <c r="D7678" s="25">
        <v>2</v>
      </c>
      <c r="E7678" s="26">
        <v>3018</v>
      </c>
      <c r="F7678" s="26">
        <v>1893.36</v>
      </c>
      <c r="G7678" s="27">
        <v>0</v>
      </c>
      <c r="H7678" s="24"/>
    </row>
    <row r="7679" spans="1:8" x14ac:dyDescent="0.3">
      <c r="A7679" s="24" t="s">
        <v>12879</v>
      </c>
      <c r="B7679" s="24" t="s">
        <v>12880</v>
      </c>
      <c r="C7679" s="24" t="s">
        <v>5127</v>
      </c>
      <c r="D7679" s="25">
        <v>2</v>
      </c>
      <c r="E7679" s="26">
        <v>61700.87</v>
      </c>
      <c r="F7679" s="26">
        <v>4076.94</v>
      </c>
      <c r="G7679" s="27">
        <v>0</v>
      </c>
      <c r="H7679" s="24"/>
    </row>
    <row r="7680" spans="1:8" x14ac:dyDescent="0.3">
      <c r="A7680" s="24" t="s">
        <v>12881</v>
      </c>
      <c r="B7680" s="24" t="s">
        <v>8172</v>
      </c>
      <c r="C7680" s="24" t="s">
        <v>5127</v>
      </c>
      <c r="D7680" s="25">
        <v>2</v>
      </c>
      <c r="E7680" s="26">
        <v>2587.08</v>
      </c>
      <c r="F7680" s="27">
        <v>56.92</v>
      </c>
      <c r="G7680" s="27">
        <v>0</v>
      </c>
      <c r="H7680" s="24"/>
    </row>
    <row r="7681" spans="1:8" x14ac:dyDescent="0.3">
      <c r="A7681" s="24" t="s">
        <v>12882</v>
      </c>
      <c r="B7681" s="24" t="s">
        <v>5868</v>
      </c>
      <c r="C7681" s="28" t="s">
        <v>5127</v>
      </c>
      <c r="D7681" s="25">
        <v>2</v>
      </c>
      <c r="E7681" s="26">
        <v>22288.19</v>
      </c>
      <c r="F7681" s="26">
        <v>14389.72</v>
      </c>
      <c r="G7681" s="27">
        <v>0</v>
      </c>
      <c r="H7681" s="24"/>
    </row>
    <row r="7682" spans="1:8" x14ac:dyDescent="0.3">
      <c r="A7682" s="24" t="s">
        <v>12883</v>
      </c>
      <c r="B7682" s="24" t="s">
        <v>4911</v>
      </c>
      <c r="C7682" s="28" t="s">
        <v>5127</v>
      </c>
      <c r="D7682" s="25">
        <v>2</v>
      </c>
      <c r="E7682" s="26">
        <v>64540.61</v>
      </c>
      <c r="F7682" s="26">
        <v>64540.61</v>
      </c>
      <c r="G7682" s="27">
        <v>0</v>
      </c>
      <c r="H7682" s="24"/>
    </row>
    <row r="7683" spans="1:8" x14ac:dyDescent="0.3">
      <c r="A7683" s="24" t="s">
        <v>12884</v>
      </c>
      <c r="B7683" s="24" t="s">
        <v>12885</v>
      </c>
      <c r="C7683" s="24" t="s">
        <v>5127</v>
      </c>
      <c r="D7683" s="25">
        <v>2</v>
      </c>
      <c r="E7683" s="26">
        <v>37226.49</v>
      </c>
      <c r="F7683" s="27">
        <v>90.5</v>
      </c>
      <c r="G7683" s="27">
        <v>0</v>
      </c>
      <c r="H7683" s="24"/>
    </row>
    <row r="7684" spans="1:8" x14ac:dyDescent="0.3">
      <c r="A7684" s="24" t="s">
        <v>12886</v>
      </c>
      <c r="B7684" s="24" t="s">
        <v>12887</v>
      </c>
      <c r="C7684" s="24" t="s">
        <v>5127</v>
      </c>
      <c r="D7684" s="25">
        <v>2</v>
      </c>
      <c r="E7684" s="26">
        <v>3037.23</v>
      </c>
      <c r="F7684" s="27">
        <v>111.79</v>
      </c>
      <c r="G7684" s="27">
        <v>0</v>
      </c>
      <c r="H7684" s="24"/>
    </row>
    <row r="7685" spans="1:8" x14ac:dyDescent="0.3">
      <c r="A7685" s="24" t="s">
        <v>12888</v>
      </c>
      <c r="B7685" s="24" t="s">
        <v>12889</v>
      </c>
      <c r="C7685" s="24" t="s">
        <v>5127</v>
      </c>
      <c r="D7685" s="25">
        <v>2</v>
      </c>
      <c r="E7685" s="26">
        <v>3736.6</v>
      </c>
      <c r="F7685" s="27">
        <v>37</v>
      </c>
      <c r="G7685" s="27">
        <v>0</v>
      </c>
      <c r="H7685" s="24"/>
    </row>
    <row r="7686" spans="1:8" x14ac:dyDescent="0.3">
      <c r="A7686" s="24" t="s">
        <v>12890</v>
      </c>
      <c r="B7686" s="24" t="s">
        <v>12891</v>
      </c>
      <c r="C7686" s="24" t="s">
        <v>5127</v>
      </c>
      <c r="D7686" s="25">
        <v>2</v>
      </c>
      <c r="E7686" s="27">
        <v>576.70000000000005</v>
      </c>
      <c r="F7686" s="27">
        <v>2.86</v>
      </c>
      <c r="G7686" s="27">
        <v>0</v>
      </c>
      <c r="H7686" s="24"/>
    </row>
    <row r="7687" spans="1:8" x14ac:dyDescent="0.3">
      <c r="A7687" s="24" t="s">
        <v>12892</v>
      </c>
      <c r="B7687" s="24" t="s">
        <v>12893</v>
      </c>
      <c r="C7687" s="28" t="s">
        <v>5127</v>
      </c>
      <c r="D7687" s="25">
        <v>2</v>
      </c>
      <c r="E7687" s="26">
        <v>1534</v>
      </c>
      <c r="F7687" s="27">
        <v>477.38</v>
      </c>
      <c r="G7687" s="27">
        <v>0</v>
      </c>
      <c r="H7687" s="24"/>
    </row>
    <row r="7688" spans="1:8" x14ac:dyDescent="0.3">
      <c r="A7688" s="24" t="s">
        <v>12894</v>
      </c>
      <c r="B7688" s="24" t="s">
        <v>391</v>
      </c>
      <c r="C7688" s="24" t="s">
        <v>5127</v>
      </c>
      <c r="D7688" s="25">
        <v>2</v>
      </c>
      <c r="E7688" s="26">
        <v>1256.8499999999999</v>
      </c>
      <c r="F7688" s="27">
        <v>271.02999999999997</v>
      </c>
      <c r="G7688" s="27">
        <v>0</v>
      </c>
      <c r="H7688" s="24"/>
    </row>
    <row r="7689" spans="1:8" x14ac:dyDescent="0.3">
      <c r="A7689" s="24" t="s">
        <v>12895</v>
      </c>
      <c r="B7689" s="24" t="s">
        <v>12896</v>
      </c>
      <c r="C7689" s="24" t="s">
        <v>5127</v>
      </c>
      <c r="D7689" s="25">
        <v>2</v>
      </c>
      <c r="E7689" s="26">
        <v>27655.13</v>
      </c>
      <c r="F7689" s="27">
        <v>427.41</v>
      </c>
      <c r="G7689" s="27">
        <v>0</v>
      </c>
      <c r="H7689" s="24"/>
    </row>
    <row r="7690" spans="1:8" x14ac:dyDescent="0.3">
      <c r="A7690" s="24" t="s">
        <v>12897</v>
      </c>
      <c r="B7690" s="24" t="s">
        <v>12898</v>
      </c>
      <c r="C7690" s="28" t="s">
        <v>5127</v>
      </c>
      <c r="D7690" s="25">
        <v>2</v>
      </c>
      <c r="E7690" s="26">
        <v>72891.759999999995</v>
      </c>
      <c r="F7690" s="26">
        <v>22806.7</v>
      </c>
      <c r="G7690" s="27">
        <v>0</v>
      </c>
      <c r="H7690" s="24"/>
    </row>
    <row r="7691" spans="1:8" x14ac:dyDescent="0.3">
      <c r="A7691" s="24" t="s">
        <v>12899</v>
      </c>
      <c r="B7691" s="24" t="s">
        <v>3784</v>
      </c>
      <c r="C7691" s="24" t="s">
        <v>5127</v>
      </c>
      <c r="D7691" s="25">
        <v>2</v>
      </c>
      <c r="E7691" s="27">
        <v>565.79999999999995</v>
      </c>
      <c r="F7691" s="27">
        <v>2.81</v>
      </c>
      <c r="G7691" s="27">
        <v>0</v>
      </c>
      <c r="H7691" s="24"/>
    </row>
    <row r="7692" spans="1:8" x14ac:dyDescent="0.3">
      <c r="A7692" s="24" t="s">
        <v>12900</v>
      </c>
      <c r="B7692" s="24" t="s">
        <v>9483</v>
      </c>
      <c r="C7692" s="28" t="s">
        <v>5127</v>
      </c>
      <c r="D7692" s="25">
        <v>2</v>
      </c>
      <c r="E7692" s="26">
        <v>2376.46</v>
      </c>
      <c r="F7692" s="24"/>
      <c r="G7692" s="27">
        <v>0</v>
      </c>
      <c r="H7692" s="24"/>
    </row>
    <row r="7693" spans="1:8" x14ac:dyDescent="0.3">
      <c r="A7693" s="24" t="s">
        <v>12901</v>
      </c>
      <c r="B7693" s="24" t="s">
        <v>12902</v>
      </c>
      <c r="C7693" s="24" t="s">
        <v>5127</v>
      </c>
      <c r="D7693" s="25">
        <v>2</v>
      </c>
      <c r="E7693" s="26">
        <v>13749.47</v>
      </c>
      <c r="F7693" s="26">
        <v>2157.2800000000002</v>
      </c>
      <c r="G7693" s="27">
        <v>0</v>
      </c>
      <c r="H7693" s="24"/>
    </row>
    <row r="7694" spans="1:8" x14ac:dyDescent="0.3">
      <c r="A7694" s="24" t="s">
        <v>12903</v>
      </c>
      <c r="B7694" s="24" t="s">
        <v>12904</v>
      </c>
      <c r="C7694" s="24" t="s">
        <v>5127</v>
      </c>
      <c r="D7694" s="25">
        <v>2</v>
      </c>
      <c r="E7694" s="26">
        <v>4075.8</v>
      </c>
      <c r="F7694" s="26">
        <v>1125.51</v>
      </c>
      <c r="G7694" s="27">
        <v>0</v>
      </c>
      <c r="H7694" s="24"/>
    </row>
    <row r="7695" spans="1:8" x14ac:dyDescent="0.3">
      <c r="A7695" s="24" t="s">
        <v>12905</v>
      </c>
      <c r="B7695" s="24" t="s">
        <v>12906</v>
      </c>
      <c r="C7695" s="28" t="s">
        <v>5127</v>
      </c>
      <c r="D7695" s="25">
        <v>2</v>
      </c>
      <c r="E7695" s="26">
        <v>51494.41</v>
      </c>
      <c r="F7695" s="26">
        <v>6994.51</v>
      </c>
      <c r="G7695" s="27">
        <v>0</v>
      </c>
      <c r="H7695" s="24"/>
    </row>
    <row r="7696" spans="1:8" x14ac:dyDescent="0.3">
      <c r="A7696" s="24" t="s">
        <v>12907</v>
      </c>
      <c r="B7696" s="24" t="s">
        <v>12908</v>
      </c>
      <c r="C7696" s="28" t="s">
        <v>5127</v>
      </c>
      <c r="D7696" s="25">
        <v>2</v>
      </c>
      <c r="E7696" s="26">
        <v>3186</v>
      </c>
      <c r="F7696" s="27">
        <v>288.89</v>
      </c>
      <c r="G7696" s="27">
        <v>0</v>
      </c>
      <c r="H7696" s="24"/>
    </row>
    <row r="7697" spans="1:8" x14ac:dyDescent="0.3">
      <c r="A7697" s="24" t="s">
        <v>12909</v>
      </c>
      <c r="B7697" s="24" t="s">
        <v>12910</v>
      </c>
      <c r="C7697" s="28" t="s">
        <v>5127</v>
      </c>
      <c r="D7697" s="25">
        <v>2</v>
      </c>
      <c r="E7697" s="26">
        <v>2312.3200000000002</v>
      </c>
      <c r="F7697" s="27">
        <v>509.14</v>
      </c>
      <c r="G7697" s="27">
        <v>0</v>
      </c>
      <c r="H7697" s="24"/>
    </row>
    <row r="7698" spans="1:8" x14ac:dyDescent="0.3">
      <c r="A7698" s="24" t="s">
        <v>12911</v>
      </c>
      <c r="B7698" s="24" t="s">
        <v>12912</v>
      </c>
      <c r="C7698" s="28" t="s">
        <v>5127</v>
      </c>
      <c r="D7698" s="25">
        <v>2</v>
      </c>
      <c r="E7698" s="26">
        <v>6042.46</v>
      </c>
      <c r="F7698" s="26">
        <v>1845.6</v>
      </c>
      <c r="G7698" s="27">
        <v>0</v>
      </c>
      <c r="H7698" s="24"/>
    </row>
    <row r="7699" spans="1:8" x14ac:dyDescent="0.3">
      <c r="A7699" s="24" t="s">
        <v>12913</v>
      </c>
      <c r="B7699" s="24" t="s">
        <v>12914</v>
      </c>
      <c r="C7699" s="24" t="s">
        <v>5127</v>
      </c>
      <c r="D7699" s="25">
        <v>2</v>
      </c>
      <c r="E7699" s="26">
        <v>94912.16</v>
      </c>
      <c r="F7699" s="26">
        <v>13064.2</v>
      </c>
      <c r="G7699" s="27">
        <v>0</v>
      </c>
      <c r="H7699" s="24"/>
    </row>
    <row r="7700" spans="1:8" x14ac:dyDescent="0.3">
      <c r="A7700" s="24" t="s">
        <v>12915</v>
      </c>
      <c r="B7700" s="24" t="s">
        <v>12916</v>
      </c>
      <c r="C7700" s="24" t="s">
        <v>5127</v>
      </c>
      <c r="D7700" s="25">
        <v>2</v>
      </c>
      <c r="E7700" s="26">
        <v>7317.58</v>
      </c>
      <c r="F7700" s="27">
        <v>36.42</v>
      </c>
      <c r="G7700" s="27">
        <v>0</v>
      </c>
      <c r="H7700" s="24"/>
    </row>
    <row r="7701" spans="1:8" x14ac:dyDescent="0.3">
      <c r="A7701" s="24" t="s">
        <v>12917</v>
      </c>
      <c r="B7701" s="24" t="s">
        <v>12918</v>
      </c>
      <c r="C7701" s="28" t="s">
        <v>5127</v>
      </c>
      <c r="D7701" s="25">
        <v>2</v>
      </c>
      <c r="E7701" s="26">
        <v>5069.13</v>
      </c>
      <c r="F7701" s="27">
        <v>104.49</v>
      </c>
      <c r="G7701" s="27">
        <v>0</v>
      </c>
      <c r="H7701" s="24"/>
    </row>
    <row r="7702" spans="1:8" x14ac:dyDescent="0.3">
      <c r="A7702" s="24" t="s">
        <v>12919</v>
      </c>
      <c r="B7702" s="24" t="s">
        <v>12918</v>
      </c>
      <c r="C7702" s="24" t="s">
        <v>5127</v>
      </c>
      <c r="D7702" s="25">
        <v>2</v>
      </c>
      <c r="E7702" s="26">
        <v>8318.16</v>
      </c>
      <c r="F7702" s="27">
        <v>41.38</v>
      </c>
      <c r="G7702" s="27">
        <v>0</v>
      </c>
      <c r="H7702" s="24"/>
    </row>
    <row r="7703" spans="1:8" x14ac:dyDescent="0.3">
      <c r="A7703" s="24" t="s">
        <v>12920</v>
      </c>
      <c r="B7703" s="24" t="s">
        <v>12921</v>
      </c>
      <c r="C7703" s="24" t="s">
        <v>5127</v>
      </c>
      <c r="D7703" s="25">
        <v>2</v>
      </c>
      <c r="E7703" s="26">
        <v>7256.88</v>
      </c>
      <c r="F7703" s="26">
        <v>4190.26</v>
      </c>
      <c r="G7703" s="27">
        <v>0</v>
      </c>
      <c r="H7703" s="24"/>
    </row>
    <row r="7704" spans="1:8" x14ac:dyDescent="0.3">
      <c r="A7704" s="24" t="s">
        <v>12922</v>
      </c>
      <c r="B7704" s="24" t="s">
        <v>12923</v>
      </c>
      <c r="C7704" s="28" t="s">
        <v>5127</v>
      </c>
      <c r="D7704" s="25">
        <v>2</v>
      </c>
      <c r="E7704" s="26">
        <v>54369.54</v>
      </c>
      <c r="F7704" s="26">
        <v>33599.9</v>
      </c>
      <c r="G7704" s="27">
        <v>0</v>
      </c>
      <c r="H7704" s="24"/>
    </row>
    <row r="7705" spans="1:8" x14ac:dyDescent="0.3">
      <c r="A7705" s="24" t="s">
        <v>12924</v>
      </c>
      <c r="B7705" s="24" t="s">
        <v>12925</v>
      </c>
      <c r="C7705" s="24" t="s">
        <v>5127</v>
      </c>
      <c r="D7705" s="25">
        <v>2</v>
      </c>
      <c r="E7705" s="26">
        <v>4076.62</v>
      </c>
      <c r="F7705" s="27">
        <v>314.38</v>
      </c>
      <c r="G7705" s="27">
        <v>0</v>
      </c>
      <c r="H7705" s="24"/>
    </row>
    <row r="7706" spans="1:8" x14ac:dyDescent="0.3">
      <c r="A7706" s="24" t="s">
        <v>12926</v>
      </c>
      <c r="B7706" s="24" t="s">
        <v>12927</v>
      </c>
      <c r="C7706" s="28" t="s">
        <v>5127</v>
      </c>
      <c r="D7706" s="25">
        <v>2</v>
      </c>
      <c r="E7706" s="26">
        <v>10000</v>
      </c>
      <c r="F7706" s="26">
        <v>6243.83</v>
      </c>
      <c r="G7706" s="27">
        <v>0</v>
      </c>
      <c r="H7706" s="24"/>
    </row>
    <row r="7707" spans="1:8" x14ac:dyDescent="0.3">
      <c r="A7707" s="24" t="s">
        <v>12928</v>
      </c>
      <c r="B7707" s="24" t="s">
        <v>4318</v>
      </c>
      <c r="C7707" s="28" t="s">
        <v>5127</v>
      </c>
      <c r="D7707" s="25">
        <v>2</v>
      </c>
      <c r="E7707" s="26">
        <v>1081.32</v>
      </c>
      <c r="F7707" s="27">
        <v>91.8</v>
      </c>
      <c r="G7707" s="27">
        <v>0</v>
      </c>
      <c r="H7707" s="24"/>
    </row>
    <row r="7708" spans="1:8" x14ac:dyDescent="0.3">
      <c r="A7708" s="24" t="s">
        <v>12929</v>
      </c>
      <c r="B7708" s="24" t="s">
        <v>12930</v>
      </c>
      <c r="C7708" s="24" t="s">
        <v>5127</v>
      </c>
      <c r="D7708" s="25">
        <v>2</v>
      </c>
      <c r="E7708" s="26">
        <v>23334.63</v>
      </c>
      <c r="F7708" s="26">
        <v>6443.7</v>
      </c>
      <c r="G7708" s="27">
        <v>0</v>
      </c>
      <c r="H7708" s="24"/>
    </row>
    <row r="7709" spans="1:8" x14ac:dyDescent="0.3">
      <c r="A7709" s="24" t="s">
        <v>12931</v>
      </c>
      <c r="B7709" s="24" t="s">
        <v>12932</v>
      </c>
      <c r="C7709" s="24" t="s">
        <v>5127</v>
      </c>
      <c r="D7709" s="25">
        <v>2</v>
      </c>
      <c r="E7709" s="26">
        <v>5836</v>
      </c>
      <c r="F7709" s="26">
        <v>1702</v>
      </c>
      <c r="G7709" s="27">
        <v>0</v>
      </c>
      <c r="H7709" s="24"/>
    </row>
    <row r="7710" spans="1:8" x14ac:dyDescent="0.3">
      <c r="A7710" s="24" t="s">
        <v>12933</v>
      </c>
      <c r="B7710" s="24" t="s">
        <v>12934</v>
      </c>
      <c r="C7710" s="24" t="s">
        <v>5127</v>
      </c>
      <c r="D7710" s="25">
        <v>2</v>
      </c>
      <c r="E7710" s="26">
        <v>10415.01</v>
      </c>
      <c r="F7710" s="26">
        <v>3486.61</v>
      </c>
      <c r="G7710" s="27">
        <v>0</v>
      </c>
      <c r="H7710" s="24"/>
    </row>
    <row r="7711" spans="1:8" x14ac:dyDescent="0.3">
      <c r="A7711" s="24" t="s">
        <v>12935</v>
      </c>
      <c r="B7711" s="24" t="s">
        <v>7767</v>
      </c>
      <c r="C7711" s="24" t="s">
        <v>5127</v>
      </c>
      <c r="D7711" s="25">
        <v>2</v>
      </c>
      <c r="E7711" s="26">
        <v>45341.78</v>
      </c>
      <c r="F7711" s="26">
        <v>26823.3</v>
      </c>
      <c r="G7711" s="27">
        <v>0</v>
      </c>
      <c r="H7711" s="24"/>
    </row>
    <row r="7712" spans="1:8" x14ac:dyDescent="0.3">
      <c r="A7712" s="24" t="s">
        <v>12936</v>
      </c>
      <c r="B7712" s="24" t="s">
        <v>12937</v>
      </c>
      <c r="C7712" s="24" t="s">
        <v>5127</v>
      </c>
      <c r="D7712" s="25">
        <v>2</v>
      </c>
      <c r="E7712" s="26">
        <v>27897.99</v>
      </c>
      <c r="F7712" s="26">
        <v>9489.9599999999991</v>
      </c>
      <c r="G7712" s="27">
        <v>0</v>
      </c>
      <c r="H7712" s="24"/>
    </row>
    <row r="7713" spans="1:8" x14ac:dyDescent="0.3">
      <c r="A7713" s="24" t="s">
        <v>12938</v>
      </c>
      <c r="B7713" s="24" t="s">
        <v>7407</v>
      </c>
      <c r="C7713" s="24" t="s">
        <v>5127</v>
      </c>
      <c r="D7713" s="25">
        <v>2</v>
      </c>
      <c r="E7713" s="26">
        <v>1354.5</v>
      </c>
      <c r="F7713" s="27">
        <v>64.5</v>
      </c>
      <c r="G7713" s="27">
        <v>0</v>
      </c>
      <c r="H7713" s="24"/>
    </row>
    <row r="7714" spans="1:8" x14ac:dyDescent="0.3">
      <c r="A7714" s="24" t="s">
        <v>12939</v>
      </c>
      <c r="B7714" s="24" t="s">
        <v>12940</v>
      </c>
      <c r="C7714" s="24" t="s">
        <v>5127</v>
      </c>
      <c r="D7714" s="25">
        <v>2</v>
      </c>
      <c r="E7714" s="26">
        <v>13199.36</v>
      </c>
      <c r="F7714" s="27">
        <v>384.44</v>
      </c>
      <c r="G7714" s="27">
        <v>0</v>
      </c>
      <c r="H7714" s="24"/>
    </row>
    <row r="7715" spans="1:8" x14ac:dyDescent="0.3">
      <c r="A7715" s="24" t="s">
        <v>12941</v>
      </c>
      <c r="B7715" s="24" t="s">
        <v>12942</v>
      </c>
      <c r="C7715" s="28" t="s">
        <v>5127</v>
      </c>
      <c r="D7715" s="25">
        <v>2</v>
      </c>
      <c r="E7715" s="26">
        <v>6072.04</v>
      </c>
      <c r="F7715" s="27">
        <v>908.23</v>
      </c>
      <c r="G7715" s="27">
        <v>0</v>
      </c>
      <c r="H7715" s="24"/>
    </row>
    <row r="7716" spans="1:8" x14ac:dyDescent="0.3">
      <c r="A7716" s="24" t="s">
        <v>12943</v>
      </c>
      <c r="B7716" s="24" t="s">
        <v>12944</v>
      </c>
      <c r="C7716" s="24" t="s">
        <v>5127</v>
      </c>
      <c r="D7716" s="25">
        <v>2</v>
      </c>
      <c r="E7716" s="27">
        <v>622.59</v>
      </c>
      <c r="F7716" s="27">
        <v>43.67</v>
      </c>
      <c r="G7716" s="27">
        <v>0</v>
      </c>
      <c r="H7716" s="24"/>
    </row>
    <row r="7717" spans="1:8" x14ac:dyDescent="0.3">
      <c r="A7717" s="24" t="s">
        <v>12945</v>
      </c>
      <c r="B7717" s="24" t="s">
        <v>12946</v>
      </c>
      <c r="C7717" s="28" t="s">
        <v>5127</v>
      </c>
      <c r="D7717" s="25">
        <v>2</v>
      </c>
      <c r="E7717" s="26">
        <v>1015.05</v>
      </c>
      <c r="F7717" s="27">
        <v>71.17</v>
      </c>
      <c r="G7717" s="27">
        <v>0</v>
      </c>
      <c r="H7717" s="24"/>
    </row>
    <row r="7718" spans="1:8" x14ac:dyDescent="0.3">
      <c r="A7718" s="24" t="s">
        <v>12947</v>
      </c>
      <c r="B7718" s="24" t="s">
        <v>12902</v>
      </c>
      <c r="C7718" s="28" t="s">
        <v>5127</v>
      </c>
      <c r="D7718" s="25">
        <v>2</v>
      </c>
      <c r="E7718" s="26">
        <v>8784.32</v>
      </c>
      <c r="F7718" s="24"/>
      <c r="G7718" s="27">
        <v>0</v>
      </c>
      <c r="H7718" s="24"/>
    </row>
    <row r="7719" spans="1:8" x14ac:dyDescent="0.3">
      <c r="A7719" s="24" t="s">
        <v>12948</v>
      </c>
      <c r="B7719" s="24" t="s">
        <v>12949</v>
      </c>
      <c r="C7719" s="28" t="s">
        <v>5127</v>
      </c>
      <c r="D7719" s="25">
        <v>2</v>
      </c>
      <c r="E7719" s="27">
        <v>246.55</v>
      </c>
      <c r="F7719" s="24"/>
      <c r="G7719" s="27">
        <v>0</v>
      </c>
      <c r="H7719" s="24"/>
    </row>
    <row r="7720" spans="1:8" x14ac:dyDescent="0.3">
      <c r="A7720" s="24" t="s">
        <v>12950</v>
      </c>
      <c r="B7720" s="24" t="s">
        <v>1541</v>
      </c>
      <c r="C7720" s="28" t="s">
        <v>5127</v>
      </c>
      <c r="D7720" s="25">
        <v>2</v>
      </c>
      <c r="E7720" s="26">
        <v>3706.88</v>
      </c>
      <c r="F7720" s="27">
        <v>0.01</v>
      </c>
      <c r="G7720" s="27">
        <v>0</v>
      </c>
      <c r="H7720" s="24"/>
    </row>
    <row r="7721" spans="1:8" x14ac:dyDescent="0.3">
      <c r="A7721" s="24" t="s">
        <v>250</v>
      </c>
      <c r="B7721" s="24" t="s">
        <v>6797</v>
      </c>
      <c r="C7721" s="28" t="s">
        <v>5127</v>
      </c>
      <c r="D7721" s="25">
        <v>2</v>
      </c>
      <c r="E7721" s="26">
        <v>3522.55</v>
      </c>
      <c r="F7721" s="26">
        <v>2296.3200000000002</v>
      </c>
      <c r="G7721" s="27">
        <v>0</v>
      </c>
      <c r="H7721" s="25">
        <v>1</v>
      </c>
    </row>
    <row r="7722" spans="1:8" x14ac:dyDescent="0.3">
      <c r="A7722" s="24" t="s">
        <v>12951</v>
      </c>
      <c r="B7722" s="24" t="s">
        <v>11327</v>
      </c>
      <c r="C7722" s="28" t="s">
        <v>5127</v>
      </c>
      <c r="D7722" s="25">
        <v>2</v>
      </c>
      <c r="E7722" s="26">
        <v>7428.75</v>
      </c>
      <c r="F7722" s="26">
        <v>4136</v>
      </c>
      <c r="G7722" s="27">
        <v>0</v>
      </c>
      <c r="H7722" s="24"/>
    </row>
    <row r="7723" spans="1:8" x14ac:dyDescent="0.3">
      <c r="A7723" s="24" t="s">
        <v>12952</v>
      </c>
      <c r="B7723" s="24" t="s">
        <v>5898</v>
      </c>
      <c r="C7723" s="24" t="s">
        <v>5127</v>
      </c>
      <c r="D7723" s="25">
        <v>2</v>
      </c>
      <c r="E7723" s="26">
        <v>154027.48000000001</v>
      </c>
      <c r="F7723" s="26">
        <v>26728.1</v>
      </c>
      <c r="G7723" s="27">
        <v>0</v>
      </c>
      <c r="H7723" s="24"/>
    </row>
    <row r="7724" spans="1:8" x14ac:dyDescent="0.3">
      <c r="A7724" s="24" t="s">
        <v>12953</v>
      </c>
      <c r="B7724" s="24" t="s">
        <v>12954</v>
      </c>
      <c r="C7724" s="24" t="s">
        <v>5127</v>
      </c>
      <c r="D7724" s="25">
        <v>2</v>
      </c>
      <c r="E7724" s="26">
        <v>17668.5</v>
      </c>
      <c r="F7724" s="27">
        <v>87.9</v>
      </c>
      <c r="G7724" s="27">
        <v>0</v>
      </c>
      <c r="H7724" s="24"/>
    </row>
    <row r="7725" spans="1:8" x14ac:dyDescent="0.3">
      <c r="A7725" s="24" t="s">
        <v>12955</v>
      </c>
      <c r="B7725" s="24" t="s">
        <v>12956</v>
      </c>
      <c r="C7725" s="24" t="s">
        <v>5127</v>
      </c>
      <c r="D7725" s="25">
        <v>2</v>
      </c>
      <c r="E7725" s="26">
        <v>3056.85</v>
      </c>
      <c r="F7725" s="27">
        <v>52.57</v>
      </c>
      <c r="G7725" s="27">
        <v>0</v>
      </c>
      <c r="H7725" s="24"/>
    </row>
    <row r="7726" spans="1:8" x14ac:dyDescent="0.3">
      <c r="A7726" s="24" t="s">
        <v>12957</v>
      </c>
      <c r="B7726" s="24" t="s">
        <v>12958</v>
      </c>
      <c r="C7726" s="28" t="s">
        <v>5127</v>
      </c>
      <c r="D7726" s="25">
        <v>2</v>
      </c>
      <c r="E7726" s="26">
        <v>22471.919999999998</v>
      </c>
      <c r="F7726" s="26">
        <v>1652.14</v>
      </c>
      <c r="G7726" s="27">
        <v>0</v>
      </c>
      <c r="H7726" s="24"/>
    </row>
    <row r="7727" spans="1:8" x14ac:dyDescent="0.3">
      <c r="A7727" s="24" t="s">
        <v>12959</v>
      </c>
      <c r="B7727" s="24" t="s">
        <v>12960</v>
      </c>
      <c r="C7727" s="28" t="s">
        <v>5127</v>
      </c>
      <c r="D7727" s="25">
        <v>2</v>
      </c>
      <c r="E7727" s="26">
        <v>26619.42</v>
      </c>
      <c r="F7727" s="26">
        <v>16478.84</v>
      </c>
      <c r="G7727" s="27">
        <v>0</v>
      </c>
      <c r="H7727" s="24"/>
    </row>
    <row r="7728" spans="1:8" x14ac:dyDescent="0.3">
      <c r="A7728" s="24" t="s">
        <v>12961</v>
      </c>
      <c r="B7728" s="24" t="s">
        <v>12138</v>
      </c>
      <c r="C7728" s="24" t="s">
        <v>5127</v>
      </c>
      <c r="D7728" s="25">
        <v>2</v>
      </c>
      <c r="E7728" s="26">
        <v>5224.84</v>
      </c>
      <c r="F7728" s="24"/>
      <c r="G7728" s="27">
        <v>0</v>
      </c>
      <c r="H7728" s="24"/>
    </row>
    <row r="7729" spans="1:8" x14ac:dyDescent="0.3">
      <c r="A7729" s="24" t="s">
        <v>12962</v>
      </c>
      <c r="B7729" s="24" t="s">
        <v>9024</v>
      </c>
      <c r="C7729" s="28" t="s">
        <v>5127</v>
      </c>
      <c r="D7729" s="25">
        <v>2</v>
      </c>
      <c r="E7729" s="26">
        <v>1103.1199999999999</v>
      </c>
      <c r="F7729" s="27">
        <v>84.34</v>
      </c>
      <c r="G7729" s="27">
        <v>0</v>
      </c>
      <c r="H7729" s="24"/>
    </row>
    <row r="7730" spans="1:8" x14ac:dyDescent="0.3">
      <c r="A7730" s="24" t="s">
        <v>12963</v>
      </c>
      <c r="B7730" s="24" t="s">
        <v>9024</v>
      </c>
      <c r="C7730" s="24" t="s">
        <v>5127</v>
      </c>
      <c r="D7730" s="25">
        <v>2</v>
      </c>
      <c r="E7730" s="26">
        <v>1085.92</v>
      </c>
      <c r="F7730" s="27">
        <v>138.19999999999999</v>
      </c>
      <c r="G7730" s="27">
        <v>0</v>
      </c>
      <c r="H7730" s="24"/>
    </row>
    <row r="7731" spans="1:8" x14ac:dyDescent="0.3">
      <c r="A7731" s="24" t="s">
        <v>12964</v>
      </c>
      <c r="B7731" s="24" t="s">
        <v>4371</v>
      </c>
      <c r="C7731" s="28" t="s">
        <v>5127</v>
      </c>
      <c r="D7731" s="25">
        <v>2</v>
      </c>
      <c r="E7731" s="26">
        <v>36196.959999999999</v>
      </c>
      <c r="F7731" s="26">
        <v>5305.97</v>
      </c>
      <c r="G7731" s="27">
        <v>0</v>
      </c>
      <c r="H7731" s="24"/>
    </row>
    <row r="7732" spans="1:8" x14ac:dyDescent="0.3">
      <c r="A7732" s="24" t="s">
        <v>12965</v>
      </c>
      <c r="B7732" s="24" t="s">
        <v>3341</v>
      </c>
      <c r="C7732" s="24" t="s">
        <v>5127</v>
      </c>
      <c r="D7732" s="25">
        <v>2</v>
      </c>
      <c r="E7732" s="26">
        <v>2024.64</v>
      </c>
      <c r="F7732" s="27">
        <v>196.97</v>
      </c>
      <c r="G7732" s="27">
        <v>0</v>
      </c>
      <c r="H7732" s="24"/>
    </row>
    <row r="7733" spans="1:8" x14ac:dyDescent="0.3">
      <c r="A7733" s="24" t="s">
        <v>12966</v>
      </c>
      <c r="B7733" s="24" t="s">
        <v>12967</v>
      </c>
      <c r="C7733" s="24" t="s">
        <v>5127</v>
      </c>
      <c r="D7733" s="25">
        <v>2</v>
      </c>
      <c r="E7733" s="26">
        <v>7634.09</v>
      </c>
      <c r="F7733" s="26">
        <v>2076.41</v>
      </c>
      <c r="G7733" s="27">
        <v>0</v>
      </c>
      <c r="H7733" s="24"/>
    </row>
    <row r="7734" spans="1:8" x14ac:dyDescent="0.3">
      <c r="A7734" s="24" t="s">
        <v>12968</v>
      </c>
      <c r="B7734" s="24" t="s">
        <v>12969</v>
      </c>
      <c r="C7734" s="24" t="s">
        <v>5127</v>
      </c>
      <c r="D7734" s="25">
        <v>2</v>
      </c>
      <c r="E7734" s="26">
        <v>2312.38</v>
      </c>
      <c r="F7734" s="27">
        <v>67.349999999999994</v>
      </c>
      <c r="G7734" s="27">
        <v>0</v>
      </c>
      <c r="H7734" s="24"/>
    </row>
    <row r="7735" spans="1:8" x14ac:dyDescent="0.3">
      <c r="A7735" s="24" t="s">
        <v>12970</v>
      </c>
      <c r="B7735" s="24" t="s">
        <v>12971</v>
      </c>
      <c r="C7735" s="28" t="s">
        <v>5127</v>
      </c>
      <c r="D7735" s="25">
        <v>2</v>
      </c>
      <c r="E7735" s="26">
        <v>4535.6499999999996</v>
      </c>
      <c r="F7735" s="26">
        <v>1654.92</v>
      </c>
      <c r="G7735" s="27">
        <v>0</v>
      </c>
      <c r="H7735" s="24"/>
    </row>
    <row r="7736" spans="1:8" x14ac:dyDescent="0.3">
      <c r="A7736" s="24" t="s">
        <v>12972</v>
      </c>
      <c r="B7736" s="24" t="s">
        <v>12973</v>
      </c>
      <c r="C7736" s="28" t="s">
        <v>5127</v>
      </c>
      <c r="D7736" s="25">
        <v>2</v>
      </c>
      <c r="E7736" s="26">
        <v>49278.45</v>
      </c>
      <c r="F7736" s="26">
        <v>14494.12</v>
      </c>
      <c r="G7736" s="27">
        <v>0</v>
      </c>
      <c r="H7736" s="24"/>
    </row>
    <row r="7737" spans="1:8" x14ac:dyDescent="0.3">
      <c r="A7737" s="24" t="s">
        <v>12974</v>
      </c>
      <c r="B7737" s="24" t="s">
        <v>12975</v>
      </c>
      <c r="C7737" s="28" t="s">
        <v>5127</v>
      </c>
      <c r="D7737" s="25">
        <v>2</v>
      </c>
      <c r="E7737" s="26">
        <v>29442.94</v>
      </c>
      <c r="F7737" s="26">
        <v>12768.94</v>
      </c>
      <c r="G7737" s="27">
        <v>0</v>
      </c>
      <c r="H7737" s="24"/>
    </row>
    <row r="7738" spans="1:8" x14ac:dyDescent="0.3">
      <c r="A7738" s="24" t="s">
        <v>12976</v>
      </c>
      <c r="B7738" s="24" t="s">
        <v>12977</v>
      </c>
      <c r="C7738" s="24" t="s">
        <v>5127</v>
      </c>
      <c r="D7738" s="25">
        <v>2</v>
      </c>
      <c r="E7738" s="27">
        <v>894.31</v>
      </c>
      <c r="F7738" s="27">
        <v>509.95</v>
      </c>
      <c r="G7738" s="27">
        <v>0</v>
      </c>
      <c r="H7738" s="24"/>
    </row>
    <row r="7739" spans="1:8" x14ac:dyDescent="0.3">
      <c r="A7739" s="24" t="s">
        <v>12978</v>
      </c>
      <c r="B7739" s="24" t="s">
        <v>12979</v>
      </c>
      <c r="C7739" s="24" t="s">
        <v>5127</v>
      </c>
      <c r="D7739" s="25">
        <v>2</v>
      </c>
      <c r="E7739" s="26">
        <v>5152.6400000000003</v>
      </c>
      <c r="F7739" s="26">
        <v>1981.96</v>
      </c>
      <c r="G7739" s="27">
        <v>0</v>
      </c>
      <c r="H7739" s="24"/>
    </row>
    <row r="7740" spans="1:8" x14ac:dyDescent="0.3">
      <c r="A7740" s="24" t="s">
        <v>12980</v>
      </c>
      <c r="B7740" s="24" t="s">
        <v>12981</v>
      </c>
      <c r="C7740" s="24" t="s">
        <v>5127</v>
      </c>
      <c r="D7740" s="25">
        <v>2</v>
      </c>
      <c r="E7740" s="26">
        <v>33747.68</v>
      </c>
      <c r="F7740" s="26">
        <v>4295.16</v>
      </c>
      <c r="G7740" s="27">
        <v>0</v>
      </c>
      <c r="H7740" s="24"/>
    </row>
    <row r="7741" spans="1:8" x14ac:dyDescent="0.3">
      <c r="A7741" s="24" t="s">
        <v>12982</v>
      </c>
      <c r="B7741" s="24" t="s">
        <v>6062</v>
      </c>
      <c r="C7741" s="24" t="s">
        <v>5127</v>
      </c>
      <c r="D7741" s="25">
        <v>2</v>
      </c>
      <c r="E7741" s="26">
        <v>1240.56</v>
      </c>
      <c r="F7741" s="27">
        <v>6.18</v>
      </c>
      <c r="G7741" s="27">
        <v>0</v>
      </c>
      <c r="H7741" s="24"/>
    </row>
    <row r="7742" spans="1:8" x14ac:dyDescent="0.3">
      <c r="A7742" s="24" t="s">
        <v>12983</v>
      </c>
      <c r="B7742" s="24" t="s">
        <v>12984</v>
      </c>
      <c r="C7742" s="24" t="s">
        <v>5127</v>
      </c>
      <c r="D7742" s="25">
        <v>2</v>
      </c>
      <c r="E7742" s="26">
        <v>3446.12</v>
      </c>
      <c r="F7742" s="27">
        <v>100.38</v>
      </c>
      <c r="G7742" s="27">
        <v>0</v>
      </c>
      <c r="H7742" s="24"/>
    </row>
    <row r="7743" spans="1:8" x14ac:dyDescent="0.3">
      <c r="A7743" s="24" t="s">
        <v>12985</v>
      </c>
      <c r="B7743" s="24" t="s">
        <v>12986</v>
      </c>
      <c r="C7743" s="28" t="s">
        <v>5127</v>
      </c>
      <c r="D7743" s="25">
        <v>2</v>
      </c>
      <c r="E7743" s="27">
        <v>564.74</v>
      </c>
      <c r="F7743" s="27">
        <v>15.46</v>
      </c>
      <c r="G7743" s="27">
        <v>0</v>
      </c>
      <c r="H7743" s="24"/>
    </row>
    <row r="7744" spans="1:8" x14ac:dyDescent="0.3">
      <c r="A7744" s="24" t="s">
        <v>12987</v>
      </c>
      <c r="B7744" s="24" t="s">
        <v>6001</v>
      </c>
      <c r="C7744" s="24" t="s">
        <v>5127</v>
      </c>
      <c r="D7744" s="25">
        <v>2</v>
      </c>
      <c r="E7744" s="27">
        <v>109.58</v>
      </c>
      <c r="F7744" s="27">
        <v>22.31</v>
      </c>
      <c r="G7744" s="27">
        <v>0</v>
      </c>
      <c r="H7744" s="25">
        <v>1</v>
      </c>
    </row>
    <row r="7745" spans="1:8" x14ac:dyDescent="0.3">
      <c r="A7745" s="24" t="s">
        <v>12988</v>
      </c>
      <c r="B7745" s="24" t="s">
        <v>12989</v>
      </c>
      <c r="C7745" s="28" t="s">
        <v>5127</v>
      </c>
      <c r="D7745" s="25">
        <v>2</v>
      </c>
      <c r="E7745" s="26">
        <v>2357.86</v>
      </c>
      <c r="F7745" s="27">
        <v>11.74</v>
      </c>
      <c r="G7745" s="27">
        <v>0</v>
      </c>
      <c r="H7745" s="24"/>
    </row>
    <row r="7746" spans="1:8" x14ac:dyDescent="0.3">
      <c r="A7746" s="24" t="s">
        <v>12990</v>
      </c>
      <c r="B7746" s="24" t="s">
        <v>12991</v>
      </c>
      <c r="C7746" s="24" t="s">
        <v>5127</v>
      </c>
      <c r="D7746" s="25">
        <v>2</v>
      </c>
      <c r="E7746" s="26">
        <v>2760.28</v>
      </c>
      <c r="F7746" s="27">
        <v>27.32</v>
      </c>
      <c r="G7746" s="27">
        <v>0</v>
      </c>
      <c r="H7746" s="24"/>
    </row>
    <row r="7747" spans="1:8" x14ac:dyDescent="0.3">
      <c r="A7747" s="24" t="s">
        <v>12992</v>
      </c>
      <c r="B7747" s="24" t="s">
        <v>12993</v>
      </c>
      <c r="C7747" s="24" t="s">
        <v>5127</v>
      </c>
      <c r="D7747" s="25">
        <v>2</v>
      </c>
      <c r="E7747" s="26">
        <v>13513.78</v>
      </c>
      <c r="F7747" s="27">
        <v>67.22</v>
      </c>
      <c r="G7747" s="27">
        <v>0</v>
      </c>
      <c r="H7747" s="24"/>
    </row>
    <row r="7748" spans="1:8" x14ac:dyDescent="0.3">
      <c r="A7748" s="24" t="s">
        <v>12994</v>
      </c>
      <c r="B7748" s="24" t="s">
        <v>12995</v>
      </c>
      <c r="C7748" s="28" t="s">
        <v>5127</v>
      </c>
      <c r="D7748" s="25">
        <v>2</v>
      </c>
      <c r="E7748" s="26">
        <v>11060.67</v>
      </c>
      <c r="F7748" s="26">
        <v>2505.0700000000002</v>
      </c>
      <c r="G7748" s="27">
        <v>0</v>
      </c>
      <c r="H7748" s="24"/>
    </row>
    <row r="7749" spans="1:8" x14ac:dyDescent="0.3">
      <c r="A7749" s="24" t="s">
        <v>12996</v>
      </c>
      <c r="B7749" s="24" t="s">
        <v>12889</v>
      </c>
      <c r="C7749" s="24" t="s">
        <v>5127</v>
      </c>
      <c r="D7749" s="25">
        <v>2</v>
      </c>
      <c r="E7749" s="26">
        <v>4197.04</v>
      </c>
      <c r="F7749" s="27">
        <v>82.28</v>
      </c>
      <c r="G7749" s="27">
        <v>0</v>
      </c>
      <c r="H7749" s="24"/>
    </row>
    <row r="7750" spans="1:8" x14ac:dyDescent="0.3">
      <c r="A7750" s="24" t="s">
        <v>12997</v>
      </c>
      <c r="B7750" s="24" t="s">
        <v>12998</v>
      </c>
      <c r="C7750" s="24" t="s">
        <v>5127</v>
      </c>
      <c r="D7750" s="25">
        <v>2</v>
      </c>
      <c r="E7750" s="26">
        <v>2211.84</v>
      </c>
      <c r="F7750" s="27">
        <v>38.04</v>
      </c>
      <c r="G7750" s="27">
        <v>0</v>
      </c>
      <c r="H7750" s="24"/>
    </row>
    <row r="7751" spans="1:8" x14ac:dyDescent="0.3">
      <c r="A7751" s="24" t="s">
        <v>12999</v>
      </c>
      <c r="B7751" s="24" t="s">
        <v>4141</v>
      </c>
      <c r="C7751" s="24" t="s">
        <v>5127</v>
      </c>
      <c r="D7751" s="25">
        <v>2</v>
      </c>
      <c r="E7751" s="26">
        <v>11527.7</v>
      </c>
      <c r="F7751" s="26">
        <v>4527.01</v>
      </c>
      <c r="G7751" s="27">
        <v>0</v>
      </c>
      <c r="H7751" s="24"/>
    </row>
    <row r="7752" spans="1:8" x14ac:dyDescent="0.3">
      <c r="A7752" s="24" t="s">
        <v>13000</v>
      </c>
      <c r="B7752" s="24" t="s">
        <v>13001</v>
      </c>
      <c r="C7752" s="24" t="s">
        <v>5127</v>
      </c>
      <c r="D7752" s="25">
        <v>2</v>
      </c>
      <c r="E7752" s="26">
        <v>4073.91</v>
      </c>
      <c r="F7752" s="27">
        <v>89.65</v>
      </c>
      <c r="G7752" s="27">
        <v>0</v>
      </c>
      <c r="H7752" s="24"/>
    </row>
    <row r="7753" spans="1:8" x14ac:dyDescent="0.3">
      <c r="A7753" s="24" t="s">
        <v>13002</v>
      </c>
      <c r="B7753" s="24" t="s">
        <v>13003</v>
      </c>
      <c r="C7753" s="24" t="s">
        <v>5127</v>
      </c>
      <c r="D7753" s="25">
        <v>2</v>
      </c>
      <c r="E7753" s="26">
        <v>2666.16</v>
      </c>
      <c r="F7753" s="27">
        <v>13.28</v>
      </c>
      <c r="G7753" s="27">
        <v>0</v>
      </c>
      <c r="H7753" s="24"/>
    </row>
    <row r="7754" spans="1:8" x14ac:dyDescent="0.3">
      <c r="A7754" s="24" t="s">
        <v>13004</v>
      </c>
      <c r="B7754" s="24" t="s">
        <v>3058</v>
      </c>
      <c r="C7754" s="24" t="s">
        <v>5127</v>
      </c>
      <c r="D7754" s="25">
        <v>2</v>
      </c>
      <c r="E7754" s="26">
        <v>1096.2</v>
      </c>
      <c r="F7754" s="27">
        <v>226.39</v>
      </c>
      <c r="G7754" s="27">
        <v>0</v>
      </c>
      <c r="H7754" s="24"/>
    </row>
    <row r="7755" spans="1:8" x14ac:dyDescent="0.3">
      <c r="A7755" s="24" t="s">
        <v>13005</v>
      </c>
      <c r="B7755" s="24" t="s">
        <v>13006</v>
      </c>
      <c r="C7755" s="24" t="s">
        <v>5127</v>
      </c>
      <c r="D7755" s="25">
        <v>2</v>
      </c>
      <c r="E7755" s="27">
        <v>475.16</v>
      </c>
      <c r="F7755" s="27">
        <v>2.36</v>
      </c>
      <c r="G7755" s="27">
        <v>0</v>
      </c>
      <c r="H7755" s="24"/>
    </row>
    <row r="7756" spans="1:8" x14ac:dyDescent="0.3">
      <c r="A7756" s="24" t="s">
        <v>13007</v>
      </c>
      <c r="B7756" s="24" t="s">
        <v>13008</v>
      </c>
      <c r="C7756" s="24" t="s">
        <v>5127</v>
      </c>
      <c r="D7756" s="25">
        <v>2</v>
      </c>
      <c r="E7756" s="27">
        <v>304.58</v>
      </c>
      <c r="F7756" s="27">
        <v>1.5</v>
      </c>
      <c r="G7756" s="27">
        <v>0</v>
      </c>
      <c r="H7756" s="24"/>
    </row>
    <row r="7757" spans="1:8" x14ac:dyDescent="0.3">
      <c r="A7757" s="24" t="s">
        <v>13009</v>
      </c>
      <c r="B7757" s="24" t="s">
        <v>13010</v>
      </c>
      <c r="C7757" s="24" t="s">
        <v>5127</v>
      </c>
      <c r="D7757" s="25">
        <v>2</v>
      </c>
      <c r="E7757" s="27">
        <v>166.86</v>
      </c>
      <c r="F7757" s="27">
        <v>0.82</v>
      </c>
      <c r="G7757" s="27">
        <v>0</v>
      </c>
      <c r="H7757" s="24"/>
    </row>
    <row r="7758" spans="1:8" x14ac:dyDescent="0.3">
      <c r="A7758" s="24" t="s">
        <v>13011</v>
      </c>
      <c r="B7758" s="24" t="s">
        <v>13012</v>
      </c>
      <c r="C7758" s="28" t="s">
        <v>5127</v>
      </c>
      <c r="D7758" s="25">
        <v>2</v>
      </c>
      <c r="E7758" s="27">
        <v>443.01</v>
      </c>
      <c r="F7758" s="27">
        <v>59.83</v>
      </c>
      <c r="G7758" s="27">
        <v>0</v>
      </c>
      <c r="H7758" s="24"/>
    </row>
    <row r="7759" spans="1:8" x14ac:dyDescent="0.3">
      <c r="A7759" s="24" t="s">
        <v>13013</v>
      </c>
      <c r="B7759" s="24" t="s">
        <v>13014</v>
      </c>
      <c r="C7759" s="24" t="s">
        <v>5127</v>
      </c>
      <c r="D7759" s="25">
        <v>2</v>
      </c>
      <c r="E7759" s="26">
        <v>3852.32</v>
      </c>
      <c r="F7759" s="27">
        <v>19.16</v>
      </c>
      <c r="G7759" s="27">
        <v>0</v>
      </c>
      <c r="H7759" s="24"/>
    </row>
    <row r="7760" spans="1:8" x14ac:dyDescent="0.3">
      <c r="A7760" s="24" t="s">
        <v>13015</v>
      </c>
      <c r="B7760" s="24" t="s">
        <v>13016</v>
      </c>
      <c r="C7760" s="24" t="s">
        <v>5127</v>
      </c>
      <c r="D7760" s="25">
        <v>2</v>
      </c>
      <c r="E7760" s="26">
        <v>2017.1</v>
      </c>
      <c r="F7760" s="27">
        <v>34.700000000000003</v>
      </c>
      <c r="G7760" s="27">
        <v>0</v>
      </c>
      <c r="H7760" s="24"/>
    </row>
    <row r="7761" spans="1:8" x14ac:dyDescent="0.3">
      <c r="A7761" s="24" t="s">
        <v>13017</v>
      </c>
      <c r="B7761" s="24" t="s">
        <v>2236</v>
      </c>
      <c r="C7761" s="28" t="s">
        <v>5127</v>
      </c>
      <c r="D7761" s="25">
        <v>2</v>
      </c>
      <c r="E7761" s="26">
        <v>5330.18</v>
      </c>
      <c r="F7761" s="27">
        <v>130</v>
      </c>
      <c r="G7761" s="27">
        <v>0</v>
      </c>
      <c r="H7761" s="24"/>
    </row>
    <row r="7762" spans="1:8" x14ac:dyDescent="0.3">
      <c r="A7762" s="24" t="s">
        <v>13018</v>
      </c>
      <c r="B7762" s="24" t="s">
        <v>13019</v>
      </c>
      <c r="C7762" s="28" t="s">
        <v>5127</v>
      </c>
      <c r="D7762" s="25">
        <v>2</v>
      </c>
      <c r="E7762" s="26">
        <v>1814.59</v>
      </c>
      <c r="F7762" s="27">
        <v>13.51</v>
      </c>
      <c r="G7762" s="27">
        <v>0</v>
      </c>
      <c r="H7762" s="24"/>
    </row>
    <row r="7763" spans="1:8" x14ac:dyDescent="0.3">
      <c r="A7763" s="24" t="s">
        <v>13020</v>
      </c>
      <c r="B7763" s="24" t="s">
        <v>13021</v>
      </c>
      <c r="C7763" s="24" t="s">
        <v>5127</v>
      </c>
      <c r="D7763" s="25">
        <v>2</v>
      </c>
      <c r="E7763" s="27">
        <v>820.07</v>
      </c>
      <c r="F7763" s="27">
        <v>16.91</v>
      </c>
      <c r="G7763" s="27">
        <v>0</v>
      </c>
      <c r="H7763" s="24"/>
    </row>
    <row r="7764" spans="1:8" x14ac:dyDescent="0.3">
      <c r="A7764" s="24" t="s">
        <v>13022</v>
      </c>
      <c r="B7764" s="24" t="s">
        <v>13023</v>
      </c>
      <c r="C7764" s="24" t="s">
        <v>5127</v>
      </c>
      <c r="D7764" s="25">
        <v>2</v>
      </c>
      <c r="E7764" s="27">
        <v>112.48</v>
      </c>
      <c r="F7764" s="27">
        <v>0.56999999999999995</v>
      </c>
      <c r="G7764" s="27">
        <v>0</v>
      </c>
      <c r="H7764" s="24"/>
    </row>
    <row r="7765" spans="1:8" x14ac:dyDescent="0.3">
      <c r="A7765" s="24" t="s">
        <v>13024</v>
      </c>
      <c r="B7765" s="24" t="s">
        <v>5218</v>
      </c>
      <c r="C7765" s="28" t="s">
        <v>5127</v>
      </c>
      <c r="D7765" s="25">
        <v>2</v>
      </c>
      <c r="E7765" s="27">
        <v>104.83</v>
      </c>
      <c r="F7765" s="27">
        <v>5.54</v>
      </c>
      <c r="G7765" s="27">
        <v>0</v>
      </c>
      <c r="H7765" s="24"/>
    </row>
    <row r="7766" spans="1:8" x14ac:dyDescent="0.3">
      <c r="A7766" s="24" t="s">
        <v>13025</v>
      </c>
      <c r="B7766" s="24" t="s">
        <v>13026</v>
      </c>
      <c r="C7766" s="24" t="s">
        <v>5127</v>
      </c>
      <c r="D7766" s="25">
        <v>2</v>
      </c>
      <c r="E7766" s="26">
        <v>40078.6</v>
      </c>
      <c r="F7766" s="26">
        <v>9473.51</v>
      </c>
      <c r="G7766" s="27">
        <v>0</v>
      </c>
      <c r="H7766" s="24"/>
    </row>
    <row r="7767" spans="1:8" x14ac:dyDescent="0.3">
      <c r="A7767" s="24" t="s">
        <v>13027</v>
      </c>
      <c r="B7767" s="24" t="s">
        <v>13028</v>
      </c>
      <c r="C7767" s="28" t="s">
        <v>5127</v>
      </c>
      <c r="D7767" s="25">
        <v>2</v>
      </c>
      <c r="E7767" s="26">
        <v>1322.3</v>
      </c>
      <c r="F7767" s="27">
        <v>303.13</v>
      </c>
      <c r="G7767" s="27">
        <v>0</v>
      </c>
      <c r="H7767" s="24"/>
    </row>
    <row r="7768" spans="1:8" x14ac:dyDescent="0.3">
      <c r="A7768" s="24" t="s">
        <v>13029</v>
      </c>
      <c r="B7768" s="24" t="s">
        <v>13030</v>
      </c>
      <c r="C7768" s="28" t="s">
        <v>5127</v>
      </c>
      <c r="D7768" s="25">
        <v>2</v>
      </c>
      <c r="E7768" s="27">
        <v>794.4</v>
      </c>
      <c r="F7768" s="27">
        <v>3.96</v>
      </c>
      <c r="G7768" s="27">
        <v>0</v>
      </c>
      <c r="H7768" s="24"/>
    </row>
    <row r="7769" spans="1:8" x14ac:dyDescent="0.3">
      <c r="A7769" s="24" t="s">
        <v>13031</v>
      </c>
      <c r="B7769" s="24" t="s">
        <v>13032</v>
      </c>
      <c r="C7769" s="24" t="s">
        <v>5127</v>
      </c>
      <c r="D7769" s="25">
        <v>2</v>
      </c>
      <c r="E7769" s="26">
        <v>1382.64</v>
      </c>
      <c r="F7769" s="27">
        <v>6.88</v>
      </c>
      <c r="G7769" s="27">
        <v>0</v>
      </c>
      <c r="H7769" s="24"/>
    </row>
    <row r="7770" spans="1:8" x14ac:dyDescent="0.3">
      <c r="A7770" s="24" t="s">
        <v>13033</v>
      </c>
      <c r="B7770" s="24" t="s">
        <v>13034</v>
      </c>
      <c r="C7770" s="24" t="s">
        <v>5127</v>
      </c>
      <c r="D7770" s="25">
        <v>2</v>
      </c>
      <c r="E7770" s="26">
        <v>4513.99</v>
      </c>
      <c r="F7770" s="27">
        <v>77.63</v>
      </c>
      <c r="G7770" s="27">
        <v>0</v>
      </c>
      <c r="H7770" s="24"/>
    </row>
    <row r="7771" spans="1:8" x14ac:dyDescent="0.3">
      <c r="A7771" s="24" t="s">
        <v>13035</v>
      </c>
      <c r="B7771" s="24" t="s">
        <v>13036</v>
      </c>
      <c r="C7771" s="24" t="s">
        <v>5127</v>
      </c>
      <c r="D7771" s="25">
        <v>2</v>
      </c>
      <c r="E7771" s="26">
        <v>2410.77</v>
      </c>
      <c r="F7771" s="27">
        <v>634.58000000000004</v>
      </c>
      <c r="G7771" s="27">
        <v>0</v>
      </c>
      <c r="H7771" s="25">
        <v>1</v>
      </c>
    </row>
    <row r="7772" spans="1:8" x14ac:dyDescent="0.3">
      <c r="A7772" s="24" t="s">
        <v>13037</v>
      </c>
      <c r="B7772" s="24" t="s">
        <v>13038</v>
      </c>
      <c r="C7772" s="24" t="s">
        <v>5127</v>
      </c>
      <c r="D7772" s="25">
        <v>2</v>
      </c>
      <c r="E7772" s="26">
        <v>5705.94</v>
      </c>
      <c r="F7772" s="27">
        <v>28.38</v>
      </c>
      <c r="G7772" s="27">
        <v>0</v>
      </c>
      <c r="H7772" s="24"/>
    </row>
    <row r="7773" spans="1:8" x14ac:dyDescent="0.3">
      <c r="A7773" s="24" t="s">
        <v>13039</v>
      </c>
      <c r="B7773" s="24" t="s">
        <v>13040</v>
      </c>
      <c r="C7773" s="28" t="s">
        <v>5127</v>
      </c>
      <c r="D7773" s="25">
        <v>2</v>
      </c>
      <c r="E7773" s="27">
        <v>868.2</v>
      </c>
      <c r="F7773" s="27">
        <v>4.32</v>
      </c>
      <c r="G7773" s="27">
        <v>0</v>
      </c>
      <c r="H7773" s="24"/>
    </row>
    <row r="7774" spans="1:8" x14ac:dyDescent="0.3">
      <c r="A7774" s="24" t="s">
        <v>13041</v>
      </c>
      <c r="B7774" s="24" t="s">
        <v>13042</v>
      </c>
      <c r="C7774" s="24" t="s">
        <v>5127</v>
      </c>
      <c r="D7774" s="25">
        <v>2</v>
      </c>
      <c r="E7774" s="26">
        <v>3049</v>
      </c>
      <c r="F7774" s="26">
        <v>1513.72</v>
      </c>
      <c r="G7774" s="27">
        <v>0</v>
      </c>
      <c r="H7774" s="24"/>
    </row>
    <row r="7775" spans="1:8" x14ac:dyDescent="0.3">
      <c r="A7775" s="24" t="s">
        <v>13043</v>
      </c>
      <c r="B7775" s="24" t="s">
        <v>13044</v>
      </c>
      <c r="C7775" s="24" t="s">
        <v>5127</v>
      </c>
      <c r="D7775" s="25">
        <v>2</v>
      </c>
      <c r="E7775" s="26">
        <v>28489.279999999999</v>
      </c>
      <c r="F7775" s="26">
        <v>4147.28</v>
      </c>
      <c r="G7775" s="27">
        <v>0</v>
      </c>
      <c r="H7775" s="24"/>
    </row>
    <row r="7776" spans="1:8" x14ac:dyDescent="0.3">
      <c r="A7776" s="24" t="s">
        <v>13045</v>
      </c>
      <c r="B7776" s="24" t="s">
        <v>13046</v>
      </c>
      <c r="C7776" s="24" t="s">
        <v>5127</v>
      </c>
      <c r="D7776" s="25">
        <v>2</v>
      </c>
      <c r="E7776" s="27">
        <v>686.2</v>
      </c>
      <c r="F7776" s="27">
        <v>90.64</v>
      </c>
      <c r="G7776" s="27">
        <v>0</v>
      </c>
      <c r="H7776" s="24"/>
    </row>
    <row r="7777" spans="1:8" x14ac:dyDescent="0.3">
      <c r="A7777" s="24" t="s">
        <v>13047</v>
      </c>
      <c r="B7777" s="24" t="s">
        <v>13048</v>
      </c>
      <c r="C7777" s="24" t="s">
        <v>5127</v>
      </c>
      <c r="D7777" s="25">
        <v>2</v>
      </c>
      <c r="E7777" s="26">
        <v>15600</v>
      </c>
      <c r="F7777" s="26">
        <v>11944.27</v>
      </c>
      <c r="G7777" s="27">
        <v>0</v>
      </c>
      <c r="H7777" s="24"/>
    </row>
    <row r="7778" spans="1:8" x14ac:dyDescent="0.3">
      <c r="A7778" s="24" t="s">
        <v>13049</v>
      </c>
      <c r="B7778" s="24" t="s">
        <v>13050</v>
      </c>
      <c r="C7778" s="24" t="s">
        <v>5127</v>
      </c>
      <c r="D7778" s="25">
        <v>2</v>
      </c>
      <c r="E7778" s="26">
        <v>1779.52</v>
      </c>
      <c r="F7778" s="27">
        <v>43.41</v>
      </c>
      <c r="G7778" s="27">
        <v>0</v>
      </c>
      <c r="H7778" s="24"/>
    </row>
    <row r="7779" spans="1:8" x14ac:dyDescent="0.3">
      <c r="A7779" s="24" t="s">
        <v>13051</v>
      </c>
      <c r="B7779" s="24" t="s">
        <v>13052</v>
      </c>
      <c r="C7779" s="24" t="s">
        <v>5127</v>
      </c>
      <c r="D7779" s="25">
        <v>2</v>
      </c>
      <c r="E7779" s="26">
        <v>66317.440000000002</v>
      </c>
      <c r="F7779" s="26">
        <v>42496.29</v>
      </c>
      <c r="G7779" s="27">
        <v>0</v>
      </c>
      <c r="H7779" s="24"/>
    </row>
    <row r="7780" spans="1:8" x14ac:dyDescent="0.3">
      <c r="A7780" s="24" t="s">
        <v>13053</v>
      </c>
      <c r="B7780" s="24" t="s">
        <v>5528</v>
      </c>
      <c r="C7780" s="24" t="s">
        <v>5127</v>
      </c>
      <c r="D7780" s="25">
        <v>2</v>
      </c>
      <c r="E7780" s="26">
        <v>5733.74</v>
      </c>
      <c r="F7780" s="27">
        <v>642.77</v>
      </c>
      <c r="G7780" s="27">
        <v>0</v>
      </c>
      <c r="H7780" s="24"/>
    </row>
    <row r="7781" spans="1:8" x14ac:dyDescent="0.3">
      <c r="A7781" s="24" t="s">
        <v>13054</v>
      </c>
      <c r="B7781" s="24" t="s">
        <v>13055</v>
      </c>
      <c r="C7781" s="28" t="s">
        <v>5127</v>
      </c>
      <c r="D7781" s="25">
        <v>2</v>
      </c>
      <c r="E7781" s="26">
        <v>2634.73</v>
      </c>
      <c r="F7781" s="27">
        <v>183.77</v>
      </c>
      <c r="G7781" s="27">
        <v>0</v>
      </c>
      <c r="H7781" s="24"/>
    </row>
    <row r="7782" spans="1:8" x14ac:dyDescent="0.3">
      <c r="A7782" s="24" t="s">
        <v>13056</v>
      </c>
      <c r="B7782" s="24" t="s">
        <v>13057</v>
      </c>
      <c r="C7782" s="24" t="s">
        <v>5127</v>
      </c>
      <c r="D7782" s="25">
        <v>2</v>
      </c>
      <c r="E7782" s="26">
        <v>3446.43</v>
      </c>
      <c r="F7782" s="27">
        <v>569.41</v>
      </c>
      <c r="G7782" s="27">
        <v>0</v>
      </c>
      <c r="H7782" s="24"/>
    </row>
    <row r="7783" spans="1:8" x14ac:dyDescent="0.3">
      <c r="A7783" s="24" t="s">
        <v>13058</v>
      </c>
      <c r="B7783" s="24" t="s">
        <v>13059</v>
      </c>
      <c r="C7783" s="24" t="s">
        <v>5127</v>
      </c>
      <c r="D7783" s="25">
        <v>2</v>
      </c>
      <c r="E7783" s="26">
        <v>48200.92</v>
      </c>
      <c r="F7783" s="26">
        <v>5550.79</v>
      </c>
      <c r="G7783" s="27">
        <v>0</v>
      </c>
      <c r="H7783" s="24"/>
    </row>
    <row r="7784" spans="1:8" x14ac:dyDescent="0.3">
      <c r="A7784" s="24" t="s">
        <v>13060</v>
      </c>
      <c r="B7784" s="24" t="s">
        <v>13061</v>
      </c>
      <c r="C7784" s="28" t="s">
        <v>5127</v>
      </c>
      <c r="D7784" s="25">
        <v>2</v>
      </c>
      <c r="E7784" s="26">
        <v>128473.61</v>
      </c>
      <c r="F7784" s="26">
        <v>79420.19</v>
      </c>
      <c r="G7784" s="27">
        <v>0</v>
      </c>
      <c r="H7784" s="24"/>
    </row>
    <row r="7785" spans="1:8" x14ac:dyDescent="0.3">
      <c r="A7785" s="24" t="s">
        <v>13062</v>
      </c>
      <c r="B7785" s="24" t="s">
        <v>13063</v>
      </c>
      <c r="C7785" s="24" t="s">
        <v>5127</v>
      </c>
      <c r="D7785" s="25">
        <v>2</v>
      </c>
      <c r="E7785" s="26">
        <v>112358.86</v>
      </c>
      <c r="F7785" s="26">
        <v>30167.9</v>
      </c>
      <c r="G7785" s="27">
        <v>0</v>
      </c>
      <c r="H7785" s="24"/>
    </row>
    <row r="7786" spans="1:8" x14ac:dyDescent="0.3">
      <c r="A7786" s="24" t="s">
        <v>13064</v>
      </c>
      <c r="B7786" s="24" t="s">
        <v>7398</v>
      </c>
      <c r="C7786" s="24" t="s">
        <v>5127</v>
      </c>
      <c r="D7786" s="25">
        <v>2</v>
      </c>
      <c r="E7786" s="26">
        <v>7724.33</v>
      </c>
      <c r="F7786" s="27">
        <v>580.11</v>
      </c>
      <c r="G7786" s="27">
        <v>0</v>
      </c>
      <c r="H7786" s="24"/>
    </row>
    <row r="7787" spans="1:8" x14ac:dyDescent="0.3">
      <c r="A7787" s="24" t="s">
        <v>13065</v>
      </c>
      <c r="B7787" s="24" t="s">
        <v>13066</v>
      </c>
      <c r="C7787" s="28" t="s">
        <v>5127</v>
      </c>
      <c r="D7787" s="25">
        <v>2</v>
      </c>
      <c r="E7787" s="26">
        <v>75519.66</v>
      </c>
      <c r="F7787" s="26">
        <v>17850.5</v>
      </c>
      <c r="G7787" s="27">
        <v>0</v>
      </c>
      <c r="H7787" s="24"/>
    </row>
    <row r="7788" spans="1:8" x14ac:dyDescent="0.3">
      <c r="A7788" s="24" t="s">
        <v>13067</v>
      </c>
      <c r="B7788" s="24" t="s">
        <v>13068</v>
      </c>
      <c r="C7788" s="24" t="s">
        <v>5127</v>
      </c>
      <c r="D7788" s="25">
        <v>2</v>
      </c>
      <c r="E7788" s="26">
        <v>18083.27</v>
      </c>
      <c r="F7788" s="26">
        <v>18083.27</v>
      </c>
      <c r="G7788" s="27">
        <v>0</v>
      </c>
      <c r="H7788" s="24"/>
    </row>
    <row r="7789" spans="1:8" x14ac:dyDescent="0.3">
      <c r="A7789" s="24" t="s">
        <v>13069</v>
      </c>
      <c r="B7789" s="24" t="s">
        <v>13070</v>
      </c>
      <c r="C7789" s="28" t="s">
        <v>5127</v>
      </c>
      <c r="D7789" s="25">
        <v>2</v>
      </c>
      <c r="E7789" s="26">
        <v>23121.68</v>
      </c>
      <c r="F7789" s="26">
        <v>8034.25</v>
      </c>
      <c r="G7789" s="27">
        <v>0</v>
      </c>
      <c r="H7789" s="24"/>
    </row>
    <row r="7790" spans="1:8" x14ac:dyDescent="0.3">
      <c r="A7790" s="24" t="s">
        <v>13071</v>
      </c>
      <c r="B7790" s="24" t="s">
        <v>13072</v>
      </c>
      <c r="C7790" s="24" t="s">
        <v>5127</v>
      </c>
      <c r="D7790" s="25">
        <v>2</v>
      </c>
      <c r="E7790" s="26">
        <v>1549.78</v>
      </c>
      <c r="F7790" s="27">
        <v>7.7</v>
      </c>
      <c r="G7790" s="27">
        <v>0</v>
      </c>
      <c r="H7790" s="24"/>
    </row>
    <row r="7791" spans="1:8" x14ac:dyDescent="0.3">
      <c r="A7791" s="24" t="s">
        <v>13073</v>
      </c>
      <c r="B7791" s="24" t="s">
        <v>13074</v>
      </c>
      <c r="C7791" s="24" t="s">
        <v>5127</v>
      </c>
      <c r="D7791" s="25">
        <v>2</v>
      </c>
      <c r="E7791" s="26">
        <v>2948.44</v>
      </c>
      <c r="F7791" s="27">
        <v>214.68</v>
      </c>
      <c r="G7791" s="27">
        <v>0</v>
      </c>
      <c r="H7791" s="24"/>
    </row>
    <row r="7792" spans="1:8" x14ac:dyDescent="0.3">
      <c r="A7792" s="24" t="s">
        <v>190</v>
      </c>
      <c r="B7792" s="24" t="s">
        <v>13075</v>
      </c>
      <c r="C7792" s="24" t="s">
        <v>5127</v>
      </c>
      <c r="D7792" s="25">
        <v>2</v>
      </c>
      <c r="E7792" s="26">
        <v>7242.06</v>
      </c>
      <c r="F7792" s="26">
        <v>4081.88</v>
      </c>
      <c r="G7792" s="27">
        <v>0</v>
      </c>
      <c r="H7792" s="24"/>
    </row>
    <row r="7793" spans="1:8" x14ac:dyDescent="0.3">
      <c r="A7793" s="24" t="s">
        <v>13076</v>
      </c>
      <c r="B7793" s="24" t="s">
        <v>13077</v>
      </c>
      <c r="C7793" s="24" t="s">
        <v>5127</v>
      </c>
      <c r="D7793" s="25">
        <v>2</v>
      </c>
      <c r="E7793" s="27">
        <v>505.6</v>
      </c>
      <c r="F7793" s="27">
        <v>12.82</v>
      </c>
      <c r="G7793" s="27">
        <v>0</v>
      </c>
      <c r="H7793" s="24"/>
    </row>
    <row r="7794" spans="1:8" x14ac:dyDescent="0.3">
      <c r="A7794" s="24" t="s">
        <v>13078</v>
      </c>
      <c r="B7794" s="24" t="s">
        <v>13079</v>
      </c>
      <c r="C7794" s="24" t="s">
        <v>5127</v>
      </c>
      <c r="D7794" s="25">
        <v>2</v>
      </c>
      <c r="E7794" s="26">
        <v>2129.48</v>
      </c>
      <c r="F7794" s="24"/>
      <c r="G7794" s="27">
        <v>0</v>
      </c>
      <c r="H7794" s="24"/>
    </row>
    <row r="7795" spans="1:8" x14ac:dyDescent="0.3">
      <c r="A7795" s="24" t="s">
        <v>13080</v>
      </c>
      <c r="B7795" s="24" t="s">
        <v>13081</v>
      </c>
      <c r="C7795" s="28" t="s">
        <v>5127</v>
      </c>
      <c r="D7795" s="25">
        <v>2</v>
      </c>
      <c r="E7795" s="27">
        <v>164.46</v>
      </c>
      <c r="F7795" s="27">
        <v>2.71</v>
      </c>
      <c r="G7795" s="27">
        <v>0</v>
      </c>
      <c r="H7795" s="24"/>
    </row>
    <row r="7796" spans="1:8" x14ac:dyDescent="0.3">
      <c r="A7796" s="24" t="s">
        <v>13082</v>
      </c>
      <c r="B7796" s="24" t="s">
        <v>13083</v>
      </c>
      <c r="C7796" s="24" t="s">
        <v>5127</v>
      </c>
      <c r="D7796" s="25">
        <v>2</v>
      </c>
      <c r="E7796" s="27">
        <v>679.1</v>
      </c>
      <c r="F7796" s="27">
        <v>130.5</v>
      </c>
      <c r="G7796" s="27">
        <v>0</v>
      </c>
      <c r="H7796" s="24"/>
    </row>
    <row r="7797" spans="1:8" x14ac:dyDescent="0.3">
      <c r="A7797" s="24" t="s">
        <v>13084</v>
      </c>
      <c r="B7797" s="24" t="s">
        <v>13085</v>
      </c>
      <c r="C7797" s="24" t="s">
        <v>5127</v>
      </c>
      <c r="D7797" s="25">
        <v>2</v>
      </c>
      <c r="E7797" s="26">
        <v>14078.53</v>
      </c>
      <c r="F7797" s="26">
        <v>2043.15</v>
      </c>
      <c r="G7797" s="27">
        <v>0</v>
      </c>
      <c r="H7797" s="24"/>
    </row>
    <row r="7798" spans="1:8" x14ac:dyDescent="0.3">
      <c r="A7798" s="24" t="s">
        <v>13086</v>
      </c>
      <c r="B7798" s="24" t="s">
        <v>13087</v>
      </c>
      <c r="C7798" s="24" t="s">
        <v>5127</v>
      </c>
      <c r="D7798" s="25">
        <v>2</v>
      </c>
      <c r="E7798" s="26">
        <v>1953.16</v>
      </c>
      <c r="F7798" s="27">
        <v>164.82</v>
      </c>
      <c r="G7798" s="27">
        <v>0</v>
      </c>
      <c r="H7798" s="24"/>
    </row>
    <row r="7799" spans="1:8" x14ac:dyDescent="0.3">
      <c r="A7799" s="24" t="s">
        <v>13088</v>
      </c>
      <c r="B7799" s="24" t="s">
        <v>13089</v>
      </c>
      <c r="C7799" s="28" t="s">
        <v>5127</v>
      </c>
      <c r="D7799" s="25">
        <v>2</v>
      </c>
      <c r="E7799" s="27">
        <v>406.28</v>
      </c>
      <c r="F7799" s="27">
        <v>36.229999999999997</v>
      </c>
      <c r="G7799" s="27">
        <v>0</v>
      </c>
      <c r="H7799" s="25">
        <v>1</v>
      </c>
    </row>
    <row r="7800" spans="1:8" x14ac:dyDescent="0.3">
      <c r="A7800" s="24" t="s">
        <v>13090</v>
      </c>
      <c r="B7800" s="24" t="s">
        <v>13091</v>
      </c>
      <c r="C7800" s="28" t="s">
        <v>5127</v>
      </c>
      <c r="D7800" s="25">
        <v>2</v>
      </c>
      <c r="E7800" s="26">
        <v>2995.69</v>
      </c>
      <c r="F7800" s="24"/>
      <c r="G7800" s="27">
        <v>0</v>
      </c>
      <c r="H7800" s="25">
        <v>2</v>
      </c>
    </row>
    <row r="7801" spans="1:8" x14ac:dyDescent="0.3">
      <c r="A7801" s="24" t="s">
        <v>13092</v>
      </c>
      <c r="B7801" s="24" t="s">
        <v>13093</v>
      </c>
      <c r="C7801" s="28" t="s">
        <v>5127</v>
      </c>
      <c r="D7801" s="25">
        <v>2</v>
      </c>
      <c r="E7801" s="26">
        <v>8271.1299999999992</v>
      </c>
      <c r="F7801" s="26">
        <v>6008.03</v>
      </c>
      <c r="G7801" s="27">
        <v>0</v>
      </c>
      <c r="H7801" s="24"/>
    </row>
    <row r="7802" spans="1:8" x14ac:dyDescent="0.3">
      <c r="A7802" s="24" t="s">
        <v>13094</v>
      </c>
      <c r="B7802" s="24" t="s">
        <v>13095</v>
      </c>
      <c r="C7802" s="24" t="s">
        <v>5127</v>
      </c>
      <c r="D7802" s="25">
        <v>2</v>
      </c>
      <c r="E7802" s="26">
        <v>3751.63</v>
      </c>
      <c r="F7802" s="27">
        <v>279.27</v>
      </c>
      <c r="G7802" s="27">
        <v>0</v>
      </c>
      <c r="H7802" s="24"/>
    </row>
    <row r="7803" spans="1:8" x14ac:dyDescent="0.3">
      <c r="A7803" s="24" t="s">
        <v>13096</v>
      </c>
      <c r="B7803" s="24" t="s">
        <v>5521</v>
      </c>
      <c r="C7803" s="24" t="s">
        <v>5127</v>
      </c>
      <c r="D7803" s="25">
        <v>2</v>
      </c>
      <c r="E7803" s="27">
        <v>48.96</v>
      </c>
      <c r="F7803" s="27">
        <v>0.24</v>
      </c>
      <c r="G7803" s="27">
        <v>0</v>
      </c>
      <c r="H7803" s="24"/>
    </row>
    <row r="7804" spans="1:8" x14ac:dyDescent="0.3">
      <c r="A7804" s="24" t="s">
        <v>13097</v>
      </c>
      <c r="B7804" s="24" t="s">
        <v>13098</v>
      </c>
      <c r="C7804" s="28" t="s">
        <v>5127</v>
      </c>
      <c r="D7804" s="25">
        <v>2</v>
      </c>
      <c r="E7804" s="26">
        <v>4022.44</v>
      </c>
      <c r="F7804" s="27">
        <v>78.88</v>
      </c>
      <c r="G7804" s="27">
        <v>0</v>
      </c>
      <c r="H7804" s="24"/>
    </row>
    <row r="7805" spans="1:8" x14ac:dyDescent="0.3">
      <c r="A7805" s="24" t="s">
        <v>13099</v>
      </c>
      <c r="B7805" s="24" t="s">
        <v>13100</v>
      </c>
      <c r="C7805" s="28" t="s">
        <v>5127</v>
      </c>
      <c r="D7805" s="25">
        <v>2</v>
      </c>
      <c r="E7805" s="26">
        <v>1353.56</v>
      </c>
      <c r="F7805" s="27">
        <v>116.98</v>
      </c>
      <c r="G7805" s="27">
        <v>0</v>
      </c>
      <c r="H7805" s="24"/>
    </row>
    <row r="7806" spans="1:8" x14ac:dyDescent="0.3">
      <c r="A7806" s="24" t="s">
        <v>13101</v>
      </c>
      <c r="B7806" s="24" t="s">
        <v>7590</v>
      </c>
      <c r="C7806" s="24" t="s">
        <v>5127</v>
      </c>
      <c r="D7806" s="25">
        <v>2</v>
      </c>
      <c r="E7806" s="26">
        <v>1816.48</v>
      </c>
      <c r="F7806" s="27">
        <v>31.24</v>
      </c>
      <c r="G7806" s="27">
        <v>0</v>
      </c>
      <c r="H7806" s="24"/>
    </row>
    <row r="7807" spans="1:8" x14ac:dyDescent="0.3">
      <c r="A7807" s="24" t="s">
        <v>13102</v>
      </c>
      <c r="B7807" s="24" t="s">
        <v>13103</v>
      </c>
      <c r="C7807" s="24" t="s">
        <v>5127</v>
      </c>
      <c r="D7807" s="25">
        <v>2</v>
      </c>
      <c r="E7807" s="26">
        <v>1648.23</v>
      </c>
      <c r="F7807" s="27">
        <v>36.270000000000003</v>
      </c>
      <c r="G7807" s="27">
        <v>0</v>
      </c>
      <c r="H7807" s="24"/>
    </row>
    <row r="7808" spans="1:8" x14ac:dyDescent="0.3">
      <c r="A7808" s="24" t="s">
        <v>13104</v>
      </c>
      <c r="B7808" s="24" t="s">
        <v>398</v>
      </c>
      <c r="C7808" s="24" t="s">
        <v>5127</v>
      </c>
      <c r="D7808" s="25">
        <v>2</v>
      </c>
      <c r="E7808" s="27">
        <v>571.70000000000005</v>
      </c>
      <c r="F7808" s="27">
        <v>2.86</v>
      </c>
      <c r="G7808" s="27">
        <v>0</v>
      </c>
      <c r="H7808" s="24"/>
    </row>
    <row r="7809" spans="1:8" x14ac:dyDescent="0.3">
      <c r="A7809" s="24" t="s">
        <v>13105</v>
      </c>
      <c r="B7809" s="24" t="s">
        <v>13106</v>
      </c>
      <c r="C7809" s="28" t="s">
        <v>5127</v>
      </c>
      <c r="D7809" s="25">
        <v>2</v>
      </c>
      <c r="E7809" s="26">
        <v>1520.94</v>
      </c>
      <c r="F7809" s="27">
        <v>36.92</v>
      </c>
      <c r="G7809" s="27">
        <v>0</v>
      </c>
      <c r="H7809" s="24"/>
    </row>
    <row r="7810" spans="1:8" x14ac:dyDescent="0.3">
      <c r="A7810" s="24" t="s">
        <v>13107</v>
      </c>
      <c r="B7810" s="24" t="s">
        <v>928</v>
      </c>
      <c r="C7810" s="24" t="s">
        <v>5127</v>
      </c>
      <c r="D7810" s="25">
        <v>2</v>
      </c>
      <c r="E7810" s="27">
        <v>31.98</v>
      </c>
      <c r="F7810" s="27">
        <v>0.16</v>
      </c>
      <c r="G7810" s="27">
        <v>0</v>
      </c>
      <c r="H7810" s="24"/>
    </row>
    <row r="7811" spans="1:8" x14ac:dyDescent="0.3">
      <c r="A7811" s="24" t="s">
        <v>13108</v>
      </c>
      <c r="B7811" s="24" t="s">
        <v>928</v>
      </c>
      <c r="C7811" s="28" t="s">
        <v>5127</v>
      </c>
      <c r="D7811" s="25">
        <v>2</v>
      </c>
      <c r="E7811" s="27">
        <v>37.1</v>
      </c>
      <c r="F7811" s="27">
        <v>3.98</v>
      </c>
      <c r="G7811" s="27">
        <v>0</v>
      </c>
      <c r="H7811" s="24"/>
    </row>
    <row r="7812" spans="1:8" x14ac:dyDescent="0.3">
      <c r="A7812" s="24" t="s">
        <v>13109</v>
      </c>
      <c r="B7812" s="24" t="s">
        <v>2992</v>
      </c>
      <c r="C7812" s="24" t="s">
        <v>5127</v>
      </c>
      <c r="D7812" s="25">
        <v>2</v>
      </c>
      <c r="E7812" s="27">
        <v>221.26</v>
      </c>
      <c r="F7812" s="27">
        <v>1.1000000000000001</v>
      </c>
      <c r="G7812" s="27">
        <v>0</v>
      </c>
      <c r="H7812" s="24"/>
    </row>
    <row r="7813" spans="1:8" x14ac:dyDescent="0.3">
      <c r="A7813" s="24" t="s">
        <v>13110</v>
      </c>
      <c r="B7813" s="24" t="s">
        <v>3245</v>
      </c>
      <c r="C7813" s="28" t="s">
        <v>5127</v>
      </c>
      <c r="D7813" s="25">
        <v>2</v>
      </c>
      <c r="E7813" s="26">
        <v>1521.46</v>
      </c>
      <c r="F7813" s="27">
        <v>284.5</v>
      </c>
      <c r="G7813" s="27">
        <v>0</v>
      </c>
      <c r="H7813" s="24"/>
    </row>
    <row r="7814" spans="1:8" x14ac:dyDescent="0.3">
      <c r="A7814" s="24" t="s">
        <v>13111</v>
      </c>
      <c r="B7814" s="24" t="s">
        <v>1118</v>
      </c>
      <c r="C7814" s="28" t="s">
        <v>5127</v>
      </c>
      <c r="D7814" s="25">
        <v>2</v>
      </c>
      <c r="E7814" s="27">
        <v>386.9</v>
      </c>
      <c r="F7814" s="27">
        <v>1.92</v>
      </c>
      <c r="G7814" s="27">
        <v>0</v>
      </c>
      <c r="H7814" s="24"/>
    </row>
    <row r="7815" spans="1:8" x14ac:dyDescent="0.3">
      <c r="A7815" s="24" t="s">
        <v>13112</v>
      </c>
      <c r="B7815" s="24" t="s">
        <v>13113</v>
      </c>
      <c r="C7815" s="24" t="s">
        <v>5127</v>
      </c>
      <c r="D7815" s="25">
        <v>2</v>
      </c>
      <c r="E7815" s="26">
        <v>1058.68</v>
      </c>
      <c r="F7815" s="27">
        <v>15.64</v>
      </c>
      <c r="G7815" s="27">
        <v>0</v>
      </c>
      <c r="H7815" s="24"/>
    </row>
    <row r="7816" spans="1:8" x14ac:dyDescent="0.3">
      <c r="A7816" s="24" t="s">
        <v>13114</v>
      </c>
      <c r="B7816" s="24" t="s">
        <v>2922</v>
      </c>
      <c r="C7816" s="28" t="s">
        <v>5127</v>
      </c>
      <c r="D7816" s="25">
        <v>2</v>
      </c>
      <c r="E7816" s="27">
        <v>103.72</v>
      </c>
      <c r="F7816" s="27">
        <v>0.52</v>
      </c>
      <c r="G7816" s="27">
        <v>0</v>
      </c>
      <c r="H7816" s="24"/>
    </row>
    <row r="7817" spans="1:8" x14ac:dyDescent="0.3">
      <c r="A7817" s="24" t="s">
        <v>13115</v>
      </c>
      <c r="B7817" s="24" t="s">
        <v>13116</v>
      </c>
      <c r="C7817" s="24" t="s">
        <v>5127</v>
      </c>
      <c r="D7817" s="25">
        <v>2</v>
      </c>
      <c r="E7817" s="27">
        <v>217.64</v>
      </c>
      <c r="F7817" s="27">
        <v>19.13</v>
      </c>
      <c r="G7817" s="27">
        <v>0</v>
      </c>
      <c r="H7817" s="24"/>
    </row>
    <row r="7818" spans="1:8" x14ac:dyDescent="0.3">
      <c r="A7818" s="24" t="s">
        <v>13117</v>
      </c>
      <c r="B7818" s="24" t="s">
        <v>2493</v>
      </c>
      <c r="C7818" s="24" t="s">
        <v>5127</v>
      </c>
      <c r="D7818" s="25">
        <v>2</v>
      </c>
      <c r="E7818" s="26">
        <v>1356.62</v>
      </c>
      <c r="F7818" s="27">
        <v>6.74</v>
      </c>
      <c r="G7818" s="27">
        <v>0</v>
      </c>
      <c r="H7818" s="24"/>
    </row>
    <row r="7819" spans="1:8" x14ac:dyDescent="0.3">
      <c r="A7819" s="24" t="s">
        <v>13118</v>
      </c>
      <c r="B7819" s="24" t="s">
        <v>9343</v>
      </c>
      <c r="C7819" s="28" t="s">
        <v>5127</v>
      </c>
      <c r="D7819" s="25">
        <v>2</v>
      </c>
      <c r="E7819" s="26">
        <v>1855.12</v>
      </c>
      <c r="F7819" s="27">
        <v>54.04</v>
      </c>
      <c r="G7819" s="27">
        <v>0</v>
      </c>
      <c r="H7819" s="24"/>
    </row>
    <row r="7820" spans="1:8" x14ac:dyDescent="0.3">
      <c r="A7820" s="24" t="s">
        <v>13119</v>
      </c>
      <c r="B7820" s="24" t="s">
        <v>13120</v>
      </c>
      <c r="C7820" s="28" t="s">
        <v>5127</v>
      </c>
      <c r="D7820" s="25">
        <v>2</v>
      </c>
      <c r="E7820" s="27">
        <v>87.08</v>
      </c>
      <c r="F7820" s="27">
        <v>0.44</v>
      </c>
      <c r="G7820" s="27">
        <v>0</v>
      </c>
      <c r="H7820" s="24"/>
    </row>
    <row r="7821" spans="1:8" x14ac:dyDescent="0.3">
      <c r="A7821" s="24" t="s">
        <v>13121</v>
      </c>
      <c r="B7821" s="24" t="s">
        <v>4635</v>
      </c>
      <c r="C7821" s="24" t="s">
        <v>5127</v>
      </c>
      <c r="D7821" s="25">
        <v>2</v>
      </c>
      <c r="E7821" s="27">
        <v>917.76</v>
      </c>
      <c r="F7821" s="27">
        <v>4.5599999999999996</v>
      </c>
      <c r="G7821" s="27">
        <v>0</v>
      </c>
      <c r="H7821" s="24"/>
    </row>
    <row r="7822" spans="1:8" x14ac:dyDescent="0.3">
      <c r="A7822" s="24" t="s">
        <v>13122</v>
      </c>
      <c r="B7822" s="24" t="s">
        <v>4635</v>
      </c>
      <c r="C7822" s="24" t="s">
        <v>5127</v>
      </c>
      <c r="D7822" s="25">
        <v>2</v>
      </c>
      <c r="E7822" s="27">
        <v>396.64</v>
      </c>
      <c r="F7822" s="27">
        <v>28.52</v>
      </c>
      <c r="G7822" s="27">
        <v>0</v>
      </c>
      <c r="H7822" s="24"/>
    </row>
    <row r="7823" spans="1:8" x14ac:dyDescent="0.3">
      <c r="A7823" s="24" t="s">
        <v>13123</v>
      </c>
      <c r="B7823" s="24" t="s">
        <v>13124</v>
      </c>
      <c r="C7823" s="28" t="s">
        <v>5127</v>
      </c>
      <c r="D7823" s="25">
        <v>2</v>
      </c>
      <c r="E7823" s="26">
        <v>1962.48</v>
      </c>
      <c r="F7823" s="27">
        <v>9.76</v>
      </c>
      <c r="G7823" s="27">
        <v>0</v>
      </c>
      <c r="H7823" s="24"/>
    </row>
    <row r="7824" spans="1:8" x14ac:dyDescent="0.3">
      <c r="A7824" s="24" t="s">
        <v>13125</v>
      </c>
      <c r="B7824" s="24" t="s">
        <v>13126</v>
      </c>
      <c r="C7824" s="24" t="s">
        <v>5127</v>
      </c>
      <c r="D7824" s="25">
        <v>2</v>
      </c>
      <c r="E7824" s="27">
        <v>89.76</v>
      </c>
      <c r="F7824" s="27">
        <v>8.16</v>
      </c>
      <c r="G7824" s="27">
        <v>0</v>
      </c>
      <c r="H7824" s="24"/>
    </row>
    <row r="7825" spans="1:8" x14ac:dyDescent="0.3">
      <c r="A7825" s="24" t="s">
        <v>13127</v>
      </c>
      <c r="B7825" s="24" t="s">
        <v>13128</v>
      </c>
      <c r="C7825" s="28" t="s">
        <v>5127</v>
      </c>
      <c r="D7825" s="25">
        <v>2</v>
      </c>
      <c r="E7825" s="27">
        <v>178.94</v>
      </c>
      <c r="F7825" s="27">
        <v>16.27</v>
      </c>
      <c r="G7825" s="27">
        <v>0</v>
      </c>
      <c r="H7825" s="24"/>
    </row>
    <row r="7826" spans="1:8" x14ac:dyDescent="0.3">
      <c r="A7826" s="24" t="s">
        <v>13129</v>
      </c>
      <c r="B7826" s="24" t="s">
        <v>13130</v>
      </c>
      <c r="C7826" s="24" t="s">
        <v>5127</v>
      </c>
      <c r="D7826" s="25">
        <v>2</v>
      </c>
      <c r="E7826" s="27">
        <v>99.64</v>
      </c>
      <c r="F7826" s="27">
        <v>9.06</v>
      </c>
      <c r="G7826" s="27">
        <v>0</v>
      </c>
      <c r="H7826" s="24"/>
    </row>
    <row r="7827" spans="1:8" x14ac:dyDescent="0.3">
      <c r="A7827" s="24" t="s">
        <v>13131</v>
      </c>
      <c r="B7827" s="24" t="s">
        <v>13132</v>
      </c>
      <c r="C7827" s="28" t="s">
        <v>5127</v>
      </c>
      <c r="D7827" s="25">
        <v>2</v>
      </c>
      <c r="E7827" s="27">
        <v>76.099999999999994</v>
      </c>
      <c r="F7827" s="27">
        <v>13</v>
      </c>
      <c r="G7827" s="27">
        <v>0</v>
      </c>
      <c r="H7827" s="24"/>
    </row>
    <row r="7828" spans="1:8" x14ac:dyDescent="0.3">
      <c r="A7828" s="24" t="s">
        <v>13133</v>
      </c>
      <c r="B7828" s="24" t="s">
        <v>9263</v>
      </c>
      <c r="C7828" s="24" t="s">
        <v>5127</v>
      </c>
      <c r="D7828" s="25">
        <v>2</v>
      </c>
      <c r="E7828" s="27">
        <v>700.08</v>
      </c>
      <c r="F7828" s="27">
        <v>3.48</v>
      </c>
      <c r="G7828" s="27">
        <v>0</v>
      </c>
      <c r="H7828" s="24"/>
    </row>
    <row r="7829" spans="1:8" x14ac:dyDescent="0.3">
      <c r="A7829" s="24" t="s">
        <v>13134</v>
      </c>
      <c r="B7829" s="24" t="s">
        <v>5962</v>
      </c>
      <c r="C7829" s="24" t="s">
        <v>5127</v>
      </c>
      <c r="D7829" s="25">
        <v>2</v>
      </c>
      <c r="E7829" s="27">
        <v>700.08</v>
      </c>
      <c r="F7829" s="27">
        <v>3.48</v>
      </c>
      <c r="G7829" s="27">
        <v>0</v>
      </c>
      <c r="H7829" s="24"/>
    </row>
    <row r="7830" spans="1:8" x14ac:dyDescent="0.3">
      <c r="A7830" s="24" t="s">
        <v>13135</v>
      </c>
      <c r="B7830" s="24" t="s">
        <v>5029</v>
      </c>
      <c r="C7830" s="28" t="s">
        <v>5127</v>
      </c>
      <c r="D7830" s="25">
        <v>2</v>
      </c>
      <c r="E7830" s="26">
        <v>1900.3</v>
      </c>
      <c r="F7830" s="27">
        <v>55.35</v>
      </c>
      <c r="G7830" s="27">
        <v>0</v>
      </c>
      <c r="H7830" s="24"/>
    </row>
    <row r="7831" spans="1:8" x14ac:dyDescent="0.3">
      <c r="A7831" s="24" t="s">
        <v>13136</v>
      </c>
      <c r="B7831" s="24" t="s">
        <v>13137</v>
      </c>
      <c r="C7831" s="24" t="s">
        <v>5127</v>
      </c>
      <c r="D7831" s="25">
        <v>2</v>
      </c>
      <c r="E7831" s="26">
        <v>1897.16</v>
      </c>
      <c r="F7831" s="27">
        <v>9.44</v>
      </c>
      <c r="G7831" s="27">
        <v>0</v>
      </c>
      <c r="H7831" s="24"/>
    </row>
    <row r="7832" spans="1:8" x14ac:dyDescent="0.3">
      <c r="A7832" s="24" t="s">
        <v>13138</v>
      </c>
      <c r="B7832" s="24" t="s">
        <v>13139</v>
      </c>
      <c r="C7832" s="24" t="s">
        <v>5127</v>
      </c>
      <c r="D7832" s="25">
        <v>2</v>
      </c>
      <c r="E7832" s="26">
        <v>4473.9799999999996</v>
      </c>
      <c r="F7832" s="26">
        <v>1215.26</v>
      </c>
      <c r="G7832" s="27">
        <v>0</v>
      </c>
      <c r="H7832" s="24"/>
    </row>
    <row r="7833" spans="1:8" x14ac:dyDescent="0.3">
      <c r="A7833" s="24" t="s">
        <v>13140</v>
      </c>
      <c r="B7833" s="24" t="s">
        <v>13141</v>
      </c>
      <c r="C7833" s="24" t="s">
        <v>5127</v>
      </c>
      <c r="D7833" s="25">
        <v>2</v>
      </c>
      <c r="E7833" s="26">
        <v>1242.98</v>
      </c>
      <c r="F7833" s="27">
        <v>6.18</v>
      </c>
      <c r="G7833" s="27">
        <v>0</v>
      </c>
      <c r="H7833" s="24"/>
    </row>
    <row r="7834" spans="1:8" x14ac:dyDescent="0.3">
      <c r="A7834" s="24" t="s">
        <v>13142</v>
      </c>
      <c r="B7834" s="24" t="s">
        <v>13143</v>
      </c>
      <c r="C7834" s="24" t="s">
        <v>5127</v>
      </c>
      <c r="D7834" s="25">
        <v>2</v>
      </c>
      <c r="E7834" s="27">
        <v>855.67</v>
      </c>
      <c r="F7834" s="27">
        <v>14.71</v>
      </c>
      <c r="G7834" s="27">
        <v>0</v>
      </c>
      <c r="H7834" s="24"/>
    </row>
    <row r="7835" spans="1:8" x14ac:dyDescent="0.3">
      <c r="A7835" s="24" t="s">
        <v>13144</v>
      </c>
      <c r="B7835" s="24" t="s">
        <v>2886</v>
      </c>
      <c r="C7835" s="28" t="s">
        <v>5127</v>
      </c>
      <c r="D7835" s="25">
        <v>2</v>
      </c>
      <c r="E7835" s="26">
        <v>1960.44</v>
      </c>
      <c r="F7835" s="27">
        <v>339.88</v>
      </c>
      <c r="G7835" s="27">
        <v>0</v>
      </c>
      <c r="H7835" s="24"/>
    </row>
    <row r="7836" spans="1:8" x14ac:dyDescent="0.3">
      <c r="A7836" s="24" t="s">
        <v>13145</v>
      </c>
      <c r="B7836" s="24" t="s">
        <v>13146</v>
      </c>
      <c r="C7836" s="28" t="s">
        <v>5127</v>
      </c>
      <c r="D7836" s="25">
        <v>2</v>
      </c>
      <c r="E7836" s="26">
        <v>1521.2</v>
      </c>
      <c r="F7836" s="27">
        <v>23.5</v>
      </c>
      <c r="G7836" s="27">
        <v>0</v>
      </c>
      <c r="H7836" s="24"/>
    </row>
    <row r="7837" spans="1:8" x14ac:dyDescent="0.3">
      <c r="A7837" s="24" t="s">
        <v>13147</v>
      </c>
      <c r="B7837" s="24" t="s">
        <v>5962</v>
      </c>
      <c r="C7837" s="28" t="s">
        <v>5127</v>
      </c>
      <c r="D7837" s="25">
        <v>2</v>
      </c>
      <c r="E7837" s="27">
        <v>339</v>
      </c>
      <c r="F7837" s="27">
        <v>3.36</v>
      </c>
      <c r="G7837" s="27">
        <v>0</v>
      </c>
      <c r="H7837" s="24"/>
    </row>
    <row r="7838" spans="1:8" x14ac:dyDescent="0.3">
      <c r="A7838" s="24" t="s">
        <v>13148</v>
      </c>
      <c r="B7838" s="24" t="s">
        <v>5184</v>
      </c>
      <c r="C7838" s="28" t="s">
        <v>5127</v>
      </c>
      <c r="D7838" s="25">
        <v>2</v>
      </c>
      <c r="E7838" s="26">
        <v>1570.64</v>
      </c>
      <c r="F7838" s="27">
        <v>7.8</v>
      </c>
      <c r="G7838" s="27">
        <v>0</v>
      </c>
      <c r="H7838" s="24"/>
    </row>
    <row r="7839" spans="1:8" x14ac:dyDescent="0.3">
      <c r="A7839" s="24" t="s">
        <v>13149</v>
      </c>
      <c r="B7839" s="24" t="s">
        <v>11589</v>
      </c>
      <c r="C7839" s="28" t="s">
        <v>5127</v>
      </c>
      <c r="D7839" s="25">
        <v>2</v>
      </c>
      <c r="E7839" s="27">
        <v>585.6</v>
      </c>
      <c r="F7839" s="27">
        <v>42.44</v>
      </c>
      <c r="G7839" s="27">
        <v>0</v>
      </c>
      <c r="H7839" s="24"/>
    </row>
    <row r="7840" spans="1:8" x14ac:dyDescent="0.3">
      <c r="A7840" s="24" t="s">
        <v>13150</v>
      </c>
      <c r="B7840" s="24" t="s">
        <v>9064</v>
      </c>
      <c r="C7840" s="28" t="s">
        <v>5127</v>
      </c>
      <c r="D7840" s="25">
        <v>2</v>
      </c>
      <c r="E7840" s="26">
        <v>2273.5100000000002</v>
      </c>
      <c r="F7840" s="27">
        <v>39.11</v>
      </c>
      <c r="G7840" s="27">
        <v>0</v>
      </c>
      <c r="H7840" s="24"/>
    </row>
    <row r="7841" spans="1:8" x14ac:dyDescent="0.3">
      <c r="A7841" s="24" t="s">
        <v>13151</v>
      </c>
      <c r="B7841" s="24" t="s">
        <v>9064</v>
      </c>
      <c r="C7841" s="28" t="s">
        <v>5127</v>
      </c>
      <c r="D7841" s="25">
        <v>2</v>
      </c>
      <c r="E7841" s="26">
        <v>1790.8</v>
      </c>
      <c r="F7841" s="27">
        <v>30.8</v>
      </c>
      <c r="G7841" s="27">
        <v>0</v>
      </c>
      <c r="H7841" s="24"/>
    </row>
    <row r="7842" spans="1:8" x14ac:dyDescent="0.3">
      <c r="A7842" s="24" t="s">
        <v>13152</v>
      </c>
      <c r="B7842" s="24" t="s">
        <v>9064</v>
      </c>
      <c r="C7842" s="28" t="s">
        <v>5127</v>
      </c>
      <c r="D7842" s="25">
        <v>2</v>
      </c>
      <c r="E7842" s="27">
        <v>761</v>
      </c>
      <c r="F7842" s="27">
        <v>25.74</v>
      </c>
      <c r="G7842" s="27">
        <v>0</v>
      </c>
      <c r="H7842" s="24"/>
    </row>
    <row r="7843" spans="1:8" x14ac:dyDescent="0.3">
      <c r="A7843" s="24" t="s">
        <v>13153</v>
      </c>
      <c r="B7843" s="24" t="s">
        <v>9326</v>
      </c>
      <c r="C7843" s="28" t="s">
        <v>5127</v>
      </c>
      <c r="D7843" s="25">
        <v>2</v>
      </c>
      <c r="E7843" s="27">
        <v>744.78</v>
      </c>
      <c r="F7843" s="27">
        <v>15.34</v>
      </c>
      <c r="G7843" s="27">
        <v>0</v>
      </c>
      <c r="H7843" s="24"/>
    </row>
    <row r="7844" spans="1:8" x14ac:dyDescent="0.3">
      <c r="A7844" s="24" t="s">
        <v>13154</v>
      </c>
      <c r="B7844" s="24" t="s">
        <v>9064</v>
      </c>
      <c r="C7844" s="24" t="s">
        <v>5127</v>
      </c>
      <c r="D7844" s="25">
        <v>2</v>
      </c>
      <c r="E7844" s="27">
        <v>550.44000000000005</v>
      </c>
      <c r="F7844" s="27">
        <v>5.44</v>
      </c>
      <c r="G7844" s="27">
        <v>0</v>
      </c>
      <c r="H7844" s="24"/>
    </row>
    <row r="7845" spans="1:8" x14ac:dyDescent="0.3">
      <c r="A7845" s="24" t="s">
        <v>13155</v>
      </c>
      <c r="B7845" s="24" t="s">
        <v>13156</v>
      </c>
      <c r="C7845" s="28" t="s">
        <v>5127</v>
      </c>
      <c r="D7845" s="25">
        <v>2</v>
      </c>
      <c r="E7845" s="27">
        <v>522.32000000000005</v>
      </c>
      <c r="F7845" s="27">
        <v>2.6</v>
      </c>
      <c r="G7845" s="27">
        <v>0</v>
      </c>
      <c r="H7845" s="24"/>
    </row>
    <row r="7846" spans="1:8" x14ac:dyDescent="0.3">
      <c r="A7846" s="24" t="s">
        <v>13157</v>
      </c>
      <c r="B7846" s="24" t="s">
        <v>8529</v>
      </c>
      <c r="C7846" s="24" t="s">
        <v>5127</v>
      </c>
      <c r="D7846" s="25">
        <v>2</v>
      </c>
      <c r="E7846" s="27">
        <v>995.24</v>
      </c>
      <c r="F7846" s="27">
        <v>17.12</v>
      </c>
      <c r="G7846" s="27">
        <v>0</v>
      </c>
      <c r="H7846" s="24"/>
    </row>
    <row r="7847" spans="1:8" x14ac:dyDescent="0.3">
      <c r="A7847" s="24" t="s">
        <v>13158</v>
      </c>
      <c r="B7847" s="24" t="s">
        <v>7941</v>
      </c>
      <c r="C7847" s="24" t="s">
        <v>5127</v>
      </c>
      <c r="D7847" s="25">
        <v>2</v>
      </c>
      <c r="E7847" s="27">
        <v>703.66</v>
      </c>
      <c r="F7847" s="27">
        <v>3.5</v>
      </c>
      <c r="G7847" s="27">
        <v>0</v>
      </c>
      <c r="H7847" s="24"/>
    </row>
    <row r="7848" spans="1:8" x14ac:dyDescent="0.3">
      <c r="A7848" s="24" t="s">
        <v>13159</v>
      </c>
      <c r="B7848" s="24" t="s">
        <v>4295</v>
      </c>
      <c r="C7848" s="28" t="s">
        <v>5127</v>
      </c>
      <c r="D7848" s="25">
        <v>2</v>
      </c>
      <c r="E7848" s="26">
        <v>3413.46</v>
      </c>
      <c r="F7848" s="27">
        <v>16.98</v>
      </c>
      <c r="G7848" s="27">
        <v>0</v>
      </c>
      <c r="H7848" s="25">
        <v>1</v>
      </c>
    </row>
    <row r="7849" spans="1:8" x14ac:dyDescent="0.3">
      <c r="A7849" s="24" t="s">
        <v>13160</v>
      </c>
      <c r="B7849" s="24" t="s">
        <v>9321</v>
      </c>
      <c r="C7849" s="24" t="s">
        <v>5127</v>
      </c>
      <c r="D7849" s="25">
        <v>2</v>
      </c>
      <c r="E7849" s="26">
        <v>1679.84</v>
      </c>
      <c r="F7849" s="27">
        <v>34.619999999999997</v>
      </c>
      <c r="G7849" s="27">
        <v>0</v>
      </c>
      <c r="H7849" s="24"/>
    </row>
    <row r="7850" spans="1:8" x14ac:dyDescent="0.3">
      <c r="A7850" s="24" t="s">
        <v>13161</v>
      </c>
      <c r="B7850" s="24" t="s">
        <v>13162</v>
      </c>
      <c r="C7850" s="24" t="s">
        <v>5127</v>
      </c>
      <c r="D7850" s="25">
        <v>2</v>
      </c>
      <c r="E7850" s="26">
        <v>7534.62</v>
      </c>
      <c r="F7850" s="27">
        <v>129.58000000000001</v>
      </c>
      <c r="G7850" s="27">
        <v>0</v>
      </c>
      <c r="H7850" s="24"/>
    </row>
    <row r="7851" spans="1:8" x14ac:dyDescent="0.3">
      <c r="A7851" s="24" t="s">
        <v>13163</v>
      </c>
      <c r="B7851" s="24" t="s">
        <v>6192</v>
      </c>
      <c r="C7851" s="28" t="s">
        <v>5127</v>
      </c>
      <c r="D7851" s="25">
        <v>2</v>
      </c>
      <c r="E7851" s="27">
        <v>587.64</v>
      </c>
      <c r="F7851" s="27">
        <v>2.92</v>
      </c>
      <c r="G7851" s="27">
        <v>0</v>
      </c>
      <c r="H7851" s="24"/>
    </row>
    <row r="7852" spans="1:8" x14ac:dyDescent="0.3">
      <c r="A7852" s="24" t="s">
        <v>13164</v>
      </c>
      <c r="B7852" s="24" t="s">
        <v>13165</v>
      </c>
      <c r="C7852" s="24" t="s">
        <v>5127</v>
      </c>
      <c r="D7852" s="25">
        <v>2</v>
      </c>
      <c r="E7852" s="26">
        <v>7328.42</v>
      </c>
      <c r="F7852" s="27">
        <v>196.14</v>
      </c>
      <c r="G7852" s="27">
        <v>0</v>
      </c>
      <c r="H7852" s="24"/>
    </row>
    <row r="7853" spans="1:8" x14ac:dyDescent="0.3">
      <c r="A7853" s="24" t="s">
        <v>13166</v>
      </c>
      <c r="B7853" s="24" t="s">
        <v>13167</v>
      </c>
      <c r="C7853" s="28" t="s">
        <v>5127</v>
      </c>
      <c r="D7853" s="25">
        <v>2</v>
      </c>
      <c r="E7853" s="27">
        <v>97.92</v>
      </c>
      <c r="F7853" s="27">
        <v>0.48</v>
      </c>
      <c r="G7853" s="27">
        <v>0</v>
      </c>
      <c r="H7853" s="24"/>
    </row>
    <row r="7854" spans="1:8" x14ac:dyDescent="0.3">
      <c r="A7854" s="24" t="s">
        <v>13168</v>
      </c>
      <c r="B7854" s="24" t="s">
        <v>13169</v>
      </c>
      <c r="C7854" s="28" t="s">
        <v>5127</v>
      </c>
      <c r="D7854" s="25">
        <v>2</v>
      </c>
      <c r="E7854" s="27">
        <v>43.54</v>
      </c>
      <c r="F7854" s="27">
        <v>0.22</v>
      </c>
      <c r="G7854" s="27">
        <v>0</v>
      </c>
      <c r="H7854" s="24"/>
    </row>
    <row r="7855" spans="1:8" x14ac:dyDescent="0.3">
      <c r="A7855" s="24" t="s">
        <v>13170</v>
      </c>
      <c r="B7855" s="24" t="s">
        <v>13171</v>
      </c>
      <c r="C7855" s="24" t="s">
        <v>5127</v>
      </c>
      <c r="D7855" s="25">
        <v>2</v>
      </c>
      <c r="E7855" s="27">
        <v>351.73</v>
      </c>
      <c r="F7855" s="27">
        <v>21.93</v>
      </c>
      <c r="G7855" s="27">
        <v>0</v>
      </c>
      <c r="H7855" s="24"/>
    </row>
    <row r="7856" spans="1:8" x14ac:dyDescent="0.3">
      <c r="A7856" s="24" t="s">
        <v>13172</v>
      </c>
      <c r="B7856" s="24" t="s">
        <v>13171</v>
      </c>
      <c r="C7856" s="24" t="s">
        <v>5127</v>
      </c>
      <c r="D7856" s="25">
        <v>2</v>
      </c>
      <c r="E7856" s="27">
        <v>351.73</v>
      </c>
      <c r="F7856" s="27">
        <v>21.93</v>
      </c>
      <c r="G7856" s="27">
        <v>0</v>
      </c>
      <c r="H7856" s="24"/>
    </row>
    <row r="7857" spans="1:8" x14ac:dyDescent="0.3">
      <c r="A7857" s="24" t="s">
        <v>13173</v>
      </c>
      <c r="B7857" s="24" t="s">
        <v>3039</v>
      </c>
      <c r="C7857" s="24" t="s">
        <v>5127</v>
      </c>
      <c r="D7857" s="25">
        <v>2</v>
      </c>
      <c r="E7857" s="27">
        <v>346.41</v>
      </c>
      <c r="F7857" s="27">
        <v>17.27</v>
      </c>
      <c r="G7857" s="27">
        <v>0</v>
      </c>
      <c r="H7857" s="24"/>
    </row>
    <row r="7858" spans="1:8" x14ac:dyDescent="0.3">
      <c r="A7858" s="24" t="s">
        <v>13174</v>
      </c>
      <c r="B7858" s="24" t="s">
        <v>13175</v>
      </c>
      <c r="C7858" s="28" t="s">
        <v>5127</v>
      </c>
      <c r="D7858" s="25">
        <v>2</v>
      </c>
      <c r="E7858" s="27">
        <v>80.040000000000006</v>
      </c>
      <c r="F7858" s="27">
        <v>8.57</v>
      </c>
      <c r="G7858" s="27">
        <v>0</v>
      </c>
      <c r="H7858" s="24"/>
    </row>
    <row r="7859" spans="1:8" x14ac:dyDescent="0.3">
      <c r="A7859" s="24" t="s">
        <v>13176</v>
      </c>
      <c r="B7859" s="24" t="s">
        <v>13177</v>
      </c>
      <c r="C7859" s="24" t="s">
        <v>5127</v>
      </c>
      <c r="D7859" s="25">
        <v>2</v>
      </c>
      <c r="E7859" s="27">
        <v>55.14</v>
      </c>
      <c r="F7859" s="27">
        <v>0.28000000000000003</v>
      </c>
      <c r="G7859" s="27">
        <v>0</v>
      </c>
      <c r="H7859" s="25">
        <v>2</v>
      </c>
    </row>
    <row r="7860" spans="1:8" x14ac:dyDescent="0.3">
      <c r="A7860" s="24" t="s">
        <v>13178</v>
      </c>
      <c r="B7860" s="24" t="s">
        <v>13179</v>
      </c>
      <c r="C7860" s="28" t="s">
        <v>5127</v>
      </c>
      <c r="D7860" s="25">
        <v>2</v>
      </c>
      <c r="E7860" s="26">
        <v>2666.1</v>
      </c>
      <c r="F7860" s="27">
        <v>13.26</v>
      </c>
      <c r="G7860" s="27">
        <v>0</v>
      </c>
      <c r="H7860" s="24"/>
    </row>
    <row r="7861" spans="1:8" x14ac:dyDescent="0.3">
      <c r="A7861" s="24" t="s">
        <v>13180</v>
      </c>
      <c r="B7861" s="24" t="s">
        <v>909</v>
      </c>
      <c r="C7861" s="28" t="s">
        <v>5127</v>
      </c>
      <c r="D7861" s="25">
        <v>2</v>
      </c>
      <c r="E7861" s="27">
        <v>72.56</v>
      </c>
      <c r="F7861" s="27">
        <v>1.57</v>
      </c>
      <c r="G7861" s="27">
        <v>0</v>
      </c>
      <c r="H7861" s="25">
        <v>1</v>
      </c>
    </row>
    <row r="7862" spans="1:8" x14ac:dyDescent="0.3">
      <c r="A7862" s="24" t="s">
        <v>13181</v>
      </c>
      <c r="B7862" s="24" t="s">
        <v>13182</v>
      </c>
      <c r="C7862" s="24" t="s">
        <v>5127</v>
      </c>
      <c r="D7862" s="25">
        <v>2</v>
      </c>
      <c r="E7862" s="26">
        <v>1821.17</v>
      </c>
      <c r="F7862" s="27">
        <v>36.31</v>
      </c>
      <c r="G7862" s="27">
        <v>0</v>
      </c>
      <c r="H7862" s="24"/>
    </row>
    <row r="7863" spans="1:8" x14ac:dyDescent="0.3">
      <c r="A7863" s="24" t="s">
        <v>13183</v>
      </c>
      <c r="B7863" s="24" t="s">
        <v>2841</v>
      </c>
      <c r="C7863" s="28" t="s">
        <v>5127</v>
      </c>
      <c r="D7863" s="25">
        <v>2</v>
      </c>
      <c r="E7863" s="26">
        <v>2391.86</v>
      </c>
      <c r="F7863" s="27">
        <v>210.23</v>
      </c>
      <c r="G7863" s="27">
        <v>0</v>
      </c>
      <c r="H7863" s="24"/>
    </row>
    <row r="7864" spans="1:8" x14ac:dyDescent="0.3">
      <c r="A7864" s="24" t="s">
        <v>13184</v>
      </c>
      <c r="B7864" s="24" t="s">
        <v>13185</v>
      </c>
      <c r="C7864" s="28" t="s">
        <v>5127</v>
      </c>
      <c r="D7864" s="25">
        <v>2</v>
      </c>
      <c r="E7864" s="27">
        <v>446.1</v>
      </c>
      <c r="F7864" s="27">
        <v>2.2200000000000002</v>
      </c>
      <c r="G7864" s="27">
        <v>0</v>
      </c>
      <c r="H7864" s="24"/>
    </row>
    <row r="7865" spans="1:8" x14ac:dyDescent="0.3">
      <c r="A7865" s="24" t="s">
        <v>13186</v>
      </c>
      <c r="B7865" s="24" t="s">
        <v>13187</v>
      </c>
      <c r="C7865" s="28" t="s">
        <v>5127</v>
      </c>
      <c r="D7865" s="25">
        <v>2</v>
      </c>
      <c r="E7865" s="27">
        <v>221.26</v>
      </c>
      <c r="F7865" s="27">
        <v>1.1100000000000001</v>
      </c>
      <c r="G7865" s="27">
        <v>0</v>
      </c>
      <c r="H7865" s="24"/>
    </row>
    <row r="7866" spans="1:8" x14ac:dyDescent="0.3">
      <c r="A7866" s="24" t="s">
        <v>13188</v>
      </c>
      <c r="B7866" s="24" t="s">
        <v>2841</v>
      </c>
      <c r="C7866" s="24" t="s">
        <v>5127</v>
      </c>
      <c r="D7866" s="25">
        <v>2</v>
      </c>
      <c r="E7866" s="27">
        <v>972.1</v>
      </c>
      <c r="F7866" s="27">
        <v>4.82</v>
      </c>
      <c r="G7866" s="27">
        <v>0</v>
      </c>
      <c r="H7866" s="24"/>
    </row>
    <row r="7867" spans="1:8" x14ac:dyDescent="0.3">
      <c r="A7867" s="24" t="s">
        <v>13189</v>
      </c>
      <c r="B7867" s="24" t="s">
        <v>2841</v>
      </c>
      <c r="C7867" s="24" t="s">
        <v>5127</v>
      </c>
      <c r="D7867" s="25">
        <v>2</v>
      </c>
      <c r="E7867" s="27">
        <v>972.1</v>
      </c>
      <c r="F7867" s="27">
        <v>4.82</v>
      </c>
      <c r="G7867" s="27">
        <v>0</v>
      </c>
      <c r="H7867" s="24"/>
    </row>
    <row r="7868" spans="1:8" x14ac:dyDescent="0.3">
      <c r="A7868" s="24" t="s">
        <v>13190</v>
      </c>
      <c r="B7868" s="24" t="s">
        <v>2841</v>
      </c>
      <c r="C7868" s="28" t="s">
        <v>5127</v>
      </c>
      <c r="D7868" s="25">
        <v>2</v>
      </c>
      <c r="E7868" s="26">
        <v>1443.78</v>
      </c>
      <c r="F7868" s="27">
        <v>7.18</v>
      </c>
      <c r="G7868" s="27">
        <v>0</v>
      </c>
      <c r="H7868" s="24"/>
    </row>
    <row r="7869" spans="1:8" x14ac:dyDescent="0.3">
      <c r="A7869" s="24" t="s">
        <v>13191</v>
      </c>
      <c r="B7869" s="24" t="s">
        <v>2841</v>
      </c>
      <c r="C7869" s="24" t="s">
        <v>5127</v>
      </c>
      <c r="D7869" s="25">
        <v>2</v>
      </c>
      <c r="E7869" s="26">
        <v>1820.53</v>
      </c>
      <c r="F7869" s="27">
        <v>45.61</v>
      </c>
      <c r="G7869" s="27">
        <v>0</v>
      </c>
      <c r="H7869" s="24"/>
    </row>
    <row r="7870" spans="1:8" x14ac:dyDescent="0.3">
      <c r="A7870" s="24" t="s">
        <v>13192</v>
      </c>
      <c r="B7870" s="24" t="s">
        <v>2841</v>
      </c>
      <c r="C7870" s="24" t="s">
        <v>5127</v>
      </c>
      <c r="D7870" s="25">
        <v>2</v>
      </c>
      <c r="E7870" s="26">
        <v>2466.64</v>
      </c>
      <c r="F7870" s="27">
        <v>12.28</v>
      </c>
      <c r="G7870" s="27">
        <v>0</v>
      </c>
      <c r="H7870" s="24"/>
    </row>
    <row r="7871" spans="1:8" x14ac:dyDescent="0.3">
      <c r="A7871" s="24" t="s">
        <v>13193</v>
      </c>
      <c r="B7871" s="24" t="s">
        <v>2006</v>
      </c>
      <c r="C7871" s="28" t="s">
        <v>5127</v>
      </c>
      <c r="D7871" s="25">
        <v>2</v>
      </c>
      <c r="E7871" s="27">
        <v>540.4</v>
      </c>
      <c r="F7871" s="27">
        <v>2.68</v>
      </c>
      <c r="G7871" s="27">
        <v>0</v>
      </c>
      <c r="H7871" s="24"/>
    </row>
    <row r="7872" spans="1:8" x14ac:dyDescent="0.3">
      <c r="A7872" s="24" t="s">
        <v>13194</v>
      </c>
      <c r="B7872" s="24" t="s">
        <v>2841</v>
      </c>
      <c r="C7872" s="28" t="s">
        <v>5127</v>
      </c>
      <c r="D7872" s="25">
        <v>2</v>
      </c>
      <c r="E7872" s="26">
        <v>2346.94</v>
      </c>
      <c r="F7872" s="27">
        <v>11.66</v>
      </c>
      <c r="G7872" s="27">
        <v>0</v>
      </c>
      <c r="H7872" s="24"/>
    </row>
    <row r="7873" spans="1:8" x14ac:dyDescent="0.3">
      <c r="A7873" s="24" t="s">
        <v>13195</v>
      </c>
      <c r="B7873" s="24" t="s">
        <v>2006</v>
      </c>
      <c r="C7873" s="24" t="s">
        <v>5127</v>
      </c>
      <c r="D7873" s="25">
        <v>2</v>
      </c>
      <c r="E7873" s="27">
        <v>402.64</v>
      </c>
      <c r="F7873" s="27">
        <v>2.0099999999999998</v>
      </c>
      <c r="G7873" s="27">
        <v>0</v>
      </c>
      <c r="H7873" s="24"/>
    </row>
    <row r="7874" spans="1:8" x14ac:dyDescent="0.3">
      <c r="A7874" s="24" t="s">
        <v>13196</v>
      </c>
      <c r="B7874" s="24" t="s">
        <v>13197</v>
      </c>
      <c r="C7874" s="24" t="s">
        <v>5127</v>
      </c>
      <c r="D7874" s="25">
        <v>2</v>
      </c>
      <c r="E7874" s="26">
        <v>1404.66</v>
      </c>
      <c r="F7874" s="27">
        <v>27.64</v>
      </c>
      <c r="G7874" s="27">
        <v>0</v>
      </c>
      <c r="H7874" s="24"/>
    </row>
    <row r="7875" spans="1:8" x14ac:dyDescent="0.3">
      <c r="A7875" s="24" t="s">
        <v>13198</v>
      </c>
      <c r="B7875" s="24" t="s">
        <v>13197</v>
      </c>
      <c r="C7875" s="28" t="s">
        <v>5127</v>
      </c>
      <c r="D7875" s="25">
        <v>2</v>
      </c>
      <c r="E7875" s="26">
        <v>1286.32</v>
      </c>
      <c r="F7875" s="27">
        <v>113.06</v>
      </c>
      <c r="G7875" s="27">
        <v>0</v>
      </c>
      <c r="H7875" s="24"/>
    </row>
    <row r="7876" spans="1:8" x14ac:dyDescent="0.3">
      <c r="A7876" s="24" t="s">
        <v>13199</v>
      </c>
      <c r="B7876" s="24" t="s">
        <v>7035</v>
      </c>
      <c r="C7876" s="24" t="s">
        <v>5127</v>
      </c>
      <c r="D7876" s="25">
        <v>2</v>
      </c>
      <c r="E7876" s="27">
        <v>686.8</v>
      </c>
      <c r="F7876" s="27">
        <v>62.44</v>
      </c>
      <c r="G7876" s="27">
        <v>0</v>
      </c>
      <c r="H7876" s="24"/>
    </row>
    <row r="7877" spans="1:8" x14ac:dyDescent="0.3">
      <c r="A7877" s="24" t="s">
        <v>13200</v>
      </c>
      <c r="B7877" s="24" t="s">
        <v>10719</v>
      </c>
      <c r="C7877" s="24" t="s">
        <v>5127</v>
      </c>
      <c r="D7877" s="25">
        <v>2</v>
      </c>
      <c r="E7877" s="27">
        <v>929.34</v>
      </c>
      <c r="F7877" s="27">
        <v>27.06</v>
      </c>
      <c r="G7877" s="27">
        <v>0</v>
      </c>
      <c r="H7877" s="24"/>
    </row>
    <row r="7878" spans="1:8" x14ac:dyDescent="0.3">
      <c r="A7878" s="24" t="s">
        <v>13201</v>
      </c>
      <c r="B7878" s="24" t="s">
        <v>8607</v>
      </c>
      <c r="C7878" s="24" t="s">
        <v>5127</v>
      </c>
      <c r="D7878" s="25">
        <v>2</v>
      </c>
      <c r="E7878" s="26">
        <v>1956.33</v>
      </c>
      <c r="F7878" s="27">
        <v>33.65</v>
      </c>
      <c r="G7878" s="27">
        <v>0</v>
      </c>
      <c r="H7878" s="24"/>
    </row>
    <row r="7879" spans="1:8" x14ac:dyDescent="0.3">
      <c r="A7879" s="24" t="s">
        <v>13202</v>
      </c>
      <c r="B7879" s="24" t="s">
        <v>2994</v>
      </c>
      <c r="C7879" s="28" t="s">
        <v>5127</v>
      </c>
      <c r="D7879" s="25">
        <v>2</v>
      </c>
      <c r="E7879" s="27">
        <v>700.2</v>
      </c>
      <c r="F7879" s="27">
        <v>3.48</v>
      </c>
      <c r="G7879" s="27">
        <v>0</v>
      </c>
      <c r="H7879" s="24"/>
    </row>
    <row r="7880" spans="1:8" x14ac:dyDescent="0.3">
      <c r="A7880" s="24" t="s">
        <v>13203</v>
      </c>
      <c r="B7880" s="24" t="s">
        <v>13204</v>
      </c>
      <c r="C7880" s="24" t="s">
        <v>5127</v>
      </c>
      <c r="D7880" s="25">
        <v>2</v>
      </c>
      <c r="E7880" s="27">
        <v>236.62</v>
      </c>
      <c r="F7880" s="27">
        <v>30.87</v>
      </c>
      <c r="G7880" s="27">
        <v>0</v>
      </c>
      <c r="H7880" s="24"/>
    </row>
    <row r="7881" spans="1:8" x14ac:dyDescent="0.3">
      <c r="A7881" s="24" t="s">
        <v>13205</v>
      </c>
      <c r="B7881" s="24" t="s">
        <v>13206</v>
      </c>
      <c r="C7881" s="24" t="s">
        <v>5127</v>
      </c>
      <c r="D7881" s="25">
        <v>2</v>
      </c>
      <c r="E7881" s="27">
        <v>333.7</v>
      </c>
      <c r="F7881" s="27">
        <v>1.66</v>
      </c>
      <c r="G7881" s="27">
        <v>0</v>
      </c>
      <c r="H7881" s="24"/>
    </row>
    <row r="7882" spans="1:8" x14ac:dyDescent="0.3">
      <c r="A7882" s="24" t="s">
        <v>13207</v>
      </c>
      <c r="B7882" s="24" t="s">
        <v>13208</v>
      </c>
      <c r="C7882" s="24" t="s">
        <v>5127</v>
      </c>
      <c r="D7882" s="25">
        <v>2</v>
      </c>
      <c r="E7882" s="27">
        <v>837.92</v>
      </c>
      <c r="F7882" s="27">
        <v>4.16</v>
      </c>
      <c r="G7882" s="27">
        <v>0</v>
      </c>
      <c r="H7882" s="24"/>
    </row>
    <row r="7883" spans="1:8" x14ac:dyDescent="0.3">
      <c r="A7883" s="24" t="s">
        <v>13209</v>
      </c>
      <c r="B7883" s="24" t="s">
        <v>13210</v>
      </c>
      <c r="C7883" s="28" t="s">
        <v>5127</v>
      </c>
      <c r="D7883" s="25">
        <v>2</v>
      </c>
      <c r="E7883" s="26">
        <v>1656.01</v>
      </c>
      <c r="F7883" s="27">
        <v>34.130000000000003</v>
      </c>
      <c r="G7883" s="27">
        <v>0</v>
      </c>
      <c r="H7883" s="24"/>
    </row>
    <row r="7884" spans="1:8" x14ac:dyDescent="0.3">
      <c r="A7884" s="24" t="s">
        <v>13211</v>
      </c>
      <c r="B7884" s="24" t="s">
        <v>1273</v>
      </c>
      <c r="C7884" s="24" t="s">
        <v>5127</v>
      </c>
      <c r="D7884" s="25">
        <v>2</v>
      </c>
      <c r="E7884" s="27">
        <v>46.7</v>
      </c>
      <c r="F7884" s="27">
        <v>4.24</v>
      </c>
      <c r="G7884" s="27">
        <v>0</v>
      </c>
      <c r="H7884" s="24"/>
    </row>
    <row r="7885" spans="1:8" x14ac:dyDescent="0.3">
      <c r="A7885" s="24" t="s">
        <v>13212</v>
      </c>
      <c r="B7885" s="24" t="s">
        <v>1273</v>
      </c>
      <c r="C7885" s="28" t="s">
        <v>5127</v>
      </c>
      <c r="D7885" s="25">
        <v>2</v>
      </c>
      <c r="E7885" s="27">
        <v>54.06</v>
      </c>
      <c r="F7885" s="27">
        <v>0.28000000000000003</v>
      </c>
      <c r="G7885" s="27">
        <v>0</v>
      </c>
      <c r="H7885" s="24"/>
    </row>
    <row r="7886" spans="1:8" x14ac:dyDescent="0.3">
      <c r="A7886" s="24" t="s">
        <v>13213</v>
      </c>
      <c r="B7886" s="24" t="s">
        <v>1415</v>
      </c>
      <c r="C7886" s="24" t="s">
        <v>5127</v>
      </c>
      <c r="D7886" s="25">
        <v>2</v>
      </c>
      <c r="E7886" s="27">
        <v>159.5</v>
      </c>
      <c r="F7886" s="27">
        <v>0.78</v>
      </c>
      <c r="G7886" s="27">
        <v>0</v>
      </c>
      <c r="H7886" s="24"/>
    </row>
    <row r="7887" spans="1:8" x14ac:dyDescent="0.3">
      <c r="A7887" s="24" t="s">
        <v>13214</v>
      </c>
      <c r="B7887" s="24" t="s">
        <v>795</v>
      </c>
      <c r="C7887" s="28" t="s">
        <v>5127</v>
      </c>
      <c r="D7887" s="25">
        <v>2</v>
      </c>
      <c r="E7887" s="27">
        <v>139.96</v>
      </c>
      <c r="F7887" s="27">
        <v>12.93</v>
      </c>
      <c r="G7887" s="27">
        <v>0</v>
      </c>
      <c r="H7887" s="24"/>
    </row>
    <row r="7888" spans="1:8" x14ac:dyDescent="0.3">
      <c r="A7888" s="24" t="s">
        <v>13215</v>
      </c>
      <c r="B7888" s="24" t="s">
        <v>552</v>
      </c>
      <c r="C7888" s="24" t="s">
        <v>5127</v>
      </c>
      <c r="D7888" s="25">
        <v>2</v>
      </c>
      <c r="E7888" s="27">
        <v>92.1</v>
      </c>
      <c r="F7888" s="27">
        <v>8.36</v>
      </c>
      <c r="G7888" s="27">
        <v>0</v>
      </c>
      <c r="H7888" s="24"/>
    </row>
    <row r="7889" spans="1:8" x14ac:dyDescent="0.3">
      <c r="A7889" s="24" t="s">
        <v>13216</v>
      </c>
      <c r="B7889" s="24" t="s">
        <v>795</v>
      </c>
      <c r="C7889" s="24" t="s">
        <v>5127</v>
      </c>
      <c r="D7889" s="25">
        <v>2</v>
      </c>
      <c r="E7889" s="27">
        <v>184.92</v>
      </c>
      <c r="F7889" s="27">
        <v>0.92</v>
      </c>
      <c r="G7889" s="27">
        <v>0</v>
      </c>
      <c r="H7889" s="24"/>
    </row>
    <row r="7890" spans="1:8" x14ac:dyDescent="0.3">
      <c r="A7890" s="24" t="s">
        <v>13217</v>
      </c>
      <c r="B7890" s="24" t="s">
        <v>389</v>
      </c>
      <c r="C7890" s="24" t="s">
        <v>5127</v>
      </c>
      <c r="D7890" s="25">
        <v>2</v>
      </c>
      <c r="E7890" s="27">
        <v>267.41000000000003</v>
      </c>
      <c r="F7890" s="27">
        <v>13.35</v>
      </c>
      <c r="G7890" s="27">
        <v>0</v>
      </c>
      <c r="H7890" s="24"/>
    </row>
    <row r="7891" spans="1:8" x14ac:dyDescent="0.3">
      <c r="A7891" s="24" t="s">
        <v>13218</v>
      </c>
      <c r="B7891" s="24" t="s">
        <v>13219</v>
      </c>
      <c r="C7891" s="24" t="s">
        <v>5127</v>
      </c>
      <c r="D7891" s="25">
        <v>2</v>
      </c>
      <c r="E7891" s="27">
        <v>97.92</v>
      </c>
      <c r="F7891" s="27">
        <v>0.48</v>
      </c>
      <c r="G7891" s="27">
        <v>0</v>
      </c>
      <c r="H7891" s="24"/>
    </row>
    <row r="7892" spans="1:8" x14ac:dyDescent="0.3">
      <c r="A7892" s="24" t="s">
        <v>13220</v>
      </c>
      <c r="B7892" s="24" t="s">
        <v>3070</v>
      </c>
      <c r="C7892" s="24" t="s">
        <v>5127</v>
      </c>
      <c r="D7892" s="25">
        <v>2</v>
      </c>
      <c r="E7892" s="27">
        <v>142.1</v>
      </c>
      <c r="F7892" s="27">
        <v>0.72</v>
      </c>
      <c r="G7892" s="27">
        <v>0</v>
      </c>
      <c r="H7892" s="24"/>
    </row>
    <row r="7893" spans="1:8" x14ac:dyDescent="0.3">
      <c r="A7893" s="24" t="s">
        <v>13221</v>
      </c>
      <c r="B7893" s="24" t="s">
        <v>806</v>
      </c>
      <c r="C7893" s="28" t="s">
        <v>5127</v>
      </c>
      <c r="D7893" s="25">
        <v>2</v>
      </c>
      <c r="E7893" s="27">
        <v>92.06</v>
      </c>
      <c r="F7893" s="27">
        <v>5.71</v>
      </c>
      <c r="G7893" s="27">
        <v>0</v>
      </c>
      <c r="H7893" s="25">
        <v>3</v>
      </c>
    </row>
    <row r="7894" spans="1:8" x14ac:dyDescent="0.3">
      <c r="A7894" s="24" t="s">
        <v>13222</v>
      </c>
      <c r="B7894" s="24" t="s">
        <v>806</v>
      </c>
      <c r="C7894" s="28" t="s">
        <v>5127</v>
      </c>
      <c r="D7894" s="25">
        <v>2</v>
      </c>
      <c r="E7894" s="27">
        <v>46.36</v>
      </c>
      <c r="F7894" s="27">
        <v>4.96</v>
      </c>
      <c r="G7894" s="27">
        <v>0</v>
      </c>
      <c r="H7894" s="24"/>
    </row>
    <row r="7895" spans="1:8" x14ac:dyDescent="0.3">
      <c r="A7895" s="24" t="s">
        <v>13223</v>
      </c>
      <c r="B7895" s="24" t="s">
        <v>795</v>
      </c>
      <c r="C7895" s="24" t="s">
        <v>5127</v>
      </c>
      <c r="D7895" s="25">
        <v>2</v>
      </c>
      <c r="E7895" s="27">
        <v>362.72</v>
      </c>
      <c r="F7895" s="27">
        <v>1.81</v>
      </c>
      <c r="G7895" s="27">
        <v>0</v>
      </c>
      <c r="H7895" s="24"/>
    </row>
    <row r="7896" spans="1:8" x14ac:dyDescent="0.3">
      <c r="A7896" s="24" t="s">
        <v>13224</v>
      </c>
      <c r="B7896" s="24" t="s">
        <v>13006</v>
      </c>
      <c r="C7896" s="28" t="s">
        <v>5127</v>
      </c>
      <c r="D7896" s="25">
        <v>2</v>
      </c>
      <c r="E7896" s="27">
        <v>499.8</v>
      </c>
      <c r="F7896" s="27">
        <v>26.42</v>
      </c>
      <c r="G7896" s="27">
        <v>0</v>
      </c>
      <c r="H7896" s="24"/>
    </row>
    <row r="7897" spans="1:8" x14ac:dyDescent="0.3">
      <c r="A7897" s="24" t="s">
        <v>13225</v>
      </c>
      <c r="B7897" s="24" t="s">
        <v>13226</v>
      </c>
      <c r="C7897" s="24" t="s">
        <v>5127</v>
      </c>
      <c r="D7897" s="25">
        <v>2</v>
      </c>
      <c r="E7897" s="27">
        <v>532.28</v>
      </c>
      <c r="F7897" s="27">
        <v>3.96</v>
      </c>
      <c r="G7897" s="27">
        <v>0</v>
      </c>
      <c r="H7897" s="24"/>
    </row>
    <row r="7898" spans="1:8" x14ac:dyDescent="0.3">
      <c r="A7898" s="24" t="s">
        <v>13227</v>
      </c>
      <c r="B7898" s="24" t="s">
        <v>13228</v>
      </c>
      <c r="C7898" s="24" t="s">
        <v>5127</v>
      </c>
      <c r="D7898" s="25">
        <v>2</v>
      </c>
      <c r="E7898" s="26">
        <v>1050</v>
      </c>
      <c r="F7898" s="27">
        <v>346.2</v>
      </c>
      <c r="G7898" s="27">
        <v>0</v>
      </c>
      <c r="H7898" s="24"/>
    </row>
    <row r="7899" spans="1:8" x14ac:dyDescent="0.3">
      <c r="A7899" s="24" t="s">
        <v>13229</v>
      </c>
      <c r="B7899" s="24" t="s">
        <v>13230</v>
      </c>
      <c r="C7899" s="24" t="s">
        <v>5127</v>
      </c>
      <c r="D7899" s="25">
        <v>2</v>
      </c>
      <c r="E7899" s="27">
        <v>125.36</v>
      </c>
      <c r="F7899" s="27">
        <v>6.24</v>
      </c>
      <c r="G7899" s="27">
        <v>0</v>
      </c>
      <c r="H7899" s="24"/>
    </row>
    <row r="7900" spans="1:8" x14ac:dyDescent="0.3">
      <c r="A7900" s="24" t="s">
        <v>13231</v>
      </c>
      <c r="B7900" s="24" t="s">
        <v>13232</v>
      </c>
      <c r="C7900" s="28" t="s">
        <v>5127</v>
      </c>
      <c r="D7900" s="25">
        <v>2</v>
      </c>
      <c r="E7900" s="27">
        <v>308.32</v>
      </c>
      <c r="F7900" s="27">
        <v>1.52</v>
      </c>
      <c r="G7900" s="27">
        <v>0</v>
      </c>
      <c r="H7900" s="24"/>
    </row>
    <row r="7901" spans="1:8" x14ac:dyDescent="0.3">
      <c r="A7901" s="24" t="s">
        <v>13233</v>
      </c>
      <c r="B7901" s="24" t="s">
        <v>13234</v>
      </c>
      <c r="C7901" s="24" t="s">
        <v>5127</v>
      </c>
      <c r="D7901" s="25">
        <v>2</v>
      </c>
      <c r="E7901" s="26">
        <v>1907.14</v>
      </c>
      <c r="F7901" s="27">
        <v>55.54</v>
      </c>
      <c r="G7901" s="27">
        <v>0</v>
      </c>
      <c r="H7901" s="24"/>
    </row>
    <row r="7902" spans="1:8" x14ac:dyDescent="0.3">
      <c r="A7902" s="24" t="s">
        <v>13235</v>
      </c>
      <c r="B7902" s="24" t="s">
        <v>13236</v>
      </c>
      <c r="C7902" s="28" t="s">
        <v>5127</v>
      </c>
      <c r="D7902" s="25">
        <v>2</v>
      </c>
      <c r="E7902" s="26">
        <v>1334.82</v>
      </c>
      <c r="F7902" s="27">
        <v>38.880000000000003</v>
      </c>
      <c r="G7902" s="27">
        <v>0</v>
      </c>
      <c r="H7902" s="24"/>
    </row>
    <row r="7903" spans="1:8" x14ac:dyDescent="0.3">
      <c r="A7903" s="24" t="s">
        <v>13237</v>
      </c>
      <c r="B7903" s="24" t="s">
        <v>13238</v>
      </c>
      <c r="C7903" s="24" t="s">
        <v>5127</v>
      </c>
      <c r="D7903" s="25">
        <v>2</v>
      </c>
      <c r="E7903" s="27">
        <v>790.78</v>
      </c>
      <c r="F7903" s="27">
        <v>3.94</v>
      </c>
      <c r="G7903" s="27">
        <v>0</v>
      </c>
      <c r="H7903" s="24"/>
    </row>
    <row r="7904" spans="1:8" x14ac:dyDescent="0.3">
      <c r="A7904" s="24" t="s">
        <v>13239</v>
      </c>
      <c r="B7904" s="24" t="s">
        <v>13240</v>
      </c>
      <c r="C7904" s="24" t="s">
        <v>5127</v>
      </c>
      <c r="D7904" s="25">
        <v>2</v>
      </c>
      <c r="E7904" s="27">
        <v>747.24</v>
      </c>
      <c r="F7904" s="27">
        <v>3.72</v>
      </c>
      <c r="G7904" s="27">
        <v>0</v>
      </c>
      <c r="H7904" s="24"/>
    </row>
    <row r="7905" spans="1:8" x14ac:dyDescent="0.3">
      <c r="A7905" s="24" t="s">
        <v>13241</v>
      </c>
      <c r="B7905" s="24" t="s">
        <v>4492</v>
      </c>
      <c r="C7905" s="28" t="s">
        <v>5127</v>
      </c>
      <c r="D7905" s="25">
        <v>2</v>
      </c>
      <c r="E7905" s="27">
        <v>839.37</v>
      </c>
      <c r="F7905" s="24"/>
      <c r="G7905" s="27">
        <v>0</v>
      </c>
      <c r="H7905" s="24"/>
    </row>
    <row r="7906" spans="1:8" x14ac:dyDescent="0.3">
      <c r="A7906" s="24" t="s">
        <v>13242</v>
      </c>
      <c r="B7906" s="24" t="s">
        <v>1415</v>
      </c>
      <c r="C7906" s="24" t="s">
        <v>5127</v>
      </c>
      <c r="D7906" s="25">
        <v>2</v>
      </c>
      <c r="E7906" s="27">
        <v>298.89999999999998</v>
      </c>
      <c r="F7906" s="27">
        <v>1.5</v>
      </c>
      <c r="G7906" s="27">
        <v>0</v>
      </c>
      <c r="H7906" s="24"/>
    </row>
    <row r="7907" spans="1:8" x14ac:dyDescent="0.3">
      <c r="A7907" s="24" t="s">
        <v>13243</v>
      </c>
      <c r="B7907" s="24" t="s">
        <v>13244</v>
      </c>
      <c r="C7907" s="28" t="s">
        <v>5127</v>
      </c>
      <c r="D7907" s="25">
        <v>2</v>
      </c>
      <c r="E7907" s="27">
        <v>61.5</v>
      </c>
      <c r="F7907" s="27">
        <v>0.3</v>
      </c>
      <c r="G7907" s="27">
        <v>0</v>
      </c>
      <c r="H7907" s="24"/>
    </row>
    <row r="7908" spans="1:8" x14ac:dyDescent="0.3">
      <c r="A7908" s="24" t="s">
        <v>13245</v>
      </c>
      <c r="B7908" s="24" t="s">
        <v>13246</v>
      </c>
      <c r="C7908" s="28" t="s">
        <v>5127</v>
      </c>
      <c r="D7908" s="25">
        <v>2</v>
      </c>
      <c r="E7908" s="26">
        <v>3402.56</v>
      </c>
      <c r="F7908" s="27">
        <v>16.93</v>
      </c>
      <c r="G7908" s="27">
        <v>0</v>
      </c>
      <c r="H7908" s="24"/>
    </row>
    <row r="7909" spans="1:8" x14ac:dyDescent="0.3">
      <c r="A7909" s="24" t="s">
        <v>13247</v>
      </c>
      <c r="B7909" s="24" t="s">
        <v>3426</v>
      </c>
      <c r="C7909" s="28" t="s">
        <v>5127</v>
      </c>
      <c r="D7909" s="25">
        <v>2</v>
      </c>
      <c r="E7909" s="26">
        <v>1099.46</v>
      </c>
      <c r="F7909" s="27">
        <v>5.47</v>
      </c>
      <c r="G7909" s="27">
        <v>0</v>
      </c>
      <c r="H7909" s="24"/>
    </row>
    <row r="7910" spans="1:8" x14ac:dyDescent="0.3">
      <c r="A7910" s="24" t="s">
        <v>13248</v>
      </c>
      <c r="B7910" s="24" t="s">
        <v>552</v>
      </c>
      <c r="C7910" s="28" t="s">
        <v>5127</v>
      </c>
      <c r="D7910" s="25">
        <v>2</v>
      </c>
      <c r="E7910" s="27">
        <v>174.99</v>
      </c>
      <c r="F7910" s="27">
        <v>17.38</v>
      </c>
      <c r="G7910" s="27">
        <v>0</v>
      </c>
      <c r="H7910" s="24"/>
    </row>
    <row r="7911" spans="1:8" x14ac:dyDescent="0.3">
      <c r="A7911" s="24" t="s">
        <v>13249</v>
      </c>
      <c r="B7911" s="24" t="s">
        <v>13250</v>
      </c>
      <c r="C7911" s="24" t="s">
        <v>5127</v>
      </c>
      <c r="D7911" s="25">
        <v>2</v>
      </c>
      <c r="E7911" s="27">
        <v>358.48</v>
      </c>
      <c r="F7911" s="27">
        <v>32.590000000000003</v>
      </c>
      <c r="G7911" s="27">
        <v>0</v>
      </c>
      <c r="H7911" s="24"/>
    </row>
    <row r="7912" spans="1:8" x14ac:dyDescent="0.3">
      <c r="A7912" s="24" t="s">
        <v>13251</v>
      </c>
      <c r="B7912" s="24" t="s">
        <v>13252</v>
      </c>
      <c r="C7912" s="24" t="s">
        <v>5127</v>
      </c>
      <c r="D7912" s="25">
        <v>2</v>
      </c>
      <c r="E7912" s="27">
        <v>175.59</v>
      </c>
      <c r="F7912" s="27">
        <v>10.71</v>
      </c>
      <c r="G7912" s="27">
        <v>0</v>
      </c>
      <c r="H7912" s="24"/>
    </row>
    <row r="7913" spans="1:8" x14ac:dyDescent="0.3">
      <c r="A7913" s="24" t="s">
        <v>13253</v>
      </c>
      <c r="B7913" s="24" t="s">
        <v>13254</v>
      </c>
      <c r="C7913" s="28" t="s">
        <v>5127</v>
      </c>
      <c r="D7913" s="25">
        <v>2</v>
      </c>
      <c r="E7913" s="26">
        <v>1177.68</v>
      </c>
      <c r="F7913" s="27">
        <v>139.68</v>
      </c>
      <c r="G7913" s="27">
        <v>0</v>
      </c>
      <c r="H7913" s="24"/>
    </row>
    <row r="7914" spans="1:8" x14ac:dyDescent="0.3">
      <c r="A7914" s="24" t="s">
        <v>13255</v>
      </c>
      <c r="B7914" s="24" t="s">
        <v>13256</v>
      </c>
      <c r="C7914" s="28" t="s">
        <v>5127</v>
      </c>
      <c r="D7914" s="25">
        <v>2</v>
      </c>
      <c r="E7914" s="26">
        <v>15322.95</v>
      </c>
      <c r="F7914" s="26">
        <v>2689.14</v>
      </c>
      <c r="G7914" s="27">
        <v>0</v>
      </c>
      <c r="H7914" s="24"/>
    </row>
    <row r="7915" spans="1:8" x14ac:dyDescent="0.3">
      <c r="A7915" s="24" t="s">
        <v>13257</v>
      </c>
      <c r="B7915" s="24" t="s">
        <v>13258</v>
      </c>
      <c r="C7915" s="24" t="s">
        <v>5127</v>
      </c>
      <c r="D7915" s="25">
        <v>2</v>
      </c>
      <c r="E7915" s="26">
        <v>1022.4</v>
      </c>
      <c r="F7915" s="27">
        <v>29.78</v>
      </c>
      <c r="G7915" s="27">
        <v>0</v>
      </c>
      <c r="H7915" s="24"/>
    </row>
    <row r="7916" spans="1:8" x14ac:dyDescent="0.3">
      <c r="A7916" s="24" t="s">
        <v>13259</v>
      </c>
      <c r="B7916" s="24" t="s">
        <v>13260</v>
      </c>
      <c r="C7916" s="24" t="s">
        <v>5127</v>
      </c>
      <c r="D7916" s="25">
        <v>2</v>
      </c>
      <c r="E7916" s="26">
        <v>6021.42</v>
      </c>
      <c r="F7916" s="26">
        <v>3393.89</v>
      </c>
      <c r="G7916" s="27">
        <v>0</v>
      </c>
      <c r="H7916" s="24"/>
    </row>
    <row r="7917" spans="1:8" x14ac:dyDescent="0.3">
      <c r="A7917" s="24" t="s">
        <v>13261</v>
      </c>
      <c r="B7917" s="24" t="s">
        <v>13260</v>
      </c>
      <c r="C7917" s="24" t="s">
        <v>5127</v>
      </c>
      <c r="D7917" s="25">
        <v>2</v>
      </c>
      <c r="E7917" s="26">
        <v>7325.18</v>
      </c>
      <c r="F7917" s="26">
        <v>4128.74</v>
      </c>
      <c r="G7917" s="27">
        <v>0</v>
      </c>
      <c r="H7917" s="24"/>
    </row>
    <row r="7918" spans="1:8" x14ac:dyDescent="0.3">
      <c r="A7918" s="24" t="s">
        <v>13262</v>
      </c>
      <c r="B7918" s="24" t="s">
        <v>4663</v>
      </c>
      <c r="C7918" s="28" t="s">
        <v>5127</v>
      </c>
      <c r="D7918" s="25">
        <v>2</v>
      </c>
      <c r="E7918" s="26">
        <v>16649.87</v>
      </c>
      <c r="F7918" s="26">
        <v>3935.59</v>
      </c>
      <c r="G7918" s="27">
        <v>0</v>
      </c>
      <c r="H7918" s="24"/>
    </row>
    <row r="7919" spans="1:8" x14ac:dyDescent="0.3">
      <c r="A7919" s="24" t="s">
        <v>13263</v>
      </c>
      <c r="B7919" s="24" t="s">
        <v>13264</v>
      </c>
      <c r="C7919" s="28" t="s">
        <v>5127</v>
      </c>
      <c r="D7919" s="25">
        <v>2</v>
      </c>
      <c r="E7919" s="26">
        <v>2106.5100000000002</v>
      </c>
      <c r="F7919" s="27">
        <v>170.23</v>
      </c>
      <c r="G7919" s="27">
        <v>0</v>
      </c>
      <c r="H7919" s="24"/>
    </row>
    <row r="7920" spans="1:8" x14ac:dyDescent="0.3">
      <c r="A7920" s="24" t="s">
        <v>13265</v>
      </c>
      <c r="B7920" s="24" t="s">
        <v>13266</v>
      </c>
      <c r="C7920" s="28" t="s">
        <v>5127</v>
      </c>
      <c r="D7920" s="25">
        <v>2</v>
      </c>
      <c r="E7920" s="26">
        <v>3790.82</v>
      </c>
      <c r="F7920" s="27">
        <v>282.27999999999997</v>
      </c>
      <c r="G7920" s="27">
        <v>0</v>
      </c>
      <c r="H7920" s="24"/>
    </row>
    <row r="7921" spans="1:8" x14ac:dyDescent="0.3">
      <c r="A7921" s="24" t="s">
        <v>13267</v>
      </c>
      <c r="B7921" s="24" t="s">
        <v>13268</v>
      </c>
      <c r="C7921" s="28" t="s">
        <v>5127</v>
      </c>
      <c r="D7921" s="25">
        <v>2</v>
      </c>
      <c r="E7921" s="26">
        <v>5209.18</v>
      </c>
      <c r="F7921" s="27">
        <v>966.02</v>
      </c>
      <c r="G7921" s="27">
        <v>0</v>
      </c>
      <c r="H7921" s="24"/>
    </row>
    <row r="7922" spans="1:8" x14ac:dyDescent="0.3">
      <c r="A7922" s="24" t="s">
        <v>13269</v>
      </c>
      <c r="B7922" s="24" t="s">
        <v>13270</v>
      </c>
      <c r="C7922" s="24" t="s">
        <v>5127</v>
      </c>
      <c r="D7922" s="25">
        <v>2</v>
      </c>
      <c r="E7922" s="26">
        <v>14263.82</v>
      </c>
      <c r="F7922" s="26">
        <v>3083.23</v>
      </c>
      <c r="G7922" s="27">
        <v>0</v>
      </c>
      <c r="H7922" s="24"/>
    </row>
    <row r="7923" spans="1:8" x14ac:dyDescent="0.3">
      <c r="A7923" s="24" t="s">
        <v>13271</v>
      </c>
      <c r="B7923" s="24" t="s">
        <v>13272</v>
      </c>
      <c r="C7923" s="24" t="s">
        <v>5127</v>
      </c>
      <c r="D7923" s="25">
        <v>2</v>
      </c>
      <c r="E7923" s="26">
        <v>4681.9799999999996</v>
      </c>
      <c r="F7923" s="26">
        <v>3218.87</v>
      </c>
      <c r="G7923" s="27">
        <v>0</v>
      </c>
      <c r="H7923" s="24"/>
    </row>
    <row r="7924" spans="1:8" x14ac:dyDescent="0.3">
      <c r="A7924" s="24" t="s">
        <v>13273</v>
      </c>
      <c r="B7924" s="24" t="s">
        <v>13274</v>
      </c>
      <c r="C7924" s="28" t="s">
        <v>5127</v>
      </c>
      <c r="D7924" s="25">
        <v>2</v>
      </c>
      <c r="E7924" s="26">
        <v>6510.1</v>
      </c>
      <c r="F7924" s="26">
        <v>1195.9000000000001</v>
      </c>
      <c r="G7924" s="27">
        <v>0</v>
      </c>
      <c r="H7924" s="24"/>
    </row>
    <row r="7925" spans="1:8" x14ac:dyDescent="0.3">
      <c r="A7925" s="24" t="s">
        <v>13275</v>
      </c>
      <c r="B7925" s="24" t="s">
        <v>4241</v>
      </c>
      <c r="C7925" s="28" t="s">
        <v>5127</v>
      </c>
      <c r="D7925" s="25">
        <v>2</v>
      </c>
      <c r="E7925" s="26">
        <v>8494.2900000000009</v>
      </c>
      <c r="F7925" s="26">
        <v>4598.8100000000004</v>
      </c>
      <c r="G7925" s="27">
        <v>0</v>
      </c>
      <c r="H7925" s="24"/>
    </row>
    <row r="7926" spans="1:8" x14ac:dyDescent="0.3">
      <c r="A7926" s="24" t="s">
        <v>13276</v>
      </c>
      <c r="B7926" s="24" t="s">
        <v>13277</v>
      </c>
      <c r="C7926" s="24" t="s">
        <v>5127</v>
      </c>
      <c r="D7926" s="25">
        <v>2</v>
      </c>
      <c r="E7926" s="26">
        <v>15665</v>
      </c>
      <c r="F7926" s="26">
        <v>3855.88</v>
      </c>
      <c r="G7926" s="27">
        <v>0</v>
      </c>
      <c r="H7926" s="24"/>
    </row>
    <row r="7927" spans="1:8" x14ac:dyDescent="0.3">
      <c r="A7927" s="24" t="s">
        <v>13278</v>
      </c>
      <c r="B7927" s="24" t="s">
        <v>13279</v>
      </c>
      <c r="C7927" s="24" t="s">
        <v>5127</v>
      </c>
      <c r="D7927" s="25">
        <v>2</v>
      </c>
      <c r="E7927" s="27">
        <v>265.82</v>
      </c>
      <c r="F7927" s="27">
        <v>48.48</v>
      </c>
      <c r="G7927" s="27">
        <v>0</v>
      </c>
      <c r="H7927" s="24"/>
    </row>
    <row r="7928" spans="1:8" x14ac:dyDescent="0.3">
      <c r="A7928" s="24" t="s">
        <v>13280</v>
      </c>
      <c r="B7928" s="24" t="s">
        <v>12024</v>
      </c>
      <c r="C7928" s="24" t="s">
        <v>5127</v>
      </c>
      <c r="D7928" s="25">
        <v>2</v>
      </c>
      <c r="E7928" s="26">
        <v>3131.47</v>
      </c>
      <c r="F7928" s="27">
        <v>481.77</v>
      </c>
      <c r="G7928" s="27">
        <v>0</v>
      </c>
      <c r="H7928" s="24"/>
    </row>
    <row r="7929" spans="1:8" x14ac:dyDescent="0.3">
      <c r="A7929" s="24" t="s">
        <v>13281</v>
      </c>
      <c r="B7929" s="24" t="s">
        <v>2747</v>
      </c>
      <c r="C7929" s="24" t="s">
        <v>5127</v>
      </c>
      <c r="D7929" s="25">
        <v>2</v>
      </c>
      <c r="E7929" s="26">
        <v>7797.31</v>
      </c>
      <c r="F7929" s="27">
        <v>299.91000000000003</v>
      </c>
      <c r="G7929" s="27">
        <v>0</v>
      </c>
      <c r="H7929" s="24"/>
    </row>
    <row r="7930" spans="1:8" x14ac:dyDescent="0.3">
      <c r="A7930" s="24" t="s">
        <v>13282</v>
      </c>
      <c r="B7930" s="24" t="s">
        <v>5810</v>
      </c>
      <c r="C7930" s="28" t="s">
        <v>5127</v>
      </c>
      <c r="D7930" s="25">
        <v>2</v>
      </c>
      <c r="E7930" s="26">
        <v>30911.79</v>
      </c>
      <c r="F7930" s="27">
        <v>381.63</v>
      </c>
      <c r="G7930" s="27">
        <v>0</v>
      </c>
      <c r="H7930" s="24"/>
    </row>
    <row r="7931" spans="1:8" x14ac:dyDescent="0.3">
      <c r="A7931" s="24" t="s">
        <v>13283</v>
      </c>
      <c r="B7931" s="24" t="s">
        <v>13284</v>
      </c>
      <c r="C7931" s="28" t="s">
        <v>5127</v>
      </c>
      <c r="D7931" s="25">
        <v>2</v>
      </c>
      <c r="E7931" s="26">
        <v>23059.78</v>
      </c>
      <c r="F7931" s="26">
        <v>2017.66</v>
      </c>
      <c r="G7931" s="27">
        <v>0</v>
      </c>
      <c r="H7931" s="24"/>
    </row>
    <row r="7932" spans="1:8" x14ac:dyDescent="0.3">
      <c r="A7932" s="24" t="s">
        <v>13285</v>
      </c>
      <c r="B7932" s="24" t="s">
        <v>13286</v>
      </c>
      <c r="C7932" s="28" t="s">
        <v>5127</v>
      </c>
      <c r="D7932" s="25">
        <v>2</v>
      </c>
      <c r="E7932" s="26">
        <v>9000</v>
      </c>
      <c r="F7932" s="26">
        <v>1419.73</v>
      </c>
      <c r="G7932" s="27">
        <v>0</v>
      </c>
      <c r="H7932" s="24"/>
    </row>
    <row r="7933" spans="1:8" x14ac:dyDescent="0.3">
      <c r="A7933" s="24" t="s">
        <v>13287</v>
      </c>
      <c r="B7933" s="24" t="s">
        <v>3587</v>
      </c>
      <c r="C7933" s="24" t="s">
        <v>5127</v>
      </c>
      <c r="D7933" s="25">
        <v>2</v>
      </c>
      <c r="E7933" s="26">
        <v>5369.62</v>
      </c>
      <c r="F7933" s="26">
        <v>1288.52</v>
      </c>
      <c r="G7933" s="27">
        <v>0</v>
      </c>
      <c r="H7933" s="24"/>
    </row>
    <row r="7934" spans="1:8" x14ac:dyDescent="0.3">
      <c r="A7934" s="24" t="s">
        <v>13288</v>
      </c>
      <c r="B7934" s="24" t="s">
        <v>13289</v>
      </c>
      <c r="C7934" s="28" t="s">
        <v>5127</v>
      </c>
      <c r="D7934" s="25">
        <v>2</v>
      </c>
      <c r="E7934" s="26">
        <v>14037.12</v>
      </c>
      <c r="F7934" s="26">
        <v>1559.68</v>
      </c>
      <c r="G7934" s="27">
        <v>0</v>
      </c>
      <c r="H7934" s="24"/>
    </row>
    <row r="7935" spans="1:8" x14ac:dyDescent="0.3">
      <c r="A7935" s="24" t="s">
        <v>13290</v>
      </c>
      <c r="B7935" s="24" t="s">
        <v>10301</v>
      </c>
      <c r="C7935" s="24" t="s">
        <v>5127</v>
      </c>
      <c r="D7935" s="25">
        <v>2</v>
      </c>
      <c r="E7935" s="26">
        <v>1729.35</v>
      </c>
      <c r="F7935" s="27">
        <v>374.43</v>
      </c>
      <c r="G7935" s="27">
        <v>0</v>
      </c>
      <c r="H7935" s="24"/>
    </row>
    <row r="7936" spans="1:8" x14ac:dyDescent="0.3">
      <c r="A7936" s="24" t="s">
        <v>13291</v>
      </c>
      <c r="B7936" s="24" t="s">
        <v>13292</v>
      </c>
      <c r="C7936" s="24" t="s">
        <v>5127</v>
      </c>
      <c r="D7936" s="25">
        <v>2</v>
      </c>
      <c r="E7936" s="26">
        <v>7540.54</v>
      </c>
      <c r="F7936" s="27">
        <v>959.92</v>
      </c>
      <c r="G7936" s="27">
        <v>0</v>
      </c>
      <c r="H7936" s="24"/>
    </row>
    <row r="7937" spans="1:8" x14ac:dyDescent="0.3">
      <c r="A7937" s="24" t="s">
        <v>13293</v>
      </c>
      <c r="B7937" s="24" t="s">
        <v>13294</v>
      </c>
      <c r="C7937" s="24" t="s">
        <v>5127</v>
      </c>
      <c r="D7937" s="25">
        <v>2</v>
      </c>
      <c r="E7937" s="26">
        <v>33596.89</v>
      </c>
      <c r="F7937" s="26">
        <v>11303.45</v>
      </c>
      <c r="G7937" s="27">
        <v>0</v>
      </c>
      <c r="H7937" s="24"/>
    </row>
    <row r="7938" spans="1:8" x14ac:dyDescent="0.3">
      <c r="A7938" s="24" t="s">
        <v>13295</v>
      </c>
      <c r="B7938" s="24" t="s">
        <v>5909</v>
      </c>
      <c r="C7938" s="24" t="s">
        <v>5127</v>
      </c>
      <c r="D7938" s="25">
        <v>2</v>
      </c>
      <c r="E7938" s="26">
        <v>93535.54</v>
      </c>
      <c r="F7938" s="26">
        <v>10577.18</v>
      </c>
      <c r="G7938" s="27">
        <v>0</v>
      </c>
      <c r="H7938" s="24"/>
    </row>
    <row r="7939" spans="1:8" x14ac:dyDescent="0.3">
      <c r="A7939" s="24" t="s">
        <v>13296</v>
      </c>
      <c r="B7939" s="24" t="s">
        <v>6453</v>
      </c>
      <c r="C7939" s="28" t="s">
        <v>5127</v>
      </c>
      <c r="D7939" s="25">
        <v>2</v>
      </c>
      <c r="E7939" s="26">
        <v>7527.52</v>
      </c>
      <c r="F7939" s="27">
        <v>56.04</v>
      </c>
      <c r="G7939" s="27">
        <v>0</v>
      </c>
      <c r="H7939" s="24"/>
    </row>
    <row r="7940" spans="1:8" x14ac:dyDescent="0.3">
      <c r="A7940" s="24" t="s">
        <v>13297</v>
      </c>
      <c r="B7940" s="24" t="s">
        <v>13298</v>
      </c>
      <c r="C7940" s="24" t="s">
        <v>5127</v>
      </c>
      <c r="D7940" s="25">
        <v>2</v>
      </c>
      <c r="E7940" s="26">
        <v>7423.19</v>
      </c>
      <c r="F7940" s="27">
        <v>127.67</v>
      </c>
      <c r="G7940" s="27">
        <v>0</v>
      </c>
      <c r="H7940" s="24"/>
    </row>
    <row r="7941" spans="1:8" x14ac:dyDescent="0.3">
      <c r="A7941" s="24" t="s">
        <v>13299</v>
      </c>
      <c r="B7941" s="24" t="s">
        <v>7735</v>
      </c>
      <c r="C7941" s="28" t="s">
        <v>5127</v>
      </c>
      <c r="D7941" s="25">
        <v>2</v>
      </c>
      <c r="E7941" s="26">
        <v>2819.08</v>
      </c>
      <c r="F7941" s="27">
        <v>318.77999999999997</v>
      </c>
      <c r="G7941" s="27">
        <v>0</v>
      </c>
      <c r="H7941" s="24"/>
    </row>
    <row r="7942" spans="1:8" x14ac:dyDescent="0.3">
      <c r="A7942" s="24" t="s">
        <v>13300</v>
      </c>
      <c r="B7942" s="24" t="s">
        <v>3051</v>
      </c>
      <c r="C7942" s="24" t="s">
        <v>5127</v>
      </c>
      <c r="D7942" s="25">
        <v>2</v>
      </c>
      <c r="E7942" s="26">
        <v>103762.92</v>
      </c>
      <c r="F7942" s="26">
        <v>16463.580000000002</v>
      </c>
      <c r="G7942" s="27">
        <v>0</v>
      </c>
      <c r="H7942" s="24"/>
    </row>
    <row r="7943" spans="1:8" x14ac:dyDescent="0.3">
      <c r="A7943" s="24" t="s">
        <v>13301</v>
      </c>
      <c r="B7943" s="24" t="s">
        <v>7564</v>
      </c>
      <c r="C7943" s="24" t="s">
        <v>5127</v>
      </c>
      <c r="D7943" s="25">
        <v>2</v>
      </c>
      <c r="E7943" s="26">
        <v>3291.38</v>
      </c>
      <c r="F7943" s="27">
        <v>56.62</v>
      </c>
      <c r="G7943" s="27">
        <v>0</v>
      </c>
      <c r="H7943" s="24"/>
    </row>
    <row r="7944" spans="1:8" x14ac:dyDescent="0.3">
      <c r="A7944" s="24" t="s">
        <v>13302</v>
      </c>
      <c r="B7944" s="24" t="s">
        <v>13303</v>
      </c>
      <c r="C7944" s="28" t="s">
        <v>5127</v>
      </c>
      <c r="D7944" s="25">
        <v>2</v>
      </c>
      <c r="E7944" s="26">
        <v>6020.01</v>
      </c>
      <c r="F7944" s="27">
        <v>966.85</v>
      </c>
      <c r="G7944" s="27">
        <v>0</v>
      </c>
      <c r="H7944" s="24"/>
    </row>
    <row r="7945" spans="1:8" x14ac:dyDescent="0.3">
      <c r="A7945" s="24" t="s">
        <v>13304</v>
      </c>
      <c r="B7945" s="24" t="s">
        <v>5206</v>
      </c>
      <c r="C7945" s="28" t="s">
        <v>5127</v>
      </c>
      <c r="D7945" s="25">
        <v>2</v>
      </c>
      <c r="E7945" s="26">
        <v>7157.15</v>
      </c>
      <c r="F7945" s="26">
        <v>1172.99</v>
      </c>
      <c r="G7945" s="27">
        <v>0</v>
      </c>
      <c r="H7945" s="24"/>
    </row>
    <row r="7946" spans="1:8" x14ac:dyDescent="0.3">
      <c r="A7946" s="24" t="s">
        <v>13305</v>
      </c>
      <c r="B7946" s="24" t="s">
        <v>5206</v>
      </c>
      <c r="C7946" s="24" t="s">
        <v>5127</v>
      </c>
      <c r="D7946" s="25">
        <v>2</v>
      </c>
      <c r="E7946" s="26">
        <v>1828.26</v>
      </c>
      <c r="F7946" s="27">
        <v>27.01</v>
      </c>
      <c r="G7946" s="27">
        <v>0</v>
      </c>
      <c r="H7946" s="24"/>
    </row>
    <row r="7947" spans="1:8" x14ac:dyDescent="0.3">
      <c r="A7947" s="24" t="s">
        <v>13306</v>
      </c>
      <c r="B7947" s="24" t="s">
        <v>13307</v>
      </c>
      <c r="C7947" s="28" t="s">
        <v>5127</v>
      </c>
      <c r="D7947" s="25">
        <v>2</v>
      </c>
      <c r="E7947" s="26">
        <v>2756.45</v>
      </c>
      <c r="F7947" s="27">
        <v>202.33</v>
      </c>
      <c r="G7947" s="27">
        <v>0</v>
      </c>
      <c r="H7947" s="24"/>
    </row>
    <row r="7948" spans="1:8" x14ac:dyDescent="0.3">
      <c r="A7948" s="24" t="s">
        <v>13308</v>
      </c>
      <c r="B7948" s="24" t="s">
        <v>9961</v>
      </c>
      <c r="C7948" s="24" t="s">
        <v>5127</v>
      </c>
      <c r="D7948" s="25">
        <v>2</v>
      </c>
      <c r="E7948" s="26">
        <v>2922.64</v>
      </c>
      <c r="F7948" s="27">
        <v>14.54</v>
      </c>
      <c r="G7948" s="27">
        <v>0</v>
      </c>
      <c r="H7948" s="24"/>
    </row>
    <row r="7949" spans="1:8" x14ac:dyDescent="0.3">
      <c r="A7949" s="24" t="s">
        <v>13309</v>
      </c>
      <c r="B7949" s="24" t="s">
        <v>7564</v>
      </c>
      <c r="C7949" s="24" t="s">
        <v>5127</v>
      </c>
      <c r="D7949" s="25">
        <v>2</v>
      </c>
      <c r="E7949" s="26">
        <v>2559.96</v>
      </c>
      <c r="F7949" s="27">
        <v>12.74</v>
      </c>
      <c r="G7949" s="27">
        <v>0</v>
      </c>
      <c r="H7949" s="24"/>
    </row>
    <row r="7950" spans="1:8" x14ac:dyDescent="0.3">
      <c r="A7950" s="24" t="s">
        <v>13310</v>
      </c>
      <c r="B7950" s="24" t="s">
        <v>4114</v>
      </c>
      <c r="C7950" s="24" t="s">
        <v>5127</v>
      </c>
      <c r="D7950" s="25">
        <v>2</v>
      </c>
      <c r="E7950" s="27">
        <v>885.8</v>
      </c>
      <c r="F7950" s="27">
        <v>8.76</v>
      </c>
      <c r="G7950" s="27">
        <v>0</v>
      </c>
      <c r="H7950" s="24"/>
    </row>
    <row r="7951" spans="1:8" x14ac:dyDescent="0.3">
      <c r="A7951" s="24" t="s">
        <v>13311</v>
      </c>
      <c r="B7951" s="24" t="s">
        <v>7564</v>
      </c>
      <c r="C7951" s="28" t="s">
        <v>5127</v>
      </c>
      <c r="D7951" s="25">
        <v>2</v>
      </c>
      <c r="E7951" s="26">
        <v>7016.35</v>
      </c>
      <c r="F7951" s="27">
        <v>126.58</v>
      </c>
      <c r="G7951" s="27">
        <v>0</v>
      </c>
      <c r="H7951" s="24"/>
    </row>
    <row r="7952" spans="1:8" x14ac:dyDescent="0.3">
      <c r="A7952" s="24" t="s">
        <v>13312</v>
      </c>
      <c r="B7952" s="24" t="s">
        <v>5206</v>
      </c>
      <c r="C7952" s="24" t="s">
        <v>5127</v>
      </c>
      <c r="D7952" s="25">
        <v>2</v>
      </c>
      <c r="E7952" s="26">
        <v>6329.58</v>
      </c>
      <c r="F7952" s="27">
        <v>184.36</v>
      </c>
      <c r="G7952" s="27">
        <v>0</v>
      </c>
      <c r="H7952" s="24"/>
    </row>
    <row r="7953" spans="1:8" x14ac:dyDescent="0.3">
      <c r="A7953" s="24" t="s">
        <v>13313</v>
      </c>
      <c r="B7953" s="24" t="s">
        <v>781</v>
      </c>
      <c r="C7953" s="28" t="s">
        <v>5127</v>
      </c>
      <c r="D7953" s="25">
        <v>2</v>
      </c>
      <c r="E7953" s="26">
        <v>5580</v>
      </c>
      <c r="F7953" s="26">
        <v>1749.22</v>
      </c>
      <c r="G7953" s="27">
        <v>0</v>
      </c>
      <c r="H7953" s="24"/>
    </row>
    <row r="7954" spans="1:8" x14ac:dyDescent="0.3">
      <c r="A7954" s="24" t="s">
        <v>13314</v>
      </c>
      <c r="B7954" s="24" t="s">
        <v>810</v>
      </c>
      <c r="C7954" s="28" t="s">
        <v>5127</v>
      </c>
      <c r="D7954" s="25">
        <v>2</v>
      </c>
      <c r="E7954" s="27">
        <v>734.87</v>
      </c>
      <c r="F7954" s="27">
        <v>173.19</v>
      </c>
      <c r="G7954" s="27">
        <v>0</v>
      </c>
      <c r="H7954" s="25">
        <v>4</v>
      </c>
    </row>
    <row r="7955" spans="1:8" x14ac:dyDescent="0.3">
      <c r="A7955" s="24" t="s">
        <v>13315</v>
      </c>
      <c r="B7955" s="24" t="s">
        <v>1497</v>
      </c>
      <c r="C7955" s="28" t="s">
        <v>5127</v>
      </c>
      <c r="D7955" s="25">
        <v>2</v>
      </c>
      <c r="E7955" s="26">
        <v>5982.1</v>
      </c>
      <c r="F7955" s="27">
        <v>29.76</v>
      </c>
      <c r="G7955" s="27">
        <v>0</v>
      </c>
      <c r="H7955" s="24"/>
    </row>
    <row r="7956" spans="1:8" x14ac:dyDescent="0.3">
      <c r="A7956" s="24" t="s">
        <v>13316</v>
      </c>
      <c r="B7956" s="24" t="s">
        <v>1497</v>
      </c>
      <c r="C7956" s="28" t="s">
        <v>5127</v>
      </c>
      <c r="D7956" s="25">
        <v>2</v>
      </c>
      <c r="E7956" s="26">
        <v>7190</v>
      </c>
      <c r="F7956" s="24"/>
      <c r="G7956" s="27">
        <v>0</v>
      </c>
      <c r="H7956" s="24"/>
    </row>
    <row r="7957" spans="1:8" x14ac:dyDescent="0.3">
      <c r="A7957" s="24" t="s">
        <v>13317</v>
      </c>
      <c r="B7957" s="24" t="s">
        <v>13318</v>
      </c>
      <c r="C7957" s="24" t="s">
        <v>5127</v>
      </c>
      <c r="D7957" s="25">
        <v>2</v>
      </c>
      <c r="E7957" s="26">
        <v>2306.35</v>
      </c>
      <c r="F7957" s="27">
        <v>39.67</v>
      </c>
      <c r="G7957" s="27">
        <v>0</v>
      </c>
      <c r="H7957" s="24"/>
    </row>
    <row r="7958" spans="1:8" x14ac:dyDescent="0.3">
      <c r="A7958" s="24" t="s">
        <v>13319</v>
      </c>
      <c r="B7958" s="24" t="s">
        <v>6290</v>
      </c>
      <c r="C7958" s="28" t="s">
        <v>5127</v>
      </c>
      <c r="D7958" s="25">
        <v>2</v>
      </c>
      <c r="E7958" s="27">
        <v>485.98</v>
      </c>
      <c r="F7958" s="27">
        <v>44.19</v>
      </c>
      <c r="G7958" s="27">
        <v>0</v>
      </c>
      <c r="H7958" s="24"/>
    </row>
    <row r="7959" spans="1:8" x14ac:dyDescent="0.3">
      <c r="A7959" s="24" t="s">
        <v>13320</v>
      </c>
      <c r="B7959" s="24" t="s">
        <v>478</v>
      </c>
      <c r="C7959" s="28" t="s">
        <v>5127</v>
      </c>
      <c r="D7959" s="25">
        <v>2</v>
      </c>
      <c r="E7959" s="26">
        <v>19572.28</v>
      </c>
      <c r="F7959" s="27">
        <v>97.38</v>
      </c>
      <c r="G7959" s="27">
        <v>0</v>
      </c>
      <c r="H7959" s="24"/>
    </row>
    <row r="7960" spans="1:8" x14ac:dyDescent="0.3">
      <c r="A7960" s="24" t="s">
        <v>13321</v>
      </c>
      <c r="B7960" s="24" t="s">
        <v>13322</v>
      </c>
      <c r="C7960" s="24" t="s">
        <v>5127</v>
      </c>
      <c r="D7960" s="25">
        <v>2</v>
      </c>
      <c r="E7960" s="26">
        <v>12473.3</v>
      </c>
      <c r="F7960" s="27">
        <v>244.58</v>
      </c>
      <c r="G7960" s="27">
        <v>0</v>
      </c>
      <c r="H7960" s="24"/>
    </row>
    <row r="7961" spans="1:8" x14ac:dyDescent="0.3">
      <c r="A7961" s="24" t="s">
        <v>13323</v>
      </c>
      <c r="B7961" s="24" t="s">
        <v>13324</v>
      </c>
      <c r="C7961" s="24" t="s">
        <v>5127</v>
      </c>
      <c r="D7961" s="25">
        <v>2</v>
      </c>
      <c r="E7961" s="27">
        <v>302.54000000000002</v>
      </c>
      <c r="F7961" s="24"/>
      <c r="G7961" s="27">
        <v>0</v>
      </c>
      <c r="H7961" s="24"/>
    </row>
    <row r="7962" spans="1:8" x14ac:dyDescent="0.3">
      <c r="A7962" s="24" t="s">
        <v>13325</v>
      </c>
      <c r="B7962" s="24" t="s">
        <v>11766</v>
      </c>
      <c r="C7962" s="24" t="s">
        <v>5127</v>
      </c>
      <c r="D7962" s="25">
        <v>2</v>
      </c>
      <c r="E7962" s="26">
        <v>47900</v>
      </c>
      <c r="F7962" s="26">
        <v>6295.98</v>
      </c>
      <c r="G7962" s="27">
        <v>0</v>
      </c>
      <c r="H7962" s="24"/>
    </row>
    <row r="7963" spans="1:8" x14ac:dyDescent="0.3">
      <c r="A7963" s="24" t="s">
        <v>13326</v>
      </c>
      <c r="B7963" s="24" t="s">
        <v>13307</v>
      </c>
      <c r="C7963" s="24" t="s">
        <v>5127</v>
      </c>
      <c r="D7963" s="25">
        <v>2</v>
      </c>
      <c r="E7963" s="26">
        <v>4484.03</v>
      </c>
      <c r="F7963" s="27">
        <v>77.13</v>
      </c>
      <c r="G7963" s="27">
        <v>0</v>
      </c>
      <c r="H7963" s="24"/>
    </row>
    <row r="7964" spans="1:8" x14ac:dyDescent="0.3">
      <c r="A7964" s="24" t="s">
        <v>13327</v>
      </c>
      <c r="B7964" s="24" t="s">
        <v>13126</v>
      </c>
      <c r="C7964" s="28" t="s">
        <v>5127</v>
      </c>
      <c r="D7964" s="25">
        <v>2</v>
      </c>
      <c r="E7964" s="26">
        <v>1443.59</v>
      </c>
      <c r="F7964" s="27">
        <v>35.69</v>
      </c>
      <c r="G7964" s="27">
        <v>0</v>
      </c>
      <c r="H7964" s="24"/>
    </row>
    <row r="7965" spans="1:8" x14ac:dyDescent="0.3">
      <c r="A7965" s="24" t="s">
        <v>13328</v>
      </c>
      <c r="B7965" s="24" t="s">
        <v>4588</v>
      </c>
      <c r="C7965" s="24" t="s">
        <v>5127</v>
      </c>
      <c r="D7965" s="25">
        <v>2</v>
      </c>
      <c r="E7965" s="26">
        <v>1496.4</v>
      </c>
      <c r="F7965" s="27">
        <v>7.44</v>
      </c>
      <c r="G7965" s="27">
        <v>0</v>
      </c>
      <c r="H7965" s="24"/>
    </row>
    <row r="7966" spans="1:8" x14ac:dyDescent="0.3">
      <c r="A7966" s="24" t="s">
        <v>13329</v>
      </c>
      <c r="B7966" s="24" t="s">
        <v>13126</v>
      </c>
      <c r="C7966" s="28" t="s">
        <v>5127</v>
      </c>
      <c r="D7966" s="25">
        <v>2</v>
      </c>
      <c r="E7966" s="27">
        <v>228.38</v>
      </c>
      <c r="F7966" s="27">
        <v>22.76</v>
      </c>
      <c r="G7966" s="27">
        <v>0</v>
      </c>
      <c r="H7966" s="24"/>
    </row>
    <row r="7967" spans="1:8" x14ac:dyDescent="0.3">
      <c r="A7967" s="24" t="s">
        <v>13330</v>
      </c>
      <c r="B7967" s="24" t="s">
        <v>13331</v>
      </c>
      <c r="C7967" s="24" t="s">
        <v>5127</v>
      </c>
      <c r="D7967" s="25">
        <v>2</v>
      </c>
      <c r="E7967" s="26">
        <v>19650.14</v>
      </c>
      <c r="F7967" s="27">
        <v>337.96</v>
      </c>
      <c r="G7967" s="27">
        <v>0</v>
      </c>
      <c r="H7967" s="24"/>
    </row>
    <row r="7968" spans="1:8" x14ac:dyDescent="0.3">
      <c r="A7968" s="24" t="s">
        <v>13332</v>
      </c>
      <c r="B7968" s="24" t="s">
        <v>13333</v>
      </c>
      <c r="C7968" s="24" t="s">
        <v>5127</v>
      </c>
      <c r="D7968" s="25">
        <v>2</v>
      </c>
      <c r="E7968" s="26">
        <v>17060.29</v>
      </c>
      <c r="F7968" s="26">
        <v>2390.9</v>
      </c>
      <c r="G7968" s="27">
        <v>0</v>
      </c>
      <c r="H7968" s="24"/>
    </row>
    <row r="7969" spans="1:8" x14ac:dyDescent="0.3">
      <c r="A7969" s="24" t="s">
        <v>13334</v>
      </c>
      <c r="B7969" s="24" t="s">
        <v>5206</v>
      </c>
      <c r="C7969" s="24" t="s">
        <v>5127</v>
      </c>
      <c r="D7969" s="25">
        <v>2</v>
      </c>
      <c r="E7969" s="26">
        <v>2475.63</v>
      </c>
      <c r="F7969" s="27">
        <v>39.26</v>
      </c>
      <c r="G7969" s="27">
        <v>0</v>
      </c>
      <c r="H7969" s="24"/>
    </row>
    <row r="7970" spans="1:8" x14ac:dyDescent="0.3">
      <c r="A7970" s="24" t="s">
        <v>13335</v>
      </c>
      <c r="B7970" s="24" t="s">
        <v>2928</v>
      </c>
      <c r="C7970" s="24" t="s">
        <v>5127</v>
      </c>
      <c r="D7970" s="25">
        <v>2</v>
      </c>
      <c r="E7970" s="27">
        <v>161.56</v>
      </c>
      <c r="F7970" s="27">
        <v>14.68</v>
      </c>
      <c r="G7970" s="27">
        <v>0</v>
      </c>
      <c r="H7970" s="24"/>
    </row>
    <row r="7971" spans="1:8" x14ac:dyDescent="0.3">
      <c r="A7971" s="24" t="s">
        <v>13336</v>
      </c>
      <c r="B7971" s="24" t="s">
        <v>13337</v>
      </c>
      <c r="C7971" s="28" t="s">
        <v>5127</v>
      </c>
      <c r="D7971" s="25">
        <v>2</v>
      </c>
      <c r="E7971" s="27">
        <v>555</v>
      </c>
      <c r="F7971" s="27">
        <v>2.76</v>
      </c>
      <c r="G7971" s="27">
        <v>0</v>
      </c>
      <c r="H7971" s="24"/>
    </row>
    <row r="7972" spans="1:8" x14ac:dyDescent="0.3">
      <c r="A7972" s="24" t="s">
        <v>13338</v>
      </c>
      <c r="B7972" s="24" t="s">
        <v>2524</v>
      </c>
      <c r="C7972" s="28" t="s">
        <v>5127</v>
      </c>
      <c r="D7972" s="25">
        <v>2</v>
      </c>
      <c r="E7972" s="27">
        <v>342.4</v>
      </c>
      <c r="F7972" s="27">
        <v>1.7</v>
      </c>
      <c r="G7972" s="27">
        <v>0</v>
      </c>
      <c r="H7972" s="24"/>
    </row>
    <row r="7973" spans="1:8" x14ac:dyDescent="0.3">
      <c r="A7973" s="24" t="s">
        <v>13339</v>
      </c>
      <c r="B7973" s="24" t="s">
        <v>13340</v>
      </c>
      <c r="C7973" s="28" t="s">
        <v>5127</v>
      </c>
      <c r="D7973" s="25">
        <v>2</v>
      </c>
      <c r="E7973" s="27">
        <v>509.68</v>
      </c>
      <c r="F7973" s="27">
        <v>14.84</v>
      </c>
      <c r="G7973" s="27">
        <v>0</v>
      </c>
      <c r="H7973" s="24"/>
    </row>
    <row r="7974" spans="1:8" x14ac:dyDescent="0.3">
      <c r="A7974" s="24" t="s">
        <v>13341</v>
      </c>
      <c r="B7974" s="24" t="s">
        <v>438</v>
      </c>
      <c r="C7974" s="28" t="s">
        <v>5127</v>
      </c>
      <c r="D7974" s="25">
        <v>2</v>
      </c>
      <c r="E7974" s="27">
        <v>277.54000000000002</v>
      </c>
      <c r="F7974" s="24"/>
      <c r="G7974" s="27">
        <v>0</v>
      </c>
      <c r="H7974" s="25">
        <v>4</v>
      </c>
    </row>
    <row r="7975" spans="1:8" x14ac:dyDescent="0.3">
      <c r="A7975" s="24" t="s">
        <v>13342</v>
      </c>
      <c r="B7975" s="24" t="s">
        <v>13343</v>
      </c>
      <c r="C7975" s="28" t="s">
        <v>5127</v>
      </c>
      <c r="D7975" s="25">
        <v>2</v>
      </c>
      <c r="E7975" s="26">
        <v>5695.34</v>
      </c>
      <c r="F7975" s="27">
        <v>28.34</v>
      </c>
      <c r="G7975" s="27">
        <v>0</v>
      </c>
      <c r="H7975" s="24"/>
    </row>
    <row r="7976" spans="1:8" x14ac:dyDescent="0.3">
      <c r="A7976" s="24" t="s">
        <v>13344</v>
      </c>
      <c r="B7976" s="24" t="s">
        <v>13345</v>
      </c>
      <c r="C7976" s="24" t="s">
        <v>5127</v>
      </c>
      <c r="D7976" s="25">
        <v>2</v>
      </c>
      <c r="E7976" s="26">
        <v>1296</v>
      </c>
      <c r="F7976" s="27">
        <v>139.44</v>
      </c>
      <c r="G7976" s="27">
        <v>0</v>
      </c>
      <c r="H7976" s="24"/>
    </row>
    <row r="7977" spans="1:8" x14ac:dyDescent="0.3">
      <c r="A7977" s="24" t="s">
        <v>13346</v>
      </c>
      <c r="B7977" s="24" t="s">
        <v>13347</v>
      </c>
      <c r="C7977" s="28" t="s">
        <v>5127</v>
      </c>
      <c r="D7977" s="25">
        <v>2</v>
      </c>
      <c r="E7977" s="27">
        <v>642</v>
      </c>
      <c r="F7977" s="27">
        <v>74.16</v>
      </c>
      <c r="G7977" s="27">
        <v>0</v>
      </c>
      <c r="H7977" s="24"/>
    </row>
    <row r="7978" spans="1:8" x14ac:dyDescent="0.3">
      <c r="A7978" s="24" t="s">
        <v>13348</v>
      </c>
      <c r="B7978" s="24" t="s">
        <v>13349</v>
      </c>
      <c r="C7978" s="28" t="s">
        <v>5127</v>
      </c>
      <c r="D7978" s="25">
        <v>2</v>
      </c>
      <c r="E7978" s="26">
        <v>17049.759999999998</v>
      </c>
      <c r="F7978" s="27">
        <v>84.84</v>
      </c>
      <c r="G7978" s="27">
        <v>0</v>
      </c>
      <c r="H7978" s="24"/>
    </row>
    <row r="7979" spans="1:8" x14ac:dyDescent="0.3">
      <c r="A7979" s="24" t="s">
        <v>13350</v>
      </c>
      <c r="B7979" s="24" t="s">
        <v>13351</v>
      </c>
      <c r="C7979" s="28" t="s">
        <v>5127</v>
      </c>
      <c r="D7979" s="25">
        <v>2</v>
      </c>
      <c r="E7979" s="27">
        <v>911.08</v>
      </c>
      <c r="F7979" s="24"/>
      <c r="G7979" s="27">
        <v>0</v>
      </c>
      <c r="H7979" s="25">
        <v>1</v>
      </c>
    </row>
    <row r="7980" spans="1:8" x14ac:dyDescent="0.3">
      <c r="A7980" s="24" t="s">
        <v>13352</v>
      </c>
      <c r="B7980" s="24" t="s">
        <v>1293</v>
      </c>
      <c r="C7980" s="28" t="s">
        <v>5127</v>
      </c>
      <c r="D7980" s="25">
        <v>2</v>
      </c>
      <c r="E7980" s="27">
        <v>419.36</v>
      </c>
      <c r="F7980" s="27">
        <v>0.72</v>
      </c>
      <c r="G7980" s="27">
        <v>0</v>
      </c>
      <c r="H7980" s="25">
        <v>1</v>
      </c>
    </row>
    <row r="7981" spans="1:8" x14ac:dyDescent="0.3">
      <c r="A7981" s="24" t="s">
        <v>13353</v>
      </c>
      <c r="B7981" s="24" t="s">
        <v>13354</v>
      </c>
      <c r="C7981" s="24" t="s">
        <v>5127</v>
      </c>
      <c r="D7981" s="25">
        <v>2</v>
      </c>
      <c r="E7981" s="27">
        <v>825.81</v>
      </c>
      <c r="F7981" s="27">
        <v>26.13</v>
      </c>
      <c r="G7981" s="27">
        <v>0</v>
      </c>
      <c r="H7981" s="24"/>
    </row>
    <row r="7982" spans="1:8" x14ac:dyDescent="0.3">
      <c r="A7982" s="24" t="s">
        <v>13355</v>
      </c>
      <c r="B7982" s="24" t="s">
        <v>13356</v>
      </c>
      <c r="C7982" s="28" t="s">
        <v>5127</v>
      </c>
      <c r="D7982" s="25">
        <v>2</v>
      </c>
      <c r="E7982" s="26">
        <v>11401.47</v>
      </c>
      <c r="F7982" s="27">
        <v>71.45</v>
      </c>
      <c r="G7982" s="27">
        <v>0</v>
      </c>
      <c r="H7982" s="24"/>
    </row>
    <row r="7983" spans="1:8" x14ac:dyDescent="0.3">
      <c r="A7983" s="24" t="s">
        <v>13357</v>
      </c>
      <c r="B7983" s="24" t="s">
        <v>13126</v>
      </c>
      <c r="C7983" s="24" t="s">
        <v>5127</v>
      </c>
      <c r="D7983" s="25">
        <v>2</v>
      </c>
      <c r="E7983" s="27">
        <v>275.66000000000003</v>
      </c>
      <c r="F7983" s="24"/>
      <c r="G7983" s="27">
        <v>0</v>
      </c>
      <c r="H7983" s="24"/>
    </row>
    <row r="7984" spans="1:8" x14ac:dyDescent="0.3">
      <c r="A7984" s="24" t="s">
        <v>13358</v>
      </c>
      <c r="B7984" s="24" t="s">
        <v>9967</v>
      </c>
      <c r="C7984" s="24" t="s">
        <v>5127</v>
      </c>
      <c r="D7984" s="25">
        <v>2</v>
      </c>
      <c r="E7984" s="26">
        <v>1745.68</v>
      </c>
      <c r="F7984" s="27">
        <v>50.85</v>
      </c>
      <c r="G7984" s="27">
        <v>0</v>
      </c>
      <c r="H7984" s="24"/>
    </row>
    <row r="7985" spans="1:8" x14ac:dyDescent="0.3">
      <c r="A7985" s="24" t="s">
        <v>13359</v>
      </c>
      <c r="B7985" s="24" t="s">
        <v>5210</v>
      </c>
      <c r="C7985" s="24" t="s">
        <v>5127</v>
      </c>
      <c r="D7985" s="25">
        <v>2</v>
      </c>
      <c r="E7985" s="27">
        <v>553.26</v>
      </c>
      <c r="F7985" s="27">
        <v>2.75</v>
      </c>
      <c r="G7985" s="27">
        <v>0</v>
      </c>
      <c r="H7985" s="24"/>
    </row>
    <row r="7986" spans="1:8" x14ac:dyDescent="0.3">
      <c r="A7986" s="24" t="s">
        <v>13360</v>
      </c>
      <c r="B7986" s="24" t="s">
        <v>13351</v>
      </c>
      <c r="C7986" s="28" t="s">
        <v>5127</v>
      </c>
      <c r="D7986" s="25">
        <v>2</v>
      </c>
      <c r="E7986" s="27">
        <v>318</v>
      </c>
      <c r="F7986" s="24"/>
      <c r="G7986" s="27">
        <v>0</v>
      </c>
      <c r="H7986" s="24"/>
    </row>
    <row r="7987" spans="1:8" x14ac:dyDescent="0.3">
      <c r="A7987" s="24" t="s">
        <v>13361</v>
      </c>
      <c r="B7987" s="24" t="s">
        <v>13362</v>
      </c>
      <c r="C7987" s="28" t="s">
        <v>5127</v>
      </c>
      <c r="D7987" s="25">
        <v>2</v>
      </c>
      <c r="E7987" s="27">
        <v>838.54</v>
      </c>
      <c r="F7987" s="27">
        <v>117.46</v>
      </c>
      <c r="G7987" s="27">
        <v>0</v>
      </c>
      <c r="H7987" s="25">
        <v>1</v>
      </c>
    </row>
    <row r="7988" spans="1:8" x14ac:dyDescent="0.3">
      <c r="A7988" s="24" t="s">
        <v>13363</v>
      </c>
      <c r="B7988" s="24" t="s">
        <v>3062</v>
      </c>
      <c r="C7988" s="24" t="s">
        <v>5127</v>
      </c>
      <c r="D7988" s="25">
        <v>2</v>
      </c>
      <c r="E7988" s="26">
        <v>1012.76</v>
      </c>
      <c r="F7988" s="27">
        <v>0.01</v>
      </c>
      <c r="G7988" s="27">
        <v>0</v>
      </c>
      <c r="H7988" s="24"/>
    </row>
    <row r="7989" spans="1:8" x14ac:dyDescent="0.3">
      <c r="A7989" s="24" t="s">
        <v>13364</v>
      </c>
      <c r="B7989" s="24" t="s">
        <v>13126</v>
      </c>
      <c r="C7989" s="28" t="s">
        <v>5127</v>
      </c>
      <c r="D7989" s="25">
        <v>2</v>
      </c>
      <c r="E7989" s="27">
        <v>439.16</v>
      </c>
      <c r="F7989" s="27">
        <v>2.19</v>
      </c>
      <c r="G7989" s="27">
        <v>0</v>
      </c>
      <c r="H7989" s="24"/>
    </row>
    <row r="7990" spans="1:8" x14ac:dyDescent="0.3">
      <c r="A7990" s="24" t="s">
        <v>13365</v>
      </c>
      <c r="B7990" s="24" t="s">
        <v>13366</v>
      </c>
      <c r="C7990" s="24" t="s">
        <v>5127</v>
      </c>
      <c r="D7990" s="25">
        <v>2</v>
      </c>
      <c r="E7990" s="26">
        <v>1443.78</v>
      </c>
      <c r="F7990" s="27">
        <v>7.18</v>
      </c>
      <c r="G7990" s="27">
        <v>0</v>
      </c>
      <c r="H7990" s="24"/>
    </row>
    <row r="7991" spans="1:8" x14ac:dyDescent="0.3">
      <c r="A7991" s="24" t="s">
        <v>13367</v>
      </c>
      <c r="B7991" s="24" t="s">
        <v>13368</v>
      </c>
      <c r="C7991" s="28" t="s">
        <v>5127</v>
      </c>
      <c r="D7991" s="25">
        <v>2</v>
      </c>
      <c r="E7991" s="27">
        <v>640</v>
      </c>
      <c r="F7991" s="27">
        <v>57.4</v>
      </c>
      <c r="G7991" s="27">
        <v>0</v>
      </c>
      <c r="H7991" s="25">
        <v>1</v>
      </c>
    </row>
    <row r="7992" spans="1:8" x14ac:dyDescent="0.3">
      <c r="A7992" s="24" t="s">
        <v>13369</v>
      </c>
      <c r="B7992" s="24" t="s">
        <v>714</v>
      </c>
      <c r="C7992" s="24" t="s">
        <v>5127</v>
      </c>
      <c r="D7992" s="25">
        <v>2</v>
      </c>
      <c r="E7992" s="27">
        <v>314</v>
      </c>
      <c r="F7992" s="27">
        <v>175.42</v>
      </c>
      <c r="G7992" s="27">
        <v>0</v>
      </c>
      <c r="H7992" s="25">
        <v>8</v>
      </c>
    </row>
    <row r="7993" spans="1:8" x14ac:dyDescent="0.3">
      <c r="A7993" s="24" t="s">
        <v>13370</v>
      </c>
      <c r="B7993" s="24" t="s">
        <v>10374</v>
      </c>
      <c r="C7993" s="24" t="s">
        <v>5127</v>
      </c>
      <c r="D7993" s="25">
        <v>2</v>
      </c>
      <c r="E7993" s="26">
        <v>6576.81</v>
      </c>
      <c r="F7993" s="27">
        <v>230.01</v>
      </c>
      <c r="G7993" s="27">
        <v>0</v>
      </c>
      <c r="H7993" s="24"/>
    </row>
    <row r="7994" spans="1:8" x14ac:dyDescent="0.3">
      <c r="A7994" s="24" t="s">
        <v>13371</v>
      </c>
      <c r="B7994" s="24" t="s">
        <v>10374</v>
      </c>
      <c r="C7994" s="24" t="s">
        <v>5127</v>
      </c>
      <c r="D7994" s="25">
        <v>2</v>
      </c>
      <c r="E7994" s="26">
        <v>3885</v>
      </c>
      <c r="F7994" s="27">
        <v>19.32</v>
      </c>
      <c r="G7994" s="27">
        <v>0</v>
      </c>
      <c r="H7994" s="24"/>
    </row>
    <row r="7995" spans="1:8" x14ac:dyDescent="0.3">
      <c r="A7995" s="24" t="s">
        <v>13372</v>
      </c>
      <c r="B7995" s="24" t="s">
        <v>714</v>
      </c>
      <c r="C7995" s="24" t="s">
        <v>5127</v>
      </c>
      <c r="D7995" s="25">
        <v>2</v>
      </c>
      <c r="E7995" s="27">
        <v>488.14</v>
      </c>
      <c r="F7995" s="27">
        <v>44.38</v>
      </c>
      <c r="G7995" s="27">
        <v>0</v>
      </c>
      <c r="H7995" s="24"/>
    </row>
    <row r="7996" spans="1:8" x14ac:dyDescent="0.3">
      <c r="A7996" s="24" t="s">
        <v>13373</v>
      </c>
      <c r="B7996" s="24" t="s">
        <v>13374</v>
      </c>
      <c r="C7996" s="24" t="s">
        <v>5127</v>
      </c>
      <c r="D7996" s="25">
        <v>2</v>
      </c>
      <c r="E7996" s="27">
        <v>574.34</v>
      </c>
      <c r="F7996" s="27">
        <v>50.48</v>
      </c>
      <c r="G7996" s="27">
        <v>0</v>
      </c>
      <c r="H7996" s="24"/>
    </row>
    <row r="7997" spans="1:8" x14ac:dyDescent="0.3">
      <c r="A7997" s="24" t="s">
        <v>13375</v>
      </c>
      <c r="B7997" s="24" t="s">
        <v>13376</v>
      </c>
      <c r="C7997" s="28" t="s">
        <v>5127</v>
      </c>
      <c r="D7997" s="25">
        <v>2</v>
      </c>
      <c r="E7997" s="27">
        <v>622.16</v>
      </c>
      <c r="F7997" s="27">
        <v>51</v>
      </c>
      <c r="G7997" s="27">
        <v>0</v>
      </c>
      <c r="H7997" s="24"/>
    </row>
    <row r="7998" spans="1:8" x14ac:dyDescent="0.3">
      <c r="A7998" s="24" t="s">
        <v>13377</v>
      </c>
      <c r="B7998" s="24" t="s">
        <v>737</v>
      </c>
      <c r="C7998" s="28" t="s">
        <v>5127</v>
      </c>
      <c r="D7998" s="25">
        <v>2</v>
      </c>
      <c r="E7998" s="27">
        <v>192.58</v>
      </c>
      <c r="F7998" s="27">
        <v>0.96</v>
      </c>
      <c r="G7998" s="27">
        <v>0</v>
      </c>
      <c r="H7998" s="24"/>
    </row>
    <row r="7999" spans="1:8" x14ac:dyDescent="0.3">
      <c r="A7999" s="24" t="s">
        <v>13378</v>
      </c>
      <c r="B7999" s="24" t="s">
        <v>2922</v>
      </c>
      <c r="C7999" s="28" t="s">
        <v>5127</v>
      </c>
      <c r="D7999" s="25">
        <v>2</v>
      </c>
      <c r="E7999" s="27">
        <v>390.38</v>
      </c>
      <c r="F7999" s="27">
        <v>41.83</v>
      </c>
      <c r="G7999" s="27">
        <v>0</v>
      </c>
      <c r="H7999" s="24"/>
    </row>
    <row r="8000" spans="1:8" x14ac:dyDescent="0.3">
      <c r="A8000" s="24" t="s">
        <v>13379</v>
      </c>
      <c r="B8000" s="24" t="s">
        <v>13380</v>
      </c>
      <c r="C8000" s="28" t="s">
        <v>5127</v>
      </c>
      <c r="D8000" s="25">
        <v>2</v>
      </c>
      <c r="E8000" s="27">
        <v>697.06</v>
      </c>
      <c r="F8000" s="27">
        <v>46.58</v>
      </c>
      <c r="G8000" s="27">
        <v>0</v>
      </c>
      <c r="H8000" s="24"/>
    </row>
    <row r="8001" spans="1:8" x14ac:dyDescent="0.3">
      <c r="A8001" s="24" t="s">
        <v>13381</v>
      </c>
      <c r="B8001" s="24" t="s">
        <v>1782</v>
      </c>
      <c r="C8001" s="28" t="s">
        <v>5127</v>
      </c>
      <c r="D8001" s="25">
        <v>2</v>
      </c>
      <c r="E8001" s="26">
        <v>1799.14</v>
      </c>
      <c r="F8001" s="27">
        <v>60.84</v>
      </c>
      <c r="G8001" s="27">
        <v>0</v>
      </c>
      <c r="H8001" s="24"/>
    </row>
    <row r="8002" spans="1:8" x14ac:dyDescent="0.3">
      <c r="A8002" s="24" t="s">
        <v>13382</v>
      </c>
      <c r="B8002" s="24" t="s">
        <v>13383</v>
      </c>
      <c r="C8002" s="28" t="s">
        <v>5127</v>
      </c>
      <c r="D8002" s="25">
        <v>2</v>
      </c>
      <c r="E8002" s="26">
        <v>1914.23</v>
      </c>
      <c r="F8002" s="27">
        <v>147.83000000000001</v>
      </c>
      <c r="G8002" s="27">
        <v>0</v>
      </c>
      <c r="H8002" s="24"/>
    </row>
    <row r="8003" spans="1:8" x14ac:dyDescent="0.3">
      <c r="A8003" s="24" t="s">
        <v>13384</v>
      </c>
      <c r="B8003" s="24" t="s">
        <v>9929</v>
      </c>
      <c r="C8003" s="24" t="s">
        <v>5127</v>
      </c>
      <c r="D8003" s="25">
        <v>2</v>
      </c>
      <c r="E8003" s="26">
        <v>4032.67</v>
      </c>
      <c r="F8003" s="27">
        <v>98.35</v>
      </c>
      <c r="G8003" s="27">
        <v>0</v>
      </c>
      <c r="H8003" s="24"/>
    </row>
    <row r="8004" spans="1:8" x14ac:dyDescent="0.3">
      <c r="A8004" s="24" t="s">
        <v>13385</v>
      </c>
      <c r="B8004" s="24" t="s">
        <v>13386</v>
      </c>
      <c r="C8004" s="24" t="s">
        <v>5127</v>
      </c>
      <c r="D8004" s="25">
        <v>2</v>
      </c>
      <c r="E8004" s="26">
        <v>3002.02</v>
      </c>
      <c r="F8004" s="27">
        <v>22.34</v>
      </c>
      <c r="G8004" s="27">
        <v>0</v>
      </c>
      <c r="H8004" s="24"/>
    </row>
    <row r="8005" spans="1:8" x14ac:dyDescent="0.3">
      <c r="A8005" s="24" t="s">
        <v>13387</v>
      </c>
      <c r="B8005" s="24" t="s">
        <v>2514</v>
      </c>
      <c r="C8005" s="28" t="s">
        <v>5127</v>
      </c>
      <c r="D8005" s="25">
        <v>2</v>
      </c>
      <c r="E8005" s="27">
        <v>224.88</v>
      </c>
      <c r="F8005" s="27">
        <v>1.1200000000000001</v>
      </c>
      <c r="G8005" s="27">
        <v>0</v>
      </c>
      <c r="H8005" s="24"/>
    </row>
    <row r="8006" spans="1:8" x14ac:dyDescent="0.3">
      <c r="A8006" s="24" t="s">
        <v>13388</v>
      </c>
      <c r="B8006" s="24" t="s">
        <v>7590</v>
      </c>
      <c r="C8006" s="24" t="s">
        <v>5127</v>
      </c>
      <c r="D8006" s="25">
        <v>2</v>
      </c>
      <c r="E8006" s="26">
        <v>3973.67</v>
      </c>
      <c r="F8006" s="27">
        <v>39.35</v>
      </c>
      <c r="G8006" s="27">
        <v>0</v>
      </c>
      <c r="H8006" s="24"/>
    </row>
    <row r="8007" spans="1:8" x14ac:dyDescent="0.3">
      <c r="A8007" s="24" t="s">
        <v>13389</v>
      </c>
      <c r="B8007" s="24" t="s">
        <v>1137</v>
      </c>
      <c r="C8007" s="28" t="s">
        <v>5127</v>
      </c>
      <c r="D8007" s="25">
        <v>2</v>
      </c>
      <c r="E8007" s="27">
        <v>631.70000000000005</v>
      </c>
      <c r="F8007" s="27">
        <v>81.180000000000007</v>
      </c>
      <c r="G8007" s="27">
        <v>0</v>
      </c>
      <c r="H8007" s="24"/>
    </row>
    <row r="8008" spans="1:8" x14ac:dyDescent="0.3">
      <c r="A8008" s="24" t="s">
        <v>13390</v>
      </c>
      <c r="B8008" s="24" t="s">
        <v>13391</v>
      </c>
      <c r="C8008" s="24" t="s">
        <v>5127</v>
      </c>
      <c r="D8008" s="25">
        <v>2</v>
      </c>
      <c r="E8008" s="27">
        <v>969.94</v>
      </c>
      <c r="F8008" s="27">
        <v>21.34</v>
      </c>
      <c r="G8008" s="27">
        <v>0</v>
      </c>
      <c r="H8008" s="24"/>
    </row>
    <row r="8009" spans="1:8" x14ac:dyDescent="0.3">
      <c r="A8009" s="24" t="s">
        <v>13392</v>
      </c>
      <c r="B8009" s="24" t="s">
        <v>7035</v>
      </c>
      <c r="C8009" s="24" t="s">
        <v>5127</v>
      </c>
      <c r="D8009" s="25">
        <v>2</v>
      </c>
      <c r="E8009" s="26">
        <v>2289.79</v>
      </c>
      <c r="F8009" s="27">
        <v>193.15</v>
      </c>
      <c r="G8009" s="27">
        <v>0</v>
      </c>
      <c r="H8009" s="24"/>
    </row>
    <row r="8010" spans="1:8" x14ac:dyDescent="0.3">
      <c r="A8010" s="24" t="s">
        <v>13393</v>
      </c>
      <c r="B8010" s="24" t="s">
        <v>13394</v>
      </c>
      <c r="C8010" s="24" t="s">
        <v>5127</v>
      </c>
      <c r="D8010" s="25">
        <v>2</v>
      </c>
      <c r="E8010" s="26">
        <v>1984.5</v>
      </c>
      <c r="F8010" s="27">
        <v>34.14</v>
      </c>
      <c r="G8010" s="27">
        <v>0</v>
      </c>
      <c r="H8010" s="24"/>
    </row>
    <row r="8011" spans="1:8" x14ac:dyDescent="0.3">
      <c r="A8011" s="24" t="s">
        <v>13395</v>
      </c>
      <c r="B8011" s="24" t="s">
        <v>13396</v>
      </c>
      <c r="C8011" s="24" t="s">
        <v>5127</v>
      </c>
      <c r="D8011" s="25">
        <v>2</v>
      </c>
      <c r="E8011" s="26">
        <v>2266.29</v>
      </c>
      <c r="F8011" s="27">
        <v>526.41</v>
      </c>
      <c r="G8011" s="27">
        <v>0</v>
      </c>
      <c r="H8011" s="24"/>
    </row>
    <row r="8012" spans="1:8" x14ac:dyDescent="0.3">
      <c r="A8012" s="24" t="s">
        <v>13397</v>
      </c>
      <c r="B8012" s="24" t="s">
        <v>13398</v>
      </c>
      <c r="C8012" s="24" t="s">
        <v>5127</v>
      </c>
      <c r="D8012" s="25">
        <v>2</v>
      </c>
      <c r="E8012" s="26">
        <v>14112.69</v>
      </c>
      <c r="F8012" s="26">
        <v>1045.33</v>
      </c>
      <c r="G8012" s="27">
        <v>0</v>
      </c>
      <c r="H8012" s="24"/>
    </row>
    <row r="8013" spans="1:8" x14ac:dyDescent="0.3">
      <c r="A8013" s="24" t="s">
        <v>13399</v>
      </c>
      <c r="B8013" s="24" t="s">
        <v>13400</v>
      </c>
      <c r="C8013" s="28" t="s">
        <v>5127</v>
      </c>
      <c r="D8013" s="25">
        <v>2</v>
      </c>
      <c r="E8013" s="26">
        <v>23923.49</v>
      </c>
      <c r="F8013" s="26">
        <v>3395.82</v>
      </c>
      <c r="G8013" s="27">
        <v>0</v>
      </c>
      <c r="H8013" s="24"/>
    </row>
    <row r="8014" spans="1:8" x14ac:dyDescent="0.3">
      <c r="A8014" s="24" t="s">
        <v>13401</v>
      </c>
      <c r="B8014" s="24" t="s">
        <v>7035</v>
      </c>
      <c r="C8014" s="24" t="s">
        <v>5127</v>
      </c>
      <c r="D8014" s="25">
        <v>2</v>
      </c>
      <c r="E8014" s="26">
        <v>2383.2399999999998</v>
      </c>
      <c r="F8014" s="27">
        <v>11.84</v>
      </c>
      <c r="G8014" s="27">
        <v>0</v>
      </c>
      <c r="H8014" s="24"/>
    </row>
    <row r="8015" spans="1:8" x14ac:dyDescent="0.3">
      <c r="A8015" s="24" t="s">
        <v>13402</v>
      </c>
      <c r="B8015" s="24" t="s">
        <v>6273</v>
      </c>
      <c r="C8015" s="24" t="s">
        <v>5127</v>
      </c>
      <c r="D8015" s="25">
        <v>2</v>
      </c>
      <c r="E8015" s="26">
        <v>8756.9500000000007</v>
      </c>
      <c r="F8015" s="27">
        <v>86.71</v>
      </c>
      <c r="G8015" s="27">
        <v>0</v>
      </c>
      <c r="H8015" s="24"/>
    </row>
    <row r="8016" spans="1:8" x14ac:dyDescent="0.3">
      <c r="A8016" s="24" t="s">
        <v>13403</v>
      </c>
      <c r="B8016" s="24" t="s">
        <v>1005</v>
      </c>
      <c r="C8016" s="28" t="s">
        <v>5127</v>
      </c>
      <c r="D8016" s="25">
        <v>2</v>
      </c>
      <c r="E8016" s="27">
        <v>156.97999999999999</v>
      </c>
      <c r="F8016" s="27">
        <v>16.82</v>
      </c>
      <c r="G8016" s="27">
        <v>0</v>
      </c>
      <c r="H8016" s="24"/>
    </row>
    <row r="8017" spans="1:8" x14ac:dyDescent="0.3">
      <c r="A8017" s="24" t="s">
        <v>13404</v>
      </c>
      <c r="B8017" s="24" t="s">
        <v>13405</v>
      </c>
      <c r="C8017" s="24" t="s">
        <v>5127</v>
      </c>
      <c r="D8017" s="25">
        <v>2</v>
      </c>
      <c r="E8017" s="27">
        <v>46.2</v>
      </c>
      <c r="F8017" s="27">
        <v>4.2</v>
      </c>
      <c r="G8017" s="27">
        <v>0</v>
      </c>
      <c r="H8017" s="24"/>
    </row>
    <row r="8018" spans="1:8" x14ac:dyDescent="0.3">
      <c r="A8018" s="24" t="s">
        <v>13406</v>
      </c>
      <c r="B8018" s="24" t="s">
        <v>13407</v>
      </c>
      <c r="C8018" s="28" t="s">
        <v>5127</v>
      </c>
      <c r="D8018" s="25">
        <v>2</v>
      </c>
      <c r="E8018" s="27">
        <v>223.6</v>
      </c>
      <c r="F8018" s="27">
        <v>20.32</v>
      </c>
      <c r="G8018" s="27">
        <v>0</v>
      </c>
      <c r="H8018" s="24"/>
    </row>
    <row r="8019" spans="1:8" x14ac:dyDescent="0.3">
      <c r="A8019" s="24" t="s">
        <v>13408</v>
      </c>
      <c r="B8019" s="24" t="s">
        <v>5153</v>
      </c>
      <c r="C8019" s="24" t="s">
        <v>5127</v>
      </c>
      <c r="D8019" s="25">
        <v>2</v>
      </c>
      <c r="E8019" s="27">
        <v>425.13</v>
      </c>
      <c r="F8019" s="27">
        <v>20.89</v>
      </c>
      <c r="G8019" s="27">
        <v>0</v>
      </c>
      <c r="H8019" s="24"/>
    </row>
    <row r="8020" spans="1:8" x14ac:dyDescent="0.3">
      <c r="A8020" s="24" t="s">
        <v>13409</v>
      </c>
      <c r="B8020" s="24" t="s">
        <v>13410</v>
      </c>
      <c r="C8020" s="24" t="s">
        <v>5127</v>
      </c>
      <c r="D8020" s="25">
        <v>2</v>
      </c>
      <c r="E8020" s="26">
        <v>1858.08</v>
      </c>
      <c r="F8020" s="27">
        <v>9.24</v>
      </c>
      <c r="G8020" s="27">
        <v>0</v>
      </c>
      <c r="H8020" s="24"/>
    </row>
    <row r="8021" spans="1:8" x14ac:dyDescent="0.3">
      <c r="A8021" s="24" t="s">
        <v>13411</v>
      </c>
      <c r="B8021" s="24" t="s">
        <v>13412</v>
      </c>
      <c r="C8021" s="28" t="s">
        <v>5127</v>
      </c>
      <c r="D8021" s="25">
        <v>2</v>
      </c>
      <c r="E8021" s="27">
        <v>135.5</v>
      </c>
      <c r="F8021" s="27">
        <v>0.66</v>
      </c>
      <c r="G8021" s="27">
        <v>0</v>
      </c>
      <c r="H8021" s="25">
        <v>1</v>
      </c>
    </row>
    <row r="8022" spans="1:8" x14ac:dyDescent="0.3">
      <c r="A8022" s="24" t="s">
        <v>13413</v>
      </c>
      <c r="B8022" s="24" t="s">
        <v>1791</v>
      </c>
      <c r="C8022" s="28" t="s">
        <v>5127</v>
      </c>
      <c r="D8022" s="25">
        <v>2</v>
      </c>
      <c r="E8022" s="27">
        <v>170.48</v>
      </c>
      <c r="F8022" s="27">
        <v>0.84</v>
      </c>
      <c r="G8022" s="27">
        <v>0</v>
      </c>
      <c r="H8022" s="24"/>
    </row>
    <row r="8023" spans="1:8" x14ac:dyDescent="0.3">
      <c r="A8023" s="24" t="s">
        <v>13414</v>
      </c>
      <c r="B8023" s="24" t="s">
        <v>13415</v>
      </c>
      <c r="C8023" s="24" t="s">
        <v>5127</v>
      </c>
      <c r="D8023" s="25">
        <v>2</v>
      </c>
      <c r="E8023" s="27">
        <v>177.64</v>
      </c>
      <c r="F8023" s="27">
        <v>0.88</v>
      </c>
      <c r="G8023" s="27">
        <v>0</v>
      </c>
      <c r="H8023" s="24"/>
    </row>
    <row r="8024" spans="1:8" x14ac:dyDescent="0.3">
      <c r="A8024" s="24" t="s">
        <v>13416</v>
      </c>
      <c r="B8024" s="24" t="s">
        <v>13417</v>
      </c>
      <c r="C8024" s="24" t="s">
        <v>5127</v>
      </c>
      <c r="D8024" s="25">
        <v>2</v>
      </c>
      <c r="E8024" s="26">
        <v>3704.55</v>
      </c>
      <c r="F8024" s="27">
        <v>57.25</v>
      </c>
      <c r="G8024" s="27">
        <v>0</v>
      </c>
      <c r="H8024" s="24"/>
    </row>
    <row r="8025" spans="1:8" x14ac:dyDescent="0.3">
      <c r="A8025" s="24" t="s">
        <v>13418</v>
      </c>
      <c r="B8025" s="24" t="s">
        <v>1491</v>
      </c>
      <c r="C8025" s="28" t="s">
        <v>5127</v>
      </c>
      <c r="D8025" s="25">
        <v>2</v>
      </c>
      <c r="E8025" s="27">
        <v>85.78</v>
      </c>
      <c r="F8025" s="27">
        <v>8.5</v>
      </c>
      <c r="G8025" s="27">
        <v>0</v>
      </c>
      <c r="H8025" s="24"/>
    </row>
    <row r="8026" spans="1:8" x14ac:dyDescent="0.3">
      <c r="A8026" s="24" t="s">
        <v>13419</v>
      </c>
      <c r="B8026" s="24" t="s">
        <v>8587</v>
      </c>
      <c r="C8026" s="28" t="s">
        <v>5127</v>
      </c>
      <c r="D8026" s="25">
        <v>2</v>
      </c>
      <c r="E8026" s="26">
        <v>5604.48</v>
      </c>
      <c r="F8026" s="27">
        <v>27.88</v>
      </c>
      <c r="G8026" s="27">
        <v>0</v>
      </c>
      <c r="H8026" s="24"/>
    </row>
    <row r="8027" spans="1:8" x14ac:dyDescent="0.3">
      <c r="A8027" s="24" t="s">
        <v>13420</v>
      </c>
      <c r="B8027" s="24" t="s">
        <v>1791</v>
      </c>
      <c r="C8027" s="28" t="s">
        <v>5127</v>
      </c>
      <c r="D8027" s="25">
        <v>2</v>
      </c>
      <c r="E8027" s="27">
        <v>287.26</v>
      </c>
      <c r="F8027" s="27">
        <v>2.14</v>
      </c>
      <c r="G8027" s="27">
        <v>0</v>
      </c>
      <c r="H8027" s="24"/>
    </row>
    <row r="8028" spans="1:8" x14ac:dyDescent="0.3">
      <c r="A8028" s="24" t="s">
        <v>13421</v>
      </c>
      <c r="B8028" s="24" t="s">
        <v>714</v>
      </c>
      <c r="C8028" s="28" t="s">
        <v>5127</v>
      </c>
      <c r="D8028" s="25">
        <v>2</v>
      </c>
      <c r="E8028" s="27">
        <v>304</v>
      </c>
      <c r="F8028" s="27">
        <v>83.84</v>
      </c>
      <c r="G8028" s="27">
        <v>0</v>
      </c>
      <c r="H8028" s="24"/>
    </row>
    <row r="8029" spans="1:8" x14ac:dyDescent="0.3">
      <c r="A8029" s="24" t="s">
        <v>13422</v>
      </c>
      <c r="B8029" s="24" t="s">
        <v>13423</v>
      </c>
      <c r="C8029" s="28" t="s">
        <v>5127</v>
      </c>
      <c r="D8029" s="25">
        <v>2</v>
      </c>
      <c r="E8029" s="26">
        <v>4276.9399999999996</v>
      </c>
      <c r="F8029" s="27">
        <v>21.28</v>
      </c>
      <c r="G8029" s="27">
        <v>0</v>
      </c>
      <c r="H8029" s="24"/>
    </row>
    <row r="8030" spans="1:8" x14ac:dyDescent="0.3">
      <c r="A8030" s="24" t="s">
        <v>13424</v>
      </c>
      <c r="B8030" s="24" t="s">
        <v>13425</v>
      </c>
      <c r="C8030" s="24" t="s">
        <v>5127</v>
      </c>
      <c r="D8030" s="25">
        <v>2</v>
      </c>
      <c r="E8030" s="26">
        <v>4276.9399999999996</v>
      </c>
      <c r="F8030" s="27">
        <v>375.92</v>
      </c>
      <c r="G8030" s="27">
        <v>0</v>
      </c>
      <c r="H8030" s="24"/>
    </row>
    <row r="8031" spans="1:8" x14ac:dyDescent="0.3">
      <c r="A8031" s="24" t="s">
        <v>13426</v>
      </c>
      <c r="B8031" s="24" t="s">
        <v>13427</v>
      </c>
      <c r="C8031" s="24" t="s">
        <v>5127</v>
      </c>
      <c r="D8031" s="25">
        <v>2</v>
      </c>
      <c r="E8031" s="27">
        <v>686.86</v>
      </c>
      <c r="F8031" s="27">
        <v>70.760000000000005</v>
      </c>
      <c r="G8031" s="27">
        <v>0</v>
      </c>
      <c r="H8031" s="24"/>
    </row>
    <row r="8032" spans="1:8" x14ac:dyDescent="0.3">
      <c r="A8032" s="24" t="s">
        <v>13428</v>
      </c>
      <c r="B8032" s="24" t="s">
        <v>13429</v>
      </c>
      <c r="C8032" s="24" t="s">
        <v>5127</v>
      </c>
      <c r="D8032" s="25">
        <v>2</v>
      </c>
      <c r="E8032" s="26">
        <v>1336.62</v>
      </c>
      <c r="F8032" s="27">
        <v>57.7</v>
      </c>
      <c r="G8032" s="27">
        <v>0</v>
      </c>
      <c r="H8032" s="24"/>
    </row>
    <row r="8033" spans="1:8" x14ac:dyDescent="0.3">
      <c r="A8033" s="24" t="s">
        <v>13430</v>
      </c>
      <c r="B8033" s="24" t="s">
        <v>6276</v>
      </c>
      <c r="C8033" s="24" t="s">
        <v>5127</v>
      </c>
      <c r="D8033" s="25">
        <v>2</v>
      </c>
      <c r="E8033" s="26">
        <v>10845.6</v>
      </c>
      <c r="F8033" s="27">
        <v>803.66</v>
      </c>
      <c r="G8033" s="27">
        <v>0</v>
      </c>
      <c r="H8033" s="24"/>
    </row>
    <row r="8034" spans="1:8" x14ac:dyDescent="0.3">
      <c r="A8034" s="24" t="s">
        <v>13431</v>
      </c>
      <c r="B8034" s="24" t="s">
        <v>5528</v>
      </c>
      <c r="C8034" s="28" t="s">
        <v>5127</v>
      </c>
      <c r="D8034" s="25">
        <v>2</v>
      </c>
      <c r="E8034" s="26">
        <v>16901.580000000002</v>
      </c>
      <c r="F8034" s="26">
        <v>5311.16</v>
      </c>
      <c r="G8034" s="27">
        <v>0</v>
      </c>
      <c r="H8034" s="24"/>
    </row>
    <row r="8035" spans="1:8" x14ac:dyDescent="0.3">
      <c r="A8035" s="24" t="s">
        <v>13432</v>
      </c>
      <c r="B8035" s="24" t="s">
        <v>3864</v>
      </c>
      <c r="C8035" s="28" t="s">
        <v>5127</v>
      </c>
      <c r="D8035" s="25">
        <v>2</v>
      </c>
      <c r="E8035" s="27">
        <v>415.74</v>
      </c>
      <c r="F8035" s="27">
        <v>42.11</v>
      </c>
      <c r="G8035" s="27">
        <v>0</v>
      </c>
      <c r="H8035" s="24"/>
    </row>
    <row r="8036" spans="1:8" x14ac:dyDescent="0.3">
      <c r="A8036" s="24" t="s">
        <v>13433</v>
      </c>
      <c r="B8036" s="24" t="s">
        <v>13434</v>
      </c>
      <c r="C8036" s="28" t="s">
        <v>5127</v>
      </c>
      <c r="D8036" s="25">
        <v>2</v>
      </c>
      <c r="E8036" s="26">
        <v>1773.68</v>
      </c>
      <c r="F8036" s="27">
        <v>34.78</v>
      </c>
      <c r="G8036" s="27">
        <v>0</v>
      </c>
      <c r="H8036" s="24"/>
    </row>
    <row r="8037" spans="1:8" x14ac:dyDescent="0.3">
      <c r="A8037" s="24" t="s">
        <v>13435</v>
      </c>
      <c r="B8037" s="24" t="s">
        <v>8561</v>
      </c>
      <c r="C8037" s="24" t="s">
        <v>5127</v>
      </c>
      <c r="D8037" s="25">
        <v>2</v>
      </c>
      <c r="E8037" s="26">
        <v>7130.54</v>
      </c>
      <c r="F8037" s="27">
        <v>35.46</v>
      </c>
      <c r="G8037" s="27">
        <v>0</v>
      </c>
      <c r="H8037" s="24"/>
    </row>
    <row r="8038" spans="1:8" x14ac:dyDescent="0.3">
      <c r="A8038" s="24" t="s">
        <v>13436</v>
      </c>
      <c r="B8038" s="24" t="s">
        <v>8561</v>
      </c>
      <c r="C8038" s="24" t="s">
        <v>5127</v>
      </c>
      <c r="D8038" s="25">
        <v>2</v>
      </c>
      <c r="E8038" s="26">
        <v>8324.7099999999991</v>
      </c>
      <c r="F8038" s="26">
        <v>1148.33</v>
      </c>
      <c r="G8038" s="27">
        <v>0</v>
      </c>
      <c r="H8038" s="24"/>
    </row>
    <row r="8039" spans="1:8" x14ac:dyDescent="0.3">
      <c r="A8039" s="24" t="s">
        <v>13437</v>
      </c>
      <c r="B8039" s="24" t="s">
        <v>6276</v>
      </c>
      <c r="C8039" s="28" t="s">
        <v>5127</v>
      </c>
      <c r="D8039" s="25">
        <v>2</v>
      </c>
      <c r="E8039" s="26">
        <v>11250.78</v>
      </c>
      <c r="F8039" s="27">
        <v>55.98</v>
      </c>
      <c r="G8039" s="27">
        <v>0</v>
      </c>
      <c r="H8039" s="24"/>
    </row>
    <row r="8040" spans="1:8" x14ac:dyDescent="0.3">
      <c r="A8040" s="24" t="s">
        <v>13438</v>
      </c>
      <c r="B8040" s="24" t="s">
        <v>13439</v>
      </c>
      <c r="C8040" s="24" t="s">
        <v>5127</v>
      </c>
      <c r="D8040" s="25">
        <v>2</v>
      </c>
      <c r="E8040" s="26">
        <v>11336.03</v>
      </c>
      <c r="F8040" s="27">
        <v>194.97</v>
      </c>
      <c r="G8040" s="27">
        <v>0</v>
      </c>
      <c r="H8040" s="24"/>
    </row>
    <row r="8041" spans="1:8" x14ac:dyDescent="0.3">
      <c r="A8041" s="24" t="s">
        <v>13440</v>
      </c>
      <c r="B8041" s="24" t="s">
        <v>13441</v>
      </c>
      <c r="C8041" s="24" t="s">
        <v>5127</v>
      </c>
      <c r="D8041" s="25">
        <v>2</v>
      </c>
      <c r="E8041" s="26">
        <v>7129.36</v>
      </c>
      <c r="F8041" s="27">
        <v>35.46</v>
      </c>
      <c r="G8041" s="27">
        <v>0</v>
      </c>
      <c r="H8041" s="24"/>
    </row>
    <row r="8042" spans="1:8" x14ac:dyDescent="0.3">
      <c r="A8042" s="24" t="s">
        <v>13442</v>
      </c>
      <c r="B8042" s="24" t="s">
        <v>12918</v>
      </c>
      <c r="C8042" s="28" t="s">
        <v>5127</v>
      </c>
      <c r="D8042" s="25">
        <v>2</v>
      </c>
      <c r="E8042" s="26">
        <v>11528</v>
      </c>
      <c r="F8042" s="26">
        <v>3519.02</v>
      </c>
      <c r="G8042" s="27">
        <v>0</v>
      </c>
      <c r="H8042" s="25">
        <v>1</v>
      </c>
    </row>
    <row r="8043" spans="1:8" x14ac:dyDescent="0.3">
      <c r="A8043" s="24" t="s">
        <v>13443</v>
      </c>
      <c r="B8043" s="24" t="s">
        <v>13444</v>
      </c>
      <c r="C8043" s="24" t="s">
        <v>5127</v>
      </c>
      <c r="D8043" s="25">
        <v>2</v>
      </c>
      <c r="E8043" s="26">
        <v>21535.88</v>
      </c>
      <c r="F8043" s="27">
        <v>107.14</v>
      </c>
      <c r="G8043" s="27">
        <v>0</v>
      </c>
      <c r="H8043" s="24"/>
    </row>
    <row r="8044" spans="1:8" x14ac:dyDescent="0.3">
      <c r="A8044" s="24" t="s">
        <v>13445</v>
      </c>
      <c r="B8044" s="24" t="s">
        <v>4141</v>
      </c>
      <c r="C8044" s="28" t="s">
        <v>5127</v>
      </c>
      <c r="D8044" s="25">
        <v>2</v>
      </c>
      <c r="E8044" s="26">
        <v>18078.14</v>
      </c>
      <c r="F8044" s="26">
        <v>5134.8100000000004</v>
      </c>
      <c r="G8044" s="27">
        <v>0</v>
      </c>
      <c r="H8044" s="24"/>
    </row>
    <row r="8045" spans="1:8" x14ac:dyDescent="0.3">
      <c r="A8045" s="24" t="s">
        <v>13446</v>
      </c>
      <c r="B8045" s="24" t="s">
        <v>3072</v>
      </c>
      <c r="C8045" s="28" t="s">
        <v>5127</v>
      </c>
      <c r="D8045" s="25">
        <v>2</v>
      </c>
      <c r="E8045" s="26">
        <v>3645.62</v>
      </c>
      <c r="F8045" s="27">
        <v>18.14</v>
      </c>
      <c r="G8045" s="27">
        <v>0</v>
      </c>
      <c r="H8045" s="24"/>
    </row>
    <row r="8046" spans="1:8" x14ac:dyDescent="0.3">
      <c r="A8046" s="24" t="s">
        <v>13447</v>
      </c>
      <c r="B8046" s="24" t="s">
        <v>13448</v>
      </c>
      <c r="C8046" s="28" t="s">
        <v>5127</v>
      </c>
      <c r="D8046" s="25">
        <v>2</v>
      </c>
      <c r="E8046" s="26">
        <v>1375.31</v>
      </c>
      <c r="F8046" s="27">
        <v>13.63</v>
      </c>
      <c r="G8046" s="27">
        <v>0</v>
      </c>
      <c r="H8046" s="24"/>
    </row>
    <row r="8047" spans="1:8" x14ac:dyDescent="0.3">
      <c r="A8047" s="24" t="s">
        <v>13449</v>
      </c>
      <c r="B8047" s="24" t="s">
        <v>745</v>
      </c>
      <c r="C8047" s="28" t="s">
        <v>5127</v>
      </c>
      <c r="D8047" s="25">
        <v>2</v>
      </c>
      <c r="E8047" s="27">
        <v>629.29999999999995</v>
      </c>
      <c r="F8047" s="27">
        <v>3.14</v>
      </c>
      <c r="G8047" s="27">
        <v>0</v>
      </c>
      <c r="H8047" s="24"/>
    </row>
    <row r="8048" spans="1:8" x14ac:dyDescent="0.3">
      <c r="A8048" s="24" t="s">
        <v>13450</v>
      </c>
      <c r="B8048" s="24" t="s">
        <v>9901</v>
      </c>
      <c r="C8048" s="24" t="s">
        <v>5127</v>
      </c>
      <c r="D8048" s="25">
        <v>2</v>
      </c>
      <c r="E8048" s="26">
        <v>1170</v>
      </c>
      <c r="F8048" s="27">
        <v>29.3</v>
      </c>
      <c r="G8048" s="27">
        <v>0</v>
      </c>
      <c r="H8048" s="24"/>
    </row>
    <row r="8049" spans="1:8" x14ac:dyDescent="0.3">
      <c r="A8049" s="24" t="s">
        <v>13451</v>
      </c>
      <c r="B8049" s="24" t="s">
        <v>13452</v>
      </c>
      <c r="C8049" s="24" t="s">
        <v>5127</v>
      </c>
      <c r="D8049" s="25">
        <v>2</v>
      </c>
      <c r="E8049" s="26">
        <v>2331.59</v>
      </c>
      <c r="F8049" s="27">
        <v>220.69</v>
      </c>
      <c r="G8049" s="27">
        <v>0</v>
      </c>
      <c r="H8049" s="24"/>
    </row>
    <row r="8050" spans="1:8" x14ac:dyDescent="0.3">
      <c r="A8050" s="24" t="s">
        <v>13453</v>
      </c>
      <c r="B8050" s="24" t="s">
        <v>10850</v>
      </c>
      <c r="C8050" s="28" t="s">
        <v>5127</v>
      </c>
      <c r="D8050" s="25">
        <v>2</v>
      </c>
      <c r="E8050" s="27">
        <v>304.32</v>
      </c>
      <c r="F8050" s="27">
        <v>46.82</v>
      </c>
      <c r="G8050" s="27">
        <v>0</v>
      </c>
      <c r="H8050" s="24"/>
    </row>
    <row r="8051" spans="1:8" x14ac:dyDescent="0.3">
      <c r="A8051" s="24" t="s">
        <v>13454</v>
      </c>
      <c r="B8051" s="24" t="s">
        <v>13455</v>
      </c>
      <c r="C8051" s="24" t="s">
        <v>5127</v>
      </c>
      <c r="D8051" s="25">
        <v>2</v>
      </c>
      <c r="E8051" s="26">
        <v>1971.37</v>
      </c>
      <c r="F8051" s="27">
        <v>62.05</v>
      </c>
      <c r="G8051" s="27">
        <v>0</v>
      </c>
      <c r="H8051" s="24"/>
    </row>
    <row r="8052" spans="1:8" x14ac:dyDescent="0.3">
      <c r="A8052" s="24" t="s">
        <v>13456</v>
      </c>
      <c r="B8052" s="24" t="s">
        <v>10681</v>
      </c>
      <c r="C8052" s="28" t="s">
        <v>5127</v>
      </c>
      <c r="D8052" s="25">
        <v>2</v>
      </c>
      <c r="E8052" s="26">
        <v>117564.12</v>
      </c>
      <c r="F8052" s="26">
        <v>2000</v>
      </c>
      <c r="G8052" s="27">
        <v>0</v>
      </c>
      <c r="H8052" s="24"/>
    </row>
    <row r="8053" spans="1:8" x14ac:dyDescent="0.3">
      <c r="A8053" s="24" t="s">
        <v>13457</v>
      </c>
      <c r="B8053" s="24" t="s">
        <v>13458</v>
      </c>
      <c r="C8053" s="24" t="s">
        <v>5127</v>
      </c>
      <c r="D8053" s="25">
        <v>2</v>
      </c>
      <c r="E8053" s="27">
        <v>716.74</v>
      </c>
      <c r="F8053" s="27">
        <v>3.56</v>
      </c>
      <c r="G8053" s="27">
        <v>0</v>
      </c>
      <c r="H8053" s="24"/>
    </row>
    <row r="8054" spans="1:8" x14ac:dyDescent="0.3">
      <c r="A8054" s="24" t="s">
        <v>13459</v>
      </c>
      <c r="B8054" s="24" t="s">
        <v>13460</v>
      </c>
      <c r="C8054" s="24" t="s">
        <v>5127</v>
      </c>
      <c r="D8054" s="25">
        <v>2</v>
      </c>
      <c r="E8054" s="26">
        <v>1597.18</v>
      </c>
      <c r="F8054" s="27">
        <v>359.06</v>
      </c>
      <c r="G8054" s="27">
        <v>0</v>
      </c>
      <c r="H8054" s="24"/>
    </row>
    <row r="8055" spans="1:8" x14ac:dyDescent="0.3">
      <c r="A8055" s="24" t="s">
        <v>13461</v>
      </c>
      <c r="B8055" s="24" t="s">
        <v>13462</v>
      </c>
      <c r="C8055" s="28" t="s">
        <v>5127</v>
      </c>
      <c r="D8055" s="25">
        <v>2</v>
      </c>
      <c r="E8055" s="26">
        <v>14704.58</v>
      </c>
      <c r="F8055" s="27">
        <v>462.86</v>
      </c>
      <c r="G8055" s="27">
        <v>0</v>
      </c>
      <c r="H8055" s="24"/>
    </row>
    <row r="8056" spans="1:8" x14ac:dyDescent="0.3">
      <c r="A8056" s="24" t="s">
        <v>13463</v>
      </c>
      <c r="B8056" s="24" t="s">
        <v>3629</v>
      </c>
      <c r="C8056" s="24" t="s">
        <v>5127</v>
      </c>
      <c r="D8056" s="25">
        <v>2</v>
      </c>
      <c r="E8056" s="27">
        <v>299.82</v>
      </c>
      <c r="F8056" s="27">
        <v>1.5</v>
      </c>
      <c r="G8056" s="27">
        <v>0</v>
      </c>
      <c r="H8056" s="24"/>
    </row>
    <row r="8057" spans="1:8" x14ac:dyDescent="0.3">
      <c r="A8057" s="24" t="s">
        <v>13464</v>
      </c>
      <c r="B8057" s="24" t="s">
        <v>6371</v>
      </c>
      <c r="C8057" s="24" t="s">
        <v>5127</v>
      </c>
      <c r="D8057" s="25">
        <v>2</v>
      </c>
      <c r="E8057" s="27">
        <v>86.31</v>
      </c>
      <c r="F8057" s="27">
        <v>25.81</v>
      </c>
      <c r="G8057" s="27">
        <v>0</v>
      </c>
      <c r="H8057" s="25">
        <v>8</v>
      </c>
    </row>
    <row r="8058" spans="1:8" x14ac:dyDescent="0.3">
      <c r="A8058" s="24" t="s">
        <v>13465</v>
      </c>
      <c r="B8058" s="24" t="s">
        <v>13466</v>
      </c>
      <c r="C8058" s="24" t="s">
        <v>5127</v>
      </c>
      <c r="D8058" s="25">
        <v>2</v>
      </c>
      <c r="E8058" s="27">
        <v>651.16</v>
      </c>
      <c r="F8058" s="27">
        <v>59.2</v>
      </c>
      <c r="G8058" s="27">
        <v>0</v>
      </c>
      <c r="H8058" s="24"/>
    </row>
    <row r="8059" spans="1:8" x14ac:dyDescent="0.3">
      <c r="A8059" s="24" t="s">
        <v>13467</v>
      </c>
      <c r="B8059" s="24" t="s">
        <v>13468</v>
      </c>
      <c r="C8059" s="28" t="s">
        <v>5127</v>
      </c>
      <c r="D8059" s="25">
        <v>2</v>
      </c>
      <c r="E8059" s="27">
        <v>495.78</v>
      </c>
      <c r="F8059" s="27">
        <v>30.18</v>
      </c>
      <c r="G8059" s="27">
        <v>0</v>
      </c>
      <c r="H8059" s="24"/>
    </row>
    <row r="8060" spans="1:8" x14ac:dyDescent="0.3">
      <c r="A8060" s="24" t="s">
        <v>13469</v>
      </c>
      <c r="B8060" s="24" t="s">
        <v>13470</v>
      </c>
      <c r="C8060" s="24" t="s">
        <v>5127</v>
      </c>
      <c r="D8060" s="25">
        <v>2</v>
      </c>
      <c r="E8060" s="27">
        <v>108.82</v>
      </c>
      <c r="F8060" s="27">
        <v>7.82</v>
      </c>
      <c r="G8060" s="27">
        <v>0</v>
      </c>
      <c r="H8060" s="24"/>
    </row>
    <row r="8061" spans="1:8" x14ac:dyDescent="0.3">
      <c r="A8061" s="24" t="s">
        <v>13471</v>
      </c>
      <c r="B8061" s="24" t="s">
        <v>13470</v>
      </c>
      <c r="C8061" s="24" t="s">
        <v>5127</v>
      </c>
      <c r="D8061" s="25">
        <v>2</v>
      </c>
      <c r="E8061" s="27">
        <v>106.3</v>
      </c>
      <c r="F8061" s="27">
        <v>5.3</v>
      </c>
      <c r="G8061" s="27">
        <v>0</v>
      </c>
      <c r="H8061" s="24"/>
    </row>
    <row r="8062" spans="1:8" x14ac:dyDescent="0.3">
      <c r="A8062" s="24" t="s">
        <v>13472</v>
      </c>
      <c r="B8062" s="24" t="s">
        <v>355</v>
      </c>
      <c r="C8062" s="24" t="s">
        <v>5127</v>
      </c>
      <c r="D8062" s="25">
        <v>2</v>
      </c>
      <c r="E8062" s="26">
        <v>7320.64</v>
      </c>
      <c r="F8062" s="27">
        <v>36.42</v>
      </c>
      <c r="G8062" s="27">
        <v>0</v>
      </c>
      <c r="H8062" s="24"/>
    </row>
    <row r="8063" spans="1:8" x14ac:dyDescent="0.3">
      <c r="A8063" s="24" t="s">
        <v>13473</v>
      </c>
      <c r="B8063" s="24" t="s">
        <v>5184</v>
      </c>
      <c r="C8063" s="24" t="s">
        <v>5127</v>
      </c>
      <c r="D8063" s="25">
        <v>2</v>
      </c>
      <c r="E8063" s="26">
        <v>1835.34</v>
      </c>
      <c r="F8063" s="27">
        <v>53.46</v>
      </c>
      <c r="G8063" s="27">
        <v>0</v>
      </c>
      <c r="H8063" s="24"/>
    </row>
    <row r="8064" spans="1:8" x14ac:dyDescent="0.3">
      <c r="A8064" s="24" t="s">
        <v>13474</v>
      </c>
      <c r="B8064" s="24" t="s">
        <v>5962</v>
      </c>
      <c r="C8064" s="24" t="s">
        <v>5127</v>
      </c>
      <c r="D8064" s="25">
        <v>2</v>
      </c>
      <c r="E8064" s="27">
        <v>501.28</v>
      </c>
      <c r="F8064" s="27">
        <v>2.48</v>
      </c>
      <c r="G8064" s="27">
        <v>0</v>
      </c>
      <c r="H8064" s="24"/>
    </row>
    <row r="8065" spans="1:8" x14ac:dyDescent="0.3">
      <c r="A8065" s="24" t="s">
        <v>13475</v>
      </c>
      <c r="B8065" s="24" t="s">
        <v>12572</v>
      </c>
      <c r="C8065" s="24" t="s">
        <v>5127</v>
      </c>
      <c r="D8065" s="25">
        <v>2</v>
      </c>
      <c r="E8065" s="26">
        <v>1034.4100000000001</v>
      </c>
      <c r="F8065" s="27">
        <v>90.47</v>
      </c>
      <c r="G8065" s="27">
        <v>0</v>
      </c>
      <c r="H8065" s="24"/>
    </row>
    <row r="8066" spans="1:8" x14ac:dyDescent="0.3">
      <c r="A8066" s="24" t="s">
        <v>13476</v>
      </c>
      <c r="B8066" s="24" t="s">
        <v>13477</v>
      </c>
      <c r="C8066" s="24" t="s">
        <v>5127</v>
      </c>
      <c r="D8066" s="25">
        <v>2</v>
      </c>
      <c r="E8066" s="27">
        <v>952.28</v>
      </c>
      <c r="F8066" s="27">
        <v>4.74</v>
      </c>
      <c r="G8066" s="27">
        <v>0</v>
      </c>
      <c r="H8066" s="24"/>
    </row>
    <row r="8067" spans="1:8" x14ac:dyDescent="0.3">
      <c r="A8067" s="24" t="s">
        <v>13478</v>
      </c>
      <c r="B8067" s="24" t="s">
        <v>8299</v>
      </c>
      <c r="C8067" s="28" t="s">
        <v>5127</v>
      </c>
      <c r="D8067" s="25">
        <v>2</v>
      </c>
      <c r="E8067" s="26">
        <v>1987.62</v>
      </c>
      <c r="F8067" s="27">
        <v>351.46</v>
      </c>
      <c r="G8067" s="27">
        <v>0</v>
      </c>
      <c r="H8067" s="24"/>
    </row>
    <row r="8068" spans="1:8" x14ac:dyDescent="0.3">
      <c r="A8068" s="24" t="s">
        <v>13479</v>
      </c>
      <c r="B8068" s="24" t="s">
        <v>2400</v>
      </c>
      <c r="C8068" s="28" t="s">
        <v>5127</v>
      </c>
      <c r="D8068" s="25">
        <v>2</v>
      </c>
      <c r="E8068" s="27">
        <v>350.87</v>
      </c>
      <c r="F8068" s="27">
        <v>21.88</v>
      </c>
      <c r="G8068" s="27">
        <v>0</v>
      </c>
      <c r="H8068" s="24"/>
    </row>
    <row r="8069" spans="1:8" x14ac:dyDescent="0.3">
      <c r="A8069" s="24" t="s">
        <v>13480</v>
      </c>
      <c r="B8069" s="24" t="s">
        <v>8299</v>
      </c>
      <c r="C8069" s="28" t="s">
        <v>5127</v>
      </c>
      <c r="D8069" s="25">
        <v>2</v>
      </c>
      <c r="E8069" s="26">
        <v>1987.62</v>
      </c>
      <c r="F8069" s="27">
        <v>351.46</v>
      </c>
      <c r="G8069" s="27">
        <v>0</v>
      </c>
      <c r="H8069" s="24"/>
    </row>
    <row r="8070" spans="1:8" x14ac:dyDescent="0.3">
      <c r="A8070" s="24" t="s">
        <v>13481</v>
      </c>
      <c r="B8070" s="24" t="s">
        <v>2236</v>
      </c>
      <c r="C8070" s="24" t="s">
        <v>5127</v>
      </c>
      <c r="D8070" s="25">
        <v>2</v>
      </c>
      <c r="E8070" s="26">
        <v>6967</v>
      </c>
      <c r="F8070" s="26">
        <v>1915.6</v>
      </c>
      <c r="G8070" s="27">
        <v>0</v>
      </c>
      <c r="H8070" s="24"/>
    </row>
    <row r="8071" spans="1:8" x14ac:dyDescent="0.3">
      <c r="A8071" s="24" t="s">
        <v>13482</v>
      </c>
      <c r="B8071" s="24" t="s">
        <v>2236</v>
      </c>
      <c r="C8071" s="28" t="s">
        <v>5127</v>
      </c>
      <c r="D8071" s="25">
        <v>2</v>
      </c>
      <c r="E8071" s="26">
        <v>7125.92</v>
      </c>
      <c r="F8071" s="27">
        <v>716.36</v>
      </c>
      <c r="G8071" s="27">
        <v>0</v>
      </c>
      <c r="H8071" s="25">
        <v>1</v>
      </c>
    </row>
    <row r="8072" spans="1:8" x14ac:dyDescent="0.3">
      <c r="A8072" s="24" t="s">
        <v>13483</v>
      </c>
      <c r="B8072" s="24" t="s">
        <v>2236</v>
      </c>
      <c r="C8072" s="24" t="s">
        <v>5127</v>
      </c>
      <c r="D8072" s="25">
        <v>2</v>
      </c>
      <c r="E8072" s="26">
        <v>8488</v>
      </c>
      <c r="F8072" s="26">
        <v>1041.23</v>
      </c>
      <c r="G8072" s="27">
        <v>0</v>
      </c>
      <c r="H8072" s="24"/>
    </row>
    <row r="8073" spans="1:8" x14ac:dyDescent="0.3">
      <c r="A8073" s="24" t="s">
        <v>13484</v>
      </c>
      <c r="B8073" s="24" t="s">
        <v>13485</v>
      </c>
      <c r="C8073" s="28" t="s">
        <v>5127</v>
      </c>
      <c r="D8073" s="25">
        <v>2</v>
      </c>
      <c r="E8073" s="26">
        <v>1081.8399999999999</v>
      </c>
      <c r="F8073" s="24"/>
      <c r="G8073" s="27">
        <v>0</v>
      </c>
      <c r="H8073" s="24"/>
    </row>
    <row r="8074" spans="1:8" x14ac:dyDescent="0.3">
      <c r="A8074" s="24" t="s">
        <v>13486</v>
      </c>
      <c r="B8074" s="24" t="s">
        <v>13487</v>
      </c>
      <c r="C8074" s="28" t="s">
        <v>5127</v>
      </c>
      <c r="D8074" s="25">
        <v>2</v>
      </c>
      <c r="E8074" s="27">
        <v>805.24</v>
      </c>
      <c r="F8074" s="27">
        <v>4</v>
      </c>
      <c r="G8074" s="27">
        <v>0</v>
      </c>
      <c r="H8074" s="24"/>
    </row>
    <row r="8075" spans="1:8" x14ac:dyDescent="0.3">
      <c r="A8075" s="24" t="s">
        <v>13488</v>
      </c>
      <c r="B8075" s="24" t="s">
        <v>13489</v>
      </c>
      <c r="C8075" s="28" t="s">
        <v>5127</v>
      </c>
      <c r="D8075" s="25">
        <v>2</v>
      </c>
      <c r="E8075" s="27">
        <v>745.26</v>
      </c>
      <c r="F8075" s="27">
        <v>13.44</v>
      </c>
      <c r="G8075" s="27">
        <v>0</v>
      </c>
      <c r="H8075" s="24"/>
    </row>
    <row r="8076" spans="1:8" x14ac:dyDescent="0.3">
      <c r="A8076" s="24" t="s">
        <v>13490</v>
      </c>
      <c r="B8076" s="24" t="s">
        <v>13491</v>
      </c>
      <c r="C8076" s="24" t="s">
        <v>5127</v>
      </c>
      <c r="D8076" s="25">
        <v>2</v>
      </c>
      <c r="E8076" s="27">
        <v>969.47</v>
      </c>
      <c r="F8076" s="27">
        <v>16.670000000000002</v>
      </c>
      <c r="G8076" s="27">
        <v>0</v>
      </c>
      <c r="H8076" s="24"/>
    </row>
    <row r="8077" spans="1:8" x14ac:dyDescent="0.3">
      <c r="A8077" s="24" t="s">
        <v>13492</v>
      </c>
      <c r="B8077" s="24" t="s">
        <v>13493</v>
      </c>
      <c r="C8077" s="24" t="s">
        <v>5127</v>
      </c>
      <c r="D8077" s="25">
        <v>2</v>
      </c>
      <c r="E8077" s="26">
        <v>3520.69</v>
      </c>
      <c r="F8077" s="26">
        <v>3520.69</v>
      </c>
      <c r="G8077" s="27">
        <v>0</v>
      </c>
      <c r="H8077" s="24"/>
    </row>
    <row r="8078" spans="1:8" x14ac:dyDescent="0.3">
      <c r="A8078" s="24" t="s">
        <v>13494</v>
      </c>
      <c r="B8078" s="24" t="s">
        <v>403</v>
      </c>
      <c r="C8078" s="28" t="s">
        <v>5127</v>
      </c>
      <c r="D8078" s="25">
        <v>2</v>
      </c>
      <c r="E8078" s="26">
        <v>2046.6</v>
      </c>
      <c r="F8078" s="27">
        <v>478.85</v>
      </c>
      <c r="G8078" s="27">
        <v>0</v>
      </c>
      <c r="H8078" s="25">
        <v>1</v>
      </c>
    </row>
    <row r="8079" spans="1:8" x14ac:dyDescent="0.3">
      <c r="A8079" s="24" t="s">
        <v>13495</v>
      </c>
      <c r="B8079" s="24" t="s">
        <v>13496</v>
      </c>
      <c r="C8079" s="24" t="s">
        <v>5127</v>
      </c>
      <c r="D8079" s="25">
        <v>2</v>
      </c>
      <c r="E8079" s="26">
        <v>2857.77</v>
      </c>
      <c r="F8079" s="26">
        <v>1697.87</v>
      </c>
      <c r="G8079" s="27">
        <v>0</v>
      </c>
      <c r="H8079" s="24"/>
    </row>
    <row r="8080" spans="1:8" x14ac:dyDescent="0.3">
      <c r="A8080" s="24" t="s">
        <v>13497</v>
      </c>
      <c r="B8080" s="24" t="s">
        <v>13498</v>
      </c>
      <c r="C8080" s="24" t="s">
        <v>5127</v>
      </c>
      <c r="D8080" s="25">
        <v>2</v>
      </c>
      <c r="E8080" s="27">
        <v>182.78</v>
      </c>
      <c r="F8080" s="27">
        <v>13.14</v>
      </c>
      <c r="G8080" s="27">
        <v>0</v>
      </c>
      <c r="H8080" s="24"/>
    </row>
    <row r="8081" spans="1:8" x14ac:dyDescent="0.3">
      <c r="A8081" s="24" t="s">
        <v>13499</v>
      </c>
      <c r="B8081" s="24" t="s">
        <v>13500</v>
      </c>
      <c r="C8081" s="28" t="s">
        <v>5127</v>
      </c>
      <c r="D8081" s="25">
        <v>2</v>
      </c>
      <c r="E8081" s="27">
        <v>809.43</v>
      </c>
      <c r="F8081" s="27">
        <v>214.81</v>
      </c>
      <c r="G8081" s="27">
        <v>0</v>
      </c>
      <c r="H8081" s="24"/>
    </row>
    <row r="8082" spans="1:8" x14ac:dyDescent="0.3">
      <c r="A8082" s="24" t="s">
        <v>13501</v>
      </c>
      <c r="B8082" s="24" t="s">
        <v>13500</v>
      </c>
      <c r="C8082" s="24" t="s">
        <v>5127</v>
      </c>
      <c r="D8082" s="25">
        <v>2</v>
      </c>
      <c r="E8082" s="27">
        <v>904.52</v>
      </c>
      <c r="F8082" s="27">
        <v>424.2</v>
      </c>
      <c r="G8082" s="27">
        <v>0</v>
      </c>
      <c r="H8082" s="24"/>
    </row>
    <row r="8083" spans="1:8" x14ac:dyDescent="0.3">
      <c r="A8083" s="24" t="s">
        <v>5</v>
      </c>
      <c r="B8083" s="24" t="s">
        <v>3843</v>
      </c>
      <c r="C8083" s="28" t="s">
        <v>5127</v>
      </c>
      <c r="D8083" s="25">
        <v>2</v>
      </c>
      <c r="E8083" s="27">
        <v>972.1</v>
      </c>
      <c r="F8083" s="27">
        <v>4.83</v>
      </c>
      <c r="G8083" s="27">
        <v>0</v>
      </c>
      <c r="H8083" s="24"/>
    </row>
    <row r="8084" spans="1:8" x14ac:dyDescent="0.3">
      <c r="A8084" s="24" t="s">
        <v>13502</v>
      </c>
      <c r="B8084" s="24" t="s">
        <v>13503</v>
      </c>
      <c r="C8084" s="28" t="s">
        <v>5127</v>
      </c>
      <c r="D8084" s="25">
        <v>2</v>
      </c>
      <c r="E8084" s="26">
        <v>64109.77</v>
      </c>
      <c r="F8084" s="26">
        <v>9304.4500000000007</v>
      </c>
      <c r="G8084" s="27">
        <v>0</v>
      </c>
      <c r="H8084" s="24"/>
    </row>
    <row r="8085" spans="1:8" x14ac:dyDescent="0.3">
      <c r="A8085" s="24" t="s">
        <v>13504</v>
      </c>
      <c r="B8085" s="24" t="s">
        <v>1666</v>
      </c>
      <c r="C8085" s="28" t="s">
        <v>5127</v>
      </c>
      <c r="D8085" s="25">
        <v>2</v>
      </c>
      <c r="E8085" s="27">
        <v>182.2</v>
      </c>
      <c r="F8085" s="27">
        <v>11.51</v>
      </c>
      <c r="G8085" s="27">
        <v>0</v>
      </c>
      <c r="H8085" s="24"/>
    </row>
    <row r="8086" spans="1:8" x14ac:dyDescent="0.3">
      <c r="A8086" s="24" t="s">
        <v>13505</v>
      </c>
      <c r="B8086" s="24" t="s">
        <v>13506</v>
      </c>
      <c r="C8086" s="24" t="s">
        <v>5127</v>
      </c>
      <c r="D8086" s="25">
        <v>2</v>
      </c>
      <c r="E8086" s="26">
        <v>3977.49</v>
      </c>
      <c r="F8086" s="27">
        <v>294.45</v>
      </c>
      <c r="G8086" s="27">
        <v>0</v>
      </c>
      <c r="H8086" s="24"/>
    </row>
    <row r="8087" spans="1:8" x14ac:dyDescent="0.3">
      <c r="A8087" s="24" t="s">
        <v>13507</v>
      </c>
      <c r="B8087" s="24" t="s">
        <v>13508</v>
      </c>
      <c r="C8087" s="24" t="s">
        <v>5127</v>
      </c>
      <c r="D8087" s="25">
        <v>2</v>
      </c>
      <c r="E8087" s="27">
        <v>239.4</v>
      </c>
      <c r="F8087" s="27">
        <v>1.2</v>
      </c>
      <c r="G8087" s="27">
        <v>0</v>
      </c>
      <c r="H8087" s="24"/>
    </row>
    <row r="8088" spans="1:8" x14ac:dyDescent="0.3">
      <c r="A8088" s="24" t="s">
        <v>13509</v>
      </c>
      <c r="B8088" s="24" t="s">
        <v>13508</v>
      </c>
      <c r="C8088" s="24" t="s">
        <v>5127</v>
      </c>
      <c r="D8088" s="25">
        <v>2</v>
      </c>
      <c r="E8088" s="27">
        <v>471.5</v>
      </c>
      <c r="F8088" s="27">
        <v>2.35</v>
      </c>
      <c r="G8088" s="27">
        <v>0</v>
      </c>
      <c r="H8088" s="24"/>
    </row>
    <row r="8089" spans="1:8" x14ac:dyDescent="0.3">
      <c r="A8089" s="24" t="s">
        <v>13510</v>
      </c>
      <c r="B8089" s="24" t="s">
        <v>13508</v>
      </c>
      <c r="C8089" s="28" t="s">
        <v>5127</v>
      </c>
      <c r="D8089" s="25">
        <v>2</v>
      </c>
      <c r="E8089" s="26">
        <v>1113.98</v>
      </c>
      <c r="F8089" s="27">
        <v>5.54</v>
      </c>
      <c r="G8089" s="27">
        <v>0</v>
      </c>
      <c r="H8089" s="24"/>
    </row>
    <row r="8090" spans="1:8" x14ac:dyDescent="0.3">
      <c r="A8090" s="24" t="s">
        <v>13511</v>
      </c>
      <c r="B8090" s="24" t="s">
        <v>13512</v>
      </c>
      <c r="C8090" s="24" t="s">
        <v>5127</v>
      </c>
      <c r="D8090" s="25">
        <v>2</v>
      </c>
      <c r="E8090" s="27">
        <v>391.78</v>
      </c>
      <c r="F8090" s="27">
        <v>1.95</v>
      </c>
      <c r="G8090" s="27">
        <v>0</v>
      </c>
      <c r="H8090" s="24"/>
    </row>
    <row r="8091" spans="1:8" x14ac:dyDescent="0.3">
      <c r="A8091" s="24" t="s">
        <v>13513</v>
      </c>
      <c r="B8091" s="24" t="s">
        <v>13514</v>
      </c>
      <c r="C8091" s="24" t="s">
        <v>5127</v>
      </c>
      <c r="D8091" s="25">
        <v>2</v>
      </c>
      <c r="E8091" s="26">
        <v>6488.19</v>
      </c>
      <c r="F8091" s="27">
        <v>661.91</v>
      </c>
      <c r="G8091" s="27">
        <v>0</v>
      </c>
      <c r="H8091" s="24"/>
    </row>
    <row r="8092" spans="1:8" x14ac:dyDescent="0.3">
      <c r="A8092" s="24" t="s">
        <v>13515</v>
      </c>
      <c r="B8092" s="24" t="s">
        <v>6493</v>
      </c>
      <c r="C8092" s="28" t="s">
        <v>5127</v>
      </c>
      <c r="D8092" s="25">
        <v>2</v>
      </c>
      <c r="E8092" s="26">
        <v>2627.45</v>
      </c>
      <c r="F8092" s="27">
        <v>70.180000000000007</v>
      </c>
      <c r="G8092" s="27">
        <v>0</v>
      </c>
      <c r="H8092" s="24"/>
    </row>
    <row r="8093" spans="1:8" x14ac:dyDescent="0.3">
      <c r="A8093" s="24" t="s">
        <v>13516</v>
      </c>
      <c r="B8093" s="24" t="s">
        <v>6493</v>
      </c>
      <c r="C8093" s="24" t="s">
        <v>5127</v>
      </c>
      <c r="D8093" s="25">
        <v>2</v>
      </c>
      <c r="E8093" s="26">
        <v>1689.43</v>
      </c>
      <c r="F8093" s="27">
        <v>53.19</v>
      </c>
      <c r="G8093" s="27">
        <v>0</v>
      </c>
      <c r="H8093" s="24"/>
    </row>
    <row r="8094" spans="1:8" x14ac:dyDescent="0.3">
      <c r="A8094" s="24" t="s">
        <v>13517</v>
      </c>
      <c r="B8094" s="24" t="s">
        <v>13518</v>
      </c>
      <c r="C8094" s="24" t="s">
        <v>5127</v>
      </c>
      <c r="D8094" s="25">
        <v>2</v>
      </c>
      <c r="E8094" s="26">
        <v>9928.23</v>
      </c>
      <c r="F8094" s="27">
        <v>146.71</v>
      </c>
      <c r="G8094" s="27">
        <v>0</v>
      </c>
      <c r="H8094" s="24"/>
    </row>
    <row r="8095" spans="1:8" x14ac:dyDescent="0.3">
      <c r="A8095" s="24" t="s">
        <v>13519</v>
      </c>
      <c r="B8095" s="24" t="s">
        <v>13520</v>
      </c>
      <c r="C8095" s="28" t="s">
        <v>5127</v>
      </c>
      <c r="D8095" s="25">
        <v>2</v>
      </c>
      <c r="E8095" s="27">
        <v>139.41</v>
      </c>
      <c r="F8095" s="27">
        <v>20.11</v>
      </c>
      <c r="G8095" s="27">
        <v>0</v>
      </c>
      <c r="H8095" s="24"/>
    </row>
    <row r="8096" spans="1:8" x14ac:dyDescent="0.3">
      <c r="A8096" s="24" t="s">
        <v>13521</v>
      </c>
      <c r="B8096" s="24" t="s">
        <v>6493</v>
      </c>
      <c r="C8096" s="24" t="s">
        <v>5127</v>
      </c>
      <c r="D8096" s="25">
        <v>2</v>
      </c>
      <c r="E8096" s="26">
        <v>1569.08</v>
      </c>
      <c r="F8096" s="27">
        <v>7.8</v>
      </c>
      <c r="G8096" s="27">
        <v>0</v>
      </c>
      <c r="H8096" s="24"/>
    </row>
    <row r="8097" spans="1:8" x14ac:dyDescent="0.3">
      <c r="A8097" s="24" t="s">
        <v>13522</v>
      </c>
      <c r="B8097" s="24" t="s">
        <v>6493</v>
      </c>
      <c r="C8097" s="28" t="s">
        <v>5127</v>
      </c>
      <c r="D8097" s="25">
        <v>2</v>
      </c>
      <c r="E8097" s="26">
        <v>2057.48</v>
      </c>
      <c r="F8097" s="27">
        <v>35.380000000000003</v>
      </c>
      <c r="G8097" s="27">
        <v>0</v>
      </c>
      <c r="H8097" s="24"/>
    </row>
    <row r="8098" spans="1:8" x14ac:dyDescent="0.3">
      <c r="A8098" s="24" t="s">
        <v>13523</v>
      </c>
      <c r="B8098" s="24" t="s">
        <v>6493</v>
      </c>
      <c r="C8098" s="28" t="s">
        <v>5127</v>
      </c>
      <c r="D8098" s="25">
        <v>2</v>
      </c>
      <c r="E8098" s="26">
        <v>1354.8</v>
      </c>
      <c r="F8098" s="27">
        <v>26.56</v>
      </c>
      <c r="G8098" s="27">
        <v>0</v>
      </c>
      <c r="H8098" s="24"/>
    </row>
    <row r="8099" spans="1:8" x14ac:dyDescent="0.3">
      <c r="A8099" s="24" t="s">
        <v>13524</v>
      </c>
      <c r="B8099" s="24" t="s">
        <v>6493</v>
      </c>
      <c r="C8099" s="28" t="s">
        <v>5127</v>
      </c>
      <c r="D8099" s="25">
        <v>2</v>
      </c>
      <c r="E8099" s="26">
        <v>1334.88</v>
      </c>
      <c r="F8099" s="27">
        <v>6.64</v>
      </c>
      <c r="G8099" s="27">
        <v>0</v>
      </c>
      <c r="H8099" s="24"/>
    </row>
    <row r="8100" spans="1:8" x14ac:dyDescent="0.3">
      <c r="A8100" s="24" t="s">
        <v>13525</v>
      </c>
      <c r="B8100" s="24" t="s">
        <v>6493</v>
      </c>
      <c r="C8100" s="24" t="s">
        <v>5127</v>
      </c>
      <c r="D8100" s="25">
        <v>2</v>
      </c>
      <c r="E8100" s="26">
        <v>1689.56</v>
      </c>
      <c r="F8100" s="27">
        <v>8.4</v>
      </c>
      <c r="G8100" s="27">
        <v>0</v>
      </c>
      <c r="H8100" s="24"/>
    </row>
    <row r="8101" spans="1:8" x14ac:dyDescent="0.3">
      <c r="A8101" s="24" t="s">
        <v>13526</v>
      </c>
      <c r="B8101" s="24" t="s">
        <v>6493</v>
      </c>
      <c r="C8101" s="24" t="s">
        <v>5127</v>
      </c>
      <c r="D8101" s="25">
        <v>2</v>
      </c>
      <c r="E8101" s="27">
        <v>655.32000000000005</v>
      </c>
      <c r="F8101" s="27">
        <v>12.84</v>
      </c>
      <c r="G8101" s="27">
        <v>0</v>
      </c>
      <c r="H8101" s="25">
        <v>1</v>
      </c>
    </row>
    <row r="8102" spans="1:8" x14ac:dyDescent="0.3">
      <c r="A8102" s="24" t="s">
        <v>13527</v>
      </c>
      <c r="B8102" s="24" t="s">
        <v>6921</v>
      </c>
      <c r="C8102" s="24" t="s">
        <v>5127</v>
      </c>
      <c r="D8102" s="25">
        <v>2</v>
      </c>
      <c r="E8102" s="26">
        <v>1678.89</v>
      </c>
      <c r="F8102" s="27">
        <v>30.28</v>
      </c>
      <c r="G8102" s="27">
        <v>0</v>
      </c>
      <c r="H8102" s="24"/>
    </row>
    <row r="8103" spans="1:8" x14ac:dyDescent="0.3">
      <c r="A8103" s="24" t="s">
        <v>13528</v>
      </c>
      <c r="B8103" s="24" t="s">
        <v>6493</v>
      </c>
      <c r="C8103" s="28" t="s">
        <v>5127</v>
      </c>
      <c r="D8103" s="25">
        <v>2</v>
      </c>
      <c r="E8103" s="27">
        <v>698.56</v>
      </c>
      <c r="F8103" s="27">
        <v>59.8</v>
      </c>
      <c r="G8103" s="27">
        <v>0</v>
      </c>
      <c r="H8103" s="24"/>
    </row>
    <row r="8104" spans="1:8" x14ac:dyDescent="0.3">
      <c r="A8104" s="24" t="s">
        <v>13529</v>
      </c>
      <c r="B8104" s="24" t="s">
        <v>6493</v>
      </c>
      <c r="C8104" s="28" t="s">
        <v>5127</v>
      </c>
      <c r="D8104" s="25">
        <v>2</v>
      </c>
      <c r="E8104" s="26">
        <v>1244.51</v>
      </c>
      <c r="F8104" s="24"/>
      <c r="G8104" s="27">
        <v>0</v>
      </c>
      <c r="H8104" s="24"/>
    </row>
    <row r="8105" spans="1:8" x14ac:dyDescent="0.3">
      <c r="A8105" s="24" t="s">
        <v>13530</v>
      </c>
      <c r="B8105" s="24" t="s">
        <v>6493</v>
      </c>
      <c r="C8105" s="24" t="s">
        <v>5127</v>
      </c>
      <c r="D8105" s="25">
        <v>2</v>
      </c>
      <c r="E8105" s="27">
        <v>554.58000000000004</v>
      </c>
      <c r="F8105" s="27">
        <v>9.5399999999999991</v>
      </c>
      <c r="G8105" s="27">
        <v>0</v>
      </c>
      <c r="H8105" s="24"/>
    </row>
    <row r="8106" spans="1:8" x14ac:dyDescent="0.3">
      <c r="A8106" s="24" t="s">
        <v>13531</v>
      </c>
      <c r="B8106" s="24" t="s">
        <v>13532</v>
      </c>
      <c r="C8106" s="24" t="s">
        <v>5127</v>
      </c>
      <c r="D8106" s="25">
        <v>2</v>
      </c>
      <c r="E8106" s="27">
        <v>790.84</v>
      </c>
      <c r="F8106" s="27">
        <v>13.6</v>
      </c>
      <c r="G8106" s="27">
        <v>0</v>
      </c>
      <c r="H8106" s="24"/>
    </row>
    <row r="8107" spans="1:8" x14ac:dyDescent="0.3">
      <c r="A8107" s="24" t="s">
        <v>13533</v>
      </c>
      <c r="B8107" s="24" t="s">
        <v>2677</v>
      </c>
      <c r="C8107" s="24" t="s">
        <v>5127</v>
      </c>
      <c r="D8107" s="25">
        <v>2</v>
      </c>
      <c r="E8107" s="27">
        <v>309.54000000000002</v>
      </c>
      <c r="F8107" s="27">
        <v>15.92</v>
      </c>
      <c r="G8107" s="27">
        <v>0</v>
      </c>
      <c r="H8107" s="24"/>
    </row>
    <row r="8108" spans="1:8" x14ac:dyDescent="0.3">
      <c r="A8108" s="24" t="s">
        <v>13534</v>
      </c>
      <c r="B8108" s="24" t="s">
        <v>2913</v>
      </c>
      <c r="C8108" s="28" t="s">
        <v>5127</v>
      </c>
      <c r="D8108" s="25">
        <v>2</v>
      </c>
      <c r="E8108" s="27">
        <v>653.34</v>
      </c>
      <c r="F8108" s="27">
        <v>19.88</v>
      </c>
      <c r="G8108" s="27">
        <v>0</v>
      </c>
      <c r="H8108" s="24"/>
    </row>
    <row r="8109" spans="1:8" x14ac:dyDescent="0.3">
      <c r="A8109" s="24" t="s">
        <v>13535</v>
      </c>
      <c r="B8109" s="24" t="s">
        <v>13536</v>
      </c>
      <c r="C8109" s="28" t="s">
        <v>5127</v>
      </c>
      <c r="D8109" s="25">
        <v>2</v>
      </c>
      <c r="E8109" s="26">
        <v>30325.69</v>
      </c>
      <c r="F8109" s="26">
        <v>16623.72</v>
      </c>
      <c r="G8109" s="27">
        <v>0</v>
      </c>
      <c r="H8109" s="24"/>
    </row>
    <row r="8110" spans="1:8" x14ac:dyDescent="0.3">
      <c r="A8110" s="24" t="s">
        <v>13537</v>
      </c>
      <c r="B8110" s="24" t="s">
        <v>13538</v>
      </c>
      <c r="C8110" s="24" t="s">
        <v>5127</v>
      </c>
      <c r="D8110" s="25">
        <v>2</v>
      </c>
      <c r="E8110" s="26">
        <v>2569.52</v>
      </c>
      <c r="F8110" s="27">
        <v>39.700000000000003</v>
      </c>
      <c r="G8110" s="27">
        <v>0</v>
      </c>
      <c r="H8110" s="24"/>
    </row>
    <row r="8111" spans="1:8" x14ac:dyDescent="0.3">
      <c r="A8111" s="24" t="s">
        <v>13539</v>
      </c>
      <c r="B8111" s="24" t="s">
        <v>13540</v>
      </c>
      <c r="C8111" s="24" t="s">
        <v>5127</v>
      </c>
      <c r="D8111" s="25">
        <v>2</v>
      </c>
      <c r="E8111" s="26">
        <v>36783.11</v>
      </c>
      <c r="F8111" s="27">
        <v>721.23</v>
      </c>
      <c r="G8111" s="27">
        <v>0</v>
      </c>
      <c r="H8111" s="24"/>
    </row>
    <row r="8112" spans="1:8" x14ac:dyDescent="0.3">
      <c r="A8112" s="24" t="s">
        <v>13541</v>
      </c>
      <c r="B8112" s="24" t="s">
        <v>13542</v>
      </c>
      <c r="C8112" s="24" t="s">
        <v>5127</v>
      </c>
      <c r="D8112" s="25">
        <v>2</v>
      </c>
      <c r="E8112" s="27">
        <v>845.05</v>
      </c>
      <c r="F8112" s="27">
        <v>22.47</v>
      </c>
      <c r="G8112" s="27">
        <v>0</v>
      </c>
      <c r="H8112" s="24"/>
    </row>
    <row r="8113" spans="1:8" x14ac:dyDescent="0.3">
      <c r="A8113" s="24" t="s">
        <v>13543</v>
      </c>
      <c r="B8113" s="24" t="s">
        <v>13544</v>
      </c>
      <c r="C8113" s="24" t="s">
        <v>5127</v>
      </c>
      <c r="D8113" s="25">
        <v>2</v>
      </c>
      <c r="E8113" s="26">
        <v>1659.97</v>
      </c>
      <c r="F8113" s="27">
        <v>412.15</v>
      </c>
      <c r="G8113" s="27">
        <v>0</v>
      </c>
      <c r="H8113" s="24"/>
    </row>
    <row r="8114" spans="1:8" x14ac:dyDescent="0.3">
      <c r="A8114" s="24" t="s">
        <v>13545</v>
      </c>
      <c r="B8114" s="24" t="s">
        <v>13546</v>
      </c>
      <c r="C8114" s="28" t="s">
        <v>5127</v>
      </c>
      <c r="D8114" s="25">
        <v>2</v>
      </c>
      <c r="E8114" s="27">
        <v>211.13</v>
      </c>
      <c r="F8114" s="27">
        <v>1.04</v>
      </c>
      <c r="G8114" s="27">
        <v>0</v>
      </c>
      <c r="H8114" s="24"/>
    </row>
    <row r="8115" spans="1:8" x14ac:dyDescent="0.3">
      <c r="A8115" s="24" t="s">
        <v>13547</v>
      </c>
      <c r="B8115" s="24" t="s">
        <v>4016</v>
      </c>
      <c r="C8115" s="24" t="s">
        <v>5127</v>
      </c>
      <c r="D8115" s="25">
        <v>2</v>
      </c>
      <c r="E8115" s="27">
        <v>223.12</v>
      </c>
      <c r="F8115" s="27">
        <v>1.1200000000000001</v>
      </c>
      <c r="G8115" s="27">
        <v>0</v>
      </c>
      <c r="H8115" s="24"/>
    </row>
    <row r="8116" spans="1:8" x14ac:dyDescent="0.3">
      <c r="A8116" s="24" t="s">
        <v>13548</v>
      </c>
      <c r="B8116" s="24" t="s">
        <v>13549</v>
      </c>
      <c r="C8116" s="28" t="s">
        <v>5127</v>
      </c>
      <c r="D8116" s="25">
        <v>2</v>
      </c>
      <c r="E8116" s="27">
        <v>539.20000000000005</v>
      </c>
      <c r="F8116" s="27">
        <v>143.47999999999999</v>
      </c>
      <c r="G8116" s="27">
        <v>0</v>
      </c>
      <c r="H8116" s="24"/>
    </row>
    <row r="8117" spans="1:8" x14ac:dyDescent="0.3">
      <c r="A8117" s="24" t="s">
        <v>13550</v>
      </c>
      <c r="B8117" s="24" t="s">
        <v>5403</v>
      </c>
      <c r="C8117" s="24" t="s">
        <v>5127</v>
      </c>
      <c r="D8117" s="25">
        <v>2</v>
      </c>
      <c r="E8117" s="27">
        <v>273</v>
      </c>
      <c r="F8117" s="27">
        <v>28.68</v>
      </c>
      <c r="G8117" s="27">
        <v>0</v>
      </c>
      <c r="H8117" s="24"/>
    </row>
    <row r="8118" spans="1:8" x14ac:dyDescent="0.3">
      <c r="A8118" s="24" t="s">
        <v>13551</v>
      </c>
      <c r="B8118" s="24" t="s">
        <v>13552</v>
      </c>
      <c r="C8118" s="28" t="s">
        <v>5127</v>
      </c>
      <c r="D8118" s="25">
        <v>2</v>
      </c>
      <c r="E8118" s="27">
        <v>487.3</v>
      </c>
      <c r="F8118" s="27">
        <v>3.62</v>
      </c>
      <c r="G8118" s="27">
        <v>0</v>
      </c>
      <c r="H8118" s="24"/>
    </row>
    <row r="8119" spans="1:8" x14ac:dyDescent="0.3">
      <c r="A8119" s="24" t="s">
        <v>13553</v>
      </c>
      <c r="B8119" s="24" t="s">
        <v>7037</v>
      </c>
      <c r="C8119" s="24" t="s">
        <v>5127</v>
      </c>
      <c r="D8119" s="25">
        <v>2</v>
      </c>
      <c r="E8119" s="26">
        <v>1249.53</v>
      </c>
      <c r="F8119" s="27">
        <v>21.49</v>
      </c>
      <c r="G8119" s="27">
        <v>0</v>
      </c>
      <c r="H8119" s="24"/>
    </row>
    <row r="8120" spans="1:8" x14ac:dyDescent="0.3">
      <c r="A8120" s="24" t="s">
        <v>13554</v>
      </c>
      <c r="B8120" s="24" t="s">
        <v>13555</v>
      </c>
      <c r="C8120" s="24" t="s">
        <v>5127</v>
      </c>
      <c r="D8120" s="25">
        <v>2</v>
      </c>
      <c r="E8120" s="27">
        <v>486.42</v>
      </c>
      <c r="F8120" s="27">
        <v>25.72</v>
      </c>
      <c r="G8120" s="27">
        <v>0</v>
      </c>
      <c r="H8120" s="24"/>
    </row>
    <row r="8121" spans="1:8" x14ac:dyDescent="0.3">
      <c r="A8121" s="24" t="s">
        <v>13556</v>
      </c>
      <c r="B8121" s="24" t="s">
        <v>7037</v>
      </c>
      <c r="C8121" s="28" t="s">
        <v>5127</v>
      </c>
      <c r="D8121" s="25">
        <v>2</v>
      </c>
      <c r="E8121" s="26">
        <v>5387.25</v>
      </c>
      <c r="F8121" s="27">
        <v>169.57</v>
      </c>
      <c r="G8121" s="27">
        <v>0</v>
      </c>
      <c r="H8121" s="24"/>
    </row>
    <row r="8122" spans="1:8" x14ac:dyDescent="0.3">
      <c r="A8122" s="24" t="s">
        <v>13557</v>
      </c>
      <c r="B8122" s="24" t="s">
        <v>13558</v>
      </c>
      <c r="C8122" s="24" t="s">
        <v>5127</v>
      </c>
      <c r="D8122" s="25">
        <v>2</v>
      </c>
      <c r="E8122" s="26">
        <v>2790.66</v>
      </c>
      <c r="F8122" s="27">
        <v>45.3</v>
      </c>
      <c r="G8122" s="27">
        <v>0</v>
      </c>
      <c r="H8122" s="24"/>
    </row>
    <row r="8123" spans="1:8" x14ac:dyDescent="0.3">
      <c r="A8123" s="24" t="s">
        <v>13559</v>
      </c>
      <c r="B8123" s="24" t="s">
        <v>13560</v>
      </c>
      <c r="C8123" s="28" t="s">
        <v>5127</v>
      </c>
      <c r="D8123" s="25">
        <v>2</v>
      </c>
      <c r="E8123" s="26">
        <v>6691.86</v>
      </c>
      <c r="F8123" s="26">
        <v>4031.76</v>
      </c>
      <c r="G8123" s="27">
        <v>0</v>
      </c>
      <c r="H8123" s="24"/>
    </row>
    <row r="8124" spans="1:8" x14ac:dyDescent="0.3">
      <c r="A8124" s="24" t="s">
        <v>13561</v>
      </c>
      <c r="B8124" s="24" t="s">
        <v>9093</v>
      </c>
      <c r="C8124" s="28" t="s">
        <v>5127</v>
      </c>
      <c r="D8124" s="25">
        <v>2</v>
      </c>
      <c r="E8124" s="27">
        <v>964.17</v>
      </c>
      <c r="F8124" s="27">
        <v>112.89</v>
      </c>
      <c r="G8124" s="27">
        <v>0</v>
      </c>
      <c r="H8124" s="24"/>
    </row>
    <row r="8125" spans="1:8" x14ac:dyDescent="0.3">
      <c r="A8125" s="24" t="s">
        <v>13562</v>
      </c>
      <c r="B8125" s="24" t="s">
        <v>11329</v>
      </c>
      <c r="C8125" s="24" t="s">
        <v>5127</v>
      </c>
      <c r="D8125" s="25">
        <v>2</v>
      </c>
      <c r="E8125" s="27">
        <v>316.82</v>
      </c>
      <c r="F8125" s="27">
        <v>31.7</v>
      </c>
      <c r="G8125" s="27">
        <v>0</v>
      </c>
      <c r="H8125" s="24"/>
    </row>
    <row r="8126" spans="1:8" x14ac:dyDescent="0.3">
      <c r="A8126" s="24" t="s">
        <v>13563</v>
      </c>
      <c r="B8126" s="24" t="s">
        <v>13564</v>
      </c>
      <c r="C8126" s="28" t="s">
        <v>5127</v>
      </c>
      <c r="D8126" s="25">
        <v>2</v>
      </c>
      <c r="E8126" s="26">
        <v>15709.72</v>
      </c>
      <c r="F8126" s="26">
        <v>1819.72</v>
      </c>
      <c r="G8126" s="27">
        <v>0</v>
      </c>
      <c r="H8126" s="24"/>
    </row>
    <row r="8127" spans="1:8" x14ac:dyDescent="0.3">
      <c r="A8127" s="24" t="s">
        <v>13565</v>
      </c>
      <c r="B8127" s="24" t="s">
        <v>4577</v>
      </c>
      <c r="C8127" s="24" t="s">
        <v>5127</v>
      </c>
      <c r="D8127" s="25">
        <v>2</v>
      </c>
      <c r="E8127" s="27">
        <v>551.69000000000005</v>
      </c>
      <c r="F8127" s="27">
        <v>34.409999999999997</v>
      </c>
      <c r="G8127" s="27">
        <v>0</v>
      </c>
      <c r="H8127" s="24"/>
    </row>
    <row r="8128" spans="1:8" x14ac:dyDescent="0.3">
      <c r="A8128" s="24" t="s">
        <v>13566</v>
      </c>
      <c r="B8128" s="24" t="s">
        <v>612</v>
      </c>
      <c r="C8128" s="24" t="s">
        <v>5127</v>
      </c>
      <c r="D8128" s="25">
        <v>2</v>
      </c>
      <c r="E8128" s="27">
        <v>506.1</v>
      </c>
      <c r="F8128" s="27">
        <v>2.5</v>
      </c>
      <c r="G8128" s="27">
        <v>0</v>
      </c>
      <c r="H8128" s="24"/>
    </row>
    <row r="8129" spans="1:8" x14ac:dyDescent="0.3">
      <c r="A8129" s="24" t="s">
        <v>13567</v>
      </c>
      <c r="B8129" s="24" t="s">
        <v>4577</v>
      </c>
      <c r="C8129" s="24" t="s">
        <v>5127</v>
      </c>
      <c r="D8129" s="25">
        <v>2</v>
      </c>
      <c r="E8129" s="27">
        <v>818.56</v>
      </c>
      <c r="F8129" s="27">
        <v>14.08</v>
      </c>
      <c r="G8129" s="27">
        <v>0</v>
      </c>
      <c r="H8129" s="24"/>
    </row>
    <row r="8130" spans="1:8" x14ac:dyDescent="0.3">
      <c r="A8130" s="24" t="s">
        <v>13568</v>
      </c>
      <c r="B8130" s="24" t="s">
        <v>2587</v>
      </c>
      <c r="C8130" s="24" t="s">
        <v>5127</v>
      </c>
      <c r="D8130" s="25">
        <v>2</v>
      </c>
      <c r="E8130" s="27">
        <v>131.02000000000001</v>
      </c>
      <c r="F8130" s="27">
        <v>11.91</v>
      </c>
      <c r="G8130" s="27">
        <v>0</v>
      </c>
      <c r="H8130" s="24"/>
    </row>
    <row r="8131" spans="1:8" x14ac:dyDescent="0.3">
      <c r="A8131" s="24" t="s">
        <v>13569</v>
      </c>
      <c r="B8131" s="24" t="s">
        <v>13570</v>
      </c>
      <c r="C8131" s="24" t="s">
        <v>5127</v>
      </c>
      <c r="D8131" s="25">
        <v>2</v>
      </c>
      <c r="E8131" s="27">
        <v>342.1</v>
      </c>
      <c r="F8131" s="27">
        <v>31.11</v>
      </c>
      <c r="G8131" s="27">
        <v>0</v>
      </c>
      <c r="H8131" s="24"/>
    </row>
    <row r="8132" spans="1:8" x14ac:dyDescent="0.3">
      <c r="A8132" s="24" t="s">
        <v>13571</v>
      </c>
      <c r="B8132" s="24" t="s">
        <v>2587</v>
      </c>
      <c r="C8132" s="24" t="s">
        <v>5127</v>
      </c>
      <c r="D8132" s="25">
        <v>2</v>
      </c>
      <c r="E8132" s="27">
        <v>293.77999999999997</v>
      </c>
      <c r="F8132" s="27">
        <v>26.71</v>
      </c>
      <c r="G8132" s="27">
        <v>0</v>
      </c>
      <c r="H8132" s="24"/>
    </row>
    <row r="8133" spans="1:8" x14ac:dyDescent="0.3">
      <c r="A8133" s="24" t="s">
        <v>13572</v>
      </c>
      <c r="B8133" s="24" t="s">
        <v>9321</v>
      </c>
      <c r="C8133" s="28" t="s">
        <v>5127</v>
      </c>
      <c r="D8133" s="25">
        <v>2</v>
      </c>
      <c r="E8133" s="26">
        <v>1268.72</v>
      </c>
      <c r="F8133" s="27">
        <v>6.32</v>
      </c>
      <c r="G8133" s="27">
        <v>0</v>
      </c>
      <c r="H8133" s="24"/>
    </row>
    <row r="8134" spans="1:8" x14ac:dyDescent="0.3">
      <c r="A8134" s="24" t="s">
        <v>13573</v>
      </c>
      <c r="B8134" s="24" t="s">
        <v>13574</v>
      </c>
      <c r="C8134" s="24" t="s">
        <v>5127</v>
      </c>
      <c r="D8134" s="25">
        <v>2</v>
      </c>
      <c r="E8134" s="27">
        <v>222.57</v>
      </c>
      <c r="F8134" s="27">
        <v>25.05</v>
      </c>
      <c r="G8134" s="27">
        <v>0</v>
      </c>
      <c r="H8134" s="24"/>
    </row>
    <row r="8135" spans="1:8" x14ac:dyDescent="0.3">
      <c r="A8135" s="24" t="s">
        <v>13575</v>
      </c>
      <c r="B8135" s="24" t="s">
        <v>9827</v>
      </c>
      <c r="C8135" s="28" t="s">
        <v>5127</v>
      </c>
      <c r="D8135" s="25">
        <v>2</v>
      </c>
      <c r="E8135" s="26">
        <v>26600.82</v>
      </c>
      <c r="F8135" s="26">
        <v>1922.58</v>
      </c>
      <c r="G8135" s="27">
        <v>0</v>
      </c>
      <c r="H8135" s="24"/>
    </row>
    <row r="8136" spans="1:8" x14ac:dyDescent="0.3">
      <c r="A8136" s="24" t="s">
        <v>13576</v>
      </c>
      <c r="B8136" s="24" t="s">
        <v>9321</v>
      </c>
      <c r="C8136" s="28" t="s">
        <v>5127</v>
      </c>
      <c r="D8136" s="25">
        <v>2</v>
      </c>
      <c r="E8136" s="26">
        <v>3116.16</v>
      </c>
      <c r="F8136" s="27">
        <v>148.37</v>
      </c>
      <c r="G8136" s="27">
        <v>0</v>
      </c>
      <c r="H8136" s="24"/>
    </row>
    <row r="8137" spans="1:8" x14ac:dyDescent="0.3">
      <c r="A8137" s="24" t="s">
        <v>13577</v>
      </c>
      <c r="B8137" s="24" t="s">
        <v>9321</v>
      </c>
      <c r="C8137" s="28" t="s">
        <v>5127</v>
      </c>
      <c r="D8137" s="25">
        <v>2</v>
      </c>
      <c r="E8137" s="26">
        <v>3116.16</v>
      </c>
      <c r="F8137" s="27">
        <v>148.37</v>
      </c>
      <c r="G8137" s="27">
        <v>0</v>
      </c>
      <c r="H8137" s="24"/>
    </row>
    <row r="8138" spans="1:8" x14ac:dyDescent="0.3">
      <c r="A8138" s="24" t="s">
        <v>13578</v>
      </c>
      <c r="B8138" s="24" t="s">
        <v>11842</v>
      </c>
      <c r="C8138" s="24" t="s">
        <v>5127</v>
      </c>
      <c r="D8138" s="25">
        <v>2</v>
      </c>
      <c r="E8138" s="27">
        <v>410.27</v>
      </c>
      <c r="F8138" s="27">
        <v>8.07</v>
      </c>
      <c r="G8138" s="27">
        <v>0</v>
      </c>
      <c r="H8138" s="24"/>
    </row>
    <row r="8139" spans="1:8" x14ac:dyDescent="0.3">
      <c r="A8139" s="24" t="s">
        <v>13579</v>
      </c>
      <c r="B8139" s="24" t="s">
        <v>13580</v>
      </c>
      <c r="C8139" s="28" t="s">
        <v>5127</v>
      </c>
      <c r="D8139" s="25">
        <v>2</v>
      </c>
      <c r="E8139" s="26">
        <v>3440.09</v>
      </c>
      <c r="F8139" s="27">
        <v>132.31</v>
      </c>
      <c r="G8139" s="27">
        <v>0</v>
      </c>
      <c r="H8139" s="25">
        <v>2</v>
      </c>
    </row>
    <row r="8140" spans="1:8" x14ac:dyDescent="0.3">
      <c r="A8140" s="24" t="s">
        <v>13581</v>
      </c>
      <c r="B8140" s="24" t="s">
        <v>13582</v>
      </c>
      <c r="C8140" s="28" t="s">
        <v>5127</v>
      </c>
      <c r="D8140" s="25">
        <v>2</v>
      </c>
      <c r="E8140" s="27">
        <v>384.48</v>
      </c>
      <c r="F8140" s="27">
        <v>1.92</v>
      </c>
      <c r="G8140" s="27">
        <v>0</v>
      </c>
      <c r="H8140" s="24"/>
    </row>
    <row r="8141" spans="1:8" x14ac:dyDescent="0.3">
      <c r="A8141" s="24" t="s">
        <v>13583</v>
      </c>
      <c r="B8141" s="24" t="s">
        <v>13584</v>
      </c>
      <c r="C8141" s="24" t="s">
        <v>5127</v>
      </c>
      <c r="D8141" s="25">
        <v>2</v>
      </c>
      <c r="E8141" s="26">
        <v>1463.71</v>
      </c>
      <c r="F8141" s="27">
        <v>43.39</v>
      </c>
      <c r="G8141" s="27">
        <v>0</v>
      </c>
      <c r="H8141" s="24"/>
    </row>
    <row r="8142" spans="1:8" x14ac:dyDescent="0.3">
      <c r="A8142" s="24" t="s">
        <v>13585</v>
      </c>
      <c r="B8142" s="24" t="s">
        <v>5184</v>
      </c>
      <c r="C8142" s="24" t="s">
        <v>5127</v>
      </c>
      <c r="D8142" s="25">
        <v>2</v>
      </c>
      <c r="E8142" s="26">
        <v>3456.68</v>
      </c>
      <c r="F8142" s="27">
        <v>100.68</v>
      </c>
      <c r="G8142" s="27">
        <v>0</v>
      </c>
      <c r="H8142" s="24"/>
    </row>
    <row r="8143" spans="1:8" x14ac:dyDescent="0.3">
      <c r="A8143" s="24" t="s">
        <v>13586</v>
      </c>
      <c r="B8143" s="24" t="s">
        <v>13587</v>
      </c>
      <c r="C8143" s="28" t="s">
        <v>5127</v>
      </c>
      <c r="D8143" s="25">
        <v>2</v>
      </c>
      <c r="E8143" s="26">
        <v>1011.73</v>
      </c>
      <c r="F8143" s="27">
        <v>20.86</v>
      </c>
      <c r="G8143" s="27">
        <v>0</v>
      </c>
      <c r="H8143" s="24"/>
    </row>
    <row r="8144" spans="1:8" x14ac:dyDescent="0.3">
      <c r="A8144" s="24" t="s">
        <v>13588</v>
      </c>
      <c r="B8144" s="24" t="s">
        <v>557</v>
      </c>
      <c r="C8144" s="28" t="s">
        <v>5127</v>
      </c>
      <c r="D8144" s="25">
        <v>2</v>
      </c>
      <c r="E8144" s="27">
        <v>500</v>
      </c>
      <c r="F8144" s="27">
        <v>159.82</v>
      </c>
      <c r="G8144" s="27">
        <v>0</v>
      </c>
      <c r="H8144" s="24"/>
    </row>
    <row r="8145" spans="1:8" x14ac:dyDescent="0.3">
      <c r="A8145" s="24" t="s">
        <v>13589</v>
      </c>
      <c r="B8145" s="24" t="s">
        <v>13590</v>
      </c>
      <c r="C8145" s="28" t="s">
        <v>5127</v>
      </c>
      <c r="D8145" s="25">
        <v>2</v>
      </c>
      <c r="E8145" s="27">
        <v>671.88</v>
      </c>
      <c r="F8145" s="27">
        <v>35.520000000000003</v>
      </c>
      <c r="G8145" s="27">
        <v>0</v>
      </c>
      <c r="H8145" s="24"/>
    </row>
    <row r="8146" spans="1:8" x14ac:dyDescent="0.3">
      <c r="A8146" s="24" t="s">
        <v>13591</v>
      </c>
      <c r="B8146" s="24" t="s">
        <v>5161</v>
      </c>
      <c r="C8146" s="28" t="s">
        <v>5127</v>
      </c>
      <c r="D8146" s="25">
        <v>2</v>
      </c>
      <c r="E8146" s="27">
        <v>592.65</v>
      </c>
      <c r="F8146" s="27">
        <v>4.41</v>
      </c>
      <c r="G8146" s="27">
        <v>0</v>
      </c>
      <c r="H8146" s="24"/>
    </row>
    <row r="8147" spans="1:8" x14ac:dyDescent="0.3">
      <c r="A8147" s="24" t="s">
        <v>13592</v>
      </c>
      <c r="B8147" s="24" t="s">
        <v>13593</v>
      </c>
      <c r="C8147" s="24" t="s">
        <v>5127</v>
      </c>
      <c r="D8147" s="25">
        <v>2</v>
      </c>
      <c r="E8147" s="27">
        <v>822.71</v>
      </c>
      <c r="F8147" s="27">
        <v>14.15</v>
      </c>
      <c r="G8147" s="27">
        <v>0</v>
      </c>
      <c r="H8147" s="24"/>
    </row>
    <row r="8148" spans="1:8" x14ac:dyDescent="0.3">
      <c r="A8148" s="24" t="s">
        <v>13594</v>
      </c>
      <c r="B8148" s="24" t="s">
        <v>13595</v>
      </c>
      <c r="C8148" s="24" t="s">
        <v>5127</v>
      </c>
      <c r="D8148" s="25">
        <v>2</v>
      </c>
      <c r="E8148" s="27">
        <v>323.56</v>
      </c>
      <c r="F8148" s="27">
        <v>20.48</v>
      </c>
      <c r="G8148" s="27">
        <v>0</v>
      </c>
      <c r="H8148" s="24"/>
    </row>
    <row r="8149" spans="1:8" x14ac:dyDescent="0.3">
      <c r="A8149" s="24" t="s">
        <v>13596</v>
      </c>
      <c r="B8149" s="24" t="s">
        <v>9070</v>
      </c>
      <c r="C8149" s="24" t="s">
        <v>5127</v>
      </c>
      <c r="D8149" s="25">
        <v>2</v>
      </c>
      <c r="E8149" s="26">
        <v>1006.65</v>
      </c>
      <c r="F8149" s="27">
        <v>129.84</v>
      </c>
      <c r="G8149" s="27">
        <v>0</v>
      </c>
      <c r="H8149" s="24"/>
    </row>
    <row r="8150" spans="1:8" x14ac:dyDescent="0.3">
      <c r="A8150" s="24" t="s">
        <v>13597</v>
      </c>
      <c r="B8150" s="24" t="s">
        <v>5702</v>
      </c>
      <c r="C8150" s="24" t="s">
        <v>5127</v>
      </c>
      <c r="D8150" s="25">
        <v>2</v>
      </c>
      <c r="E8150" s="26">
        <v>3417.95</v>
      </c>
      <c r="F8150" s="27">
        <v>958.37</v>
      </c>
      <c r="G8150" s="27">
        <v>0</v>
      </c>
      <c r="H8150" s="24"/>
    </row>
    <row r="8151" spans="1:8" x14ac:dyDescent="0.3">
      <c r="A8151" s="24" t="s">
        <v>13598</v>
      </c>
      <c r="B8151" s="24" t="s">
        <v>5702</v>
      </c>
      <c r="C8151" s="24" t="s">
        <v>5127</v>
      </c>
      <c r="D8151" s="25">
        <v>2</v>
      </c>
      <c r="E8151" s="26">
        <v>2632.93</v>
      </c>
      <c r="F8151" s="27">
        <v>340.02</v>
      </c>
      <c r="G8151" s="27">
        <v>0</v>
      </c>
      <c r="H8151" s="24"/>
    </row>
    <row r="8152" spans="1:8" x14ac:dyDescent="0.3">
      <c r="A8152" s="24" t="s">
        <v>13599</v>
      </c>
      <c r="B8152" s="24" t="s">
        <v>2400</v>
      </c>
      <c r="C8152" s="28" t="s">
        <v>5127</v>
      </c>
      <c r="D8152" s="25">
        <v>2</v>
      </c>
      <c r="E8152" s="27">
        <v>623.94000000000005</v>
      </c>
      <c r="F8152" s="27">
        <v>3.1</v>
      </c>
      <c r="G8152" s="27">
        <v>0</v>
      </c>
      <c r="H8152" s="24"/>
    </row>
    <row r="8153" spans="1:8" x14ac:dyDescent="0.3">
      <c r="A8153" s="24" t="s">
        <v>13600</v>
      </c>
      <c r="B8153" s="24" t="s">
        <v>2400</v>
      </c>
      <c r="C8153" s="28" t="s">
        <v>5127</v>
      </c>
      <c r="D8153" s="25">
        <v>2</v>
      </c>
      <c r="E8153" s="27">
        <v>424.34</v>
      </c>
      <c r="F8153" s="27">
        <v>2.1</v>
      </c>
      <c r="G8153" s="27">
        <v>0</v>
      </c>
      <c r="H8153" s="24"/>
    </row>
    <row r="8154" spans="1:8" x14ac:dyDescent="0.3">
      <c r="A8154" s="24" t="s">
        <v>13601</v>
      </c>
      <c r="B8154" s="24" t="s">
        <v>13602</v>
      </c>
      <c r="C8154" s="24" t="s">
        <v>5127</v>
      </c>
      <c r="D8154" s="25">
        <v>2</v>
      </c>
      <c r="E8154" s="26">
        <v>22425.72</v>
      </c>
      <c r="F8154" s="27">
        <v>111.58</v>
      </c>
      <c r="G8154" s="27">
        <v>0</v>
      </c>
      <c r="H8154" s="24"/>
    </row>
    <row r="8155" spans="1:8" x14ac:dyDescent="0.3">
      <c r="A8155" s="24" t="s">
        <v>13603</v>
      </c>
      <c r="B8155" s="24" t="s">
        <v>13602</v>
      </c>
      <c r="C8155" s="24" t="s">
        <v>5127</v>
      </c>
      <c r="D8155" s="25">
        <v>2</v>
      </c>
      <c r="E8155" s="26">
        <v>16379.22</v>
      </c>
      <c r="F8155" s="27">
        <v>81.5</v>
      </c>
      <c r="G8155" s="27">
        <v>0</v>
      </c>
      <c r="H8155" s="24"/>
    </row>
    <row r="8156" spans="1:8" x14ac:dyDescent="0.3">
      <c r="A8156" s="24" t="s">
        <v>13604</v>
      </c>
      <c r="B8156" s="24" t="s">
        <v>6240</v>
      </c>
      <c r="C8156" s="24" t="s">
        <v>5127</v>
      </c>
      <c r="D8156" s="25">
        <v>2</v>
      </c>
      <c r="E8156" s="27">
        <v>107.28</v>
      </c>
      <c r="F8156" s="27">
        <v>0.52</v>
      </c>
      <c r="G8156" s="27">
        <v>0</v>
      </c>
      <c r="H8156" s="24"/>
    </row>
    <row r="8157" spans="1:8" x14ac:dyDescent="0.3">
      <c r="A8157" s="24" t="s">
        <v>13605</v>
      </c>
      <c r="B8157" s="24" t="s">
        <v>13606</v>
      </c>
      <c r="C8157" s="28" t="s">
        <v>5127</v>
      </c>
      <c r="D8157" s="25">
        <v>2</v>
      </c>
      <c r="E8157" s="26">
        <v>3067.06</v>
      </c>
      <c r="F8157" s="27">
        <v>15.26</v>
      </c>
      <c r="G8157" s="27">
        <v>0</v>
      </c>
      <c r="H8157" s="24"/>
    </row>
    <row r="8158" spans="1:8" x14ac:dyDescent="0.3">
      <c r="A8158" s="24" t="s">
        <v>13607</v>
      </c>
      <c r="B8158" s="24" t="s">
        <v>5702</v>
      </c>
      <c r="C8158" s="28" t="s">
        <v>5127</v>
      </c>
      <c r="D8158" s="25">
        <v>2</v>
      </c>
      <c r="E8158" s="26">
        <v>1222.3900000000001</v>
      </c>
      <c r="F8158" s="27">
        <v>108.71</v>
      </c>
      <c r="G8158" s="27">
        <v>0</v>
      </c>
      <c r="H8158" s="24"/>
    </row>
    <row r="8159" spans="1:8" x14ac:dyDescent="0.3">
      <c r="A8159" s="24" t="s">
        <v>13608</v>
      </c>
      <c r="B8159" s="24" t="s">
        <v>10130</v>
      </c>
      <c r="C8159" s="24" t="s">
        <v>5127</v>
      </c>
      <c r="D8159" s="25">
        <v>2</v>
      </c>
      <c r="E8159" s="27">
        <v>404.54</v>
      </c>
      <c r="F8159" s="27">
        <v>25.58</v>
      </c>
      <c r="G8159" s="27">
        <v>0</v>
      </c>
      <c r="H8159" s="24"/>
    </row>
    <row r="8160" spans="1:8" x14ac:dyDescent="0.3">
      <c r="A8160" s="24" t="s">
        <v>13609</v>
      </c>
      <c r="B8160" s="24" t="s">
        <v>13610</v>
      </c>
      <c r="C8160" s="24" t="s">
        <v>5127</v>
      </c>
      <c r="D8160" s="25">
        <v>2</v>
      </c>
      <c r="E8160" s="26">
        <v>1281.3499999999999</v>
      </c>
      <c r="F8160" s="27">
        <v>36.11</v>
      </c>
      <c r="G8160" s="27">
        <v>0</v>
      </c>
      <c r="H8160" s="24"/>
    </row>
    <row r="8161" spans="1:8" x14ac:dyDescent="0.3">
      <c r="A8161" s="24" t="s">
        <v>13611</v>
      </c>
      <c r="B8161" s="24" t="s">
        <v>13612</v>
      </c>
      <c r="C8161" s="28" t="s">
        <v>5127</v>
      </c>
      <c r="D8161" s="25">
        <v>2</v>
      </c>
      <c r="E8161" s="27">
        <v>21.74</v>
      </c>
      <c r="F8161" s="27">
        <v>2.95</v>
      </c>
      <c r="G8161" s="27">
        <v>0</v>
      </c>
      <c r="H8161" s="24"/>
    </row>
    <row r="8162" spans="1:8" x14ac:dyDescent="0.3">
      <c r="A8162" s="24" t="s">
        <v>13613</v>
      </c>
      <c r="B8162" s="24" t="s">
        <v>13614</v>
      </c>
      <c r="C8162" s="28" t="s">
        <v>5127</v>
      </c>
      <c r="D8162" s="25">
        <v>2</v>
      </c>
      <c r="E8162" s="27">
        <v>16.399999999999999</v>
      </c>
      <c r="F8162" s="24"/>
      <c r="G8162" s="27">
        <v>0</v>
      </c>
      <c r="H8162" s="24"/>
    </row>
    <row r="8163" spans="1:8" x14ac:dyDescent="0.3">
      <c r="A8163" s="24" t="s">
        <v>13615</v>
      </c>
      <c r="B8163" s="24" t="s">
        <v>13616</v>
      </c>
      <c r="C8163" s="28" t="s">
        <v>5127</v>
      </c>
      <c r="D8163" s="25">
        <v>2</v>
      </c>
      <c r="E8163" s="27">
        <v>11.4</v>
      </c>
      <c r="F8163" s="27">
        <v>0.33</v>
      </c>
      <c r="G8163" s="27">
        <v>0</v>
      </c>
      <c r="H8163" s="24"/>
    </row>
    <row r="8164" spans="1:8" x14ac:dyDescent="0.3">
      <c r="A8164" s="24" t="s">
        <v>13617</v>
      </c>
      <c r="B8164" s="24" t="s">
        <v>2671</v>
      </c>
      <c r="C8164" s="24" t="s">
        <v>5127</v>
      </c>
      <c r="D8164" s="25">
        <v>2</v>
      </c>
      <c r="E8164" s="27">
        <v>38.68</v>
      </c>
      <c r="F8164" s="24"/>
      <c r="G8164" s="27">
        <v>0</v>
      </c>
      <c r="H8164" s="24"/>
    </row>
    <row r="8165" spans="1:8" x14ac:dyDescent="0.3">
      <c r="A8165" s="24" t="s">
        <v>13618</v>
      </c>
      <c r="B8165" s="24" t="s">
        <v>13619</v>
      </c>
      <c r="C8165" s="24" t="s">
        <v>5127</v>
      </c>
      <c r="D8165" s="25">
        <v>2</v>
      </c>
      <c r="E8165" s="27">
        <v>33.159999999999997</v>
      </c>
      <c r="F8165" s="27">
        <v>2.17</v>
      </c>
      <c r="G8165" s="27">
        <v>0</v>
      </c>
      <c r="H8165" s="24"/>
    </row>
    <row r="8166" spans="1:8" x14ac:dyDescent="0.3">
      <c r="A8166" s="24" t="s">
        <v>13620</v>
      </c>
      <c r="B8166" s="24" t="s">
        <v>435</v>
      </c>
      <c r="C8166" s="28" t="s">
        <v>5127</v>
      </c>
      <c r="D8166" s="25">
        <v>2</v>
      </c>
      <c r="E8166" s="27">
        <v>247</v>
      </c>
      <c r="F8166" s="27">
        <v>99.11</v>
      </c>
      <c r="G8166" s="27">
        <v>0</v>
      </c>
      <c r="H8166" s="25">
        <v>4</v>
      </c>
    </row>
    <row r="8167" spans="1:8" x14ac:dyDescent="0.3">
      <c r="A8167" s="24" t="s">
        <v>13621</v>
      </c>
      <c r="B8167" s="24" t="s">
        <v>3202</v>
      </c>
      <c r="C8167" s="28" t="s">
        <v>5127</v>
      </c>
      <c r="D8167" s="25">
        <v>2</v>
      </c>
      <c r="E8167" s="27">
        <v>29.14</v>
      </c>
      <c r="F8167" s="27">
        <v>1.39</v>
      </c>
      <c r="G8167" s="27">
        <v>0</v>
      </c>
      <c r="H8167" s="24"/>
    </row>
    <row r="8168" spans="1:8" x14ac:dyDescent="0.3">
      <c r="A8168" s="24" t="s">
        <v>13622</v>
      </c>
      <c r="B8168" s="24" t="s">
        <v>2928</v>
      </c>
      <c r="C8168" s="28" t="s">
        <v>5127</v>
      </c>
      <c r="D8168" s="25">
        <v>2</v>
      </c>
      <c r="E8168" s="27">
        <v>585.85</v>
      </c>
      <c r="F8168" s="27">
        <v>117.19</v>
      </c>
      <c r="G8168" s="27">
        <v>0</v>
      </c>
      <c r="H8168" s="24"/>
    </row>
    <row r="8169" spans="1:8" x14ac:dyDescent="0.3">
      <c r="A8169" s="24" t="s">
        <v>13623</v>
      </c>
      <c r="B8169" s="24" t="s">
        <v>13624</v>
      </c>
      <c r="C8169" s="24" t="s">
        <v>5127</v>
      </c>
      <c r="D8169" s="25">
        <v>2</v>
      </c>
      <c r="E8169" s="26">
        <v>17425.64</v>
      </c>
      <c r="F8169" s="27">
        <v>507.54</v>
      </c>
      <c r="G8169" s="27">
        <v>0</v>
      </c>
      <c r="H8169" s="24"/>
    </row>
    <row r="8170" spans="1:8" x14ac:dyDescent="0.3">
      <c r="A8170" s="24" t="s">
        <v>13625</v>
      </c>
      <c r="B8170" s="24" t="s">
        <v>2255</v>
      </c>
      <c r="C8170" s="28" t="s">
        <v>5127</v>
      </c>
      <c r="D8170" s="25">
        <v>2</v>
      </c>
      <c r="E8170" s="27">
        <v>93.06</v>
      </c>
      <c r="F8170" s="27">
        <v>8.4600000000000009</v>
      </c>
      <c r="G8170" s="27">
        <v>0</v>
      </c>
      <c r="H8170" s="24"/>
    </row>
    <row r="8171" spans="1:8" x14ac:dyDescent="0.3">
      <c r="A8171" s="24" t="s">
        <v>13626</v>
      </c>
      <c r="B8171" s="24" t="s">
        <v>13627</v>
      </c>
      <c r="C8171" s="24" t="s">
        <v>5127</v>
      </c>
      <c r="D8171" s="25">
        <v>2</v>
      </c>
      <c r="E8171" s="27">
        <v>663.55</v>
      </c>
      <c r="F8171" s="27">
        <v>1.65</v>
      </c>
      <c r="G8171" s="27">
        <v>0</v>
      </c>
      <c r="H8171" s="24"/>
    </row>
    <row r="8172" spans="1:8" x14ac:dyDescent="0.3">
      <c r="A8172" s="24" t="s">
        <v>13628</v>
      </c>
      <c r="B8172" s="24" t="s">
        <v>13629</v>
      </c>
      <c r="C8172" s="28" t="s">
        <v>5127</v>
      </c>
      <c r="D8172" s="25">
        <v>2</v>
      </c>
      <c r="E8172" s="27">
        <v>181.68</v>
      </c>
      <c r="F8172" s="27">
        <v>0.91</v>
      </c>
      <c r="G8172" s="27">
        <v>0</v>
      </c>
      <c r="H8172" s="24"/>
    </row>
    <row r="8173" spans="1:8" x14ac:dyDescent="0.3">
      <c r="A8173" s="24" t="s">
        <v>13630</v>
      </c>
      <c r="B8173" s="24" t="s">
        <v>13631</v>
      </c>
      <c r="C8173" s="24" t="s">
        <v>5127</v>
      </c>
      <c r="D8173" s="25">
        <v>2</v>
      </c>
      <c r="E8173" s="27">
        <v>213</v>
      </c>
      <c r="F8173" s="27">
        <v>57.84</v>
      </c>
      <c r="G8173" s="27">
        <v>0</v>
      </c>
      <c r="H8173" s="25">
        <v>3</v>
      </c>
    </row>
    <row r="8174" spans="1:8" x14ac:dyDescent="0.3">
      <c r="A8174" s="24" t="s">
        <v>13632</v>
      </c>
      <c r="B8174" s="24" t="s">
        <v>13633</v>
      </c>
      <c r="C8174" s="28" t="s">
        <v>5127</v>
      </c>
      <c r="D8174" s="25">
        <v>2</v>
      </c>
      <c r="E8174" s="27">
        <v>806.1</v>
      </c>
      <c r="F8174" s="27">
        <v>14.54</v>
      </c>
      <c r="G8174" s="27">
        <v>0</v>
      </c>
      <c r="H8174" s="24"/>
    </row>
    <row r="8175" spans="1:8" x14ac:dyDescent="0.3">
      <c r="A8175" s="24" t="s">
        <v>13634</v>
      </c>
      <c r="B8175" s="24" t="s">
        <v>2665</v>
      </c>
      <c r="C8175" s="24" t="s">
        <v>5127</v>
      </c>
      <c r="D8175" s="25">
        <v>2</v>
      </c>
      <c r="E8175" s="27">
        <v>206</v>
      </c>
      <c r="F8175" s="27">
        <v>18.32</v>
      </c>
      <c r="G8175" s="27">
        <v>0</v>
      </c>
      <c r="H8175" s="24"/>
    </row>
    <row r="8176" spans="1:8" x14ac:dyDescent="0.3">
      <c r="A8176" s="24" t="s">
        <v>13635</v>
      </c>
      <c r="B8176" s="24" t="s">
        <v>1011</v>
      </c>
      <c r="C8176" s="28" t="s">
        <v>5127</v>
      </c>
      <c r="D8176" s="25">
        <v>2</v>
      </c>
      <c r="E8176" s="27">
        <v>361.22</v>
      </c>
      <c r="F8176" s="27">
        <v>15.42</v>
      </c>
      <c r="G8176" s="27">
        <v>0</v>
      </c>
      <c r="H8176" s="24"/>
    </row>
    <row r="8177" spans="1:8" x14ac:dyDescent="0.3">
      <c r="A8177" s="24" t="s">
        <v>13636</v>
      </c>
      <c r="B8177" s="24" t="s">
        <v>1946</v>
      </c>
      <c r="C8177" s="28" t="s">
        <v>5127</v>
      </c>
      <c r="D8177" s="25">
        <v>2</v>
      </c>
      <c r="E8177" s="27">
        <v>319.18</v>
      </c>
      <c r="F8177" s="27">
        <v>1.59</v>
      </c>
      <c r="G8177" s="27">
        <v>0</v>
      </c>
      <c r="H8177" s="24"/>
    </row>
    <row r="8178" spans="1:8" x14ac:dyDescent="0.3">
      <c r="A8178" s="24" t="s">
        <v>13637</v>
      </c>
      <c r="B8178" s="24" t="s">
        <v>9780</v>
      </c>
      <c r="C8178" s="28" t="s">
        <v>5127</v>
      </c>
      <c r="D8178" s="25">
        <v>2</v>
      </c>
      <c r="E8178" s="27">
        <v>144.88</v>
      </c>
      <c r="F8178" s="24"/>
      <c r="G8178" s="27">
        <v>0</v>
      </c>
      <c r="H8178" s="25">
        <v>8</v>
      </c>
    </row>
    <row r="8179" spans="1:8" x14ac:dyDescent="0.3">
      <c r="A8179" s="24" t="s">
        <v>13638</v>
      </c>
      <c r="B8179" s="24" t="s">
        <v>13639</v>
      </c>
      <c r="C8179" s="24" t="s">
        <v>5127</v>
      </c>
      <c r="D8179" s="25">
        <v>2</v>
      </c>
      <c r="E8179" s="27">
        <v>136.91999999999999</v>
      </c>
      <c r="F8179" s="27">
        <v>12.46</v>
      </c>
      <c r="G8179" s="27">
        <v>0</v>
      </c>
      <c r="H8179" s="24"/>
    </row>
    <row r="8180" spans="1:8" x14ac:dyDescent="0.3">
      <c r="A8180" s="24" t="s">
        <v>13640</v>
      </c>
      <c r="B8180" s="24" t="s">
        <v>9792</v>
      </c>
      <c r="C8180" s="24" t="s">
        <v>5127</v>
      </c>
      <c r="D8180" s="25">
        <v>2</v>
      </c>
      <c r="E8180" s="26">
        <v>11212.44</v>
      </c>
      <c r="F8180" s="27">
        <v>192.84</v>
      </c>
      <c r="G8180" s="27">
        <v>0</v>
      </c>
      <c r="H8180" s="24"/>
    </row>
    <row r="8181" spans="1:8" x14ac:dyDescent="0.3">
      <c r="A8181" s="24" t="s">
        <v>13641</v>
      </c>
      <c r="B8181" s="24" t="s">
        <v>13642</v>
      </c>
      <c r="C8181" s="24" t="s">
        <v>5127</v>
      </c>
      <c r="D8181" s="25">
        <v>2</v>
      </c>
      <c r="E8181" s="26">
        <v>5687.85</v>
      </c>
      <c r="F8181" s="27">
        <v>721.65</v>
      </c>
      <c r="G8181" s="27">
        <v>0</v>
      </c>
      <c r="H8181" s="24"/>
    </row>
    <row r="8182" spans="1:8" x14ac:dyDescent="0.3">
      <c r="A8182" s="24" t="s">
        <v>13643</v>
      </c>
      <c r="B8182" s="24" t="s">
        <v>13644</v>
      </c>
      <c r="C8182" s="24" t="s">
        <v>5127</v>
      </c>
      <c r="D8182" s="25">
        <v>2</v>
      </c>
      <c r="E8182" s="26">
        <v>1340.65</v>
      </c>
      <c r="F8182" s="27">
        <v>23.05</v>
      </c>
      <c r="G8182" s="27">
        <v>0</v>
      </c>
      <c r="H8182" s="24"/>
    </row>
    <row r="8183" spans="1:8" x14ac:dyDescent="0.3">
      <c r="A8183" s="24" t="s">
        <v>13645</v>
      </c>
      <c r="B8183" s="24" t="s">
        <v>13646</v>
      </c>
      <c r="C8183" s="28" t="s">
        <v>5127</v>
      </c>
      <c r="D8183" s="25">
        <v>2</v>
      </c>
      <c r="E8183" s="26">
        <v>3535.64</v>
      </c>
      <c r="F8183" s="27">
        <v>86.24</v>
      </c>
      <c r="G8183" s="27">
        <v>0</v>
      </c>
      <c r="H8183" s="24"/>
    </row>
    <row r="8184" spans="1:8" x14ac:dyDescent="0.3">
      <c r="A8184" s="24" t="s">
        <v>13647</v>
      </c>
      <c r="B8184" s="24" t="s">
        <v>9343</v>
      </c>
      <c r="C8184" s="24" t="s">
        <v>5127</v>
      </c>
      <c r="D8184" s="25">
        <v>2</v>
      </c>
      <c r="E8184" s="26">
        <v>2103.46</v>
      </c>
      <c r="F8184" s="27">
        <v>386.54</v>
      </c>
      <c r="G8184" s="27">
        <v>0</v>
      </c>
      <c r="H8184" s="24"/>
    </row>
    <row r="8185" spans="1:8" x14ac:dyDescent="0.3">
      <c r="A8185" s="24" t="s">
        <v>13648</v>
      </c>
      <c r="B8185" s="24" t="s">
        <v>1337</v>
      </c>
      <c r="C8185" s="24" t="s">
        <v>5127</v>
      </c>
      <c r="D8185" s="25">
        <v>2</v>
      </c>
      <c r="E8185" s="27">
        <v>721.97</v>
      </c>
      <c r="F8185" s="27">
        <v>135.57</v>
      </c>
      <c r="G8185" s="27">
        <v>0</v>
      </c>
      <c r="H8185" s="24"/>
    </row>
    <row r="8186" spans="1:8" x14ac:dyDescent="0.3">
      <c r="A8186" s="24" t="s">
        <v>13649</v>
      </c>
      <c r="B8186" s="24" t="s">
        <v>13650</v>
      </c>
      <c r="C8186" s="24" t="s">
        <v>5127</v>
      </c>
      <c r="D8186" s="25">
        <v>2</v>
      </c>
      <c r="E8186" s="26">
        <v>12822.05</v>
      </c>
      <c r="F8186" s="26">
        <v>2575.5700000000002</v>
      </c>
      <c r="G8186" s="27">
        <v>0</v>
      </c>
      <c r="H8186" s="24"/>
    </row>
    <row r="8187" spans="1:8" x14ac:dyDescent="0.3">
      <c r="A8187" s="24" t="s">
        <v>13651</v>
      </c>
      <c r="B8187" s="24" t="s">
        <v>13650</v>
      </c>
      <c r="C8187" s="24" t="s">
        <v>5127</v>
      </c>
      <c r="D8187" s="25">
        <v>2</v>
      </c>
      <c r="E8187" s="26">
        <v>6717.51</v>
      </c>
      <c r="F8187" s="27">
        <v>109.03</v>
      </c>
      <c r="G8187" s="27">
        <v>0</v>
      </c>
      <c r="H8187" s="24"/>
    </row>
    <row r="8188" spans="1:8" x14ac:dyDescent="0.3">
      <c r="A8188" s="24" t="s">
        <v>13652</v>
      </c>
      <c r="B8188" s="24" t="s">
        <v>13650</v>
      </c>
      <c r="C8188" s="24" t="s">
        <v>5127</v>
      </c>
      <c r="D8188" s="25">
        <v>2</v>
      </c>
      <c r="E8188" s="26">
        <v>7636.5</v>
      </c>
      <c r="F8188" s="26">
        <v>1662.73</v>
      </c>
      <c r="G8188" s="27">
        <v>0</v>
      </c>
      <c r="H8188" s="24"/>
    </row>
    <row r="8189" spans="1:8" x14ac:dyDescent="0.3">
      <c r="A8189" s="24" t="s">
        <v>13653</v>
      </c>
      <c r="B8189" s="24" t="s">
        <v>5847</v>
      </c>
      <c r="C8189" s="24" t="s">
        <v>5127</v>
      </c>
      <c r="D8189" s="25">
        <v>2</v>
      </c>
      <c r="E8189" s="27">
        <v>237.12</v>
      </c>
      <c r="F8189" s="27">
        <v>24.16</v>
      </c>
      <c r="G8189" s="27">
        <v>0</v>
      </c>
      <c r="H8189" s="24"/>
    </row>
    <row r="8190" spans="1:8" x14ac:dyDescent="0.3">
      <c r="A8190" s="24" t="s">
        <v>13654</v>
      </c>
      <c r="B8190" s="24" t="s">
        <v>389</v>
      </c>
      <c r="C8190" s="24" t="s">
        <v>5127</v>
      </c>
      <c r="D8190" s="25">
        <v>2</v>
      </c>
      <c r="E8190" s="27">
        <v>660</v>
      </c>
      <c r="F8190" s="27">
        <v>28.44</v>
      </c>
      <c r="G8190" s="27">
        <v>0</v>
      </c>
      <c r="H8190" s="24"/>
    </row>
    <row r="8191" spans="1:8" x14ac:dyDescent="0.3">
      <c r="A8191" s="24" t="s">
        <v>13655</v>
      </c>
      <c r="B8191" s="24" t="s">
        <v>9784</v>
      </c>
      <c r="C8191" s="24" t="s">
        <v>5127</v>
      </c>
      <c r="D8191" s="25">
        <v>2</v>
      </c>
      <c r="E8191" s="27">
        <v>130.30000000000001</v>
      </c>
      <c r="F8191" s="27">
        <v>6.5</v>
      </c>
      <c r="G8191" s="27">
        <v>0</v>
      </c>
      <c r="H8191" s="24"/>
    </row>
    <row r="8192" spans="1:8" x14ac:dyDescent="0.3">
      <c r="A8192" s="24" t="s">
        <v>13656</v>
      </c>
      <c r="B8192" s="24" t="s">
        <v>13657</v>
      </c>
      <c r="C8192" s="24" t="s">
        <v>5127</v>
      </c>
      <c r="D8192" s="25">
        <v>2</v>
      </c>
      <c r="E8192" s="26">
        <v>1048.26</v>
      </c>
      <c r="F8192" s="27">
        <v>5.22</v>
      </c>
      <c r="G8192" s="27">
        <v>0</v>
      </c>
      <c r="H8192" s="24"/>
    </row>
    <row r="8193" spans="1:8" x14ac:dyDescent="0.3">
      <c r="A8193" s="24" t="s">
        <v>13658</v>
      </c>
      <c r="B8193" s="24" t="s">
        <v>13659</v>
      </c>
      <c r="C8193" s="24" t="s">
        <v>5127</v>
      </c>
      <c r="D8193" s="25">
        <v>2</v>
      </c>
      <c r="E8193" s="26">
        <v>1048</v>
      </c>
      <c r="F8193" s="27">
        <v>300</v>
      </c>
      <c r="G8193" s="27">
        <v>0</v>
      </c>
      <c r="H8193" s="25">
        <v>1</v>
      </c>
    </row>
    <row r="8194" spans="1:8" x14ac:dyDescent="0.3">
      <c r="A8194" s="24" t="s">
        <v>13660</v>
      </c>
      <c r="B8194" s="24" t="s">
        <v>13661</v>
      </c>
      <c r="C8194" s="24" t="s">
        <v>5127</v>
      </c>
      <c r="D8194" s="25">
        <v>2</v>
      </c>
      <c r="E8194" s="26">
        <v>19746.82</v>
      </c>
      <c r="F8194" s="26">
        <v>1754.64</v>
      </c>
      <c r="G8194" s="27">
        <v>0</v>
      </c>
      <c r="H8194" s="24"/>
    </row>
    <row r="8195" spans="1:8" x14ac:dyDescent="0.3">
      <c r="A8195" s="24" t="s">
        <v>13662</v>
      </c>
      <c r="B8195" s="24" t="s">
        <v>13663</v>
      </c>
      <c r="C8195" s="24" t="s">
        <v>5127</v>
      </c>
      <c r="D8195" s="25">
        <v>2</v>
      </c>
      <c r="E8195" s="26">
        <v>1246.9000000000001</v>
      </c>
      <c r="F8195" s="27">
        <v>284.54000000000002</v>
      </c>
      <c r="G8195" s="27">
        <v>0</v>
      </c>
      <c r="H8195" s="25">
        <v>1</v>
      </c>
    </row>
    <row r="8196" spans="1:8" x14ac:dyDescent="0.3">
      <c r="A8196" s="24" t="s">
        <v>13664</v>
      </c>
      <c r="B8196" s="24" t="s">
        <v>389</v>
      </c>
      <c r="C8196" s="28" t="s">
        <v>5127</v>
      </c>
      <c r="D8196" s="25">
        <v>2</v>
      </c>
      <c r="E8196" s="27">
        <v>132.1</v>
      </c>
      <c r="F8196" s="27">
        <v>4.47</v>
      </c>
      <c r="G8196" s="27">
        <v>0</v>
      </c>
      <c r="H8196" s="24"/>
    </row>
    <row r="8197" spans="1:8" x14ac:dyDescent="0.3">
      <c r="A8197" s="24" t="s">
        <v>13665</v>
      </c>
      <c r="B8197" s="24" t="s">
        <v>13666</v>
      </c>
      <c r="C8197" s="24" t="s">
        <v>5127</v>
      </c>
      <c r="D8197" s="25">
        <v>2</v>
      </c>
      <c r="E8197" s="27">
        <v>84.16</v>
      </c>
      <c r="F8197" s="27">
        <v>0.42</v>
      </c>
      <c r="G8197" s="27">
        <v>0</v>
      </c>
      <c r="H8197" s="24"/>
    </row>
    <row r="8198" spans="1:8" x14ac:dyDescent="0.3">
      <c r="A8198" s="24" t="s">
        <v>13667</v>
      </c>
      <c r="B8198" s="24" t="s">
        <v>13668</v>
      </c>
      <c r="C8198" s="24" t="s">
        <v>5127</v>
      </c>
      <c r="D8198" s="25">
        <v>2</v>
      </c>
      <c r="E8198" s="26">
        <v>2000.25</v>
      </c>
      <c r="F8198" s="27">
        <v>44.01</v>
      </c>
      <c r="G8198" s="27">
        <v>0</v>
      </c>
      <c r="H8198" s="24"/>
    </row>
    <row r="8199" spans="1:8" x14ac:dyDescent="0.3">
      <c r="A8199" s="24" t="s">
        <v>13669</v>
      </c>
      <c r="B8199" s="24" t="s">
        <v>13670</v>
      </c>
      <c r="C8199" s="24" t="s">
        <v>5127</v>
      </c>
      <c r="D8199" s="25">
        <v>2</v>
      </c>
      <c r="E8199" s="26">
        <v>1533.12</v>
      </c>
      <c r="F8199" s="27">
        <v>7.63</v>
      </c>
      <c r="G8199" s="27">
        <v>0</v>
      </c>
      <c r="H8199" s="24"/>
    </row>
    <row r="8200" spans="1:8" x14ac:dyDescent="0.3">
      <c r="A8200" s="24" t="s">
        <v>13671</v>
      </c>
      <c r="B8200" s="24" t="s">
        <v>13672</v>
      </c>
      <c r="C8200" s="24" t="s">
        <v>5127</v>
      </c>
      <c r="D8200" s="25">
        <v>2</v>
      </c>
      <c r="E8200" s="26">
        <v>4194</v>
      </c>
      <c r="F8200" s="27">
        <v>20.86</v>
      </c>
      <c r="G8200" s="27">
        <v>0</v>
      </c>
      <c r="H8200" s="24"/>
    </row>
    <row r="8201" spans="1:8" x14ac:dyDescent="0.3">
      <c r="A8201" s="24" t="s">
        <v>13673</v>
      </c>
      <c r="B8201" s="24" t="s">
        <v>2527</v>
      </c>
      <c r="C8201" s="28" t="s">
        <v>5127</v>
      </c>
      <c r="D8201" s="25">
        <v>2</v>
      </c>
      <c r="E8201" s="26">
        <v>3232.26</v>
      </c>
      <c r="F8201" s="27">
        <v>94.14</v>
      </c>
      <c r="G8201" s="27">
        <v>0</v>
      </c>
      <c r="H8201" s="24"/>
    </row>
    <row r="8202" spans="1:8" x14ac:dyDescent="0.3">
      <c r="A8202" s="24" t="s">
        <v>13674</v>
      </c>
      <c r="B8202" s="24" t="s">
        <v>13672</v>
      </c>
      <c r="C8202" s="24" t="s">
        <v>5127</v>
      </c>
      <c r="D8202" s="25">
        <v>2</v>
      </c>
      <c r="E8202" s="26">
        <v>7936.74</v>
      </c>
      <c r="F8202" s="27">
        <v>78.59</v>
      </c>
      <c r="G8202" s="27">
        <v>0</v>
      </c>
      <c r="H8202" s="24"/>
    </row>
    <row r="8203" spans="1:8" x14ac:dyDescent="0.3">
      <c r="A8203" s="24" t="s">
        <v>13675</v>
      </c>
      <c r="B8203" s="24" t="s">
        <v>13672</v>
      </c>
      <c r="C8203" s="24" t="s">
        <v>5127</v>
      </c>
      <c r="D8203" s="25">
        <v>2</v>
      </c>
      <c r="E8203" s="26">
        <v>4214.76</v>
      </c>
      <c r="F8203" s="27">
        <v>20.98</v>
      </c>
      <c r="G8203" s="27">
        <v>0</v>
      </c>
      <c r="H8203" s="24"/>
    </row>
    <row r="8204" spans="1:8" x14ac:dyDescent="0.3">
      <c r="A8204" s="24" t="s">
        <v>13676</v>
      </c>
      <c r="B8204" s="24" t="s">
        <v>13677</v>
      </c>
      <c r="C8204" s="24" t="s">
        <v>5127</v>
      </c>
      <c r="D8204" s="25">
        <v>2</v>
      </c>
      <c r="E8204" s="27">
        <v>705.6</v>
      </c>
      <c r="F8204" s="27">
        <v>165.7</v>
      </c>
      <c r="G8204" s="27">
        <v>0</v>
      </c>
      <c r="H8204" s="24"/>
    </row>
    <row r="8205" spans="1:8" x14ac:dyDescent="0.3">
      <c r="A8205" s="24" t="s">
        <v>13678</v>
      </c>
      <c r="B8205" s="24" t="s">
        <v>13679</v>
      </c>
      <c r="C8205" s="28" t="s">
        <v>5127</v>
      </c>
      <c r="D8205" s="25">
        <v>2</v>
      </c>
      <c r="E8205" s="26">
        <v>1882.08</v>
      </c>
      <c r="F8205" s="27">
        <v>9.36</v>
      </c>
      <c r="G8205" s="27">
        <v>0</v>
      </c>
      <c r="H8205" s="24"/>
    </row>
    <row r="8206" spans="1:8" x14ac:dyDescent="0.3">
      <c r="A8206" s="24" t="s">
        <v>13680</v>
      </c>
      <c r="B8206" s="24" t="s">
        <v>646</v>
      </c>
      <c r="C8206" s="28" t="s">
        <v>5127</v>
      </c>
      <c r="D8206" s="25">
        <v>2</v>
      </c>
      <c r="E8206" s="27">
        <v>169.16</v>
      </c>
      <c r="F8206" s="27">
        <v>34.64</v>
      </c>
      <c r="G8206" s="27">
        <v>0</v>
      </c>
      <c r="H8206" s="24"/>
    </row>
    <row r="8207" spans="1:8" x14ac:dyDescent="0.3">
      <c r="A8207" s="24" t="s">
        <v>13681</v>
      </c>
      <c r="B8207" s="24" t="s">
        <v>13682</v>
      </c>
      <c r="C8207" s="28" t="s">
        <v>5127</v>
      </c>
      <c r="D8207" s="25">
        <v>2</v>
      </c>
      <c r="E8207" s="26">
        <v>4483.8</v>
      </c>
      <c r="F8207" s="26">
        <v>1049</v>
      </c>
      <c r="G8207" s="27">
        <v>0</v>
      </c>
      <c r="H8207" s="24"/>
    </row>
    <row r="8208" spans="1:8" x14ac:dyDescent="0.3">
      <c r="A8208" s="24" t="s">
        <v>13683</v>
      </c>
      <c r="B8208" s="24" t="s">
        <v>4551</v>
      </c>
      <c r="C8208" s="28" t="s">
        <v>5127</v>
      </c>
      <c r="D8208" s="25">
        <v>2</v>
      </c>
      <c r="E8208" s="26">
        <v>1101.5999999999999</v>
      </c>
      <c r="F8208" s="27">
        <v>263.16000000000003</v>
      </c>
      <c r="G8208" s="27">
        <v>0</v>
      </c>
      <c r="H8208" s="24"/>
    </row>
    <row r="8209" spans="1:8" x14ac:dyDescent="0.3">
      <c r="A8209" s="24" t="s">
        <v>13684</v>
      </c>
      <c r="B8209" s="24" t="s">
        <v>5240</v>
      </c>
      <c r="C8209" s="28" t="s">
        <v>5127</v>
      </c>
      <c r="D8209" s="25">
        <v>2</v>
      </c>
      <c r="E8209" s="27">
        <v>344.56</v>
      </c>
      <c r="F8209" s="27">
        <v>1.72</v>
      </c>
      <c r="G8209" s="27">
        <v>0</v>
      </c>
      <c r="H8209" s="24"/>
    </row>
    <row r="8210" spans="1:8" x14ac:dyDescent="0.3">
      <c r="A8210" s="24" t="s">
        <v>13685</v>
      </c>
      <c r="B8210" s="24" t="s">
        <v>13686</v>
      </c>
      <c r="C8210" s="24" t="s">
        <v>5127</v>
      </c>
      <c r="D8210" s="25">
        <v>2</v>
      </c>
      <c r="E8210" s="26">
        <v>6749.78</v>
      </c>
      <c r="F8210" s="27">
        <v>180.64</v>
      </c>
      <c r="G8210" s="27">
        <v>0</v>
      </c>
      <c r="H8210" s="24"/>
    </row>
    <row r="8211" spans="1:8" x14ac:dyDescent="0.3">
      <c r="A8211" s="24" t="s">
        <v>13687</v>
      </c>
      <c r="B8211" s="24" t="s">
        <v>806</v>
      </c>
      <c r="C8211" s="24" t="s">
        <v>5127</v>
      </c>
      <c r="D8211" s="25">
        <v>2</v>
      </c>
      <c r="E8211" s="27">
        <v>111.1</v>
      </c>
      <c r="F8211" s="27">
        <v>10.1</v>
      </c>
      <c r="G8211" s="27">
        <v>0</v>
      </c>
      <c r="H8211" s="24"/>
    </row>
    <row r="8212" spans="1:8" x14ac:dyDescent="0.3">
      <c r="A8212" s="24" t="s">
        <v>13688</v>
      </c>
      <c r="B8212" s="24" t="s">
        <v>1415</v>
      </c>
      <c r="C8212" s="24" t="s">
        <v>5127</v>
      </c>
      <c r="D8212" s="25">
        <v>2</v>
      </c>
      <c r="E8212" s="27">
        <v>97.09</v>
      </c>
      <c r="F8212" s="27">
        <v>22.01</v>
      </c>
      <c r="G8212" s="27">
        <v>0</v>
      </c>
      <c r="H8212" s="25">
        <v>3</v>
      </c>
    </row>
    <row r="8213" spans="1:8" x14ac:dyDescent="0.3">
      <c r="A8213" s="24" t="s">
        <v>13689</v>
      </c>
      <c r="B8213" s="24" t="s">
        <v>13690</v>
      </c>
      <c r="C8213" s="28" t="s">
        <v>5127</v>
      </c>
      <c r="D8213" s="25">
        <v>2</v>
      </c>
      <c r="E8213" s="26">
        <v>1625.08</v>
      </c>
      <c r="F8213" s="27">
        <v>35.03</v>
      </c>
      <c r="G8213" s="27">
        <v>0</v>
      </c>
      <c r="H8213" s="24"/>
    </row>
    <row r="8214" spans="1:8" x14ac:dyDescent="0.3">
      <c r="A8214" s="24" t="s">
        <v>13691</v>
      </c>
      <c r="B8214" s="24" t="s">
        <v>737</v>
      </c>
      <c r="C8214" s="24" t="s">
        <v>5127</v>
      </c>
      <c r="D8214" s="25">
        <v>2</v>
      </c>
      <c r="E8214" s="27">
        <v>58.04</v>
      </c>
      <c r="F8214" s="27">
        <v>13.2</v>
      </c>
      <c r="G8214" s="27">
        <v>0</v>
      </c>
      <c r="H8214" s="24"/>
    </row>
    <row r="8215" spans="1:8" x14ac:dyDescent="0.3">
      <c r="A8215" s="24" t="s">
        <v>13692</v>
      </c>
      <c r="B8215" s="24" t="s">
        <v>4239</v>
      </c>
      <c r="C8215" s="24" t="s">
        <v>5127</v>
      </c>
      <c r="D8215" s="25">
        <v>2</v>
      </c>
      <c r="E8215" s="26">
        <v>1350.43</v>
      </c>
      <c r="F8215" s="27">
        <v>16.670000000000002</v>
      </c>
      <c r="G8215" s="27">
        <v>0</v>
      </c>
      <c r="H8215" s="24"/>
    </row>
    <row r="8216" spans="1:8" x14ac:dyDescent="0.3">
      <c r="A8216" s="24" t="s">
        <v>13693</v>
      </c>
      <c r="B8216" s="24" t="s">
        <v>4044</v>
      </c>
      <c r="C8216" s="24" t="s">
        <v>5127</v>
      </c>
      <c r="D8216" s="25">
        <v>2</v>
      </c>
      <c r="E8216" s="26">
        <v>1995.06</v>
      </c>
      <c r="F8216" s="27">
        <v>9.92</v>
      </c>
      <c r="G8216" s="27">
        <v>0</v>
      </c>
      <c r="H8216" s="24"/>
    </row>
    <row r="8217" spans="1:8" x14ac:dyDescent="0.3">
      <c r="A8217" s="24" t="s">
        <v>13694</v>
      </c>
      <c r="B8217" s="24" t="s">
        <v>13695</v>
      </c>
      <c r="C8217" s="28" t="s">
        <v>5127</v>
      </c>
      <c r="D8217" s="25">
        <v>2</v>
      </c>
      <c r="E8217" s="26">
        <v>7141.02</v>
      </c>
      <c r="F8217" s="27">
        <v>35.54</v>
      </c>
      <c r="G8217" s="27">
        <v>0</v>
      </c>
      <c r="H8217" s="24"/>
    </row>
    <row r="8218" spans="1:8" x14ac:dyDescent="0.3">
      <c r="A8218" s="24" t="s">
        <v>13696</v>
      </c>
      <c r="B8218" s="24" t="s">
        <v>438</v>
      </c>
      <c r="C8218" s="24" t="s">
        <v>5127</v>
      </c>
      <c r="D8218" s="25">
        <v>2</v>
      </c>
      <c r="E8218" s="27">
        <v>100.32</v>
      </c>
      <c r="F8218" s="27">
        <v>9.1199999999999992</v>
      </c>
      <c r="G8218" s="27">
        <v>0</v>
      </c>
      <c r="H8218" s="24"/>
    </row>
    <row r="8219" spans="1:8" x14ac:dyDescent="0.3">
      <c r="A8219" s="24" t="s">
        <v>13697</v>
      </c>
      <c r="B8219" s="24" t="s">
        <v>7704</v>
      </c>
      <c r="C8219" s="24" t="s">
        <v>5127</v>
      </c>
      <c r="D8219" s="25">
        <v>2</v>
      </c>
      <c r="E8219" s="26">
        <v>17000</v>
      </c>
      <c r="F8219" s="27">
        <v>840.78</v>
      </c>
      <c r="G8219" s="27">
        <v>0</v>
      </c>
      <c r="H8219" s="24"/>
    </row>
    <row r="8220" spans="1:8" x14ac:dyDescent="0.3">
      <c r="A8220" s="24" t="s">
        <v>13698</v>
      </c>
      <c r="B8220" s="24" t="s">
        <v>13699</v>
      </c>
      <c r="C8220" s="28" t="s">
        <v>5127</v>
      </c>
      <c r="D8220" s="25">
        <v>2</v>
      </c>
      <c r="E8220" s="26">
        <v>1368.44</v>
      </c>
      <c r="F8220" s="27">
        <v>6.8</v>
      </c>
      <c r="G8220" s="27">
        <v>0</v>
      </c>
      <c r="H8220" s="24"/>
    </row>
    <row r="8221" spans="1:8" x14ac:dyDescent="0.3">
      <c r="A8221" s="24" t="s">
        <v>13700</v>
      </c>
      <c r="B8221" s="24" t="s">
        <v>13690</v>
      </c>
      <c r="C8221" s="24" t="s">
        <v>5127</v>
      </c>
      <c r="D8221" s="25">
        <v>2</v>
      </c>
      <c r="E8221" s="26">
        <v>1385.46</v>
      </c>
      <c r="F8221" s="27">
        <v>23.82</v>
      </c>
      <c r="G8221" s="27">
        <v>0</v>
      </c>
      <c r="H8221" s="24"/>
    </row>
    <row r="8222" spans="1:8" x14ac:dyDescent="0.3">
      <c r="A8222" s="24" t="s">
        <v>13701</v>
      </c>
      <c r="B8222" s="24" t="s">
        <v>13702</v>
      </c>
      <c r="C8222" s="28" t="s">
        <v>5127</v>
      </c>
      <c r="D8222" s="25">
        <v>2</v>
      </c>
      <c r="E8222" s="26">
        <v>1402.48</v>
      </c>
      <c r="F8222" s="24"/>
      <c r="G8222" s="27">
        <v>0</v>
      </c>
      <c r="H8222" s="24"/>
    </row>
    <row r="8223" spans="1:8" x14ac:dyDescent="0.3">
      <c r="A8223" s="24" t="s">
        <v>13703</v>
      </c>
      <c r="B8223" s="24" t="s">
        <v>13704</v>
      </c>
      <c r="C8223" s="28" t="s">
        <v>5127</v>
      </c>
      <c r="D8223" s="25">
        <v>2</v>
      </c>
      <c r="E8223" s="26">
        <v>1486.73</v>
      </c>
      <c r="F8223" s="27">
        <v>22.97</v>
      </c>
      <c r="G8223" s="27">
        <v>0</v>
      </c>
      <c r="H8223" s="24"/>
    </row>
    <row r="8224" spans="1:8" x14ac:dyDescent="0.3">
      <c r="A8224" s="24" t="s">
        <v>13705</v>
      </c>
      <c r="B8224" s="24" t="s">
        <v>5012</v>
      </c>
      <c r="C8224" s="24" t="s">
        <v>5127</v>
      </c>
      <c r="D8224" s="25">
        <v>2</v>
      </c>
      <c r="E8224" s="26">
        <v>1368.44</v>
      </c>
      <c r="F8224" s="27">
        <v>6.8</v>
      </c>
      <c r="G8224" s="27">
        <v>0</v>
      </c>
      <c r="H8224" s="24"/>
    </row>
    <row r="8225" spans="1:8" x14ac:dyDescent="0.3">
      <c r="A8225" s="24" t="s">
        <v>13706</v>
      </c>
      <c r="B8225" s="24" t="s">
        <v>8493</v>
      </c>
      <c r="C8225" s="24" t="s">
        <v>5127</v>
      </c>
      <c r="D8225" s="25">
        <v>2</v>
      </c>
      <c r="E8225" s="26">
        <v>3791.69</v>
      </c>
      <c r="F8225" s="27">
        <v>59.5</v>
      </c>
      <c r="G8225" s="27">
        <v>0</v>
      </c>
      <c r="H8225" s="24"/>
    </row>
    <row r="8226" spans="1:8" x14ac:dyDescent="0.3">
      <c r="A8226" s="24" t="s">
        <v>13707</v>
      </c>
      <c r="B8226" s="24" t="s">
        <v>8493</v>
      </c>
      <c r="C8226" s="24" t="s">
        <v>5127</v>
      </c>
      <c r="D8226" s="25">
        <v>2</v>
      </c>
      <c r="E8226" s="26">
        <v>4567.2700000000004</v>
      </c>
      <c r="F8226" s="24"/>
      <c r="G8226" s="27">
        <v>0</v>
      </c>
      <c r="H8226" s="24"/>
    </row>
    <row r="8227" spans="1:8" x14ac:dyDescent="0.3">
      <c r="A8227" s="24" t="s">
        <v>13708</v>
      </c>
      <c r="B8227" s="24" t="s">
        <v>13709</v>
      </c>
      <c r="C8227" s="28" t="s">
        <v>5127</v>
      </c>
      <c r="D8227" s="25">
        <v>2</v>
      </c>
      <c r="E8227" s="27">
        <v>192</v>
      </c>
      <c r="F8227" s="27">
        <v>54.82</v>
      </c>
      <c r="G8227" s="27">
        <v>0</v>
      </c>
      <c r="H8227" s="24"/>
    </row>
    <row r="8228" spans="1:8" x14ac:dyDescent="0.3">
      <c r="A8228" s="24" t="s">
        <v>13710</v>
      </c>
      <c r="B8228" s="24" t="s">
        <v>13711</v>
      </c>
      <c r="C8228" s="28" t="s">
        <v>5127</v>
      </c>
      <c r="D8228" s="25">
        <v>2</v>
      </c>
      <c r="E8228" s="26">
        <v>1368.44</v>
      </c>
      <c r="F8228" s="27">
        <v>6.8</v>
      </c>
      <c r="G8228" s="27">
        <v>0</v>
      </c>
      <c r="H8228" s="24"/>
    </row>
    <row r="8229" spans="1:8" x14ac:dyDescent="0.3">
      <c r="A8229" s="24" t="s">
        <v>13712</v>
      </c>
      <c r="B8229" s="24" t="s">
        <v>9752</v>
      </c>
      <c r="C8229" s="28" t="s">
        <v>5127</v>
      </c>
      <c r="D8229" s="25">
        <v>2</v>
      </c>
      <c r="E8229" s="26">
        <v>1368.44</v>
      </c>
      <c r="F8229" s="27">
        <v>6.8</v>
      </c>
      <c r="G8229" s="27">
        <v>0</v>
      </c>
      <c r="H8229" s="24"/>
    </row>
    <row r="8230" spans="1:8" x14ac:dyDescent="0.3">
      <c r="A8230" s="24" t="s">
        <v>13713</v>
      </c>
      <c r="B8230" s="24" t="s">
        <v>13714</v>
      </c>
      <c r="C8230" s="28" t="s">
        <v>5127</v>
      </c>
      <c r="D8230" s="25">
        <v>2</v>
      </c>
      <c r="E8230" s="26">
        <v>1058.52</v>
      </c>
      <c r="F8230" s="27">
        <v>197.93</v>
      </c>
      <c r="G8230" s="27">
        <v>0</v>
      </c>
      <c r="H8230" s="24"/>
    </row>
    <row r="8231" spans="1:8" x14ac:dyDescent="0.3">
      <c r="A8231" s="24" t="s">
        <v>13715</v>
      </c>
      <c r="B8231" s="24" t="s">
        <v>9961</v>
      </c>
      <c r="C8231" s="24" t="s">
        <v>5127</v>
      </c>
      <c r="D8231" s="25">
        <v>2</v>
      </c>
      <c r="E8231" s="27">
        <v>929.34</v>
      </c>
      <c r="F8231" s="27">
        <v>27.06</v>
      </c>
      <c r="G8231" s="27">
        <v>0</v>
      </c>
      <c r="H8231" s="24"/>
    </row>
    <row r="8232" spans="1:8" x14ac:dyDescent="0.3">
      <c r="A8232" s="24" t="s">
        <v>13716</v>
      </c>
      <c r="B8232" s="24" t="s">
        <v>13717</v>
      </c>
      <c r="C8232" s="28" t="s">
        <v>5127</v>
      </c>
      <c r="D8232" s="25">
        <v>2</v>
      </c>
      <c r="E8232" s="26">
        <v>9214.08</v>
      </c>
      <c r="F8232" s="27">
        <v>142.4</v>
      </c>
      <c r="G8232" s="27">
        <v>0</v>
      </c>
      <c r="H8232" s="24"/>
    </row>
    <row r="8233" spans="1:8" x14ac:dyDescent="0.3">
      <c r="A8233" s="24" t="s">
        <v>13718</v>
      </c>
      <c r="B8233" s="24" t="s">
        <v>13719</v>
      </c>
      <c r="C8233" s="24" t="s">
        <v>5127</v>
      </c>
      <c r="D8233" s="25">
        <v>2</v>
      </c>
      <c r="E8233" s="27">
        <v>688.7</v>
      </c>
      <c r="F8233" s="27">
        <v>3.42</v>
      </c>
      <c r="G8233" s="27">
        <v>0</v>
      </c>
      <c r="H8233" s="24"/>
    </row>
    <row r="8234" spans="1:8" x14ac:dyDescent="0.3">
      <c r="A8234" s="24" t="s">
        <v>13720</v>
      </c>
      <c r="B8234" s="24" t="s">
        <v>9615</v>
      </c>
      <c r="C8234" s="28" t="s">
        <v>5127</v>
      </c>
      <c r="D8234" s="25">
        <v>2</v>
      </c>
      <c r="E8234" s="27">
        <v>39.880000000000003</v>
      </c>
      <c r="F8234" s="27">
        <v>0.21</v>
      </c>
      <c r="G8234" s="27">
        <v>0</v>
      </c>
      <c r="H8234" s="24"/>
    </row>
    <row r="8235" spans="1:8" x14ac:dyDescent="0.3">
      <c r="A8235" s="24" t="s">
        <v>13721</v>
      </c>
      <c r="B8235" s="24" t="s">
        <v>1358</v>
      </c>
      <c r="C8235" s="24" t="s">
        <v>5127</v>
      </c>
      <c r="D8235" s="25">
        <v>2</v>
      </c>
      <c r="E8235" s="26">
        <v>1423.8</v>
      </c>
      <c r="F8235" s="27">
        <v>41.47</v>
      </c>
      <c r="G8235" s="27">
        <v>0</v>
      </c>
      <c r="H8235" s="24"/>
    </row>
    <row r="8236" spans="1:8" x14ac:dyDescent="0.3">
      <c r="A8236" s="24" t="s">
        <v>13722</v>
      </c>
      <c r="B8236" s="24" t="s">
        <v>5297</v>
      </c>
      <c r="C8236" s="28" t="s">
        <v>5127</v>
      </c>
      <c r="D8236" s="25">
        <v>2</v>
      </c>
      <c r="E8236" s="27">
        <v>253.82</v>
      </c>
      <c r="F8236" s="27">
        <v>1.27</v>
      </c>
      <c r="G8236" s="27">
        <v>0</v>
      </c>
      <c r="H8236" s="24"/>
    </row>
    <row r="8237" spans="1:8" x14ac:dyDescent="0.3">
      <c r="A8237" s="24" t="s">
        <v>13723</v>
      </c>
      <c r="B8237" s="24" t="s">
        <v>4114</v>
      </c>
      <c r="C8237" s="24" t="s">
        <v>5127</v>
      </c>
      <c r="D8237" s="25">
        <v>2</v>
      </c>
      <c r="E8237" s="26">
        <v>1209.6400000000001</v>
      </c>
      <c r="F8237" s="27">
        <v>20.8</v>
      </c>
      <c r="G8237" s="27">
        <v>0</v>
      </c>
      <c r="H8237" s="24"/>
    </row>
    <row r="8238" spans="1:8" x14ac:dyDescent="0.3">
      <c r="A8238" s="24" t="s">
        <v>13724</v>
      </c>
      <c r="B8238" s="24" t="s">
        <v>400</v>
      </c>
      <c r="C8238" s="24" t="s">
        <v>5127</v>
      </c>
      <c r="D8238" s="25">
        <v>2</v>
      </c>
      <c r="E8238" s="26">
        <v>2702.32</v>
      </c>
      <c r="F8238" s="27">
        <v>835.02</v>
      </c>
      <c r="G8238" s="27">
        <v>0</v>
      </c>
      <c r="H8238" s="24"/>
    </row>
    <row r="8239" spans="1:8" x14ac:dyDescent="0.3">
      <c r="A8239" s="24" t="s">
        <v>13725</v>
      </c>
      <c r="B8239" s="24" t="s">
        <v>13726</v>
      </c>
      <c r="C8239" s="24" t="s">
        <v>5127</v>
      </c>
      <c r="D8239" s="25">
        <v>2</v>
      </c>
      <c r="E8239" s="27">
        <v>316.26</v>
      </c>
      <c r="F8239" s="27">
        <v>1.57</v>
      </c>
      <c r="G8239" s="27">
        <v>0</v>
      </c>
      <c r="H8239" s="24"/>
    </row>
    <row r="8240" spans="1:8" x14ac:dyDescent="0.3">
      <c r="A8240" s="24" t="s">
        <v>13727</v>
      </c>
      <c r="B8240" s="24" t="s">
        <v>13728</v>
      </c>
      <c r="C8240" s="28" t="s">
        <v>5127</v>
      </c>
      <c r="D8240" s="25">
        <v>2</v>
      </c>
      <c r="E8240" s="26">
        <v>1459.75</v>
      </c>
      <c r="F8240" s="27">
        <v>30.08</v>
      </c>
      <c r="G8240" s="27">
        <v>0</v>
      </c>
      <c r="H8240" s="24"/>
    </row>
    <row r="8241" spans="1:8" x14ac:dyDescent="0.3">
      <c r="A8241" s="24" t="s">
        <v>13729</v>
      </c>
      <c r="B8241" s="24" t="s">
        <v>1150</v>
      </c>
      <c r="C8241" s="28" t="s">
        <v>5127</v>
      </c>
      <c r="D8241" s="25">
        <v>2</v>
      </c>
      <c r="E8241" s="27">
        <v>43.52</v>
      </c>
      <c r="F8241" s="27">
        <v>7.44</v>
      </c>
      <c r="G8241" s="27">
        <v>0</v>
      </c>
      <c r="H8241" s="24"/>
    </row>
    <row r="8242" spans="1:8" x14ac:dyDescent="0.3">
      <c r="A8242" s="24" t="s">
        <v>13730</v>
      </c>
      <c r="B8242" s="24" t="s">
        <v>13731</v>
      </c>
      <c r="C8242" s="28" t="s">
        <v>5127</v>
      </c>
      <c r="D8242" s="25">
        <v>2</v>
      </c>
      <c r="E8242" s="27">
        <v>132.4</v>
      </c>
      <c r="F8242" s="27">
        <v>12.04</v>
      </c>
      <c r="G8242" s="27">
        <v>0</v>
      </c>
      <c r="H8242" s="24"/>
    </row>
    <row r="8243" spans="1:8" x14ac:dyDescent="0.3">
      <c r="A8243" s="24" t="s">
        <v>13732</v>
      </c>
      <c r="B8243" s="24" t="s">
        <v>13733</v>
      </c>
      <c r="C8243" s="24" t="s">
        <v>5127</v>
      </c>
      <c r="D8243" s="25">
        <v>2</v>
      </c>
      <c r="E8243" s="27">
        <v>119.7</v>
      </c>
      <c r="F8243" s="27">
        <v>0.59</v>
      </c>
      <c r="G8243" s="27">
        <v>0</v>
      </c>
      <c r="H8243" s="24"/>
    </row>
    <row r="8244" spans="1:8" x14ac:dyDescent="0.3">
      <c r="A8244" s="24" t="s">
        <v>13734</v>
      </c>
      <c r="B8244" s="24" t="s">
        <v>13735</v>
      </c>
      <c r="C8244" s="28" t="s">
        <v>5127</v>
      </c>
      <c r="D8244" s="25">
        <v>2</v>
      </c>
      <c r="E8244" s="27">
        <v>80.040000000000006</v>
      </c>
      <c r="F8244" s="27">
        <v>8.57</v>
      </c>
      <c r="G8244" s="27">
        <v>0</v>
      </c>
      <c r="H8244" s="24"/>
    </row>
    <row r="8245" spans="1:8" x14ac:dyDescent="0.3">
      <c r="A8245" s="24" t="s">
        <v>13736</v>
      </c>
      <c r="B8245" s="24" t="s">
        <v>1930</v>
      </c>
      <c r="C8245" s="24" t="s">
        <v>5127</v>
      </c>
      <c r="D8245" s="25">
        <v>2</v>
      </c>
      <c r="E8245" s="27">
        <v>820.06</v>
      </c>
      <c r="F8245" s="27">
        <v>51.78</v>
      </c>
      <c r="G8245" s="27">
        <v>0</v>
      </c>
      <c r="H8245" s="24"/>
    </row>
    <row r="8246" spans="1:8" x14ac:dyDescent="0.3">
      <c r="A8246" s="24" t="s">
        <v>13737</v>
      </c>
      <c r="B8246" s="24" t="s">
        <v>4628</v>
      </c>
      <c r="C8246" s="24" t="s">
        <v>5127</v>
      </c>
      <c r="D8246" s="25">
        <v>2</v>
      </c>
      <c r="E8246" s="26">
        <v>3133.79</v>
      </c>
      <c r="F8246" s="27">
        <v>83.87</v>
      </c>
      <c r="G8246" s="27">
        <v>0</v>
      </c>
      <c r="H8246" s="24"/>
    </row>
    <row r="8247" spans="1:8" x14ac:dyDescent="0.3">
      <c r="A8247" s="24" t="s">
        <v>13738</v>
      </c>
      <c r="B8247" s="24" t="s">
        <v>7266</v>
      </c>
      <c r="C8247" s="24" t="s">
        <v>5127</v>
      </c>
      <c r="D8247" s="25">
        <v>2</v>
      </c>
      <c r="E8247" s="27">
        <v>155.13999999999999</v>
      </c>
      <c r="F8247" s="27">
        <v>16.75</v>
      </c>
      <c r="G8247" s="27">
        <v>0</v>
      </c>
      <c r="H8247" s="24"/>
    </row>
    <row r="8248" spans="1:8" x14ac:dyDescent="0.3">
      <c r="A8248" s="24" t="s">
        <v>13739</v>
      </c>
      <c r="B8248" s="24" t="s">
        <v>6439</v>
      </c>
      <c r="C8248" s="28" t="s">
        <v>5127</v>
      </c>
      <c r="D8248" s="25">
        <v>2</v>
      </c>
      <c r="E8248" s="26">
        <v>1732.38</v>
      </c>
      <c r="F8248" s="27">
        <v>8.6199999999999992</v>
      </c>
      <c r="G8248" s="27">
        <v>0</v>
      </c>
      <c r="H8248" s="24"/>
    </row>
    <row r="8249" spans="1:8" x14ac:dyDescent="0.3">
      <c r="A8249" s="24" t="s">
        <v>13740</v>
      </c>
      <c r="B8249" s="24" t="s">
        <v>13741</v>
      </c>
      <c r="C8249" s="24" t="s">
        <v>5127</v>
      </c>
      <c r="D8249" s="25">
        <v>2</v>
      </c>
      <c r="E8249" s="27">
        <v>747.32</v>
      </c>
      <c r="F8249" s="27">
        <v>7.4</v>
      </c>
      <c r="G8249" s="27">
        <v>0</v>
      </c>
      <c r="H8249" s="24"/>
    </row>
    <row r="8250" spans="1:8" x14ac:dyDescent="0.3">
      <c r="A8250" s="24" t="s">
        <v>13742</v>
      </c>
      <c r="B8250" s="24" t="s">
        <v>9417</v>
      </c>
      <c r="C8250" s="24" t="s">
        <v>5127</v>
      </c>
      <c r="D8250" s="25">
        <v>2</v>
      </c>
      <c r="E8250" s="27">
        <v>813.19</v>
      </c>
      <c r="F8250" s="27">
        <v>40.67</v>
      </c>
      <c r="G8250" s="27">
        <v>0</v>
      </c>
      <c r="H8250" s="24"/>
    </row>
    <row r="8251" spans="1:8" x14ac:dyDescent="0.3">
      <c r="A8251" s="24" t="s">
        <v>13743</v>
      </c>
      <c r="B8251" s="24" t="s">
        <v>13744</v>
      </c>
      <c r="C8251" s="24" t="s">
        <v>5127</v>
      </c>
      <c r="D8251" s="25">
        <v>2</v>
      </c>
      <c r="E8251" s="26">
        <v>1097.23</v>
      </c>
      <c r="F8251" s="27">
        <v>10.87</v>
      </c>
      <c r="G8251" s="27">
        <v>0</v>
      </c>
      <c r="H8251" s="24"/>
    </row>
    <row r="8252" spans="1:8" x14ac:dyDescent="0.3">
      <c r="A8252" s="24" t="s">
        <v>13745</v>
      </c>
      <c r="B8252" s="24" t="s">
        <v>1442</v>
      </c>
      <c r="C8252" s="28" t="s">
        <v>5127</v>
      </c>
      <c r="D8252" s="25">
        <v>2</v>
      </c>
      <c r="E8252" s="27">
        <v>261.18</v>
      </c>
      <c r="F8252" s="27">
        <v>1.31</v>
      </c>
      <c r="G8252" s="27">
        <v>0</v>
      </c>
      <c r="H8252" s="24"/>
    </row>
    <row r="8253" spans="1:8" x14ac:dyDescent="0.3">
      <c r="A8253" s="24" t="s">
        <v>13746</v>
      </c>
      <c r="B8253" s="24" t="s">
        <v>2178</v>
      </c>
      <c r="C8253" s="24" t="s">
        <v>5127</v>
      </c>
      <c r="D8253" s="25">
        <v>2</v>
      </c>
      <c r="E8253" s="27">
        <v>725.48</v>
      </c>
      <c r="F8253" s="27">
        <v>3.6</v>
      </c>
      <c r="G8253" s="27">
        <v>0</v>
      </c>
      <c r="H8253" s="24"/>
    </row>
    <row r="8254" spans="1:8" x14ac:dyDescent="0.3">
      <c r="A8254" s="24" t="s">
        <v>13747</v>
      </c>
      <c r="B8254" s="24" t="s">
        <v>1551</v>
      </c>
      <c r="C8254" s="28" t="s">
        <v>5127</v>
      </c>
      <c r="D8254" s="25">
        <v>2</v>
      </c>
      <c r="E8254" s="27">
        <v>286.54000000000002</v>
      </c>
      <c r="F8254" s="27">
        <v>1.42</v>
      </c>
      <c r="G8254" s="27">
        <v>0</v>
      </c>
      <c r="H8254" s="24"/>
    </row>
    <row r="8255" spans="1:8" x14ac:dyDescent="0.3">
      <c r="A8255" s="24" t="s">
        <v>13748</v>
      </c>
      <c r="B8255" s="24" t="s">
        <v>13749</v>
      </c>
      <c r="C8255" s="28" t="s">
        <v>5127</v>
      </c>
      <c r="D8255" s="25">
        <v>2</v>
      </c>
      <c r="E8255" s="27">
        <v>828</v>
      </c>
      <c r="F8255" s="27">
        <v>452.43</v>
      </c>
      <c r="G8255" s="27">
        <v>0</v>
      </c>
      <c r="H8255" s="24"/>
    </row>
    <row r="8256" spans="1:8" x14ac:dyDescent="0.3">
      <c r="A8256" s="24" t="s">
        <v>13750</v>
      </c>
      <c r="B8256" s="24" t="s">
        <v>13751</v>
      </c>
      <c r="C8256" s="24" t="s">
        <v>5127</v>
      </c>
      <c r="D8256" s="25">
        <v>2</v>
      </c>
      <c r="E8256" s="26">
        <v>1462.25</v>
      </c>
      <c r="F8256" s="27">
        <v>150.87</v>
      </c>
      <c r="G8256" s="27">
        <v>0</v>
      </c>
      <c r="H8256" s="24"/>
    </row>
    <row r="8257" spans="1:8" x14ac:dyDescent="0.3">
      <c r="A8257" s="24" t="s">
        <v>13752</v>
      </c>
      <c r="B8257" s="24" t="s">
        <v>13753</v>
      </c>
      <c r="C8257" s="24" t="s">
        <v>5127</v>
      </c>
      <c r="D8257" s="25">
        <v>2</v>
      </c>
      <c r="E8257" s="26">
        <v>9600</v>
      </c>
      <c r="F8257" s="26">
        <v>2945.1</v>
      </c>
      <c r="G8257" s="27">
        <v>0</v>
      </c>
      <c r="H8257" s="24"/>
    </row>
    <row r="8258" spans="1:8" x14ac:dyDescent="0.3">
      <c r="A8258" s="24" t="s">
        <v>13754</v>
      </c>
      <c r="B8258" s="24" t="s">
        <v>13755</v>
      </c>
      <c r="C8258" s="24" t="s">
        <v>5127</v>
      </c>
      <c r="D8258" s="25">
        <v>2</v>
      </c>
      <c r="E8258" s="27">
        <v>261.18</v>
      </c>
      <c r="F8258" s="27">
        <v>1.3</v>
      </c>
      <c r="G8258" s="27">
        <v>0</v>
      </c>
      <c r="H8258" s="24"/>
    </row>
    <row r="8259" spans="1:8" x14ac:dyDescent="0.3">
      <c r="A8259" s="24" t="s">
        <v>13756</v>
      </c>
      <c r="B8259" s="24" t="s">
        <v>10033</v>
      </c>
      <c r="C8259" s="24" t="s">
        <v>5127</v>
      </c>
      <c r="D8259" s="25">
        <v>2</v>
      </c>
      <c r="E8259" s="27">
        <v>586.85</v>
      </c>
      <c r="F8259" s="27">
        <v>5.81</v>
      </c>
      <c r="G8259" s="27">
        <v>0</v>
      </c>
      <c r="H8259" s="24"/>
    </row>
    <row r="8260" spans="1:8" x14ac:dyDescent="0.3">
      <c r="A8260" s="24" t="s">
        <v>13757</v>
      </c>
      <c r="B8260" s="24" t="s">
        <v>11514</v>
      </c>
      <c r="C8260" s="28" t="s">
        <v>5127</v>
      </c>
      <c r="D8260" s="25">
        <v>2</v>
      </c>
      <c r="E8260" s="27">
        <v>175.84</v>
      </c>
      <c r="F8260" s="27">
        <v>2.61</v>
      </c>
      <c r="G8260" s="27">
        <v>0</v>
      </c>
      <c r="H8260" s="24"/>
    </row>
    <row r="8261" spans="1:8" x14ac:dyDescent="0.3">
      <c r="A8261" s="24" t="s">
        <v>13758</v>
      </c>
      <c r="B8261" s="24" t="s">
        <v>2135</v>
      </c>
      <c r="C8261" s="24" t="s">
        <v>5127</v>
      </c>
      <c r="D8261" s="25">
        <v>2</v>
      </c>
      <c r="E8261" s="27">
        <v>98.48</v>
      </c>
      <c r="F8261" s="27">
        <v>8.9600000000000009</v>
      </c>
      <c r="G8261" s="27">
        <v>0</v>
      </c>
      <c r="H8261" s="24"/>
    </row>
    <row r="8262" spans="1:8" x14ac:dyDescent="0.3">
      <c r="A8262" s="24" t="s">
        <v>13759</v>
      </c>
      <c r="B8262" s="24" t="s">
        <v>806</v>
      </c>
      <c r="C8262" s="24" t="s">
        <v>5127</v>
      </c>
      <c r="D8262" s="25">
        <v>2</v>
      </c>
      <c r="E8262" s="27">
        <v>67.540000000000006</v>
      </c>
      <c r="F8262" s="27">
        <v>0.34</v>
      </c>
      <c r="G8262" s="27">
        <v>0</v>
      </c>
      <c r="H8262" s="24"/>
    </row>
    <row r="8263" spans="1:8" x14ac:dyDescent="0.3">
      <c r="A8263" s="24" t="s">
        <v>13760</v>
      </c>
      <c r="B8263" s="24" t="s">
        <v>438</v>
      </c>
      <c r="C8263" s="24" t="s">
        <v>5127</v>
      </c>
      <c r="D8263" s="25">
        <v>2</v>
      </c>
      <c r="E8263" s="27">
        <v>149.26</v>
      </c>
      <c r="F8263" s="27">
        <v>13.56</v>
      </c>
      <c r="G8263" s="27">
        <v>0</v>
      </c>
      <c r="H8263" s="24"/>
    </row>
    <row r="8264" spans="1:8" x14ac:dyDescent="0.3">
      <c r="A8264" s="24" t="s">
        <v>13761</v>
      </c>
      <c r="B8264" s="24" t="s">
        <v>3070</v>
      </c>
      <c r="C8264" s="28" t="s">
        <v>5127</v>
      </c>
      <c r="D8264" s="25">
        <v>2</v>
      </c>
      <c r="E8264" s="27">
        <v>33.340000000000003</v>
      </c>
      <c r="F8264" s="27">
        <v>3.03</v>
      </c>
      <c r="G8264" s="27">
        <v>0</v>
      </c>
      <c r="H8264" s="24"/>
    </row>
    <row r="8265" spans="1:8" x14ac:dyDescent="0.3">
      <c r="A8265" s="24" t="s">
        <v>13762</v>
      </c>
      <c r="B8265" s="24" t="s">
        <v>1666</v>
      </c>
      <c r="C8265" s="28" t="s">
        <v>5127</v>
      </c>
      <c r="D8265" s="25">
        <v>2</v>
      </c>
      <c r="E8265" s="27">
        <v>66.86</v>
      </c>
      <c r="F8265" s="27">
        <v>0.98</v>
      </c>
      <c r="G8265" s="27">
        <v>0</v>
      </c>
      <c r="H8265" s="24"/>
    </row>
    <row r="8266" spans="1:8" x14ac:dyDescent="0.3">
      <c r="A8266" s="24" t="s">
        <v>13763</v>
      </c>
      <c r="B8266" s="24" t="s">
        <v>1273</v>
      </c>
      <c r="C8266" s="24" t="s">
        <v>5127</v>
      </c>
      <c r="D8266" s="25">
        <v>2</v>
      </c>
      <c r="E8266" s="27">
        <v>40.659999999999997</v>
      </c>
      <c r="F8266" s="27">
        <v>3.7</v>
      </c>
      <c r="G8266" s="27">
        <v>0</v>
      </c>
      <c r="H8266" s="24"/>
    </row>
    <row r="8267" spans="1:8" x14ac:dyDescent="0.3">
      <c r="A8267" s="24" t="s">
        <v>13764</v>
      </c>
      <c r="B8267" s="24" t="s">
        <v>806</v>
      </c>
      <c r="C8267" s="24" t="s">
        <v>5127</v>
      </c>
      <c r="D8267" s="25">
        <v>2</v>
      </c>
      <c r="E8267" s="27">
        <v>56.4</v>
      </c>
      <c r="F8267" s="27">
        <v>1.54</v>
      </c>
      <c r="G8267" s="27">
        <v>0</v>
      </c>
      <c r="H8267" s="25">
        <v>3</v>
      </c>
    </row>
    <row r="8268" spans="1:8" x14ac:dyDescent="0.3">
      <c r="A8268" s="24" t="s">
        <v>13765</v>
      </c>
      <c r="B8268" s="24" t="s">
        <v>2135</v>
      </c>
      <c r="C8268" s="28" t="s">
        <v>5127</v>
      </c>
      <c r="D8268" s="25">
        <v>2</v>
      </c>
      <c r="E8268" s="27">
        <v>195.76</v>
      </c>
      <c r="F8268" s="27">
        <v>32.700000000000003</v>
      </c>
      <c r="G8268" s="27">
        <v>0</v>
      </c>
      <c r="H8268" s="24"/>
    </row>
    <row r="8269" spans="1:8" x14ac:dyDescent="0.3">
      <c r="A8269" s="24" t="s">
        <v>13766</v>
      </c>
      <c r="B8269" s="24" t="s">
        <v>1415</v>
      </c>
      <c r="C8269" s="24" t="s">
        <v>5127</v>
      </c>
      <c r="D8269" s="25">
        <v>2</v>
      </c>
      <c r="E8269" s="27">
        <v>94.22</v>
      </c>
      <c r="F8269" s="27">
        <v>8.56</v>
      </c>
      <c r="G8269" s="27">
        <v>0</v>
      </c>
      <c r="H8269" s="24"/>
    </row>
    <row r="8270" spans="1:8" x14ac:dyDescent="0.3">
      <c r="A8270" s="24" t="s">
        <v>13767</v>
      </c>
      <c r="B8270" s="24" t="s">
        <v>6669</v>
      </c>
      <c r="C8270" s="24" t="s">
        <v>5127</v>
      </c>
      <c r="D8270" s="25">
        <v>2</v>
      </c>
      <c r="E8270" s="26">
        <v>53468.78</v>
      </c>
      <c r="F8270" s="26">
        <v>32719.7</v>
      </c>
      <c r="G8270" s="27">
        <v>0</v>
      </c>
      <c r="H8270" s="24"/>
    </row>
    <row r="8271" spans="1:8" x14ac:dyDescent="0.3">
      <c r="A8271" s="24" t="s">
        <v>13768</v>
      </c>
      <c r="B8271" s="24" t="s">
        <v>5641</v>
      </c>
      <c r="C8271" s="24" t="s">
        <v>5127</v>
      </c>
      <c r="D8271" s="25">
        <v>2</v>
      </c>
      <c r="E8271" s="26">
        <v>30046.39</v>
      </c>
      <c r="F8271" s="26">
        <v>18027.84</v>
      </c>
      <c r="G8271" s="27">
        <v>0</v>
      </c>
      <c r="H8271" s="24"/>
    </row>
    <row r="8272" spans="1:8" x14ac:dyDescent="0.3">
      <c r="A8272" s="24" t="s">
        <v>13769</v>
      </c>
      <c r="B8272" s="24" t="s">
        <v>13770</v>
      </c>
      <c r="C8272" s="24" t="s">
        <v>5127</v>
      </c>
      <c r="D8272" s="25">
        <v>2</v>
      </c>
      <c r="E8272" s="26">
        <v>6133.92</v>
      </c>
      <c r="F8272" s="27">
        <v>478.94</v>
      </c>
      <c r="G8272" s="27">
        <v>0</v>
      </c>
      <c r="H8272" s="24"/>
    </row>
    <row r="8273" spans="1:8" x14ac:dyDescent="0.3">
      <c r="A8273" s="24" t="s">
        <v>13771</v>
      </c>
      <c r="B8273" s="24" t="s">
        <v>9133</v>
      </c>
      <c r="C8273" s="24" t="s">
        <v>5127</v>
      </c>
      <c r="D8273" s="25">
        <v>2</v>
      </c>
      <c r="E8273" s="26">
        <v>14807.14</v>
      </c>
      <c r="F8273" s="26">
        <v>2695.42</v>
      </c>
      <c r="G8273" s="27">
        <v>0</v>
      </c>
      <c r="H8273" s="24"/>
    </row>
    <row r="8274" spans="1:8" x14ac:dyDescent="0.3">
      <c r="A8274" s="24" t="s">
        <v>13772</v>
      </c>
      <c r="B8274" s="24" t="s">
        <v>4278</v>
      </c>
      <c r="C8274" s="28" t="s">
        <v>5127</v>
      </c>
      <c r="D8274" s="25">
        <v>2</v>
      </c>
      <c r="E8274" s="26">
        <v>1440.12</v>
      </c>
      <c r="F8274" s="27">
        <v>112.44</v>
      </c>
      <c r="G8274" s="27">
        <v>0</v>
      </c>
      <c r="H8274" s="24"/>
    </row>
    <row r="8275" spans="1:8" x14ac:dyDescent="0.3">
      <c r="A8275" s="24" t="s">
        <v>13773</v>
      </c>
      <c r="B8275" s="24" t="s">
        <v>7997</v>
      </c>
      <c r="C8275" s="24" t="s">
        <v>5127</v>
      </c>
      <c r="D8275" s="25">
        <v>2</v>
      </c>
      <c r="E8275" s="26">
        <v>24524.83</v>
      </c>
      <c r="F8275" s="26">
        <v>2902.03</v>
      </c>
      <c r="G8275" s="27">
        <v>0</v>
      </c>
      <c r="H8275" s="24"/>
    </row>
    <row r="8276" spans="1:8" x14ac:dyDescent="0.3">
      <c r="A8276" s="24" t="s">
        <v>11660</v>
      </c>
      <c r="B8276" s="24" t="s">
        <v>13774</v>
      </c>
      <c r="C8276" s="24" t="s">
        <v>5127</v>
      </c>
      <c r="D8276" s="25">
        <v>2</v>
      </c>
      <c r="E8276" s="26">
        <v>9198.16</v>
      </c>
      <c r="F8276" s="26">
        <v>1059.18</v>
      </c>
      <c r="G8276" s="27">
        <v>0</v>
      </c>
      <c r="H8276" s="24"/>
    </row>
    <row r="8277" spans="1:8" x14ac:dyDescent="0.3">
      <c r="A8277" s="24" t="s">
        <v>13775</v>
      </c>
      <c r="B8277" s="24" t="s">
        <v>13776</v>
      </c>
      <c r="C8277" s="24" t="s">
        <v>5127</v>
      </c>
      <c r="D8277" s="25">
        <v>2</v>
      </c>
      <c r="E8277" s="26">
        <v>3002.36</v>
      </c>
      <c r="F8277" s="27">
        <v>345.72</v>
      </c>
      <c r="G8277" s="27">
        <v>0</v>
      </c>
      <c r="H8277" s="24"/>
    </row>
    <row r="8278" spans="1:8" x14ac:dyDescent="0.3">
      <c r="A8278" s="24" t="s">
        <v>13777</v>
      </c>
      <c r="B8278" s="24" t="s">
        <v>4771</v>
      </c>
      <c r="C8278" s="28" t="s">
        <v>5127</v>
      </c>
      <c r="D8278" s="25">
        <v>2</v>
      </c>
      <c r="E8278" s="26">
        <v>25591.4</v>
      </c>
      <c r="F8278" s="24"/>
      <c r="G8278" s="27">
        <v>0</v>
      </c>
      <c r="H8278" s="24"/>
    </row>
    <row r="8279" spans="1:8" x14ac:dyDescent="0.3">
      <c r="A8279" s="24" t="s">
        <v>13778</v>
      </c>
      <c r="B8279" s="24" t="s">
        <v>13779</v>
      </c>
      <c r="C8279" s="24" t="s">
        <v>5127</v>
      </c>
      <c r="D8279" s="25">
        <v>2</v>
      </c>
      <c r="E8279" s="26">
        <v>40951</v>
      </c>
      <c r="F8279" s="26">
        <v>4937.9399999999996</v>
      </c>
      <c r="G8279" s="27">
        <v>0</v>
      </c>
      <c r="H8279" s="24"/>
    </row>
    <row r="8280" spans="1:8" x14ac:dyDescent="0.3">
      <c r="A8280" s="24" t="s">
        <v>13780</v>
      </c>
      <c r="B8280" s="24" t="s">
        <v>13781</v>
      </c>
      <c r="C8280" s="24" t="s">
        <v>5127</v>
      </c>
      <c r="D8280" s="25">
        <v>2</v>
      </c>
      <c r="E8280" s="26">
        <v>90974.05</v>
      </c>
      <c r="F8280" s="26">
        <v>55135.93</v>
      </c>
      <c r="G8280" s="27">
        <v>0</v>
      </c>
      <c r="H8280" s="24"/>
    </row>
    <row r="8281" spans="1:8" x14ac:dyDescent="0.3">
      <c r="A8281" s="24" t="s">
        <v>13782</v>
      </c>
      <c r="B8281" s="24" t="s">
        <v>13783</v>
      </c>
      <c r="C8281" s="24" t="s">
        <v>5127</v>
      </c>
      <c r="D8281" s="25">
        <v>2</v>
      </c>
      <c r="E8281" s="26">
        <v>8500</v>
      </c>
      <c r="F8281" s="26">
        <v>3917.76</v>
      </c>
      <c r="G8281" s="27">
        <v>0</v>
      </c>
      <c r="H8281" s="24"/>
    </row>
    <row r="8282" spans="1:8" x14ac:dyDescent="0.3">
      <c r="A8282" s="24" t="s">
        <v>13784</v>
      </c>
      <c r="B8282" s="24" t="s">
        <v>13785</v>
      </c>
      <c r="C8282" s="24" t="s">
        <v>5127</v>
      </c>
      <c r="D8282" s="25">
        <v>2</v>
      </c>
      <c r="E8282" s="26">
        <v>11148.34</v>
      </c>
      <c r="F8282" s="26">
        <v>4883</v>
      </c>
      <c r="G8282" s="27">
        <v>0</v>
      </c>
      <c r="H8282" s="24"/>
    </row>
    <row r="8283" spans="1:8" x14ac:dyDescent="0.3">
      <c r="A8283" s="24" t="s">
        <v>13786</v>
      </c>
      <c r="B8283" s="24" t="s">
        <v>13787</v>
      </c>
      <c r="C8283" s="28" t="s">
        <v>5127</v>
      </c>
      <c r="D8283" s="25">
        <v>2</v>
      </c>
      <c r="E8283" s="26">
        <v>4270.1000000000004</v>
      </c>
      <c r="F8283" s="27">
        <v>846.36</v>
      </c>
      <c r="G8283" s="27">
        <v>0</v>
      </c>
      <c r="H8283" s="25">
        <v>1</v>
      </c>
    </row>
    <row r="8284" spans="1:8" x14ac:dyDescent="0.3">
      <c r="A8284" s="24" t="s">
        <v>13788</v>
      </c>
      <c r="B8284" s="24" t="s">
        <v>13789</v>
      </c>
      <c r="C8284" s="24" t="s">
        <v>5127</v>
      </c>
      <c r="D8284" s="25">
        <v>2</v>
      </c>
      <c r="E8284" s="26">
        <v>34666.239999999998</v>
      </c>
      <c r="F8284" s="26">
        <v>7353.44</v>
      </c>
      <c r="G8284" s="27">
        <v>0</v>
      </c>
      <c r="H8284" s="24"/>
    </row>
    <row r="8285" spans="1:8" x14ac:dyDescent="0.3">
      <c r="A8285" s="24" t="s">
        <v>13790</v>
      </c>
      <c r="B8285" s="24" t="s">
        <v>13791</v>
      </c>
      <c r="C8285" s="24" t="s">
        <v>5127</v>
      </c>
      <c r="D8285" s="25">
        <v>2</v>
      </c>
      <c r="E8285" s="26">
        <v>570239.68000000005</v>
      </c>
      <c r="F8285" s="24"/>
      <c r="G8285" s="27">
        <v>0</v>
      </c>
      <c r="H8285" s="24"/>
    </row>
    <row r="8286" spans="1:8" x14ac:dyDescent="0.3">
      <c r="A8286" s="24" t="s">
        <v>13792</v>
      </c>
      <c r="B8286" s="24" t="s">
        <v>13793</v>
      </c>
      <c r="C8286" s="24" t="s">
        <v>5127</v>
      </c>
      <c r="D8286" s="25">
        <v>2</v>
      </c>
      <c r="E8286" s="26">
        <v>8831</v>
      </c>
      <c r="F8286" s="26">
        <v>3129.05</v>
      </c>
      <c r="G8286" s="27">
        <v>0</v>
      </c>
      <c r="H8286" s="24"/>
    </row>
    <row r="8287" spans="1:8" x14ac:dyDescent="0.3">
      <c r="A8287" s="24" t="s">
        <v>13794</v>
      </c>
      <c r="B8287" s="24" t="s">
        <v>13795</v>
      </c>
      <c r="C8287" s="24" t="s">
        <v>5127</v>
      </c>
      <c r="D8287" s="25">
        <v>2</v>
      </c>
      <c r="E8287" s="26">
        <v>3348.86</v>
      </c>
      <c r="F8287" s="27">
        <v>658.87</v>
      </c>
      <c r="G8287" s="27">
        <v>0</v>
      </c>
      <c r="H8287" s="24"/>
    </row>
    <row r="8288" spans="1:8" x14ac:dyDescent="0.3">
      <c r="A8288" s="24" t="s">
        <v>13796</v>
      </c>
      <c r="B8288" s="24" t="s">
        <v>13797</v>
      </c>
      <c r="C8288" s="24" t="s">
        <v>5127</v>
      </c>
      <c r="D8288" s="25">
        <v>2</v>
      </c>
      <c r="E8288" s="27">
        <v>779.16</v>
      </c>
      <c r="F8288" s="24"/>
      <c r="G8288" s="27">
        <v>0</v>
      </c>
      <c r="H8288" s="24"/>
    </row>
    <row r="8289" spans="1:8" x14ac:dyDescent="0.3">
      <c r="A8289" s="24" t="s">
        <v>13798</v>
      </c>
      <c r="B8289" s="24" t="s">
        <v>13797</v>
      </c>
      <c r="C8289" s="24" t="s">
        <v>5127</v>
      </c>
      <c r="D8289" s="25">
        <v>2</v>
      </c>
      <c r="E8289" s="27">
        <v>779.16</v>
      </c>
      <c r="F8289" s="24"/>
      <c r="G8289" s="27">
        <v>0</v>
      </c>
      <c r="H8289" s="24"/>
    </row>
    <row r="8290" spans="1:8" x14ac:dyDescent="0.3">
      <c r="A8290" s="24" t="s">
        <v>13799</v>
      </c>
      <c r="B8290" s="24" t="s">
        <v>12024</v>
      </c>
      <c r="C8290" s="24" t="s">
        <v>5127</v>
      </c>
      <c r="D8290" s="25">
        <v>2</v>
      </c>
      <c r="E8290" s="26">
        <v>18856.89</v>
      </c>
      <c r="F8290" s="26">
        <v>10494.13</v>
      </c>
      <c r="G8290" s="27">
        <v>0</v>
      </c>
      <c r="H8290" s="24"/>
    </row>
    <row r="8291" spans="1:8" x14ac:dyDescent="0.3">
      <c r="A8291" s="24" t="s">
        <v>13800</v>
      </c>
      <c r="B8291" s="24" t="s">
        <v>13801</v>
      </c>
      <c r="C8291" s="28" t="s">
        <v>5127</v>
      </c>
      <c r="D8291" s="25">
        <v>2</v>
      </c>
      <c r="E8291" s="26">
        <v>7908.08</v>
      </c>
      <c r="F8291" s="26">
        <v>2220.29</v>
      </c>
      <c r="G8291" s="27">
        <v>0</v>
      </c>
      <c r="H8291" s="25">
        <v>1</v>
      </c>
    </row>
    <row r="8292" spans="1:8" x14ac:dyDescent="0.3">
      <c r="A8292" s="24" t="s">
        <v>13802</v>
      </c>
      <c r="B8292" s="24" t="s">
        <v>13803</v>
      </c>
      <c r="C8292" s="28" t="s">
        <v>5127</v>
      </c>
      <c r="D8292" s="25">
        <v>2</v>
      </c>
      <c r="E8292" s="26">
        <v>14952.94</v>
      </c>
      <c r="F8292" s="26">
        <v>9432.32</v>
      </c>
      <c r="G8292" s="27">
        <v>0</v>
      </c>
      <c r="H8292" s="24"/>
    </row>
    <row r="8293" spans="1:8" x14ac:dyDescent="0.3">
      <c r="A8293" s="24" t="s">
        <v>13804</v>
      </c>
      <c r="B8293" s="24" t="s">
        <v>13805</v>
      </c>
      <c r="C8293" s="24" t="s">
        <v>5127</v>
      </c>
      <c r="D8293" s="25">
        <v>2</v>
      </c>
      <c r="E8293" s="26">
        <v>1821.22</v>
      </c>
      <c r="F8293" s="27">
        <v>209.72</v>
      </c>
      <c r="G8293" s="27">
        <v>0</v>
      </c>
      <c r="H8293" s="24"/>
    </row>
    <row r="8294" spans="1:8" x14ac:dyDescent="0.3">
      <c r="A8294" s="24" t="s">
        <v>13806</v>
      </c>
      <c r="B8294" s="24" t="s">
        <v>13807</v>
      </c>
      <c r="C8294" s="28" t="s">
        <v>5127</v>
      </c>
      <c r="D8294" s="25">
        <v>2</v>
      </c>
      <c r="E8294" s="26">
        <v>2177.67</v>
      </c>
      <c r="F8294" s="27">
        <v>5.43</v>
      </c>
      <c r="G8294" s="27">
        <v>0</v>
      </c>
      <c r="H8294" s="24"/>
    </row>
    <row r="8295" spans="1:8" x14ac:dyDescent="0.3">
      <c r="A8295" s="24" t="s">
        <v>13808</v>
      </c>
      <c r="B8295" s="24" t="s">
        <v>7192</v>
      </c>
      <c r="C8295" s="28" t="s">
        <v>5127</v>
      </c>
      <c r="D8295" s="25">
        <v>2</v>
      </c>
      <c r="E8295" s="27">
        <v>707.27</v>
      </c>
      <c r="F8295" s="27">
        <v>20.59</v>
      </c>
      <c r="G8295" s="27">
        <v>0</v>
      </c>
      <c r="H8295" s="24"/>
    </row>
    <row r="8296" spans="1:8" x14ac:dyDescent="0.3">
      <c r="A8296" s="24" t="s">
        <v>13809</v>
      </c>
      <c r="B8296" s="24" t="s">
        <v>13810</v>
      </c>
      <c r="C8296" s="24" t="s">
        <v>5127</v>
      </c>
      <c r="D8296" s="25">
        <v>2</v>
      </c>
      <c r="E8296" s="26">
        <v>15530.04</v>
      </c>
      <c r="F8296" s="27">
        <v>413.07</v>
      </c>
      <c r="G8296" s="27">
        <v>0</v>
      </c>
      <c r="H8296" s="24"/>
    </row>
    <row r="8297" spans="1:8" x14ac:dyDescent="0.3">
      <c r="A8297" s="24" t="s">
        <v>13811</v>
      </c>
      <c r="B8297" s="24" t="s">
        <v>13812</v>
      </c>
      <c r="C8297" s="28" t="s">
        <v>5127</v>
      </c>
      <c r="D8297" s="25">
        <v>2</v>
      </c>
      <c r="E8297" s="26">
        <v>2934.87</v>
      </c>
      <c r="F8297" s="24"/>
      <c r="G8297" s="27">
        <v>0</v>
      </c>
      <c r="H8297" s="24"/>
    </row>
    <row r="8298" spans="1:8" x14ac:dyDescent="0.3">
      <c r="A8298" s="24" t="s">
        <v>13813</v>
      </c>
      <c r="B8298" s="24" t="s">
        <v>6988</v>
      </c>
      <c r="C8298" s="24" t="s">
        <v>5127</v>
      </c>
      <c r="D8298" s="25">
        <v>2</v>
      </c>
      <c r="E8298" s="26">
        <v>2843.53</v>
      </c>
      <c r="F8298" s="27">
        <v>89.51</v>
      </c>
      <c r="G8298" s="27">
        <v>0</v>
      </c>
      <c r="H8298" s="24"/>
    </row>
    <row r="8299" spans="1:8" x14ac:dyDescent="0.3">
      <c r="A8299" s="24" t="s">
        <v>13814</v>
      </c>
      <c r="B8299" s="24" t="s">
        <v>13815</v>
      </c>
      <c r="C8299" s="24" t="s">
        <v>5127</v>
      </c>
      <c r="D8299" s="25">
        <v>2</v>
      </c>
      <c r="E8299" s="26">
        <v>1482.3</v>
      </c>
      <c r="F8299" s="27">
        <v>21.9</v>
      </c>
      <c r="G8299" s="27">
        <v>0</v>
      </c>
      <c r="H8299" s="24"/>
    </row>
    <row r="8300" spans="1:8" x14ac:dyDescent="0.3">
      <c r="A8300" s="24" t="s">
        <v>13816</v>
      </c>
      <c r="B8300" s="24" t="s">
        <v>3501</v>
      </c>
      <c r="C8300" s="28" t="s">
        <v>5127</v>
      </c>
      <c r="D8300" s="25">
        <v>2</v>
      </c>
      <c r="E8300" s="26">
        <v>11669.8</v>
      </c>
      <c r="F8300" s="26">
        <v>3342.94</v>
      </c>
      <c r="G8300" s="27">
        <v>0</v>
      </c>
      <c r="H8300" s="24"/>
    </row>
    <row r="8301" spans="1:8" x14ac:dyDescent="0.3">
      <c r="A8301" s="24" t="s">
        <v>13817</v>
      </c>
      <c r="B8301" s="24" t="s">
        <v>12161</v>
      </c>
      <c r="C8301" s="24" t="s">
        <v>5127</v>
      </c>
      <c r="D8301" s="25">
        <v>2</v>
      </c>
      <c r="E8301" s="27">
        <v>892.4</v>
      </c>
      <c r="F8301" s="27">
        <v>4.4400000000000004</v>
      </c>
      <c r="G8301" s="27">
        <v>0</v>
      </c>
      <c r="H8301" s="24"/>
    </row>
    <row r="8302" spans="1:8" x14ac:dyDescent="0.3">
      <c r="A8302" s="24" t="s">
        <v>13818</v>
      </c>
      <c r="B8302" s="24" t="s">
        <v>8353</v>
      </c>
      <c r="C8302" s="24" t="s">
        <v>5127</v>
      </c>
      <c r="D8302" s="25">
        <v>2</v>
      </c>
      <c r="E8302" s="26">
        <v>4631.0600000000004</v>
      </c>
      <c r="F8302" s="27">
        <v>79.66</v>
      </c>
      <c r="G8302" s="27">
        <v>0</v>
      </c>
      <c r="H8302" s="24"/>
    </row>
    <row r="8303" spans="1:8" x14ac:dyDescent="0.3">
      <c r="A8303" s="24" t="s">
        <v>13819</v>
      </c>
      <c r="B8303" s="24" t="s">
        <v>13820</v>
      </c>
      <c r="C8303" s="28" t="s">
        <v>5127</v>
      </c>
      <c r="D8303" s="25">
        <v>2</v>
      </c>
      <c r="E8303" s="26">
        <v>3811.4</v>
      </c>
      <c r="F8303" s="27">
        <v>619.70000000000005</v>
      </c>
      <c r="G8303" s="27">
        <v>0</v>
      </c>
      <c r="H8303" s="25">
        <v>1</v>
      </c>
    </row>
    <row r="8304" spans="1:8" x14ac:dyDescent="0.3">
      <c r="A8304" s="24" t="s">
        <v>13821</v>
      </c>
      <c r="B8304" s="24" t="s">
        <v>6393</v>
      </c>
      <c r="C8304" s="24" t="s">
        <v>5127</v>
      </c>
      <c r="D8304" s="25">
        <v>2</v>
      </c>
      <c r="E8304" s="27">
        <v>889.39</v>
      </c>
      <c r="F8304" s="27">
        <v>44.83</v>
      </c>
      <c r="G8304" s="27">
        <v>0</v>
      </c>
      <c r="H8304" s="24"/>
    </row>
    <row r="8305" spans="1:8" x14ac:dyDescent="0.3">
      <c r="A8305" s="24" t="s">
        <v>13822</v>
      </c>
      <c r="B8305" s="24" t="s">
        <v>13823</v>
      </c>
      <c r="C8305" s="28" t="s">
        <v>5127</v>
      </c>
      <c r="D8305" s="25">
        <v>2</v>
      </c>
      <c r="E8305" s="26">
        <v>2624.29</v>
      </c>
      <c r="F8305" s="27">
        <v>723.13</v>
      </c>
      <c r="G8305" s="27">
        <v>0</v>
      </c>
      <c r="H8305" s="24"/>
    </row>
    <row r="8306" spans="1:8" x14ac:dyDescent="0.3">
      <c r="A8306" s="24" t="s">
        <v>13824</v>
      </c>
      <c r="B8306" s="24" t="s">
        <v>12575</v>
      </c>
      <c r="C8306" s="24" t="s">
        <v>5127</v>
      </c>
      <c r="D8306" s="25">
        <v>2</v>
      </c>
      <c r="E8306" s="26">
        <v>1312.6</v>
      </c>
      <c r="F8306" s="27">
        <v>83.08</v>
      </c>
      <c r="G8306" s="27">
        <v>0</v>
      </c>
      <c r="H8306" s="24"/>
    </row>
    <row r="8307" spans="1:8" x14ac:dyDescent="0.3">
      <c r="A8307" s="24" t="s">
        <v>13825</v>
      </c>
      <c r="B8307" s="24" t="s">
        <v>11449</v>
      </c>
      <c r="C8307" s="24" t="s">
        <v>5127</v>
      </c>
      <c r="D8307" s="25">
        <v>2</v>
      </c>
      <c r="E8307" s="26">
        <v>2154.2199999999998</v>
      </c>
      <c r="F8307" s="27">
        <v>108</v>
      </c>
      <c r="G8307" s="27">
        <v>0</v>
      </c>
      <c r="H8307" s="24"/>
    </row>
    <row r="8308" spans="1:8" x14ac:dyDescent="0.3">
      <c r="A8308" s="24" t="s">
        <v>13826</v>
      </c>
      <c r="B8308" s="24" t="s">
        <v>13827</v>
      </c>
      <c r="C8308" s="24" t="s">
        <v>5127</v>
      </c>
      <c r="D8308" s="25">
        <v>2</v>
      </c>
      <c r="E8308" s="26">
        <v>1209.1500000000001</v>
      </c>
      <c r="F8308" s="27">
        <v>354.86</v>
      </c>
      <c r="G8308" s="27">
        <v>0</v>
      </c>
      <c r="H8308" s="24"/>
    </row>
    <row r="8309" spans="1:8" x14ac:dyDescent="0.3">
      <c r="A8309" s="24" t="s">
        <v>13828</v>
      </c>
      <c r="B8309" s="24" t="s">
        <v>13829</v>
      </c>
      <c r="C8309" s="24" t="s">
        <v>5127</v>
      </c>
      <c r="D8309" s="25">
        <v>2</v>
      </c>
      <c r="E8309" s="26">
        <v>27400</v>
      </c>
      <c r="F8309" s="26">
        <v>14678.15</v>
      </c>
      <c r="G8309" s="27">
        <v>0</v>
      </c>
      <c r="H8309" s="24"/>
    </row>
    <row r="8310" spans="1:8" x14ac:dyDescent="0.3">
      <c r="A8310" s="24" t="s">
        <v>13830</v>
      </c>
      <c r="B8310" s="24" t="s">
        <v>3885</v>
      </c>
      <c r="C8310" s="28" t="s">
        <v>5127</v>
      </c>
      <c r="D8310" s="25">
        <v>2</v>
      </c>
      <c r="E8310" s="26">
        <v>6606.44</v>
      </c>
      <c r="F8310" s="24"/>
      <c r="G8310" s="27">
        <v>0</v>
      </c>
      <c r="H8310" s="24"/>
    </row>
    <row r="8311" spans="1:8" x14ac:dyDescent="0.3">
      <c r="A8311" s="24" t="s">
        <v>13831</v>
      </c>
      <c r="B8311" s="24" t="s">
        <v>3528</v>
      </c>
      <c r="C8311" s="28" t="s">
        <v>5127</v>
      </c>
      <c r="D8311" s="25">
        <v>2</v>
      </c>
      <c r="E8311" s="26">
        <v>3538.1</v>
      </c>
      <c r="F8311" s="27">
        <v>103.05</v>
      </c>
      <c r="G8311" s="27">
        <v>0</v>
      </c>
      <c r="H8311" s="24"/>
    </row>
    <row r="8312" spans="1:8" x14ac:dyDescent="0.3">
      <c r="A8312" s="24" t="s">
        <v>13832</v>
      </c>
      <c r="B8312" s="24" t="s">
        <v>3528</v>
      </c>
      <c r="C8312" s="28" t="s">
        <v>5127</v>
      </c>
      <c r="D8312" s="25">
        <v>2</v>
      </c>
      <c r="E8312" s="26">
        <v>7931.72</v>
      </c>
      <c r="F8312" s="27">
        <v>193.45</v>
      </c>
      <c r="G8312" s="27">
        <v>0</v>
      </c>
      <c r="H8312" s="24"/>
    </row>
    <row r="8313" spans="1:8" x14ac:dyDescent="0.3">
      <c r="A8313" s="24" t="s">
        <v>13833</v>
      </c>
      <c r="B8313" s="24" t="s">
        <v>978</v>
      </c>
      <c r="C8313" s="28" t="s">
        <v>5127</v>
      </c>
      <c r="D8313" s="25">
        <v>2</v>
      </c>
      <c r="E8313" s="26">
        <v>1996</v>
      </c>
      <c r="F8313" s="27">
        <v>94.74</v>
      </c>
      <c r="G8313" s="27">
        <v>0</v>
      </c>
      <c r="H8313" s="24"/>
    </row>
    <row r="8314" spans="1:8" x14ac:dyDescent="0.3">
      <c r="A8314" s="24" t="s">
        <v>13834</v>
      </c>
      <c r="B8314" s="24" t="s">
        <v>13835</v>
      </c>
      <c r="C8314" s="28" t="s">
        <v>5127</v>
      </c>
      <c r="D8314" s="25">
        <v>2</v>
      </c>
      <c r="E8314" s="26">
        <v>6417.54</v>
      </c>
      <c r="F8314" s="27">
        <v>186.92</v>
      </c>
      <c r="G8314" s="27">
        <v>0</v>
      </c>
      <c r="H8314" s="24"/>
    </row>
    <row r="8315" spans="1:8" x14ac:dyDescent="0.3">
      <c r="A8315" s="24" t="s">
        <v>13836</v>
      </c>
      <c r="B8315" s="24" t="s">
        <v>978</v>
      </c>
      <c r="C8315" s="24" t="s">
        <v>5127</v>
      </c>
      <c r="D8315" s="25">
        <v>2</v>
      </c>
      <c r="E8315" s="27">
        <v>906</v>
      </c>
      <c r="F8315" s="27">
        <v>104.76</v>
      </c>
      <c r="G8315" s="27">
        <v>0</v>
      </c>
      <c r="H8315" s="24"/>
    </row>
    <row r="8316" spans="1:8" x14ac:dyDescent="0.3">
      <c r="A8316" s="24" t="s">
        <v>13837</v>
      </c>
      <c r="B8316" s="24" t="s">
        <v>13838</v>
      </c>
      <c r="C8316" s="24" t="s">
        <v>5127</v>
      </c>
      <c r="D8316" s="25">
        <v>2</v>
      </c>
      <c r="E8316" s="26">
        <v>20906.72</v>
      </c>
      <c r="F8316" s="26">
        <v>3695.68</v>
      </c>
      <c r="G8316" s="27">
        <v>0</v>
      </c>
      <c r="H8316" s="24"/>
    </row>
    <row r="8317" spans="1:8" x14ac:dyDescent="0.3">
      <c r="A8317" s="24" t="s">
        <v>13839</v>
      </c>
      <c r="B8317" s="24" t="s">
        <v>13840</v>
      </c>
      <c r="C8317" s="24" t="s">
        <v>5127</v>
      </c>
      <c r="D8317" s="25">
        <v>2</v>
      </c>
      <c r="E8317" s="26">
        <v>12073.8</v>
      </c>
      <c r="F8317" s="27">
        <v>236.74</v>
      </c>
      <c r="G8317" s="27">
        <v>0</v>
      </c>
      <c r="H8317" s="24"/>
    </row>
    <row r="8318" spans="1:8" x14ac:dyDescent="0.3">
      <c r="A8318" s="24" t="s">
        <v>13841</v>
      </c>
      <c r="B8318" s="24" t="s">
        <v>13842</v>
      </c>
      <c r="C8318" s="24" t="s">
        <v>5127</v>
      </c>
      <c r="D8318" s="25">
        <v>2</v>
      </c>
      <c r="E8318" s="26">
        <v>9836.5499999999993</v>
      </c>
      <c r="F8318" s="26">
        <v>2320.25</v>
      </c>
      <c r="G8318" s="27">
        <v>0</v>
      </c>
      <c r="H8318" s="24"/>
    </row>
    <row r="8319" spans="1:8" x14ac:dyDescent="0.3">
      <c r="A8319" s="24" t="s">
        <v>13843</v>
      </c>
      <c r="B8319" s="24" t="s">
        <v>13844</v>
      </c>
      <c r="C8319" s="24" t="s">
        <v>5127</v>
      </c>
      <c r="D8319" s="25">
        <v>2</v>
      </c>
      <c r="E8319" s="27">
        <v>345.4</v>
      </c>
      <c r="F8319" s="27">
        <v>31.4</v>
      </c>
      <c r="G8319" s="27">
        <v>0</v>
      </c>
      <c r="H8319" s="24"/>
    </row>
    <row r="8320" spans="1:8" x14ac:dyDescent="0.3">
      <c r="A8320" s="24" t="s">
        <v>13845</v>
      </c>
      <c r="B8320" s="24" t="s">
        <v>650</v>
      </c>
      <c r="C8320" s="28" t="s">
        <v>5127</v>
      </c>
      <c r="D8320" s="25">
        <v>2</v>
      </c>
      <c r="E8320" s="26">
        <v>1621.42</v>
      </c>
      <c r="F8320" s="27">
        <v>8.07</v>
      </c>
      <c r="G8320" s="27">
        <v>0</v>
      </c>
      <c r="H8320" s="24"/>
    </row>
    <row r="8321" spans="1:8" x14ac:dyDescent="0.3">
      <c r="A8321" s="24" t="s">
        <v>13846</v>
      </c>
      <c r="B8321" s="24" t="s">
        <v>737</v>
      </c>
      <c r="C8321" s="24" t="s">
        <v>5127</v>
      </c>
      <c r="D8321" s="25">
        <v>2</v>
      </c>
      <c r="E8321" s="27">
        <v>134</v>
      </c>
      <c r="F8321" s="27">
        <v>11.29</v>
      </c>
      <c r="G8321" s="27">
        <v>0</v>
      </c>
      <c r="H8321" s="24"/>
    </row>
    <row r="8322" spans="1:8" x14ac:dyDescent="0.3">
      <c r="A8322" s="24" t="s">
        <v>13847</v>
      </c>
      <c r="B8322" s="24" t="s">
        <v>13848</v>
      </c>
      <c r="C8322" s="28" t="s">
        <v>5127</v>
      </c>
      <c r="D8322" s="25">
        <v>2</v>
      </c>
      <c r="E8322" s="26">
        <v>3718.38</v>
      </c>
      <c r="F8322" s="27">
        <v>930.69</v>
      </c>
      <c r="G8322" s="27">
        <v>0</v>
      </c>
      <c r="H8322" s="24"/>
    </row>
    <row r="8323" spans="1:8" x14ac:dyDescent="0.3">
      <c r="A8323" s="24" t="s">
        <v>13849</v>
      </c>
      <c r="B8323" s="24" t="s">
        <v>2665</v>
      </c>
      <c r="C8323" s="28" t="s">
        <v>5127</v>
      </c>
      <c r="D8323" s="25">
        <v>2</v>
      </c>
      <c r="E8323" s="27">
        <v>401.5</v>
      </c>
      <c r="F8323" s="27">
        <v>5.93</v>
      </c>
      <c r="G8323" s="27">
        <v>0</v>
      </c>
      <c r="H8323" s="24"/>
    </row>
    <row r="8324" spans="1:8" x14ac:dyDescent="0.3">
      <c r="A8324" s="24" t="s">
        <v>13850</v>
      </c>
      <c r="B8324" s="24" t="s">
        <v>13851</v>
      </c>
      <c r="C8324" s="24" t="s">
        <v>5127</v>
      </c>
      <c r="D8324" s="25">
        <v>2</v>
      </c>
      <c r="E8324" s="27">
        <v>536.88</v>
      </c>
      <c r="F8324" s="27">
        <v>2.66</v>
      </c>
      <c r="G8324" s="27">
        <v>0</v>
      </c>
      <c r="H8324" s="24"/>
    </row>
    <row r="8325" spans="1:8" x14ac:dyDescent="0.3">
      <c r="A8325" s="24" t="s">
        <v>13852</v>
      </c>
      <c r="B8325" s="24" t="s">
        <v>646</v>
      </c>
      <c r="C8325" s="28" t="s">
        <v>5127</v>
      </c>
      <c r="D8325" s="25">
        <v>2</v>
      </c>
      <c r="E8325" s="27">
        <v>786.68</v>
      </c>
      <c r="F8325" s="27">
        <v>0.01</v>
      </c>
      <c r="G8325" s="27">
        <v>0</v>
      </c>
      <c r="H8325" s="24"/>
    </row>
    <row r="8326" spans="1:8" x14ac:dyDescent="0.3">
      <c r="A8326" s="24" t="s">
        <v>13853</v>
      </c>
      <c r="B8326" s="24" t="s">
        <v>3245</v>
      </c>
      <c r="C8326" s="24" t="s">
        <v>5127</v>
      </c>
      <c r="D8326" s="25">
        <v>2</v>
      </c>
      <c r="E8326" s="26">
        <v>6682.7</v>
      </c>
      <c r="F8326" s="26">
        <v>1067.71</v>
      </c>
      <c r="G8326" s="27">
        <v>0</v>
      </c>
      <c r="H8326" s="24"/>
    </row>
    <row r="8327" spans="1:8" x14ac:dyDescent="0.3">
      <c r="A8327" s="24" t="s">
        <v>13854</v>
      </c>
      <c r="B8327" s="24" t="s">
        <v>650</v>
      </c>
      <c r="C8327" s="28" t="s">
        <v>5127</v>
      </c>
      <c r="D8327" s="25">
        <v>2</v>
      </c>
      <c r="E8327" s="27">
        <v>257.56</v>
      </c>
      <c r="F8327" s="27">
        <v>1.29</v>
      </c>
      <c r="G8327" s="27">
        <v>0</v>
      </c>
      <c r="H8327" s="24"/>
    </row>
    <row r="8328" spans="1:8" x14ac:dyDescent="0.3">
      <c r="A8328" s="24" t="s">
        <v>13855</v>
      </c>
      <c r="B8328" s="24" t="s">
        <v>2269</v>
      </c>
      <c r="C8328" s="28" t="s">
        <v>5127</v>
      </c>
      <c r="D8328" s="25">
        <v>2</v>
      </c>
      <c r="E8328" s="27">
        <v>97.92</v>
      </c>
      <c r="F8328" s="27">
        <v>0.48</v>
      </c>
      <c r="G8328" s="27">
        <v>0</v>
      </c>
      <c r="H8328" s="24"/>
    </row>
    <row r="8329" spans="1:8" x14ac:dyDescent="0.3">
      <c r="A8329" s="24" t="s">
        <v>13856</v>
      </c>
      <c r="B8329" s="24" t="s">
        <v>2006</v>
      </c>
      <c r="C8329" s="28" t="s">
        <v>5127</v>
      </c>
      <c r="D8329" s="25">
        <v>2</v>
      </c>
      <c r="E8329" s="26">
        <v>1868</v>
      </c>
      <c r="F8329" s="27">
        <v>89.91</v>
      </c>
      <c r="G8329" s="27">
        <v>0</v>
      </c>
      <c r="H8329" s="24"/>
    </row>
    <row r="8330" spans="1:8" x14ac:dyDescent="0.3">
      <c r="A8330" s="24" t="s">
        <v>13857</v>
      </c>
      <c r="B8330" s="24" t="s">
        <v>7815</v>
      </c>
      <c r="C8330" s="24" t="s">
        <v>5127</v>
      </c>
      <c r="D8330" s="25">
        <v>2</v>
      </c>
      <c r="E8330" s="27">
        <v>239.93</v>
      </c>
      <c r="F8330" s="27">
        <v>61.29</v>
      </c>
      <c r="G8330" s="27">
        <v>0</v>
      </c>
      <c r="H8330" s="24"/>
    </row>
    <row r="8331" spans="1:8" x14ac:dyDescent="0.3">
      <c r="A8331" s="24" t="s">
        <v>13858</v>
      </c>
      <c r="B8331" s="24" t="s">
        <v>13859</v>
      </c>
      <c r="C8331" s="28" t="s">
        <v>5127</v>
      </c>
      <c r="D8331" s="25">
        <v>2</v>
      </c>
      <c r="E8331" s="26">
        <v>39512.910000000003</v>
      </c>
      <c r="F8331" s="26">
        <v>9597.02</v>
      </c>
      <c r="G8331" s="27">
        <v>0</v>
      </c>
      <c r="H8331" s="24"/>
    </row>
    <row r="8332" spans="1:8" x14ac:dyDescent="0.3">
      <c r="A8332" s="24" t="s">
        <v>13860</v>
      </c>
      <c r="B8332" s="24" t="s">
        <v>7815</v>
      </c>
      <c r="C8332" s="24" t="s">
        <v>5127</v>
      </c>
      <c r="D8332" s="25">
        <v>2</v>
      </c>
      <c r="E8332" s="27">
        <v>232.16</v>
      </c>
      <c r="F8332" s="27">
        <v>1.1599999999999999</v>
      </c>
      <c r="G8332" s="27">
        <v>0</v>
      </c>
      <c r="H8332" s="24"/>
    </row>
    <row r="8333" spans="1:8" x14ac:dyDescent="0.3">
      <c r="A8333" s="24" t="s">
        <v>13861</v>
      </c>
      <c r="B8333" s="24" t="s">
        <v>9618</v>
      </c>
      <c r="C8333" s="24" t="s">
        <v>5127</v>
      </c>
      <c r="D8333" s="25">
        <v>2</v>
      </c>
      <c r="E8333" s="27">
        <v>326.42</v>
      </c>
      <c r="F8333" s="27">
        <v>1.63</v>
      </c>
      <c r="G8333" s="27">
        <v>0</v>
      </c>
      <c r="H8333" s="24"/>
    </row>
    <row r="8334" spans="1:8" x14ac:dyDescent="0.3">
      <c r="A8334" s="24" t="s">
        <v>13862</v>
      </c>
      <c r="B8334" s="24" t="s">
        <v>7531</v>
      </c>
      <c r="C8334" s="24" t="s">
        <v>5127</v>
      </c>
      <c r="D8334" s="25">
        <v>2</v>
      </c>
      <c r="E8334" s="27">
        <v>248.56</v>
      </c>
      <c r="F8334" s="27">
        <v>1.24</v>
      </c>
      <c r="G8334" s="27">
        <v>0</v>
      </c>
      <c r="H8334" s="24"/>
    </row>
    <row r="8335" spans="1:8" x14ac:dyDescent="0.3">
      <c r="A8335" s="24" t="s">
        <v>13863</v>
      </c>
      <c r="B8335" s="24" t="s">
        <v>3031</v>
      </c>
      <c r="C8335" s="28" t="s">
        <v>5127</v>
      </c>
      <c r="D8335" s="25">
        <v>2</v>
      </c>
      <c r="E8335" s="26">
        <v>1467.84</v>
      </c>
      <c r="F8335" s="27">
        <v>35.81</v>
      </c>
      <c r="G8335" s="27">
        <v>0</v>
      </c>
      <c r="H8335" s="24"/>
    </row>
    <row r="8336" spans="1:8" x14ac:dyDescent="0.3">
      <c r="A8336" s="24" t="s">
        <v>13864</v>
      </c>
      <c r="B8336" s="24" t="s">
        <v>13865</v>
      </c>
      <c r="C8336" s="24" t="s">
        <v>5127</v>
      </c>
      <c r="D8336" s="25">
        <v>2</v>
      </c>
      <c r="E8336" s="26">
        <v>1170.7</v>
      </c>
      <c r="F8336" s="27">
        <v>116.02</v>
      </c>
      <c r="G8336" s="27">
        <v>0</v>
      </c>
      <c r="H8336" s="24"/>
    </row>
    <row r="8337" spans="1:8" x14ac:dyDescent="0.3">
      <c r="A8337" s="24" t="s">
        <v>13866</v>
      </c>
      <c r="B8337" s="24" t="s">
        <v>2135</v>
      </c>
      <c r="C8337" s="24" t="s">
        <v>5127</v>
      </c>
      <c r="D8337" s="25">
        <v>2</v>
      </c>
      <c r="E8337" s="27">
        <v>246.66</v>
      </c>
      <c r="F8337" s="27">
        <v>1.24</v>
      </c>
      <c r="G8337" s="27">
        <v>0</v>
      </c>
      <c r="H8337" s="24"/>
    </row>
    <row r="8338" spans="1:8" x14ac:dyDescent="0.3">
      <c r="A8338" s="24" t="s">
        <v>13867</v>
      </c>
      <c r="B8338" s="24" t="s">
        <v>13868</v>
      </c>
      <c r="C8338" s="24" t="s">
        <v>5127</v>
      </c>
      <c r="D8338" s="25">
        <v>2</v>
      </c>
      <c r="E8338" s="26">
        <v>2493.98</v>
      </c>
      <c r="F8338" s="27">
        <v>78.5</v>
      </c>
      <c r="G8338" s="27">
        <v>0</v>
      </c>
      <c r="H8338" s="24"/>
    </row>
    <row r="8339" spans="1:8" x14ac:dyDescent="0.3">
      <c r="A8339" s="24" t="s">
        <v>13869</v>
      </c>
      <c r="B8339" s="24" t="s">
        <v>13870</v>
      </c>
      <c r="C8339" s="24" t="s">
        <v>5127</v>
      </c>
      <c r="D8339" s="25">
        <v>2</v>
      </c>
      <c r="E8339" s="27">
        <v>171.01</v>
      </c>
      <c r="F8339" s="27">
        <v>12.29</v>
      </c>
      <c r="G8339" s="27">
        <v>0</v>
      </c>
      <c r="H8339" s="24"/>
    </row>
    <row r="8340" spans="1:8" x14ac:dyDescent="0.3">
      <c r="A8340" s="24" t="s">
        <v>13871</v>
      </c>
      <c r="B8340" s="24" t="s">
        <v>13872</v>
      </c>
      <c r="C8340" s="24" t="s">
        <v>5127</v>
      </c>
      <c r="D8340" s="25">
        <v>2</v>
      </c>
      <c r="E8340" s="27">
        <v>13.2</v>
      </c>
      <c r="F8340" s="27">
        <v>1.2</v>
      </c>
      <c r="G8340" s="27">
        <v>0</v>
      </c>
      <c r="H8340" s="24"/>
    </row>
    <row r="8341" spans="1:8" x14ac:dyDescent="0.3">
      <c r="A8341" s="24" t="s">
        <v>13873</v>
      </c>
      <c r="B8341" s="24" t="s">
        <v>1787</v>
      </c>
      <c r="C8341" s="24" t="s">
        <v>5127</v>
      </c>
      <c r="D8341" s="25">
        <v>2</v>
      </c>
      <c r="E8341" s="27">
        <v>289.5</v>
      </c>
      <c r="F8341" s="27">
        <v>76.540000000000006</v>
      </c>
      <c r="G8341" s="27">
        <v>0</v>
      </c>
      <c r="H8341" s="24"/>
    </row>
    <row r="8342" spans="1:8" x14ac:dyDescent="0.3">
      <c r="A8342" s="24" t="s">
        <v>13874</v>
      </c>
      <c r="B8342" s="24" t="s">
        <v>2137</v>
      </c>
      <c r="C8342" s="24" t="s">
        <v>5127</v>
      </c>
      <c r="D8342" s="25">
        <v>2</v>
      </c>
      <c r="E8342" s="27">
        <v>377.24</v>
      </c>
      <c r="F8342" s="27">
        <v>1.88</v>
      </c>
      <c r="G8342" s="27">
        <v>0</v>
      </c>
      <c r="H8342" s="24"/>
    </row>
    <row r="8343" spans="1:8" x14ac:dyDescent="0.3">
      <c r="A8343" s="24" t="s">
        <v>13875</v>
      </c>
      <c r="B8343" s="24" t="s">
        <v>13876</v>
      </c>
      <c r="C8343" s="24" t="s">
        <v>5127</v>
      </c>
      <c r="D8343" s="25">
        <v>2</v>
      </c>
      <c r="E8343" s="27">
        <v>544.14</v>
      </c>
      <c r="F8343" s="27">
        <v>2.7</v>
      </c>
      <c r="G8343" s="27">
        <v>0</v>
      </c>
      <c r="H8343" s="24"/>
    </row>
    <row r="8344" spans="1:8" x14ac:dyDescent="0.3">
      <c r="A8344" s="24" t="s">
        <v>13877</v>
      </c>
      <c r="B8344" s="24" t="s">
        <v>2137</v>
      </c>
      <c r="C8344" s="24" t="s">
        <v>5127</v>
      </c>
      <c r="D8344" s="25">
        <v>2</v>
      </c>
      <c r="E8344" s="27">
        <v>488.8</v>
      </c>
      <c r="F8344" s="27">
        <v>127.88</v>
      </c>
      <c r="G8344" s="27">
        <v>0</v>
      </c>
      <c r="H8344" s="24"/>
    </row>
    <row r="8345" spans="1:8" x14ac:dyDescent="0.3">
      <c r="A8345" s="24" t="s">
        <v>13878</v>
      </c>
      <c r="B8345" s="24" t="s">
        <v>12124</v>
      </c>
      <c r="C8345" s="28" t="s">
        <v>5127</v>
      </c>
      <c r="D8345" s="25">
        <v>2</v>
      </c>
      <c r="E8345" s="26">
        <v>4023</v>
      </c>
      <c r="F8345" s="27">
        <v>814.78</v>
      </c>
      <c r="G8345" s="27">
        <v>0</v>
      </c>
      <c r="H8345" s="24"/>
    </row>
    <row r="8346" spans="1:8" x14ac:dyDescent="0.3">
      <c r="A8346" s="24" t="s">
        <v>13879</v>
      </c>
      <c r="B8346" s="24" t="s">
        <v>13880</v>
      </c>
      <c r="C8346" s="24" t="s">
        <v>5127</v>
      </c>
      <c r="D8346" s="25">
        <v>2</v>
      </c>
      <c r="E8346" s="27">
        <v>290.06</v>
      </c>
      <c r="F8346" s="27">
        <v>25.49</v>
      </c>
      <c r="G8346" s="27">
        <v>0</v>
      </c>
      <c r="H8346" s="24"/>
    </row>
    <row r="8347" spans="1:8" x14ac:dyDescent="0.3">
      <c r="A8347" s="24" t="s">
        <v>13881</v>
      </c>
      <c r="B8347" s="24" t="s">
        <v>950</v>
      </c>
      <c r="C8347" s="24" t="s">
        <v>5127</v>
      </c>
      <c r="D8347" s="25">
        <v>2</v>
      </c>
      <c r="E8347" s="26">
        <v>2938.3</v>
      </c>
      <c r="F8347" s="27">
        <v>14.62</v>
      </c>
      <c r="G8347" s="27">
        <v>0</v>
      </c>
      <c r="H8347" s="24"/>
    </row>
    <row r="8348" spans="1:8" x14ac:dyDescent="0.3">
      <c r="A8348" s="24" t="s">
        <v>13882</v>
      </c>
      <c r="B8348" s="24" t="s">
        <v>12161</v>
      </c>
      <c r="C8348" s="24" t="s">
        <v>5127</v>
      </c>
      <c r="D8348" s="25">
        <v>2</v>
      </c>
      <c r="E8348" s="26">
        <v>1616</v>
      </c>
      <c r="F8348" s="27">
        <v>502.32</v>
      </c>
      <c r="G8348" s="27">
        <v>0</v>
      </c>
      <c r="H8348" s="24"/>
    </row>
    <row r="8349" spans="1:8" x14ac:dyDescent="0.3">
      <c r="A8349" s="24" t="s">
        <v>13883</v>
      </c>
      <c r="B8349" s="24" t="s">
        <v>2250</v>
      </c>
      <c r="C8349" s="28" t="s">
        <v>5127</v>
      </c>
      <c r="D8349" s="25">
        <v>2</v>
      </c>
      <c r="E8349" s="27">
        <v>368.75</v>
      </c>
      <c r="F8349" s="24"/>
      <c r="G8349" s="27">
        <v>0</v>
      </c>
      <c r="H8349" s="24"/>
    </row>
    <row r="8350" spans="1:8" x14ac:dyDescent="0.3">
      <c r="A8350" s="24" t="s">
        <v>13884</v>
      </c>
      <c r="B8350" s="24" t="s">
        <v>560</v>
      </c>
      <c r="C8350" s="28" t="s">
        <v>5127</v>
      </c>
      <c r="D8350" s="25">
        <v>2</v>
      </c>
      <c r="E8350" s="27">
        <v>199.76</v>
      </c>
      <c r="F8350" s="27">
        <v>2.96</v>
      </c>
      <c r="G8350" s="27">
        <v>0</v>
      </c>
      <c r="H8350" s="24"/>
    </row>
    <row r="8351" spans="1:8" x14ac:dyDescent="0.3">
      <c r="A8351" s="24" t="s">
        <v>13885</v>
      </c>
      <c r="B8351" s="24" t="s">
        <v>3070</v>
      </c>
      <c r="C8351" s="24" t="s">
        <v>5127</v>
      </c>
      <c r="D8351" s="25">
        <v>2</v>
      </c>
      <c r="E8351" s="27">
        <v>103.02</v>
      </c>
      <c r="F8351" s="27">
        <v>2.0299999999999998</v>
      </c>
      <c r="G8351" s="27">
        <v>0</v>
      </c>
      <c r="H8351" s="25">
        <v>3</v>
      </c>
    </row>
    <row r="8352" spans="1:8" x14ac:dyDescent="0.3">
      <c r="A8352" s="24" t="s">
        <v>13886</v>
      </c>
      <c r="B8352" s="24" t="s">
        <v>13887</v>
      </c>
      <c r="C8352" s="24" t="s">
        <v>5127</v>
      </c>
      <c r="D8352" s="25">
        <v>2</v>
      </c>
      <c r="E8352" s="26">
        <v>2429.77</v>
      </c>
      <c r="F8352" s="27">
        <v>430.21</v>
      </c>
      <c r="G8352" s="27">
        <v>0</v>
      </c>
      <c r="H8352" s="24"/>
    </row>
    <row r="8353" spans="1:8" x14ac:dyDescent="0.3">
      <c r="A8353" s="24" t="s">
        <v>13888</v>
      </c>
      <c r="B8353" s="24" t="s">
        <v>13889</v>
      </c>
      <c r="C8353" s="24" t="s">
        <v>5127</v>
      </c>
      <c r="D8353" s="25">
        <v>2</v>
      </c>
      <c r="E8353" s="27">
        <v>77.349999999999994</v>
      </c>
      <c r="F8353" s="27">
        <v>9.1199999999999992</v>
      </c>
      <c r="G8353" s="27">
        <v>0</v>
      </c>
      <c r="H8353" s="24"/>
    </row>
    <row r="8354" spans="1:8" x14ac:dyDescent="0.3">
      <c r="A8354" s="24" t="s">
        <v>13890</v>
      </c>
      <c r="B8354" s="24" t="s">
        <v>3225</v>
      </c>
      <c r="C8354" s="28" t="s">
        <v>5127</v>
      </c>
      <c r="D8354" s="25">
        <v>2</v>
      </c>
      <c r="E8354" s="27">
        <v>65.239999999999995</v>
      </c>
      <c r="F8354" s="27">
        <v>0.32</v>
      </c>
      <c r="G8354" s="27">
        <v>0</v>
      </c>
      <c r="H8354" s="24"/>
    </row>
    <row r="8355" spans="1:8" x14ac:dyDescent="0.3">
      <c r="A8355" s="24" t="s">
        <v>13891</v>
      </c>
      <c r="B8355" s="24" t="s">
        <v>3225</v>
      </c>
      <c r="C8355" s="24" t="s">
        <v>5127</v>
      </c>
      <c r="D8355" s="25">
        <v>2</v>
      </c>
      <c r="E8355" s="27">
        <v>827.97</v>
      </c>
      <c r="F8355" s="27">
        <v>63.55</v>
      </c>
      <c r="G8355" s="27">
        <v>0</v>
      </c>
      <c r="H8355" s="24"/>
    </row>
    <row r="8356" spans="1:8" x14ac:dyDescent="0.3">
      <c r="A8356" s="24" t="s">
        <v>13892</v>
      </c>
      <c r="B8356" s="24" t="s">
        <v>1689</v>
      </c>
      <c r="C8356" s="24" t="s">
        <v>5127</v>
      </c>
      <c r="D8356" s="25">
        <v>2</v>
      </c>
      <c r="E8356" s="27">
        <v>333.7</v>
      </c>
      <c r="F8356" s="27">
        <v>1.66</v>
      </c>
      <c r="G8356" s="27">
        <v>0</v>
      </c>
      <c r="H8356" s="24"/>
    </row>
    <row r="8357" spans="1:8" x14ac:dyDescent="0.3">
      <c r="A8357" s="24" t="s">
        <v>13893</v>
      </c>
      <c r="B8357" s="24" t="s">
        <v>1689</v>
      </c>
      <c r="C8357" s="24" t="s">
        <v>5127</v>
      </c>
      <c r="D8357" s="25">
        <v>2</v>
      </c>
      <c r="E8357" s="27">
        <v>138.59</v>
      </c>
      <c r="F8357" s="27">
        <v>41.15</v>
      </c>
      <c r="G8357" s="27">
        <v>0</v>
      </c>
      <c r="H8357" s="24"/>
    </row>
    <row r="8358" spans="1:8" x14ac:dyDescent="0.3">
      <c r="A8358" s="24" t="s">
        <v>13894</v>
      </c>
      <c r="B8358" s="24" t="s">
        <v>1689</v>
      </c>
      <c r="C8358" s="24" t="s">
        <v>5127</v>
      </c>
      <c r="D8358" s="25">
        <v>2</v>
      </c>
      <c r="E8358" s="27">
        <v>908</v>
      </c>
      <c r="F8358" s="27">
        <v>281.83999999999997</v>
      </c>
      <c r="G8358" s="27">
        <v>0</v>
      </c>
      <c r="H8358" s="24"/>
    </row>
    <row r="8359" spans="1:8" x14ac:dyDescent="0.3">
      <c r="A8359" s="24" t="s">
        <v>13895</v>
      </c>
      <c r="B8359" s="24" t="s">
        <v>7815</v>
      </c>
      <c r="C8359" s="28" t="s">
        <v>5127</v>
      </c>
      <c r="D8359" s="25">
        <v>2</v>
      </c>
      <c r="E8359" s="27">
        <v>122.79</v>
      </c>
      <c r="F8359" s="27">
        <v>6.49</v>
      </c>
      <c r="G8359" s="27">
        <v>0</v>
      </c>
      <c r="H8359" s="24"/>
    </row>
    <row r="8360" spans="1:8" x14ac:dyDescent="0.3">
      <c r="A8360" s="24" t="s">
        <v>13896</v>
      </c>
      <c r="B8360" s="24" t="s">
        <v>4067</v>
      </c>
      <c r="C8360" s="28" t="s">
        <v>5127</v>
      </c>
      <c r="D8360" s="25">
        <v>2</v>
      </c>
      <c r="E8360" s="27">
        <v>267.87</v>
      </c>
      <c r="F8360" s="27">
        <v>1.33</v>
      </c>
      <c r="G8360" s="27">
        <v>0</v>
      </c>
      <c r="H8360" s="24"/>
    </row>
    <row r="8361" spans="1:8" x14ac:dyDescent="0.3">
      <c r="A8361" s="24" t="s">
        <v>13897</v>
      </c>
      <c r="B8361" s="24" t="s">
        <v>11589</v>
      </c>
      <c r="C8361" s="24" t="s">
        <v>5127</v>
      </c>
      <c r="D8361" s="25">
        <v>2</v>
      </c>
      <c r="E8361" s="27">
        <v>934.03</v>
      </c>
      <c r="F8361" s="27">
        <v>14.43</v>
      </c>
      <c r="G8361" s="27">
        <v>0</v>
      </c>
      <c r="H8361" s="24"/>
    </row>
    <row r="8362" spans="1:8" x14ac:dyDescent="0.3">
      <c r="A8362" s="24" t="s">
        <v>13898</v>
      </c>
      <c r="B8362" s="24" t="s">
        <v>11589</v>
      </c>
      <c r="C8362" s="24" t="s">
        <v>5127</v>
      </c>
      <c r="D8362" s="25">
        <v>2</v>
      </c>
      <c r="E8362" s="26">
        <v>10841.07</v>
      </c>
      <c r="F8362" s="24"/>
      <c r="G8362" s="27">
        <v>0</v>
      </c>
      <c r="H8362" s="24"/>
    </row>
    <row r="8363" spans="1:8" x14ac:dyDescent="0.3">
      <c r="A8363" s="24" t="s">
        <v>13899</v>
      </c>
      <c r="B8363" s="24" t="s">
        <v>13900</v>
      </c>
      <c r="C8363" s="24" t="s">
        <v>5127</v>
      </c>
      <c r="D8363" s="25">
        <v>2</v>
      </c>
      <c r="E8363" s="26">
        <v>3153.05</v>
      </c>
      <c r="F8363" s="27">
        <v>12.51</v>
      </c>
      <c r="G8363" s="27">
        <v>0</v>
      </c>
      <c r="H8363" s="24"/>
    </row>
    <row r="8364" spans="1:8" x14ac:dyDescent="0.3">
      <c r="A8364" s="24" t="s">
        <v>13901</v>
      </c>
      <c r="B8364" s="24" t="s">
        <v>11589</v>
      </c>
      <c r="C8364" s="24" t="s">
        <v>5127</v>
      </c>
      <c r="D8364" s="25">
        <v>2</v>
      </c>
      <c r="E8364" s="26">
        <v>15656.12</v>
      </c>
      <c r="F8364" s="27">
        <v>77.88</v>
      </c>
      <c r="G8364" s="27">
        <v>0</v>
      </c>
      <c r="H8364" s="24"/>
    </row>
    <row r="8365" spans="1:8" x14ac:dyDescent="0.3">
      <c r="A8365" s="24" t="s">
        <v>13902</v>
      </c>
      <c r="B8365" s="24" t="s">
        <v>13903</v>
      </c>
      <c r="C8365" s="24" t="s">
        <v>5127</v>
      </c>
      <c r="D8365" s="25">
        <v>2</v>
      </c>
      <c r="E8365" s="26">
        <v>20816.16</v>
      </c>
      <c r="F8365" s="26">
        <v>3683.8</v>
      </c>
      <c r="G8365" s="27">
        <v>0</v>
      </c>
      <c r="H8365" s="24"/>
    </row>
    <row r="8366" spans="1:8" x14ac:dyDescent="0.3">
      <c r="A8366" s="24" t="s">
        <v>13904</v>
      </c>
      <c r="B8366" s="24" t="s">
        <v>13905</v>
      </c>
      <c r="C8366" s="24" t="s">
        <v>5127</v>
      </c>
      <c r="D8366" s="25">
        <v>2</v>
      </c>
      <c r="E8366" s="27">
        <v>311.85000000000002</v>
      </c>
      <c r="F8366" s="27">
        <v>5.05</v>
      </c>
      <c r="G8366" s="27">
        <v>0</v>
      </c>
      <c r="H8366" s="24"/>
    </row>
    <row r="8367" spans="1:8" x14ac:dyDescent="0.3">
      <c r="A8367" s="24" t="s">
        <v>13906</v>
      </c>
      <c r="B8367" s="24" t="s">
        <v>959</v>
      </c>
      <c r="C8367" s="28" t="s">
        <v>5127</v>
      </c>
      <c r="D8367" s="25">
        <v>2</v>
      </c>
      <c r="E8367" s="26">
        <v>3349.94</v>
      </c>
      <c r="F8367" s="27">
        <v>16.68</v>
      </c>
      <c r="G8367" s="27">
        <v>0</v>
      </c>
      <c r="H8367" s="24"/>
    </row>
    <row r="8368" spans="1:8" x14ac:dyDescent="0.3">
      <c r="A8368" s="24" t="s">
        <v>13907</v>
      </c>
      <c r="B8368" s="24" t="s">
        <v>13908</v>
      </c>
      <c r="C8368" s="28" t="s">
        <v>5127</v>
      </c>
      <c r="D8368" s="25">
        <v>2</v>
      </c>
      <c r="E8368" s="26">
        <v>2908.26</v>
      </c>
      <c r="F8368" s="27">
        <v>59.94</v>
      </c>
      <c r="G8368" s="27">
        <v>0</v>
      </c>
      <c r="H8368" s="24"/>
    </row>
    <row r="8369" spans="1:8" x14ac:dyDescent="0.3">
      <c r="A8369" s="24" t="s">
        <v>13909</v>
      </c>
      <c r="B8369" s="24" t="s">
        <v>7832</v>
      </c>
      <c r="C8369" s="24" t="s">
        <v>5127</v>
      </c>
      <c r="D8369" s="25">
        <v>2</v>
      </c>
      <c r="E8369" s="27">
        <v>877.56</v>
      </c>
      <c r="F8369" s="27">
        <v>12.96</v>
      </c>
      <c r="G8369" s="27">
        <v>0</v>
      </c>
      <c r="H8369" s="25">
        <v>1</v>
      </c>
    </row>
    <row r="8370" spans="1:8" x14ac:dyDescent="0.3">
      <c r="A8370" s="24" t="s">
        <v>13910</v>
      </c>
      <c r="B8370" s="24" t="s">
        <v>650</v>
      </c>
      <c r="C8370" s="28" t="s">
        <v>5127</v>
      </c>
      <c r="D8370" s="25">
        <v>2</v>
      </c>
      <c r="E8370" s="27">
        <v>813.1</v>
      </c>
      <c r="F8370" s="24"/>
      <c r="G8370" s="27">
        <v>0</v>
      </c>
      <c r="H8370" s="24"/>
    </row>
    <row r="8371" spans="1:8" x14ac:dyDescent="0.3">
      <c r="A8371" s="24" t="s">
        <v>13911</v>
      </c>
      <c r="B8371" s="24" t="s">
        <v>13126</v>
      </c>
      <c r="C8371" s="28" t="s">
        <v>5127</v>
      </c>
      <c r="D8371" s="25">
        <v>2</v>
      </c>
      <c r="E8371" s="27">
        <v>137.84</v>
      </c>
      <c r="F8371" s="27">
        <v>0.68</v>
      </c>
      <c r="G8371" s="27">
        <v>0</v>
      </c>
      <c r="H8371" s="24"/>
    </row>
    <row r="8372" spans="1:8" x14ac:dyDescent="0.3">
      <c r="A8372" s="24" t="s">
        <v>13912</v>
      </c>
      <c r="B8372" s="24" t="s">
        <v>13128</v>
      </c>
      <c r="C8372" s="28" t="s">
        <v>5127</v>
      </c>
      <c r="D8372" s="25">
        <v>2</v>
      </c>
      <c r="E8372" s="27">
        <v>144.56</v>
      </c>
      <c r="F8372" s="27">
        <v>0.73</v>
      </c>
      <c r="G8372" s="27">
        <v>0</v>
      </c>
      <c r="H8372" s="24"/>
    </row>
    <row r="8373" spans="1:8" x14ac:dyDescent="0.3">
      <c r="A8373" s="24" t="s">
        <v>13913</v>
      </c>
      <c r="B8373" s="24" t="s">
        <v>13914</v>
      </c>
      <c r="C8373" s="24" t="s">
        <v>5127</v>
      </c>
      <c r="D8373" s="25">
        <v>2</v>
      </c>
      <c r="E8373" s="26">
        <v>4704.84</v>
      </c>
      <c r="F8373" s="27">
        <v>23.4</v>
      </c>
      <c r="G8373" s="27">
        <v>0</v>
      </c>
      <c r="H8373" s="24"/>
    </row>
    <row r="8374" spans="1:8" x14ac:dyDescent="0.3">
      <c r="A8374" s="24" t="s">
        <v>13915</v>
      </c>
      <c r="B8374" s="24" t="s">
        <v>13916</v>
      </c>
      <c r="C8374" s="28" t="s">
        <v>5127</v>
      </c>
      <c r="D8374" s="25">
        <v>2</v>
      </c>
      <c r="E8374" s="26">
        <v>15921.1</v>
      </c>
      <c r="F8374" s="26">
        <v>6577.5</v>
      </c>
      <c r="G8374" s="27">
        <v>0</v>
      </c>
      <c r="H8374" s="24"/>
    </row>
    <row r="8375" spans="1:8" x14ac:dyDescent="0.3">
      <c r="A8375" s="24" t="s">
        <v>13917</v>
      </c>
      <c r="B8375" s="24" t="s">
        <v>13918</v>
      </c>
      <c r="C8375" s="24" t="s">
        <v>5127</v>
      </c>
      <c r="D8375" s="25">
        <v>2</v>
      </c>
      <c r="E8375" s="27">
        <v>845.16</v>
      </c>
      <c r="F8375" s="27">
        <v>4.2</v>
      </c>
      <c r="G8375" s="27">
        <v>0</v>
      </c>
      <c r="H8375" s="24"/>
    </row>
    <row r="8376" spans="1:8" x14ac:dyDescent="0.3">
      <c r="A8376" s="24" t="s">
        <v>13919</v>
      </c>
      <c r="B8376" s="24" t="s">
        <v>3891</v>
      </c>
      <c r="C8376" s="28" t="s">
        <v>5127</v>
      </c>
      <c r="D8376" s="25">
        <v>2</v>
      </c>
      <c r="E8376" s="27">
        <v>301.77999999999997</v>
      </c>
      <c r="F8376" s="27">
        <v>1.5</v>
      </c>
      <c r="G8376" s="27">
        <v>0</v>
      </c>
      <c r="H8376" s="24"/>
    </row>
    <row r="8377" spans="1:8" x14ac:dyDescent="0.3">
      <c r="A8377" s="24" t="s">
        <v>13920</v>
      </c>
      <c r="B8377" s="24" t="s">
        <v>3031</v>
      </c>
      <c r="C8377" s="24" t="s">
        <v>5127</v>
      </c>
      <c r="D8377" s="25">
        <v>2</v>
      </c>
      <c r="E8377" s="26">
        <v>1661.76</v>
      </c>
      <c r="F8377" s="27">
        <v>48.41</v>
      </c>
      <c r="G8377" s="27">
        <v>0</v>
      </c>
      <c r="H8377" s="24"/>
    </row>
    <row r="8378" spans="1:8" x14ac:dyDescent="0.3">
      <c r="A8378" s="24" t="s">
        <v>13921</v>
      </c>
      <c r="B8378" s="24" t="s">
        <v>650</v>
      </c>
      <c r="C8378" s="28" t="s">
        <v>5127</v>
      </c>
      <c r="D8378" s="25">
        <v>2</v>
      </c>
      <c r="E8378" s="26">
        <v>3190</v>
      </c>
      <c r="F8378" s="27">
        <v>152.68</v>
      </c>
      <c r="G8378" s="27">
        <v>0</v>
      </c>
      <c r="H8378" s="24"/>
    </row>
    <row r="8379" spans="1:8" x14ac:dyDescent="0.3">
      <c r="A8379" s="24" t="s">
        <v>13922</v>
      </c>
      <c r="B8379" s="24" t="s">
        <v>13923</v>
      </c>
      <c r="C8379" s="24" t="s">
        <v>5127</v>
      </c>
      <c r="D8379" s="25">
        <v>2</v>
      </c>
      <c r="E8379" s="27">
        <v>259.12</v>
      </c>
      <c r="F8379" s="27">
        <v>23.56</v>
      </c>
      <c r="G8379" s="27">
        <v>0</v>
      </c>
      <c r="H8379" s="24"/>
    </row>
    <row r="8380" spans="1:8" x14ac:dyDescent="0.3">
      <c r="A8380" s="24" t="s">
        <v>13924</v>
      </c>
      <c r="B8380" s="24" t="s">
        <v>978</v>
      </c>
      <c r="C8380" s="24" t="s">
        <v>5127</v>
      </c>
      <c r="D8380" s="25">
        <v>2</v>
      </c>
      <c r="E8380" s="26">
        <v>2016.8</v>
      </c>
      <c r="F8380" s="27">
        <v>10.039999999999999</v>
      </c>
      <c r="G8380" s="27">
        <v>0</v>
      </c>
      <c r="H8380" s="24"/>
    </row>
    <row r="8381" spans="1:8" x14ac:dyDescent="0.3">
      <c r="A8381" s="24" t="s">
        <v>13925</v>
      </c>
      <c r="B8381" s="24" t="s">
        <v>13926</v>
      </c>
      <c r="C8381" s="28" t="s">
        <v>5127</v>
      </c>
      <c r="D8381" s="25">
        <v>2</v>
      </c>
      <c r="E8381" s="26">
        <v>2470</v>
      </c>
      <c r="F8381" s="26">
        <v>1172.8800000000001</v>
      </c>
      <c r="G8381" s="27">
        <v>0</v>
      </c>
      <c r="H8381" s="24"/>
    </row>
    <row r="8382" spans="1:8" x14ac:dyDescent="0.3">
      <c r="A8382" s="24" t="s">
        <v>13927</v>
      </c>
      <c r="B8382" s="24" t="s">
        <v>3885</v>
      </c>
      <c r="C8382" s="24" t="s">
        <v>5127</v>
      </c>
      <c r="D8382" s="25">
        <v>2</v>
      </c>
      <c r="E8382" s="26">
        <v>4165.2</v>
      </c>
      <c r="F8382" s="26">
        <v>1019.12</v>
      </c>
      <c r="G8382" s="27">
        <v>0</v>
      </c>
      <c r="H8382" s="24"/>
    </row>
    <row r="8383" spans="1:8" x14ac:dyDescent="0.3">
      <c r="A8383" s="24" t="s">
        <v>13928</v>
      </c>
      <c r="B8383" s="24" t="s">
        <v>3885</v>
      </c>
      <c r="C8383" s="28" t="s">
        <v>5127</v>
      </c>
      <c r="D8383" s="25">
        <v>2</v>
      </c>
      <c r="E8383" s="26">
        <v>3458</v>
      </c>
      <c r="F8383" s="27">
        <v>856.78</v>
      </c>
      <c r="G8383" s="27">
        <v>0</v>
      </c>
      <c r="H8383" s="24"/>
    </row>
    <row r="8384" spans="1:8" x14ac:dyDescent="0.3">
      <c r="A8384" s="24" t="s">
        <v>13929</v>
      </c>
      <c r="B8384" s="24" t="s">
        <v>11740</v>
      </c>
      <c r="C8384" s="24" t="s">
        <v>5127</v>
      </c>
      <c r="D8384" s="25">
        <v>2</v>
      </c>
      <c r="E8384" s="26">
        <v>23602.55</v>
      </c>
      <c r="F8384" s="26">
        <v>3042.42</v>
      </c>
      <c r="G8384" s="27">
        <v>0</v>
      </c>
      <c r="H8384" s="24"/>
    </row>
    <row r="8385" spans="1:8" x14ac:dyDescent="0.3">
      <c r="A8385" s="24" t="s">
        <v>13930</v>
      </c>
      <c r="B8385" s="24" t="s">
        <v>13931</v>
      </c>
      <c r="C8385" s="28" t="s">
        <v>5127</v>
      </c>
      <c r="D8385" s="25">
        <v>2</v>
      </c>
      <c r="E8385" s="27">
        <v>155.94</v>
      </c>
      <c r="F8385" s="27">
        <v>0.78</v>
      </c>
      <c r="G8385" s="27">
        <v>0</v>
      </c>
      <c r="H8385" s="24"/>
    </row>
    <row r="8386" spans="1:8" x14ac:dyDescent="0.3">
      <c r="A8386" s="24" t="s">
        <v>13932</v>
      </c>
      <c r="B8386" s="24" t="s">
        <v>438</v>
      </c>
      <c r="C8386" s="24" t="s">
        <v>5127</v>
      </c>
      <c r="D8386" s="25">
        <v>2</v>
      </c>
      <c r="E8386" s="27">
        <v>193.54</v>
      </c>
      <c r="F8386" s="27">
        <v>1.93</v>
      </c>
      <c r="G8386" s="27">
        <v>0</v>
      </c>
      <c r="H8386" s="24"/>
    </row>
    <row r="8387" spans="1:8" x14ac:dyDescent="0.3">
      <c r="A8387" s="24" t="s">
        <v>13933</v>
      </c>
      <c r="B8387" s="24" t="s">
        <v>13934</v>
      </c>
      <c r="C8387" s="24" t="s">
        <v>5127</v>
      </c>
      <c r="D8387" s="25">
        <v>2</v>
      </c>
      <c r="E8387" s="26">
        <v>23602.55</v>
      </c>
      <c r="F8387" s="26">
        <v>3042.42</v>
      </c>
      <c r="G8387" s="27">
        <v>0</v>
      </c>
      <c r="H8387" s="24"/>
    </row>
    <row r="8388" spans="1:8" x14ac:dyDescent="0.3">
      <c r="A8388" s="24" t="s">
        <v>13935</v>
      </c>
      <c r="B8388" s="24" t="s">
        <v>650</v>
      </c>
      <c r="C8388" s="28" t="s">
        <v>5127</v>
      </c>
      <c r="D8388" s="25">
        <v>2</v>
      </c>
      <c r="E8388" s="26">
        <v>1440</v>
      </c>
      <c r="F8388" s="27">
        <v>70.319999999999993</v>
      </c>
      <c r="G8388" s="27">
        <v>0</v>
      </c>
      <c r="H8388" s="25">
        <v>2</v>
      </c>
    </row>
    <row r="8389" spans="1:8" x14ac:dyDescent="0.3">
      <c r="A8389" s="24" t="s">
        <v>13936</v>
      </c>
      <c r="B8389" s="24" t="s">
        <v>3070</v>
      </c>
      <c r="C8389" s="28" t="s">
        <v>5127</v>
      </c>
      <c r="D8389" s="25">
        <v>2</v>
      </c>
      <c r="E8389" s="27">
        <v>228.9</v>
      </c>
      <c r="F8389" s="27">
        <v>6.66</v>
      </c>
      <c r="G8389" s="27">
        <v>0</v>
      </c>
      <c r="H8389" s="24"/>
    </row>
    <row r="8390" spans="1:8" x14ac:dyDescent="0.3">
      <c r="A8390" s="24" t="s">
        <v>13937</v>
      </c>
      <c r="B8390" s="24" t="s">
        <v>3031</v>
      </c>
      <c r="C8390" s="24" t="s">
        <v>5127</v>
      </c>
      <c r="D8390" s="25">
        <v>2</v>
      </c>
      <c r="E8390" s="26">
        <v>6959.7</v>
      </c>
      <c r="F8390" s="26">
        <v>2976.66</v>
      </c>
      <c r="G8390" s="27">
        <v>0</v>
      </c>
      <c r="H8390" s="25">
        <v>1</v>
      </c>
    </row>
    <row r="8391" spans="1:8" x14ac:dyDescent="0.3">
      <c r="A8391" s="24" t="s">
        <v>13938</v>
      </c>
      <c r="B8391" s="24" t="s">
        <v>11740</v>
      </c>
      <c r="C8391" s="24" t="s">
        <v>5127</v>
      </c>
      <c r="D8391" s="25">
        <v>2</v>
      </c>
      <c r="E8391" s="26">
        <v>16673.400000000001</v>
      </c>
      <c r="F8391" s="26">
        <v>3441.77</v>
      </c>
      <c r="G8391" s="27">
        <v>0</v>
      </c>
      <c r="H8391" s="24"/>
    </row>
    <row r="8392" spans="1:8" x14ac:dyDescent="0.3">
      <c r="A8392" s="24" t="s">
        <v>13939</v>
      </c>
      <c r="B8392" s="24" t="s">
        <v>13940</v>
      </c>
      <c r="C8392" s="28" t="s">
        <v>5127</v>
      </c>
      <c r="D8392" s="25">
        <v>2</v>
      </c>
      <c r="E8392" s="26">
        <v>1309.18</v>
      </c>
      <c r="F8392" s="27">
        <v>6.5</v>
      </c>
      <c r="G8392" s="27">
        <v>0</v>
      </c>
      <c r="H8392" s="24"/>
    </row>
    <row r="8393" spans="1:8" x14ac:dyDescent="0.3">
      <c r="A8393" s="24" t="s">
        <v>13941</v>
      </c>
      <c r="B8393" s="24" t="s">
        <v>650</v>
      </c>
      <c r="C8393" s="24" t="s">
        <v>5127</v>
      </c>
      <c r="D8393" s="25">
        <v>2</v>
      </c>
      <c r="E8393" s="26">
        <v>2176</v>
      </c>
      <c r="F8393" s="27">
        <v>956.32</v>
      </c>
      <c r="G8393" s="27">
        <v>0</v>
      </c>
      <c r="H8393" s="25">
        <v>2</v>
      </c>
    </row>
    <row r="8394" spans="1:8" x14ac:dyDescent="0.3">
      <c r="A8394" s="24" t="s">
        <v>13942</v>
      </c>
      <c r="B8394" s="24" t="s">
        <v>650</v>
      </c>
      <c r="C8394" s="24" t="s">
        <v>5127</v>
      </c>
      <c r="D8394" s="25">
        <v>2</v>
      </c>
      <c r="E8394" s="26">
        <v>3383.38</v>
      </c>
      <c r="F8394" s="27">
        <v>98.55</v>
      </c>
      <c r="G8394" s="27">
        <v>0</v>
      </c>
      <c r="H8394" s="24"/>
    </row>
    <row r="8395" spans="1:8" x14ac:dyDescent="0.3">
      <c r="A8395" s="24" t="s">
        <v>13943</v>
      </c>
      <c r="B8395" s="24" t="s">
        <v>650</v>
      </c>
      <c r="C8395" s="28" t="s">
        <v>5127</v>
      </c>
      <c r="D8395" s="25">
        <v>2</v>
      </c>
      <c r="E8395" s="26">
        <v>3512.88</v>
      </c>
      <c r="F8395" s="27">
        <v>119.28</v>
      </c>
      <c r="G8395" s="27">
        <v>0</v>
      </c>
      <c r="H8395" s="24"/>
    </row>
    <row r="8396" spans="1:8" x14ac:dyDescent="0.3">
      <c r="A8396" s="24" t="s">
        <v>13944</v>
      </c>
      <c r="B8396" s="24" t="s">
        <v>650</v>
      </c>
      <c r="C8396" s="28" t="s">
        <v>5127</v>
      </c>
      <c r="D8396" s="25">
        <v>2</v>
      </c>
      <c r="E8396" s="26">
        <v>1799.12</v>
      </c>
      <c r="F8396" s="27">
        <v>8.9600000000000009</v>
      </c>
      <c r="G8396" s="27">
        <v>0</v>
      </c>
      <c r="H8396" s="24"/>
    </row>
    <row r="8397" spans="1:8" x14ac:dyDescent="0.3">
      <c r="A8397" s="24" t="s">
        <v>13945</v>
      </c>
      <c r="B8397" s="24" t="s">
        <v>11740</v>
      </c>
      <c r="C8397" s="28" t="s">
        <v>5127</v>
      </c>
      <c r="D8397" s="25">
        <v>2</v>
      </c>
      <c r="E8397" s="26">
        <v>14804</v>
      </c>
      <c r="F8397" s="26">
        <v>4595.4799999999996</v>
      </c>
      <c r="G8397" s="27">
        <v>0</v>
      </c>
      <c r="H8397" s="24"/>
    </row>
    <row r="8398" spans="1:8" x14ac:dyDescent="0.3">
      <c r="A8398" s="24" t="s">
        <v>13946</v>
      </c>
      <c r="B8398" s="24" t="s">
        <v>9618</v>
      </c>
      <c r="C8398" s="24" t="s">
        <v>5127</v>
      </c>
      <c r="D8398" s="25">
        <v>2</v>
      </c>
      <c r="E8398" s="27">
        <v>264.77999999999997</v>
      </c>
      <c r="F8398" s="27">
        <v>1.3</v>
      </c>
      <c r="G8398" s="27">
        <v>0</v>
      </c>
      <c r="H8398" s="24"/>
    </row>
    <row r="8399" spans="1:8" x14ac:dyDescent="0.3">
      <c r="A8399" s="24" t="s">
        <v>13947</v>
      </c>
      <c r="B8399" s="24" t="s">
        <v>9618</v>
      </c>
      <c r="C8399" s="28" t="s">
        <v>5127</v>
      </c>
      <c r="D8399" s="25">
        <v>2</v>
      </c>
      <c r="E8399" s="27">
        <v>714.48</v>
      </c>
      <c r="F8399" s="27">
        <v>76.56</v>
      </c>
      <c r="G8399" s="27">
        <v>0</v>
      </c>
      <c r="H8399" s="24"/>
    </row>
    <row r="8400" spans="1:8" x14ac:dyDescent="0.3">
      <c r="A8400" s="24" t="s">
        <v>13948</v>
      </c>
      <c r="B8400" s="24" t="s">
        <v>2749</v>
      </c>
      <c r="C8400" s="24" t="s">
        <v>5127</v>
      </c>
      <c r="D8400" s="25">
        <v>2</v>
      </c>
      <c r="E8400" s="26">
        <v>1157.1600000000001</v>
      </c>
      <c r="F8400" s="27">
        <v>5.76</v>
      </c>
      <c r="G8400" s="27">
        <v>0</v>
      </c>
      <c r="H8400" s="24"/>
    </row>
    <row r="8401" spans="1:8" x14ac:dyDescent="0.3">
      <c r="A8401" s="24" t="s">
        <v>13949</v>
      </c>
      <c r="B8401" s="24" t="s">
        <v>2749</v>
      </c>
      <c r="C8401" s="28" t="s">
        <v>5127</v>
      </c>
      <c r="D8401" s="25">
        <v>2</v>
      </c>
      <c r="E8401" s="27">
        <v>982.18</v>
      </c>
      <c r="F8401" s="27">
        <v>163.69999999999999</v>
      </c>
      <c r="G8401" s="27">
        <v>0</v>
      </c>
      <c r="H8401" s="24"/>
    </row>
    <row r="8402" spans="1:8" x14ac:dyDescent="0.3">
      <c r="A8402" s="24" t="s">
        <v>13950</v>
      </c>
      <c r="B8402" s="24" t="s">
        <v>13951</v>
      </c>
      <c r="C8402" s="24" t="s">
        <v>5127</v>
      </c>
      <c r="D8402" s="25">
        <v>2</v>
      </c>
      <c r="E8402" s="26">
        <v>9825.27</v>
      </c>
      <c r="F8402" s="27">
        <v>216.19</v>
      </c>
      <c r="G8402" s="27">
        <v>0</v>
      </c>
      <c r="H8402" s="24"/>
    </row>
    <row r="8403" spans="1:8" x14ac:dyDescent="0.3">
      <c r="A8403" s="24" t="s">
        <v>13952</v>
      </c>
      <c r="B8403" s="24" t="s">
        <v>13953</v>
      </c>
      <c r="C8403" s="28" t="s">
        <v>5127</v>
      </c>
      <c r="D8403" s="25">
        <v>2</v>
      </c>
      <c r="E8403" s="26">
        <v>11272.56</v>
      </c>
      <c r="F8403" s="27">
        <v>56.09</v>
      </c>
      <c r="G8403" s="27">
        <v>0</v>
      </c>
      <c r="H8403" s="24"/>
    </row>
    <row r="8404" spans="1:8" x14ac:dyDescent="0.3">
      <c r="A8404" s="24" t="s">
        <v>13954</v>
      </c>
      <c r="B8404" s="24" t="s">
        <v>13955</v>
      </c>
      <c r="C8404" s="28" t="s">
        <v>5127</v>
      </c>
      <c r="D8404" s="25">
        <v>2</v>
      </c>
      <c r="E8404" s="26">
        <v>1870.82</v>
      </c>
      <c r="F8404" s="27">
        <v>9.31</v>
      </c>
      <c r="G8404" s="27">
        <v>0</v>
      </c>
      <c r="H8404" s="24"/>
    </row>
    <row r="8405" spans="1:8" x14ac:dyDescent="0.3">
      <c r="A8405" s="24" t="s">
        <v>13956</v>
      </c>
      <c r="B8405" s="24" t="s">
        <v>11740</v>
      </c>
      <c r="C8405" s="28" t="s">
        <v>5127</v>
      </c>
      <c r="D8405" s="25">
        <v>2</v>
      </c>
      <c r="E8405" s="26">
        <v>3417.6</v>
      </c>
      <c r="F8405" s="27">
        <v>471.58</v>
      </c>
      <c r="G8405" s="27">
        <v>0</v>
      </c>
      <c r="H8405" s="24"/>
    </row>
    <row r="8406" spans="1:8" x14ac:dyDescent="0.3">
      <c r="A8406" s="24" t="s">
        <v>13957</v>
      </c>
      <c r="B8406" s="24" t="s">
        <v>11740</v>
      </c>
      <c r="C8406" s="28" t="s">
        <v>5127</v>
      </c>
      <c r="D8406" s="25">
        <v>2</v>
      </c>
      <c r="E8406" s="26">
        <v>10717.2</v>
      </c>
      <c r="F8406" s="26">
        <v>3623.28</v>
      </c>
      <c r="G8406" s="27">
        <v>0</v>
      </c>
      <c r="H8406" s="24"/>
    </row>
    <row r="8407" spans="1:8" x14ac:dyDescent="0.3">
      <c r="A8407" s="24" t="s">
        <v>13958</v>
      </c>
      <c r="B8407" s="24" t="s">
        <v>1011</v>
      </c>
      <c r="C8407" s="24" t="s">
        <v>5127</v>
      </c>
      <c r="D8407" s="25">
        <v>2</v>
      </c>
      <c r="E8407" s="27">
        <v>522.29999999999995</v>
      </c>
      <c r="F8407" s="27">
        <v>2.6</v>
      </c>
      <c r="G8407" s="27">
        <v>0</v>
      </c>
      <c r="H8407" s="24"/>
    </row>
    <row r="8408" spans="1:8" x14ac:dyDescent="0.3">
      <c r="A8408" s="24" t="s">
        <v>13959</v>
      </c>
      <c r="B8408" s="24" t="s">
        <v>13960</v>
      </c>
      <c r="C8408" s="24" t="s">
        <v>5127</v>
      </c>
      <c r="D8408" s="25">
        <v>2</v>
      </c>
      <c r="E8408" s="26">
        <v>4120.5200000000004</v>
      </c>
      <c r="F8408" s="27">
        <v>430.38</v>
      </c>
      <c r="G8408" s="27">
        <v>0</v>
      </c>
      <c r="H8408" s="24"/>
    </row>
    <row r="8409" spans="1:8" x14ac:dyDescent="0.3">
      <c r="A8409" s="24" t="s">
        <v>13961</v>
      </c>
      <c r="B8409" s="24" t="s">
        <v>11740</v>
      </c>
      <c r="C8409" s="24" t="s">
        <v>5127</v>
      </c>
      <c r="D8409" s="25">
        <v>2</v>
      </c>
      <c r="E8409" s="26">
        <v>5497.43</v>
      </c>
      <c r="F8409" s="27">
        <v>94.55</v>
      </c>
      <c r="G8409" s="27">
        <v>0</v>
      </c>
      <c r="H8409" s="24"/>
    </row>
    <row r="8410" spans="1:8" x14ac:dyDescent="0.3">
      <c r="A8410" s="24" t="s">
        <v>13962</v>
      </c>
      <c r="B8410" s="24" t="s">
        <v>2006</v>
      </c>
      <c r="C8410" s="28" t="s">
        <v>5127</v>
      </c>
      <c r="D8410" s="25">
        <v>2</v>
      </c>
      <c r="E8410" s="26">
        <v>1037.6400000000001</v>
      </c>
      <c r="F8410" s="27">
        <v>5.16</v>
      </c>
      <c r="G8410" s="27">
        <v>0</v>
      </c>
      <c r="H8410" s="24"/>
    </row>
    <row r="8411" spans="1:8" x14ac:dyDescent="0.3">
      <c r="A8411" s="24" t="s">
        <v>13963</v>
      </c>
      <c r="B8411" s="24" t="s">
        <v>1011</v>
      </c>
      <c r="C8411" s="24" t="s">
        <v>5127</v>
      </c>
      <c r="D8411" s="25">
        <v>2</v>
      </c>
      <c r="E8411" s="27">
        <v>851.3</v>
      </c>
      <c r="F8411" s="27">
        <v>24.79</v>
      </c>
      <c r="G8411" s="27">
        <v>0</v>
      </c>
      <c r="H8411" s="24"/>
    </row>
    <row r="8412" spans="1:8" x14ac:dyDescent="0.3">
      <c r="A8412" s="24" t="s">
        <v>13964</v>
      </c>
      <c r="B8412" s="24" t="s">
        <v>795</v>
      </c>
      <c r="C8412" s="28" t="s">
        <v>5127</v>
      </c>
      <c r="D8412" s="25">
        <v>2</v>
      </c>
      <c r="E8412" s="27">
        <v>372.9</v>
      </c>
      <c r="F8412" s="27">
        <v>1.86</v>
      </c>
      <c r="G8412" s="27">
        <v>0</v>
      </c>
      <c r="H8412" s="24"/>
    </row>
    <row r="8413" spans="1:8" x14ac:dyDescent="0.3">
      <c r="A8413" s="24" t="s">
        <v>13965</v>
      </c>
      <c r="B8413" s="24" t="s">
        <v>13966</v>
      </c>
      <c r="C8413" s="24" t="s">
        <v>5127</v>
      </c>
      <c r="D8413" s="25">
        <v>2</v>
      </c>
      <c r="E8413" s="27">
        <v>101.5</v>
      </c>
      <c r="F8413" s="27">
        <v>0.51</v>
      </c>
      <c r="G8413" s="27">
        <v>0</v>
      </c>
      <c r="H8413" s="24"/>
    </row>
    <row r="8414" spans="1:8" x14ac:dyDescent="0.3">
      <c r="A8414" s="24" t="s">
        <v>13967</v>
      </c>
      <c r="B8414" s="24" t="s">
        <v>2006</v>
      </c>
      <c r="C8414" s="28" t="s">
        <v>5127</v>
      </c>
      <c r="D8414" s="25">
        <v>2</v>
      </c>
      <c r="E8414" s="26">
        <v>1527.1</v>
      </c>
      <c r="F8414" s="27">
        <v>7.59</v>
      </c>
      <c r="G8414" s="27">
        <v>0</v>
      </c>
      <c r="H8414" s="24"/>
    </row>
    <row r="8415" spans="1:8" x14ac:dyDescent="0.3">
      <c r="A8415" s="24" t="s">
        <v>13968</v>
      </c>
      <c r="B8415" s="24" t="s">
        <v>3528</v>
      </c>
      <c r="C8415" s="28" t="s">
        <v>5127</v>
      </c>
      <c r="D8415" s="25">
        <v>2</v>
      </c>
      <c r="E8415" s="26">
        <v>9886.2999999999993</v>
      </c>
      <c r="F8415" s="27">
        <v>49.18</v>
      </c>
      <c r="G8415" s="27">
        <v>0</v>
      </c>
      <c r="H8415" s="24"/>
    </row>
    <row r="8416" spans="1:8" x14ac:dyDescent="0.3">
      <c r="A8416" s="24" t="s">
        <v>13969</v>
      </c>
      <c r="B8416" s="24" t="s">
        <v>11575</v>
      </c>
      <c r="C8416" s="24" t="s">
        <v>5127</v>
      </c>
      <c r="D8416" s="25">
        <v>2</v>
      </c>
      <c r="E8416" s="26">
        <v>6554.34</v>
      </c>
      <c r="F8416" s="27">
        <v>32.6</v>
      </c>
      <c r="G8416" s="27">
        <v>0</v>
      </c>
      <c r="H8416" s="24"/>
    </row>
    <row r="8417" spans="1:8" x14ac:dyDescent="0.3">
      <c r="A8417" s="24" t="s">
        <v>13970</v>
      </c>
      <c r="B8417" s="24" t="s">
        <v>3885</v>
      </c>
      <c r="C8417" s="28" t="s">
        <v>5127</v>
      </c>
      <c r="D8417" s="25">
        <v>2</v>
      </c>
      <c r="E8417" s="26">
        <v>3485.94</v>
      </c>
      <c r="F8417" s="27">
        <v>17.34</v>
      </c>
      <c r="G8417" s="27">
        <v>0</v>
      </c>
      <c r="H8417" s="24"/>
    </row>
    <row r="8418" spans="1:8" x14ac:dyDescent="0.3">
      <c r="A8418" s="24" t="s">
        <v>13971</v>
      </c>
      <c r="B8418" s="24" t="s">
        <v>4114</v>
      </c>
      <c r="C8418" s="28" t="s">
        <v>5127</v>
      </c>
      <c r="D8418" s="25">
        <v>2</v>
      </c>
      <c r="E8418" s="26">
        <v>4080.86</v>
      </c>
      <c r="F8418" s="27">
        <v>20.3</v>
      </c>
      <c r="G8418" s="27">
        <v>0</v>
      </c>
      <c r="H8418" s="24"/>
    </row>
    <row r="8419" spans="1:8" x14ac:dyDescent="0.3">
      <c r="A8419" s="24" t="s">
        <v>13972</v>
      </c>
      <c r="B8419" s="24" t="s">
        <v>13179</v>
      </c>
      <c r="C8419" s="24" t="s">
        <v>5127</v>
      </c>
      <c r="D8419" s="25">
        <v>2</v>
      </c>
      <c r="E8419" s="26">
        <v>7999.41</v>
      </c>
      <c r="F8419" s="26">
        <v>1029.69</v>
      </c>
      <c r="G8419" s="27">
        <v>0</v>
      </c>
      <c r="H8419" s="24"/>
    </row>
    <row r="8420" spans="1:8" x14ac:dyDescent="0.3">
      <c r="A8420" s="24" t="s">
        <v>13973</v>
      </c>
      <c r="B8420" s="24" t="s">
        <v>13974</v>
      </c>
      <c r="C8420" s="28" t="s">
        <v>5127</v>
      </c>
      <c r="D8420" s="25">
        <v>2</v>
      </c>
      <c r="E8420" s="26">
        <v>1270</v>
      </c>
      <c r="F8420" s="27">
        <v>165.57</v>
      </c>
      <c r="G8420" s="27">
        <v>0</v>
      </c>
      <c r="H8420" s="24"/>
    </row>
    <row r="8421" spans="1:8" x14ac:dyDescent="0.3">
      <c r="A8421" s="24" t="s">
        <v>13975</v>
      </c>
      <c r="B8421" s="24" t="s">
        <v>5067</v>
      </c>
      <c r="C8421" s="24" t="s">
        <v>5127</v>
      </c>
      <c r="D8421" s="25">
        <v>2</v>
      </c>
      <c r="E8421" s="26">
        <v>2040.99</v>
      </c>
      <c r="F8421" s="27">
        <v>374.9</v>
      </c>
      <c r="G8421" s="27">
        <v>0</v>
      </c>
      <c r="H8421" s="24"/>
    </row>
    <row r="8422" spans="1:8" x14ac:dyDescent="0.3">
      <c r="A8422" s="24" t="s">
        <v>13976</v>
      </c>
      <c r="B8422" s="24" t="s">
        <v>5067</v>
      </c>
      <c r="C8422" s="28" t="s">
        <v>5127</v>
      </c>
      <c r="D8422" s="25">
        <v>2</v>
      </c>
      <c r="E8422" s="26">
        <v>1882.8</v>
      </c>
      <c r="F8422" s="27">
        <v>9.36</v>
      </c>
      <c r="G8422" s="27">
        <v>0</v>
      </c>
      <c r="H8422" s="25">
        <v>1</v>
      </c>
    </row>
    <row r="8423" spans="1:8" x14ac:dyDescent="0.3">
      <c r="A8423" s="24" t="s">
        <v>13977</v>
      </c>
      <c r="B8423" s="24" t="s">
        <v>2147</v>
      </c>
      <c r="C8423" s="28" t="s">
        <v>5127</v>
      </c>
      <c r="D8423" s="25">
        <v>2</v>
      </c>
      <c r="E8423" s="27">
        <v>327.66000000000003</v>
      </c>
      <c r="F8423" s="27">
        <v>6.42</v>
      </c>
      <c r="G8423" s="27">
        <v>0</v>
      </c>
      <c r="H8423" s="24"/>
    </row>
    <row r="8424" spans="1:8" x14ac:dyDescent="0.3">
      <c r="A8424" s="24" t="s">
        <v>13978</v>
      </c>
      <c r="B8424" s="24" t="s">
        <v>2137</v>
      </c>
      <c r="C8424" s="24" t="s">
        <v>5127</v>
      </c>
      <c r="D8424" s="25">
        <v>2</v>
      </c>
      <c r="E8424" s="27">
        <v>228.23</v>
      </c>
      <c r="F8424" s="27">
        <v>4.47</v>
      </c>
      <c r="G8424" s="27">
        <v>0</v>
      </c>
      <c r="H8424" s="24"/>
    </row>
    <row r="8425" spans="1:8" x14ac:dyDescent="0.3">
      <c r="A8425" s="24" t="s">
        <v>13979</v>
      </c>
      <c r="B8425" s="24" t="s">
        <v>2017</v>
      </c>
      <c r="C8425" s="28" t="s">
        <v>5127</v>
      </c>
      <c r="D8425" s="25">
        <v>2</v>
      </c>
      <c r="E8425" s="27">
        <v>362.04</v>
      </c>
      <c r="F8425" s="27">
        <v>1.8</v>
      </c>
      <c r="G8425" s="27">
        <v>0</v>
      </c>
      <c r="H8425" s="24"/>
    </row>
    <row r="8426" spans="1:8" x14ac:dyDescent="0.3">
      <c r="A8426" s="24" t="s">
        <v>13980</v>
      </c>
      <c r="B8426" s="24" t="s">
        <v>2137</v>
      </c>
      <c r="C8426" s="28" t="s">
        <v>5127</v>
      </c>
      <c r="D8426" s="25">
        <v>2</v>
      </c>
      <c r="E8426" s="27">
        <v>377.24</v>
      </c>
      <c r="F8426" s="27">
        <v>1.88</v>
      </c>
      <c r="G8426" s="27">
        <v>0</v>
      </c>
      <c r="H8426" s="24"/>
    </row>
    <row r="8427" spans="1:8" x14ac:dyDescent="0.3">
      <c r="A8427" s="24" t="s">
        <v>13981</v>
      </c>
      <c r="B8427" s="24" t="s">
        <v>2555</v>
      </c>
      <c r="C8427" s="28" t="s">
        <v>5127</v>
      </c>
      <c r="D8427" s="25">
        <v>2</v>
      </c>
      <c r="E8427" s="27">
        <v>997.48</v>
      </c>
      <c r="F8427" s="27">
        <v>4.96</v>
      </c>
      <c r="G8427" s="27">
        <v>0</v>
      </c>
      <c r="H8427" s="24"/>
    </row>
    <row r="8428" spans="1:8" x14ac:dyDescent="0.3">
      <c r="A8428" s="24" t="s">
        <v>13982</v>
      </c>
      <c r="B8428" s="24" t="s">
        <v>13983</v>
      </c>
      <c r="C8428" s="28" t="s">
        <v>5127</v>
      </c>
      <c r="D8428" s="25">
        <v>2</v>
      </c>
      <c r="E8428" s="27">
        <v>304.8</v>
      </c>
      <c r="F8428" s="27">
        <v>8.8800000000000008</v>
      </c>
      <c r="G8428" s="27">
        <v>0</v>
      </c>
      <c r="H8428" s="24"/>
    </row>
    <row r="8429" spans="1:8" x14ac:dyDescent="0.3">
      <c r="A8429" s="24" t="s">
        <v>13984</v>
      </c>
      <c r="B8429" s="24" t="s">
        <v>13985</v>
      </c>
      <c r="C8429" s="28" t="s">
        <v>5127</v>
      </c>
      <c r="D8429" s="25">
        <v>2</v>
      </c>
      <c r="E8429" s="27">
        <v>380.86</v>
      </c>
      <c r="F8429" s="27">
        <v>1.9</v>
      </c>
      <c r="G8429" s="27">
        <v>0</v>
      </c>
      <c r="H8429" s="24"/>
    </row>
    <row r="8430" spans="1:8" x14ac:dyDescent="0.3">
      <c r="A8430" s="24" t="s">
        <v>13986</v>
      </c>
      <c r="B8430" s="24" t="s">
        <v>3881</v>
      </c>
      <c r="C8430" s="24" t="s">
        <v>5127</v>
      </c>
      <c r="D8430" s="25">
        <v>2</v>
      </c>
      <c r="E8430" s="27">
        <v>892.4</v>
      </c>
      <c r="F8430" s="27">
        <v>4.4400000000000004</v>
      </c>
      <c r="G8430" s="27">
        <v>0</v>
      </c>
      <c r="H8430" s="24"/>
    </row>
    <row r="8431" spans="1:8" x14ac:dyDescent="0.3">
      <c r="A8431" s="24" t="s">
        <v>13987</v>
      </c>
      <c r="B8431" s="24" t="s">
        <v>7199</v>
      </c>
      <c r="C8431" s="24" t="s">
        <v>5127</v>
      </c>
      <c r="D8431" s="25">
        <v>2</v>
      </c>
      <c r="E8431" s="26">
        <v>3372.09</v>
      </c>
      <c r="F8431" s="27">
        <v>74.209999999999994</v>
      </c>
      <c r="G8431" s="27">
        <v>0</v>
      </c>
      <c r="H8431" s="24"/>
    </row>
    <row r="8432" spans="1:8" x14ac:dyDescent="0.3">
      <c r="A8432" s="24" t="s">
        <v>13988</v>
      </c>
      <c r="B8432" s="24" t="s">
        <v>9091</v>
      </c>
      <c r="C8432" s="24" t="s">
        <v>5127</v>
      </c>
      <c r="D8432" s="25">
        <v>2</v>
      </c>
      <c r="E8432" s="26">
        <v>3718.44</v>
      </c>
      <c r="F8432" s="26">
        <v>2069.5</v>
      </c>
      <c r="G8432" s="27">
        <v>0</v>
      </c>
      <c r="H8432" s="24"/>
    </row>
    <row r="8433" spans="1:8" x14ac:dyDescent="0.3">
      <c r="A8433" s="24" t="s">
        <v>13989</v>
      </c>
      <c r="B8433" s="24" t="s">
        <v>7199</v>
      </c>
      <c r="C8433" s="28" t="s">
        <v>5127</v>
      </c>
      <c r="D8433" s="25">
        <v>2</v>
      </c>
      <c r="E8433" s="26">
        <v>2706.69</v>
      </c>
      <c r="F8433" s="27">
        <v>48.83</v>
      </c>
      <c r="G8433" s="27">
        <v>0</v>
      </c>
      <c r="H8433" s="24"/>
    </row>
    <row r="8434" spans="1:8" x14ac:dyDescent="0.3">
      <c r="A8434" s="24" t="s">
        <v>13990</v>
      </c>
      <c r="B8434" s="24" t="s">
        <v>6451</v>
      </c>
      <c r="C8434" s="28" t="s">
        <v>5127</v>
      </c>
      <c r="D8434" s="25">
        <v>2</v>
      </c>
      <c r="E8434" s="26">
        <v>3972.44</v>
      </c>
      <c r="F8434" s="27">
        <v>49.04</v>
      </c>
      <c r="G8434" s="27">
        <v>0</v>
      </c>
      <c r="H8434" s="24"/>
    </row>
    <row r="8435" spans="1:8" x14ac:dyDescent="0.3">
      <c r="A8435" s="24" t="s">
        <v>13991</v>
      </c>
      <c r="B8435" s="24" t="s">
        <v>10265</v>
      </c>
      <c r="C8435" s="24" t="s">
        <v>5127</v>
      </c>
      <c r="D8435" s="25">
        <v>2</v>
      </c>
      <c r="E8435" s="26">
        <v>2997.91</v>
      </c>
      <c r="F8435" s="27">
        <v>210.23</v>
      </c>
      <c r="G8435" s="27">
        <v>0</v>
      </c>
      <c r="H8435" s="24"/>
    </row>
    <row r="8436" spans="1:8" x14ac:dyDescent="0.3">
      <c r="A8436" s="24" t="s">
        <v>13992</v>
      </c>
      <c r="B8436" s="24" t="s">
        <v>3881</v>
      </c>
      <c r="C8436" s="24" t="s">
        <v>5127</v>
      </c>
      <c r="D8436" s="25">
        <v>2</v>
      </c>
      <c r="E8436" s="27">
        <v>975.43</v>
      </c>
      <c r="F8436" s="27">
        <v>228.31</v>
      </c>
      <c r="G8436" s="27">
        <v>0</v>
      </c>
      <c r="H8436" s="24"/>
    </row>
    <row r="8437" spans="1:8" x14ac:dyDescent="0.3">
      <c r="A8437" s="24" t="s">
        <v>13993</v>
      </c>
      <c r="B8437" s="24" t="s">
        <v>7895</v>
      </c>
      <c r="C8437" s="28" t="s">
        <v>5127</v>
      </c>
      <c r="D8437" s="25">
        <v>2</v>
      </c>
      <c r="E8437" s="27">
        <v>53.58</v>
      </c>
      <c r="F8437" s="27">
        <v>0.26</v>
      </c>
      <c r="G8437" s="27">
        <v>0</v>
      </c>
      <c r="H8437" s="24"/>
    </row>
    <row r="8438" spans="1:8" x14ac:dyDescent="0.3">
      <c r="A8438" s="24" t="s">
        <v>13994</v>
      </c>
      <c r="B8438" s="24" t="s">
        <v>13995</v>
      </c>
      <c r="C8438" s="28" t="s">
        <v>5127</v>
      </c>
      <c r="D8438" s="25">
        <v>2</v>
      </c>
      <c r="E8438" s="27">
        <v>278.54000000000002</v>
      </c>
      <c r="F8438" s="27">
        <v>14.72</v>
      </c>
      <c r="G8438" s="27">
        <v>0</v>
      </c>
      <c r="H8438" s="24"/>
    </row>
    <row r="8439" spans="1:8" x14ac:dyDescent="0.3">
      <c r="A8439" s="24" t="s">
        <v>13996</v>
      </c>
      <c r="B8439" s="24" t="s">
        <v>13997</v>
      </c>
      <c r="C8439" s="24" t="s">
        <v>5127</v>
      </c>
      <c r="D8439" s="25">
        <v>2</v>
      </c>
      <c r="E8439" s="27">
        <v>59.95</v>
      </c>
      <c r="F8439" s="27">
        <v>4.87</v>
      </c>
      <c r="G8439" s="27">
        <v>0</v>
      </c>
      <c r="H8439" s="24"/>
    </row>
    <row r="8440" spans="1:8" x14ac:dyDescent="0.3">
      <c r="A8440" s="24" t="s">
        <v>13998</v>
      </c>
      <c r="B8440" s="24" t="s">
        <v>3881</v>
      </c>
      <c r="C8440" s="28" t="s">
        <v>5127</v>
      </c>
      <c r="D8440" s="25">
        <v>2</v>
      </c>
      <c r="E8440" s="27">
        <v>879.79</v>
      </c>
      <c r="F8440" s="27">
        <v>69.430000000000007</v>
      </c>
      <c r="G8440" s="27">
        <v>0</v>
      </c>
      <c r="H8440" s="24"/>
    </row>
    <row r="8441" spans="1:8" x14ac:dyDescent="0.3">
      <c r="A8441" s="24" t="s">
        <v>13999</v>
      </c>
      <c r="B8441" s="24" t="s">
        <v>14000</v>
      </c>
      <c r="C8441" s="28" t="s">
        <v>5127</v>
      </c>
      <c r="D8441" s="25">
        <v>2</v>
      </c>
      <c r="E8441" s="27">
        <v>40.81</v>
      </c>
      <c r="F8441" s="27">
        <v>7.47</v>
      </c>
      <c r="G8441" s="27">
        <v>0</v>
      </c>
      <c r="H8441" s="25">
        <v>6</v>
      </c>
    </row>
    <row r="8442" spans="1:8" x14ac:dyDescent="0.3">
      <c r="A8442" s="24" t="s">
        <v>14001</v>
      </c>
      <c r="B8442" s="24" t="s">
        <v>6439</v>
      </c>
      <c r="C8442" s="24" t="s">
        <v>5127</v>
      </c>
      <c r="D8442" s="25">
        <v>2</v>
      </c>
      <c r="E8442" s="26">
        <v>3757.36</v>
      </c>
      <c r="F8442" s="27">
        <v>311.8</v>
      </c>
      <c r="G8442" s="27">
        <v>0</v>
      </c>
      <c r="H8442" s="24"/>
    </row>
    <row r="8443" spans="1:8" x14ac:dyDescent="0.3">
      <c r="A8443" s="24" t="s">
        <v>14002</v>
      </c>
      <c r="B8443" s="24" t="s">
        <v>10265</v>
      </c>
      <c r="C8443" s="24" t="s">
        <v>5127</v>
      </c>
      <c r="D8443" s="25">
        <v>2</v>
      </c>
      <c r="E8443" s="26">
        <v>1758.24</v>
      </c>
      <c r="F8443" s="27">
        <v>27.18</v>
      </c>
      <c r="G8443" s="27">
        <v>0</v>
      </c>
      <c r="H8443" s="24"/>
    </row>
    <row r="8444" spans="1:8" x14ac:dyDescent="0.3">
      <c r="A8444" s="24" t="s">
        <v>14003</v>
      </c>
      <c r="B8444" s="24" t="s">
        <v>10265</v>
      </c>
      <c r="C8444" s="28" t="s">
        <v>5127</v>
      </c>
      <c r="D8444" s="25">
        <v>2</v>
      </c>
      <c r="E8444" s="26">
        <v>1903.47</v>
      </c>
      <c r="F8444" s="27">
        <v>39.229999999999997</v>
      </c>
      <c r="G8444" s="27">
        <v>0</v>
      </c>
      <c r="H8444" s="24"/>
    </row>
    <row r="8445" spans="1:8" x14ac:dyDescent="0.3">
      <c r="A8445" s="24" t="s">
        <v>14004</v>
      </c>
      <c r="B8445" s="24" t="s">
        <v>4649</v>
      </c>
      <c r="C8445" s="28" t="s">
        <v>5127</v>
      </c>
      <c r="D8445" s="25">
        <v>2</v>
      </c>
      <c r="E8445" s="27">
        <v>537.22</v>
      </c>
      <c r="F8445" s="27">
        <v>2.67</v>
      </c>
      <c r="G8445" s="27">
        <v>0</v>
      </c>
      <c r="H8445" s="24"/>
    </row>
    <row r="8446" spans="1:8" x14ac:dyDescent="0.3">
      <c r="A8446" s="24" t="s">
        <v>14005</v>
      </c>
      <c r="B8446" s="24" t="s">
        <v>14006</v>
      </c>
      <c r="C8446" s="24" t="s">
        <v>5127</v>
      </c>
      <c r="D8446" s="25">
        <v>2</v>
      </c>
      <c r="E8446" s="26">
        <v>1880.4</v>
      </c>
      <c r="F8446" s="27">
        <v>9.36</v>
      </c>
      <c r="G8446" s="27">
        <v>0</v>
      </c>
      <c r="H8446" s="24"/>
    </row>
    <row r="8447" spans="1:8" x14ac:dyDescent="0.3">
      <c r="A8447" s="24" t="s">
        <v>14007</v>
      </c>
      <c r="B8447" s="24" t="s">
        <v>6447</v>
      </c>
      <c r="C8447" s="28" t="s">
        <v>5127</v>
      </c>
      <c r="D8447" s="25">
        <v>2</v>
      </c>
      <c r="E8447" s="26">
        <v>1470.54</v>
      </c>
      <c r="F8447" s="27">
        <v>7.3</v>
      </c>
      <c r="G8447" s="27">
        <v>0</v>
      </c>
      <c r="H8447" s="24"/>
    </row>
    <row r="8448" spans="1:8" x14ac:dyDescent="0.3">
      <c r="A8448" s="24" t="s">
        <v>14008</v>
      </c>
      <c r="B8448" s="24" t="s">
        <v>14009</v>
      </c>
      <c r="C8448" s="24" t="s">
        <v>5127</v>
      </c>
      <c r="D8448" s="25">
        <v>2</v>
      </c>
      <c r="E8448" s="26">
        <v>2946.83</v>
      </c>
      <c r="F8448" s="27">
        <v>698.15</v>
      </c>
      <c r="G8448" s="27">
        <v>0</v>
      </c>
      <c r="H8448" s="24"/>
    </row>
    <row r="8449" spans="1:8" x14ac:dyDescent="0.3">
      <c r="A8449" s="24" t="s">
        <v>14010</v>
      </c>
      <c r="B8449" s="24" t="s">
        <v>6439</v>
      </c>
      <c r="C8449" s="24" t="s">
        <v>5127</v>
      </c>
      <c r="D8449" s="25">
        <v>2</v>
      </c>
      <c r="E8449" s="26">
        <v>2252.3200000000002</v>
      </c>
      <c r="F8449" s="27">
        <v>379.04</v>
      </c>
      <c r="G8449" s="27">
        <v>0</v>
      </c>
      <c r="H8449" s="24"/>
    </row>
    <row r="8450" spans="1:8" x14ac:dyDescent="0.3">
      <c r="A8450" s="24" t="s">
        <v>94</v>
      </c>
      <c r="B8450" s="24" t="s">
        <v>14011</v>
      </c>
      <c r="C8450" s="28" t="s">
        <v>5127</v>
      </c>
      <c r="D8450" s="25">
        <v>2</v>
      </c>
      <c r="E8450" s="26">
        <v>2341.96</v>
      </c>
      <c r="F8450" s="27">
        <v>548.22</v>
      </c>
      <c r="G8450" s="27">
        <v>0</v>
      </c>
      <c r="H8450" s="24"/>
    </row>
    <row r="8451" spans="1:8" x14ac:dyDescent="0.3">
      <c r="A8451" s="24" t="s">
        <v>14012</v>
      </c>
      <c r="B8451" s="24" t="s">
        <v>14013</v>
      </c>
      <c r="C8451" s="24" t="s">
        <v>5127</v>
      </c>
      <c r="D8451" s="25">
        <v>2</v>
      </c>
      <c r="E8451" s="27">
        <v>647.20000000000005</v>
      </c>
      <c r="F8451" s="27">
        <v>109.48</v>
      </c>
      <c r="G8451" s="27">
        <v>0</v>
      </c>
      <c r="H8451" s="24"/>
    </row>
    <row r="8452" spans="1:8" x14ac:dyDescent="0.3">
      <c r="A8452" s="24" t="s">
        <v>14014</v>
      </c>
      <c r="B8452" s="24" t="s">
        <v>3881</v>
      </c>
      <c r="C8452" s="28" t="s">
        <v>5127</v>
      </c>
      <c r="D8452" s="25">
        <v>2</v>
      </c>
      <c r="E8452" s="27">
        <v>952.69</v>
      </c>
      <c r="F8452" s="27">
        <v>27.75</v>
      </c>
      <c r="G8452" s="27">
        <v>0</v>
      </c>
      <c r="H8452" s="24"/>
    </row>
    <row r="8453" spans="1:8" x14ac:dyDescent="0.3">
      <c r="A8453" s="24" t="s">
        <v>14015</v>
      </c>
      <c r="B8453" s="24" t="s">
        <v>12189</v>
      </c>
      <c r="C8453" s="24" t="s">
        <v>5127</v>
      </c>
      <c r="D8453" s="25">
        <v>2</v>
      </c>
      <c r="E8453" s="27">
        <v>486.1</v>
      </c>
      <c r="F8453" s="27">
        <v>2.42</v>
      </c>
      <c r="G8453" s="27">
        <v>0</v>
      </c>
      <c r="H8453" s="24"/>
    </row>
    <row r="8454" spans="1:8" x14ac:dyDescent="0.3">
      <c r="A8454" s="24" t="s">
        <v>14016</v>
      </c>
      <c r="B8454" s="24" t="s">
        <v>14017</v>
      </c>
      <c r="C8454" s="24" t="s">
        <v>5127</v>
      </c>
      <c r="D8454" s="25">
        <v>2</v>
      </c>
      <c r="E8454" s="27">
        <v>312.92</v>
      </c>
      <c r="F8454" s="27">
        <v>6.12</v>
      </c>
      <c r="G8454" s="27">
        <v>0</v>
      </c>
      <c r="H8454" s="24"/>
    </row>
    <row r="8455" spans="1:8" x14ac:dyDescent="0.3">
      <c r="A8455" s="24" t="s">
        <v>14018</v>
      </c>
      <c r="B8455" s="24" t="s">
        <v>14019</v>
      </c>
      <c r="C8455" s="24" t="s">
        <v>5127</v>
      </c>
      <c r="D8455" s="25">
        <v>2</v>
      </c>
      <c r="E8455" s="27">
        <v>166.66</v>
      </c>
      <c r="F8455" s="27">
        <v>15.15</v>
      </c>
      <c r="G8455" s="27">
        <v>0</v>
      </c>
      <c r="H8455" s="24"/>
    </row>
    <row r="8456" spans="1:8" x14ac:dyDescent="0.3">
      <c r="A8456" s="24" t="s">
        <v>14020</v>
      </c>
      <c r="B8456" s="24" t="s">
        <v>14021</v>
      </c>
      <c r="C8456" s="24" t="s">
        <v>5127</v>
      </c>
      <c r="D8456" s="25">
        <v>2</v>
      </c>
      <c r="E8456" s="27">
        <v>775.09</v>
      </c>
      <c r="F8456" s="27">
        <v>11.97</v>
      </c>
      <c r="G8456" s="27">
        <v>0</v>
      </c>
      <c r="H8456" s="24"/>
    </row>
    <row r="8457" spans="1:8" x14ac:dyDescent="0.3">
      <c r="A8457" s="24" t="s">
        <v>14022</v>
      </c>
      <c r="B8457" s="24" t="s">
        <v>14023</v>
      </c>
      <c r="C8457" s="28" t="s">
        <v>5127</v>
      </c>
      <c r="D8457" s="25">
        <v>2</v>
      </c>
      <c r="E8457" s="27">
        <v>133.58000000000001</v>
      </c>
      <c r="F8457" s="27">
        <v>0.66</v>
      </c>
      <c r="G8457" s="27">
        <v>0</v>
      </c>
      <c r="H8457" s="24"/>
    </row>
    <row r="8458" spans="1:8" x14ac:dyDescent="0.3">
      <c r="A8458" s="24" t="s">
        <v>14024</v>
      </c>
      <c r="B8458" s="24" t="s">
        <v>10273</v>
      </c>
      <c r="C8458" s="24" t="s">
        <v>5127</v>
      </c>
      <c r="D8458" s="25">
        <v>2</v>
      </c>
      <c r="E8458" s="27">
        <v>157.49</v>
      </c>
      <c r="F8458" s="27">
        <v>7.85</v>
      </c>
      <c r="G8458" s="27">
        <v>0</v>
      </c>
      <c r="H8458" s="24"/>
    </row>
    <row r="8459" spans="1:8" x14ac:dyDescent="0.3">
      <c r="A8459" s="24" t="s">
        <v>14025</v>
      </c>
      <c r="B8459" s="24" t="s">
        <v>6443</v>
      </c>
      <c r="C8459" s="24" t="s">
        <v>5127</v>
      </c>
      <c r="D8459" s="25">
        <v>2</v>
      </c>
      <c r="E8459" s="27">
        <v>141.46</v>
      </c>
      <c r="F8459" s="27">
        <v>0.7</v>
      </c>
      <c r="G8459" s="27">
        <v>0</v>
      </c>
      <c r="H8459" s="24"/>
    </row>
    <row r="8460" spans="1:8" x14ac:dyDescent="0.3">
      <c r="A8460" s="24" t="s">
        <v>14026</v>
      </c>
      <c r="B8460" s="24" t="s">
        <v>7256</v>
      </c>
      <c r="C8460" s="28" t="s">
        <v>5127</v>
      </c>
      <c r="D8460" s="25">
        <v>2</v>
      </c>
      <c r="E8460" s="27">
        <v>609.08000000000004</v>
      </c>
      <c r="F8460" s="27">
        <v>70.040000000000006</v>
      </c>
      <c r="G8460" s="27">
        <v>0</v>
      </c>
      <c r="H8460" s="24"/>
    </row>
    <row r="8461" spans="1:8" x14ac:dyDescent="0.3">
      <c r="A8461" s="24" t="s">
        <v>14027</v>
      </c>
      <c r="B8461" s="24" t="s">
        <v>7256</v>
      </c>
      <c r="C8461" s="24" t="s">
        <v>5127</v>
      </c>
      <c r="D8461" s="25">
        <v>2</v>
      </c>
      <c r="E8461" s="26">
        <v>1362.38</v>
      </c>
      <c r="F8461" s="27">
        <v>6.77</v>
      </c>
      <c r="G8461" s="27">
        <v>0</v>
      </c>
      <c r="H8461" s="24"/>
    </row>
    <row r="8462" spans="1:8" x14ac:dyDescent="0.3">
      <c r="A8462" s="24" t="s">
        <v>14028</v>
      </c>
      <c r="B8462" s="24" t="s">
        <v>14029</v>
      </c>
      <c r="C8462" s="24" t="s">
        <v>5127</v>
      </c>
      <c r="D8462" s="25">
        <v>2</v>
      </c>
      <c r="E8462" s="26">
        <v>1342.13</v>
      </c>
      <c r="F8462" s="27">
        <v>256.8</v>
      </c>
      <c r="G8462" s="27">
        <v>0</v>
      </c>
      <c r="H8462" s="24"/>
    </row>
    <row r="8463" spans="1:8" x14ac:dyDescent="0.3">
      <c r="A8463" s="24" t="s">
        <v>14030</v>
      </c>
      <c r="B8463" s="24" t="s">
        <v>14031</v>
      </c>
      <c r="C8463" s="28" t="s">
        <v>5127</v>
      </c>
      <c r="D8463" s="25">
        <v>2</v>
      </c>
      <c r="E8463" s="27">
        <v>301.43</v>
      </c>
      <c r="F8463" s="27">
        <v>2.99</v>
      </c>
      <c r="G8463" s="27">
        <v>0</v>
      </c>
      <c r="H8463" s="24"/>
    </row>
    <row r="8464" spans="1:8" x14ac:dyDescent="0.3">
      <c r="A8464" s="24" t="s">
        <v>14032</v>
      </c>
      <c r="B8464" s="24" t="s">
        <v>14033</v>
      </c>
      <c r="C8464" s="24" t="s">
        <v>5127</v>
      </c>
      <c r="D8464" s="25">
        <v>2</v>
      </c>
      <c r="E8464" s="26">
        <v>10461.64</v>
      </c>
      <c r="F8464" s="27">
        <v>52.04</v>
      </c>
      <c r="G8464" s="27">
        <v>0</v>
      </c>
      <c r="H8464" s="24"/>
    </row>
    <row r="8465" spans="1:8" x14ac:dyDescent="0.3">
      <c r="A8465" s="24" t="s">
        <v>14034</v>
      </c>
      <c r="B8465" s="24" t="s">
        <v>6441</v>
      </c>
      <c r="C8465" s="24" t="s">
        <v>5127</v>
      </c>
      <c r="D8465" s="25">
        <v>2</v>
      </c>
      <c r="E8465" s="27">
        <v>36.18</v>
      </c>
      <c r="F8465" s="27">
        <v>0.18</v>
      </c>
      <c r="G8465" s="27">
        <v>0</v>
      </c>
      <c r="H8465" s="24"/>
    </row>
    <row r="8466" spans="1:8" x14ac:dyDescent="0.3">
      <c r="A8466" s="24" t="s">
        <v>14035</v>
      </c>
      <c r="B8466" s="24" t="s">
        <v>14036</v>
      </c>
      <c r="C8466" s="24" t="s">
        <v>5127</v>
      </c>
      <c r="D8466" s="25">
        <v>2</v>
      </c>
      <c r="E8466" s="26">
        <v>1215.83</v>
      </c>
      <c r="F8466" s="27">
        <v>12.03</v>
      </c>
      <c r="G8466" s="27">
        <v>0</v>
      </c>
      <c r="H8466" s="25">
        <v>1</v>
      </c>
    </row>
    <row r="8467" spans="1:8" x14ac:dyDescent="0.3">
      <c r="A8467" s="24" t="s">
        <v>14037</v>
      </c>
      <c r="B8467" s="24" t="s">
        <v>4685</v>
      </c>
      <c r="C8467" s="28" t="s">
        <v>5127</v>
      </c>
      <c r="D8467" s="25">
        <v>2</v>
      </c>
      <c r="E8467" s="26">
        <v>2128.14</v>
      </c>
      <c r="F8467" s="27">
        <v>10.6</v>
      </c>
      <c r="G8467" s="27">
        <v>0</v>
      </c>
      <c r="H8467" s="24"/>
    </row>
    <row r="8468" spans="1:8" x14ac:dyDescent="0.3">
      <c r="A8468" s="24" t="s">
        <v>14038</v>
      </c>
      <c r="B8468" s="24" t="s">
        <v>2544</v>
      </c>
      <c r="C8468" s="24" t="s">
        <v>5127</v>
      </c>
      <c r="D8468" s="25">
        <v>2</v>
      </c>
      <c r="E8468" s="27">
        <v>283.67</v>
      </c>
      <c r="F8468" s="27">
        <v>14.15</v>
      </c>
      <c r="G8468" s="27">
        <v>0</v>
      </c>
      <c r="H8468" s="24"/>
    </row>
    <row r="8469" spans="1:8" x14ac:dyDescent="0.3">
      <c r="A8469" s="24" t="s">
        <v>14039</v>
      </c>
      <c r="B8469" s="24" t="s">
        <v>14040</v>
      </c>
      <c r="C8469" s="24" t="s">
        <v>5127</v>
      </c>
      <c r="D8469" s="25">
        <v>2</v>
      </c>
      <c r="E8469" s="26">
        <v>2459.2600000000002</v>
      </c>
      <c r="F8469" s="27">
        <v>48.22</v>
      </c>
      <c r="G8469" s="27">
        <v>0</v>
      </c>
      <c r="H8469" s="24"/>
    </row>
    <row r="8470" spans="1:8" x14ac:dyDescent="0.3">
      <c r="A8470" s="24" t="s">
        <v>14041</v>
      </c>
      <c r="B8470" s="24" t="s">
        <v>886</v>
      </c>
      <c r="C8470" s="24" t="s">
        <v>5127</v>
      </c>
      <c r="D8470" s="25">
        <v>2</v>
      </c>
      <c r="E8470" s="26">
        <v>1238.3399999999999</v>
      </c>
      <c r="F8470" s="27">
        <v>36.06</v>
      </c>
      <c r="G8470" s="27">
        <v>0</v>
      </c>
      <c r="H8470" s="24"/>
    </row>
    <row r="8471" spans="1:8" x14ac:dyDescent="0.3">
      <c r="A8471" s="24" t="s">
        <v>14042</v>
      </c>
      <c r="B8471" s="24" t="s">
        <v>7895</v>
      </c>
      <c r="C8471" s="28" t="s">
        <v>5127</v>
      </c>
      <c r="D8471" s="25">
        <v>2</v>
      </c>
      <c r="E8471" s="27">
        <v>51.5</v>
      </c>
      <c r="F8471" s="27">
        <v>0.26</v>
      </c>
      <c r="G8471" s="27">
        <v>0</v>
      </c>
      <c r="H8471" s="24"/>
    </row>
    <row r="8472" spans="1:8" x14ac:dyDescent="0.3">
      <c r="A8472" s="24" t="s">
        <v>14043</v>
      </c>
      <c r="B8472" s="24" t="s">
        <v>9417</v>
      </c>
      <c r="C8472" s="28" t="s">
        <v>5127</v>
      </c>
      <c r="D8472" s="25">
        <v>2</v>
      </c>
      <c r="E8472" s="26">
        <v>1549.99</v>
      </c>
      <c r="F8472" s="27">
        <v>108.69</v>
      </c>
      <c r="G8472" s="27">
        <v>0</v>
      </c>
      <c r="H8472" s="24"/>
    </row>
    <row r="8473" spans="1:8" x14ac:dyDescent="0.3">
      <c r="A8473" s="24" t="s">
        <v>14044</v>
      </c>
      <c r="B8473" s="24" t="s">
        <v>14045</v>
      </c>
      <c r="C8473" s="24" t="s">
        <v>5127</v>
      </c>
      <c r="D8473" s="25">
        <v>2</v>
      </c>
      <c r="E8473" s="26">
        <v>4520.9399999999996</v>
      </c>
      <c r="F8473" s="27">
        <v>77.739999999999995</v>
      </c>
      <c r="G8473" s="27">
        <v>0</v>
      </c>
      <c r="H8473" s="24"/>
    </row>
    <row r="8474" spans="1:8" x14ac:dyDescent="0.3">
      <c r="A8474" s="24" t="s">
        <v>14046</v>
      </c>
      <c r="B8474" s="24" t="s">
        <v>9417</v>
      </c>
      <c r="C8474" s="24" t="s">
        <v>5127</v>
      </c>
      <c r="D8474" s="25">
        <v>2</v>
      </c>
      <c r="E8474" s="26">
        <v>2573.7600000000002</v>
      </c>
      <c r="F8474" s="27">
        <v>68.88</v>
      </c>
      <c r="G8474" s="27">
        <v>0</v>
      </c>
      <c r="H8474" s="24"/>
    </row>
    <row r="8475" spans="1:8" x14ac:dyDescent="0.3">
      <c r="A8475" s="24" t="s">
        <v>14047</v>
      </c>
      <c r="B8475" s="24" t="s">
        <v>14048</v>
      </c>
      <c r="C8475" s="24" t="s">
        <v>5127</v>
      </c>
      <c r="D8475" s="25">
        <v>2</v>
      </c>
      <c r="E8475" s="27">
        <v>654.14</v>
      </c>
      <c r="F8475" s="27">
        <v>3.26</v>
      </c>
      <c r="G8475" s="27">
        <v>0</v>
      </c>
      <c r="H8475" s="24"/>
    </row>
    <row r="8476" spans="1:8" x14ac:dyDescent="0.3">
      <c r="A8476" s="24" t="s">
        <v>14049</v>
      </c>
      <c r="B8476" s="24" t="s">
        <v>14050</v>
      </c>
      <c r="C8476" s="24" t="s">
        <v>5127</v>
      </c>
      <c r="D8476" s="25">
        <v>2</v>
      </c>
      <c r="E8476" s="26">
        <v>1054.1300000000001</v>
      </c>
      <c r="F8476" s="27">
        <v>17.63</v>
      </c>
      <c r="G8476" s="27">
        <v>0</v>
      </c>
      <c r="H8476" s="24"/>
    </row>
    <row r="8477" spans="1:8" x14ac:dyDescent="0.3">
      <c r="A8477" s="24" t="s">
        <v>14051</v>
      </c>
      <c r="B8477" s="24" t="s">
        <v>7192</v>
      </c>
      <c r="C8477" s="24" t="s">
        <v>5127</v>
      </c>
      <c r="D8477" s="25">
        <v>2</v>
      </c>
      <c r="E8477" s="26">
        <v>1527.59</v>
      </c>
      <c r="F8477" s="27">
        <v>26.27</v>
      </c>
      <c r="G8477" s="27">
        <v>0</v>
      </c>
      <c r="H8477" s="24"/>
    </row>
    <row r="8478" spans="1:8" x14ac:dyDescent="0.3">
      <c r="A8478" s="24" t="s">
        <v>14052</v>
      </c>
      <c r="B8478" s="24" t="s">
        <v>7192</v>
      </c>
      <c r="C8478" s="24" t="s">
        <v>5127</v>
      </c>
      <c r="D8478" s="25">
        <v>2</v>
      </c>
      <c r="E8478" s="26">
        <v>2444.88</v>
      </c>
      <c r="F8478" s="27">
        <v>12.16</v>
      </c>
      <c r="G8478" s="27">
        <v>0</v>
      </c>
      <c r="H8478" s="24"/>
    </row>
    <row r="8479" spans="1:8" x14ac:dyDescent="0.3">
      <c r="A8479" s="24" t="s">
        <v>14053</v>
      </c>
      <c r="B8479" s="24" t="s">
        <v>14054</v>
      </c>
      <c r="C8479" s="24" t="s">
        <v>5127</v>
      </c>
      <c r="D8479" s="25">
        <v>2</v>
      </c>
      <c r="E8479" s="26">
        <v>1527.59</v>
      </c>
      <c r="F8479" s="27">
        <v>26.27</v>
      </c>
      <c r="G8479" s="27">
        <v>0</v>
      </c>
      <c r="H8479" s="24"/>
    </row>
    <row r="8480" spans="1:8" x14ac:dyDescent="0.3">
      <c r="A8480" s="24" t="s">
        <v>14055</v>
      </c>
      <c r="B8480" s="24" t="s">
        <v>14056</v>
      </c>
      <c r="C8480" s="24" t="s">
        <v>5127</v>
      </c>
      <c r="D8480" s="25">
        <v>2</v>
      </c>
      <c r="E8480" s="27">
        <v>816.18</v>
      </c>
      <c r="F8480" s="27">
        <v>71.739999999999995</v>
      </c>
      <c r="G8480" s="27">
        <v>0</v>
      </c>
      <c r="H8480" s="24"/>
    </row>
    <row r="8481" spans="1:8" x14ac:dyDescent="0.3">
      <c r="A8481" s="24" t="s">
        <v>14057</v>
      </c>
      <c r="B8481" s="24" t="s">
        <v>14058</v>
      </c>
      <c r="C8481" s="28" t="s">
        <v>5127</v>
      </c>
      <c r="D8481" s="25">
        <v>2</v>
      </c>
      <c r="E8481" s="27">
        <v>65.239999999999995</v>
      </c>
      <c r="F8481" s="27">
        <v>0.32</v>
      </c>
      <c r="G8481" s="27">
        <v>0</v>
      </c>
      <c r="H8481" s="24"/>
    </row>
    <row r="8482" spans="1:8" x14ac:dyDescent="0.3">
      <c r="A8482" s="24" t="s">
        <v>14059</v>
      </c>
      <c r="B8482" s="24" t="s">
        <v>14060</v>
      </c>
      <c r="C8482" s="24" t="s">
        <v>5127</v>
      </c>
      <c r="D8482" s="25">
        <v>2</v>
      </c>
      <c r="E8482" s="26">
        <v>1189.3599999999999</v>
      </c>
      <c r="F8482" s="27">
        <v>151.36000000000001</v>
      </c>
      <c r="G8482" s="27">
        <v>0</v>
      </c>
      <c r="H8482" s="24"/>
    </row>
    <row r="8483" spans="1:8" x14ac:dyDescent="0.3">
      <c r="A8483" s="24" t="s">
        <v>14061</v>
      </c>
      <c r="B8483" s="24" t="s">
        <v>12173</v>
      </c>
      <c r="C8483" s="24" t="s">
        <v>5127</v>
      </c>
      <c r="D8483" s="25">
        <v>2</v>
      </c>
      <c r="E8483" s="27">
        <v>531.82000000000005</v>
      </c>
      <c r="F8483" s="27">
        <v>39.94</v>
      </c>
      <c r="G8483" s="27">
        <v>0</v>
      </c>
      <c r="H8483" s="24"/>
    </row>
    <row r="8484" spans="1:8" x14ac:dyDescent="0.3">
      <c r="A8484" s="24" t="s">
        <v>14062</v>
      </c>
      <c r="B8484" s="24" t="s">
        <v>14063</v>
      </c>
      <c r="C8484" s="24" t="s">
        <v>5127</v>
      </c>
      <c r="D8484" s="25">
        <v>2</v>
      </c>
      <c r="E8484" s="27">
        <v>216.27</v>
      </c>
      <c r="F8484" s="27">
        <v>2.17</v>
      </c>
      <c r="G8484" s="27">
        <v>0</v>
      </c>
      <c r="H8484" s="24"/>
    </row>
    <row r="8485" spans="1:8" x14ac:dyDescent="0.3">
      <c r="A8485" s="24" t="s">
        <v>14064</v>
      </c>
      <c r="B8485" s="24" t="s">
        <v>3891</v>
      </c>
      <c r="C8485" s="28" t="s">
        <v>5127</v>
      </c>
      <c r="D8485" s="25">
        <v>2</v>
      </c>
      <c r="E8485" s="27">
        <v>107.06</v>
      </c>
      <c r="F8485" s="27">
        <v>9.74</v>
      </c>
      <c r="G8485" s="27">
        <v>0</v>
      </c>
      <c r="H8485" s="24"/>
    </row>
    <row r="8486" spans="1:8" x14ac:dyDescent="0.3">
      <c r="A8486" s="24" t="s">
        <v>14065</v>
      </c>
      <c r="B8486" s="24" t="s">
        <v>7192</v>
      </c>
      <c r="C8486" s="24" t="s">
        <v>5127</v>
      </c>
      <c r="D8486" s="25">
        <v>2</v>
      </c>
      <c r="E8486" s="26">
        <v>1176.24</v>
      </c>
      <c r="F8486" s="27">
        <v>11.64</v>
      </c>
      <c r="G8486" s="27">
        <v>0</v>
      </c>
      <c r="H8486" s="24"/>
    </row>
    <row r="8487" spans="1:8" x14ac:dyDescent="0.3">
      <c r="A8487" s="24" t="s">
        <v>14066</v>
      </c>
      <c r="B8487" s="24" t="s">
        <v>12132</v>
      </c>
      <c r="C8487" s="24" t="s">
        <v>5127</v>
      </c>
      <c r="D8487" s="25">
        <v>2</v>
      </c>
      <c r="E8487" s="26">
        <v>1356.11</v>
      </c>
      <c r="F8487" s="27">
        <v>13.43</v>
      </c>
      <c r="G8487" s="27">
        <v>0</v>
      </c>
      <c r="H8487" s="24"/>
    </row>
    <row r="8488" spans="1:8" x14ac:dyDescent="0.3">
      <c r="A8488" s="24" t="s">
        <v>14067</v>
      </c>
      <c r="B8488" s="24" t="s">
        <v>4457</v>
      </c>
      <c r="C8488" s="24" t="s">
        <v>5127</v>
      </c>
      <c r="D8488" s="25">
        <v>2</v>
      </c>
      <c r="E8488" s="26">
        <v>3290.76</v>
      </c>
      <c r="F8488" s="27">
        <v>16.36</v>
      </c>
      <c r="G8488" s="27">
        <v>0</v>
      </c>
      <c r="H8488" s="24"/>
    </row>
    <row r="8489" spans="1:8" x14ac:dyDescent="0.3">
      <c r="A8489" s="24" t="s">
        <v>14068</v>
      </c>
      <c r="B8489" s="24" t="s">
        <v>7226</v>
      </c>
      <c r="C8489" s="28" t="s">
        <v>5127</v>
      </c>
      <c r="D8489" s="25">
        <v>2</v>
      </c>
      <c r="E8489" s="27">
        <v>335.94</v>
      </c>
      <c r="F8489" s="27">
        <v>1.67</v>
      </c>
      <c r="G8489" s="27">
        <v>0</v>
      </c>
      <c r="H8489" s="24"/>
    </row>
    <row r="8490" spans="1:8" x14ac:dyDescent="0.3">
      <c r="A8490" s="24" t="s">
        <v>145</v>
      </c>
      <c r="B8490" s="24" t="s">
        <v>7226</v>
      </c>
      <c r="C8490" s="28" t="s">
        <v>5127</v>
      </c>
      <c r="D8490" s="25">
        <v>2</v>
      </c>
      <c r="E8490" s="27">
        <v>711.55</v>
      </c>
      <c r="F8490" s="27">
        <v>12.23</v>
      </c>
      <c r="G8490" s="27">
        <v>0</v>
      </c>
      <c r="H8490" s="24"/>
    </row>
    <row r="8491" spans="1:8" x14ac:dyDescent="0.3">
      <c r="A8491" s="24" t="s">
        <v>14069</v>
      </c>
      <c r="B8491" s="24" t="s">
        <v>7226</v>
      </c>
      <c r="C8491" s="24" t="s">
        <v>5127</v>
      </c>
      <c r="D8491" s="25">
        <v>2</v>
      </c>
      <c r="E8491" s="27">
        <v>653.73</v>
      </c>
      <c r="F8491" s="27">
        <v>32.61</v>
      </c>
      <c r="G8491" s="27">
        <v>0</v>
      </c>
      <c r="H8491" s="24"/>
    </row>
    <row r="8492" spans="1:8" x14ac:dyDescent="0.3">
      <c r="A8492" s="24" t="s">
        <v>14070</v>
      </c>
      <c r="B8492" s="24" t="s">
        <v>12132</v>
      </c>
      <c r="C8492" s="24" t="s">
        <v>5127</v>
      </c>
      <c r="D8492" s="25">
        <v>2</v>
      </c>
      <c r="E8492" s="26">
        <v>1356.11</v>
      </c>
      <c r="F8492" s="27">
        <v>13.43</v>
      </c>
      <c r="G8492" s="27">
        <v>0</v>
      </c>
      <c r="H8492" s="24"/>
    </row>
    <row r="8493" spans="1:8" x14ac:dyDescent="0.3">
      <c r="A8493" s="24" t="s">
        <v>14071</v>
      </c>
      <c r="B8493" s="24" t="s">
        <v>14072</v>
      </c>
      <c r="C8493" s="24" t="s">
        <v>5127</v>
      </c>
      <c r="D8493" s="25">
        <v>2</v>
      </c>
      <c r="E8493" s="27">
        <v>257.95999999999998</v>
      </c>
      <c r="F8493" s="27">
        <v>1.28</v>
      </c>
      <c r="G8493" s="27">
        <v>0</v>
      </c>
      <c r="H8493" s="24"/>
    </row>
    <row r="8494" spans="1:8" x14ac:dyDescent="0.3">
      <c r="A8494" s="24" t="s">
        <v>139</v>
      </c>
      <c r="B8494" s="24" t="s">
        <v>14073</v>
      </c>
      <c r="C8494" s="24" t="s">
        <v>5127</v>
      </c>
      <c r="D8494" s="25">
        <v>2</v>
      </c>
      <c r="E8494" s="27">
        <v>536.86</v>
      </c>
      <c r="F8494" s="27">
        <v>2.66</v>
      </c>
      <c r="G8494" s="27">
        <v>0</v>
      </c>
      <c r="H8494" s="24"/>
    </row>
    <row r="8495" spans="1:8" x14ac:dyDescent="0.3">
      <c r="A8495" s="24" t="s">
        <v>14074</v>
      </c>
      <c r="B8495" s="24" t="s">
        <v>14075</v>
      </c>
      <c r="C8495" s="24" t="s">
        <v>5127</v>
      </c>
      <c r="D8495" s="25">
        <v>2</v>
      </c>
      <c r="E8495" s="27">
        <v>863.58</v>
      </c>
      <c r="F8495" s="27">
        <v>54.46</v>
      </c>
      <c r="G8495" s="27">
        <v>0</v>
      </c>
      <c r="H8495" s="24"/>
    </row>
    <row r="8496" spans="1:8" x14ac:dyDescent="0.3">
      <c r="A8496" s="24" t="s">
        <v>14076</v>
      </c>
      <c r="B8496" s="24" t="s">
        <v>3218</v>
      </c>
      <c r="C8496" s="24" t="s">
        <v>5127</v>
      </c>
      <c r="D8496" s="25">
        <v>2</v>
      </c>
      <c r="E8496" s="27">
        <v>536.86</v>
      </c>
      <c r="F8496" s="27">
        <v>2.66</v>
      </c>
      <c r="G8496" s="27">
        <v>0</v>
      </c>
      <c r="H8496" s="24"/>
    </row>
    <row r="8497" spans="1:8" x14ac:dyDescent="0.3">
      <c r="A8497" s="24" t="s">
        <v>14077</v>
      </c>
      <c r="B8497" s="24" t="s">
        <v>14078</v>
      </c>
      <c r="C8497" s="24" t="s">
        <v>5127</v>
      </c>
      <c r="D8497" s="25">
        <v>2</v>
      </c>
      <c r="E8497" s="27">
        <v>524.12</v>
      </c>
      <c r="F8497" s="27">
        <v>143.1</v>
      </c>
      <c r="G8497" s="27">
        <v>0</v>
      </c>
      <c r="H8497" s="24"/>
    </row>
    <row r="8498" spans="1:8" x14ac:dyDescent="0.3">
      <c r="A8498" s="24" t="s">
        <v>14079</v>
      </c>
      <c r="B8498" s="24" t="s">
        <v>14080</v>
      </c>
      <c r="C8498" s="28" t="s">
        <v>5127</v>
      </c>
      <c r="D8498" s="25">
        <v>2</v>
      </c>
      <c r="E8498" s="27">
        <v>358.12</v>
      </c>
      <c r="F8498" s="27">
        <v>8.9600000000000009</v>
      </c>
      <c r="G8498" s="27">
        <v>0</v>
      </c>
      <c r="H8498" s="24"/>
    </row>
    <row r="8499" spans="1:8" x14ac:dyDescent="0.3">
      <c r="A8499" s="24" t="s">
        <v>14081</v>
      </c>
      <c r="B8499" s="24" t="s">
        <v>14082</v>
      </c>
      <c r="C8499" s="28" t="s">
        <v>5127</v>
      </c>
      <c r="D8499" s="25">
        <v>2</v>
      </c>
      <c r="E8499" s="27">
        <v>469.97</v>
      </c>
      <c r="F8499" s="27">
        <v>11.57</v>
      </c>
      <c r="G8499" s="27">
        <v>0</v>
      </c>
      <c r="H8499" s="24"/>
    </row>
    <row r="8500" spans="1:8" x14ac:dyDescent="0.3">
      <c r="A8500" s="24" t="s">
        <v>14083</v>
      </c>
      <c r="B8500" s="24" t="s">
        <v>14084</v>
      </c>
      <c r="C8500" s="24" t="s">
        <v>5127</v>
      </c>
      <c r="D8500" s="25">
        <v>2</v>
      </c>
      <c r="E8500" s="27">
        <v>370.06</v>
      </c>
      <c r="F8500" s="27">
        <v>20.9</v>
      </c>
      <c r="G8500" s="27">
        <v>0</v>
      </c>
      <c r="H8500" s="24"/>
    </row>
    <row r="8501" spans="1:8" x14ac:dyDescent="0.3">
      <c r="A8501" s="24" t="s">
        <v>14085</v>
      </c>
      <c r="B8501" s="24" t="s">
        <v>14086</v>
      </c>
      <c r="C8501" s="24" t="s">
        <v>5127</v>
      </c>
      <c r="D8501" s="25">
        <v>2</v>
      </c>
      <c r="E8501" s="27">
        <v>284.68</v>
      </c>
      <c r="F8501" s="27">
        <v>19.96</v>
      </c>
      <c r="G8501" s="27">
        <v>0</v>
      </c>
      <c r="H8501" s="24"/>
    </row>
    <row r="8502" spans="1:8" x14ac:dyDescent="0.3">
      <c r="A8502" s="24" t="s">
        <v>14087</v>
      </c>
      <c r="B8502" s="24" t="s">
        <v>2408</v>
      </c>
      <c r="C8502" s="24" t="s">
        <v>5127</v>
      </c>
      <c r="D8502" s="25">
        <v>2</v>
      </c>
      <c r="E8502" s="26">
        <v>2310.6999999999998</v>
      </c>
      <c r="F8502" s="27">
        <v>11.5</v>
      </c>
      <c r="G8502" s="27">
        <v>0</v>
      </c>
      <c r="H8502" s="24"/>
    </row>
    <row r="8503" spans="1:8" x14ac:dyDescent="0.3">
      <c r="A8503" s="24" t="s">
        <v>14088</v>
      </c>
      <c r="B8503" s="24" t="s">
        <v>2408</v>
      </c>
      <c r="C8503" s="28" t="s">
        <v>5127</v>
      </c>
      <c r="D8503" s="25">
        <v>2</v>
      </c>
      <c r="E8503" s="27">
        <v>581.65</v>
      </c>
      <c r="F8503" s="27">
        <v>30.75</v>
      </c>
      <c r="G8503" s="27">
        <v>0</v>
      </c>
      <c r="H8503" s="24"/>
    </row>
    <row r="8504" spans="1:8" x14ac:dyDescent="0.3">
      <c r="A8504" s="24" t="s">
        <v>14089</v>
      </c>
      <c r="B8504" s="24" t="s">
        <v>14090</v>
      </c>
      <c r="C8504" s="24" t="s">
        <v>5127</v>
      </c>
      <c r="D8504" s="25">
        <v>2</v>
      </c>
      <c r="E8504" s="26">
        <v>31002.99</v>
      </c>
      <c r="F8504" s="26">
        <v>5746.67</v>
      </c>
      <c r="G8504" s="27">
        <v>0</v>
      </c>
      <c r="H8504" s="24"/>
    </row>
    <row r="8505" spans="1:8" x14ac:dyDescent="0.3">
      <c r="A8505" s="24" t="s">
        <v>14091</v>
      </c>
      <c r="B8505" s="24" t="s">
        <v>14080</v>
      </c>
      <c r="C8505" s="24" t="s">
        <v>5127</v>
      </c>
      <c r="D8505" s="25">
        <v>2</v>
      </c>
      <c r="E8505" s="27">
        <v>326.42</v>
      </c>
      <c r="F8505" s="27">
        <v>1.62</v>
      </c>
      <c r="G8505" s="27">
        <v>0</v>
      </c>
      <c r="H8505" s="24"/>
    </row>
    <row r="8506" spans="1:8" x14ac:dyDescent="0.3">
      <c r="A8506" s="24" t="s">
        <v>14092</v>
      </c>
      <c r="B8506" s="24" t="s">
        <v>14093</v>
      </c>
      <c r="C8506" s="28" t="s">
        <v>5127</v>
      </c>
      <c r="D8506" s="25">
        <v>2</v>
      </c>
      <c r="E8506" s="27">
        <v>280.94</v>
      </c>
      <c r="F8506" s="27">
        <v>1.38</v>
      </c>
      <c r="G8506" s="27">
        <v>0</v>
      </c>
      <c r="H8506" s="24"/>
    </row>
    <row r="8507" spans="1:8" x14ac:dyDescent="0.3">
      <c r="A8507" s="24" t="s">
        <v>14094</v>
      </c>
      <c r="B8507" s="24" t="s">
        <v>14095</v>
      </c>
      <c r="C8507" s="28" t="s">
        <v>5127</v>
      </c>
      <c r="D8507" s="25">
        <v>2</v>
      </c>
      <c r="E8507" s="26">
        <v>2463.54</v>
      </c>
      <c r="F8507" s="27">
        <v>313.52</v>
      </c>
      <c r="G8507" s="27">
        <v>0</v>
      </c>
      <c r="H8507" s="24"/>
    </row>
    <row r="8508" spans="1:8" x14ac:dyDescent="0.3">
      <c r="A8508" s="24" t="s">
        <v>14096</v>
      </c>
      <c r="B8508" s="24" t="s">
        <v>14097</v>
      </c>
      <c r="C8508" s="24" t="s">
        <v>5127</v>
      </c>
      <c r="D8508" s="25">
        <v>2</v>
      </c>
      <c r="E8508" s="26">
        <v>1162.82</v>
      </c>
      <c r="F8508" s="27">
        <v>17.18</v>
      </c>
      <c r="G8508" s="27">
        <v>0</v>
      </c>
      <c r="H8508" s="24"/>
    </row>
    <row r="8509" spans="1:8" x14ac:dyDescent="0.3">
      <c r="A8509" s="24" t="s">
        <v>14098</v>
      </c>
      <c r="B8509" s="24" t="s">
        <v>14099</v>
      </c>
      <c r="C8509" s="24" t="s">
        <v>5127</v>
      </c>
      <c r="D8509" s="25">
        <v>2</v>
      </c>
      <c r="E8509" s="26">
        <v>7637.41</v>
      </c>
      <c r="F8509" s="27">
        <v>75.61</v>
      </c>
      <c r="G8509" s="27">
        <v>0</v>
      </c>
      <c r="H8509" s="24"/>
    </row>
    <row r="8510" spans="1:8" x14ac:dyDescent="0.3">
      <c r="A8510" s="24" t="s">
        <v>14100</v>
      </c>
      <c r="B8510" s="24" t="s">
        <v>14099</v>
      </c>
      <c r="C8510" s="24" t="s">
        <v>5127</v>
      </c>
      <c r="D8510" s="25">
        <v>2</v>
      </c>
      <c r="E8510" s="26">
        <v>10835.3</v>
      </c>
      <c r="F8510" s="27">
        <v>53.9</v>
      </c>
      <c r="G8510" s="27">
        <v>0</v>
      </c>
      <c r="H8510" s="24"/>
    </row>
    <row r="8511" spans="1:8" x14ac:dyDescent="0.3">
      <c r="A8511" s="24" t="s">
        <v>14101</v>
      </c>
      <c r="B8511" s="24" t="s">
        <v>14102</v>
      </c>
      <c r="C8511" s="24" t="s">
        <v>5127</v>
      </c>
      <c r="D8511" s="25">
        <v>2</v>
      </c>
      <c r="E8511" s="27">
        <v>471.71</v>
      </c>
      <c r="F8511" s="27">
        <v>3.51</v>
      </c>
      <c r="G8511" s="27">
        <v>0</v>
      </c>
      <c r="H8511" s="24"/>
    </row>
    <row r="8512" spans="1:8" x14ac:dyDescent="0.3">
      <c r="A8512" s="24" t="s">
        <v>14103</v>
      </c>
      <c r="B8512" s="24" t="s">
        <v>14104</v>
      </c>
      <c r="C8512" s="28" t="s">
        <v>5127</v>
      </c>
      <c r="D8512" s="25">
        <v>2</v>
      </c>
      <c r="E8512" s="27">
        <v>297.39999999999998</v>
      </c>
      <c r="F8512" s="27">
        <v>1.48</v>
      </c>
      <c r="G8512" s="27">
        <v>0</v>
      </c>
      <c r="H8512" s="24"/>
    </row>
    <row r="8513" spans="1:8" x14ac:dyDescent="0.3">
      <c r="A8513" s="24" t="s">
        <v>14105</v>
      </c>
      <c r="B8513" s="24" t="s">
        <v>14106</v>
      </c>
      <c r="C8513" s="24" t="s">
        <v>5127</v>
      </c>
      <c r="D8513" s="25">
        <v>2</v>
      </c>
      <c r="E8513" s="27">
        <v>186.6</v>
      </c>
      <c r="F8513" s="27">
        <v>16.97</v>
      </c>
      <c r="G8513" s="27">
        <v>0</v>
      </c>
      <c r="H8513" s="24"/>
    </row>
    <row r="8514" spans="1:8" x14ac:dyDescent="0.3">
      <c r="A8514" s="24" t="s">
        <v>14107</v>
      </c>
      <c r="B8514" s="24" t="s">
        <v>14108</v>
      </c>
      <c r="C8514" s="24" t="s">
        <v>5127</v>
      </c>
      <c r="D8514" s="25">
        <v>2</v>
      </c>
      <c r="E8514" s="27">
        <v>749.93</v>
      </c>
      <c r="F8514" s="27">
        <v>11.09</v>
      </c>
      <c r="G8514" s="27">
        <v>0</v>
      </c>
      <c r="H8514" s="24"/>
    </row>
    <row r="8515" spans="1:8" x14ac:dyDescent="0.3">
      <c r="A8515" s="24" t="s">
        <v>14109</v>
      </c>
      <c r="B8515" s="24" t="s">
        <v>14110</v>
      </c>
      <c r="C8515" s="28" t="s">
        <v>5127</v>
      </c>
      <c r="D8515" s="25">
        <v>2</v>
      </c>
      <c r="E8515" s="27">
        <v>24.98</v>
      </c>
      <c r="F8515" s="24"/>
      <c r="G8515" s="27">
        <v>0</v>
      </c>
      <c r="H8515" s="25">
        <v>4</v>
      </c>
    </row>
    <row r="8516" spans="1:8" x14ac:dyDescent="0.3">
      <c r="A8516" s="24" t="s">
        <v>14111</v>
      </c>
      <c r="B8516" s="24" t="s">
        <v>6428</v>
      </c>
      <c r="C8516" s="28" t="s">
        <v>5127</v>
      </c>
      <c r="D8516" s="25">
        <v>2</v>
      </c>
      <c r="E8516" s="27">
        <v>357.74</v>
      </c>
      <c r="F8516" s="27">
        <v>18.899999999999999</v>
      </c>
      <c r="G8516" s="27">
        <v>0</v>
      </c>
      <c r="H8516" s="24"/>
    </row>
    <row r="8517" spans="1:8" x14ac:dyDescent="0.3">
      <c r="A8517" s="24" t="s">
        <v>14112</v>
      </c>
      <c r="B8517" s="24" t="s">
        <v>2170</v>
      </c>
      <c r="C8517" s="28" t="s">
        <v>5127</v>
      </c>
      <c r="D8517" s="25">
        <v>2</v>
      </c>
      <c r="E8517" s="27">
        <v>308.32</v>
      </c>
      <c r="F8517" s="27">
        <v>1.52</v>
      </c>
      <c r="G8517" s="27">
        <v>0</v>
      </c>
      <c r="H8517" s="24"/>
    </row>
    <row r="8518" spans="1:8" x14ac:dyDescent="0.3">
      <c r="A8518" s="24" t="s">
        <v>14113</v>
      </c>
      <c r="B8518" s="24" t="s">
        <v>5615</v>
      </c>
      <c r="C8518" s="28" t="s">
        <v>5127</v>
      </c>
      <c r="D8518" s="25">
        <v>2</v>
      </c>
      <c r="E8518" s="27">
        <v>65.010000000000005</v>
      </c>
      <c r="F8518" s="27">
        <v>0.33</v>
      </c>
      <c r="G8518" s="27">
        <v>0</v>
      </c>
      <c r="H8518" s="24"/>
    </row>
    <row r="8519" spans="1:8" x14ac:dyDescent="0.3">
      <c r="A8519" s="24" t="s">
        <v>14114</v>
      </c>
      <c r="B8519" s="24" t="s">
        <v>6447</v>
      </c>
      <c r="C8519" s="24" t="s">
        <v>5127</v>
      </c>
      <c r="D8519" s="25">
        <v>2</v>
      </c>
      <c r="E8519" s="26">
        <v>1290.29</v>
      </c>
      <c r="F8519" s="27">
        <v>12.77</v>
      </c>
      <c r="G8519" s="27">
        <v>0</v>
      </c>
      <c r="H8519" s="24"/>
    </row>
    <row r="8520" spans="1:8" x14ac:dyDescent="0.3">
      <c r="A8520" s="24" t="s">
        <v>14115</v>
      </c>
      <c r="B8520" s="24" t="s">
        <v>14116</v>
      </c>
      <c r="C8520" s="28" t="s">
        <v>5127</v>
      </c>
      <c r="D8520" s="25">
        <v>2</v>
      </c>
      <c r="E8520" s="27">
        <v>936.68</v>
      </c>
      <c r="F8520" s="27">
        <v>19.3</v>
      </c>
      <c r="G8520" s="27">
        <v>0</v>
      </c>
      <c r="H8520" s="24"/>
    </row>
    <row r="8521" spans="1:8" x14ac:dyDescent="0.3">
      <c r="A8521" s="24" t="s">
        <v>14117</v>
      </c>
      <c r="B8521" s="24" t="s">
        <v>14118</v>
      </c>
      <c r="C8521" s="24" t="s">
        <v>5127</v>
      </c>
      <c r="D8521" s="25">
        <v>2</v>
      </c>
      <c r="E8521" s="27">
        <v>369.96</v>
      </c>
      <c r="F8521" s="27">
        <v>1.84</v>
      </c>
      <c r="G8521" s="27">
        <v>0</v>
      </c>
      <c r="H8521" s="24"/>
    </row>
    <row r="8522" spans="1:8" x14ac:dyDescent="0.3">
      <c r="A8522" s="24" t="s">
        <v>14119</v>
      </c>
      <c r="B8522" s="24" t="s">
        <v>11398</v>
      </c>
      <c r="C8522" s="24" t="s">
        <v>5127</v>
      </c>
      <c r="D8522" s="25">
        <v>2</v>
      </c>
      <c r="E8522" s="26">
        <v>8129.96</v>
      </c>
      <c r="F8522" s="27">
        <v>496.04</v>
      </c>
      <c r="G8522" s="27">
        <v>0</v>
      </c>
      <c r="H8522" s="24"/>
    </row>
    <row r="8523" spans="1:8" x14ac:dyDescent="0.3">
      <c r="A8523" s="24" t="s">
        <v>14120</v>
      </c>
      <c r="B8523" s="24" t="s">
        <v>14121</v>
      </c>
      <c r="C8523" s="28" t="s">
        <v>5127</v>
      </c>
      <c r="D8523" s="25">
        <v>2</v>
      </c>
      <c r="E8523" s="27">
        <v>81.819999999999993</v>
      </c>
      <c r="F8523" s="27">
        <v>0.41</v>
      </c>
      <c r="G8523" s="27">
        <v>0</v>
      </c>
      <c r="H8523" s="24"/>
    </row>
    <row r="8524" spans="1:8" x14ac:dyDescent="0.3">
      <c r="A8524" s="24" t="s">
        <v>14122</v>
      </c>
      <c r="B8524" s="24" t="s">
        <v>14123</v>
      </c>
      <c r="C8524" s="24" t="s">
        <v>5127</v>
      </c>
      <c r="D8524" s="25">
        <v>2</v>
      </c>
      <c r="E8524" s="26">
        <v>1712.34</v>
      </c>
      <c r="F8524" s="27">
        <v>49.87</v>
      </c>
      <c r="G8524" s="27">
        <v>0</v>
      </c>
      <c r="H8524" s="25">
        <v>1</v>
      </c>
    </row>
    <row r="8525" spans="1:8" x14ac:dyDescent="0.3">
      <c r="A8525" s="24" t="s">
        <v>14124</v>
      </c>
      <c r="B8525" s="24" t="s">
        <v>9091</v>
      </c>
      <c r="C8525" s="24" t="s">
        <v>5127</v>
      </c>
      <c r="D8525" s="25">
        <v>2</v>
      </c>
      <c r="E8525" s="26">
        <v>2565.8200000000002</v>
      </c>
      <c r="F8525" s="27">
        <v>12.78</v>
      </c>
      <c r="G8525" s="27">
        <v>0</v>
      </c>
      <c r="H8525" s="24"/>
    </row>
    <row r="8526" spans="1:8" x14ac:dyDescent="0.3">
      <c r="A8526" s="24" t="s">
        <v>14125</v>
      </c>
      <c r="B8526" s="24" t="s">
        <v>14126</v>
      </c>
      <c r="C8526" s="28" t="s">
        <v>5127</v>
      </c>
      <c r="D8526" s="25">
        <v>2</v>
      </c>
      <c r="E8526" s="26">
        <v>1694.24</v>
      </c>
      <c r="F8526" s="27">
        <v>124.32</v>
      </c>
      <c r="G8526" s="27">
        <v>0</v>
      </c>
      <c r="H8526" s="24"/>
    </row>
    <row r="8527" spans="1:8" x14ac:dyDescent="0.3">
      <c r="A8527" s="24" t="s">
        <v>14127</v>
      </c>
      <c r="B8527" s="24" t="s">
        <v>9091</v>
      </c>
      <c r="C8527" s="28" t="s">
        <v>5127</v>
      </c>
      <c r="D8527" s="25">
        <v>2</v>
      </c>
      <c r="E8527" s="26">
        <v>2586.12</v>
      </c>
      <c r="F8527" s="27">
        <v>12.86</v>
      </c>
      <c r="G8527" s="27">
        <v>0</v>
      </c>
      <c r="H8527" s="24"/>
    </row>
    <row r="8528" spans="1:8" x14ac:dyDescent="0.3">
      <c r="A8528" s="24" t="s">
        <v>14128</v>
      </c>
      <c r="B8528" s="24" t="s">
        <v>9085</v>
      </c>
      <c r="C8528" s="28" t="s">
        <v>5127</v>
      </c>
      <c r="D8528" s="25">
        <v>2</v>
      </c>
      <c r="E8528" s="27">
        <v>423.06</v>
      </c>
      <c r="F8528" s="27">
        <v>2.1</v>
      </c>
      <c r="G8528" s="27">
        <v>0</v>
      </c>
      <c r="H8528" s="24"/>
    </row>
    <row r="8529" spans="1:8" x14ac:dyDescent="0.3">
      <c r="A8529" s="24" t="s">
        <v>14129</v>
      </c>
      <c r="B8529" s="24" t="s">
        <v>4685</v>
      </c>
      <c r="C8529" s="24" t="s">
        <v>5127</v>
      </c>
      <c r="D8529" s="25">
        <v>2</v>
      </c>
      <c r="E8529" s="26">
        <v>11588.62</v>
      </c>
      <c r="F8529" s="26">
        <v>2186.4</v>
      </c>
      <c r="G8529" s="27">
        <v>0</v>
      </c>
      <c r="H8529" s="24"/>
    </row>
    <row r="8530" spans="1:8" x14ac:dyDescent="0.3">
      <c r="A8530" s="24" t="s">
        <v>14130</v>
      </c>
      <c r="B8530" s="24" t="s">
        <v>14131</v>
      </c>
      <c r="C8530" s="24" t="s">
        <v>5127</v>
      </c>
      <c r="D8530" s="25">
        <v>2</v>
      </c>
      <c r="E8530" s="26">
        <v>1451</v>
      </c>
      <c r="F8530" s="27">
        <v>307.88</v>
      </c>
      <c r="G8530" s="27">
        <v>0</v>
      </c>
      <c r="H8530" s="24"/>
    </row>
    <row r="8531" spans="1:8" x14ac:dyDescent="0.3">
      <c r="A8531" s="24" t="s">
        <v>14132</v>
      </c>
      <c r="B8531" s="24" t="s">
        <v>14133</v>
      </c>
      <c r="C8531" s="24" t="s">
        <v>5127</v>
      </c>
      <c r="D8531" s="25">
        <v>2</v>
      </c>
      <c r="E8531" s="26">
        <v>4513.99</v>
      </c>
      <c r="F8531" s="27">
        <v>77.63</v>
      </c>
      <c r="G8531" s="27">
        <v>0</v>
      </c>
      <c r="H8531" s="24"/>
    </row>
    <row r="8532" spans="1:8" x14ac:dyDescent="0.3">
      <c r="A8532" s="24" t="s">
        <v>14134</v>
      </c>
      <c r="B8532" s="24" t="s">
        <v>7199</v>
      </c>
      <c r="C8532" s="24" t="s">
        <v>5127</v>
      </c>
      <c r="D8532" s="25">
        <v>2</v>
      </c>
      <c r="E8532" s="26">
        <v>4576.16</v>
      </c>
      <c r="F8532" s="27">
        <v>22.76</v>
      </c>
      <c r="G8532" s="27">
        <v>0</v>
      </c>
      <c r="H8532" s="24"/>
    </row>
    <row r="8533" spans="1:8" x14ac:dyDescent="0.3">
      <c r="A8533" s="24" t="s">
        <v>14135</v>
      </c>
      <c r="B8533" s="24" t="s">
        <v>6414</v>
      </c>
      <c r="C8533" s="24" t="s">
        <v>5127</v>
      </c>
      <c r="D8533" s="25">
        <v>2</v>
      </c>
      <c r="E8533" s="26">
        <v>1654.99</v>
      </c>
      <c r="F8533" s="27">
        <v>16.39</v>
      </c>
      <c r="G8533" s="27">
        <v>0</v>
      </c>
      <c r="H8533" s="24"/>
    </row>
    <row r="8534" spans="1:8" x14ac:dyDescent="0.3">
      <c r="A8534" s="24" t="s">
        <v>14136</v>
      </c>
      <c r="B8534" s="24" t="s">
        <v>7199</v>
      </c>
      <c r="C8534" s="28" t="s">
        <v>5127</v>
      </c>
      <c r="D8534" s="25">
        <v>2</v>
      </c>
      <c r="E8534" s="26">
        <v>4230.79</v>
      </c>
      <c r="F8534" s="27">
        <v>10.55</v>
      </c>
      <c r="G8534" s="27">
        <v>0</v>
      </c>
      <c r="H8534" s="24"/>
    </row>
    <row r="8535" spans="1:8" x14ac:dyDescent="0.3">
      <c r="A8535" s="24" t="s">
        <v>14137</v>
      </c>
      <c r="B8535" s="24" t="s">
        <v>14138</v>
      </c>
      <c r="C8535" s="24" t="s">
        <v>5127</v>
      </c>
      <c r="D8535" s="25">
        <v>2</v>
      </c>
      <c r="E8535" s="26">
        <v>2165.62</v>
      </c>
      <c r="F8535" s="27">
        <v>10.78</v>
      </c>
      <c r="G8535" s="27">
        <v>0</v>
      </c>
      <c r="H8535" s="24"/>
    </row>
    <row r="8536" spans="1:8" x14ac:dyDescent="0.3">
      <c r="A8536" s="24" t="s">
        <v>14139</v>
      </c>
      <c r="B8536" s="24" t="s">
        <v>14140</v>
      </c>
      <c r="C8536" s="24" t="s">
        <v>5127</v>
      </c>
      <c r="D8536" s="25">
        <v>2</v>
      </c>
      <c r="E8536" s="26">
        <v>2424.59</v>
      </c>
      <c r="F8536" s="27">
        <v>49.97</v>
      </c>
      <c r="G8536" s="27">
        <v>0</v>
      </c>
      <c r="H8536" s="24"/>
    </row>
    <row r="8537" spans="1:8" x14ac:dyDescent="0.3">
      <c r="A8537" s="24" t="s">
        <v>14141</v>
      </c>
      <c r="B8537" s="24" t="s">
        <v>14142</v>
      </c>
      <c r="C8537" s="24" t="s">
        <v>5127</v>
      </c>
      <c r="D8537" s="25">
        <v>2</v>
      </c>
      <c r="E8537" s="27">
        <v>947.99</v>
      </c>
      <c r="F8537" s="27">
        <v>16.309999999999999</v>
      </c>
      <c r="G8537" s="27">
        <v>0</v>
      </c>
      <c r="H8537" s="24"/>
    </row>
    <row r="8538" spans="1:8" x14ac:dyDescent="0.3">
      <c r="A8538" s="24" t="s">
        <v>14143</v>
      </c>
      <c r="B8538" s="24" t="s">
        <v>8942</v>
      </c>
      <c r="C8538" s="24" t="s">
        <v>5127</v>
      </c>
      <c r="D8538" s="25">
        <v>2</v>
      </c>
      <c r="E8538" s="27">
        <v>928.58</v>
      </c>
      <c r="F8538" s="27">
        <v>4.62</v>
      </c>
      <c r="G8538" s="27">
        <v>0</v>
      </c>
      <c r="H8538" s="24"/>
    </row>
    <row r="8539" spans="1:8" x14ac:dyDescent="0.3">
      <c r="A8539" s="24" t="s">
        <v>14144</v>
      </c>
      <c r="B8539" s="24" t="s">
        <v>14145</v>
      </c>
      <c r="C8539" s="24" t="s">
        <v>5127</v>
      </c>
      <c r="D8539" s="25">
        <v>2</v>
      </c>
      <c r="E8539" s="26">
        <v>3370.96</v>
      </c>
      <c r="F8539" s="27">
        <v>807.92</v>
      </c>
      <c r="G8539" s="27">
        <v>0</v>
      </c>
      <c r="H8539" s="24"/>
    </row>
    <row r="8540" spans="1:8" x14ac:dyDescent="0.3">
      <c r="A8540" s="24" t="s">
        <v>14146</v>
      </c>
      <c r="B8540" s="24" t="s">
        <v>11430</v>
      </c>
      <c r="C8540" s="24" t="s">
        <v>5127</v>
      </c>
      <c r="D8540" s="25">
        <v>2</v>
      </c>
      <c r="E8540" s="26">
        <v>4812.84</v>
      </c>
      <c r="F8540" s="27">
        <v>57.76</v>
      </c>
      <c r="G8540" s="27">
        <v>0</v>
      </c>
      <c r="H8540" s="24"/>
    </row>
    <row r="8541" spans="1:8" x14ac:dyDescent="0.3">
      <c r="A8541" s="24" t="s">
        <v>14147</v>
      </c>
      <c r="B8541" s="24" t="s">
        <v>14148</v>
      </c>
      <c r="C8541" s="28" t="s">
        <v>5127</v>
      </c>
      <c r="D8541" s="25">
        <v>2</v>
      </c>
      <c r="E8541" s="27">
        <v>235.5</v>
      </c>
      <c r="F8541" s="27">
        <v>11.74</v>
      </c>
      <c r="G8541" s="27">
        <v>0</v>
      </c>
      <c r="H8541" s="24"/>
    </row>
    <row r="8542" spans="1:8" x14ac:dyDescent="0.3">
      <c r="A8542" s="24" t="s">
        <v>14149</v>
      </c>
      <c r="B8542" s="24" t="s">
        <v>6447</v>
      </c>
      <c r="C8542" s="24" t="s">
        <v>5127</v>
      </c>
      <c r="D8542" s="25">
        <v>2</v>
      </c>
      <c r="E8542" s="27">
        <v>710.22</v>
      </c>
      <c r="F8542" s="27">
        <v>3.54</v>
      </c>
      <c r="G8542" s="27">
        <v>0</v>
      </c>
      <c r="H8542" s="24"/>
    </row>
    <row r="8543" spans="1:8" x14ac:dyDescent="0.3">
      <c r="A8543" s="24" t="s">
        <v>14150</v>
      </c>
      <c r="B8543" s="24" t="s">
        <v>14151</v>
      </c>
      <c r="C8543" s="28" t="s">
        <v>5127</v>
      </c>
      <c r="D8543" s="25">
        <v>2</v>
      </c>
      <c r="E8543" s="26">
        <v>2980.32</v>
      </c>
      <c r="F8543" s="27">
        <v>72.7</v>
      </c>
      <c r="G8543" s="27">
        <v>0</v>
      </c>
      <c r="H8543" s="24"/>
    </row>
    <row r="8544" spans="1:8" x14ac:dyDescent="0.3">
      <c r="A8544" s="24" t="s">
        <v>14152</v>
      </c>
      <c r="B8544" s="24" t="s">
        <v>11430</v>
      </c>
      <c r="C8544" s="24" t="s">
        <v>5127</v>
      </c>
      <c r="D8544" s="25">
        <v>2</v>
      </c>
      <c r="E8544" s="26">
        <v>4766.7299999999996</v>
      </c>
      <c r="F8544" s="27">
        <v>57.77</v>
      </c>
      <c r="G8544" s="27">
        <v>0</v>
      </c>
      <c r="H8544" s="24"/>
    </row>
    <row r="8545" spans="1:8" x14ac:dyDescent="0.3">
      <c r="A8545" s="24" t="s">
        <v>14153</v>
      </c>
      <c r="B8545" s="24" t="s">
        <v>14154</v>
      </c>
      <c r="C8545" s="28" t="s">
        <v>5127</v>
      </c>
      <c r="D8545" s="25">
        <v>2</v>
      </c>
      <c r="E8545" s="26">
        <v>13194.89</v>
      </c>
      <c r="F8545" s="26">
        <v>2053.11</v>
      </c>
      <c r="G8545" s="27">
        <v>0</v>
      </c>
      <c r="H8545" s="24"/>
    </row>
    <row r="8546" spans="1:8" x14ac:dyDescent="0.3">
      <c r="A8546" s="24" t="s">
        <v>14155</v>
      </c>
      <c r="B8546" s="24" t="s">
        <v>6748</v>
      </c>
      <c r="C8546" s="28" t="s">
        <v>5127</v>
      </c>
      <c r="D8546" s="25">
        <v>2</v>
      </c>
      <c r="E8546" s="26">
        <v>2658.48</v>
      </c>
      <c r="F8546" s="27">
        <v>13.22</v>
      </c>
      <c r="G8546" s="27">
        <v>0</v>
      </c>
      <c r="H8546" s="24"/>
    </row>
    <row r="8547" spans="1:8" x14ac:dyDescent="0.3">
      <c r="A8547" s="24" t="s">
        <v>14156</v>
      </c>
      <c r="B8547" s="24" t="s">
        <v>1261</v>
      </c>
      <c r="C8547" s="28" t="s">
        <v>5127</v>
      </c>
      <c r="D8547" s="25">
        <v>2</v>
      </c>
      <c r="E8547" s="26">
        <v>1781.9</v>
      </c>
      <c r="F8547" s="27">
        <v>13.26</v>
      </c>
      <c r="G8547" s="27">
        <v>0</v>
      </c>
      <c r="H8547" s="24"/>
    </row>
    <row r="8548" spans="1:8" x14ac:dyDescent="0.3">
      <c r="A8548" s="24" t="s">
        <v>14157</v>
      </c>
      <c r="B8548" s="24" t="s">
        <v>1261</v>
      </c>
      <c r="C8548" s="24" t="s">
        <v>5127</v>
      </c>
      <c r="D8548" s="25">
        <v>2</v>
      </c>
      <c r="E8548" s="26">
        <v>1498.36</v>
      </c>
      <c r="F8548" s="27">
        <v>25.76</v>
      </c>
      <c r="G8548" s="27">
        <v>0</v>
      </c>
      <c r="H8548" s="24"/>
    </row>
    <row r="8549" spans="1:8" x14ac:dyDescent="0.3">
      <c r="A8549" s="24" t="s">
        <v>14158</v>
      </c>
      <c r="B8549" s="24" t="s">
        <v>1444</v>
      </c>
      <c r="C8549" s="24" t="s">
        <v>5127</v>
      </c>
      <c r="D8549" s="25">
        <v>2</v>
      </c>
      <c r="E8549" s="26">
        <v>2141.14</v>
      </c>
      <c r="F8549" s="27">
        <v>36.82</v>
      </c>
      <c r="G8549" s="27">
        <v>0</v>
      </c>
      <c r="H8549" s="24"/>
    </row>
    <row r="8550" spans="1:8" x14ac:dyDescent="0.3">
      <c r="A8550" s="24" t="s">
        <v>14159</v>
      </c>
      <c r="B8550" s="24" t="s">
        <v>14160</v>
      </c>
      <c r="C8550" s="24" t="s">
        <v>5127</v>
      </c>
      <c r="D8550" s="25">
        <v>2</v>
      </c>
      <c r="E8550" s="26">
        <v>1640.43</v>
      </c>
      <c r="F8550" s="27">
        <v>15.93</v>
      </c>
      <c r="G8550" s="27">
        <v>0</v>
      </c>
      <c r="H8550" s="24"/>
    </row>
    <row r="8551" spans="1:8" x14ac:dyDescent="0.3">
      <c r="A8551" s="24" t="s">
        <v>14161</v>
      </c>
      <c r="B8551" s="24" t="s">
        <v>5333</v>
      </c>
      <c r="C8551" s="24" t="s">
        <v>5127</v>
      </c>
      <c r="D8551" s="25">
        <v>2</v>
      </c>
      <c r="E8551" s="26">
        <v>2071.38</v>
      </c>
      <c r="F8551" s="27">
        <v>37.36</v>
      </c>
      <c r="G8551" s="27">
        <v>0</v>
      </c>
      <c r="H8551" s="24"/>
    </row>
    <row r="8552" spans="1:8" x14ac:dyDescent="0.3">
      <c r="A8552" s="24" t="s">
        <v>14162</v>
      </c>
      <c r="B8552" s="24" t="s">
        <v>14163</v>
      </c>
      <c r="C8552" s="24" t="s">
        <v>5127</v>
      </c>
      <c r="D8552" s="25">
        <v>2</v>
      </c>
      <c r="E8552" s="26">
        <v>3012.19</v>
      </c>
      <c r="F8552" s="27">
        <v>837.43</v>
      </c>
      <c r="G8552" s="27">
        <v>0</v>
      </c>
      <c r="H8552" s="24"/>
    </row>
    <row r="8553" spans="1:8" x14ac:dyDescent="0.3">
      <c r="A8553" s="24" t="s">
        <v>14164</v>
      </c>
      <c r="B8553" s="24" t="s">
        <v>4366</v>
      </c>
      <c r="C8553" s="24" t="s">
        <v>5127</v>
      </c>
      <c r="D8553" s="25">
        <v>2</v>
      </c>
      <c r="E8553" s="26">
        <v>1986.47</v>
      </c>
      <c r="F8553" s="27">
        <v>410.04</v>
      </c>
      <c r="G8553" s="27">
        <v>0</v>
      </c>
      <c r="H8553" s="24"/>
    </row>
    <row r="8554" spans="1:8" x14ac:dyDescent="0.3">
      <c r="A8554" s="24" t="s">
        <v>14165</v>
      </c>
      <c r="B8554" s="24" t="s">
        <v>14166</v>
      </c>
      <c r="C8554" s="24" t="s">
        <v>5127</v>
      </c>
      <c r="D8554" s="25">
        <v>2</v>
      </c>
      <c r="E8554" s="26">
        <v>3012.19</v>
      </c>
      <c r="F8554" s="27">
        <v>667.43</v>
      </c>
      <c r="G8554" s="27">
        <v>0</v>
      </c>
      <c r="H8554" s="24"/>
    </row>
    <row r="8555" spans="1:8" x14ac:dyDescent="0.3">
      <c r="A8555" s="24" t="s">
        <v>14167</v>
      </c>
      <c r="B8555" s="24" t="s">
        <v>14168</v>
      </c>
      <c r="C8555" s="24" t="s">
        <v>5127</v>
      </c>
      <c r="D8555" s="25">
        <v>2</v>
      </c>
      <c r="E8555" s="27">
        <v>740</v>
      </c>
      <c r="F8555" s="27">
        <v>7.32</v>
      </c>
      <c r="G8555" s="27">
        <v>0</v>
      </c>
      <c r="H8555" s="24"/>
    </row>
    <row r="8556" spans="1:8" x14ac:dyDescent="0.3">
      <c r="A8556" s="24" t="s">
        <v>14169</v>
      </c>
      <c r="B8556" s="24" t="s">
        <v>6646</v>
      </c>
      <c r="C8556" s="24" t="s">
        <v>5127</v>
      </c>
      <c r="D8556" s="25">
        <v>2</v>
      </c>
      <c r="E8556" s="27">
        <v>469.38</v>
      </c>
      <c r="F8556" s="27">
        <v>2.34</v>
      </c>
      <c r="G8556" s="27">
        <v>0</v>
      </c>
      <c r="H8556" s="24"/>
    </row>
    <row r="8557" spans="1:8" x14ac:dyDescent="0.3">
      <c r="A8557" s="24" t="s">
        <v>14170</v>
      </c>
      <c r="B8557" s="24" t="s">
        <v>14171</v>
      </c>
      <c r="C8557" s="28" t="s">
        <v>5127</v>
      </c>
      <c r="D8557" s="25">
        <v>2</v>
      </c>
      <c r="E8557" s="27">
        <v>889.27</v>
      </c>
      <c r="F8557" s="27">
        <v>13.75</v>
      </c>
      <c r="G8557" s="27">
        <v>0</v>
      </c>
      <c r="H8557" s="24"/>
    </row>
    <row r="8558" spans="1:8" x14ac:dyDescent="0.3">
      <c r="A8558" s="24" t="s">
        <v>14172</v>
      </c>
      <c r="B8558" s="24" t="s">
        <v>10202</v>
      </c>
      <c r="C8558" s="24" t="s">
        <v>5127</v>
      </c>
      <c r="D8558" s="25">
        <v>2</v>
      </c>
      <c r="E8558" s="26">
        <v>1567.15</v>
      </c>
      <c r="F8558" s="27">
        <v>26.95</v>
      </c>
      <c r="G8558" s="27">
        <v>0</v>
      </c>
      <c r="H8558" s="24"/>
    </row>
    <row r="8559" spans="1:8" x14ac:dyDescent="0.3">
      <c r="A8559" s="24" t="s">
        <v>14173</v>
      </c>
      <c r="B8559" s="24" t="s">
        <v>14174</v>
      </c>
      <c r="C8559" s="24" t="s">
        <v>5127</v>
      </c>
      <c r="D8559" s="25">
        <v>2</v>
      </c>
      <c r="E8559" s="26">
        <v>1479.5</v>
      </c>
      <c r="F8559" s="27">
        <v>93.42</v>
      </c>
      <c r="G8559" s="27">
        <v>0</v>
      </c>
      <c r="H8559" s="24"/>
    </row>
    <row r="8560" spans="1:8" x14ac:dyDescent="0.3">
      <c r="A8560" s="24" t="s">
        <v>14175</v>
      </c>
      <c r="B8560" s="24" t="s">
        <v>14176</v>
      </c>
      <c r="C8560" s="24" t="s">
        <v>5127</v>
      </c>
      <c r="D8560" s="25">
        <v>2</v>
      </c>
      <c r="E8560" s="26">
        <v>1740.66</v>
      </c>
      <c r="F8560" s="27">
        <v>163.98</v>
      </c>
      <c r="G8560" s="27">
        <v>0</v>
      </c>
      <c r="H8560" s="24"/>
    </row>
    <row r="8561" spans="1:8" x14ac:dyDescent="0.3">
      <c r="A8561" s="24" t="s">
        <v>14177</v>
      </c>
      <c r="B8561" s="24" t="s">
        <v>4643</v>
      </c>
      <c r="C8561" s="24" t="s">
        <v>5127</v>
      </c>
      <c r="D8561" s="25">
        <v>2</v>
      </c>
      <c r="E8561" s="27">
        <v>493.02</v>
      </c>
      <c r="F8561" s="27">
        <v>2.46</v>
      </c>
      <c r="G8561" s="27">
        <v>0</v>
      </c>
      <c r="H8561" s="24"/>
    </row>
    <row r="8562" spans="1:8" x14ac:dyDescent="0.3">
      <c r="A8562" s="24" t="s">
        <v>14178</v>
      </c>
      <c r="B8562" s="24" t="s">
        <v>14179</v>
      </c>
      <c r="C8562" s="24" t="s">
        <v>5127</v>
      </c>
      <c r="D8562" s="25">
        <v>2</v>
      </c>
      <c r="E8562" s="26">
        <v>1557.41</v>
      </c>
      <c r="F8562" s="27">
        <v>115.89</v>
      </c>
      <c r="G8562" s="27">
        <v>0</v>
      </c>
      <c r="H8562" s="24"/>
    </row>
    <row r="8563" spans="1:8" x14ac:dyDescent="0.3">
      <c r="A8563" s="24" t="s">
        <v>14180</v>
      </c>
      <c r="B8563" s="24" t="s">
        <v>14181</v>
      </c>
      <c r="C8563" s="24" t="s">
        <v>5127</v>
      </c>
      <c r="D8563" s="25">
        <v>2</v>
      </c>
      <c r="E8563" s="26">
        <v>7466.34</v>
      </c>
      <c r="F8563" s="27">
        <v>110.34</v>
      </c>
      <c r="G8563" s="27">
        <v>0</v>
      </c>
      <c r="H8563" s="24"/>
    </row>
    <row r="8564" spans="1:8" x14ac:dyDescent="0.3">
      <c r="A8564" s="24" t="s">
        <v>14182</v>
      </c>
      <c r="B8564" s="24" t="s">
        <v>14181</v>
      </c>
      <c r="C8564" s="24" t="s">
        <v>5127</v>
      </c>
      <c r="D8564" s="25">
        <v>2</v>
      </c>
      <c r="E8564" s="26">
        <v>6777.3</v>
      </c>
      <c r="F8564" s="26">
        <v>3382.5</v>
      </c>
      <c r="G8564" s="27">
        <v>0</v>
      </c>
      <c r="H8564" s="24"/>
    </row>
    <row r="8565" spans="1:8" x14ac:dyDescent="0.3">
      <c r="A8565" s="24" t="s">
        <v>14183</v>
      </c>
      <c r="B8565" s="24" t="s">
        <v>14184</v>
      </c>
      <c r="C8565" s="24" t="s">
        <v>5127</v>
      </c>
      <c r="D8565" s="25">
        <v>2</v>
      </c>
      <c r="E8565" s="26">
        <v>6670.39</v>
      </c>
      <c r="F8565" s="27">
        <v>16.63</v>
      </c>
      <c r="G8565" s="27">
        <v>0</v>
      </c>
      <c r="H8565" s="24"/>
    </row>
    <row r="8566" spans="1:8" x14ac:dyDescent="0.3">
      <c r="A8566" s="24" t="s">
        <v>14185</v>
      </c>
      <c r="B8566" s="24" t="s">
        <v>4643</v>
      </c>
      <c r="C8566" s="24" t="s">
        <v>5127</v>
      </c>
      <c r="D8566" s="25">
        <v>2</v>
      </c>
      <c r="E8566" s="27">
        <v>235.5</v>
      </c>
      <c r="F8566" s="27">
        <v>11.74</v>
      </c>
      <c r="G8566" s="27">
        <v>0</v>
      </c>
      <c r="H8566" s="24"/>
    </row>
    <row r="8567" spans="1:8" x14ac:dyDescent="0.3">
      <c r="A8567" s="24" t="s">
        <v>14186</v>
      </c>
      <c r="B8567" s="24" t="s">
        <v>14181</v>
      </c>
      <c r="C8567" s="24" t="s">
        <v>5127</v>
      </c>
      <c r="D8567" s="25">
        <v>2</v>
      </c>
      <c r="E8567" s="26">
        <v>3955.38</v>
      </c>
      <c r="F8567" s="27">
        <v>68.02</v>
      </c>
      <c r="G8567" s="27">
        <v>0</v>
      </c>
      <c r="H8567" s="24"/>
    </row>
    <row r="8568" spans="1:8" x14ac:dyDescent="0.3">
      <c r="A8568" s="24" t="s">
        <v>14187</v>
      </c>
      <c r="B8568" s="24" t="s">
        <v>14188</v>
      </c>
      <c r="C8568" s="24" t="s">
        <v>5127</v>
      </c>
      <c r="D8568" s="25">
        <v>2</v>
      </c>
      <c r="E8568" s="26">
        <v>4598.54</v>
      </c>
      <c r="F8568" s="27">
        <v>11.46</v>
      </c>
      <c r="G8568" s="27">
        <v>0</v>
      </c>
      <c r="H8568" s="24"/>
    </row>
    <row r="8569" spans="1:8" x14ac:dyDescent="0.3">
      <c r="A8569" s="24" t="s">
        <v>14189</v>
      </c>
      <c r="B8569" s="24" t="s">
        <v>14190</v>
      </c>
      <c r="C8569" s="24" t="s">
        <v>5127</v>
      </c>
      <c r="D8569" s="25">
        <v>2</v>
      </c>
      <c r="E8569" s="26">
        <v>8398.08</v>
      </c>
      <c r="F8569" s="27">
        <v>103.68</v>
      </c>
      <c r="G8569" s="27">
        <v>0</v>
      </c>
      <c r="H8569" s="24"/>
    </row>
    <row r="8570" spans="1:8" x14ac:dyDescent="0.3">
      <c r="A8570" s="24" t="s">
        <v>14191</v>
      </c>
      <c r="B8570" s="24" t="s">
        <v>14192</v>
      </c>
      <c r="C8570" s="24" t="s">
        <v>5127</v>
      </c>
      <c r="D8570" s="25">
        <v>2</v>
      </c>
      <c r="E8570" s="27">
        <v>196.61</v>
      </c>
      <c r="F8570" s="27">
        <v>10.39</v>
      </c>
      <c r="G8570" s="27">
        <v>0</v>
      </c>
      <c r="H8570" s="24"/>
    </row>
    <row r="8571" spans="1:8" x14ac:dyDescent="0.3">
      <c r="A8571" s="24" t="s">
        <v>14193</v>
      </c>
      <c r="B8571" s="24" t="s">
        <v>14194</v>
      </c>
      <c r="C8571" s="24" t="s">
        <v>5127</v>
      </c>
      <c r="D8571" s="25">
        <v>2</v>
      </c>
      <c r="E8571" s="26">
        <v>60323.55</v>
      </c>
      <c r="F8571" s="27">
        <v>150.43</v>
      </c>
      <c r="G8571" s="27">
        <v>0</v>
      </c>
      <c r="H8571" s="24"/>
    </row>
    <row r="8572" spans="1:8" x14ac:dyDescent="0.3">
      <c r="A8572" s="24" t="s">
        <v>14195</v>
      </c>
      <c r="B8572" s="24" t="s">
        <v>14196</v>
      </c>
      <c r="C8572" s="24" t="s">
        <v>5127</v>
      </c>
      <c r="D8572" s="25">
        <v>2</v>
      </c>
      <c r="E8572" s="26">
        <v>17809.75</v>
      </c>
      <c r="F8572" s="26">
        <v>1248.95</v>
      </c>
      <c r="G8572" s="27">
        <v>0</v>
      </c>
      <c r="H8572" s="24"/>
    </row>
    <row r="8573" spans="1:8" x14ac:dyDescent="0.3">
      <c r="A8573" s="24" t="s">
        <v>14197</v>
      </c>
      <c r="B8573" s="24" t="s">
        <v>14198</v>
      </c>
      <c r="C8573" s="28" t="s">
        <v>5127</v>
      </c>
      <c r="D8573" s="25">
        <v>2</v>
      </c>
      <c r="E8573" s="27">
        <v>780.6</v>
      </c>
      <c r="F8573" s="27">
        <v>70.97</v>
      </c>
      <c r="G8573" s="27">
        <v>0</v>
      </c>
      <c r="H8573" s="24"/>
    </row>
    <row r="8574" spans="1:8" x14ac:dyDescent="0.3">
      <c r="A8574" s="24" t="s">
        <v>14199</v>
      </c>
      <c r="B8574" s="24" t="s">
        <v>14200</v>
      </c>
      <c r="C8574" s="28" t="s">
        <v>5127</v>
      </c>
      <c r="D8574" s="25">
        <v>2</v>
      </c>
      <c r="E8574" s="27">
        <v>270.27999999999997</v>
      </c>
      <c r="F8574" s="27">
        <v>1.34</v>
      </c>
      <c r="G8574" s="27">
        <v>0</v>
      </c>
      <c r="H8574" s="24"/>
    </row>
    <row r="8575" spans="1:8" x14ac:dyDescent="0.3">
      <c r="A8575" s="24" t="s">
        <v>14201</v>
      </c>
      <c r="B8575" s="24" t="s">
        <v>14202</v>
      </c>
      <c r="C8575" s="28" t="s">
        <v>5127</v>
      </c>
      <c r="D8575" s="25">
        <v>2</v>
      </c>
      <c r="E8575" s="27">
        <v>731.39</v>
      </c>
      <c r="F8575" s="27">
        <v>57.67</v>
      </c>
      <c r="G8575" s="27">
        <v>0</v>
      </c>
      <c r="H8575" s="24"/>
    </row>
    <row r="8576" spans="1:8" x14ac:dyDescent="0.3">
      <c r="A8576" s="24" t="s">
        <v>14203</v>
      </c>
      <c r="B8576" s="24" t="s">
        <v>12469</v>
      </c>
      <c r="C8576" s="24" t="s">
        <v>5127</v>
      </c>
      <c r="D8576" s="25">
        <v>2</v>
      </c>
      <c r="E8576" s="27">
        <v>758.1</v>
      </c>
      <c r="F8576" s="27">
        <v>3.78</v>
      </c>
      <c r="G8576" s="27">
        <v>0</v>
      </c>
      <c r="H8576" s="24"/>
    </row>
    <row r="8577" spans="1:8" x14ac:dyDescent="0.3">
      <c r="A8577" s="24" t="s">
        <v>14204</v>
      </c>
      <c r="B8577" s="24" t="s">
        <v>4637</v>
      </c>
      <c r="C8577" s="24" t="s">
        <v>5127</v>
      </c>
      <c r="D8577" s="25">
        <v>2</v>
      </c>
      <c r="E8577" s="27">
        <v>198.28</v>
      </c>
      <c r="F8577" s="27">
        <v>1.96</v>
      </c>
      <c r="G8577" s="27">
        <v>0</v>
      </c>
      <c r="H8577" s="24"/>
    </row>
    <row r="8578" spans="1:8" x14ac:dyDescent="0.3">
      <c r="A8578" s="24" t="s">
        <v>14205</v>
      </c>
      <c r="B8578" s="24" t="s">
        <v>4637</v>
      </c>
      <c r="C8578" s="28" t="s">
        <v>5127</v>
      </c>
      <c r="D8578" s="25">
        <v>2</v>
      </c>
      <c r="E8578" s="27">
        <v>513.58000000000004</v>
      </c>
      <c r="F8578" s="27">
        <v>2.54</v>
      </c>
      <c r="G8578" s="27">
        <v>0</v>
      </c>
      <c r="H8578" s="24"/>
    </row>
    <row r="8579" spans="1:8" x14ac:dyDescent="0.3">
      <c r="A8579" s="24" t="s">
        <v>14206</v>
      </c>
      <c r="B8579" s="24" t="s">
        <v>14207</v>
      </c>
      <c r="C8579" s="24" t="s">
        <v>5127</v>
      </c>
      <c r="D8579" s="25">
        <v>2</v>
      </c>
      <c r="E8579" s="27">
        <v>306.7</v>
      </c>
      <c r="F8579" s="27">
        <v>1.52</v>
      </c>
      <c r="G8579" s="27">
        <v>0</v>
      </c>
      <c r="H8579" s="24"/>
    </row>
    <row r="8580" spans="1:8" x14ac:dyDescent="0.3">
      <c r="A8580" s="24" t="s">
        <v>14208</v>
      </c>
      <c r="B8580" s="24" t="s">
        <v>389</v>
      </c>
      <c r="C8580" s="28" t="s">
        <v>5127</v>
      </c>
      <c r="D8580" s="25">
        <v>2</v>
      </c>
      <c r="E8580" s="27">
        <v>462.86</v>
      </c>
      <c r="F8580" s="27">
        <v>2.2999999999999998</v>
      </c>
      <c r="G8580" s="27">
        <v>0</v>
      </c>
      <c r="H8580" s="24"/>
    </row>
    <row r="8581" spans="1:8" x14ac:dyDescent="0.3">
      <c r="A8581" s="24" t="s">
        <v>14209</v>
      </c>
      <c r="B8581" s="24" t="s">
        <v>10194</v>
      </c>
      <c r="C8581" s="24" t="s">
        <v>5127</v>
      </c>
      <c r="D8581" s="25">
        <v>2</v>
      </c>
      <c r="E8581" s="26">
        <v>5896.71</v>
      </c>
      <c r="F8581" s="27">
        <v>437.07</v>
      </c>
      <c r="G8581" s="27">
        <v>0</v>
      </c>
      <c r="H8581" s="25">
        <v>1</v>
      </c>
    </row>
    <row r="8582" spans="1:8" x14ac:dyDescent="0.3">
      <c r="A8582" s="24" t="s">
        <v>14210</v>
      </c>
      <c r="B8582" s="24" t="s">
        <v>480</v>
      </c>
      <c r="C8582" s="28" t="s">
        <v>5127</v>
      </c>
      <c r="D8582" s="25">
        <v>2</v>
      </c>
      <c r="E8582" s="27">
        <v>427.32</v>
      </c>
      <c r="F8582" s="27">
        <v>38.86</v>
      </c>
      <c r="G8582" s="27">
        <v>0</v>
      </c>
      <c r="H8582" s="24"/>
    </row>
    <row r="8583" spans="1:8" x14ac:dyDescent="0.3">
      <c r="A8583" s="24" t="s">
        <v>14211</v>
      </c>
      <c r="B8583" s="24" t="s">
        <v>1860</v>
      </c>
      <c r="C8583" s="24" t="s">
        <v>5127</v>
      </c>
      <c r="D8583" s="25">
        <v>2</v>
      </c>
      <c r="E8583" s="27">
        <v>100.36</v>
      </c>
      <c r="F8583" s="27">
        <v>2.92</v>
      </c>
      <c r="G8583" s="27">
        <v>0</v>
      </c>
      <c r="H8583" s="24"/>
    </row>
    <row r="8584" spans="1:8" x14ac:dyDescent="0.3">
      <c r="A8584" s="24" t="s">
        <v>14212</v>
      </c>
      <c r="B8584" s="24" t="s">
        <v>14213</v>
      </c>
      <c r="C8584" s="24" t="s">
        <v>5127</v>
      </c>
      <c r="D8584" s="25">
        <v>2</v>
      </c>
      <c r="E8584" s="27">
        <v>206.78</v>
      </c>
      <c r="F8584" s="27">
        <v>1.03</v>
      </c>
      <c r="G8584" s="27">
        <v>0</v>
      </c>
      <c r="H8584" s="24"/>
    </row>
    <row r="8585" spans="1:8" x14ac:dyDescent="0.3">
      <c r="A8585" s="24" t="s">
        <v>14214</v>
      </c>
      <c r="B8585" s="24" t="s">
        <v>5029</v>
      </c>
      <c r="C8585" s="24" t="s">
        <v>5127</v>
      </c>
      <c r="D8585" s="25">
        <v>2</v>
      </c>
      <c r="E8585" s="26">
        <v>3044.75</v>
      </c>
      <c r="F8585" s="27">
        <v>66.989999999999995</v>
      </c>
      <c r="G8585" s="27">
        <v>0</v>
      </c>
      <c r="H8585" s="24"/>
    </row>
    <row r="8586" spans="1:8" x14ac:dyDescent="0.3">
      <c r="A8586" s="24" t="s">
        <v>14215</v>
      </c>
      <c r="B8586" s="24" t="s">
        <v>14216</v>
      </c>
      <c r="C8586" s="28" t="s">
        <v>5127</v>
      </c>
      <c r="D8586" s="25">
        <v>2</v>
      </c>
      <c r="E8586" s="26">
        <v>10121.700000000001</v>
      </c>
      <c r="F8586" s="26">
        <v>1824.8</v>
      </c>
      <c r="G8586" s="27">
        <v>0</v>
      </c>
      <c r="H8586" s="24"/>
    </row>
    <row r="8587" spans="1:8" x14ac:dyDescent="0.3">
      <c r="A8587" s="24" t="s">
        <v>14217</v>
      </c>
      <c r="B8587" s="24" t="s">
        <v>14218</v>
      </c>
      <c r="C8587" s="24" t="s">
        <v>5127</v>
      </c>
      <c r="D8587" s="25">
        <v>2</v>
      </c>
      <c r="E8587" s="27">
        <v>581.16</v>
      </c>
      <c r="F8587" s="27">
        <v>52.82</v>
      </c>
      <c r="G8587" s="27">
        <v>0</v>
      </c>
      <c r="H8587" s="24"/>
    </row>
    <row r="8588" spans="1:8" x14ac:dyDescent="0.3">
      <c r="A8588" s="24" t="s">
        <v>14219</v>
      </c>
      <c r="B8588" s="24" t="s">
        <v>14220</v>
      </c>
      <c r="C8588" s="28" t="s">
        <v>5127</v>
      </c>
      <c r="D8588" s="25">
        <v>2</v>
      </c>
      <c r="E8588" s="27">
        <v>531.70000000000005</v>
      </c>
      <c r="F8588" s="27">
        <v>48.34</v>
      </c>
      <c r="G8588" s="27">
        <v>0</v>
      </c>
      <c r="H8588" s="24"/>
    </row>
    <row r="8589" spans="1:8" x14ac:dyDescent="0.3">
      <c r="A8589" s="24" t="s">
        <v>14221</v>
      </c>
      <c r="B8589" s="24" t="s">
        <v>650</v>
      </c>
      <c r="C8589" s="28" t="s">
        <v>5127</v>
      </c>
      <c r="D8589" s="25">
        <v>2</v>
      </c>
      <c r="E8589" s="26">
        <v>1208.8599999999999</v>
      </c>
      <c r="F8589" s="27">
        <v>17.86</v>
      </c>
      <c r="G8589" s="27">
        <v>0</v>
      </c>
      <c r="H8589" s="24"/>
    </row>
    <row r="8590" spans="1:8" x14ac:dyDescent="0.3">
      <c r="A8590" s="24" t="s">
        <v>14222</v>
      </c>
      <c r="B8590" s="24" t="s">
        <v>14223</v>
      </c>
      <c r="C8590" s="24" t="s">
        <v>5127</v>
      </c>
      <c r="D8590" s="25">
        <v>2</v>
      </c>
      <c r="E8590" s="26">
        <v>1208.8599999999999</v>
      </c>
      <c r="F8590" s="27">
        <v>17.86</v>
      </c>
      <c r="G8590" s="27">
        <v>0</v>
      </c>
      <c r="H8590" s="24"/>
    </row>
    <row r="8591" spans="1:8" x14ac:dyDescent="0.3">
      <c r="A8591" s="24" t="s">
        <v>14224</v>
      </c>
      <c r="B8591" s="24" t="s">
        <v>650</v>
      </c>
      <c r="C8591" s="28" t="s">
        <v>5127</v>
      </c>
      <c r="D8591" s="25">
        <v>2</v>
      </c>
      <c r="E8591" s="26">
        <v>1369.54</v>
      </c>
      <c r="F8591" s="27">
        <v>6.82</v>
      </c>
      <c r="G8591" s="27">
        <v>0</v>
      </c>
      <c r="H8591" s="24"/>
    </row>
    <row r="8592" spans="1:8" x14ac:dyDescent="0.3">
      <c r="A8592" s="24" t="s">
        <v>14225</v>
      </c>
      <c r="B8592" s="24" t="s">
        <v>4635</v>
      </c>
      <c r="C8592" s="28" t="s">
        <v>5127</v>
      </c>
      <c r="D8592" s="25">
        <v>2</v>
      </c>
      <c r="E8592" s="26">
        <v>1715.75</v>
      </c>
      <c r="F8592" s="27">
        <v>199.83</v>
      </c>
      <c r="G8592" s="27">
        <v>0</v>
      </c>
      <c r="H8592" s="24"/>
    </row>
    <row r="8593" spans="1:8" x14ac:dyDescent="0.3">
      <c r="A8593" s="24" t="s">
        <v>14226</v>
      </c>
      <c r="B8593" s="24" t="s">
        <v>5029</v>
      </c>
      <c r="C8593" s="28" t="s">
        <v>5127</v>
      </c>
      <c r="D8593" s="25">
        <v>2</v>
      </c>
      <c r="E8593" s="26">
        <v>3657.47</v>
      </c>
      <c r="F8593" s="27">
        <v>278.75</v>
      </c>
      <c r="G8593" s="27">
        <v>0</v>
      </c>
      <c r="H8593" s="24"/>
    </row>
    <row r="8594" spans="1:8" x14ac:dyDescent="0.3">
      <c r="A8594" s="24" t="s">
        <v>14227</v>
      </c>
      <c r="B8594" s="24" t="s">
        <v>14228</v>
      </c>
      <c r="C8594" s="28" t="s">
        <v>5127</v>
      </c>
      <c r="D8594" s="25">
        <v>2</v>
      </c>
      <c r="E8594" s="27">
        <v>442.86</v>
      </c>
      <c r="F8594" s="27">
        <v>40.26</v>
      </c>
      <c r="G8594" s="27">
        <v>0</v>
      </c>
      <c r="H8594" s="24"/>
    </row>
    <row r="8595" spans="1:8" x14ac:dyDescent="0.3">
      <c r="A8595" s="24" t="s">
        <v>14229</v>
      </c>
      <c r="B8595" s="24" t="s">
        <v>4635</v>
      </c>
      <c r="C8595" s="24" t="s">
        <v>5127</v>
      </c>
      <c r="D8595" s="25">
        <v>2</v>
      </c>
      <c r="E8595" s="26">
        <v>1235.24</v>
      </c>
      <c r="F8595" s="27">
        <v>21.24</v>
      </c>
      <c r="G8595" s="27">
        <v>0</v>
      </c>
      <c r="H8595" s="24"/>
    </row>
    <row r="8596" spans="1:8" x14ac:dyDescent="0.3">
      <c r="A8596" s="24" t="s">
        <v>14230</v>
      </c>
      <c r="B8596" s="24" t="s">
        <v>10183</v>
      </c>
      <c r="C8596" s="24" t="s">
        <v>5127</v>
      </c>
      <c r="D8596" s="25">
        <v>2</v>
      </c>
      <c r="E8596" s="27">
        <v>329.11</v>
      </c>
      <c r="F8596" s="27">
        <v>2.52</v>
      </c>
      <c r="G8596" s="27">
        <v>0</v>
      </c>
      <c r="H8596" s="24"/>
    </row>
    <row r="8597" spans="1:8" x14ac:dyDescent="0.3">
      <c r="A8597" s="24" t="s">
        <v>14231</v>
      </c>
      <c r="B8597" s="24" t="s">
        <v>14232</v>
      </c>
      <c r="C8597" s="24" t="s">
        <v>5127</v>
      </c>
      <c r="D8597" s="25">
        <v>2</v>
      </c>
      <c r="E8597" s="26">
        <v>18093.82</v>
      </c>
      <c r="F8597" s="27">
        <v>90.02</v>
      </c>
      <c r="G8597" s="27">
        <v>0</v>
      </c>
      <c r="H8597" s="24"/>
    </row>
    <row r="8598" spans="1:8" x14ac:dyDescent="0.3">
      <c r="A8598" s="24" t="s">
        <v>14233</v>
      </c>
      <c r="B8598" s="24" t="s">
        <v>5029</v>
      </c>
      <c r="C8598" s="24" t="s">
        <v>5127</v>
      </c>
      <c r="D8598" s="25">
        <v>2</v>
      </c>
      <c r="E8598" s="26">
        <v>1046.82</v>
      </c>
      <c r="F8598" s="27">
        <v>80.72</v>
      </c>
      <c r="G8598" s="27">
        <v>0</v>
      </c>
      <c r="H8598" s="24"/>
    </row>
    <row r="8599" spans="1:8" x14ac:dyDescent="0.3">
      <c r="A8599" s="24" t="s">
        <v>14234</v>
      </c>
      <c r="B8599" s="24" t="s">
        <v>8860</v>
      </c>
      <c r="C8599" s="24" t="s">
        <v>5127</v>
      </c>
      <c r="D8599" s="25">
        <v>2</v>
      </c>
      <c r="E8599" s="26">
        <v>5309.83</v>
      </c>
      <c r="F8599" s="24"/>
      <c r="G8599" s="27">
        <v>0</v>
      </c>
      <c r="H8599" s="24"/>
    </row>
    <row r="8600" spans="1:8" x14ac:dyDescent="0.3">
      <c r="A8600" s="24" t="s">
        <v>14235</v>
      </c>
      <c r="B8600" s="24" t="s">
        <v>6828</v>
      </c>
      <c r="C8600" s="24" t="s">
        <v>5127</v>
      </c>
      <c r="D8600" s="25">
        <v>2</v>
      </c>
      <c r="E8600" s="26">
        <v>5864.59</v>
      </c>
      <c r="F8600" s="27">
        <v>100.87</v>
      </c>
      <c r="G8600" s="27">
        <v>0</v>
      </c>
      <c r="H8600" s="24"/>
    </row>
    <row r="8601" spans="1:8" x14ac:dyDescent="0.3">
      <c r="A8601" s="24" t="s">
        <v>14236</v>
      </c>
      <c r="B8601" s="24" t="s">
        <v>14237</v>
      </c>
      <c r="C8601" s="24" t="s">
        <v>5127</v>
      </c>
      <c r="D8601" s="25">
        <v>2</v>
      </c>
      <c r="E8601" s="27">
        <v>722.52</v>
      </c>
      <c r="F8601" s="27">
        <v>65.69</v>
      </c>
      <c r="G8601" s="27">
        <v>0</v>
      </c>
      <c r="H8601" s="24"/>
    </row>
    <row r="8602" spans="1:8" x14ac:dyDescent="0.3">
      <c r="A8602" s="24" t="s">
        <v>14238</v>
      </c>
      <c r="B8602" s="24" t="s">
        <v>14239</v>
      </c>
      <c r="C8602" s="24" t="s">
        <v>5127</v>
      </c>
      <c r="D8602" s="25">
        <v>2</v>
      </c>
      <c r="E8602" s="27">
        <v>39.68</v>
      </c>
      <c r="F8602" s="27">
        <v>3.6</v>
      </c>
      <c r="G8602" s="27">
        <v>0</v>
      </c>
      <c r="H8602" s="24"/>
    </row>
    <row r="8603" spans="1:8" x14ac:dyDescent="0.3">
      <c r="A8603" s="24" t="s">
        <v>14240</v>
      </c>
      <c r="B8603" s="24" t="s">
        <v>14241</v>
      </c>
      <c r="C8603" s="24" t="s">
        <v>5127</v>
      </c>
      <c r="D8603" s="25">
        <v>2</v>
      </c>
      <c r="E8603" s="27">
        <v>638.14</v>
      </c>
      <c r="F8603" s="27">
        <v>31.82</v>
      </c>
      <c r="G8603" s="27">
        <v>0</v>
      </c>
      <c r="H8603" s="24"/>
    </row>
    <row r="8604" spans="1:8" x14ac:dyDescent="0.3">
      <c r="A8604" s="24" t="s">
        <v>14242</v>
      </c>
      <c r="B8604" s="24" t="s">
        <v>14243</v>
      </c>
      <c r="C8604" s="28" t="s">
        <v>5127</v>
      </c>
      <c r="D8604" s="25">
        <v>2</v>
      </c>
      <c r="E8604" s="26">
        <v>1220.53</v>
      </c>
      <c r="F8604" s="27">
        <v>21.61</v>
      </c>
      <c r="G8604" s="27">
        <v>0</v>
      </c>
      <c r="H8604" s="24"/>
    </row>
    <row r="8605" spans="1:8" x14ac:dyDescent="0.3">
      <c r="A8605" s="24" t="s">
        <v>14244</v>
      </c>
      <c r="B8605" s="24" t="s">
        <v>7941</v>
      </c>
      <c r="C8605" s="28" t="s">
        <v>5127</v>
      </c>
      <c r="D8605" s="25">
        <v>2</v>
      </c>
      <c r="E8605" s="26">
        <v>8889.2999999999993</v>
      </c>
      <c r="F8605" s="26">
        <v>1886.19</v>
      </c>
      <c r="G8605" s="27">
        <v>0</v>
      </c>
      <c r="H8605" s="24"/>
    </row>
    <row r="8606" spans="1:8" x14ac:dyDescent="0.3">
      <c r="A8606" s="24" t="s">
        <v>14245</v>
      </c>
      <c r="B8606" s="24" t="s">
        <v>7945</v>
      </c>
      <c r="C8606" s="28" t="s">
        <v>5127</v>
      </c>
      <c r="D8606" s="25">
        <v>2</v>
      </c>
      <c r="E8606" s="27">
        <v>155.94</v>
      </c>
      <c r="F8606" s="27">
        <v>0.78</v>
      </c>
      <c r="G8606" s="27">
        <v>0</v>
      </c>
      <c r="H8606" s="24"/>
    </row>
    <row r="8607" spans="1:8" x14ac:dyDescent="0.3">
      <c r="A8607" s="24" t="s">
        <v>14246</v>
      </c>
      <c r="B8607" s="24" t="s">
        <v>4118</v>
      </c>
      <c r="C8607" s="24" t="s">
        <v>5127</v>
      </c>
      <c r="D8607" s="25">
        <v>2</v>
      </c>
      <c r="E8607" s="26">
        <v>2160.0100000000002</v>
      </c>
      <c r="F8607" s="27">
        <v>66.62</v>
      </c>
      <c r="G8607" s="27">
        <v>0</v>
      </c>
      <c r="H8607" s="24"/>
    </row>
    <row r="8608" spans="1:8" x14ac:dyDescent="0.3">
      <c r="A8608" s="24" t="s">
        <v>14247</v>
      </c>
      <c r="B8608" s="24" t="s">
        <v>4118</v>
      </c>
      <c r="C8608" s="24" t="s">
        <v>5127</v>
      </c>
      <c r="D8608" s="25">
        <v>2</v>
      </c>
      <c r="E8608" s="26">
        <v>1819.01</v>
      </c>
      <c r="F8608" s="27">
        <v>133.41</v>
      </c>
      <c r="G8608" s="27">
        <v>0</v>
      </c>
      <c r="H8608" s="24"/>
    </row>
    <row r="8609" spans="1:8" x14ac:dyDescent="0.3">
      <c r="A8609" s="24" t="s">
        <v>14248</v>
      </c>
      <c r="B8609" s="24" t="s">
        <v>5029</v>
      </c>
      <c r="C8609" s="24" t="s">
        <v>5127</v>
      </c>
      <c r="D8609" s="25">
        <v>2</v>
      </c>
      <c r="E8609" s="26">
        <v>1862.49</v>
      </c>
      <c r="F8609" s="27">
        <v>216.69</v>
      </c>
      <c r="G8609" s="27">
        <v>0</v>
      </c>
      <c r="H8609" s="24"/>
    </row>
    <row r="8610" spans="1:8" x14ac:dyDescent="0.3">
      <c r="A8610" s="24" t="s">
        <v>14249</v>
      </c>
      <c r="B8610" s="24" t="s">
        <v>4118</v>
      </c>
      <c r="C8610" s="24" t="s">
        <v>5127</v>
      </c>
      <c r="D8610" s="25">
        <v>2</v>
      </c>
      <c r="E8610" s="26">
        <v>3871.68</v>
      </c>
      <c r="F8610" s="27">
        <v>492.68</v>
      </c>
      <c r="G8610" s="27">
        <v>0</v>
      </c>
      <c r="H8610" s="24"/>
    </row>
    <row r="8611" spans="1:8" x14ac:dyDescent="0.3">
      <c r="A8611" s="24" t="s">
        <v>14250</v>
      </c>
      <c r="B8611" s="24" t="s">
        <v>14251</v>
      </c>
      <c r="C8611" s="28" t="s">
        <v>5127</v>
      </c>
      <c r="D8611" s="25">
        <v>2</v>
      </c>
      <c r="E8611" s="26">
        <v>2854.8</v>
      </c>
      <c r="F8611" s="27">
        <v>14.2</v>
      </c>
      <c r="G8611" s="27">
        <v>0</v>
      </c>
      <c r="H8611" s="24"/>
    </row>
    <row r="8612" spans="1:8" x14ac:dyDescent="0.3">
      <c r="A8612" s="24" t="s">
        <v>14252</v>
      </c>
      <c r="B8612" s="24" t="s">
        <v>5029</v>
      </c>
      <c r="C8612" s="24" t="s">
        <v>5127</v>
      </c>
      <c r="D8612" s="25">
        <v>2</v>
      </c>
      <c r="E8612" s="26">
        <v>2558.19</v>
      </c>
      <c r="F8612" s="27">
        <v>31.59</v>
      </c>
      <c r="G8612" s="27">
        <v>0</v>
      </c>
      <c r="H8612" s="24"/>
    </row>
    <row r="8613" spans="1:8" x14ac:dyDescent="0.3">
      <c r="A8613" s="24" t="s">
        <v>14253</v>
      </c>
      <c r="B8613" s="24" t="s">
        <v>14254</v>
      </c>
      <c r="C8613" s="28" t="s">
        <v>5127</v>
      </c>
      <c r="D8613" s="25">
        <v>2</v>
      </c>
      <c r="E8613" s="27">
        <v>140.66</v>
      </c>
      <c r="F8613" s="27">
        <v>2.08</v>
      </c>
      <c r="G8613" s="27">
        <v>0</v>
      </c>
      <c r="H8613" s="25">
        <v>1</v>
      </c>
    </row>
    <row r="8614" spans="1:8" x14ac:dyDescent="0.3">
      <c r="A8614" s="24" t="s">
        <v>14255</v>
      </c>
      <c r="B8614" s="24" t="s">
        <v>14256</v>
      </c>
      <c r="C8614" s="24" t="s">
        <v>5127</v>
      </c>
      <c r="D8614" s="25">
        <v>2</v>
      </c>
      <c r="E8614" s="26">
        <v>7150.71</v>
      </c>
      <c r="F8614" s="27">
        <v>208.27</v>
      </c>
      <c r="G8614" s="27">
        <v>0</v>
      </c>
      <c r="H8614" s="24"/>
    </row>
    <row r="8615" spans="1:8" x14ac:dyDescent="0.3">
      <c r="A8615" s="24" t="s">
        <v>14257</v>
      </c>
      <c r="B8615" s="24" t="s">
        <v>11449</v>
      </c>
      <c r="C8615" s="28" t="s">
        <v>5127</v>
      </c>
      <c r="D8615" s="25">
        <v>2</v>
      </c>
      <c r="E8615" s="26">
        <v>7011.86</v>
      </c>
      <c r="F8615" s="27">
        <v>69.42</v>
      </c>
      <c r="G8615" s="27">
        <v>0</v>
      </c>
      <c r="H8615" s="24"/>
    </row>
    <row r="8616" spans="1:8" x14ac:dyDescent="0.3">
      <c r="A8616" s="24" t="s">
        <v>14258</v>
      </c>
      <c r="B8616" s="24" t="s">
        <v>11449</v>
      </c>
      <c r="C8616" s="24" t="s">
        <v>5127</v>
      </c>
      <c r="D8616" s="25">
        <v>2</v>
      </c>
      <c r="E8616" s="27">
        <v>992.49</v>
      </c>
      <c r="F8616" s="27">
        <v>26.39</v>
      </c>
      <c r="G8616" s="27">
        <v>0</v>
      </c>
      <c r="H8616" s="24"/>
    </row>
    <row r="8617" spans="1:8" x14ac:dyDescent="0.3">
      <c r="A8617" s="24" t="s">
        <v>14259</v>
      </c>
      <c r="B8617" s="24" t="s">
        <v>14260</v>
      </c>
      <c r="C8617" s="28" t="s">
        <v>5127</v>
      </c>
      <c r="D8617" s="25">
        <v>2</v>
      </c>
      <c r="E8617" s="26">
        <v>4597.8</v>
      </c>
      <c r="F8617" s="27">
        <v>861.28</v>
      </c>
      <c r="G8617" s="27">
        <v>0</v>
      </c>
      <c r="H8617" s="24"/>
    </row>
    <row r="8618" spans="1:8" x14ac:dyDescent="0.3">
      <c r="A8618" s="24" t="s">
        <v>14261</v>
      </c>
      <c r="B8618" s="24" t="s">
        <v>3935</v>
      </c>
      <c r="C8618" s="24" t="s">
        <v>5127</v>
      </c>
      <c r="D8618" s="25">
        <v>2</v>
      </c>
      <c r="E8618" s="26">
        <v>4597.8</v>
      </c>
      <c r="F8618" s="27">
        <v>861.28</v>
      </c>
      <c r="G8618" s="27">
        <v>0</v>
      </c>
      <c r="H8618" s="24"/>
    </row>
    <row r="8619" spans="1:8" x14ac:dyDescent="0.3">
      <c r="A8619" s="24" t="s">
        <v>14262</v>
      </c>
      <c r="B8619" s="24" t="s">
        <v>4635</v>
      </c>
      <c r="C8619" s="24" t="s">
        <v>5127</v>
      </c>
      <c r="D8619" s="25">
        <v>2</v>
      </c>
      <c r="E8619" s="26">
        <v>4472.34</v>
      </c>
      <c r="F8619" s="27">
        <v>130.26</v>
      </c>
      <c r="G8619" s="27">
        <v>0</v>
      </c>
      <c r="H8619" s="24"/>
    </row>
    <row r="8620" spans="1:8" x14ac:dyDescent="0.3">
      <c r="A8620" s="24" t="s">
        <v>14263</v>
      </c>
      <c r="B8620" s="24" t="s">
        <v>4635</v>
      </c>
      <c r="C8620" s="24" t="s">
        <v>5127</v>
      </c>
      <c r="D8620" s="25">
        <v>2</v>
      </c>
      <c r="E8620" s="26">
        <v>1046.96</v>
      </c>
      <c r="F8620" s="27">
        <v>18</v>
      </c>
      <c r="G8620" s="27">
        <v>0</v>
      </c>
      <c r="H8620" s="24"/>
    </row>
    <row r="8621" spans="1:8" x14ac:dyDescent="0.3">
      <c r="A8621" s="24" t="s">
        <v>14264</v>
      </c>
      <c r="B8621" s="24" t="s">
        <v>5029</v>
      </c>
      <c r="C8621" s="24" t="s">
        <v>5127</v>
      </c>
      <c r="D8621" s="25">
        <v>2</v>
      </c>
      <c r="E8621" s="26">
        <v>1919.52</v>
      </c>
      <c r="F8621" s="27">
        <v>28.36</v>
      </c>
      <c r="G8621" s="27">
        <v>0</v>
      </c>
      <c r="H8621" s="24"/>
    </row>
    <row r="8622" spans="1:8" x14ac:dyDescent="0.3">
      <c r="A8622" s="24" t="s">
        <v>14265</v>
      </c>
      <c r="B8622" s="24" t="s">
        <v>14266</v>
      </c>
      <c r="C8622" s="28" t="s">
        <v>5127</v>
      </c>
      <c r="D8622" s="25">
        <v>2</v>
      </c>
      <c r="E8622" s="26">
        <v>15300</v>
      </c>
      <c r="F8622" s="26">
        <v>3103.08</v>
      </c>
      <c r="G8622" s="27">
        <v>0</v>
      </c>
      <c r="H8622" s="24"/>
    </row>
    <row r="8623" spans="1:8" x14ac:dyDescent="0.3">
      <c r="A8623" s="24" t="s">
        <v>14267</v>
      </c>
      <c r="B8623" s="24" t="s">
        <v>1047</v>
      </c>
      <c r="C8623" s="24" t="s">
        <v>5127</v>
      </c>
      <c r="D8623" s="25">
        <v>2</v>
      </c>
      <c r="E8623" s="26">
        <v>11030</v>
      </c>
      <c r="F8623" s="26">
        <v>1468.98</v>
      </c>
      <c r="G8623" s="27">
        <v>0</v>
      </c>
      <c r="H8623" s="25">
        <v>2</v>
      </c>
    </row>
    <row r="8624" spans="1:8" x14ac:dyDescent="0.3">
      <c r="A8624" s="24" t="s">
        <v>14268</v>
      </c>
      <c r="B8624" s="24" t="s">
        <v>14269</v>
      </c>
      <c r="C8624" s="24" t="s">
        <v>5127</v>
      </c>
      <c r="D8624" s="25">
        <v>2</v>
      </c>
      <c r="E8624" s="27">
        <v>307.58</v>
      </c>
      <c r="F8624" s="27">
        <v>6.34</v>
      </c>
      <c r="G8624" s="27">
        <v>0</v>
      </c>
      <c r="H8624" s="25">
        <v>1</v>
      </c>
    </row>
    <row r="8625" spans="1:8" x14ac:dyDescent="0.3">
      <c r="A8625" s="24" t="s">
        <v>14270</v>
      </c>
      <c r="B8625" s="24" t="s">
        <v>11367</v>
      </c>
      <c r="C8625" s="24" t="s">
        <v>5127</v>
      </c>
      <c r="D8625" s="25">
        <v>2</v>
      </c>
      <c r="E8625" s="26">
        <v>4910.3900000000003</v>
      </c>
      <c r="F8625" s="27">
        <v>130.61000000000001</v>
      </c>
      <c r="G8625" s="27">
        <v>0</v>
      </c>
      <c r="H8625" s="24"/>
    </row>
    <row r="8626" spans="1:8" x14ac:dyDescent="0.3">
      <c r="A8626" s="24" t="s">
        <v>14271</v>
      </c>
      <c r="B8626" s="24" t="s">
        <v>14272</v>
      </c>
      <c r="C8626" s="24" t="s">
        <v>5127</v>
      </c>
      <c r="D8626" s="25">
        <v>2</v>
      </c>
      <c r="E8626" s="27">
        <v>275.64</v>
      </c>
      <c r="F8626" s="27">
        <v>1.36</v>
      </c>
      <c r="G8626" s="27">
        <v>0</v>
      </c>
      <c r="H8626" s="24"/>
    </row>
    <row r="8627" spans="1:8" x14ac:dyDescent="0.3">
      <c r="A8627" s="24" t="s">
        <v>14273</v>
      </c>
      <c r="B8627" s="24" t="s">
        <v>11449</v>
      </c>
      <c r="C8627" s="24" t="s">
        <v>5127</v>
      </c>
      <c r="D8627" s="25">
        <v>2</v>
      </c>
      <c r="E8627" s="26">
        <v>1615.63</v>
      </c>
      <c r="F8627" s="27">
        <v>23.87</v>
      </c>
      <c r="G8627" s="27">
        <v>0</v>
      </c>
      <c r="H8627" s="24"/>
    </row>
    <row r="8628" spans="1:8" x14ac:dyDescent="0.3">
      <c r="A8628" s="24" t="s">
        <v>14274</v>
      </c>
      <c r="B8628" s="24" t="s">
        <v>3257</v>
      </c>
      <c r="C8628" s="24" t="s">
        <v>5127</v>
      </c>
      <c r="D8628" s="25">
        <v>2</v>
      </c>
      <c r="E8628" s="27">
        <v>965.81</v>
      </c>
      <c r="F8628" s="27">
        <v>16.61</v>
      </c>
      <c r="G8628" s="27">
        <v>0</v>
      </c>
      <c r="H8628" s="24"/>
    </row>
    <row r="8629" spans="1:8" x14ac:dyDescent="0.3">
      <c r="A8629" s="24" t="s">
        <v>14275</v>
      </c>
      <c r="B8629" s="24" t="s">
        <v>5346</v>
      </c>
      <c r="C8629" s="24" t="s">
        <v>5127</v>
      </c>
      <c r="D8629" s="25">
        <v>2</v>
      </c>
      <c r="E8629" s="26">
        <v>4190</v>
      </c>
      <c r="F8629" s="27">
        <v>135.26</v>
      </c>
      <c r="G8629" s="27">
        <v>0</v>
      </c>
      <c r="H8629" s="24"/>
    </row>
    <row r="8630" spans="1:8" x14ac:dyDescent="0.3">
      <c r="A8630" s="24" t="s">
        <v>14276</v>
      </c>
      <c r="B8630" s="24" t="s">
        <v>3257</v>
      </c>
      <c r="C8630" s="28" t="s">
        <v>5127</v>
      </c>
      <c r="D8630" s="25">
        <v>2</v>
      </c>
      <c r="E8630" s="26">
        <v>1440.08</v>
      </c>
      <c r="F8630" s="27">
        <v>7.16</v>
      </c>
      <c r="G8630" s="27">
        <v>0</v>
      </c>
      <c r="H8630" s="24"/>
    </row>
    <row r="8631" spans="1:8" x14ac:dyDescent="0.3">
      <c r="A8631" s="24" t="s">
        <v>14277</v>
      </c>
      <c r="B8631" s="24" t="s">
        <v>1129</v>
      </c>
      <c r="C8631" s="28" t="s">
        <v>5127</v>
      </c>
      <c r="D8631" s="25">
        <v>2</v>
      </c>
      <c r="E8631" s="27">
        <v>345.66</v>
      </c>
      <c r="F8631" s="27">
        <v>6.78</v>
      </c>
      <c r="G8631" s="27">
        <v>0</v>
      </c>
      <c r="H8631" s="24"/>
    </row>
    <row r="8632" spans="1:8" x14ac:dyDescent="0.3">
      <c r="A8632" s="24" t="s">
        <v>14278</v>
      </c>
      <c r="B8632" s="24" t="s">
        <v>1129</v>
      </c>
      <c r="C8632" s="28" t="s">
        <v>5127</v>
      </c>
      <c r="D8632" s="25">
        <v>2</v>
      </c>
      <c r="E8632" s="27">
        <v>384.63</v>
      </c>
      <c r="F8632" s="27">
        <v>20.329999999999998</v>
      </c>
      <c r="G8632" s="27">
        <v>0</v>
      </c>
      <c r="H8632" s="24"/>
    </row>
    <row r="8633" spans="1:8" x14ac:dyDescent="0.3">
      <c r="A8633" s="24" t="s">
        <v>14279</v>
      </c>
      <c r="B8633" s="24" t="s">
        <v>1129</v>
      </c>
      <c r="C8633" s="28" t="s">
        <v>5127</v>
      </c>
      <c r="D8633" s="25">
        <v>2</v>
      </c>
      <c r="E8633" s="27">
        <v>197.02</v>
      </c>
      <c r="F8633" s="27">
        <v>5.74</v>
      </c>
      <c r="G8633" s="27">
        <v>0</v>
      </c>
      <c r="H8633" s="25">
        <v>1</v>
      </c>
    </row>
    <row r="8634" spans="1:8" x14ac:dyDescent="0.3">
      <c r="A8634" s="24" t="s">
        <v>14280</v>
      </c>
      <c r="B8634" s="24" t="s">
        <v>1129</v>
      </c>
      <c r="C8634" s="28" t="s">
        <v>5127</v>
      </c>
      <c r="D8634" s="25">
        <v>2</v>
      </c>
      <c r="E8634" s="27">
        <v>278.10000000000002</v>
      </c>
      <c r="F8634" s="27">
        <v>89.83</v>
      </c>
      <c r="G8634" s="27">
        <v>0</v>
      </c>
      <c r="H8634" s="24"/>
    </row>
    <row r="8635" spans="1:8" x14ac:dyDescent="0.3">
      <c r="A8635" s="24" t="s">
        <v>14281</v>
      </c>
      <c r="B8635" s="24" t="s">
        <v>14282</v>
      </c>
      <c r="C8635" s="28" t="s">
        <v>5127</v>
      </c>
      <c r="D8635" s="25">
        <v>2</v>
      </c>
      <c r="E8635" s="27">
        <v>206.78</v>
      </c>
      <c r="F8635" s="27">
        <v>1.03</v>
      </c>
      <c r="G8635" s="27">
        <v>0</v>
      </c>
      <c r="H8635" s="24"/>
    </row>
    <row r="8636" spans="1:8" x14ac:dyDescent="0.3">
      <c r="A8636" s="24" t="s">
        <v>14283</v>
      </c>
      <c r="B8636" s="24" t="s">
        <v>13179</v>
      </c>
      <c r="C8636" s="28" t="s">
        <v>5127</v>
      </c>
      <c r="D8636" s="25">
        <v>2</v>
      </c>
      <c r="E8636" s="26">
        <v>2403.3200000000002</v>
      </c>
      <c r="F8636" s="27">
        <v>211.24</v>
      </c>
      <c r="G8636" s="27">
        <v>0</v>
      </c>
      <c r="H8636" s="24"/>
    </row>
    <row r="8637" spans="1:8" x14ac:dyDescent="0.3">
      <c r="A8637" s="24" t="s">
        <v>14284</v>
      </c>
      <c r="B8637" s="24" t="s">
        <v>14285</v>
      </c>
      <c r="C8637" s="28" t="s">
        <v>5127</v>
      </c>
      <c r="D8637" s="25">
        <v>2</v>
      </c>
      <c r="E8637" s="27">
        <v>319.5</v>
      </c>
      <c r="F8637" s="27">
        <v>75.180000000000007</v>
      </c>
      <c r="G8637" s="27">
        <v>0</v>
      </c>
      <c r="H8637" s="24"/>
    </row>
    <row r="8638" spans="1:8" x14ac:dyDescent="0.3">
      <c r="A8638" s="24" t="s">
        <v>14286</v>
      </c>
      <c r="B8638" s="24" t="s">
        <v>14287</v>
      </c>
      <c r="C8638" s="28" t="s">
        <v>5127</v>
      </c>
      <c r="D8638" s="25">
        <v>2</v>
      </c>
      <c r="E8638" s="27">
        <v>319.5</v>
      </c>
      <c r="F8638" s="27">
        <v>75.180000000000007</v>
      </c>
      <c r="G8638" s="27">
        <v>0</v>
      </c>
      <c r="H8638" s="24"/>
    </row>
    <row r="8639" spans="1:8" x14ac:dyDescent="0.3">
      <c r="A8639" s="24" t="s">
        <v>14288</v>
      </c>
      <c r="B8639" s="24" t="s">
        <v>14289</v>
      </c>
      <c r="C8639" s="24" t="s">
        <v>5127</v>
      </c>
      <c r="D8639" s="25">
        <v>2</v>
      </c>
      <c r="E8639" s="26">
        <v>8287.6</v>
      </c>
      <c r="F8639" s="26">
        <v>1717.76</v>
      </c>
      <c r="G8639" s="27">
        <v>0</v>
      </c>
      <c r="H8639" s="24"/>
    </row>
    <row r="8640" spans="1:8" x14ac:dyDescent="0.3">
      <c r="A8640" s="24" t="s">
        <v>14290</v>
      </c>
      <c r="B8640" s="24" t="s">
        <v>863</v>
      </c>
      <c r="C8640" s="24" t="s">
        <v>5127</v>
      </c>
      <c r="D8640" s="25">
        <v>2</v>
      </c>
      <c r="E8640" s="27">
        <v>112.88</v>
      </c>
      <c r="F8640" s="27">
        <v>0.56000000000000005</v>
      </c>
      <c r="G8640" s="27">
        <v>0</v>
      </c>
      <c r="H8640" s="24"/>
    </row>
    <row r="8641" spans="1:8" x14ac:dyDescent="0.3">
      <c r="A8641" s="24" t="s">
        <v>14291</v>
      </c>
      <c r="B8641" s="24" t="s">
        <v>14292</v>
      </c>
      <c r="C8641" s="24" t="s">
        <v>5127</v>
      </c>
      <c r="D8641" s="25">
        <v>2</v>
      </c>
      <c r="E8641" s="26">
        <v>40577.300000000003</v>
      </c>
      <c r="F8641" s="26">
        <v>7180.6</v>
      </c>
      <c r="G8641" s="27">
        <v>0</v>
      </c>
      <c r="H8641" s="24"/>
    </row>
    <row r="8642" spans="1:8" x14ac:dyDescent="0.3">
      <c r="A8642" s="24" t="s">
        <v>14293</v>
      </c>
      <c r="B8642" s="24" t="s">
        <v>1129</v>
      </c>
      <c r="C8642" s="24" t="s">
        <v>5127</v>
      </c>
      <c r="D8642" s="25">
        <v>2</v>
      </c>
      <c r="E8642" s="27">
        <v>258.06</v>
      </c>
      <c r="F8642" s="27">
        <v>23.46</v>
      </c>
      <c r="G8642" s="27">
        <v>0</v>
      </c>
      <c r="H8642" s="24"/>
    </row>
    <row r="8643" spans="1:8" x14ac:dyDescent="0.3">
      <c r="A8643" s="24" t="s">
        <v>14294</v>
      </c>
      <c r="B8643" s="24" t="s">
        <v>2696</v>
      </c>
      <c r="C8643" s="24" t="s">
        <v>5127</v>
      </c>
      <c r="D8643" s="25">
        <v>2</v>
      </c>
      <c r="E8643" s="26">
        <v>4086.88</v>
      </c>
      <c r="F8643" s="27">
        <v>70.28</v>
      </c>
      <c r="G8643" s="27">
        <v>0</v>
      </c>
      <c r="H8643" s="24"/>
    </row>
    <row r="8644" spans="1:8" x14ac:dyDescent="0.3">
      <c r="A8644" s="24" t="s">
        <v>14295</v>
      </c>
      <c r="B8644" s="24" t="s">
        <v>6551</v>
      </c>
      <c r="C8644" s="24" t="s">
        <v>5127</v>
      </c>
      <c r="D8644" s="25">
        <v>2</v>
      </c>
      <c r="E8644" s="27">
        <v>915.51</v>
      </c>
      <c r="F8644" s="27">
        <v>23.09</v>
      </c>
      <c r="G8644" s="27">
        <v>0</v>
      </c>
      <c r="H8644" s="24"/>
    </row>
    <row r="8645" spans="1:8" x14ac:dyDescent="0.3">
      <c r="A8645" s="24" t="s">
        <v>14296</v>
      </c>
      <c r="B8645" s="24" t="s">
        <v>7977</v>
      </c>
      <c r="C8645" s="28" t="s">
        <v>5127</v>
      </c>
      <c r="D8645" s="25">
        <v>2</v>
      </c>
      <c r="E8645" s="26">
        <v>8228.5300000000007</v>
      </c>
      <c r="F8645" s="24"/>
      <c r="G8645" s="27">
        <v>0</v>
      </c>
      <c r="H8645" s="24"/>
    </row>
    <row r="8646" spans="1:8" x14ac:dyDescent="0.3">
      <c r="A8646" s="24" t="s">
        <v>14297</v>
      </c>
      <c r="B8646" s="24" t="s">
        <v>10128</v>
      </c>
      <c r="C8646" s="28" t="s">
        <v>5127</v>
      </c>
      <c r="D8646" s="25">
        <v>2</v>
      </c>
      <c r="E8646" s="26">
        <v>8542.39</v>
      </c>
      <c r="F8646" s="27">
        <v>789.96</v>
      </c>
      <c r="G8646" s="27">
        <v>0</v>
      </c>
      <c r="H8646" s="24"/>
    </row>
    <row r="8647" spans="1:8" x14ac:dyDescent="0.3">
      <c r="A8647" s="24" t="s">
        <v>14298</v>
      </c>
      <c r="B8647" s="24" t="s">
        <v>14299</v>
      </c>
      <c r="C8647" s="24" t="s">
        <v>5127</v>
      </c>
      <c r="D8647" s="25">
        <v>2</v>
      </c>
      <c r="E8647" s="26">
        <v>2001.38</v>
      </c>
      <c r="F8647" s="27">
        <v>100.12</v>
      </c>
      <c r="G8647" s="27">
        <v>0</v>
      </c>
      <c r="H8647" s="24"/>
    </row>
    <row r="8648" spans="1:8" x14ac:dyDescent="0.3">
      <c r="A8648" s="24" t="s">
        <v>14300</v>
      </c>
      <c r="B8648" s="24" t="s">
        <v>6551</v>
      </c>
      <c r="C8648" s="24" t="s">
        <v>5127</v>
      </c>
      <c r="D8648" s="25">
        <v>2</v>
      </c>
      <c r="E8648" s="26">
        <v>1682</v>
      </c>
      <c r="F8648" s="27">
        <v>28.92</v>
      </c>
      <c r="G8648" s="27">
        <v>0</v>
      </c>
      <c r="H8648" s="24"/>
    </row>
    <row r="8649" spans="1:8" x14ac:dyDescent="0.3">
      <c r="A8649" s="24" t="s">
        <v>14301</v>
      </c>
      <c r="B8649" s="24" t="s">
        <v>14302</v>
      </c>
      <c r="C8649" s="28" t="s">
        <v>5127</v>
      </c>
      <c r="D8649" s="25">
        <v>2</v>
      </c>
      <c r="E8649" s="26">
        <v>9149.34</v>
      </c>
      <c r="F8649" s="27">
        <v>90.58</v>
      </c>
      <c r="G8649" s="27">
        <v>0</v>
      </c>
      <c r="H8649" s="24"/>
    </row>
    <row r="8650" spans="1:8" x14ac:dyDescent="0.3">
      <c r="A8650" s="24" t="s">
        <v>14303</v>
      </c>
      <c r="B8650" s="24" t="s">
        <v>14302</v>
      </c>
      <c r="C8650" s="28" t="s">
        <v>5127</v>
      </c>
      <c r="D8650" s="25">
        <v>2</v>
      </c>
      <c r="E8650" s="26">
        <v>8233.0400000000009</v>
      </c>
      <c r="F8650" s="26">
        <v>1609.66</v>
      </c>
      <c r="G8650" s="27">
        <v>0</v>
      </c>
      <c r="H8650" s="24"/>
    </row>
    <row r="8651" spans="1:8" x14ac:dyDescent="0.3">
      <c r="A8651" s="24" t="s">
        <v>14304</v>
      </c>
      <c r="B8651" s="24" t="s">
        <v>14305</v>
      </c>
      <c r="C8651" s="28" t="s">
        <v>5127</v>
      </c>
      <c r="D8651" s="25">
        <v>2</v>
      </c>
      <c r="E8651" s="27">
        <v>149.44</v>
      </c>
      <c r="F8651" s="27">
        <v>1.48</v>
      </c>
      <c r="G8651" s="27">
        <v>0</v>
      </c>
      <c r="H8651" s="24"/>
    </row>
    <row r="8652" spans="1:8" x14ac:dyDescent="0.3">
      <c r="A8652" s="24" t="s">
        <v>14306</v>
      </c>
      <c r="B8652" s="24" t="s">
        <v>9042</v>
      </c>
      <c r="C8652" s="28" t="s">
        <v>5127</v>
      </c>
      <c r="D8652" s="25">
        <v>2</v>
      </c>
      <c r="E8652" s="27">
        <v>398.72</v>
      </c>
      <c r="F8652" s="27">
        <v>36.24</v>
      </c>
      <c r="G8652" s="27">
        <v>0</v>
      </c>
      <c r="H8652" s="24"/>
    </row>
    <row r="8653" spans="1:8" x14ac:dyDescent="0.3">
      <c r="A8653" s="24" t="s">
        <v>14307</v>
      </c>
      <c r="B8653" s="24" t="s">
        <v>6493</v>
      </c>
      <c r="C8653" s="24" t="s">
        <v>5127</v>
      </c>
      <c r="D8653" s="25">
        <v>2</v>
      </c>
      <c r="E8653" s="26">
        <v>1625.08</v>
      </c>
      <c r="F8653" s="27">
        <v>8.08</v>
      </c>
      <c r="G8653" s="27">
        <v>0</v>
      </c>
      <c r="H8653" s="25">
        <v>1</v>
      </c>
    </row>
    <row r="8654" spans="1:8" x14ac:dyDescent="0.3">
      <c r="A8654" s="24" t="s">
        <v>14308</v>
      </c>
      <c r="B8654" s="24" t="s">
        <v>6493</v>
      </c>
      <c r="C8654" s="28" t="s">
        <v>5127</v>
      </c>
      <c r="D8654" s="25">
        <v>2</v>
      </c>
      <c r="E8654" s="26">
        <v>2977.63</v>
      </c>
      <c r="F8654" s="27">
        <v>336.71</v>
      </c>
      <c r="G8654" s="27">
        <v>0</v>
      </c>
      <c r="H8654" s="24"/>
    </row>
    <row r="8655" spans="1:8" x14ac:dyDescent="0.3">
      <c r="A8655" s="24" t="s">
        <v>14309</v>
      </c>
      <c r="B8655" s="24" t="s">
        <v>14310</v>
      </c>
      <c r="C8655" s="24" t="s">
        <v>5127</v>
      </c>
      <c r="D8655" s="25">
        <v>2</v>
      </c>
      <c r="E8655" s="27">
        <v>405.8</v>
      </c>
      <c r="F8655" s="27">
        <v>20.239999999999998</v>
      </c>
      <c r="G8655" s="27">
        <v>0</v>
      </c>
      <c r="H8655" s="24"/>
    </row>
    <row r="8656" spans="1:8" x14ac:dyDescent="0.3">
      <c r="A8656" s="24" t="s">
        <v>14311</v>
      </c>
      <c r="B8656" s="24" t="s">
        <v>13540</v>
      </c>
      <c r="C8656" s="28" t="s">
        <v>5127</v>
      </c>
      <c r="D8656" s="25">
        <v>2</v>
      </c>
      <c r="E8656" s="26">
        <v>4573.1499999999996</v>
      </c>
      <c r="F8656" s="24"/>
      <c r="G8656" s="27">
        <v>0</v>
      </c>
      <c r="H8656" s="24"/>
    </row>
    <row r="8657" spans="1:8" x14ac:dyDescent="0.3">
      <c r="A8657" s="24" t="s">
        <v>14312</v>
      </c>
      <c r="B8657" s="24" t="s">
        <v>14313</v>
      </c>
      <c r="C8657" s="24" t="s">
        <v>5127</v>
      </c>
      <c r="D8657" s="25">
        <v>2</v>
      </c>
      <c r="E8657" s="27">
        <v>264.10000000000002</v>
      </c>
      <c r="F8657" s="27">
        <v>13.18</v>
      </c>
      <c r="G8657" s="27">
        <v>0</v>
      </c>
      <c r="H8657" s="24"/>
    </row>
    <row r="8658" spans="1:8" x14ac:dyDescent="0.3">
      <c r="A8658" s="24" t="s">
        <v>14314</v>
      </c>
      <c r="B8658" s="24" t="s">
        <v>14315</v>
      </c>
      <c r="C8658" s="24" t="s">
        <v>5127</v>
      </c>
      <c r="D8658" s="25">
        <v>2</v>
      </c>
      <c r="E8658" s="26">
        <v>8672</v>
      </c>
      <c r="F8658" s="27">
        <v>211.52</v>
      </c>
      <c r="G8658" s="27">
        <v>0</v>
      </c>
      <c r="H8658" s="24"/>
    </row>
    <row r="8659" spans="1:8" x14ac:dyDescent="0.3">
      <c r="A8659" s="24" t="s">
        <v>14316</v>
      </c>
      <c r="B8659" s="24" t="s">
        <v>14317</v>
      </c>
      <c r="C8659" s="24" t="s">
        <v>5127</v>
      </c>
      <c r="D8659" s="25">
        <v>2</v>
      </c>
      <c r="E8659" s="26">
        <v>9561.9</v>
      </c>
      <c r="F8659" s="27">
        <v>278.5</v>
      </c>
      <c r="G8659" s="27">
        <v>0</v>
      </c>
      <c r="H8659" s="24"/>
    </row>
    <row r="8660" spans="1:8" x14ac:dyDescent="0.3">
      <c r="A8660" s="24" t="s">
        <v>14318</v>
      </c>
      <c r="B8660" s="24" t="s">
        <v>6380</v>
      </c>
      <c r="C8660" s="24" t="s">
        <v>5127</v>
      </c>
      <c r="D8660" s="25">
        <v>2</v>
      </c>
      <c r="E8660" s="26">
        <v>7034.28</v>
      </c>
      <c r="F8660" s="27">
        <v>204.88</v>
      </c>
      <c r="G8660" s="27">
        <v>0</v>
      </c>
      <c r="H8660" s="24"/>
    </row>
    <row r="8661" spans="1:8" x14ac:dyDescent="0.3">
      <c r="A8661" s="24" t="s">
        <v>14319</v>
      </c>
      <c r="B8661" s="24" t="s">
        <v>7957</v>
      </c>
      <c r="C8661" s="24" t="s">
        <v>5127</v>
      </c>
      <c r="D8661" s="25">
        <v>2</v>
      </c>
      <c r="E8661" s="26">
        <v>14542.34</v>
      </c>
      <c r="F8661" s="26">
        <v>1759.42</v>
      </c>
      <c r="G8661" s="27">
        <v>0</v>
      </c>
      <c r="H8661" s="24"/>
    </row>
    <row r="8662" spans="1:8" x14ac:dyDescent="0.3">
      <c r="A8662" s="24" t="s">
        <v>14320</v>
      </c>
      <c r="B8662" s="24" t="s">
        <v>6369</v>
      </c>
      <c r="C8662" s="24" t="s">
        <v>5127</v>
      </c>
      <c r="D8662" s="25">
        <v>2</v>
      </c>
      <c r="E8662" s="27">
        <v>215.96</v>
      </c>
      <c r="F8662" s="27">
        <v>19.64</v>
      </c>
      <c r="G8662" s="27">
        <v>0</v>
      </c>
      <c r="H8662" s="24"/>
    </row>
    <row r="8663" spans="1:8" x14ac:dyDescent="0.3">
      <c r="A8663" s="24" t="s">
        <v>14321</v>
      </c>
      <c r="B8663" s="24" t="s">
        <v>7959</v>
      </c>
      <c r="C8663" s="24" t="s">
        <v>5127</v>
      </c>
      <c r="D8663" s="25">
        <v>2</v>
      </c>
      <c r="E8663" s="26">
        <v>6801.48</v>
      </c>
      <c r="F8663" s="27">
        <v>430.36</v>
      </c>
      <c r="G8663" s="27">
        <v>0</v>
      </c>
      <c r="H8663" s="24"/>
    </row>
    <row r="8664" spans="1:8" x14ac:dyDescent="0.3">
      <c r="A8664" s="24" t="s">
        <v>14322</v>
      </c>
      <c r="B8664" s="24" t="s">
        <v>7957</v>
      </c>
      <c r="C8664" s="28" t="s">
        <v>5127</v>
      </c>
      <c r="D8664" s="25">
        <v>2</v>
      </c>
      <c r="E8664" s="26">
        <v>13254.71</v>
      </c>
      <c r="F8664" s="27">
        <v>33.39</v>
      </c>
      <c r="G8664" s="27">
        <v>0</v>
      </c>
      <c r="H8664" s="24"/>
    </row>
    <row r="8665" spans="1:8" x14ac:dyDescent="0.3">
      <c r="A8665" s="24" t="s">
        <v>14323</v>
      </c>
      <c r="B8665" s="24" t="s">
        <v>14324</v>
      </c>
      <c r="C8665" s="24" t="s">
        <v>5127</v>
      </c>
      <c r="D8665" s="25">
        <v>2</v>
      </c>
      <c r="E8665" s="26">
        <v>1945.91</v>
      </c>
      <c r="F8665" s="27">
        <v>122.35</v>
      </c>
      <c r="G8665" s="27">
        <v>0</v>
      </c>
      <c r="H8665" s="24"/>
    </row>
    <row r="8666" spans="1:8" x14ac:dyDescent="0.3">
      <c r="A8666" s="24" t="s">
        <v>14325</v>
      </c>
      <c r="B8666" s="24" t="s">
        <v>6493</v>
      </c>
      <c r="C8666" s="24" t="s">
        <v>5127</v>
      </c>
      <c r="D8666" s="25">
        <v>2</v>
      </c>
      <c r="E8666" s="26">
        <v>1419.94</v>
      </c>
      <c r="F8666" s="27">
        <v>7.06</v>
      </c>
      <c r="G8666" s="27">
        <v>0</v>
      </c>
      <c r="H8666" s="24"/>
    </row>
    <row r="8667" spans="1:8" x14ac:dyDescent="0.3">
      <c r="A8667" s="24" t="s">
        <v>14326</v>
      </c>
      <c r="B8667" s="24" t="s">
        <v>14327</v>
      </c>
      <c r="C8667" s="24" t="s">
        <v>5127</v>
      </c>
      <c r="D8667" s="25">
        <v>2</v>
      </c>
      <c r="E8667" s="27">
        <v>442.6</v>
      </c>
      <c r="F8667" s="27">
        <v>2.2000000000000002</v>
      </c>
      <c r="G8667" s="27">
        <v>0</v>
      </c>
      <c r="H8667" s="24"/>
    </row>
    <row r="8668" spans="1:8" x14ac:dyDescent="0.3">
      <c r="A8668" s="24" t="s">
        <v>14328</v>
      </c>
      <c r="B8668" s="24" t="s">
        <v>5802</v>
      </c>
      <c r="C8668" s="24" t="s">
        <v>5127</v>
      </c>
      <c r="D8668" s="25">
        <v>2</v>
      </c>
      <c r="E8668" s="27">
        <v>623.70000000000005</v>
      </c>
      <c r="F8668" s="27">
        <v>171.03</v>
      </c>
      <c r="G8668" s="27">
        <v>0</v>
      </c>
      <c r="H8668" s="25">
        <v>1</v>
      </c>
    </row>
    <row r="8669" spans="1:8" x14ac:dyDescent="0.3">
      <c r="A8669" s="24" t="s">
        <v>14329</v>
      </c>
      <c r="B8669" s="24" t="s">
        <v>14330</v>
      </c>
      <c r="C8669" s="24" t="s">
        <v>5127</v>
      </c>
      <c r="D8669" s="25">
        <v>2</v>
      </c>
      <c r="E8669" s="26">
        <v>3225.13</v>
      </c>
      <c r="F8669" s="27">
        <v>58.17</v>
      </c>
      <c r="G8669" s="27">
        <v>0</v>
      </c>
      <c r="H8669" s="24"/>
    </row>
    <row r="8670" spans="1:8" x14ac:dyDescent="0.3">
      <c r="A8670" s="24" t="s">
        <v>14331</v>
      </c>
      <c r="B8670" s="24" t="s">
        <v>14332</v>
      </c>
      <c r="C8670" s="24" t="s">
        <v>5127</v>
      </c>
      <c r="D8670" s="25">
        <v>2</v>
      </c>
      <c r="E8670" s="26">
        <v>2258.6</v>
      </c>
      <c r="F8670" s="27">
        <v>11.24</v>
      </c>
      <c r="G8670" s="27">
        <v>0</v>
      </c>
      <c r="H8670" s="24"/>
    </row>
    <row r="8671" spans="1:8" x14ac:dyDescent="0.3">
      <c r="A8671" s="24" t="s">
        <v>14333</v>
      </c>
      <c r="B8671" s="24" t="s">
        <v>14334</v>
      </c>
      <c r="C8671" s="24" t="s">
        <v>5127</v>
      </c>
      <c r="D8671" s="25">
        <v>2</v>
      </c>
      <c r="E8671" s="26">
        <v>2024.94</v>
      </c>
      <c r="F8671" s="27">
        <v>58.98</v>
      </c>
      <c r="G8671" s="27">
        <v>0</v>
      </c>
      <c r="H8671" s="24"/>
    </row>
    <row r="8672" spans="1:8" x14ac:dyDescent="0.3">
      <c r="A8672" s="24" t="s">
        <v>14335</v>
      </c>
      <c r="B8672" s="24" t="s">
        <v>2841</v>
      </c>
      <c r="C8672" s="24" t="s">
        <v>5127</v>
      </c>
      <c r="D8672" s="25">
        <v>2</v>
      </c>
      <c r="E8672" s="26">
        <v>2636.87</v>
      </c>
      <c r="F8672" s="27">
        <v>45.35</v>
      </c>
      <c r="G8672" s="27">
        <v>0</v>
      </c>
      <c r="H8672" s="24"/>
    </row>
    <row r="8673" spans="1:8" x14ac:dyDescent="0.3">
      <c r="A8673" s="24" t="s">
        <v>14336</v>
      </c>
      <c r="B8673" s="24" t="s">
        <v>14337</v>
      </c>
      <c r="C8673" s="28" t="s">
        <v>5127</v>
      </c>
      <c r="D8673" s="25">
        <v>2</v>
      </c>
      <c r="E8673" s="26">
        <v>2732.96</v>
      </c>
      <c r="F8673" s="27">
        <v>47</v>
      </c>
      <c r="G8673" s="27">
        <v>0</v>
      </c>
      <c r="H8673" s="24"/>
    </row>
    <row r="8674" spans="1:8" x14ac:dyDescent="0.3">
      <c r="A8674" s="24" t="s">
        <v>14338</v>
      </c>
      <c r="B8674" s="24" t="s">
        <v>10382</v>
      </c>
      <c r="C8674" s="24" t="s">
        <v>5127</v>
      </c>
      <c r="D8674" s="25">
        <v>2</v>
      </c>
      <c r="E8674" s="27">
        <v>169.82</v>
      </c>
      <c r="F8674" s="27">
        <v>169.82</v>
      </c>
      <c r="G8674" s="27">
        <v>0</v>
      </c>
      <c r="H8674" s="24"/>
    </row>
    <row r="8675" spans="1:8" x14ac:dyDescent="0.3">
      <c r="A8675" s="24" t="s">
        <v>14339</v>
      </c>
      <c r="B8675" s="24" t="s">
        <v>11867</v>
      </c>
      <c r="C8675" s="28" t="s">
        <v>5127</v>
      </c>
      <c r="D8675" s="25">
        <v>2</v>
      </c>
      <c r="E8675" s="27">
        <v>193.22</v>
      </c>
      <c r="F8675" s="27">
        <v>20.71</v>
      </c>
      <c r="G8675" s="27">
        <v>0</v>
      </c>
      <c r="H8675" s="24"/>
    </row>
    <row r="8676" spans="1:8" x14ac:dyDescent="0.3">
      <c r="A8676" s="24" t="s">
        <v>14340</v>
      </c>
      <c r="B8676" s="24" t="s">
        <v>5051</v>
      </c>
      <c r="C8676" s="28" t="s">
        <v>5127</v>
      </c>
      <c r="D8676" s="25">
        <v>2</v>
      </c>
      <c r="E8676" s="26">
        <v>1839.06</v>
      </c>
      <c r="F8676" s="27">
        <v>37.909999999999997</v>
      </c>
      <c r="G8676" s="27">
        <v>0</v>
      </c>
      <c r="H8676" s="24"/>
    </row>
    <row r="8677" spans="1:8" x14ac:dyDescent="0.3">
      <c r="A8677" s="24" t="s">
        <v>14341</v>
      </c>
      <c r="B8677" s="24" t="s">
        <v>2841</v>
      </c>
      <c r="C8677" s="24" t="s">
        <v>5127</v>
      </c>
      <c r="D8677" s="25">
        <v>2</v>
      </c>
      <c r="E8677" s="26">
        <v>4057.7</v>
      </c>
      <c r="F8677" s="27">
        <v>20.18</v>
      </c>
      <c r="G8677" s="27">
        <v>0</v>
      </c>
      <c r="H8677" s="24"/>
    </row>
    <row r="8678" spans="1:8" x14ac:dyDescent="0.3">
      <c r="A8678" s="24" t="s">
        <v>14342</v>
      </c>
      <c r="B8678" s="24" t="s">
        <v>5051</v>
      </c>
      <c r="C8678" s="24" t="s">
        <v>5127</v>
      </c>
      <c r="D8678" s="25">
        <v>2</v>
      </c>
      <c r="E8678" s="26">
        <v>1840.54</v>
      </c>
      <c r="F8678" s="27">
        <v>37.93</v>
      </c>
      <c r="G8678" s="27">
        <v>0</v>
      </c>
      <c r="H8678" s="24"/>
    </row>
    <row r="8679" spans="1:8" x14ac:dyDescent="0.3">
      <c r="A8679" s="24" t="s">
        <v>14343</v>
      </c>
      <c r="B8679" s="24" t="s">
        <v>1583</v>
      </c>
      <c r="C8679" s="28" t="s">
        <v>5127</v>
      </c>
      <c r="D8679" s="25">
        <v>2</v>
      </c>
      <c r="E8679" s="27">
        <v>238.66</v>
      </c>
      <c r="F8679" s="27">
        <v>68.5</v>
      </c>
      <c r="G8679" s="27">
        <v>0</v>
      </c>
      <c r="H8679" s="24"/>
    </row>
    <row r="8680" spans="1:8" x14ac:dyDescent="0.3">
      <c r="A8680" s="24" t="s">
        <v>14344</v>
      </c>
      <c r="B8680" s="24" t="s">
        <v>10146</v>
      </c>
      <c r="C8680" s="24" t="s">
        <v>5127</v>
      </c>
      <c r="D8680" s="25">
        <v>2</v>
      </c>
      <c r="E8680" s="26">
        <v>1634.71</v>
      </c>
      <c r="F8680" s="27">
        <v>4.07</v>
      </c>
      <c r="G8680" s="27">
        <v>0</v>
      </c>
      <c r="H8680" s="24"/>
    </row>
    <row r="8681" spans="1:8" x14ac:dyDescent="0.3">
      <c r="A8681" s="24" t="s">
        <v>14345</v>
      </c>
      <c r="B8681" s="24" t="s">
        <v>7966</v>
      </c>
      <c r="C8681" s="24" t="s">
        <v>5127</v>
      </c>
      <c r="D8681" s="25">
        <v>2</v>
      </c>
      <c r="E8681" s="26">
        <v>1993.94</v>
      </c>
      <c r="F8681" s="27">
        <v>34.299999999999997</v>
      </c>
      <c r="G8681" s="27">
        <v>0</v>
      </c>
      <c r="H8681" s="24"/>
    </row>
    <row r="8682" spans="1:8" x14ac:dyDescent="0.3">
      <c r="A8682" s="24" t="s">
        <v>14346</v>
      </c>
      <c r="B8682" s="24" t="s">
        <v>14347</v>
      </c>
      <c r="C8682" s="24" t="s">
        <v>5127</v>
      </c>
      <c r="D8682" s="25">
        <v>2</v>
      </c>
      <c r="E8682" s="26">
        <v>1879.89</v>
      </c>
      <c r="F8682" s="27">
        <v>18.61</v>
      </c>
      <c r="G8682" s="27">
        <v>0</v>
      </c>
      <c r="H8682" s="24"/>
    </row>
    <row r="8683" spans="1:8" x14ac:dyDescent="0.3">
      <c r="A8683" s="24" t="s">
        <v>14348</v>
      </c>
      <c r="B8683" s="24" t="s">
        <v>11369</v>
      </c>
      <c r="C8683" s="24" t="s">
        <v>5127</v>
      </c>
      <c r="D8683" s="25">
        <v>2</v>
      </c>
      <c r="E8683" s="26">
        <v>6987.12</v>
      </c>
      <c r="F8683" s="27">
        <v>665.52</v>
      </c>
      <c r="G8683" s="27">
        <v>0</v>
      </c>
      <c r="H8683" s="24"/>
    </row>
    <row r="8684" spans="1:8" x14ac:dyDescent="0.3">
      <c r="A8684" s="24" t="s">
        <v>14349</v>
      </c>
      <c r="B8684" s="24" t="s">
        <v>14350</v>
      </c>
      <c r="C8684" s="24" t="s">
        <v>5127</v>
      </c>
      <c r="D8684" s="25">
        <v>2</v>
      </c>
      <c r="E8684" s="26">
        <v>11067.42</v>
      </c>
      <c r="F8684" s="27">
        <v>55.06</v>
      </c>
      <c r="G8684" s="27">
        <v>0</v>
      </c>
      <c r="H8684" s="24"/>
    </row>
    <row r="8685" spans="1:8" x14ac:dyDescent="0.3">
      <c r="A8685" s="24" t="s">
        <v>14351</v>
      </c>
      <c r="B8685" s="24" t="s">
        <v>4588</v>
      </c>
      <c r="C8685" s="24" t="s">
        <v>5127</v>
      </c>
      <c r="D8685" s="25">
        <v>2</v>
      </c>
      <c r="E8685" s="27">
        <v>36.26</v>
      </c>
      <c r="F8685" s="27">
        <v>0.18</v>
      </c>
      <c r="G8685" s="27">
        <v>0</v>
      </c>
      <c r="H8685" s="24"/>
    </row>
    <row r="8686" spans="1:8" x14ac:dyDescent="0.3">
      <c r="A8686" s="24" t="s">
        <v>14352</v>
      </c>
      <c r="B8686" s="24" t="s">
        <v>7968</v>
      </c>
      <c r="C8686" s="28" t="s">
        <v>5127</v>
      </c>
      <c r="D8686" s="25">
        <v>2</v>
      </c>
      <c r="E8686" s="26">
        <v>1074</v>
      </c>
      <c r="F8686" s="27">
        <v>334.44</v>
      </c>
      <c r="G8686" s="27">
        <v>0</v>
      </c>
      <c r="H8686" s="24"/>
    </row>
    <row r="8687" spans="1:8" x14ac:dyDescent="0.3">
      <c r="A8687" s="24" t="s">
        <v>14353</v>
      </c>
      <c r="B8687" s="24" t="s">
        <v>3843</v>
      </c>
      <c r="C8687" s="24" t="s">
        <v>5127</v>
      </c>
      <c r="D8687" s="25">
        <v>2</v>
      </c>
      <c r="E8687" s="27">
        <v>498.4</v>
      </c>
      <c r="F8687" s="27">
        <v>2.4900000000000002</v>
      </c>
      <c r="G8687" s="27">
        <v>0</v>
      </c>
      <c r="H8687" s="24"/>
    </row>
    <row r="8688" spans="1:8" x14ac:dyDescent="0.3">
      <c r="A8688" s="24" t="s">
        <v>14354</v>
      </c>
      <c r="B8688" s="24" t="s">
        <v>14355</v>
      </c>
      <c r="C8688" s="24" t="s">
        <v>5127</v>
      </c>
      <c r="D8688" s="25">
        <v>2</v>
      </c>
      <c r="E8688" s="26">
        <v>51629.68</v>
      </c>
      <c r="F8688" s="26">
        <v>11347.1</v>
      </c>
      <c r="G8688" s="27">
        <v>0</v>
      </c>
      <c r="H8688" s="24"/>
    </row>
    <row r="8689" spans="1:8" x14ac:dyDescent="0.3">
      <c r="A8689" s="24" t="s">
        <v>14356</v>
      </c>
      <c r="B8689" s="24" t="s">
        <v>1666</v>
      </c>
      <c r="C8689" s="24" t="s">
        <v>5127</v>
      </c>
      <c r="D8689" s="25">
        <v>2</v>
      </c>
      <c r="E8689" s="27">
        <v>20.51</v>
      </c>
      <c r="F8689" s="27">
        <v>1.69</v>
      </c>
      <c r="G8689" s="27">
        <v>0</v>
      </c>
      <c r="H8689" s="24"/>
    </row>
    <row r="8690" spans="1:8" x14ac:dyDescent="0.3">
      <c r="A8690" s="24" t="s">
        <v>14357</v>
      </c>
      <c r="B8690" s="24" t="s">
        <v>14358</v>
      </c>
      <c r="C8690" s="24" t="s">
        <v>5127</v>
      </c>
      <c r="D8690" s="25">
        <v>2</v>
      </c>
      <c r="E8690" s="27">
        <v>112.57</v>
      </c>
      <c r="F8690" s="27">
        <v>14.41</v>
      </c>
      <c r="G8690" s="27">
        <v>0</v>
      </c>
      <c r="H8690" s="24"/>
    </row>
    <row r="8691" spans="1:8" x14ac:dyDescent="0.3">
      <c r="A8691" s="24" t="s">
        <v>14359</v>
      </c>
      <c r="B8691" s="24" t="s">
        <v>1238</v>
      </c>
      <c r="C8691" s="28" t="s">
        <v>5127</v>
      </c>
      <c r="D8691" s="25">
        <v>2</v>
      </c>
      <c r="E8691" s="27">
        <v>144.69</v>
      </c>
      <c r="F8691" s="27">
        <v>3.52</v>
      </c>
      <c r="G8691" s="27">
        <v>0</v>
      </c>
      <c r="H8691" s="25">
        <v>7</v>
      </c>
    </row>
    <row r="8692" spans="1:8" x14ac:dyDescent="0.3">
      <c r="A8692" s="24" t="s">
        <v>14360</v>
      </c>
      <c r="B8692" s="24" t="s">
        <v>14361</v>
      </c>
      <c r="C8692" s="24" t="s">
        <v>5127</v>
      </c>
      <c r="D8692" s="25">
        <v>2</v>
      </c>
      <c r="E8692" s="26">
        <v>1154.8</v>
      </c>
      <c r="F8692" s="27">
        <v>5.76</v>
      </c>
      <c r="G8692" s="27">
        <v>0</v>
      </c>
      <c r="H8692" s="24"/>
    </row>
    <row r="8693" spans="1:8" x14ac:dyDescent="0.3">
      <c r="A8693" s="24" t="s">
        <v>14362</v>
      </c>
      <c r="B8693" s="24" t="s">
        <v>14363</v>
      </c>
      <c r="C8693" s="24" t="s">
        <v>5127</v>
      </c>
      <c r="D8693" s="25">
        <v>2</v>
      </c>
      <c r="E8693" s="26">
        <v>1218.76</v>
      </c>
      <c r="F8693" s="27">
        <v>6.06</v>
      </c>
      <c r="G8693" s="27">
        <v>0</v>
      </c>
      <c r="H8693" s="24"/>
    </row>
    <row r="8694" spans="1:8" x14ac:dyDescent="0.3">
      <c r="A8694" s="24" t="s">
        <v>14364</v>
      </c>
      <c r="B8694" s="24" t="s">
        <v>14365</v>
      </c>
      <c r="C8694" s="24" t="s">
        <v>5127</v>
      </c>
      <c r="D8694" s="25">
        <v>2</v>
      </c>
      <c r="E8694" s="26">
        <v>2423.64</v>
      </c>
      <c r="F8694" s="27">
        <v>37.46</v>
      </c>
      <c r="G8694" s="27">
        <v>0</v>
      </c>
      <c r="H8694" s="24"/>
    </row>
    <row r="8695" spans="1:8" x14ac:dyDescent="0.3">
      <c r="A8695" s="24" t="s">
        <v>14366</v>
      </c>
      <c r="B8695" s="24" t="s">
        <v>14367</v>
      </c>
      <c r="C8695" s="24" t="s">
        <v>5127</v>
      </c>
      <c r="D8695" s="25">
        <v>2</v>
      </c>
      <c r="E8695" s="27">
        <v>385.08</v>
      </c>
      <c r="F8695" s="27">
        <v>1.92</v>
      </c>
      <c r="G8695" s="27">
        <v>0</v>
      </c>
      <c r="H8695" s="24"/>
    </row>
    <row r="8696" spans="1:8" x14ac:dyDescent="0.3">
      <c r="A8696" s="24" t="s">
        <v>14368</v>
      </c>
      <c r="B8696" s="24" t="s">
        <v>14369</v>
      </c>
      <c r="C8696" s="24" t="s">
        <v>5127</v>
      </c>
      <c r="D8696" s="25">
        <v>2</v>
      </c>
      <c r="E8696" s="26">
        <v>5273.01</v>
      </c>
      <c r="F8696" s="27">
        <v>90.69</v>
      </c>
      <c r="G8696" s="27">
        <v>0</v>
      </c>
      <c r="H8696" s="24"/>
    </row>
    <row r="8697" spans="1:8" x14ac:dyDescent="0.3">
      <c r="A8697" s="24" t="s">
        <v>14370</v>
      </c>
      <c r="B8697" s="24" t="s">
        <v>14361</v>
      </c>
      <c r="C8697" s="28" t="s">
        <v>5127</v>
      </c>
      <c r="D8697" s="25">
        <v>2</v>
      </c>
      <c r="E8697" s="26">
        <v>1913.68</v>
      </c>
      <c r="F8697" s="27">
        <v>29.95</v>
      </c>
      <c r="G8697" s="27">
        <v>0</v>
      </c>
      <c r="H8697" s="24"/>
    </row>
    <row r="8698" spans="1:8" x14ac:dyDescent="0.3">
      <c r="A8698" s="24" t="s">
        <v>14371</v>
      </c>
      <c r="B8698" s="24" t="s">
        <v>14363</v>
      </c>
      <c r="C8698" s="24" t="s">
        <v>5127</v>
      </c>
      <c r="D8698" s="25">
        <v>2</v>
      </c>
      <c r="E8698" s="26">
        <v>1173.3599999999999</v>
      </c>
      <c r="F8698" s="27">
        <v>20.18</v>
      </c>
      <c r="G8698" s="27">
        <v>0</v>
      </c>
      <c r="H8698" s="24"/>
    </row>
    <row r="8699" spans="1:8" x14ac:dyDescent="0.3">
      <c r="A8699" s="24" t="s">
        <v>14372</v>
      </c>
      <c r="B8699" s="24" t="s">
        <v>14361</v>
      </c>
      <c r="C8699" s="24" t="s">
        <v>5127</v>
      </c>
      <c r="D8699" s="25">
        <v>2</v>
      </c>
      <c r="E8699" s="26">
        <v>1322.05</v>
      </c>
      <c r="F8699" s="27">
        <v>22.73</v>
      </c>
      <c r="G8699" s="27">
        <v>0</v>
      </c>
      <c r="H8699" s="24"/>
    </row>
    <row r="8700" spans="1:8" x14ac:dyDescent="0.3">
      <c r="A8700" s="24" t="s">
        <v>14373</v>
      </c>
      <c r="B8700" s="24" t="s">
        <v>14374</v>
      </c>
      <c r="C8700" s="28" t="s">
        <v>5127</v>
      </c>
      <c r="D8700" s="25">
        <v>2</v>
      </c>
      <c r="E8700" s="27">
        <v>257.44</v>
      </c>
      <c r="F8700" s="24"/>
      <c r="G8700" s="27">
        <v>0</v>
      </c>
      <c r="H8700" s="24"/>
    </row>
    <row r="8701" spans="1:8" x14ac:dyDescent="0.3">
      <c r="A8701" s="24" t="s">
        <v>14375</v>
      </c>
      <c r="B8701" s="24" t="s">
        <v>14376</v>
      </c>
      <c r="C8701" s="24" t="s">
        <v>5127</v>
      </c>
      <c r="D8701" s="25">
        <v>2</v>
      </c>
      <c r="E8701" s="26">
        <v>2441.2600000000002</v>
      </c>
      <c r="F8701" s="27">
        <v>12.14</v>
      </c>
      <c r="G8701" s="27">
        <v>0</v>
      </c>
      <c r="H8701" s="24"/>
    </row>
    <row r="8702" spans="1:8" x14ac:dyDescent="0.3">
      <c r="A8702" s="24" t="s">
        <v>14377</v>
      </c>
      <c r="B8702" s="24" t="s">
        <v>14378</v>
      </c>
      <c r="C8702" s="24" t="s">
        <v>5127</v>
      </c>
      <c r="D8702" s="25">
        <v>2</v>
      </c>
      <c r="E8702" s="26">
        <v>4995.0200000000004</v>
      </c>
      <c r="F8702" s="27">
        <v>24.86</v>
      </c>
      <c r="G8702" s="27">
        <v>0</v>
      </c>
      <c r="H8702" s="24"/>
    </row>
    <row r="8703" spans="1:8" x14ac:dyDescent="0.3">
      <c r="A8703" s="24" t="s">
        <v>14379</v>
      </c>
      <c r="B8703" s="24" t="s">
        <v>14380</v>
      </c>
      <c r="C8703" s="24" t="s">
        <v>5127</v>
      </c>
      <c r="D8703" s="25">
        <v>2</v>
      </c>
      <c r="E8703" s="26">
        <v>7118.91</v>
      </c>
      <c r="F8703" s="27">
        <v>354.91</v>
      </c>
      <c r="G8703" s="27">
        <v>0</v>
      </c>
      <c r="H8703" s="24"/>
    </row>
    <row r="8704" spans="1:8" x14ac:dyDescent="0.3">
      <c r="A8704" s="24" t="s">
        <v>14381</v>
      </c>
      <c r="B8704" s="24" t="s">
        <v>14382</v>
      </c>
      <c r="C8704" s="28" t="s">
        <v>5127</v>
      </c>
      <c r="D8704" s="25">
        <v>2</v>
      </c>
      <c r="E8704" s="26">
        <v>5136.84</v>
      </c>
      <c r="F8704" s="27">
        <v>25.56</v>
      </c>
      <c r="G8704" s="27">
        <v>0</v>
      </c>
      <c r="H8704" s="24"/>
    </row>
    <row r="8705" spans="1:8" x14ac:dyDescent="0.3">
      <c r="A8705" s="24" t="s">
        <v>14383</v>
      </c>
      <c r="B8705" s="24" t="s">
        <v>14384</v>
      </c>
      <c r="C8705" s="24" t="s">
        <v>5127</v>
      </c>
      <c r="D8705" s="25">
        <v>2</v>
      </c>
      <c r="E8705" s="26">
        <v>1159.23</v>
      </c>
      <c r="F8705" s="27">
        <v>11.47</v>
      </c>
      <c r="G8705" s="27">
        <v>0</v>
      </c>
      <c r="H8705" s="24"/>
    </row>
    <row r="8706" spans="1:8" x14ac:dyDescent="0.3">
      <c r="A8706" s="24" t="s">
        <v>14385</v>
      </c>
      <c r="B8706" s="24" t="s">
        <v>14386</v>
      </c>
      <c r="C8706" s="24" t="s">
        <v>5127</v>
      </c>
      <c r="D8706" s="25">
        <v>2</v>
      </c>
      <c r="E8706" s="26">
        <v>5778.21</v>
      </c>
      <c r="F8706" s="27">
        <v>99.37</v>
      </c>
      <c r="G8706" s="27">
        <v>0</v>
      </c>
      <c r="H8706" s="24"/>
    </row>
    <row r="8707" spans="1:8" x14ac:dyDescent="0.3">
      <c r="A8707" s="24" t="s">
        <v>14387</v>
      </c>
      <c r="B8707" s="24" t="s">
        <v>14388</v>
      </c>
      <c r="C8707" s="24" t="s">
        <v>5127</v>
      </c>
      <c r="D8707" s="25">
        <v>2</v>
      </c>
      <c r="E8707" s="26">
        <v>8349.8799999999992</v>
      </c>
      <c r="F8707" s="24"/>
      <c r="G8707" s="27">
        <v>0</v>
      </c>
      <c r="H8707" s="24"/>
    </row>
    <row r="8708" spans="1:8" x14ac:dyDescent="0.3">
      <c r="A8708" s="24" t="s">
        <v>14389</v>
      </c>
      <c r="B8708" s="24" t="s">
        <v>14390</v>
      </c>
      <c r="C8708" s="24" t="s">
        <v>5127</v>
      </c>
      <c r="D8708" s="25">
        <v>2</v>
      </c>
      <c r="E8708" s="26">
        <v>2623.59</v>
      </c>
      <c r="F8708" s="27">
        <v>45.13</v>
      </c>
      <c r="G8708" s="27">
        <v>0</v>
      </c>
      <c r="H8708" s="24"/>
    </row>
    <row r="8709" spans="1:8" x14ac:dyDescent="0.3">
      <c r="A8709" s="24" t="s">
        <v>14391</v>
      </c>
      <c r="B8709" s="24" t="s">
        <v>14392</v>
      </c>
      <c r="C8709" s="28" t="s">
        <v>5127</v>
      </c>
      <c r="D8709" s="25">
        <v>2</v>
      </c>
      <c r="E8709" s="26">
        <v>4030.25</v>
      </c>
      <c r="F8709" s="26">
        <v>2229.61</v>
      </c>
      <c r="G8709" s="27">
        <v>0</v>
      </c>
      <c r="H8709" s="24"/>
    </row>
    <row r="8710" spans="1:8" x14ac:dyDescent="0.3">
      <c r="A8710" s="24" t="s">
        <v>14393</v>
      </c>
      <c r="B8710" s="24" t="s">
        <v>13226</v>
      </c>
      <c r="C8710" s="28" t="s">
        <v>5127</v>
      </c>
      <c r="D8710" s="25">
        <v>2</v>
      </c>
      <c r="E8710" s="27">
        <v>555</v>
      </c>
      <c r="F8710" s="27">
        <v>2.76</v>
      </c>
      <c r="G8710" s="27">
        <v>0</v>
      </c>
      <c r="H8710" s="24"/>
    </row>
    <row r="8711" spans="1:8" x14ac:dyDescent="0.3">
      <c r="A8711" s="24" t="s">
        <v>14394</v>
      </c>
      <c r="B8711" s="24" t="s">
        <v>13226</v>
      </c>
      <c r="C8711" s="28" t="s">
        <v>5127</v>
      </c>
      <c r="D8711" s="25">
        <v>2</v>
      </c>
      <c r="E8711" s="27">
        <v>555</v>
      </c>
      <c r="F8711" s="27">
        <v>2.76</v>
      </c>
      <c r="G8711" s="27">
        <v>0</v>
      </c>
      <c r="H8711" s="24"/>
    </row>
    <row r="8712" spans="1:8" x14ac:dyDescent="0.3">
      <c r="A8712" s="24" t="s">
        <v>14395</v>
      </c>
      <c r="B8712" s="24" t="s">
        <v>12116</v>
      </c>
      <c r="C8712" s="28" t="s">
        <v>5127</v>
      </c>
      <c r="D8712" s="25">
        <v>2</v>
      </c>
      <c r="E8712" s="27">
        <v>557.48</v>
      </c>
      <c r="F8712" s="27">
        <v>5.52</v>
      </c>
      <c r="G8712" s="27">
        <v>0</v>
      </c>
      <c r="H8712" s="24"/>
    </row>
    <row r="8713" spans="1:8" x14ac:dyDescent="0.3">
      <c r="A8713" s="24" t="s">
        <v>14396</v>
      </c>
      <c r="B8713" s="24" t="s">
        <v>14397</v>
      </c>
      <c r="C8713" s="28" t="s">
        <v>5127</v>
      </c>
      <c r="D8713" s="25">
        <v>2</v>
      </c>
      <c r="E8713" s="27">
        <v>269.74</v>
      </c>
      <c r="F8713" s="27">
        <v>2.66</v>
      </c>
      <c r="G8713" s="27">
        <v>0</v>
      </c>
      <c r="H8713" s="24"/>
    </row>
    <row r="8714" spans="1:8" x14ac:dyDescent="0.3">
      <c r="A8714" s="24" t="s">
        <v>14398</v>
      </c>
      <c r="B8714" s="24" t="s">
        <v>14399</v>
      </c>
      <c r="C8714" s="28" t="s">
        <v>5127</v>
      </c>
      <c r="D8714" s="25">
        <v>2</v>
      </c>
      <c r="E8714" s="26">
        <v>1104.58</v>
      </c>
      <c r="F8714" s="27">
        <v>5.5</v>
      </c>
      <c r="G8714" s="27">
        <v>0</v>
      </c>
      <c r="H8714" s="24"/>
    </row>
    <row r="8715" spans="1:8" x14ac:dyDescent="0.3">
      <c r="A8715" s="24" t="s">
        <v>14400</v>
      </c>
      <c r="B8715" s="24" t="s">
        <v>14401</v>
      </c>
      <c r="C8715" s="24" t="s">
        <v>5127</v>
      </c>
      <c r="D8715" s="25">
        <v>2</v>
      </c>
      <c r="E8715" s="26">
        <v>4665.2</v>
      </c>
      <c r="F8715" s="27">
        <v>125.62</v>
      </c>
      <c r="G8715" s="27">
        <v>0</v>
      </c>
      <c r="H8715" s="24"/>
    </row>
    <row r="8716" spans="1:8" x14ac:dyDescent="0.3">
      <c r="A8716" s="24" t="s">
        <v>14402</v>
      </c>
      <c r="B8716" s="24" t="s">
        <v>14397</v>
      </c>
      <c r="C8716" s="28" t="s">
        <v>5127</v>
      </c>
      <c r="D8716" s="25">
        <v>2</v>
      </c>
      <c r="E8716" s="27">
        <v>269.74</v>
      </c>
      <c r="F8716" s="27">
        <v>2.66</v>
      </c>
      <c r="G8716" s="27">
        <v>0</v>
      </c>
      <c r="H8716" s="24"/>
    </row>
    <row r="8717" spans="1:8" x14ac:dyDescent="0.3">
      <c r="A8717" s="24" t="s">
        <v>321</v>
      </c>
      <c r="B8717" s="24" t="s">
        <v>14403</v>
      </c>
      <c r="C8717" s="28" t="s">
        <v>5127</v>
      </c>
      <c r="D8717" s="25">
        <v>2</v>
      </c>
      <c r="E8717" s="27">
        <v>562.4</v>
      </c>
      <c r="F8717" s="27">
        <v>37.42</v>
      </c>
      <c r="G8717" s="27">
        <v>0</v>
      </c>
      <c r="H8717" s="24"/>
    </row>
    <row r="8718" spans="1:8" x14ac:dyDescent="0.3">
      <c r="A8718" s="24" t="s">
        <v>14404</v>
      </c>
      <c r="B8718" s="24" t="s">
        <v>14405</v>
      </c>
      <c r="C8718" s="28" t="s">
        <v>5127</v>
      </c>
      <c r="D8718" s="25">
        <v>2</v>
      </c>
      <c r="E8718" s="27">
        <v>297.39999999999998</v>
      </c>
      <c r="F8718" s="27">
        <v>1.48</v>
      </c>
      <c r="G8718" s="27">
        <v>0</v>
      </c>
      <c r="H8718" s="24"/>
    </row>
    <row r="8719" spans="1:8" x14ac:dyDescent="0.3">
      <c r="A8719" s="24" t="s">
        <v>14406</v>
      </c>
      <c r="B8719" s="24" t="s">
        <v>7977</v>
      </c>
      <c r="C8719" s="28" t="s">
        <v>5127</v>
      </c>
      <c r="D8719" s="25">
        <v>2</v>
      </c>
      <c r="E8719" s="26">
        <v>21836</v>
      </c>
      <c r="F8719" s="26">
        <v>6777.44</v>
      </c>
      <c r="G8719" s="27">
        <v>0</v>
      </c>
      <c r="H8719" s="24"/>
    </row>
    <row r="8720" spans="1:8" x14ac:dyDescent="0.3">
      <c r="A8720" s="24" t="s">
        <v>14407</v>
      </c>
      <c r="B8720" s="24" t="s">
        <v>1701</v>
      </c>
      <c r="C8720" s="24" t="s">
        <v>5127</v>
      </c>
      <c r="D8720" s="25">
        <v>2</v>
      </c>
      <c r="E8720" s="27">
        <v>32.46</v>
      </c>
      <c r="F8720" s="27">
        <v>4.24</v>
      </c>
      <c r="G8720" s="27">
        <v>0</v>
      </c>
      <c r="H8720" s="24"/>
    </row>
    <row r="8721" spans="1:8" x14ac:dyDescent="0.3">
      <c r="A8721" s="24" t="s">
        <v>14408</v>
      </c>
      <c r="B8721" s="24" t="s">
        <v>5818</v>
      </c>
      <c r="C8721" s="24" t="s">
        <v>5127</v>
      </c>
      <c r="D8721" s="25">
        <v>2</v>
      </c>
      <c r="E8721" s="26">
        <v>13441.36</v>
      </c>
      <c r="F8721" s="27">
        <v>357.52</v>
      </c>
      <c r="G8721" s="27">
        <v>0</v>
      </c>
      <c r="H8721" s="24"/>
    </row>
    <row r="8722" spans="1:8" x14ac:dyDescent="0.3">
      <c r="A8722" s="24" t="s">
        <v>14409</v>
      </c>
      <c r="B8722" s="24" t="s">
        <v>14410</v>
      </c>
      <c r="C8722" s="24" t="s">
        <v>5127</v>
      </c>
      <c r="D8722" s="25">
        <v>2</v>
      </c>
      <c r="E8722" s="26">
        <v>1858.13</v>
      </c>
      <c r="F8722" s="27">
        <v>92.69</v>
      </c>
      <c r="G8722" s="27">
        <v>0</v>
      </c>
      <c r="H8722" s="24"/>
    </row>
    <row r="8723" spans="1:8" x14ac:dyDescent="0.3">
      <c r="A8723" s="24" t="s">
        <v>14411</v>
      </c>
      <c r="B8723" s="24" t="s">
        <v>14412</v>
      </c>
      <c r="C8723" s="28" t="s">
        <v>5127</v>
      </c>
      <c r="D8723" s="25">
        <v>2</v>
      </c>
      <c r="E8723" s="26">
        <v>8557.18</v>
      </c>
      <c r="F8723" s="27">
        <v>42.58</v>
      </c>
      <c r="G8723" s="27">
        <v>0</v>
      </c>
      <c r="H8723" s="24"/>
    </row>
    <row r="8724" spans="1:8" x14ac:dyDescent="0.3">
      <c r="A8724" s="24" t="s">
        <v>14413</v>
      </c>
      <c r="B8724" s="24" t="s">
        <v>14414</v>
      </c>
      <c r="C8724" s="24" t="s">
        <v>5127</v>
      </c>
      <c r="D8724" s="25">
        <v>2</v>
      </c>
      <c r="E8724" s="26">
        <v>1412.56</v>
      </c>
      <c r="F8724" s="27">
        <v>17.440000000000001</v>
      </c>
      <c r="G8724" s="27">
        <v>0</v>
      </c>
      <c r="H8724" s="24"/>
    </row>
    <row r="8725" spans="1:8" x14ac:dyDescent="0.3">
      <c r="A8725" s="24" t="s">
        <v>14415</v>
      </c>
      <c r="B8725" s="24" t="s">
        <v>14416</v>
      </c>
      <c r="C8725" s="24" t="s">
        <v>5127</v>
      </c>
      <c r="D8725" s="25">
        <v>2</v>
      </c>
      <c r="E8725" s="27">
        <v>521.16</v>
      </c>
      <c r="F8725" s="27">
        <v>37.479999999999997</v>
      </c>
      <c r="G8725" s="27">
        <v>0</v>
      </c>
      <c r="H8725" s="24"/>
    </row>
    <row r="8726" spans="1:8" x14ac:dyDescent="0.3">
      <c r="A8726" s="24" t="s">
        <v>14417</v>
      </c>
      <c r="B8726" s="24" t="s">
        <v>14418</v>
      </c>
      <c r="C8726" s="24" t="s">
        <v>5127</v>
      </c>
      <c r="D8726" s="25">
        <v>2</v>
      </c>
      <c r="E8726" s="26">
        <v>2739.38</v>
      </c>
      <c r="F8726" s="27">
        <v>13.62</v>
      </c>
      <c r="G8726" s="27">
        <v>0</v>
      </c>
      <c r="H8726" s="24"/>
    </row>
    <row r="8727" spans="1:8" x14ac:dyDescent="0.3">
      <c r="A8727" s="24" t="s">
        <v>14419</v>
      </c>
      <c r="B8727" s="24" t="s">
        <v>14420</v>
      </c>
      <c r="C8727" s="24" t="s">
        <v>5127</v>
      </c>
      <c r="D8727" s="25">
        <v>2</v>
      </c>
      <c r="E8727" s="27">
        <v>467.92</v>
      </c>
      <c r="F8727" s="27">
        <v>2.3199999999999998</v>
      </c>
      <c r="G8727" s="27">
        <v>0</v>
      </c>
      <c r="H8727" s="24"/>
    </row>
    <row r="8728" spans="1:8" x14ac:dyDescent="0.3">
      <c r="A8728" s="24" t="s">
        <v>14421</v>
      </c>
      <c r="B8728" s="24" t="s">
        <v>7984</v>
      </c>
      <c r="C8728" s="24" t="s">
        <v>5127</v>
      </c>
      <c r="D8728" s="25">
        <v>2</v>
      </c>
      <c r="E8728" s="27">
        <v>326.42</v>
      </c>
      <c r="F8728" s="27">
        <v>1.62</v>
      </c>
      <c r="G8728" s="27">
        <v>0</v>
      </c>
      <c r="H8728" s="24"/>
    </row>
    <row r="8729" spans="1:8" x14ac:dyDescent="0.3">
      <c r="A8729" s="24" t="s">
        <v>14422</v>
      </c>
      <c r="B8729" s="24" t="s">
        <v>14423</v>
      </c>
      <c r="C8729" s="24" t="s">
        <v>5127</v>
      </c>
      <c r="D8729" s="25">
        <v>2</v>
      </c>
      <c r="E8729" s="27">
        <v>121.5</v>
      </c>
      <c r="F8729" s="27">
        <v>6.06</v>
      </c>
      <c r="G8729" s="27">
        <v>0</v>
      </c>
      <c r="H8729" s="24"/>
    </row>
    <row r="8730" spans="1:8" x14ac:dyDescent="0.3">
      <c r="A8730" s="24" t="s">
        <v>14424</v>
      </c>
      <c r="B8730" s="24" t="s">
        <v>7984</v>
      </c>
      <c r="C8730" s="24" t="s">
        <v>5127</v>
      </c>
      <c r="D8730" s="25">
        <v>2</v>
      </c>
      <c r="E8730" s="27">
        <v>286.54000000000002</v>
      </c>
      <c r="F8730" s="27">
        <v>1.42</v>
      </c>
      <c r="G8730" s="27">
        <v>0</v>
      </c>
      <c r="H8730" s="24"/>
    </row>
    <row r="8731" spans="1:8" x14ac:dyDescent="0.3">
      <c r="A8731" s="24" t="s">
        <v>14425</v>
      </c>
      <c r="B8731" s="24" t="s">
        <v>14426</v>
      </c>
      <c r="C8731" s="28" t="s">
        <v>5127</v>
      </c>
      <c r="D8731" s="25">
        <v>2</v>
      </c>
      <c r="E8731" s="27">
        <v>443.36</v>
      </c>
      <c r="F8731" s="27">
        <v>23.44</v>
      </c>
      <c r="G8731" s="27">
        <v>0</v>
      </c>
      <c r="H8731" s="24"/>
    </row>
    <row r="8732" spans="1:8" x14ac:dyDescent="0.3">
      <c r="A8732" s="24" t="s">
        <v>14427</v>
      </c>
      <c r="B8732" s="24" t="s">
        <v>10110</v>
      </c>
      <c r="C8732" s="28" t="s">
        <v>5127</v>
      </c>
      <c r="D8732" s="25">
        <v>2</v>
      </c>
      <c r="E8732" s="27">
        <v>641.70000000000005</v>
      </c>
      <c r="F8732" s="27">
        <v>17.48</v>
      </c>
      <c r="G8732" s="27">
        <v>0</v>
      </c>
      <c r="H8732" s="24"/>
    </row>
    <row r="8733" spans="1:8" x14ac:dyDescent="0.3">
      <c r="A8733" s="24" t="s">
        <v>14428</v>
      </c>
      <c r="B8733" s="24" t="s">
        <v>14429</v>
      </c>
      <c r="C8733" s="28" t="s">
        <v>5127</v>
      </c>
      <c r="D8733" s="25">
        <v>2</v>
      </c>
      <c r="E8733" s="26">
        <v>2616.4299999999998</v>
      </c>
      <c r="F8733" s="27">
        <v>44.99</v>
      </c>
      <c r="G8733" s="27">
        <v>0</v>
      </c>
      <c r="H8733" s="24"/>
    </row>
    <row r="8734" spans="1:8" x14ac:dyDescent="0.3">
      <c r="A8734" s="24" t="s">
        <v>14430</v>
      </c>
      <c r="B8734" s="24" t="s">
        <v>14431</v>
      </c>
      <c r="C8734" s="24" t="s">
        <v>5127</v>
      </c>
      <c r="D8734" s="25">
        <v>2</v>
      </c>
      <c r="E8734" s="26">
        <v>1478.2</v>
      </c>
      <c r="F8734" s="27">
        <v>7.36</v>
      </c>
      <c r="G8734" s="27">
        <v>0</v>
      </c>
      <c r="H8734" s="24"/>
    </row>
    <row r="8735" spans="1:8" x14ac:dyDescent="0.3">
      <c r="A8735" s="24" t="s">
        <v>14432</v>
      </c>
      <c r="B8735" s="24" t="s">
        <v>14433</v>
      </c>
      <c r="C8735" s="24" t="s">
        <v>5127</v>
      </c>
      <c r="D8735" s="25">
        <v>2</v>
      </c>
      <c r="E8735" s="26">
        <v>1958.57</v>
      </c>
      <c r="F8735" s="27">
        <v>87.98</v>
      </c>
      <c r="G8735" s="27">
        <v>0</v>
      </c>
      <c r="H8735" s="25">
        <v>1</v>
      </c>
    </row>
    <row r="8736" spans="1:8" x14ac:dyDescent="0.3">
      <c r="A8736" s="24" t="s">
        <v>14434</v>
      </c>
      <c r="B8736" s="24" t="s">
        <v>14435</v>
      </c>
      <c r="C8736" s="24" t="s">
        <v>5127</v>
      </c>
      <c r="D8736" s="25">
        <v>2</v>
      </c>
      <c r="E8736" s="26">
        <v>2806.73</v>
      </c>
      <c r="F8736" s="27">
        <v>600.35</v>
      </c>
      <c r="G8736" s="27">
        <v>0</v>
      </c>
      <c r="H8736" s="24"/>
    </row>
    <row r="8737" spans="1:8" x14ac:dyDescent="0.3">
      <c r="A8737" s="24" t="s">
        <v>14436</v>
      </c>
      <c r="B8737" s="24" t="s">
        <v>14437</v>
      </c>
      <c r="C8737" s="28" t="s">
        <v>5127</v>
      </c>
      <c r="D8737" s="25">
        <v>2</v>
      </c>
      <c r="E8737" s="27">
        <v>133.58000000000001</v>
      </c>
      <c r="F8737" s="27">
        <v>0.67</v>
      </c>
      <c r="G8737" s="27">
        <v>0</v>
      </c>
      <c r="H8737" s="24"/>
    </row>
    <row r="8738" spans="1:8" x14ac:dyDescent="0.3">
      <c r="A8738" s="24" t="s">
        <v>14438</v>
      </c>
      <c r="B8738" s="24" t="s">
        <v>14439</v>
      </c>
      <c r="C8738" s="28" t="s">
        <v>5127</v>
      </c>
      <c r="D8738" s="25">
        <v>2</v>
      </c>
      <c r="E8738" s="26">
        <v>2352.96</v>
      </c>
      <c r="F8738" s="27">
        <v>11.72</v>
      </c>
      <c r="G8738" s="27">
        <v>0</v>
      </c>
      <c r="H8738" s="24"/>
    </row>
    <row r="8739" spans="1:8" x14ac:dyDescent="0.3">
      <c r="A8739" s="24" t="s">
        <v>14440</v>
      </c>
      <c r="B8739" s="24" t="s">
        <v>14441</v>
      </c>
      <c r="C8739" s="24" t="s">
        <v>5127</v>
      </c>
      <c r="D8739" s="25">
        <v>2</v>
      </c>
      <c r="E8739" s="26">
        <v>1290.49</v>
      </c>
      <c r="F8739" s="27">
        <v>9.61</v>
      </c>
      <c r="G8739" s="27">
        <v>0</v>
      </c>
      <c r="H8739" s="24"/>
    </row>
    <row r="8740" spans="1:8" x14ac:dyDescent="0.3">
      <c r="A8740" s="24" t="s">
        <v>14442</v>
      </c>
      <c r="B8740" s="24" t="s">
        <v>14443</v>
      </c>
      <c r="C8740" s="24" t="s">
        <v>5127</v>
      </c>
      <c r="D8740" s="25">
        <v>2</v>
      </c>
      <c r="E8740" s="26">
        <v>1291.3399999999999</v>
      </c>
      <c r="F8740" s="27">
        <v>6.42</v>
      </c>
      <c r="G8740" s="27">
        <v>0</v>
      </c>
      <c r="H8740" s="24"/>
    </row>
    <row r="8741" spans="1:8" x14ac:dyDescent="0.3">
      <c r="A8741" s="24" t="s">
        <v>14444</v>
      </c>
      <c r="B8741" s="24" t="s">
        <v>7992</v>
      </c>
      <c r="C8741" s="24" t="s">
        <v>5127</v>
      </c>
      <c r="D8741" s="25">
        <v>2</v>
      </c>
      <c r="E8741" s="26">
        <v>3973.9</v>
      </c>
      <c r="F8741" s="27">
        <v>449.74</v>
      </c>
      <c r="G8741" s="27">
        <v>0</v>
      </c>
      <c r="H8741" s="24"/>
    </row>
    <row r="8742" spans="1:8" x14ac:dyDescent="0.3">
      <c r="A8742" s="24" t="s">
        <v>14445</v>
      </c>
      <c r="B8742" s="24" t="s">
        <v>14446</v>
      </c>
      <c r="C8742" s="24" t="s">
        <v>5127</v>
      </c>
      <c r="D8742" s="25">
        <v>2</v>
      </c>
      <c r="E8742" s="26">
        <v>3037.18</v>
      </c>
      <c r="F8742" s="27">
        <v>96.1</v>
      </c>
      <c r="G8742" s="27">
        <v>0</v>
      </c>
      <c r="H8742" s="24"/>
    </row>
    <row r="8743" spans="1:8" x14ac:dyDescent="0.3">
      <c r="A8743" s="24" t="s">
        <v>14447</v>
      </c>
      <c r="B8743" s="24" t="s">
        <v>14448</v>
      </c>
      <c r="C8743" s="24" t="s">
        <v>5127</v>
      </c>
      <c r="D8743" s="25">
        <v>2</v>
      </c>
      <c r="E8743" s="26">
        <v>2886.31</v>
      </c>
      <c r="F8743" s="27">
        <v>56.59</v>
      </c>
      <c r="G8743" s="27">
        <v>0</v>
      </c>
      <c r="H8743" s="24"/>
    </row>
    <row r="8744" spans="1:8" x14ac:dyDescent="0.3">
      <c r="A8744" s="24" t="s">
        <v>14449</v>
      </c>
      <c r="B8744" s="24" t="s">
        <v>7992</v>
      </c>
      <c r="C8744" s="24" t="s">
        <v>5127</v>
      </c>
      <c r="D8744" s="25">
        <v>2</v>
      </c>
      <c r="E8744" s="26">
        <v>2345.88</v>
      </c>
      <c r="F8744" s="27">
        <v>68.33</v>
      </c>
      <c r="G8744" s="27">
        <v>0</v>
      </c>
      <c r="H8744" s="24"/>
    </row>
    <row r="8745" spans="1:8" x14ac:dyDescent="0.3">
      <c r="A8745" s="24" t="s">
        <v>14450</v>
      </c>
      <c r="B8745" s="24" t="s">
        <v>14451</v>
      </c>
      <c r="C8745" s="24" t="s">
        <v>5127</v>
      </c>
      <c r="D8745" s="25">
        <v>2</v>
      </c>
      <c r="E8745" s="26">
        <v>1232.68</v>
      </c>
      <c r="F8745" s="27">
        <v>6.14</v>
      </c>
      <c r="G8745" s="27">
        <v>0</v>
      </c>
      <c r="H8745" s="24"/>
    </row>
    <row r="8746" spans="1:8" x14ac:dyDescent="0.3">
      <c r="A8746" s="24" t="s">
        <v>14452</v>
      </c>
      <c r="B8746" s="24" t="s">
        <v>14453</v>
      </c>
      <c r="C8746" s="24" t="s">
        <v>5127</v>
      </c>
      <c r="D8746" s="25">
        <v>2</v>
      </c>
      <c r="E8746" s="27">
        <v>802.56</v>
      </c>
      <c r="F8746" s="27">
        <v>21.48</v>
      </c>
      <c r="G8746" s="27">
        <v>0</v>
      </c>
      <c r="H8746" s="24"/>
    </row>
    <row r="8747" spans="1:8" x14ac:dyDescent="0.3">
      <c r="A8747" s="24" t="s">
        <v>14454</v>
      </c>
      <c r="B8747" s="24" t="s">
        <v>3218</v>
      </c>
      <c r="C8747" s="28" t="s">
        <v>5127</v>
      </c>
      <c r="D8747" s="25">
        <v>2</v>
      </c>
      <c r="E8747" s="27">
        <v>323.62</v>
      </c>
      <c r="F8747" s="27">
        <v>17.100000000000001</v>
      </c>
      <c r="G8747" s="27">
        <v>0</v>
      </c>
      <c r="H8747" s="24"/>
    </row>
    <row r="8748" spans="1:8" x14ac:dyDescent="0.3">
      <c r="A8748" s="24" t="s">
        <v>14455</v>
      </c>
      <c r="B8748" s="24" t="s">
        <v>14456</v>
      </c>
      <c r="C8748" s="28" t="s">
        <v>5127</v>
      </c>
      <c r="D8748" s="25">
        <v>2</v>
      </c>
      <c r="E8748" s="26">
        <v>1039.19</v>
      </c>
      <c r="F8748" s="27">
        <v>225.23</v>
      </c>
      <c r="G8748" s="27">
        <v>0</v>
      </c>
      <c r="H8748" s="25">
        <v>1</v>
      </c>
    </row>
    <row r="8749" spans="1:8" x14ac:dyDescent="0.3">
      <c r="A8749" s="24" t="s">
        <v>14457</v>
      </c>
      <c r="B8749" s="24" t="s">
        <v>2485</v>
      </c>
      <c r="C8749" s="24" t="s">
        <v>5127</v>
      </c>
      <c r="D8749" s="25">
        <v>2</v>
      </c>
      <c r="E8749" s="26">
        <v>5354.16</v>
      </c>
      <c r="F8749" s="27">
        <v>26.64</v>
      </c>
      <c r="G8749" s="27">
        <v>0</v>
      </c>
      <c r="H8749" s="24"/>
    </row>
    <row r="8750" spans="1:8" x14ac:dyDescent="0.3">
      <c r="A8750" s="24" t="s">
        <v>14458</v>
      </c>
      <c r="B8750" s="24" t="s">
        <v>13006</v>
      </c>
      <c r="C8750" s="24" t="s">
        <v>5127</v>
      </c>
      <c r="D8750" s="25">
        <v>2</v>
      </c>
      <c r="E8750" s="27">
        <v>242</v>
      </c>
      <c r="F8750" s="27">
        <v>31.57</v>
      </c>
      <c r="G8750" s="27">
        <v>0</v>
      </c>
      <c r="H8750" s="24"/>
    </row>
    <row r="8751" spans="1:8" x14ac:dyDescent="0.3">
      <c r="A8751" s="24" t="s">
        <v>14459</v>
      </c>
      <c r="B8751" s="24" t="s">
        <v>14460</v>
      </c>
      <c r="C8751" s="28" t="s">
        <v>5127</v>
      </c>
      <c r="D8751" s="25">
        <v>2</v>
      </c>
      <c r="E8751" s="27">
        <v>283.72000000000003</v>
      </c>
      <c r="F8751" s="27">
        <v>1.41</v>
      </c>
      <c r="G8751" s="27">
        <v>0</v>
      </c>
      <c r="H8751" s="24"/>
    </row>
    <row r="8752" spans="1:8" x14ac:dyDescent="0.3">
      <c r="A8752" s="24" t="s">
        <v>14461</v>
      </c>
      <c r="B8752" s="24" t="s">
        <v>14462</v>
      </c>
      <c r="C8752" s="24" t="s">
        <v>5127</v>
      </c>
      <c r="D8752" s="25">
        <v>2</v>
      </c>
      <c r="E8752" s="26">
        <v>5177.17</v>
      </c>
      <c r="F8752" s="27">
        <v>163.33000000000001</v>
      </c>
      <c r="G8752" s="27">
        <v>0</v>
      </c>
      <c r="H8752" s="24"/>
    </row>
    <row r="8753" spans="1:8" x14ac:dyDescent="0.3">
      <c r="A8753" s="24" t="s">
        <v>14463</v>
      </c>
      <c r="B8753" s="24" t="s">
        <v>14464</v>
      </c>
      <c r="C8753" s="28" t="s">
        <v>5127</v>
      </c>
      <c r="D8753" s="25">
        <v>2</v>
      </c>
      <c r="E8753" s="26">
        <v>5038.8999999999996</v>
      </c>
      <c r="F8753" s="27">
        <v>25.06</v>
      </c>
      <c r="G8753" s="27">
        <v>0</v>
      </c>
      <c r="H8753" s="24"/>
    </row>
    <row r="8754" spans="1:8" x14ac:dyDescent="0.3">
      <c r="A8754" s="24" t="s">
        <v>14465</v>
      </c>
      <c r="B8754" s="24" t="s">
        <v>14466</v>
      </c>
      <c r="C8754" s="24" t="s">
        <v>5127</v>
      </c>
      <c r="D8754" s="25">
        <v>2</v>
      </c>
      <c r="E8754" s="26">
        <v>47267.38</v>
      </c>
      <c r="F8754" s="26">
        <v>18591.62</v>
      </c>
      <c r="G8754" s="27">
        <v>0</v>
      </c>
      <c r="H8754" s="24"/>
    </row>
    <row r="8755" spans="1:8" x14ac:dyDescent="0.3">
      <c r="A8755" s="24" t="s">
        <v>14467</v>
      </c>
      <c r="B8755" s="24" t="s">
        <v>6545</v>
      </c>
      <c r="C8755" s="24" t="s">
        <v>5127</v>
      </c>
      <c r="D8755" s="25">
        <v>2</v>
      </c>
      <c r="E8755" s="26">
        <v>1531.62</v>
      </c>
      <c r="F8755" s="27">
        <v>25.62</v>
      </c>
      <c r="G8755" s="27">
        <v>0</v>
      </c>
      <c r="H8755" s="24"/>
    </row>
    <row r="8756" spans="1:8" x14ac:dyDescent="0.3">
      <c r="A8756" s="24" t="s">
        <v>14468</v>
      </c>
      <c r="B8756" s="24" t="s">
        <v>10095</v>
      </c>
      <c r="C8756" s="28" t="s">
        <v>5127</v>
      </c>
      <c r="D8756" s="25">
        <v>2</v>
      </c>
      <c r="E8756" s="26">
        <v>3552.26</v>
      </c>
      <c r="F8756" s="27">
        <v>61.1</v>
      </c>
      <c r="G8756" s="27">
        <v>0</v>
      </c>
      <c r="H8756" s="24"/>
    </row>
    <row r="8757" spans="1:8" x14ac:dyDescent="0.3">
      <c r="A8757" s="24" t="s">
        <v>14469</v>
      </c>
      <c r="B8757" s="24" t="s">
        <v>14470</v>
      </c>
      <c r="C8757" s="24" t="s">
        <v>5127</v>
      </c>
      <c r="D8757" s="25">
        <v>2</v>
      </c>
      <c r="E8757" s="26">
        <v>4445.07</v>
      </c>
      <c r="F8757" s="24"/>
      <c r="G8757" s="27">
        <v>0</v>
      </c>
      <c r="H8757" s="24"/>
    </row>
    <row r="8758" spans="1:8" x14ac:dyDescent="0.3">
      <c r="A8758" s="24" t="s">
        <v>14471</v>
      </c>
      <c r="B8758" s="24" t="s">
        <v>7902</v>
      </c>
      <c r="C8758" s="28" t="s">
        <v>5127</v>
      </c>
      <c r="D8758" s="25">
        <v>2</v>
      </c>
      <c r="E8758" s="27">
        <v>245.77</v>
      </c>
      <c r="F8758" s="27">
        <v>12.99</v>
      </c>
      <c r="G8758" s="27">
        <v>0</v>
      </c>
      <c r="H8758" s="24"/>
    </row>
    <row r="8759" spans="1:8" x14ac:dyDescent="0.3">
      <c r="A8759" s="24" t="s">
        <v>14472</v>
      </c>
      <c r="B8759" s="24" t="s">
        <v>6353</v>
      </c>
      <c r="C8759" s="28" t="s">
        <v>5127</v>
      </c>
      <c r="D8759" s="25">
        <v>2</v>
      </c>
      <c r="E8759" s="27">
        <v>106.8</v>
      </c>
      <c r="F8759" s="27">
        <v>11.45</v>
      </c>
      <c r="G8759" s="27">
        <v>0</v>
      </c>
      <c r="H8759" s="24"/>
    </row>
    <row r="8760" spans="1:8" x14ac:dyDescent="0.3">
      <c r="A8760" s="24" t="s">
        <v>14473</v>
      </c>
      <c r="B8760" s="24" t="s">
        <v>10101</v>
      </c>
      <c r="C8760" s="28" t="s">
        <v>5127</v>
      </c>
      <c r="D8760" s="25">
        <v>2</v>
      </c>
      <c r="E8760" s="27">
        <v>332.34</v>
      </c>
      <c r="F8760" s="27">
        <v>1.64</v>
      </c>
      <c r="G8760" s="27">
        <v>0</v>
      </c>
      <c r="H8760" s="24"/>
    </row>
    <row r="8761" spans="1:8" x14ac:dyDescent="0.3">
      <c r="A8761" s="24" t="s">
        <v>14474</v>
      </c>
      <c r="B8761" s="24" t="s">
        <v>7902</v>
      </c>
      <c r="C8761" s="28" t="s">
        <v>5127</v>
      </c>
      <c r="D8761" s="25">
        <v>2</v>
      </c>
      <c r="E8761" s="27">
        <v>218.72</v>
      </c>
      <c r="F8761" s="27">
        <v>2.16</v>
      </c>
      <c r="G8761" s="27">
        <v>0</v>
      </c>
      <c r="H8761" s="24"/>
    </row>
    <row r="8762" spans="1:8" x14ac:dyDescent="0.3">
      <c r="A8762" s="24" t="s">
        <v>14475</v>
      </c>
      <c r="B8762" s="24" t="s">
        <v>4373</v>
      </c>
      <c r="C8762" s="28" t="s">
        <v>5127</v>
      </c>
      <c r="D8762" s="25">
        <v>2</v>
      </c>
      <c r="E8762" s="27">
        <v>478.86</v>
      </c>
      <c r="F8762" s="27">
        <v>2.39</v>
      </c>
      <c r="G8762" s="27">
        <v>0</v>
      </c>
      <c r="H8762" s="24"/>
    </row>
    <row r="8763" spans="1:8" x14ac:dyDescent="0.3">
      <c r="A8763" s="24" t="s">
        <v>14476</v>
      </c>
      <c r="B8763" s="24" t="s">
        <v>4373</v>
      </c>
      <c r="C8763" s="24" t="s">
        <v>5127</v>
      </c>
      <c r="D8763" s="25">
        <v>2</v>
      </c>
      <c r="E8763" s="27">
        <v>825.56</v>
      </c>
      <c r="F8763" s="27">
        <v>21.68</v>
      </c>
      <c r="G8763" s="27">
        <v>0</v>
      </c>
      <c r="H8763" s="24"/>
    </row>
    <row r="8764" spans="1:8" x14ac:dyDescent="0.3">
      <c r="A8764" s="24" t="s">
        <v>14477</v>
      </c>
      <c r="B8764" s="24" t="s">
        <v>14478</v>
      </c>
      <c r="C8764" s="24" t="s">
        <v>5127</v>
      </c>
      <c r="D8764" s="25">
        <v>2</v>
      </c>
      <c r="E8764" s="26">
        <v>1170.3</v>
      </c>
      <c r="F8764" s="27">
        <v>34.1</v>
      </c>
      <c r="G8764" s="27">
        <v>0</v>
      </c>
      <c r="H8764" s="24"/>
    </row>
    <row r="8765" spans="1:8" x14ac:dyDescent="0.3">
      <c r="A8765" s="24" t="s">
        <v>14479</v>
      </c>
      <c r="B8765" s="24" t="s">
        <v>3218</v>
      </c>
      <c r="C8765" s="28" t="s">
        <v>5127</v>
      </c>
      <c r="D8765" s="25">
        <v>2</v>
      </c>
      <c r="E8765" s="26">
        <v>2277.12</v>
      </c>
      <c r="F8765" s="27">
        <v>64.819999999999993</v>
      </c>
      <c r="G8765" s="27">
        <v>0</v>
      </c>
      <c r="H8765" s="24"/>
    </row>
    <row r="8766" spans="1:8" x14ac:dyDescent="0.3">
      <c r="A8766" s="24" t="s">
        <v>14480</v>
      </c>
      <c r="B8766" s="24" t="s">
        <v>14481</v>
      </c>
      <c r="C8766" s="24" t="s">
        <v>5127</v>
      </c>
      <c r="D8766" s="25">
        <v>2</v>
      </c>
      <c r="E8766" s="26">
        <v>2559.09</v>
      </c>
      <c r="F8766" s="27">
        <v>25.33</v>
      </c>
      <c r="G8766" s="27">
        <v>0</v>
      </c>
      <c r="H8766" s="24"/>
    </row>
    <row r="8767" spans="1:8" x14ac:dyDescent="0.3">
      <c r="A8767" s="24" t="s">
        <v>14482</v>
      </c>
      <c r="B8767" s="24" t="s">
        <v>2178</v>
      </c>
      <c r="C8767" s="24" t="s">
        <v>5127</v>
      </c>
      <c r="D8767" s="25">
        <v>2</v>
      </c>
      <c r="E8767" s="27">
        <v>649.32000000000005</v>
      </c>
      <c r="F8767" s="27">
        <v>3.24</v>
      </c>
      <c r="G8767" s="27">
        <v>0</v>
      </c>
      <c r="H8767" s="24"/>
    </row>
    <row r="8768" spans="1:8" x14ac:dyDescent="0.3">
      <c r="A8768" s="24" t="s">
        <v>14483</v>
      </c>
      <c r="B8768" s="24" t="s">
        <v>2178</v>
      </c>
      <c r="C8768" s="24" t="s">
        <v>5127</v>
      </c>
      <c r="D8768" s="25">
        <v>2</v>
      </c>
      <c r="E8768" s="27">
        <v>657.39</v>
      </c>
      <c r="F8768" s="27">
        <v>11.31</v>
      </c>
      <c r="G8768" s="27">
        <v>0</v>
      </c>
      <c r="H8768" s="24"/>
    </row>
    <row r="8769" spans="1:8" x14ac:dyDescent="0.3">
      <c r="A8769" s="24" t="s">
        <v>14484</v>
      </c>
      <c r="B8769" s="24" t="s">
        <v>2178</v>
      </c>
      <c r="C8769" s="24" t="s">
        <v>5127</v>
      </c>
      <c r="D8769" s="25">
        <v>2</v>
      </c>
      <c r="E8769" s="26">
        <v>1481.08</v>
      </c>
      <c r="F8769" s="27">
        <v>33.82</v>
      </c>
      <c r="G8769" s="27">
        <v>0</v>
      </c>
      <c r="H8769" s="24"/>
    </row>
    <row r="8770" spans="1:8" x14ac:dyDescent="0.3">
      <c r="A8770" s="24" t="s">
        <v>14485</v>
      </c>
      <c r="B8770" s="24" t="s">
        <v>2178</v>
      </c>
      <c r="C8770" s="24" t="s">
        <v>5127</v>
      </c>
      <c r="D8770" s="25">
        <v>2</v>
      </c>
      <c r="E8770" s="26">
        <v>1084.56</v>
      </c>
      <c r="F8770" s="27">
        <v>5.4</v>
      </c>
      <c r="G8770" s="27">
        <v>0</v>
      </c>
      <c r="H8770" s="24"/>
    </row>
    <row r="8771" spans="1:8" x14ac:dyDescent="0.3">
      <c r="A8771" s="24" t="s">
        <v>14486</v>
      </c>
      <c r="B8771" s="24" t="s">
        <v>2178</v>
      </c>
      <c r="C8771" s="24" t="s">
        <v>5127</v>
      </c>
      <c r="D8771" s="25">
        <v>2</v>
      </c>
      <c r="E8771" s="27">
        <v>335.01</v>
      </c>
      <c r="F8771" s="24"/>
      <c r="G8771" s="27">
        <v>0</v>
      </c>
      <c r="H8771" s="24"/>
    </row>
    <row r="8772" spans="1:8" x14ac:dyDescent="0.3">
      <c r="A8772" s="24" t="s">
        <v>14487</v>
      </c>
      <c r="B8772" s="24" t="s">
        <v>9554</v>
      </c>
      <c r="C8772" s="24" t="s">
        <v>5127</v>
      </c>
      <c r="D8772" s="25">
        <v>2</v>
      </c>
      <c r="E8772" s="26">
        <v>1040.48</v>
      </c>
      <c r="F8772" s="27">
        <v>5.16</v>
      </c>
      <c r="G8772" s="27">
        <v>0</v>
      </c>
      <c r="H8772" s="24"/>
    </row>
    <row r="8773" spans="1:8" x14ac:dyDescent="0.3">
      <c r="A8773" s="24" t="s">
        <v>14488</v>
      </c>
      <c r="B8773" s="24" t="s">
        <v>11185</v>
      </c>
      <c r="C8773" s="24" t="s">
        <v>5127</v>
      </c>
      <c r="D8773" s="25">
        <v>2</v>
      </c>
      <c r="E8773" s="26">
        <v>1646.9</v>
      </c>
      <c r="F8773" s="27">
        <v>32.840000000000003</v>
      </c>
      <c r="G8773" s="27">
        <v>0</v>
      </c>
      <c r="H8773" s="24"/>
    </row>
    <row r="8774" spans="1:8" x14ac:dyDescent="0.3">
      <c r="A8774" s="24" t="s">
        <v>14489</v>
      </c>
      <c r="B8774" s="24" t="s">
        <v>5061</v>
      </c>
      <c r="C8774" s="24" t="s">
        <v>5127</v>
      </c>
      <c r="D8774" s="25">
        <v>2</v>
      </c>
      <c r="E8774" s="26">
        <v>1766.02</v>
      </c>
      <c r="F8774" s="27">
        <v>8.7799999999999994</v>
      </c>
      <c r="G8774" s="27">
        <v>0</v>
      </c>
      <c r="H8774" s="24"/>
    </row>
    <row r="8775" spans="1:8" x14ac:dyDescent="0.3">
      <c r="A8775" s="24" t="s">
        <v>14490</v>
      </c>
      <c r="B8775" s="24" t="s">
        <v>2178</v>
      </c>
      <c r="C8775" s="24" t="s">
        <v>5127</v>
      </c>
      <c r="D8775" s="25">
        <v>2</v>
      </c>
      <c r="E8775" s="26">
        <v>1288.6500000000001</v>
      </c>
      <c r="F8775" s="27">
        <v>19.91</v>
      </c>
      <c r="G8775" s="27">
        <v>0</v>
      </c>
      <c r="H8775" s="24"/>
    </row>
    <row r="8776" spans="1:8" x14ac:dyDescent="0.3">
      <c r="A8776" s="24" t="s">
        <v>14491</v>
      </c>
      <c r="B8776" s="24" t="s">
        <v>2178</v>
      </c>
      <c r="C8776" s="28" t="s">
        <v>5127</v>
      </c>
      <c r="D8776" s="25">
        <v>2</v>
      </c>
      <c r="E8776" s="26">
        <v>1149.3599999999999</v>
      </c>
      <c r="F8776" s="27">
        <v>17.760000000000002</v>
      </c>
      <c r="G8776" s="27">
        <v>0</v>
      </c>
      <c r="H8776" s="24"/>
    </row>
    <row r="8777" spans="1:8" x14ac:dyDescent="0.3">
      <c r="A8777" s="24" t="s">
        <v>14492</v>
      </c>
      <c r="B8777" s="24" t="s">
        <v>5061</v>
      </c>
      <c r="C8777" s="24" t="s">
        <v>5127</v>
      </c>
      <c r="D8777" s="25">
        <v>2</v>
      </c>
      <c r="E8777" s="27">
        <v>874.06</v>
      </c>
      <c r="F8777" s="27">
        <v>15.02</v>
      </c>
      <c r="G8777" s="27">
        <v>0</v>
      </c>
      <c r="H8777" s="24"/>
    </row>
    <row r="8778" spans="1:8" x14ac:dyDescent="0.3">
      <c r="A8778" s="24" t="s">
        <v>14493</v>
      </c>
      <c r="B8778" s="24" t="s">
        <v>2178</v>
      </c>
      <c r="C8778" s="24" t="s">
        <v>5127</v>
      </c>
      <c r="D8778" s="25">
        <v>2</v>
      </c>
      <c r="E8778" s="27">
        <v>406.22</v>
      </c>
      <c r="F8778" s="27">
        <v>2.02</v>
      </c>
      <c r="G8778" s="27">
        <v>0</v>
      </c>
      <c r="H8778" s="24"/>
    </row>
    <row r="8779" spans="1:8" x14ac:dyDescent="0.3">
      <c r="A8779" s="24" t="s">
        <v>14494</v>
      </c>
      <c r="B8779" s="24" t="s">
        <v>2178</v>
      </c>
      <c r="C8779" s="24" t="s">
        <v>5127</v>
      </c>
      <c r="D8779" s="25">
        <v>2</v>
      </c>
      <c r="E8779" s="27">
        <v>406.22</v>
      </c>
      <c r="F8779" s="27">
        <v>2.02</v>
      </c>
      <c r="G8779" s="27">
        <v>0</v>
      </c>
      <c r="H8779" s="24"/>
    </row>
    <row r="8780" spans="1:8" x14ac:dyDescent="0.3">
      <c r="A8780" s="24" t="s">
        <v>14495</v>
      </c>
      <c r="B8780" s="24" t="s">
        <v>2178</v>
      </c>
      <c r="C8780" s="24" t="s">
        <v>5127</v>
      </c>
      <c r="D8780" s="25">
        <v>2</v>
      </c>
      <c r="E8780" s="27">
        <v>745.49</v>
      </c>
      <c r="F8780" s="27">
        <v>12.81</v>
      </c>
      <c r="G8780" s="27">
        <v>0</v>
      </c>
      <c r="H8780" s="24"/>
    </row>
    <row r="8781" spans="1:8" x14ac:dyDescent="0.3">
      <c r="A8781" s="24" t="s">
        <v>14496</v>
      </c>
      <c r="B8781" s="24" t="s">
        <v>2178</v>
      </c>
      <c r="C8781" s="24" t="s">
        <v>5127</v>
      </c>
      <c r="D8781" s="25">
        <v>2</v>
      </c>
      <c r="E8781" s="27">
        <v>292.38</v>
      </c>
      <c r="F8781" s="27">
        <v>14.58</v>
      </c>
      <c r="G8781" s="27">
        <v>0</v>
      </c>
      <c r="H8781" s="24"/>
    </row>
    <row r="8782" spans="1:8" x14ac:dyDescent="0.3">
      <c r="A8782" s="24" t="s">
        <v>14497</v>
      </c>
      <c r="B8782" s="24" t="s">
        <v>2178</v>
      </c>
      <c r="C8782" s="24" t="s">
        <v>5127</v>
      </c>
      <c r="D8782" s="25">
        <v>2</v>
      </c>
      <c r="E8782" s="27">
        <v>688.07</v>
      </c>
      <c r="F8782" s="27">
        <v>41.99</v>
      </c>
      <c r="G8782" s="27">
        <v>0</v>
      </c>
      <c r="H8782" s="24"/>
    </row>
    <row r="8783" spans="1:8" x14ac:dyDescent="0.3">
      <c r="A8783" s="24" t="s">
        <v>14498</v>
      </c>
      <c r="B8783" s="24" t="s">
        <v>2178</v>
      </c>
      <c r="C8783" s="24" t="s">
        <v>5127</v>
      </c>
      <c r="D8783" s="25">
        <v>2</v>
      </c>
      <c r="E8783" s="27">
        <v>776.94</v>
      </c>
      <c r="F8783" s="27">
        <v>22.62</v>
      </c>
      <c r="G8783" s="27">
        <v>0</v>
      </c>
      <c r="H8783" s="24"/>
    </row>
    <row r="8784" spans="1:8" x14ac:dyDescent="0.3">
      <c r="A8784" s="24" t="s">
        <v>14499</v>
      </c>
      <c r="B8784" s="24" t="s">
        <v>14500</v>
      </c>
      <c r="C8784" s="28" t="s">
        <v>5127</v>
      </c>
      <c r="D8784" s="25">
        <v>2</v>
      </c>
      <c r="E8784" s="26">
        <v>1574.43</v>
      </c>
      <c r="F8784" s="27">
        <v>166.83</v>
      </c>
      <c r="G8784" s="27">
        <v>0</v>
      </c>
      <c r="H8784" s="24"/>
    </row>
    <row r="8785" spans="1:8" x14ac:dyDescent="0.3">
      <c r="A8785" s="24" t="s">
        <v>14501</v>
      </c>
      <c r="B8785" s="24" t="s">
        <v>2178</v>
      </c>
      <c r="C8785" s="24" t="s">
        <v>5127</v>
      </c>
      <c r="D8785" s="25">
        <v>2</v>
      </c>
      <c r="E8785" s="26">
        <v>1084.56</v>
      </c>
      <c r="F8785" s="27">
        <v>5.4</v>
      </c>
      <c r="G8785" s="27">
        <v>0</v>
      </c>
      <c r="H8785" s="24"/>
    </row>
    <row r="8786" spans="1:8" x14ac:dyDescent="0.3">
      <c r="A8786" s="24" t="s">
        <v>14502</v>
      </c>
      <c r="B8786" s="24" t="s">
        <v>3313</v>
      </c>
      <c r="C8786" s="24" t="s">
        <v>5127</v>
      </c>
      <c r="D8786" s="25">
        <v>2</v>
      </c>
      <c r="E8786" s="27">
        <v>259.35000000000002</v>
      </c>
      <c r="F8786" s="27">
        <v>143.85</v>
      </c>
      <c r="G8786" s="27">
        <v>0</v>
      </c>
      <c r="H8786" s="24"/>
    </row>
    <row r="8787" spans="1:8" x14ac:dyDescent="0.3">
      <c r="A8787" s="24" t="s">
        <v>14503</v>
      </c>
      <c r="B8787" s="24" t="s">
        <v>3313</v>
      </c>
      <c r="C8787" s="28" t="s">
        <v>5127</v>
      </c>
      <c r="D8787" s="25">
        <v>2</v>
      </c>
      <c r="E8787" s="27">
        <v>254</v>
      </c>
      <c r="F8787" s="27">
        <v>23</v>
      </c>
      <c r="G8787" s="27">
        <v>0</v>
      </c>
      <c r="H8787" s="24"/>
    </row>
    <row r="8788" spans="1:8" x14ac:dyDescent="0.3">
      <c r="A8788" s="24" t="s">
        <v>14504</v>
      </c>
      <c r="B8788" s="24" t="s">
        <v>6347</v>
      </c>
      <c r="C8788" s="28" t="s">
        <v>5127</v>
      </c>
      <c r="D8788" s="25">
        <v>2</v>
      </c>
      <c r="E8788" s="26">
        <v>4011.1</v>
      </c>
      <c r="F8788" s="27">
        <v>301.24</v>
      </c>
      <c r="G8788" s="27">
        <v>0</v>
      </c>
      <c r="H8788" s="24"/>
    </row>
    <row r="8789" spans="1:8" x14ac:dyDescent="0.3">
      <c r="A8789" s="24" t="s">
        <v>14505</v>
      </c>
      <c r="B8789" s="24" t="s">
        <v>14506</v>
      </c>
      <c r="C8789" s="28" t="s">
        <v>5127</v>
      </c>
      <c r="D8789" s="25">
        <v>2</v>
      </c>
      <c r="E8789" s="26">
        <v>5316.77</v>
      </c>
      <c r="F8789" s="27">
        <v>109.59</v>
      </c>
      <c r="G8789" s="27">
        <v>0</v>
      </c>
      <c r="H8789" s="24"/>
    </row>
    <row r="8790" spans="1:8" x14ac:dyDescent="0.3">
      <c r="A8790" s="24" t="s">
        <v>14507</v>
      </c>
      <c r="B8790" s="24" t="s">
        <v>3313</v>
      </c>
      <c r="C8790" s="24" t="s">
        <v>5127</v>
      </c>
      <c r="D8790" s="25">
        <v>2</v>
      </c>
      <c r="E8790" s="27">
        <v>259.35000000000002</v>
      </c>
      <c r="F8790" s="27">
        <v>143.85</v>
      </c>
      <c r="G8790" s="27">
        <v>0</v>
      </c>
      <c r="H8790" s="24"/>
    </row>
    <row r="8791" spans="1:8" x14ac:dyDescent="0.3">
      <c r="A8791" s="24" t="s">
        <v>14508</v>
      </c>
      <c r="B8791" s="24" t="s">
        <v>3313</v>
      </c>
      <c r="C8791" s="28" t="s">
        <v>5127</v>
      </c>
      <c r="D8791" s="25">
        <v>2</v>
      </c>
      <c r="E8791" s="27">
        <v>254</v>
      </c>
      <c r="F8791" s="27">
        <v>23</v>
      </c>
      <c r="G8791" s="27">
        <v>0</v>
      </c>
      <c r="H8791" s="24"/>
    </row>
    <row r="8792" spans="1:8" x14ac:dyDescent="0.3">
      <c r="A8792" s="24" t="s">
        <v>14509</v>
      </c>
      <c r="B8792" s="24" t="s">
        <v>3313</v>
      </c>
      <c r="C8792" s="24" t="s">
        <v>5127</v>
      </c>
      <c r="D8792" s="25">
        <v>2</v>
      </c>
      <c r="E8792" s="27">
        <v>259.35000000000002</v>
      </c>
      <c r="F8792" s="27">
        <v>143.85</v>
      </c>
      <c r="G8792" s="27">
        <v>0</v>
      </c>
      <c r="H8792" s="24"/>
    </row>
    <row r="8793" spans="1:8" x14ac:dyDescent="0.3">
      <c r="A8793" s="24" t="s">
        <v>14510</v>
      </c>
      <c r="B8793" s="24" t="s">
        <v>806</v>
      </c>
      <c r="C8793" s="28" t="s">
        <v>5127</v>
      </c>
      <c r="D8793" s="25">
        <v>2</v>
      </c>
      <c r="E8793" s="27">
        <v>28.96</v>
      </c>
      <c r="F8793" s="27">
        <v>0.14000000000000001</v>
      </c>
      <c r="G8793" s="27">
        <v>0</v>
      </c>
      <c r="H8793" s="24"/>
    </row>
    <row r="8794" spans="1:8" x14ac:dyDescent="0.3">
      <c r="A8794" s="24" t="s">
        <v>14511</v>
      </c>
      <c r="B8794" s="24" t="s">
        <v>14512</v>
      </c>
      <c r="C8794" s="24" t="s">
        <v>5127</v>
      </c>
      <c r="D8794" s="25">
        <v>2</v>
      </c>
      <c r="E8794" s="26">
        <v>3145.47</v>
      </c>
      <c r="F8794" s="27">
        <v>69.23</v>
      </c>
      <c r="G8794" s="27">
        <v>0</v>
      </c>
      <c r="H8794" s="24"/>
    </row>
    <row r="8795" spans="1:8" x14ac:dyDescent="0.3">
      <c r="A8795" s="24" t="s">
        <v>14513</v>
      </c>
      <c r="B8795" s="24" t="s">
        <v>1168</v>
      </c>
      <c r="C8795" s="24" t="s">
        <v>5127</v>
      </c>
      <c r="D8795" s="25">
        <v>2</v>
      </c>
      <c r="E8795" s="27">
        <v>53.6</v>
      </c>
      <c r="F8795" s="27">
        <v>4.88</v>
      </c>
      <c r="G8795" s="27">
        <v>0</v>
      </c>
      <c r="H8795" s="24"/>
    </row>
    <row r="8796" spans="1:8" x14ac:dyDescent="0.3">
      <c r="A8796" s="24" t="s">
        <v>14514</v>
      </c>
      <c r="B8796" s="24" t="s">
        <v>524</v>
      </c>
      <c r="C8796" s="24" t="s">
        <v>5127</v>
      </c>
      <c r="D8796" s="25">
        <v>2</v>
      </c>
      <c r="E8796" s="27">
        <v>213.58</v>
      </c>
      <c r="F8796" s="27">
        <v>19.420000000000002</v>
      </c>
      <c r="G8796" s="27">
        <v>0</v>
      </c>
      <c r="H8796" s="24"/>
    </row>
    <row r="8797" spans="1:8" x14ac:dyDescent="0.3">
      <c r="A8797" s="24" t="s">
        <v>14515</v>
      </c>
      <c r="B8797" s="24" t="s">
        <v>14516</v>
      </c>
      <c r="C8797" s="24" t="s">
        <v>5127</v>
      </c>
      <c r="D8797" s="25">
        <v>2</v>
      </c>
      <c r="E8797" s="26">
        <v>3130.08</v>
      </c>
      <c r="F8797" s="27">
        <v>53.84</v>
      </c>
      <c r="G8797" s="27">
        <v>0</v>
      </c>
      <c r="H8797" s="24"/>
    </row>
    <row r="8798" spans="1:8" x14ac:dyDescent="0.3">
      <c r="A8798" s="24" t="s">
        <v>14517</v>
      </c>
      <c r="B8798" s="24" t="s">
        <v>3315</v>
      </c>
      <c r="C8798" s="24" t="s">
        <v>5127</v>
      </c>
      <c r="D8798" s="25">
        <v>2</v>
      </c>
      <c r="E8798" s="27">
        <v>372.28</v>
      </c>
      <c r="F8798" s="27">
        <v>18.559999999999999</v>
      </c>
      <c r="G8798" s="27">
        <v>0</v>
      </c>
      <c r="H8798" s="24"/>
    </row>
    <row r="8799" spans="1:8" x14ac:dyDescent="0.3">
      <c r="A8799" s="24" t="s">
        <v>14518</v>
      </c>
      <c r="B8799" s="24" t="s">
        <v>14519</v>
      </c>
      <c r="C8799" s="28" t="s">
        <v>5127</v>
      </c>
      <c r="D8799" s="25">
        <v>2</v>
      </c>
      <c r="E8799" s="27">
        <v>359.38</v>
      </c>
      <c r="F8799" s="27">
        <v>35.619999999999997</v>
      </c>
      <c r="G8799" s="27">
        <v>0</v>
      </c>
      <c r="H8799" s="24"/>
    </row>
    <row r="8800" spans="1:8" x14ac:dyDescent="0.3">
      <c r="A8800" s="24" t="s">
        <v>14520</v>
      </c>
      <c r="B8800" s="24" t="s">
        <v>14521</v>
      </c>
      <c r="C8800" s="28" t="s">
        <v>5127</v>
      </c>
      <c r="D8800" s="25">
        <v>2</v>
      </c>
      <c r="E8800" s="26">
        <v>7330.13</v>
      </c>
      <c r="F8800" s="27">
        <v>144.25</v>
      </c>
      <c r="G8800" s="27">
        <v>0</v>
      </c>
      <c r="H8800" s="24"/>
    </row>
    <row r="8801" spans="1:8" x14ac:dyDescent="0.3">
      <c r="A8801" s="24" t="s">
        <v>14522</v>
      </c>
      <c r="B8801" s="24" t="s">
        <v>14523</v>
      </c>
      <c r="C8801" s="28" t="s">
        <v>5127</v>
      </c>
      <c r="D8801" s="25">
        <v>2</v>
      </c>
      <c r="E8801" s="26">
        <v>177087.9</v>
      </c>
      <c r="F8801" s="26">
        <v>138940.9</v>
      </c>
      <c r="G8801" s="27">
        <v>0</v>
      </c>
      <c r="H8801" s="24"/>
    </row>
    <row r="8802" spans="1:8" x14ac:dyDescent="0.3">
      <c r="A8802" s="24" t="s">
        <v>14524</v>
      </c>
      <c r="B8802" s="24" t="s">
        <v>7031</v>
      </c>
      <c r="C8802" s="28" t="s">
        <v>5127</v>
      </c>
      <c r="D8802" s="25">
        <v>2</v>
      </c>
      <c r="E8802" s="27">
        <v>64.599999999999994</v>
      </c>
      <c r="F8802" s="27">
        <v>0.32</v>
      </c>
      <c r="G8802" s="27">
        <v>0</v>
      </c>
      <c r="H8802" s="24"/>
    </row>
    <row r="8803" spans="1:8" x14ac:dyDescent="0.3">
      <c r="A8803" s="24" t="s">
        <v>14525</v>
      </c>
      <c r="B8803" s="24" t="s">
        <v>14526</v>
      </c>
      <c r="C8803" s="24" t="s">
        <v>5127</v>
      </c>
      <c r="D8803" s="25">
        <v>2</v>
      </c>
      <c r="E8803" s="26">
        <v>1341.85</v>
      </c>
      <c r="F8803" s="27">
        <v>27.65</v>
      </c>
      <c r="G8803" s="27">
        <v>0</v>
      </c>
      <c r="H8803" s="24"/>
    </row>
    <row r="8804" spans="1:8" x14ac:dyDescent="0.3">
      <c r="A8804" s="24" t="s">
        <v>14527</v>
      </c>
      <c r="B8804" s="24" t="s">
        <v>14528</v>
      </c>
      <c r="C8804" s="24" t="s">
        <v>5127</v>
      </c>
      <c r="D8804" s="25">
        <v>2</v>
      </c>
      <c r="E8804" s="26">
        <v>53226.84</v>
      </c>
      <c r="F8804" s="26">
        <v>27050</v>
      </c>
      <c r="G8804" s="27">
        <v>0</v>
      </c>
      <c r="H8804" s="24"/>
    </row>
    <row r="8805" spans="1:8" x14ac:dyDescent="0.3">
      <c r="A8805" s="24" t="s">
        <v>14529</v>
      </c>
      <c r="B8805" s="24" t="s">
        <v>10072</v>
      </c>
      <c r="C8805" s="24" t="s">
        <v>5127</v>
      </c>
      <c r="D8805" s="25">
        <v>2</v>
      </c>
      <c r="E8805" s="27">
        <v>985.62</v>
      </c>
      <c r="F8805" s="27">
        <v>4.9000000000000004</v>
      </c>
      <c r="G8805" s="27">
        <v>0</v>
      </c>
      <c r="H8805" s="24"/>
    </row>
    <row r="8806" spans="1:8" x14ac:dyDescent="0.3">
      <c r="A8806" s="24" t="s">
        <v>14530</v>
      </c>
      <c r="B8806" s="24" t="s">
        <v>14531</v>
      </c>
      <c r="C8806" s="28" t="s">
        <v>5127</v>
      </c>
      <c r="D8806" s="25">
        <v>2</v>
      </c>
      <c r="E8806" s="27">
        <v>834.19</v>
      </c>
      <c r="F8806" s="27">
        <v>22.31</v>
      </c>
      <c r="G8806" s="27">
        <v>0</v>
      </c>
      <c r="H8806" s="24"/>
    </row>
    <row r="8807" spans="1:8" x14ac:dyDescent="0.3">
      <c r="A8807" s="24" t="s">
        <v>14532</v>
      </c>
      <c r="B8807" s="24" t="s">
        <v>14533</v>
      </c>
      <c r="C8807" s="24" t="s">
        <v>5127</v>
      </c>
      <c r="D8807" s="25">
        <v>2</v>
      </c>
      <c r="E8807" s="27">
        <v>119.7</v>
      </c>
      <c r="F8807" s="27">
        <v>0.57999999999999996</v>
      </c>
      <c r="G8807" s="27">
        <v>0</v>
      </c>
      <c r="H8807" s="24"/>
    </row>
    <row r="8808" spans="1:8" x14ac:dyDescent="0.3">
      <c r="A8808" s="24" t="s">
        <v>14534</v>
      </c>
      <c r="B8808" s="24" t="s">
        <v>7148</v>
      </c>
      <c r="C8808" s="24" t="s">
        <v>5127</v>
      </c>
      <c r="D8808" s="25">
        <v>2</v>
      </c>
      <c r="E8808" s="26">
        <v>6169.91</v>
      </c>
      <c r="F8808" s="27">
        <v>106.11</v>
      </c>
      <c r="G8808" s="27">
        <v>0</v>
      </c>
      <c r="H8808" s="24"/>
    </row>
    <row r="8809" spans="1:8" x14ac:dyDescent="0.3">
      <c r="A8809" s="24" t="s">
        <v>14535</v>
      </c>
      <c r="B8809" s="24" t="s">
        <v>14536</v>
      </c>
      <c r="C8809" s="24" t="s">
        <v>5127</v>
      </c>
      <c r="D8809" s="25">
        <v>2</v>
      </c>
      <c r="E8809" s="27">
        <v>874.18</v>
      </c>
      <c r="F8809" s="27">
        <v>4.34</v>
      </c>
      <c r="G8809" s="27">
        <v>0</v>
      </c>
      <c r="H8809" s="24"/>
    </row>
    <row r="8810" spans="1:8" x14ac:dyDescent="0.3">
      <c r="A8810" s="24" t="s">
        <v>14537</v>
      </c>
      <c r="B8810" s="24" t="s">
        <v>9097</v>
      </c>
      <c r="C8810" s="28" t="s">
        <v>5127</v>
      </c>
      <c r="D8810" s="25">
        <v>2</v>
      </c>
      <c r="E8810" s="27">
        <v>986.68</v>
      </c>
      <c r="F8810" s="27">
        <v>20.34</v>
      </c>
      <c r="G8810" s="27">
        <v>0</v>
      </c>
      <c r="H8810" s="24"/>
    </row>
    <row r="8811" spans="1:8" x14ac:dyDescent="0.3">
      <c r="A8811" s="24" t="s">
        <v>14538</v>
      </c>
      <c r="B8811" s="24" t="s">
        <v>14539</v>
      </c>
      <c r="C8811" s="24" t="s">
        <v>5127</v>
      </c>
      <c r="D8811" s="25">
        <v>2</v>
      </c>
      <c r="E8811" s="27">
        <v>738.84</v>
      </c>
      <c r="F8811" s="27">
        <v>3.68</v>
      </c>
      <c r="G8811" s="27">
        <v>0</v>
      </c>
      <c r="H8811" s="24"/>
    </row>
    <row r="8812" spans="1:8" x14ac:dyDescent="0.3">
      <c r="A8812" s="24" t="s">
        <v>14540</v>
      </c>
      <c r="B8812" s="24" t="s">
        <v>7150</v>
      </c>
      <c r="C8812" s="24" t="s">
        <v>5127</v>
      </c>
      <c r="D8812" s="25">
        <v>2</v>
      </c>
      <c r="E8812" s="26">
        <v>2827.44</v>
      </c>
      <c r="F8812" s="27">
        <v>55.44</v>
      </c>
      <c r="G8812" s="27">
        <v>0</v>
      </c>
      <c r="H8812" s="24"/>
    </row>
    <row r="8813" spans="1:8" x14ac:dyDescent="0.3">
      <c r="A8813" s="24" t="s">
        <v>14541</v>
      </c>
      <c r="B8813" s="24" t="s">
        <v>14542</v>
      </c>
      <c r="C8813" s="28" t="s">
        <v>5127</v>
      </c>
      <c r="D8813" s="25">
        <v>2</v>
      </c>
      <c r="E8813" s="26">
        <v>12436.6</v>
      </c>
      <c r="F8813" s="26">
        <v>2644.76</v>
      </c>
      <c r="G8813" s="27">
        <v>0</v>
      </c>
      <c r="H8813" s="24"/>
    </row>
    <row r="8814" spans="1:8" x14ac:dyDescent="0.3">
      <c r="A8814" s="24" t="s">
        <v>14543</v>
      </c>
      <c r="B8814" s="24" t="s">
        <v>14544</v>
      </c>
      <c r="C8814" s="24" t="s">
        <v>5127</v>
      </c>
      <c r="D8814" s="25">
        <v>2</v>
      </c>
      <c r="E8814" s="26">
        <v>50152.26</v>
      </c>
      <c r="F8814" s="26">
        <v>34810.26</v>
      </c>
      <c r="G8814" s="27">
        <v>0</v>
      </c>
      <c r="H8814" s="24"/>
    </row>
    <row r="8815" spans="1:8" x14ac:dyDescent="0.3">
      <c r="A8815" s="24" t="s">
        <v>14545</v>
      </c>
      <c r="B8815" s="24" t="s">
        <v>14546</v>
      </c>
      <c r="C8815" s="24" t="s">
        <v>5127</v>
      </c>
      <c r="D8815" s="25">
        <v>2</v>
      </c>
      <c r="E8815" s="27">
        <v>147.19</v>
      </c>
      <c r="F8815" s="24"/>
      <c r="G8815" s="27">
        <v>0</v>
      </c>
      <c r="H8815" s="24"/>
    </row>
    <row r="8816" spans="1:8" x14ac:dyDescent="0.3">
      <c r="A8816" s="24" t="s">
        <v>14547</v>
      </c>
      <c r="B8816" s="24" t="s">
        <v>14548</v>
      </c>
      <c r="C8816" s="24" t="s">
        <v>5127</v>
      </c>
      <c r="D8816" s="25">
        <v>2</v>
      </c>
      <c r="E8816" s="27">
        <v>328.35</v>
      </c>
      <c r="F8816" s="27">
        <v>9.4499999999999993</v>
      </c>
      <c r="G8816" s="27">
        <v>0</v>
      </c>
      <c r="H8816" s="24"/>
    </row>
    <row r="8817" spans="1:8" x14ac:dyDescent="0.3">
      <c r="A8817" s="24" t="s">
        <v>14549</v>
      </c>
      <c r="B8817" s="24" t="s">
        <v>3334</v>
      </c>
      <c r="C8817" s="28" t="s">
        <v>5127</v>
      </c>
      <c r="D8817" s="25">
        <v>2</v>
      </c>
      <c r="E8817" s="26">
        <v>1716.01</v>
      </c>
      <c r="F8817" s="27">
        <v>8.5399999999999991</v>
      </c>
      <c r="G8817" s="27">
        <v>0</v>
      </c>
      <c r="H8817" s="24"/>
    </row>
    <row r="8818" spans="1:8" x14ac:dyDescent="0.3">
      <c r="A8818" s="24" t="s">
        <v>14550</v>
      </c>
      <c r="B8818" s="24" t="s">
        <v>3334</v>
      </c>
      <c r="C8818" s="24" t="s">
        <v>5127</v>
      </c>
      <c r="D8818" s="25">
        <v>2</v>
      </c>
      <c r="E8818" s="27">
        <v>594.91999999999996</v>
      </c>
      <c r="F8818" s="27">
        <v>2.96</v>
      </c>
      <c r="G8818" s="27">
        <v>0</v>
      </c>
      <c r="H8818" s="24"/>
    </row>
    <row r="8819" spans="1:8" x14ac:dyDescent="0.3">
      <c r="A8819" s="24" t="s">
        <v>14551</v>
      </c>
      <c r="B8819" s="24" t="s">
        <v>5369</v>
      </c>
      <c r="C8819" s="24" t="s">
        <v>5127</v>
      </c>
      <c r="D8819" s="25">
        <v>2</v>
      </c>
      <c r="E8819" s="26">
        <v>3337.53</v>
      </c>
      <c r="F8819" s="27">
        <v>41.21</v>
      </c>
      <c r="G8819" s="27">
        <v>0</v>
      </c>
      <c r="H8819" s="24"/>
    </row>
    <row r="8820" spans="1:8" x14ac:dyDescent="0.3">
      <c r="A8820" s="24" t="s">
        <v>14552</v>
      </c>
      <c r="B8820" s="24" t="s">
        <v>14553</v>
      </c>
      <c r="C8820" s="28" t="s">
        <v>5127</v>
      </c>
      <c r="D8820" s="25">
        <v>2</v>
      </c>
      <c r="E8820" s="26">
        <v>5997.97</v>
      </c>
      <c r="F8820" s="27">
        <v>108.21</v>
      </c>
      <c r="G8820" s="27">
        <v>0</v>
      </c>
      <c r="H8820" s="24"/>
    </row>
    <row r="8821" spans="1:8" x14ac:dyDescent="0.3">
      <c r="A8821" s="24" t="s">
        <v>308</v>
      </c>
      <c r="B8821" s="24" t="s">
        <v>5795</v>
      </c>
      <c r="C8821" s="24" t="s">
        <v>5127</v>
      </c>
      <c r="D8821" s="25">
        <v>2</v>
      </c>
      <c r="E8821" s="26">
        <v>2125.08</v>
      </c>
      <c r="F8821" s="27">
        <v>179.36</v>
      </c>
      <c r="G8821" s="27">
        <v>0</v>
      </c>
      <c r="H8821" s="24"/>
    </row>
    <row r="8822" spans="1:8" x14ac:dyDescent="0.3">
      <c r="A8822" s="24" t="s">
        <v>14554</v>
      </c>
      <c r="B8822" s="24" t="s">
        <v>14555</v>
      </c>
      <c r="C8822" s="24" t="s">
        <v>5127</v>
      </c>
      <c r="D8822" s="25">
        <v>2</v>
      </c>
      <c r="E8822" s="26">
        <v>1254.26</v>
      </c>
      <c r="F8822" s="27">
        <v>25.86</v>
      </c>
      <c r="G8822" s="27">
        <v>0</v>
      </c>
      <c r="H8822" s="24"/>
    </row>
    <row r="8823" spans="1:8" x14ac:dyDescent="0.3">
      <c r="A8823" s="24" t="s">
        <v>14556</v>
      </c>
      <c r="B8823" s="24" t="s">
        <v>14557</v>
      </c>
      <c r="C8823" s="24" t="s">
        <v>5127</v>
      </c>
      <c r="D8823" s="25">
        <v>2</v>
      </c>
      <c r="E8823" s="27">
        <v>16.100000000000001</v>
      </c>
      <c r="F8823" s="27">
        <v>2.06</v>
      </c>
      <c r="G8823" s="27">
        <v>0</v>
      </c>
      <c r="H8823" s="25">
        <v>8</v>
      </c>
    </row>
    <row r="8824" spans="1:8" x14ac:dyDescent="0.3">
      <c r="A8824" s="24" t="s">
        <v>14558</v>
      </c>
      <c r="B8824" s="24" t="s">
        <v>1666</v>
      </c>
      <c r="C8824" s="24" t="s">
        <v>5127</v>
      </c>
      <c r="D8824" s="25">
        <v>2</v>
      </c>
      <c r="E8824" s="27">
        <v>33.49</v>
      </c>
      <c r="F8824" s="27">
        <v>1.67</v>
      </c>
      <c r="G8824" s="27">
        <v>0</v>
      </c>
      <c r="H8824" s="24"/>
    </row>
    <row r="8825" spans="1:8" x14ac:dyDescent="0.3">
      <c r="A8825" s="24" t="s">
        <v>14559</v>
      </c>
      <c r="B8825" s="24" t="s">
        <v>7245</v>
      </c>
      <c r="C8825" s="24" t="s">
        <v>5127</v>
      </c>
      <c r="D8825" s="25">
        <v>2</v>
      </c>
      <c r="E8825" s="26">
        <v>1164.4000000000001</v>
      </c>
      <c r="F8825" s="27">
        <v>5.8</v>
      </c>
      <c r="G8825" s="27">
        <v>0</v>
      </c>
      <c r="H8825" s="24"/>
    </row>
    <row r="8826" spans="1:8" x14ac:dyDescent="0.3">
      <c r="A8826" s="24" t="s">
        <v>14560</v>
      </c>
      <c r="B8826" s="24" t="s">
        <v>5039</v>
      </c>
      <c r="C8826" s="24" t="s">
        <v>5127</v>
      </c>
      <c r="D8826" s="25">
        <v>2</v>
      </c>
      <c r="E8826" s="27">
        <v>464.26</v>
      </c>
      <c r="F8826" s="27">
        <v>2.2999999999999998</v>
      </c>
      <c r="G8826" s="27">
        <v>0</v>
      </c>
      <c r="H8826" s="24"/>
    </row>
    <row r="8827" spans="1:8" x14ac:dyDescent="0.3">
      <c r="A8827" s="24" t="s">
        <v>14561</v>
      </c>
      <c r="B8827" s="24" t="s">
        <v>14562</v>
      </c>
      <c r="C8827" s="24" t="s">
        <v>5127</v>
      </c>
      <c r="D8827" s="25">
        <v>2</v>
      </c>
      <c r="E8827" s="26">
        <v>16538.759999999998</v>
      </c>
      <c r="F8827" s="27">
        <v>123.12</v>
      </c>
      <c r="G8827" s="27">
        <v>0</v>
      </c>
      <c r="H8827" s="24"/>
    </row>
    <row r="8828" spans="1:8" x14ac:dyDescent="0.3">
      <c r="A8828" s="24" t="s">
        <v>14563</v>
      </c>
      <c r="B8828" s="24" t="s">
        <v>14564</v>
      </c>
      <c r="C8828" s="28" t="s">
        <v>5127</v>
      </c>
      <c r="D8828" s="25">
        <v>2</v>
      </c>
      <c r="E8828" s="27">
        <v>273.88</v>
      </c>
      <c r="F8828" s="27">
        <v>1.36</v>
      </c>
      <c r="G8828" s="27">
        <v>0</v>
      </c>
      <c r="H8828" s="24"/>
    </row>
    <row r="8829" spans="1:8" x14ac:dyDescent="0.3">
      <c r="A8829" s="24" t="s">
        <v>14565</v>
      </c>
      <c r="B8829" s="24" t="s">
        <v>14566</v>
      </c>
      <c r="C8829" s="28" t="s">
        <v>5127</v>
      </c>
      <c r="D8829" s="25">
        <v>2</v>
      </c>
      <c r="E8829" s="26">
        <v>14169.13</v>
      </c>
      <c r="F8829" s="24"/>
      <c r="G8829" s="27">
        <v>0</v>
      </c>
      <c r="H8829" s="24"/>
    </row>
    <row r="8830" spans="1:8" x14ac:dyDescent="0.3">
      <c r="A8830" s="24" t="s">
        <v>14567</v>
      </c>
      <c r="B8830" s="24" t="s">
        <v>14568</v>
      </c>
      <c r="C8830" s="24" t="s">
        <v>5127</v>
      </c>
      <c r="D8830" s="25">
        <v>2</v>
      </c>
      <c r="E8830" s="27">
        <v>369.16</v>
      </c>
      <c r="F8830" s="27">
        <v>1.84</v>
      </c>
      <c r="G8830" s="27">
        <v>0</v>
      </c>
      <c r="H8830" s="24"/>
    </row>
    <row r="8831" spans="1:8" x14ac:dyDescent="0.3">
      <c r="A8831" s="24" t="s">
        <v>14569</v>
      </c>
      <c r="B8831" s="24" t="s">
        <v>14570</v>
      </c>
      <c r="C8831" s="24" t="s">
        <v>5127</v>
      </c>
      <c r="D8831" s="25">
        <v>2</v>
      </c>
      <c r="E8831" s="27">
        <v>546.88</v>
      </c>
      <c r="F8831" s="27">
        <v>2.72</v>
      </c>
      <c r="G8831" s="27">
        <v>0</v>
      </c>
      <c r="H8831" s="24"/>
    </row>
    <row r="8832" spans="1:8" x14ac:dyDescent="0.3">
      <c r="A8832" s="24" t="s">
        <v>14571</v>
      </c>
      <c r="B8832" s="24" t="s">
        <v>9097</v>
      </c>
      <c r="C8832" s="24" t="s">
        <v>5127</v>
      </c>
      <c r="D8832" s="25">
        <v>2</v>
      </c>
      <c r="E8832" s="26">
        <v>1414.36</v>
      </c>
      <c r="F8832" s="24"/>
      <c r="G8832" s="27">
        <v>0</v>
      </c>
      <c r="H8832" s="24"/>
    </row>
    <row r="8833" spans="1:8" x14ac:dyDescent="0.3">
      <c r="A8833" s="24" t="s">
        <v>14572</v>
      </c>
      <c r="B8833" s="24" t="s">
        <v>14573</v>
      </c>
      <c r="C8833" s="28" t="s">
        <v>5127</v>
      </c>
      <c r="D8833" s="25">
        <v>2</v>
      </c>
      <c r="E8833" s="26">
        <v>6703.86</v>
      </c>
      <c r="F8833" s="27">
        <v>120.94</v>
      </c>
      <c r="G8833" s="27">
        <v>0</v>
      </c>
      <c r="H8833" s="24"/>
    </row>
    <row r="8834" spans="1:8" x14ac:dyDescent="0.3">
      <c r="A8834" s="24" t="s">
        <v>14574</v>
      </c>
      <c r="B8834" s="24" t="s">
        <v>10033</v>
      </c>
      <c r="C8834" s="24" t="s">
        <v>5127</v>
      </c>
      <c r="D8834" s="25">
        <v>2</v>
      </c>
      <c r="E8834" s="26">
        <v>3414.18</v>
      </c>
      <c r="F8834" s="27">
        <v>216.22</v>
      </c>
      <c r="G8834" s="27">
        <v>0</v>
      </c>
      <c r="H8834" s="24"/>
    </row>
    <row r="8835" spans="1:8" x14ac:dyDescent="0.3">
      <c r="A8835" s="24" t="s">
        <v>14575</v>
      </c>
      <c r="B8835" s="24" t="s">
        <v>10033</v>
      </c>
      <c r="C8835" s="28" t="s">
        <v>5127</v>
      </c>
      <c r="D8835" s="25">
        <v>2</v>
      </c>
      <c r="E8835" s="26">
        <v>2866.54</v>
      </c>
      <c r="F8835" s="27">
        <v>14.26</v>
      </c>
      <c r="G8835" s="27">
        <v>0</v>
      </c>
      <c r="H8835" s="24"/>
    </row>
    <row r="8836" spans="1:8" x14ac:dyDescent="0.3">
      <c r="A8836" s="24" t="s">
        <v>14576</v>
      </c>
      <c r="B8836" s="24" t="s">
        <v>10033</v>
      </c>
      <c r="C8836" s="24" t="s">
        <v>5127</v>
      </c>
      <c r="D8836" s="25">
        <v>2</v>
      </c>
      <c r="E8836" s="26">
        <v>8708.74</v>
      </c>
      <c r="F8836" s="27">
        <v>294.5</v>
      </c>
      <c r="G8836" s="27">
        <v>0</v>
      </c>
      <c r="H8836" s="24"/>
    </row>
    <row r="8837" spans="1:8" x14ac:dyDescent="0.3">
      <c r="A8837" s="24" t="s">
        <v>14577</v>
      </c>
      <c r="B8837" s="24" t="s">
        <v>14578</v>
      </c>
      <c r="C8837" s="24" t="s">
        <v>5127</v>
      </c>
      <c r="D8837" s="25">
        <v>2</v>
      </c>
      <c r="E8837" s="26">
        <v>19420.740000000002</v>
      </c>
      <c r="F8837" s="26">
        <v>1496.47</v>
      </c>
      <c r="G8837" s="27">
        <v>0</v>
      </c>
      <c r="H8837" s="24"/>
    </row>
    <row r="8838" spans="1:8" x14ac:dyDescent="0.3">
      <c r="A8838" s="24" t="s">
        <v>14579</v>
      </c>
      <c r="B8838" s="24" t="s">
        <v>10354</v>
      </c>
      <c r="C8838" s="28" t="s">
        <v>5127</v>
      </c>
      <c r="D8838" s="25">
        <v>2</v>
      </c>
      <c r="E8838" s="26">
        <v>35652.75</v>
      </c>
      <c r="F8838" s="26">
        <v>9672.7199999999993</v>
      </c>
      <c r="G8838" s="27">
        <v>0</v>
      </c>
      <c r="H8838" s="24"/>
    </row>
    <row r="8839" spans="1:8" x14ac:dyDescent="0.3">
      <c r="A8839" s="24" t="s">
        <v>14580</v>
      </c>
      <c r="B8839" s="24" t="s">
        <v>11374</v>
      </c>
      <c r="C8839" s="28" t="s">
        <v>5127</v>
      </c>
      <c r="D8839" s="25">
        <v>2</v>
      </c>
      <c r="E8839" s="26">
        <v>29194.94</v>
      </c>
      <c r="F8839" s="27">
        <v>731.45</v>
      </c>
      <c r="G8839" s="27">
        <v>0</v>
      </c>
      <c r="H8839" s="24"/>
    </row>
    <row r="8840" spans="1:8" x14ac:dyDescent="0.3">
      <c r="A8840" s="24" t="s">
        <v>14581</v>
      </c>
      <c r="B8840" s="24" t="s">
        <v>14582</v>
      </c>
      <c r="C8840" s="24" t="s">
        <v>5127</v>
      </c>
      <c r="D8840" s="25">
        <v>2</v>
      </c>
      <c r="E8840" s="26">
        <v>2753.37</v>
      </c>
      <c r="F8840" s="27">
        <v>56.75</v>
      </c>
      <c r="G8840" s="27">
        <v>0</v>
      </c>
      <c r="H8840" s="24"/>
    </row>
    <row r="8841" spans="1:8" x14ac:dyDescent="0.3">
      <c r="A8841" s="24" t="s">
        <v>14583</v>
      </c>
      <c r="B8841" s="24" t="s">
        <v>14584</v>
      </c>
      <c r="C8841" s="24" t="s">
        <v>5127</v>
      </c>
      <c r="D8841" s="25">
        <v>2</v>
      </c>
      <c r="E8841" s="27">
        <v>895.94</v>
      </c>
      <c r="F8841" s="27">
        <v>4.46</v>
      </c>
      <c r="G8841" s="27">
        <v>0</v>
      </c>
      <c r="H8841" s="24"/>
    </row>
    <row r="8842" spans="1:8" x14ac:dyDescent="0.3">
      <c r="A8842" s="24" t="s">
        <v>14585</v>
      </c>
      <c r="B8842" s="24" t="s">
        <v>14586</v>
      </c>
      <c r="C8842" s="24" t="s">
        <v>5127</v>
      </c>
      <c r="D8842" s="25">
        <v>2</v>
      </c>
      <c r="E8842" s="27">
        <v>526.22</v>
      </c>
      <c r="F8842" s="27">
        <v>6.5</v>
      </c>
      <c r="G8842" s="27">
        <v>0</v>
      </c>
      <c r="H8842" s="24"/>
    </row>
    <row r="8843" spans="1:8" x14ac:dyDescent="0.3">
      <c r="A8843" s="24" t="s">
        <v>14587</v>
      </c>
      <c r="B8843" s="24" t="s">
        <v>10033</v>
      </c>
      <c r="C8843" s="24" t="s">
        <v>5127</v>
      </c>
      <c r="D8843" s="25">
        <v>2</v>
      </c>
      <c r="E8843" s="26">
        <v>3351.8</v>
      </c>
      <c r="F8843" s="27">
        <v>136.28</v>
      </c>
      <c r="G8843" s="27">
        <v>0</v>
      </c>
      <c r="H8843" s="24"/>
    </row>
    <row r="8844" spans="1:8" x14ac:dyDescent="0.3">
      <c r="A8844" s="24" t="s">
        <v>14588</v>
      </c>
      <c r="B8844" s="24" t="s">
        <v>10040</v>
      </c>
      <c r="C8844" s="28" t="s">
        <v>5127</v>
      </c>
      <c r="D8844" s="25">
        <v>2</v>
      </c>
      <c r="E8844" s="26">
        <v>3233.4</v>
      </c>
      <c r="F8844" s="27">
        <v>16.079999999999998</v>
      </c>
      <c r="G8844" s="27">
        <v>0</v>
      </c>
      <c r="H8844" s="24"/>
    </row>
    <row r="8845" spans="1:8" x14ac:dyDescent="0.3">
      <c r="A8845" s="24" t="s">
        <v>14589</v>
      </c>
      <c r="B8845" s="24" t="s">
        <v>1653</v>
      </c>
      <c r="C8845" s="24" t="s">
        <v>5127</v>
      </c>
      <c r="D8845" s="25">
        <v>2</v>
      </c>
      <c r="E8845" s="26">
        <v>30091.15</v>
      </c>
      <c r="F8845" s="26">
        <v>10979.95</v>
      </c>
      <c r="G8845" s="27">
        <v>0</v>
      </c>
      <c r="H8845" s="24"/>
    </row>
    <row r="8846" spans="1:8" x14ac:dyDescent="0.3">
      <c r="A8846" s="24" t="s">
        <v>14590</v>
      </c>
      <c r="B8846" s="24" t="s">
        <v>14591</v>
      </c>
      <c r="C8846" s="28" t="s">
        <v>5127</v>
      </c>
      <c r="D8846" s="25">
        <v>2</v>
      </c>
      <c r="E8846" s="26">
        <v>21723.91</v>
      </c>
      <c r="F8846" s="26">
        <v>4487.13</v>
      </c>
      <c r="G8846" s="27">
        <v>0</v>
      </c>
      <c r="H8846" s="24"/>
    </row>
    <row r="8847" spans="1:8" x14ac:dyDescent="0.3">
      <c r="A8847" s="24" t="s">
        <v>14592</v>
      </c>
      <c r="B8847" s="24" t="s">
        <v>14593</v>
      </c>
      <c r="C8847" s="28" t="s">
        <v>5127</v>
      </c>
      <c r="D8847" s="25">
        <v>2</v>
      </c>
      <c r="E8847" s="26">
        <v>10309.64</v>
      </c>
      <c r="F8847" s="26">
        <v>1095.0999999999999</v>
      </c>
      <c r="G8847" s="27">
        <v>0</v>
      </c>
      <c r="H8847" s="24"/>
    </row>
    <row r="8848" spans="1:8" x14ac:dyDescent="0.3">
      <c r="A8848" s="24" t="s">
        <v>14594</v>
      </c>
      <c r="B8848" s="24" t="s">
        <v>3501</v>
      </c>
      <c r="C8848" s="28" t="s">
        <v>5127</v>
      </c>
      <c r="D8848" s="25">
        <v>2</v>
      </c>
      <c r="E8848" s="26">
        <v>9363.6</v>
      </c>
      <c r="F8848" s="26">
        <v>2189.6799999999998</v>
      </c>
      <c r="G8848" s="27">
        <v>0</v>
      </c>
      <c r="H8848" s="24"/>
    </row>
    <row r="8849" spans="1:8" x14ac:dyDescent="0.3">
      <c r="A8849" s="24" t="s">
        <v>14595</v>
      </c>
      <c r="B8849" s="24" t="s">
        <v>14596</v>
      </c>
      <c r="C8849" s="28" t="s">
        <v>5127</v>
      </c>
      <c r="D8849" s="25">
        <v>2</v>
      </c>
      <c r="E8849" s="26">
        <v>1719.81</v>
      </c>
      <c r="F8849" s="27">
        <v>240.16</v>
      </c>
      <c r="G8849" s="27">
        <v>0</v>
      </c>
      <c r="H8849" s="24"/>
    </row>
    <row r="8850" spans="1:8" x14ac:dyDescent="0.3">
      <c r="A8850" s="24" t="s">
        <v>14597</v>
      </c>
      <c r="B8850" s="24" t="s">
        <v>12902</v>
      </c>
      <c r="C8850" s="24" t="s">
        <v>5127</v>
      </c>
      <c r="D8850" s="25">
        <v>2</v>
      </c>
      <c r="E8850" s="26">
        <v>9668.26</v>
      </c>
      <c r="F8850" s="27">
        <v>48.1</v>
      </c>
      <c r="G8850" s="27">
        <v>0</v>
      </c>
      <c r="H8850" s="24"/>
    </row>
    <row r="8851" spans="1:8" x14ac:dyDescent="0.3">
      <c r="A8851" s="24" t="s">
        <v>14598</v>
      </c>
      <c r="B8851" s="24" t="s">
        <v>11155</v>
      </c>
      <c r="C8851" s="24" t="s">
        <v>5127</v>
      </c>
      <c r="D8851" s="25">
        <v>2</v>
      </c>
      <c r="E8851" s="26">
        <v>7757.1</v>
      </c>
      <c r="F8851" s="26">
        <v>1253.6300000000001</v>
      </c>
      <c r="G8851" s="27">
        <v>0</v>
      </c>
      <c r="H8851" s="24"/>
    </row>
    <row r="8852" spans="1:8" x14ac:dyDescent="0.3">
      <c r="A8852" s="24" t="s">
        <v>14599</v>
      </c>
      <c r="B8852" s="24" t="s">
        <v>14600</v>
      </c>
      <c r="C8852" s="28" t="s">
        <v>5127</v>
      </c>
      <c r="D8852" s="25">
        <v>2</v>
      </c>
      <c r="E8852" s="26">
        <v>18963.05</v>
      </c>
      <c r="F8852" s="27">
        <v>448.01</v>
      </c>
      <c r="G8852" s="27">
        <v>0</v>
      </c>
      <c r="H8852" s="24"/>
    </row>
    <row r="8853" spans="1:8" x14ac:dyDescent="0.3">
      <c r="A8853" s="24" t="s">
        <v>14601</v>
      </c>
      <c r="B8853" s="24" t="s">
        <v>1315</v>
      </c>
      <c r="C8853" s="28" t="s">
        <v>5127</v>
      </c>
      <c r="D8853" s="25">
        <v>2</v>
      </c>
      <c r="E8853" s="26">
        <v>14086.1</v>
      </c>
      <c r="F8853" s="24"/>
      <c r="G8853" s="27">
        <v>0</v>
      </c>
      <c r="H8853" s="24"/>
    </row>
    <row r="8854" spans="1:8" x14ac:dyDescent="0.3">
      <c r="A8854" s="24" t="s">
        <v>14602</v>
      </c>
      <c r="B8854" s="24" t="s">
        <v>14603</v>
      </c>
      <c r="C8854" s="28" t="s">
        <v>5127</v>
      </c>
      <c r="D8854" s="25">
        <v>2</v>
      </c>
      <c r="E8854" s="26">
        <v>73235.14</v>
      </c>
      <c r="F8854" s="24"/>
      <c r="G8854" s="27">
        <v>0</v>
      </c>
      <c r="H8854" s="24"/>
    </row>
    <row r="8855" spans="1:8" x14ac:dyDescent="0.3">
      <c r="A8855" s="24" t="s">
        <v>14604</v>
      </c>
      <c r="B8855" s="24" t="s">
        <v>14605</v>
      </c>
      <c r="C8855" s="28" t="s">
        <v>5127</v>
      </c>
      <c r="D8855" s="25">
        <v>2</v>
      </c>
      <c r="E8855" s="26">
        <v>45370.06</v>
      </c>
      <c r="F8855" s="26">
        <v>10724.18</v>
      </c>
      <c r="G8855" s="27">
        <v>0</v>
      </c>
      <c r="H8855" s="24"/>
    </row>
    <row r="8856" spans="1:8" x14ac:dyDescent="0.3">
      <c r="A8856" s="24" t="s">
        <v>14606</v>
      </c>
      <c r="B8856" s="24" t="s">
        <v>2865</v>
      </c>
      <c r="C8856" s="24" t="s">
        <v>5127</v>
      </c>
      <c r="D8856" s="25">
        <v>2</v>
      </c>
      <c r="E8856" s="26">
        <v>7704.5</v>
      </c>
      <c r="F8856" s="27">
        <v>38.32</v>
      </c>
      <c r="G8856" s="27">
        <v>0</v>
      </c>
      <c r="H8856" s="24"/>
    </row>
    <row r="8857" spans="1:8" x14ac:dyDescent="0.3">
      <c r="A8857" s="24" t="s">
        <v>14607</v>
      </c>
      <c r="B8857" s="24" t="s">
        <v>14608</v>
      </c>
      <c r="C8857" s="24" t="s">
        <v>5127</v>
      </c>
      <c r="D8857" s="25">
        <v>2</v>
      </c>
      <c r="E8857" s="27">
        <v>478.86</v>
      </c>
      <c r="F8857" s="27">
        <v>2.39</v>
      </c>
      <c r="G8857" s="27">
        <v>0</v>
      </c>
      <c r="H8857" s="24"/>
    </row>
    <row r="8858" spans="1:8" x14ac:dyDescent="0.3">
      <c r="A8858" s="24" t="s">
        <v>14609</v>
      </c>
      <c r="B8858" s="24" t="s">
        <v>2295</v>
      </c>
      <c r="C8858" s="24" t="s">
        <v>5127</v>
      </c>
      <c r="D8858" s="25">
        <v>2</v>
      </c>
      <c r="E8858" s="26">
        <v>88021.38</v>
      </c>
      <c r="F8858" s="26">
        <v>27516.34</v>
      </c>
      <c r="G8858" s="27">
        <v>0</v>
      </c>
      <c r="H8858" s="24"/>
    </row>
    <row r="8859" spans="1:8" x14ac:dyDescent="0.3">
      <c r="A8859" s="24" t="s">
        <v>14610</v>
      </c>
      <c r="B8859" s="24" t="s">
        <v>14611</v>
      </c>
      <c r="C8859" s="24" t="s">
        <v>5127</v>
      </c>
      <c r="D8859" s="25">
        <v>2</v>
      </c>
      <c r="E8859" s="26">
        <v>44562.53</v>
      </c>
      <c r="F8859" s="26">
        <v>10328.65</v>
      </c>
      <c r="G8859" s="27">
        <v>0</v>
      </c>
      <c r="H8859" s="24"/>
    </row>
    <row r="8860" spans="1:8" x14ac:dyDescent="0.3">
      <c r="A8860" s="24" t="s">
        <v>14612</v>
      </c>
      <c r="B8860" s="24" t="s">
        <v>14613</v>
      </c>
      <c r="C8860" s="28" t="s">
        <v>5127</v>
      </c>
      <c r="D8860" s="25">
        <v>2</v>
      </c>
      <c r="E8860" s="26">
        <v>5912.36</v>
      </c>
      <c r="F8860" s="27">
        <v>172.2</v>
      </c>
      <c r="G8860" s="27">
        <v>0</v>
      </c>
      <c r="H8860" s="24"/>
    </row>
    <row r="8861" spans="1:8" x14ac:dyDescent="0.3">
      <c r="A8861" s="24" t="s">
        <v>14614</v>
      </c>
      <c r="B8861" s="24" t="s">
        <v>403</v>
      </c>
      <c r="C8861" s="24" t="s">
        <v>5127</v>
      </c>
      <c r="D8861" s="25">
        <v>2</v>
      </c>
      <c r="E8861" s="26">
        <v>2682.02</v>
      </c>
      <c r="F8861" s="24"/>
      <c r="G8861" s="27">
        <v>0</v>
      </c>
      <c r="H8861" s="24"/>
    </row>
    <row r="8862" spans="1:8" x14ac:dyDescent="0.3">
      <c r="A8862" s="24" t="s">
        <v>14615</v>
      </c>
      <c r="B8862" s="24" t="s">
        <v>3051</v>
      </c>
      <c r="C8862" s="24" t="s">
        <v>5127</v>
      </c>
      <c r="D8862" s="25">
        <v>2</v>
      </c>
      <c r="E8862" s="26">
        <v>74090</v>
      </c>
      <c r="F8862" s="26">
        <v>17512.740000000002</v>
      </c>
      <c r="G8862" s="27">
        <v>0</v>
      </c>
      <c r="H8862" s="24"/>
    </row>
    <row r="8863" spans="1:8" x14ac:dyDescent="0.3">
      <c r="A8863" s="24" t="s">
        <v>14616</v>
      </c>
      <c r="B8863" s="24" t="s">
        <v>14617</v>
      </c>
      <c r="C8863" s="24" t="s">
        <v>5127</v>
      </c>
      <c r="D8863" s="25">
        <v>2</v>
      </c>
      <c r="E8863" s="26">
        <v>4829.8500000000004</v>
      </c>
      <c r="F8863" s="27">
        <v>384.73</v>
      </c>
      <c r="G8863" s="27">
        <v>0</v>
      </c>
      <c r="H8863" s="24"/>
    </row>
    <row r="8864" spans="1:8" x14ac:dyDescent="0.3">
      <c r="A8864" s="24" t="s">
        <v>14618</v>
      </c>
      <c r="B8864" s="24" t="s">
        <v>14619</v>
      </c>
      <c r="C8864" s="24" t="s">
        <v>5127</v>
      </c>
      <c r="D8864" s="25">
        <v>2</v>
      </c>
      <c r="E8864" s="26">
        <v>3742.34</v>
      </c>
      <c r="F8864" s="27">
        <v>302.42</v>
      </c>
      <c r="G8864" s="27">
        <v>0</v>
      </c>
      <c r="H8864" s="24"/>
    </row>
    <row r="8865" spans="1:8" x14ac:dyDescent="0.3">
      <c r="A8865" s="24" t="s">
        <v>14620</v>
      </c>
      <c r="B8865" s="24" t="s">
        <v>14621</v>
      </c>
      <c r="C8865" s="24" t="s">
        <v>5127</v>
      </c>
      <c r="D8865" s="25">
        <v>2</v>
      </c>
      <c r="E8865" s="26">
        <v>2616</v>
      </c>
      <c r="F8865" s="27">
        <v>980.33</v>
      </c>
      <c r="G8865" s="27">
        <v>0</v>
      </c>
      <c r="H8865" s="24"/>
    </row>
    <row r="8866" spans="1:8" x14ac:dyDescent="0.3">
      <c r="A8866" s="24" t="s">
        <v>14622</v>
      </c>
      <c r="B8866" s="24" t="s">
        <v>4472</v>
      </c>
      <c r="C8866" s="28" t="s">
        <v>5127</v>
      </c>
      <c r="D8866" s="25">
        <v>2</v>
      </c>
      <c r="E8866" s="26">
        <v>1513.21</v>
      </c>
      <c r="F8866" s="27">
        <v>3.77</v>
      </c>
      <c r="G8866" s="27">
        <v>0</v>
      </c>
      <c r="H8866" s="24"/>
    </row>
    <row r="8867" spans="1:8" x14ac:dyDescent="0.3">
      <c r="A8867" s="24" t="s">
        <v>14623</v>
      </c>
      <c r="B8867" s="24" t="s">
        <v>14624</v>
      </c>
      <c r="C8867" s="28" t="s">
        <v>5127</v>
      </c>
      <c r="D8867" s="25">
        <v>2</v>
      </c>
      <c r="E8867" s="27">
        <v>858.14</v>
      </c>
      <c r="F8867" s="27">
        <v>82.83</v>
      </c>
      <c r="G8867" s="27">
        <v>0</v>
      </c>
      <c r="H8867" s="24"/>
    </row>
    <row r="8868" spans="1:8" x14ac:dyDescent="0.3">
      <c r="A8868" s="24" t="s">
        <v>14625</v>
      </c>
      <c r="B8868" s="24" t="s">
        <v>14626</v>
      </c>
      <c r="C8868" s="28" t="s">
        <v>5127</v>
      </c>
      <c r="D8868" s="25">
        <v>2</v>
      </c>
      <c r="E8868" s="26">
        <v>46278.19</v>
      </c>
      <c r="F8868" s="26">
        <v>15482.99</v>
      </c>
      <c r="G8868" s="27">
        <v>0</v>
      </c>
      <c r="H8868" s="25">
        <v>1</v>
      </c>
    </row>
    <row r="8869" spans="1:8" x14ac:dyDescent="0.3">
      <c r="A8869" s="24" t="s">
        <v>14627</v>
      </c>
      <c r="B8869" s="24" t="s">
        <v>14628</v>
      </c>
      <c r="C8869" s="28" t="s">
        <v>5127</v>
      </c>
      <c r="D8869" s="25">
        <v>2</v>
      </c>
      <c r="E8869" s="26">
        <v>22019.43</v>
      </c>
      <c r="F8869" s="26">
        <v>6623.33</v>
      </c>
      <c r="G8869" s="27">
        <v>0</v>
      </c>
      <c r="H8869" s="24"/>
    </row>
    <row r="8870" spans="1:8" x14ac:dyDescent="0.3">
      <c r="A8870" s="24" t="s">
        <v>14629</v>
      </c>
      <c r="B8870" s="24" t="s">
        <v>5008</v>
      </c>
      <c r="C8870" s="28" t="s">
        <v>5127</v>
      </c>
      <c r="D8870" s="25">
        <v>2</v>
      </c>
      <c r="E8870" s="26">
        <v>1161.32</v>
      </c>
      <c r="F8870" s="27">
        <v>136.19999999999999</v>
      </c>
      <c r="G8870" s="27">
        <v>0</v>
      </c>
      <c r="H8870" s="24"/>
    </row>
    <row r="8871" spans="1:8" x14ac:dyDescent="0.3">
      <c r="A8871" s="24" t="s">
        <v>14630</v>
      </c>
      <c r="B8871" s="24" t="s">
        <v>14631</v>
      </c>
      <c r="C8871" s="28" t="s">
        <v>5127</v>
      </c>
      <c r="D8871" s="25">
        <v>2</v>
      </c>
      <c r="E8871" s="26">
        <v>6596.97</v>
      </c>
      <c r="F8871" s="26">
        <v>4330.6099999999997</v>
      </c>
      <c r="G8871" s="27">
        <v>0</v>
      </c>
      <c r="H8871" s="24"/>
    </row>
    <row r="8872" spans="1:8" x14ac:dyDescent="0.3">
      <c r="A8872" s="24" t="s">
        <v>14632</v>
      </c>
      <c r="B8872" s="24" t="s">
        <v>14633</v>
      </c>
      <c r="C8872" s="24" t="s">
        <v>5127</v>
      </c>
      <c r="D8872" s="25">
        <v>2</v>
      </c>
      <c r="E8872" s="26">
        <v>3190.64</v>
      </c>
      <c r="F8872" s="26">
        <v>1798.36</v>
      </c>
      <c r="G8872" s="27">
        <v>0</v>
      </c>
      <c r="H8872" s="24"/>
    </row>
    <row r="8873" spans="1:8" x14ac:dyDescent="0.3">
      <c r="A8873" s="24" t="s">
        <v>14634</v>
      </c>
      <c r="B8873" s="24" t="s">
        <v>14635</v>
      </c>
      <c r="C8873" s="24" t="s">
        <v>5127</v>
      </c>
      <c r="D8873" s="25">
        <v>2</v>
      </c>
      <c r="E8873" s="26">
        <v>9113.81</v>
      </c>
      <c r="F8873" s="27">
        <v>228.33</v>
      </c>
      <c r="G8873" s="27">
        <v>0</v>
      </c>
      <c r="H8873" s="24"/>
    </row>
    <row r="8874" spans="1:8" x14ac:dyDescent="0.3">
      <c r="A8874" s="24" t="s">
        <v>14636</v>
      </c>
      <c r="B8874" s="24" t="s">
        <v>14637</v>
      </c>
      <c r="C8874" s="24" t="s">
        <v>5127</v>
      </c>
      <c r="D8874" s="25">
        <v>2</v>
      </c>
      <c r="E8874" s="26">
        <v>1142.6400000000001</v>
      </c>
      <c r="F8874" s="27">
        <v>5.68</v>
      </c>
      <c r="G8874" s="27">
        <v>0</v>
      </c>
      <c r="H8874" s="24"/>
    </row>
    <row r="8875" spans="1:8" x14ac:dyDescent="0.3">
      <c r="A8875" s="24" t="s">
        <v>14638</v>
      </c>
      <c r="B8875" s="24" t="s">
        <v>14639</v>
      </c>
      <c r="C8875" s="28" t="s">
        <v>5127</v>
      </c>
      <c r="D8875" s="25">
        <v>2</v>
      </c>
      <c r="E8875" s="27">
        <v>445.85</v>
      </c>
      <c r="F8875" s="27">
        <v>29.61</v>
      </c>
      <c r="G8875" s="27">
        <v>0</v>
      </c>
      <c r="H8875" s="24"/>
    </row>
    <row r="8876" spans="1:8" x14ac:dyDescent="0.3">
      <c r="A8876" s="24" t="s">
        <v>14640</v>
      </c>
      <c r="B8876" s="24" t="s">
        <v>14641</v>
      </c>
      <c r="C8876" s="24" t="s">
        <v>5127</v>
      </c>
      <c r="D8876" s="25">
        <v>2</v>
      </c>
      <c r="E8876" s="27">
        <v>198.48</v>
      </c>
      <c r="F8876" s="27">
        <v>18.04</v>
      </c>
      <c r="G8876" s="27">
        <v>0</v>
      </c>
      <c r="H8876" s="24"/>
    </row>
    <row r="8877" spans="1:8" x14ac:dyDescent="0.3">
      <c r="A8877" s="24" t="s">
        <v>14642</v>
      </c>
      <c r="B8877" s="24" t="s">
        <v>14643</v>
      </c>
      <c r="C8877" s="28" t="s">
        <v>5127</v>
      </c>
      <c r="D8877" s="25">
        <v>2</v>
      </c>
      <c r="E8877" s="26">
        <v>9218.36</v>
      </c>
      <c r="F8877" s="26">
        <v>4931.03</v>
      </c>
      <c r="G8877" s="27">
        <v>0</v>
      </c>
      <c r="H8877" s="24"/>
    </row>
    <row r="8878" spans="1:8" x14ac:dyDescent="0.3">
      <c r="A8878" s="24" t="s">
        <v>14644</v>
      </c>
      <c r="B8878" s="24" t="s">
        <v>14645</v>
      </c>
      <c r="C8878" s="24" t="s">
        <v>5127</v>
      </c>
      <c r="D8878" s="25">
        <v>2</v>
      </c>
      <c r="E8878" s="26">
        <v>13096.24</v>
      </c>
      <c r="F8878" s="27">
        <v>918.4</v>
      </c>
      <c r="G8878" s="27">
        <v>0</v>
      </c>
      <c r="H8878" s="24"/>
    </row>
    <row r="8879" spans="1:8" x14ac:dyDescent="0.3">
      <c r="A8879" s="24" t="s">
        <v>14646</v>
      </c>
      <c r="B8879" s="24" t="s">
        <v>10369</v>
      </c>
      <c r="C8879" s="24" t="s">
        <v>5127</v>
      </c>
      <c r="D8879" s="25">
        <v>2</v>
      </c>
      <c r="E8879" s="27">
        <v>688.74</v>
      </c>
      <c r="F8879" s="27">
        <v>10.19</v>
      </c>
      <c r="G8879" s="27">
        <v>0</v>
      </c>
      <c r="H8879" s="24"/>
    </row>
    <row r="8880" spans="1:8" x14ac:dyDescent="0.3">
      <c r="A8880" s="24" t="s">
        <v>14647</v>
      </c>
      <c r="B8880" s="24" t="s">
        <v>4378</v>
      </c>
      <c r="C8880" s="24" t="s">
        <v>5127</v>
      </c>
      <c r="D8880" s="25">
        <v>2</v>
      </c>
      <c r="E8880" s="27">
        <v>391.78</v>
      </c>
      <c r="F8880" s="27">
        <v>1.94</v>
      </c>
      <c r="G8880" s="27">
        <v>0</v>
      </c>
      <c r="H8880" s="24"/>
    </row>
    <row r="8881" spans="1:8" x14ac:dyDescent="0.3">
      <c r="A8881" s="24" t="s">
        <v>14648</v>
      </c>
      <c r="B8881" s="24" t="s">
        <v>14649</v>
      </c>
      <c r="C8881" s="28" t="s">
        <v>5127</v>
      </c>
      <c r="D8881" s="25">
        <v>2</v>
      </c>
      <c r="E8881" s="26">
        <v>1500</v>
      </c>
      <c r="F8881" s="27">
        <v>496.61</v>
      </c>
      <c r="G8881" s="27">
        <v>0</v>
      </c>
      <c r="H8881" s="25">
        <v>2</v>
      </c>
    </row>
    <row r="8882" spans="1:8" x14ac:dyDescent="0.3">
      <c r="A8882" s="24" t="s">
        <v>14650</v>
      </c>
      <c r="B8882" s="24" t="s">
        <v>14651</v>
      </c>
      <c r="C8882" s="28" t="s">
        <v>5127</v>
      </c>
      <c r="D8882" s="25">
        <v>2</v>
      </c>
      <c r="E8882" s="27">
        <v>428.56</v>
      </c>
      <c r="F8882" s="27">
        <v>6.33</v>
      </c>
      <c r="G8882" s="27">
        <v>0</v>
      </c>
      <c r="H8882" s="24"/>
    </row>
    <row r="8883" spans="1:8" x14ac:dyDescent="0.3">
      <c r="A8883" s="24" t="s">
        <v>14652</v>
      </c>
      <c r="B8883" s="24" t="s">
        <v>9994</v>
      </c>
      <c r="C8883" s="28" t="s">
        <v>5127</v>
      </c>
      <c r="D8883" s="25">
        <v>2</v>
      </c>
      <c r="E8883" s="27">
        <v>240.18</v>
      </c>
      <c r="F8883" s="27">
        <v>25.74</v>
      </c>
      <c r="G8883" s="27">
        <v>0</v>
      </c>
      <c r="H8883" s="24"/>
    </row>
    <row r="8884" spans="1:8" x14ac:dyDescent="0.3">
      <c r="A8884" s="24" t="s">
        <v>14653</v>
      </c>
      <c r="B8884" s="24" t="s">
        <v>11943</v>
      </c>
      <c r="C8884" s="28" t="s">
        <v>5127</v>
      </c>
      <c r="D8884" s="25">
        <v>2</v>
      </c>
      <c r="E8884" s="27">
        <v>609.34</v>
      </c>
      <c r="F8884" s="27">
        <v>3.02</v>
      </c>
      <c r="G8884" s="27">
        <v>0</v>
      </c>
      <c r="H8884" s="24"/>
    </row>
    <row r="8885" spans="1:8" x14ac:dyDescent="0.3">
      <c r="A8885" s="24" t="s">
        <v>14654</v>
      </c>
      <c r="B8885" s="24" t="s">
        <v>14655</v>
      </c>
      <c r="C8885" s="28" t="s">
        <v>5127</v>
      </c>
      <c r="D8885" s="25">
        <v>2</v>
      </c>
      <c r="E8885" s="26">
        <v>18574.28</v>
      </c>
      <c r="F8885" s="27">
        <v>656.94</v>
      </c>
      <c r="G8885" s="27">
        <v>0</v>
      </c>
      <c r="H8885" s="24"/>
    </row>
    <row r="8886" spans="1:8" x14ac:dyDescent="0.3">
      <c r="A8886" s="24" t="s">
        <v>14656</v>
      </c>
      <c r="B8886" s="24" t="s">
        <v>6553</v>
      </c>
      <c r="C8886" s="28" t="s">
        <v>5127</v>
      </c>
      <c r="D8886" s="25">
        <v>2</v>
      </c>
      <c r="E8886" s="27">
        <v>18.16</v>
      </c>
      <c r="F8886" s="24"/>
      <c r="G8886" s="27">
        <v>0</v>
      </c>
      <c r="H8886" s="25">
        <v>14</v>
      </c>
    </row>
    <row r="8887" spans="1:8" x14ac:dyDescent="0.3">
      <c r="A8887" s="24" t="s">
        <v>14657</v>
      </c>
      <c r="B8887" s="24" t="s">
        <v>14658</v>
      </c>
      <c r="C8887" s="24" t="s">
        <v>5127</v>
      </c>
      <c r="D8887" s="25">
        <v>2</v>
      </c>
      <c r="E8887" s="27">
        <v>494.75</v>
      </c>
      <c r="F8887" s="27">
        <v>24.69</v>
      </c>
      <c r="G8887" s="27">
        <v>0</v>
      </c>
      <c r="H8887" s="24"/>
    </row>
    <row r="8888" spans="1:8" x14ac:dyDescent="0.3">
      <c r="A8888" s="24" t="s">
        <v>14659</v>
      </c>
      <c r="B8888" s="24" t="s">
        <v>14660</v>
      </c>
      <c r="C8888" s="28" t="s">
        <v>5127</v>
      </c>
      <c r="D8888" s="25">
        <v>2</v>
      </c>
      <c r="E8888" s="27">
        <v>200.66</v>
      </c>
      <c r="F8888" s="27">
        <v>1</v>
      </c>
      <c r="G8888" s="27">
        <v>0</v>
      </c>
      <c r="H8888" s="24"/>
    </row>
    <row r="8889" spans="1:8" x14ac:dyDescent="0.3">
      <c r="A8889" s="24" t="s">
        <v>14661</v>
      </c>
      <c r="B8889" s="24" t="s">
        <v>14662</v>
      </c>
      <c r="C8889" s="28" t="s">
        <v>5127</v>
      </c>
      <c r="D8889" s="25">
        <v>2</v>
      </c>
      <c r="E8889" s="27">
        <v>214.52</v>
      </c>
      <c r="F8889" s="27">
        <v>13.38</v>
      </c>
      <c r="G8889" s="27">
        <v>0</v>
      </c>
      <c r="H8889" s="24"/>
    </row>
    <row r="8890" spans="1:8" x14ac:dyDescent="0.3">
      <c r="A8890" s="24" t="s">
        <v>14663</v>
      </c>
      <c r="B8890" s="24" t="s">
        <v>9566</v>
      </c>
      <c r="C8890" s="24" t="s">
        <v>5127</v>
      </c>
      <c r="D8890" s="25">
        <v>2</v>
      </c>
      <c r="E8890" s="26">
        <v>3811</v>
      </c>
      <c r="F8890" s="26">
        <v>1182.2</v>
      </c>
      <c r="G8890" s="27">
        <v>0</v>
      </c>
      <c r="H8890" s="24"/>
    </row>
    <row r="8891" spans="1:8" x14ac:dyDescent="0.3">
      <c r="A8891" s="24" t="s">
        <v>14664</v>
      </c>
      <c r="B8891" s="24" t="s">
        <v>810</v>
      </c>
      <c r="C8891" s="28" t="s">
        <v>5127</v>
      </c>
      <c r="D8891" s="25">
        <v>2</v>
      </c>
      <c r="E8891" s="27">
        <v>93.05</v>
      </c>
      <c r="F8891" s="27">
        <v>8.8000000000000007</v>
      </c>
      <c r="G8891" s="27">
        <v>0</v>
      </c>
      <c r="H8891" s="24"/>
    </row>
    <row r="8892" spans="1:8" x14ac:dyDescent="0.3">
      <c r="A8892" s="24" t="s">
        <v>14665</v>
      </c>
      <c r="B8892" s="24" t="s">
        <v>1583</v>
      </c>
      <c r="C8892" s="24" t="s">
        <v>5127</v>
      </c>
      <c r="D8892" s="25">
        <v>2</v>
      </c>
      <c r="E8892" s="27">
        <v>126.88</v>
      </c>
      <c r="F8892" s="27">
        <v>0.64</v>
      </c>
      <c r="G8892" s="27">
        <v>0</v>
      </c>
      <c r="H8892" s="24"/>
    </row>
    <row r="8893" spans="1:8" x14ac:dyDescent="0.3">
      <c r="A8893" s="24" t="s">
        <v>14666</v>
      </c>
      <c r="B8893" s="24" t="s">
        <v>9676</v>
      </c>
      <c r="C8893" s="28" t="s">
        <v>5127</v>
      </c>
      <c r="D8893" s="25">
        <v>2</v>
      </c>
      <c r="E8893" s="27">
        <v>435.32</v>
      </c>
      <c r="F8893" s="27">
        <v>2.17</v>
      </c>
      <c r="G8893" s="27">
        <v>0</v>
      </c>
      <c r="H8893" s="24"/>
    </row>
    <row r="8894" spans="1:8" x14ac:dyDescent="0.3">
      <c r="A8894" s="24" t="s">
        <v>14667</v>
      </c>
      <c r="B8894" s="24" t="s">
        <v>14668</v>
      </c>
      <c r="C8894" s="28" t="s">
        <v>5127</v>
      </c>
      <c r="D8894" s="25">
        <v>2</v>
      </c>
      <c r="E8894" s="27">
        <v>613.41999999999996</v>
      </c>
      <c r="F8894" s="27">
        <v>17.86</v>
      </c>
      <c r="G8894" s="27">
        <v>0</v>
      </c>
      <c r="H8894" s="24"/>
    </row>
    <row r="8895" spans="1:8" x14ac:dyDescent="0.3">
      <c r="A8895" s="24" t="s">
        <v>14669</v>
      </c>
      <c r="B8895" s="24" t="s">
        <v>14670</v>
      </c>
      <c r="C8895" s="28" t="s">
        <v>5127</v>
      </c>
      <c r="D8895" s="25">
        <v>2</v>
      </c>
      <c r="E8895" s="26">
        <v>1475</v>
      </c>
      <c r="F8895" s="27">
        <v>14.6</v>
      </c>
      <c r="G8895" s="27">
        <v>0</v>
      </c>
      <c r="H8895" s="24"/>
    </row>
    <row r="8896" spans="1:8" x14ac:dyDescent="0.3">
      <c r="A8896" s="24" t="s">
        <v>14671</v>
      </c>
      <c r="B8896" s="24" t="s">
        <v>1282</v>
      </c>
      <c r="C8896" s="24" t="s">
        <v>5127</v>
      </c>
      <c r="D8896" s="25">
        <v>2</v>
      </c>
      <c r="E8896" s="26">
        <v>5310</v>
      </c>
      <c r="F8896" s="26">
        <v>3555.84</v>
      </c>
      <c r="G8896" s="27">
        <v>0</v>
      </c>
      <c r="H8896" s="24"/>
    </row>
    <row r="8897" spans="1:8" x14ac:dyDescent="0.3">
      <c r="A8897" s="24" t="s">
        <v>14672</v>
      </c>
      <c r="B8897" s="24" t="s">
        <v>650</v>
      </c>
      <c r="C8897" s="28" t="s">
        <v>5127</v>
      </c>
      <c r="D8897" s="25">
        <v>2</v>
      </c>
      <c r="E8897" s="26">
        <v>2110.7399999999998</v>
      </c>
      <c r="F8897" s="27">
        <v>242.82</v>
      </c>
      <c r="G8897" s="27">
        <v>0</v>
      </c>
      <c r="H8897" s="24"/>
    </row>
    <row r="8898" spans="1:8" x14ac:dyDescent="0.3">
      <c r="A8898" s="24" t="s">
        <v>14673</v>
      </c>
      <c r="B8898" s="24" t="s">
        <v>14674</v>
      </c>
      <c r="C8898" s="28" t="s">
        <v>5127</v>
      </c>
      <c r="D8898" s="25">
        <v>2</v>
      </c>
      <c r="E8898" s="26">
        <v>71400</v>
      </c>
      <c r="F8898" s="26">
        <v>51668.69</v>
      </c>
      <c r="G8898" s="27">
        <v>0</v>
      </c>
      <c r="H8898" s="24"/>
    </row>
    <row r="8899" spans="1:8" x14ac:dyDescent="0.3">
      <c r="A8899" s="24" t="s">
        <v>14675</v>
      </c>
      <c r="B8899" s="24" t="s">
        <v>3784</v>
      </c>
      <c r="C8899" s="28" t="s">
        <v>5127</v>
      </c>
      <c r="D8899" s="25">
        <v>2</v>
      </c>
      <c r="E8899" s="27">
        <v>372</v>
      </c>
      <c r="F8899" s="27">
        <v>18.440000000000001</v>
      </c>
      <c r="G8899" s="27">
        <v>0</v>
      </c>
      <c r="H8899" s="24"/>
    </row>
    <row r="8900" spans="1:8" x14ac:dyDescent="0.3">
      <c r="A8900" s="24" t="s">
        <v>14676</v>
      </c>
      <c r="B8900" s="24" t="s">
        <v>1805</v>
      </c>
      <c r="C8900" s="28" t="s">
        <v>5127</v>
      </c>
      <c r="D8900" s="25">
        <v>2</v>
      </c>
      <c r="E8900" s="27">
        <v>280</v>
      </c>
      <c r="F8900" s="27">
        <v>80</v>
      </c>
      <c r="G8900" s="27">
        <v>0</v>
      </c>
      <c r="H8900" s="24"/>
    </row>
    <row r="8901" spans="1:8" x14ac:dyDescent="0.3">
      <c r="A8901" s="24" t="s">
        <v>14677</v>
      </c>
      <c r="B8901" s="24" t="s">
        <v>14678</v>
      </c>
      <c r="C8901" s="24" t="s">
        <v>5127</v>
      </c>
      <c r="D8901" s="25">
        <v>2</v>
      </c>
      <c r="E8901" s="26">
        <v>1015.64</v>
      </c>
      <c r="F8901" s="27">
        <v>5.04</v>
      </c>
      <c r="G8901" s="27">
        <v>0</v>
      </c>
      <c r="H8901" s="24"/>
    </row>
    <row r="8902" spans="1:8" x14ac:dyDescent="0.3">
      <c r="A8902" s="24" t="s">
        <v>14679</v>
      </c>
      <c r="B8902" s="24" t="s">
        <v>14680</v>
      </c>
      <c r="C8902" s="24" t="s">
        <v>5127</v>
      </c>
      <c r="D8902" s="25">
        <v>2</v>
      </c>
      <c r="E8902" s="26">
        <v>14607.1</v>
      </c>
      <c r="F8902" s="27">
        <v>180.34</v>
      </c>
      <c r="G8902" s="27">
        <v>0</v>
      </c>
      <c r="H8902" s="24"/>
    </row>
    <row r="8903" spans="1:8" x14ac:dyDescent="0.3">
      <c r="A8903" s="24" t="s">
        <v>14681</v>
      </c>
      <c r="B8903" s="24" t="s">
        <v>1433</v>
      </c>
      <c r="C8903" s="24" t="s">
        <v>5127</v>
      </c>
      <c r="D8903" s="25">
        <v>2</v>
      </c>
      <c r="E8903" s="26">
        <v>31401.58</v>
      </c>
      <c r="F8903" s="26">
        <v>4393.78</v>
      </c>
      <c r="G8903" s="27">
        <v>0</v>
      </c>
      <c r="H8903" s="24"/>
    </row>
    <row r="8904" spans="1:8" x14ac:dyDescent="0.3">
      <c r="A8904" s="24" t="s">
        <v>14682</v>
      </c>
      <c r="B8904" s="24" t="s">
        <v>1383</v>
      </c>
      <c r="C8904" s="24" t="s">
        <v>5127</v>
      </c>
      <c r="D8904" s="25">
        <v>2</v>
      </c>
      <c r="E8904" s="27">
        <v>115.82</v>
      </c>
      <c r="F8904" s="27">
        <v>3.91</v>
      </c>
      <c r="G8904" s="27">
        <v>0</v>
      </c>
      <c r="H8904" s="24"/>
    </row>
    <row r="8905" spans="1:8" x14ac:dyDescent="0.3">
      <c r="A8905" s="24" t="s">
        <v>14683</v>
      </c>
      <c r="B8905" s="24" t="s">
        <v>14684</v>
      </c>
      <c r="C8905" s="24" t="s">
        <v>5127</v>
      </c>
      <c r="D8905" s="25">
        <v>2</v>
      </c>
      <c r="E8905" s="27">
        <v>359.1</v>
      </c>
      <c r="F8905" s="27">
        <v>1.78</v>
      </c>
      <c r="G8905" s="27">
        <v>0</v>
      </c>
      <c r="H8905" s="24"/>
    </row>
    <row r="8906" spans="1:8" x14ac:dyDescent="0.3">
      <c r="A8906" s="24" t="s">
        <v>14685</v>
      </c>
      <c r="B8906" s="24" t="s">
        <v>3051</v>
      </c>
      <c r="C8906" s="24" t="s">
        <v>5127</v>
      </c>
      <c r="D8906" s="25">
        <v>2</v>
      </c>
      <c r="E8906" s="26">
        <v>61632.44</v>
      </c>
      <c r="F8906" s="26">
        <v>12326.48</v>
      </c>
      <c r="G8906" s="27">
        <v>0</v>
      </c>
      <c r="H8906" s="24"/>
    </row>
    <row r="8907" spans="1:8" x14ac:dyDescent="0.3">
      <c r="A8907" s="24" t="s">
        <v>14686</v>
      </c>
      <c r="B8907" s="24" t="s">
        <v>3864</v>
      </c>
      <c r="C8907" s="24" t="s">
        <v>5127</v>
      </c>
      <c r="D8907" s="25">
        <v>2</v>
      </c>
      <c r="E8907" s="26">
        <v>1022.2</v>
      </c>
      <c r="F8907" s="27">
        <v>10.119999999999999</v>
      </c>
      <c r="G8907" s="27">
        <v>0</v>
      </c>
      <c r="H8907" s="24"/>
    </row>
    <row r="8908" spans="1:8" x14ac:dyDescent="0.3">
      <c r="A8908" s="24" t="s">
        <v>14687</v>
      </c>
      <c r="B8908" s="24" t="s">
        <v>14688</v>
      </c>
      <c r="C8908" s="28" t="s">
        <v>5127</v>
      </c>
      <c r="D8908" s="25">
        <v>2</v>
      </c>
      <c r="E8908" s="27">
        <v>756.62</v>
      </c>
      <c r="F8908" s="27">
        <v>22.03</v>
      </c>
      <c r="G8908" s="27">
        <v>0</v>
      </c>
      <c r="H8908" s="24"/>
    </row>
    <row r="8909" spans="1:8" x14ac:dyDescent="0.3">
      <c r="A8909" s="24" t="s">
        <v>14689</v>
      </c>
      <c r="B8909" s="24" t="s">
        <v>14690</v>
      </c>
      <c r="C8909" s="24" t="s">
        <v>5127</v>
      </c>
      <c r="D8909" s="25">
        <v>2</v>
      </c>
      <c r="E8909" s="27">
        <v>214.02</v>
      </c>
      <c r="F8909" s="27">
        <v>1.07</v>
      </c>
      <c r="G8909" s="27">
        <v>0</v>
      </c>
      <c r="H8909" s="24"/>
    </row>
    <row r="8910" spans="1:8" x14ac:dyDescent="0.3">
      <c r="A8910" s="24" t="s">
        <v>14691</v>
      </c>
      <c r="B8910" s="24" t="s">
        <v>14692</v>
      </c>
      <c r="C8910" s="24" t="s">
        <v>5127</v>
      </c>
      <c r="D8910" s="25">
        <v>2</v>
      </c>
      <c r="E8910" s="26">
        <v>2120</v>
      </c>
      <c r="F8910" s="24"/>
      <c r="G8910" s="27">
        <v>0</v>
      </c>
      <c r="H8910" s="24"/>
    </row>
    <row r="8911" spans="1:8" x14ac:dyDescent="0.3">
      <c r="A8911" s="24" t="s">
        <v>14693</v>
      </c>
      <c r="B8911" s="24" t="s">
        <v>6447</v>
      </c>
      <c r="C8911" s="28" t="s">
        <v>5127</v>
      </c>
      <c r="D8911" s="25">
        <v>2</v>
      </c>
      <c r="E8911" s="27">
        <v>798.64</v>
      </c>
      <c r="F8911" s="27">
        <v>11.8</v>
      </c>
      <c r="G8911" s="27">
        <v>0</v>
      </c>
      <c r="H8911" s="24"/>
    </row>
    <row r="8912" spans="1:8" x14ac:dyDescent="0.3">
      <c r="A8912" s="24" t="s">
        <v>14694</v>
      </c>
      <c r="B8912" s="24" t="s">
        <v>14695</v>
      </c>
      <c r="C8912" s="28" t="s">
        <v>5127</v>
      </c>
      <c r="D8912" s="25">
        <v>2</v>
      </c>
      <c r="E8912" s="27">
        <v>359.55</v>
      </c>
      <c r="F8912" s="27">
        <v>5.83</v>
      </c>
      <c r="G8912" s="27">
        <v>0</v>
      </c>
      <c r="H8912" s="24"/>
    </row>
    <row r="8913" spans="1:8" x14ac:dyDescent="0.3">
      <c r="A8913" s="24" t="s">
        <v>14696</v>
      </c>
      <c r="B8913" s="24" t="s">
        <v>1714</v>
      </c>
      <c r="C8913" s="28" t="s">
        <v>5127</v>
      </c>
      <c r="D8913" s="25">
        <v>2</v>
      </c>
      <c r="E8913" s="27">
        <v>296.82</v>
      </c>
      <c r="F8913" s="27">
        <v>26.99</v>
      </c>
      <c r="G8913" s="27">
        <v>0</v>
      </c>
      <c r="H8913" s="24"/>
    </row>
    <row r="8914" spans="1:8" x14ac:dyDescent="0.3">
      <c r="A8914" s="24" t="s">
        <v>14697</v>
      </c>
      <c r="B8914" s="24" t="s">
        <v>14698</v>
      </c>
      <c r="C8914" s="24" t="s">
        <v>5127</v>
      </c>
      <c r="D8914" s="25">
        <v>2</v>
      </c>
      <c r="E8914" s="27">
        <v>937.82</v>
      </c>
      <c r="F8914" s="27">
        <v>13.86</v>
      </c>
      <c r="G8914" s="27">
        <v>0</v>
      </c>
      <c r="H8914" s="24"/>
    </row>
    <row r="8915" spans="1:8" x14ac:dyDescent="0.3">
      <c r="A8915" s="24" t="s">
        <v>14699</v>
      </c>
      <c r="B8915" s="24" t="s">
        <v>14700</v>
      </c>
      <c r="C8915" s="28" t="s">
        <v>5127</v>
      </c>
      <c r="D8915" s="25">
        <v>2</v>
      </c>
      <c r="E8915" s="26">
        <v>1405.84</v>
      </c>
      <c r="F8915" s="27">
        <v>34.28</v>
      </c>
      <c r="G8915" s="27">
        <v>0</v>
      </c>
      <c r="H8915" s="24"/>
    </row>
    <row r="8916" spans="1:8" x14ac:dyDescent="0.3">
      <c r="A8916" s="24" t="s">
        <v>14701</v>
      </c>
      <c r="B8916" s="24" t="s">
        <v>14702</v>
      </c>
      <c r="C8916" s="28" t="s">
        <v>5127</v>
      </c>
      <c r="D8916" s="25">
        <v>2</v>
      </c>
      <c r="E8916" s="27">
        <v>475.16</v>
      </c>
      <c r="F8916" s="27">
        <v>2.36</v>
      </c>
      <c r="G8916" s="27">
        <v>0</v>
      </c>
      <c r="H8916" s="24"/>
    </row>
    <row r="8917" spans="1:8" x14ac:dyDescent="0.3">
      <c r="A8917" s="24" t="s">
        <v>14703</v>
      </c>
      <c r="B8917" s="24" t="s">
        <v>14704</v>
      </c>
      <c r="C8917" s="24" t="s">
        <v>5127</v>
      </c>
      <c r="D8917" s="25">
        <v>2</v>
      </c>
      <c r="E8917" s="26">
        <v>1000</v>
      </c>
      <c r="F8917" s="27">
        <v>29.13</v>
      </c>
      <c r="G8917" s="27">
        <v>0</v>
      </c>
      <c r="H8917" s="24"/>
    </row>
    <row r="8918" spans="1:8" x14ac:dyDescent="0.3">
      <c r="A8918" s="24" t="s">
        <v>14705</v>
      </c>
      <c r="B8918" s="24" t="s">
        <v>12614</v>
      </c>
      <c r="C8918" s="28" t="s">
        <v>5127</v>
      </c>
      <c r="D8918" s="25">
        <v>2</v>
      </c>
      <c r="E8918" s="26">
        <v>1160.8</v>
      </c>
      <c r="F8918" s="27">
        <v>23.92</v>
      </c>
      <c r="G8918" s="27">
        <v>0</v>
      </c>
      <c r="H8918" s="24"/>
    </row>
    <row r="8919" spans="1:8" x14ac:dyDescent="0.3">
      <c r="A8919" s="24" t="s">
        <v>14706</v>
      </c>
      <c r="B8919" s="24" t="s">
        <v>14707</v>
      </c>
      <c r="C8919" s="28" t="s">
        <v>5127</v>
      </c>
      <c r="D8919" s="25">
        <v>2</v>
      </c>
      <c r="E8919" s="26">
        <v>2639.5</v>
      </c>
      <c r="F8919" s="27">
        <v>47.62</v>
      </c>
      <c r="G8919" s="27">
        <v>0</v>
      </c>
      <c r="H8919" s="24"/>
    </row>
    <row r="8920" spans="1:8" x14ac:dyDescent="0.3">
      <c r="A8920" s="24" t="s">
        <v>14708</v>
      </c>
      <c r="B8920" s="24" t="s">
        <v>14709</v>
      </c>
      <c r="C8920" s="28" t="s">
        <v>5127</v>
      </c>
      <c r="D8920" s="25">
        <v>2</v>
      </c>
      <c r="E8920" s="27">
        <v>124.74</v>
      </c>
      <c r="F8920" s="27">
        <v>0.62</v>
      </c>
      <c r="G8920" s="27">
        <v>0</v>
      </c>
      <c r="H8920" s="24"/>
    </row>
    <row r="8921" spans="1:8" x14ac:dyDescent="0.3">
      <c r="A8921" s="24" t="s">
        <v>14710</v>
      </c>
      <c r="B8921" s="24" t="s">
        <v>12614</v>
      </c>
      <c r="C8921" s="28" t="s">
        <v>5127</v>
      </c>
      <c r="D8921" s="25">
        <v>2</v>
      </c>
      <c r="E8921" s="27">
        <v>446.45</v>
      </c>
      <c r="F8921" s="27">
        <v>23.59</v>
      </c>
      <c r="G8921" s="27">
        <v>0</v>
      </c>
      <c r="H8921" s="24"/>
    </row>
    <row r="8922" spans="1:8" x14ac:dyDescent="0.3">
      <c r="A8922" s="24" t="s">
        <v>14711</v>
      </c>
      <c r="B8922" s="24" t="s">
        <v>2555</v>
      </c>
      <c r="C8922" s="28" t="s">
        <v>5127</v>
      </c>
      <c r="D8922" s="25">
        <v>2</v>
      </c>
      <c r="E8922" s="26">
        <v>1198.28</v>
      </c>
      <c r="F8922" s="24"/>
      <c r="G8922" s="27">
        <v>0</v>
      </c>
      <c r="H8922" s="24"/>
    </row>
    <row r="8923" spans="1:8" x14ac:dyDescent="0.3">
      <c r="A8923" s="24" t="s">
        <v>14712</v>
      </c>
      <c r="B8923" s="24" t="s">
        <v>2555</v>
      </c>
      <c r="C8923" s="28" t="s">
        <v>5127</v>
      </c>
      <c r="D8923" s="25">
        <v>2</v>
      </c>
      <c r="E8923" s="27">
        <v>68.38</v>
      </c>
      <c r="F8923" s="27">
        <v>6.22</v>
      </c>
      <c r="G8923" s="27">
        <v>0</v>
      </c>
      <c r="H8923" s="24"/>
    </row>
    <row r="8924" spans="1:8" x14ac:dyDescent="0.3">
      <c r="A8924" s="24" t="s">
        <v>14713</v>
      </c>
      <c r="B8924" s="24" t="s">
        <v>14714</v>
      </c>
      <c r="C8924" s="28" t="s">
        <v>5127</v>
      </c>
      <c r="D8924" s="25">
        <v>2</v>
      </c>
      <c r="E8924" s="26">
        <v>1814.59</v>
      </c>
      <c r="F8924" s="27">
        <v>13.51</v>
      </c>
      <c r="G8924" s="27">
        <v>0</v>
      </c>
      <c r="H8924" s="24"/>
    </row>
    <row r="8925" spans="1:8" x14ac:dyDescent="0.3">
      <c r="A8925" s="24" t="s">
        <v>14715</v>
      </c>
      <c r="B8925" s="24" t="s">
        <v>978</v>
      </c>
      <c r="C8925" s="28" t="s">
        <v>5127</v>
      </c>
      <c r="D8925" s="25">
        <v>2</v>
      </c>
      <c r="E8925" s="26">
        <v>1829.7</v>
      </c>
      <c r="F8925" s="27">
        <v>9.11</v>
      </c>
      <c r="G8925" s="27">
        <v>0</v>
      </c>
      <c r="H8925" s="24"/>
    </row>
    <row r="8926" spans="1:8" x14ac:dyDescent="0.3">
      <c r="A8926" s="24" t="s">
        <v>14716</v>
      </c>
      <c r="B8926" s="24" t="s">
        <v>7938</v>
      </c>
      <c r="C8926" s="24" t="s">
        <v>5127</v>
      </c>
      <c r="D8926" s="25">
        <v>2</v>
      </c>
      <c r="E8926" s="27">
        <v>246.74</v>
      </c>
      <c r="F8926" s="27">
        <v>1.22</v>
      </c>
      <c r="G8926" s="27">
        <v>0</v>
      </c>
      <c r="H8926" s="24"/>
    </row>
    <row r="8927" spans="1:8" x14ac:dyDescent="0.3">
      <c r="A8927" s="24" t="s">
        <v>14717</v>
      </c>
      <c r="B8927" s="24" t="s">
        <v>14718</v>
      </c>
      <c r="C8927" s="28" t="s">
        <v>5127</v>
      </c>
      <c r="D8927" s="25">
        <v>2</v>
      </c>
      <c r="E8927" s="26">
        <v>6797.82</v>
      </c>
      <c r="F8927" s="27">
        <v>33.82</v>
      </c>
      <c r="G8927" s="27">
        <v>0</v>
      </c>
      <c r="H8927" s="24"/>
    </row>
    <row r="8928" spans="1:8" x14ac:dyDescent="0.3">
      <c r="A8928" s="24" t="s">
        <v>14719</v>
      </c>
      <c r="B8928" s="24" t="s">
        <v>6439</v>
      </c>
      <c r="C8928" s="28" t="s">
        <v>5127</v>
      </c>
      <c r="D8928" s="25">
        <v>2</v>
      </c>
      <c r="E8928" s="26">
        <v>2644.4</v>
      </c>
      <c r="F8928" s="27">
        <v>13.16</v>
      </c>
      <c r="G8928" s="27">
        <v>0</v>
      </c>
      <c r="H8928" s="24"/>
    </row>
    <row r="8929" spans="1:8" x14ac:dyDescent="0.3">
      <c r="A8929" s="24" t="s">
        <v>14720</v>
      </c>
      <c r="B8929" s="24" t="s">
        <v>6439</v>
      </c>
      <c r="C8929" s="28" t="s">
        <v>5127</v>
      </c>
      <c r="D8929" s="25">
        <v>2</v>
      </c>
      <c r="E8929" s="26">
        <v>2076.81</v>
      </c>
      <c r="F8929" s="27">
        <v>32.090000000000003</v>
      </c>
      <c r="G8929" s="27">
        <v>0</v>
      </c>
      <c r="H8929" s="24"/>
    </row>
    <row r="8930" spans="1:8" x14ac:dyDescent="0.3">
      <c r="A8930" s="24" t="s">
        <v>14721</v>
      </c>
      <c r="B8930" s="24" t="s">
        <v>6439</v>
      </c>
      <c r="C8930" s="24" t="s">
        <v>5127</v>
      </c>
      <c r="D8930" s="25">
        <v>2</v>
      </c>
      <c r="E8930" s="26">
        <v>1914.28</v>
      </c>
      <c r="F8930" s="27">
        <v>9.52</v>
      </c>
      <c r="G8930" s="27">
        <v>0</v>
      </c>
      <c r="H8930" s="24"/>
    </row>
    <row r="8931" spans="1:8" x14ac:dyDescent="0.3">
      <c r="A8931" s="24" t="s">
        <v>14722</v>
      </c>
      <c r="B8931" s="24" t="s">
        <v>3189</v>
      </c>
      <c r="C8931" s="24" t="s">
        <v>5127</v>
      </c>
      <c r="D8931" s="25">
        <v>2</v>
      </c>
      <c r="E8931" s="27">
        <v>29.42</v>
      </c>
      <c r="F8931" s="27">
        <v>0.14000000000000001</v>
      </c>
      <c r="G8931" s="27">
        <v>0</v>
      </c>
      <c r="H8931" s="24"/>
    </row>
    <row r="8932" spans="1:8" x14ac:dyDescent="0.3">
      <c r="A8932" s="24" t="s">
        <v>14723</v>
      </c>
      <c r="B8932" s="24" t="s">
        <v>2544</v>
      </c>
      <c r="C8932" s="24" t="s">
        <v>5127</v>
      </c>
      <c r="D8932" s="25">
        <v>2</v>
      </c>
      <c r="E8932" s="27">
        <v>83.34</v>
      </c>
      <c r="F8932" s="27">
        <v>0.42</v>
      </c>
      <c r="G8932" s="27">
        <v>0</v>
      </c>
      <c r="H8932" s="24"/>
    </row>
    <row r="8933" spans="1:8" x14ac:dyDescent="0.3">
      <c r="A8933" s="24" t="s">
        <v>14724</v>
      </c>
      <c r="B8933" s="24" t="s">
        <v>14725</v>
      </c>
      <c r="C8933" s="24" t="s">
        <v>5127</v>
      </c>
      <c r="D8933" s="25">
        <v>2</v>
      </c>
      <c r="E8933" s="27">
        <v>229.26</v>
      </c>
      <c r="F8933" s="27">
        <v>1.1399999999999999</v>
      </c>
      <c r="G8933" s="27">
        <v>0</v>
      </c>
      <c r="H8933" s="24"/>
    </row>
    <row r="8934" spans="1:8" x14ac:dyDescent="0.3">
      <c r="A8934" s="24" t="s">
        <v>14726</v>
      </c>
      <c r="B8934" s="24" t="s">
        <v>14727</v>
      </c>
      <c r="C8934" s="24" t="s">
        <v>5127</v>
      </c>
      <c r="D8934" s="25">
        <v>2</v>
      </c>
      <c r="E8934" s="27">
        <v>182.74</v>
      </c>
      <c r="F8934" s="27">
        <v>0.92</v>
      </c>
      <c r="G8934" s="27">
        <v>0</v>
      </c>
      <c r="H8934" s="24"/>
    </row>
    <row r="8935" spans="1:8" x14ac:dyDescent="0.3">
      <c r="A8935" s="24" t="s">
        <v>14728</v>
      </c>
      <c r="B8935" s="24" t="s">
        <v>4152</v>
      </c>
      <c r="C8935" s="24" t="s">
        <v>5127</v>
      </c>
      <c r="D8935" s="25">
        <v>2</v>
      </c>
      <c r="E8935" s="27">
        <v>253.82</v>
      </c>
      <c r="F8935" s="27">
        <v>1.26</v>
      </c>
      <c r="G8935" s="27">
        <v>0</v>
      </c>
      <c r="H8935" s="24"/>
    </row>
    <row r="8936" spans="1:8" x14ac:dyDescent="0.3">
      <c r="A8936" s="24" t="s">
        <v>14729</v>
      </c>
      <c r="B8936" s="24" t="s">
        <v>4152</v>
      </c>
      <c r="C8936" s="24" t="s">
        <v>5127</v>
      </c>
      <c r="D8936" s="25">
        <v>2</v>
      </c>
      <c r="E8936" s="27">
        <v>253.82</v>
      </c>
      <c r="F8936" s="27">
        <v>1.26</v>
      </c>
      <c r="G8936" s="27">
        <v>0</v>
      </c>
      <c r="H8936" s="24"/>
    </row>
    <row r="8937" spans="1:8" x14ac:dyDescent="0.3">
      <c r="A8937" s="24" t="s">
        <v>14730</v>
      </c>
      <c r="B8937" s="24" t="s">
        <v>6426</v>
      </c>
      <c r="C8937" s="28" t="s">
        <v>5127</v>
      </c>
      <c r="D8937" s="25">
        <v>2</v>
      </c>
      <c r="E8937" s="27">
        <v>544.82000000000005</v>
      </c>
      <c r="F8937" s="27">
        <v>2.71</v>
      </c>
      <c r="G8937" s="27">
        <v>0</v>
      </c>
      <c r="H8937" s="24"/>
    </row>
    <row r="8938" spans="1:8" x14ac:dyDescent="0.3">
      <c r="A8938" s="24" t="s">
        <v>14731</v>
      </c>
      <c r="B8938" s="24" t="s">
        <v>14732</v>
      </c>
      <c r="C8938" s="28" t="s">
        <v>5127</v>
      </c>
      <c r="D8938" s="25">
        <v>2</v>
      </c>
      <c r="E8938" s="27">
        <v>168.84</v>
      </c>
      <c r="F8938" s="27">
        <v>0.84</v>
      </c>
      <c r="G8938" s="27">
        <v>0</v>
      </c>
      <c r="H8938" s="24"/>
    </row>
    <row r="8939" spans="1:8" x14ac:dyDescent="0.3">
      <c r="A8939" s="24" t="s">
        <v>14733</v>
      </c>
      <c r="B8939" s="24" t="s">
        <v>14732</v>
      </c>
      <c r="C8939" s="24" t="s">
        <v>5127</v>
      </c>
      <c r="D8939" s="25">
        <v>2</v>
      </c>
      <c r="E8939" s="27">
        <v>119.7</v>
      </c>
      <c r="F8939" s="27">
        <v>0.59</v>
      </c>
      <c r="G8939" s="27">
        <v>0</v>
      </c>
      <c r="H8939" s="24"/>
    </row>
    <row r="8940" spans="1:8" x14ac:dyDescent="0.3">
      <c r="A8940" s="24" t="s">
        <v>14734</v>
      </c>
      <c r="B8940" s="24" t="s">
        <v>3267</v>
      </c>
      <c r="C8940" s="28" t="s">
        <v>5127</v>
      </c>
      <c r="D8940" s="25">
        <v>2</v>
      </c>
      <c r="E8940" s="27">
        <v>56.28</v>
      </c>
      <c r="F8940" s="27">
        <v>0.28999999999999998</v>
      </c>
      <c r="G8940" s="27">
        <v>0</v>
      </c>
      <c r="H8940" s="24"/>
    </row>
    <row r="8941" spans="1:8" x14ac:dyDescent="0.3">
      <c r="A8941" s="24" t="s">
        <v>14735</v>
      </c>
      <c r="B8941" s="24" t="s">
        <v>14736</v>
      </c>
      <c r="C8941" s="24" t="s">
        <v>5127</v>
      </c>
      <c r="D8941" s="25">
        <v>2</v>
      </c>
      <c r="E8941" s="26">
        <v>4248.33</v>
      </c>
      <c r="F8941" s="27">
        <v>123.73</v>
      </c>
      <c r="G8941" s="27">
        <v>0</v>
      </c>
      <c r="H8941" s="24"/>
    </row>
    <row r="8942" spans="1:8" x14ac:dyDescent="0.3">
      <c r="A8942" s="24" t="s">
        <v>14737</v>
      </c>
      <c r="B8942" s="24" t="s">
        <v>4525</v>
      </c>
      <c r="C8942" s="24" t="s">
        <v>5127</v>
      </c>
      <c r="D8942" s="25">
        <v>2</v>
      </c>
      <c r="E8942" s="27">
        <v>44.4</v>
      </c>
      <c r="F8942" s="27">
        <v>4.03</v>
      </c>
      <c r="G8942" s="27">
        <v>0</v>
      </c>
      <c r="H8942" s="24"/>
    </row>
    <row r="8943" spans="1:8" x14ac:dyDescent="0.3">
      <c r="A8943" s="24" t="s">
        <v>14738</v>
      </c>
      <c r="B8943" s="24" t="s">
        <v>14739</v>
      </c>
      <c r="C8943" s="28" t="s">
        <v>5127</v>
      </c>
      <c r="D8943" s="25">
        <v>2</v>
      </c>
      <c r="E8943" s="26">
        <v>1231.3</v>
      </c>
      <c r="F8943" s="27">
        <v>35.86</v>
      </c>
      <c r="G8943" s="27">
        <v>0</v>
      </c>
      <c r="H8943" s="24"/>
    </row>
    <row r="8944" spans="1:8" x14ac:dyDescent="0.3">
      <c r="A8944" s="24" t="s">
        <v>14740</v>
      </c>
      <c r="B8944" s="24" t="s">
        <v>1115</v>
      </c>
      <c r="C8944" s="24" t="s">
        <v>5127</v>
      </c>
      <c r="D8944" s="25">
        <v>2</v>
      </c>
      <c r="E8944" s="27">
        <v>25.4</v>
      </c>
      <c r="F8944" s="27">
        <v>2.31</v>
      </c>
      <c r="G8944" s="27">
        <v>0</v>
      </c>
      <c r="H8944" s="24"/>
    </row>
    <row r="8945" spans="1:8" x14ac:dyDescent="0.3">
      <c r="A8945" s="24" t="s">
        <v>14741</v>
      </c>
      <c r="B8945" s="24" t="s">
        <v>1115</v>
      </c>
      <c r="C8945" s="24" t="s">
        <v>5127</v>
      </c>
      <c r="D8945" s="25">
        <v>2</v>
      </c>
      <c r="E8945" s="27">
        <v>167.12</v>
      </c>
      <c r="F8945" s="27">
        <v>8.34</v>
      </c>
      <c r="G8945" s="27">
        <v>0</v>
      </c>
      <c r="H8945" s="24"/>
    </row>
    <row r="8946" spans="1:8" x14ac:dyDescent="0.3">
      <c r="A8946" s="24" t="s">
        <v>14742</v>
      </c>
      <c r="B8946" s="24" t="s">
        <v>781</v>
      </c>
      <c r="C8946" s="28" t="s">
        <v>5127</v>
      </c>
      <c r="D8946" s="25">
        <v>2</v>
      </c>
      <c r="E8946" s="26">
        <v>2021.62</v>
      </c>
      <c r="F8946" s="27">
        <v>10.06</v>
      </c>
      <c r="G8946" s="27">
        <v>0</v>
      </c>
      <c r="H8946" s="24"/>
    </row>
    <row r="8947" spans="1:8" x14ac:dyDescent="0.3">
      <c r="A8947" s="24" t="s">
        <v>14743</v>
      </c>
      <c r="B8947" s="24" t="s">
        <v>14744</v>
      </c>
      <c r="C8947" s="24" t="s">
        <v>5127</v>
      </c>
      <c r="D8947" s="25">
        <v>2</v>
      </c>
      <c r="E8947" s="27">
        <v>187.42</v>
      </c>
      <c r="F8947" s="27">
        <v>17.04</v>
      </c>
      <c r="G8947" s="27">
        <v>0</v>
      </c>
      <c r="H8947" s="24"/>
    </row>
    <row r="8948" spans="1:8" x14ac:dyDescent="0.3">
      <c r="A8948" s="24" t="s">
        <v>14745</v>
      </c>
      <c r="B8948" s="24" t="s">
        <v>14746</v>
      </c>
      <c r="C8948" s="24" t="s">
        <v>5127</v>
      </c>
      <c r="D8948" s="25">
        <v>2</v>
      </c>
      <c r="E8948" s="27">
        <v>38.119999999999997</v>
      </c>
      <c r="F8948" s="27">
        <v>3.46</v>
      </c>
      <c r="G8948" s="27">
        <v>0</v>
      </c>
      <c r="H8948" s="24"/>
    </row>
    <row r="8949" spans="1:8" x14ac:dyDescent="0.3">
      <c r="A8949" s="24" t="s">
        <v>14747</v>
      </c>
      <c r="B8949" s="24" t="s">
        <v>14748</v>
      </c>
      <c r="C8949" s="28" t="s">
        <v>5127</v>
      </c>
      <c r="D8949" s="25">
        <v>2</v>
      </c>
      <c r="E8949" s="27">
        <v>201.16</v>
      </c>
      <c r="F8949" s="27">
        <v>1</v>
      </c>
      <c r="G8949" s="27">
        <v>0</v>
      </c>
      <c r="H8949" s="24"/>
    </row>
    <row r="8950" spans="1:8" x14ac:dyDescent="0.3">
      <c r="A8950" s="24" t="s">
        <v>14749</v>
      </c>
      <c r="B8950" s="24" t="s">
        <v>14750</v>
      </c>
      <c r="C8950" s="24" t="s">
        <v>5127</v>
      </c>
      <c r="D8950" s="25">
        <v>2</v>
      </c>
      <c r="E8950" s="27">
        <v>208.9</v>
      </c>
      <c r="F8950" s="27">
        <v>10.42</v>
      </c>
      <c r="G8950" s="27">
        <v>0</v>
      </c>
      <c r="H8950" s="24"/>
    </row>
    <row r="8951" spans="1:8" x14ac:dyDescent="0.3">
      <c r="A8951" s="24" t="s">
        <v>14751</v>
      </c>
      <c r="B8951" s="24" t="s">
        <v>14752</v>
      </c>
      <c r="C8951" s="28" t="s">
        <v>5127</v>
      </c>
      <c r="D8951" s="25">
        <v>2</v>
      </c>
      <c r="E8951" s="27">
        <v>565.79999999999995</v>
      </c>
      <c r="F8951" s="27">
        <v>2.8</v>
      </c>
      <c r="G8951" s="27">
        <v>0</v>
      </c>
      <c r="H8951" s="24"/>
    </row>
    <row r="8952" spans="1:8" x14ac:dyDescent="0.3">
      <c r="A8952" s="24" t="s">
        <v>14753</v>
      </c>
      <c r="B8952" s="24" t="s">
        <v>2928</v>
      </c>
      <c r="C8952" s="28" t="s">
        <v>5127</v>
      </c>
      <c r="D8952" s="25">
        <v>2</v>
      </c>
      <c r="E8952" s="27">
        <v>170.48</v>
      </c>
      <c r="F8952" s="27">
        <v>0.85</v>
      </c>
      <c r="G8952" s="27">
        <v>0</v>
      </c>
      <c r="H8952" s="25">
        <v>2</v>
      </c>
    </row>
    <row r="8953" spans="1:8" x14ac:dyDescent="0.3">
      <c r="A8953" s="24" t="s">
        <v>14754</v>
      </c>
      <c r="B8953" s="24" t="s">
        <v>9967</v>
      </c>
      <c r="C8953" s="24" t="s">
        <v>5127</v>
      </c>
      <c r="D8953" s="25">
        <v>2</v>
      </c>
      <c r="E8953" s="26">
        <v>2325.12</v>
      </c>
      <c r="F8953" s="27">
        <v>51.16</v>
      </c>
      <c r="G8953" s="27">
        <v>0</v>
      </c>
      <c r="H8953" s="24"/>
    </row>
    <row r="8954" spans="1:8" x14ac:dyDescent="0.3">
      <c r="A8954" s="24" t="s">
        <v>14755</v>
      </c>
      <c r="B8954" s="24" t="s">
        <v>7278</v>
      </c>
      <c r="C8954" s="24" t="s">
        <v>5127</v>
      </c>
      <c r="D8954" s="25">
        <v>2</v>
      </c>
      <c r="E8954" s="26">
        <v>10218.56</v>
      </c>
      <c r="F8954" s="27">
        <v>50.84</v>
      </c>
      <c r="G8954" s="27">
        <v>0</v>
      </c>
      <c r="H8954" s="24"/>
    </row>
    <row r="8955" spans="1:8" x14ac:dyDescent="0.3">
      <c r="A8955" s="24" t="s">
        <v>14756</v>
      </c>
      <c r="B8955" s="24" t="s">
        <v>2073</v>
      </c>
      <c r="C8955" s="28" t="s">
        <v>5127</v>
      </c>
      <c r="D8955" s="25">
        <v>2</v>
      </c>
      <c r="E8955" s="27">
        <v>39.880000000000003</v>
      </c>
      <c r="F8955" s="27">
        <v>0.21</v>
      </c>
      <c r="G8955" s="27">
        <v>0</v>
      </c>
      <c r="H8955" s="24"/>
    </row>
    <row r="8956" spans="1:8" x14ac:dyDescent="0.3">
      <c r="A8956" s="24" t="s">
        <v>14757</v>
      </c>
      <c r="B8956" s="24" t="s">
        <v>14758</v>
      </c>
      <c r="C8956" s="28" t="s">
        <v>5127</v>
      </c>
      <c r="D8956" s="25">
        <v>2</v>
      </c>
      <c r="E8956" s="27">
        <v>627.48</v>
      </c>
      <c r="F8956" s="27">
        <v>3.12</v>
      </c>
      <c r="G8956" s="27">
        <v>0</v>
      </c>
      <c r="H8956" s="24"/>
    </row>
    <row r="8957" spans="1:8" x14ac:dyDescent="0.3">
      <c r="A8957" s="24" t="s">
        <v>14759</v>
      </c>
      <c r="B8957" s="24" t="s">
        <v>5398</v>
      </c>
      <c r="C8957" s="28" t="s">
        <v>5127</v>
      </c>
      <c r="D8957" s="25">
        <v>2</v>
      </c>
      <c r="E8957" s="27">
        <v>641.96</v>
      </c>
      <c r="F8957" s="27">
        <v>3.2</v>
      </c>
      <c r="G8957" s="27">
        <v>0</v>
      </c>
      <c r="H8957" s="24"/>
    </row>
    <row r="8958" spans="1:8" x14ac:dyDescent="0.3">
      <c r="A8958" s="24" t="s">
        <v>14760</v>
      </c>
      <c r="B8958" s="24" t="s">
        <v>14761</v>
      </c>
      <c r="C8958" s="24" t="s">
        <v>5127</v>
      </c>
      <c r="D8958" s="25">
        <v>2</v>
      </c>
      <c r="E8958" s="26">
        <v>1820.34</v>
      </c>
      <c r="F8958" s="27">
        <v>28.14</v>
      </c>
      <c r="G8958" s="27">
        <v>0</v>
      </c>
      <c r="H8958" s="24"/>
    </row>
    <row r="8959" spans="1:8" x14ac:dyDescent="0.3">
      <c r="A8959" s="24" t="s">
        <v>14762</v>
      </c>
      <c r="B8959" s="24" t="s">
        <v>3087</v>
      </c>
      <c r="C8959" s="28" t="s">
        <v>5127</v>
      </c>
      <c r="D8959" s="25">
        <v>2</v>
      </c>
      <c r="E8959" s="27">
        <v>120.3</v>
      </c>
      <c r="F8959" s="27">
        <v>1.18</v>
      </c>
      <c r="G8959" s="27">
        <v>0</v>
      </c>
      <c r="H8959" s="24"/>
    </row>
    <row r="8960" spans="1:8" x14ac:dyDescent="0.3">
      <c r="A8960" s="24" t="s">
        <v>14763</v>
      </c>
      <c r="B8960" s="24" t="s">
        <v>5403</v>
      </c>
      <c r="C8960" s="28" t="s">
        <v>5127</v>
      </c>
      <c r="D8960" s="25">
        <v>2</v>
      </c>
      <c r="E8960" s="27">
        <v>594.22</v>
      </c>
      <c r="F8960" s="27">
        <v>2.96</v>
      </c>
      <c r="G8960" s="27">
        <v>0</v>
      </c>
      <c r="H8960" s="24"/>
    </row>
    <row r="8961" spans="1:8" x14ac:dyDescent="0.3">
      <c r="A8961" s="24" t="s">
        <v>14764</v>
      </c>
      <c r="B8961" s="24" t="s">
        <v>4577</v>
      </c>
      <c r="C8961" s="24" t="s">
        <v>5127</v>
      </c>
      <c r="D8961" s="25">
        <v>2</v>
      </c>
      <c r="E8961" s="27">
        <v>476.74</v>
      </c>
      <c r="F8961" s="27">
        <v>2.38</v>
      </c>
      <c r="G8961" s="27">
        <v>0</v>
      </c>
      <c r="H8961" s="24"/>
    </row>
    <row r="8962" spans="1:8" x14ac:dyDescent="0.3">
      <c r="A8962" s="24" t="s">
        <v>14765</v>
      </c>
      <c r="B8962" s="24" t="s">
        <v>14766</v>
      </c>
      <c r="C8962" s="24" t="s">
        <v>5127</v>
      </c>
      <c r="D8962" s="25">
        <v>2</v>
      </c>
      <c r="E8962" s="27">
        <v>761.7</v>
      </c>
      <c r="F8962" s="27">
        <v>3.78</v>
      </c>
      <c r="G8962" s="27">
        <v>0</v>
      </c>
      <c r="H8962" s="24"/>
    </row>
    <row r="8963" spans="1:8" x14ac:dyDescent="0.3">
      <c r="A8963" s="24" t="s">
        <v>14767</v>
      </c>
      <c r="B8963" s="24" t="s">
        <v>5029</v>
      </c>
      <c r="C8963" s="24" t="s">
        <v>5127</v>
      </c>
      <c r="D8963" s="25">
        <v>2</v>
      </c>
      <c r="E8963" s="26">
        <v>2839.84</v>
      </c>
      <c r="F8963" s="27">
        <v>28.12</v>
      </c>
      <c r="G8963" s="27">
        <v>0</v>
      </c>
      <c r="H8963" s="24"/>
    </row>
    <row r="8964" spans="1:8" x14ac:dyDescent="0.3">
      <c r="A8964" s="24" t="s">
        <v>14768</v>
      </c>
      <c r="B8964" s="24" t="s">
        <v>5029</v>
      </c>
      <c r="C8964" s="24" t="s">
        <v>5127</v>
      </c>
      <c r="D8964" s="25">
        <v>2</v>
      </c>
      <c r="E8964" s="26">
        <v>1386.36</v>
      </c>
      <c r="F8964" s="27">
        <v>6.89</v>
      </c>
      <c r="G8964" s="27">
        <v>0</v>
      </c>
      <c r="H8964" s="24"/>
    </row>
    <row r="8965" spans="1:8" x14ac:dyDescent="0.3">
      <c r="A8965" s="24" t="s">
        <v>14769</v>
      </c>
      <c r="B8965" s="24" t="s">
        <v>1623</v>
      </c>
      <c r="C8965" s="24" t="s">
        <v>5127</v>
      </c>
      <c r="D8965" s="29">
        <v>1.8</v>
      </c>
      <c r="E8965" s="26">
        <v>5983.51</v>
      </c>
      <c r="F8965" s="26">
        <v>4077.42</v>
      </c>
      <c r="G8965" s="27">
        <v>0</v>
      </c>
      <c r="H8965" s="29">
        <v>0.2</v>
      </c>
    </row>
    <row r="8966" spans="1:8" x14ac:dyDescent="0.3">
      <c r="A8966" s="24" t="s">
        <v>14770</v>
      </c>
      <c r="B8966" s="24" t="s">
        <v>14771</v>
      </c>
      <c r="C8966" s="28" t="s">
        <v>5127</v>
      </c>
      <c r="D8966" s="25">
        <v>1</v>
      </c>
      <c r="E8966" s="26">
        <v>3100</v>
      </c>
      <c r="F8966" s="27">
        <v>217.32</v>
      </c>
      <c r="G8966" s="27">
        <v>0</v>
      </c>
      <c r="H8966" s="24"/>
    </row>
    <row r="8967" spans="1:8" x14ac:dyDescent="0.3">
      <c r="A8967" s="24" t="s">
        <v>14772</v>
      </c>
      <c r="B8967" s="24" t="s">
        <v>14773</v>
      </c>
      <c r="C8967" s="28" t="s">
        <v>5127</v>
      </c>
      <c r="D8967" s="25">
        <v>1</v>
      </c>
      <c r="E8967" s="26">
        <v>2361.56</v>
      </c>
      <c r="F8967" s="27">
        <v>112.46</v>
      </c>
      <c r="G8967" s="27">
        <v>0</v>
      </c>
      <c r="H8967" s="24"/>
    </row>
    <row r="8968" spans="1:8" x14ac:dyDescent="0.3">
      <c r="A8968" s="24" t="s">
        <v>14774</v>
      </c>
      <c r="B8968" s="24" t="s">
        <v>3518</v>
      </c>
      <c r="C8968" s="28" t="s">
        <v>5127</v>
      </c>
      <c r="D8968" s="25">
        <v>1</v>
      </c>
      <c r="E8968" s="26">
        <v>3438.7</v>
      </c>
      <c r="F8968" s="27">
        <v>17.100000000000001</v>
      </c>
      <c r="G8968" s="27">
        <v>0</v>
      </c>
      <c r="H8968" s="25">
        <v>1</v>
      </c>
    </row>
    <row r="8969" spans="1:8" x14ac:dyDescent="0.3">
      <c r="A8969" s="24" t="s">
        <v>14775</v>
      </c>
      <c r="B8969" s="24" t="s">
        <v>14776</v>
      </c>
      <c r="C8969" s="28" t="s">
        <v>5127</v>
      </c>
      <c r="D8969" s="25">
        <v>1</v>
      </c>
      <c r="E8969" s="27">
        <v>498.03</v>
      </c>
      <c r="F8969" s="27">
        <v>14.51</v>
      </c>
      <c r="G8969" s="27">
        <v>0</v>
      </c>
      <c r="H8969" s="24"/>
    </row>
    <row r="8970" spans="1:8" x14ac:dyDescent="0.3">
      <c r="A8970" s="24" t="s">
        <v>14777</v>
      </c>
      <c r="B8970" s="24" t="s">
        <v>2056</v>
      </c>
      <c r="C8970" s="28" t="s">
        <v>5127</v>
      </c>
      <c r="D8970" s="25">
        <v>1</v>
      </c>
      <c r="E8970" s="26">
        <v>8760</v>
      </c>
      <c r="F8970" s="27">
        <v>171.77</v>
      </c>
      <c r="G8970" s="27">
        <v>0</v>
      </c>
      <c r="H8970" s="24"/>
    </row>
    <row r="8971" spans="1:8" x14ac:dyDescent="0.3">
      <c r="A8971" s="24" t="s">
        <v>14778</v>
      </c>
      <c r="B8971" s="24" t="s">
        <v>4160</v>
      </c>
      <c r="C8971" s="28" t="s">
        <v>5127</v>
      </c>
      <c r="D8971" s="25">
        <v>1</v>
      </c>
      <c r="E8971" s="27">
        <v>368.51</v>
      </c>
      <c r="F8971" s="24"/>
      <c r="G8971" s="27">
        <v>0</v>
      </c>
      <c r="H8971" s="24"/>
    </row>
    <row r="8972" spans="1:8" x14ac:dyDescent="0.3">
      <c r="A8972" s="24" t="s">
        <v>14779</v>
      </c>
      <c r="B8972" s="24" t="s">
        <v>14780</v>
      </c>
      <c r="C8972" s="24" t="s">
        <v>5127</v>
      </c>
      <c r="D8972" s="25">
        <v>1</v>
      </c>
      <c r="E8972" s="26">
        <v>2971</v>
      </c>
      <c r="F8972" s="24"/>
      <c r="G8972" s="27">
        <v>0</v>
      </c>
      <c r="H8972" s="24"/>
    </row>
    <row r="8973" spans="1:8" x14ac:dyDescent="0.3">
      <c r="A8973" s="24" t="s">
        <v>14781</v>
      </c>
      <c r="B8973" s="24" t="s">
        <v>14782</v>
      </c>
      <c r="C8973" s="28" t="s">
        <v>5127</v>
      </c>
      <c r="D8973" s="25">
        <v>1</v>
      </c>
      <c r="E8973" s="26">
        <v>5295.62</v>
      </c>
      <c r="F8973" s="24"/>
      <c r="G8973" s="27">
        <v>0</v>
      </c>
      <c r="H8973" s="24"/>
    </row>
    <row r="8974" spans="1:8" x14ac:dyDescent="0.3">
      <c r="A8974" s="24" t="s">
        <v>14783</v>
      </c>
      <c r="B8974" s="24" t="s">
        <v>14784</v>
      </c>
      <c r="C8974" s="28" t="s">
        <v>5127</v>
      </c>
      <c r="D8974" s="25">
        <v>1</v>
      </c>
      <c r="E8974" s="26">
        <v>8294.2099999999991</v>
      </c>
      <c r="F8974" s="24"/>
      <c r="G8974" s="27">
        <v>0</v>
      </c>
      <c r="H8974" s="24"/>
    </row>
    <row r="8975" spans="1:8" x14ac:dyDescent="0.3">
      <c r="A8975" s="24" t="s">
        <v>14785</v>
      </c>
      <c r="B8975" s="24" t="s">
        <v>2414</v>
      </c>
      <c r="C8975" s="24" t="s">
        <v>5127</v>
      </c>
      <c r="D8975" s="25">
        <v>1</v>
      </c>
      <c r="E8975" s="26">
        <v>6400.28</v>
      </c>
      <c r="F8975" s="27">
        <v>186.42</v>
      </c>
      <c r="G8975" s="27">
        <v>0</v>
      </c>
      <c r="H8975" s="24"/>
    </row>
    <row r="8976" spans="1:8" x14ac:dyDescent="0.3">
      <c r="A8976" s="24" t="s">
        <v>14786</v>
      </c>
      <c r="B8976" s="24" t="s">
        <v>14787</v>
      </c>
      <c r="C8976" s="24" t="s">
        <v>5127</v>
      </c>
      <c r="D8976" s="25">
        <v>1</v>
      </c>
      <c r="E8976" s="26">
        <v>2035.42</v>
      </c>
      <c r="F8976" s="27">
        <v>59.28</v>
      </c>
      <c r="G8976" s="27">
        <v>0</v>
      </c>
      <c r="H8976" s="24"/>
    </row>
    <row r="8977" spans="1:8" x14ac:dyDescent="0.3">
      <c r="A8977" s="24" t="s">
        <v>14788</v>
      </c>
      <c r="B8977" s="24" t="s">
        <v>14789</v>
      </c>
      <c r="C8977" s="28" t="s">
        <v>5127</v>
      </c>
      <c r="D8977" s="25">
        <v>1</v>
      </c>
      <c r="E8977" s="26">
        <v>2427.96</v>
      </c>
      <c r="F8977" s="27">
        <v>12.08</v>
      </c>
      <c r="G8977" s="27">
        <v>0</v>
      </c>
      <c r="H8977" s="24"/>
    </row>
    <row r="8978" spans="1:8" x14ac:dyDescent="0.3">
      <c r="A8978" s="24" t="s">
        <v>14790</v>
      </c>
      <c r="B8978" s="24" t="s">
        <v>14791</v>
      </c>
      <c r="C8978" s="28" t="s">
        <v>5127</v>
      </c>
      <c r="D8978" s="25">
        <v>1</v>
      </c>
      <c r="E8978" s="26">
        <v>2894.4</v>
      </c>
      <c r="F8978" s="26">
        <v>1123.1300000000001</v>
      </c>
      <c r="G8978" s="27">
        <v>0</v>
      </c>
      <c r="H8978" s="24"/>
    </row>
    <row r="8979" spans="1:8" x14ac:dyDescent="0.3">
      <c r="A8979" s="24" t="s">
        <v>14792</v>
      </c>
      <c r="B8979" s="24" t="s">
        <v>4813</v>
      </c>
      <c r="C8979" s="24" t="s">
        <v>5127</v>
      </c>
      <c r="D8979" s="25">
        <v>1</v>
      </c>
      <c r="E8979" s="26">
        <v>1239.44</v>
      </c>
      <c r="F8979" s="27">
        <v>160.35</v>
      </c>
      <c r="G8979" s="27">
        <v>0</v>
      </c>
      <c r="H8979" s="24"/>
    </row>
    <row r="8980" spans="1:8" x14ac:dyDescent="0.3">
      <c r="A8980" s="24" t="s">
        <v>14793</v>
      </c>
      <c r="B8980" s="24" t="s">
        <v>14628</v>
      </c>
      <c r="C8980" s="28" t="s">
        <v>5127</v>
      </c>
      <c r="D8980" s="25">
        <v>1</v>
      </c>
      <c r="E8980" s="26">
        <v>3257.77</v>
      </c>
      <c r="F8980" s="27">
        <v>16.21</v>
      </c>
      <c r="G8980" s="27">
        <v>0</v>
      </c>
      <c r="H8980" s="24"/>
    </row>
    <row r="8981" spans="1:8" x14ac:dyDescent="0.3">
      <c r="A8981" s="24" t="s">
        <v>14794</v>
      </c>
      <c r="B8981" s="24" t="s">
        <v>14795</v>
      </c>
      <c r="C8981" s="28" t="s">
        <v>5127</v>
      </c>
      <c r="D8981" s="25">
        <v>1</v>
      </c>
      <c r="E8981" s="27">
        <v>353.52</v>
      </c>
      <c r="F8981" s="27">
        <v>5.22</v>
      </c>
      <c r="G8981" s="27">
        <v>0</v>
      </c>
      <c r="H8981" s="24"/>
    </row>
    <row r="8982" spans="1:8" x14ac:dyDescent="0.3">
      <c r="A8982" s="24" t="s">
        <v>14796</v>
      </c>
      <c r="B8982" s="24" t="s">
        <v>14797</v>
      </c>
      <c r="C8982" s="28" t="s">
        <v>5127</v>
      </c>
      <c r="D8982" s="25">
        <v>1</v>
      </c>
      <c r="E8982" s="26">
        <v>2513.85</v>
      </c>
      <c r="F8982" s="27">
        <v>12.51</v>
      </c>
      <c r="G8982" s="27">
        <v>0</v>
      </c>
      <c r="H8982" s="24"/>
    </row>
    <row r="8983" spans="1:8" x14ac:dyDescent="0.3">
      <c r="A8983" s="24" t="s">
        <v>14798</v>
      </c>
      <c r="B8983" s="24" t="s">
        <v>14799</v>
      </c>
      <c r="C8983" s="24" t="s">
        <v>5127</v>
      </c>
      <c r="D8983" s="25">
        <v>1</v>
      </c>
      <c r="E8983" s="26">
        <v>7067</v>
      </c>
      <c r="F8983" s="27">
        <v>641.67999999999995</v>
      </c>
      <c r="G8983" s="27">
        <v>0</v>
      </c>
      <c r="H8983" s="24"/>
    </row>
    <row r="8984" spans="1:8" x14ac:dyDescent="0.3">
      <c r="A8984" s="24" t="s">
        <v>14800</v>
      </c>
      <c r="B8984" s="24" t="s">
        <v>14801</v>
      </c>
      <c r="C8984" s="28" t="s">
        <v>5127</v>
      </c>
      <c r="D8984" s="25">
        <v>1</v>
      </c>
      <c r="E8984" s="26">
        <v>1396</v>
      </c>
      <c r="F8984" s="27">
        <v>186.14</v>
      </c>
      <c r="G8984" s="27">
        <v>0</v>
      </c>
      <c r="H8984" s="24"/>
    </row>
    <row r="8985" spans="1:8" x14ac:dyDescent="0.3">
      <c r="A8985" s="24" t="s">
        <v>14802</v>
      </c>
      <c r="B8985" s="24" t="s">
        <v>14803</v>
      </c>
      <c r="C8985" s="28" t="s">
        <v>5127</v>
      </c>
      <c r="D8985" s="25">
        <v>1</v>
      </c>
      <c r="E8985" s="26">
        <v>10622</v>
      </c>
      <c r="F8985" s="26">
        <v>3297</v>
      </c>
      <c r="G8985" s="27">
        <v>0</v>
      </c>
      <c r="H8985" s="25">
        <v>1</v>
      </c>
    </row>
    <row r="8986" spans="1:8" x14ac:dyDescent="0.3">
      <c r="A8986" s="24" t="s">
        <v>14804</v>
      </c>
      <c r="B8986" s="24" t="s">
        <v>14805</v>
      </c>
      <c r="C8986" s="24" t="s">
        <v>5127</v>
      </c>
      <c r="D8986" s="25">
        <v>1</v>
      </c>
      <c r="E8986" s="26">
        <v>6528.6</v>
      </c>
      <c r="F8986" s="26">
        <v>1526.44</v>
      </c>
      <c r="G8986" s="27">
        <v>0</v>
      </c>
      <c r="H8986" s="24"/>
    </row>
    <row r="8987" spans="1:8" x14ac:dyDescent="0.3">
      <c r="A8987" s="24" t="s">
        <v>14806</v>
      </c>
      <c r="B8987" s="24" t="s">
        <v>14807</v>
      </c>
      <c r="C8987" s="28" t="s">
        <v>5127</v>
      </c>
      <c r="D8987" s="25">
        <v>1</v>
      </c>
      <c r="E8987" s="26">
        <v>7746.95</v>
      </c>
      <c r="F8987" s="26">
        <v>1837.45</v>
      </c>
      <c r="G8987" s="27">
        <v>0</v>
      </c>
      <c r="H8987" s="24"/>
    </row>
    <row r="8988" spans="1:8" x14ac:dyDescent="0.3">
      <c r="A8988" s="24" t="s">
        <v>14808</v>
      </c>
      <c r="B8988" s="24" t="s">
        <v>14809</v>
      </c>
      <c r="C8988" s="24" t="s">
        <v>5127</v>
      </c>
      <c r="D8988" s="25">
        <v>1</v>
      </c>
      <c r="E8988" s="26">
        <v>1119.01</v>
      </c>
      <c r="F8988" s="27">
        <v>32.590000000000003</v>
      </c>
      <c r="G8988" s="27">
        <v>0</v>
      </c>
      <c r="H8988" s="24"/>
    </row>
    <row r="8989" spans="1:8" x14ac:dyDescent="0.3">
      <c r="A8989" s="24" t="s">
        <v>14810</v>
      </c>
      <c r="B8989" s="24" t="s">
        <v>14811</v>
      </c>
      <c r="C8989" s="24" t="s">
        <v>5127</v>
      </c>
      <c r="D8989" s="25">
        <v>1</v>
      </c>
      <c r="E8989" s="26">
        <v>15161.18</v>
      </c>
      <c r="F8989" s="26">
        <v>2425.7800000000002</v>
      </c>
      <c r="G8989" s="27">
        <v>0</v>
      </c>
      <c r="H8989" s="24"/>
    </row>
    <row r="8990" spans="1:8" x14ac:dyDescent="0.3">
      <c r="A8990" s="24" t="s">
        <v>14812</v>
      </c>
      <c r="B8990" s="24" t="s">
        <v>14813</v>
      </c>
      <c r="C8990" s="28" t="s">
        <v>5127</v>
      </c>
      <c r="D8990" s="25">
        <v>1</v>
      </c>
      <c r="E8990" s="26">
        <v>13418.32</v>
      </c>
      <c r="F8990" s="27">
        <v>390.82</v>
      </c>
      <c r="G8990" s="27">
        <v>0</v>
      </c>
      <c r="H8990" s="24"/>
    </row>
    <row r="8991" spans="1:8" x14ac:dyDescent="0.3">
      <c r="A8991" s="24" t="s">
        <v>14814</v>
      </c>
      <c r="B8991" s="24" t="s">
        <v>3935</v>
      </c>
      <c r="C8991" s="24" t="s">
        <v>5127</v>
      </c>
      <c r="D8991" s="25">
        <v>1</v>
      </c>
      <c r="E8991" s="26">
        <v>1382.96</v>
      </c>
      <c r="F8991" s="27">
        <v>40.28</v>
      </c>
      <c r="G8991" s="27">
        <v>0</v>
      </c>
      <c r="H8991" s="24"/>
    </row>
    <row r="8992" spans="1:8" x14ac:dyDescent="0.3">
      <c r="A8992" s="24" t="s">
        <v>14815</v>
      </c>
      <c r="B8992" s="24" t="s">
        <v>14816</v>
      </c>
      <c r="C8992" s="28" t="s">
        <v>5127</v>
      </c>
      <c r="D8992" s="25">
        <v>1</v>
      </c>
      <c r="E8992" s="26">
        <v>4510.9799999999996</v>
      </c>
      <c r="F8992" s="26">
        <v>1008.26</v>
      </c>
      <c r="G8992" s="27">
        <v>0</v>
      </c>
      <c r="H8992" s="24"/>
    </row>
    <row r="8993" spans="1:8" x14ac:dyDescent="0.3">
      <c r="A8993" s="24" t="s">
        <v>14817</v>
      </c>
      <c r="B8993" s="24" t="s">
        <v>14818</v>
      </c>
      <c r="C8993" s="28" t="s">
        <v>5127</v>
      </c>
      <c r="D8993" s="25">
        <v>1</v>
      </c>
      <c r="E8993" s="26">
        <v>94332.74</v>
      </c>
      <c r="F8993" s="26">
        <v>57159.74</v>
      </c>
      <c r="G8993" s="27">
        <v>0</v>
      </c>
      <c r="H8993" s="24"/>
    </row>
    <row r="8994" spans="1:8" x14ac:dyDescent="0.3">
      <c r="A8994" s="24" t="s">
        <v>14819</v>
      </c>
      <c r="B8994" s="24" t="s">
        <v>14820</v>
      </c>
      <c r="C8994" s="24" t="s">
        <v>5127</v>
      </c>
      <c r="D8994" s="25">
        <v>1</v>
      </c>
      <c r="E8994" s="26">
        <v>2864.67</v>
      </c>
      <c r="F8994" s="27">
        <v>364.59</v>
      </c>
      <c r="G8994" s="27">
        <v>0</v>
      </c>
      <c r="H8994" s="24"/>
    </row>
    <row r="8995" spans="1:8" x14ac:dyDescent="0.3">
      <c r="A8995" s="24" t="s">
        <v>14821</v>
      </c>
      <c r="B8995" s="24" t="s">
        <v>14822</v>
      </c>
      <c r="C8995" s="28" t="s">
        <v>5127</v>
      </c>
      <c r="D8995" s="25">
        <v>1</v>
      </c>
      <c r="E8995" s="26">
        <v>12154.73</v>
      </c>
      <c r="F8995" s="26">
        <v>2431.0100000000002</v>
      </c>
      <c r="G8995" s="27">
        <v>0</v>
      </c>
      <c r="H8995" s="24"/>
    </row>
    <row r="8996" spans="1:8" x14ac:dyDescent="0.3">
      <c r="A8996" s="24" t="s">
        <v>14823</v>
      </c>
      <c r="B8996" s="24" t="s">
        <v>14824</v>
      </c>
      <c r="C8996" s="28" t="s">
        <v>5127</v>
      </c>
      <c r="D8996" s="25">
        <v>1</v>
      </c>
      <c r="E8996" s="26">
        <v>4147.32</v>
      </c>
      <c r="F8996" s="26">
        <v>1187.32</v>
      </c>
      <c r="G8996" s="27">
        <v>0</v>
      </c>
      <c r="H8996" s="24"/>
    </row>
    <row r="8997" spans="1:8" x14ac:dyDescent="0.3">
      <c r="A8997" s="24" t="s">
        <v>14825</v>
      </c>
      <c r="B8997" s="24" t="s">
        <v>1407</v>
      </c>
      <c r="C8997" s="28" t="s">
        <v>5127</v>
      </c>
      <c r="D8997" s="25">
        <v>1</v>
      </c>
      <c r="E8997" s="26">
        <v>2750.4</v>
      </c>
      <c r="F8997" s="27">
        <v>643.26</v>
      </c>
      <c r="G8997" s="27">
        <v>0</v>
      </c>
      <c r="H8997" s="24"/>
    </row>
    <row r="8998" spans="1:8" x14ac:dyDescent="0.3">
      <c r="A8998" s="24" t="s">
        <v>14826</v>
      </c>
      <c r="B8998" s="24" t="s">
        <v>14827</v>
      </c>
      <c r="C8998" s="28" t="s">
        <v>5127</v>
      </c>
      <c r="D8998" s="25">
        <v>1</v>
      </c>
      <c r="E8998" s="26">
        <v>1554.34</v>
      </c>
      <c r="F8998" s="27">
        <v>7.73</v>
      </c>
      <c r="G8998" s="27">
        <v>0</v>
      </c>
      <c r="H8998" s="24"/>
    </row>
    <row r="8999" spans="1:8" x14ac:dyDescent="0.3">
      <c r="A8999" s="24" t="s">
        <v>14828</v>
      </c>
      <c r="B8999" s="24" t="s">
        <v>14829</v>
      </c>
      <c r="C8999" s="28" t="s">
        <v>5127</v>
      </c>
      <c r="D8999" s="25">
        <v>1</v>
      </c>
      <c r="E8999" s="26">
        <v>1815.51</v>
      </c>
      <c r="F8999" s="27">
        <v>9.0299999999999994</v>
      </c>
      <c r="G8999" s="27">
        <v>0</v>
      </c>
      <c r="H8999" s="24"/>
    </row>
    <row r="9000" spans="1:8" x14ac:dyDescent="0.3">
      <c r="A9000" s="24" t="s">
        <v>14830</v>
      </c>
      <c r="B9000" s="24" t="s">
        <v>14831</v>
      </c>
      <c r="C9000" s="28" t="s">
        <v>5127</v>
      </c>
      <c r="D9000" s="25">
        <v>1</v>
      </c>
      <c r="E9000" s="26">
        <v>3332.4</v>
      </c>
      <c r="F9000" s="27">
        <v>16.579999999999998</v>
      </c>
      <c r="G9000" s="27">
        <v>0</v>
      </c>
      <c r="H9000" s="24"/>
    </row>
    <row r="9001" spans="1:8" x14ac:dyDescent="0.3">
      <c r="A9001" s="24" t="s">
        <v>14832</v>
      </c>
      <c r="B9001" s="24" t="s">
        <v>14833</v>
      </c>
      <c r="C9001" s="28" t="s">
        <v>5127</v>
      </c>
      <c r="D9001" s="25">
        <v>1</v>
      </c>
      <c r="E9001" s="26">
        <v>4344.66</v>
      </c>
      <c r="F9001" s="26">
        <v>1047.54</v>
      </c>
      <c r="G9001" s="27">
        <v>0</v>
      </c>
      <c r="H9001" s="24"/>
    </row>
    <row r="9002" spans="1:8" x14ac:dyDescent="0.3">
      <c r="A9002" s="24" t="s">
        <v>14834</v>
      </c>
      <c r="B9002" s="24" t="s">
        <v>14835</v>
      </c>
      <c r="C9002" s="28" t="s">
        <v>5127</v>
      </c>
      <c r="D9002" s="25">
        <v>1</v>
      </c>
      <c r="E9002" s="26">
        <v>11225.57</v>
      </c>
      <c r="F9002" s="26">
        <v>2216.5500000000002</v>
      </c>
      <c r="G9002" s="27">
        <v>0</v>
      </c>
      <c r="H9002" s="24"/>
    </row>
    <row r="9003" spans="1:8" x14ac:dyDescent="0.3">
      <c r="A9003" s="24" t="s">
        <v>14836</v>
      </c>
      <c r="B9003" s="24" t="s">
        <v>14837</v>
      </c>
      <c r="C9003" s="28" t="s">
        <v>5127</v>
      </c>
      <c r="D9003" s="25">
        <v>1</v>
      </c>
      <c r="E9003" s="26">
        <v>34178.54</v>
      </c>
      <c r="F9003" s="24"/>
      <c r="G9003" s="27">
        <v>0</v>
      </c>
      <c r="H9003" s="24"/>
    </row>
    <row r="9004" spans="1:8" x14ac:dyDescent="0.3">
      <c r="A9004" s="24" t="s">
        <v>14838</v>
      </c>
      <c r="B9004" s="24" t="s">
        <v>4663</v>
      </c>
      <c r="C9004" s="28" t="s">
        <v>5127</v>
      </c>
      <c r="D9004" s="25">
        <v>1</v>
      </c>
      <c r="E9004" s="26">
        <v>28331.919999999998</v>
      </c>
      <c r="F9004" s="26">
        <v>18125.919999999998</v>
      </c>
      <c r="G9004" s="27">
        <v>0</v>
      </c>
      <c r="H9004" s="24"/>
    </row>
    <row r="9005" spans="1:8" x14ac:dyDescent="0.3">
      <c r="A9005" s="24" t="s">
        <v>14839</v>
      </c>
      <c r="B9005" s="24" t="s">
        <v>14840</v>
      </c>
      <c r="C9005" s="28" t="s">
        <v>5127</v>
      </c>
      <c r="D9005" s="25">
        <v>1</v>
      </c>
      <c r="E9005" s="26">
        <v>29619.75</v>
      </c>
      <c r="F9005" s="26">
        <v>16710.75</v>
      </c>
      <c r="G9005" s="27">
        <v>0</v>
      </c>
      <c r="H9005" s="24"/>
    </row>
    <row r="9006" spans="1:8" x14ac:dyDescent="0.3">
      <c r="A9006" s="24" t="s">
        <v>14841</v>
      </c>
      <c r="B9006" s="24" t="s">
        <v>2414</v>
      </c>
      <c r="C9006" s="24" t="s">
        <v>5127</v>
      </c>
      <c r="D9006" s="25">
        <v>1</v>
      </c>
      <c r="E9006" s="26">
        <v>11447.77</v>
      </c>
      <c r="F9006" s="27">
        <v>333.43</v>
      </c>
      <c r="G9006" s="27">
        <v>0</v>
      </c>
      <c r="H9006" s="24"/>
    </row>
    <row r="9007" spans="1:8" x14ac:dyDescent="0.3">
      <c r="A9007" s="24" t="s">
        <v>14842</v>
      </c>
      <c r="B9007" s="24" t="s">
        <v>3501</v>
      </c>
      <c r="C9007" s="28" t="s">
        <v>5127</v>
      </c>
      <c r="D9007" s="25">
        <v>1</v>
      </c>
      <c r="E9007" s="26">
        <v>19185.59</v>
      </c>
      <c r="F9007" s="24"/>
      <c r="G9007" s="27">
        <v>0</v>
      </c>
      <c r="H9007" s="24"/>
    </row>
    <row r="9008" spans="1:8" x14ac:dyDescent="0.3">
      <c r="A9008" s="24" t="s">
        <v>14843</v>
      </c>
      <c r="B9008" s="24" t="s">
        <v>3501</v>
      </c>
      <c r="C9008" s="28" t="s">
        <v>5127</v>
      </c>
      <c r="D9008" s="25">
        <v>1</v>
      </c>
      <c r="E9008" s="26">
        <v>6647.36</v>
      </c>
      <c r="F9008" s="27">
        <v>33.07</v>
      </c>
      <c r="G9008" s="27">
        <v>0</v>
      </c>
      <c r="H9008" s="24"/>
    </row>
    <row r="9009" spans="1:8" x14ac:dyDescent="0.3">
      <c r="A9009" s="24" t="s">
        <v>14844</v>
      </c>
      <c r="B9009" s="24" t="s">
        <v>14845</v>
      </c>
      <c r="C9009" s="24" t="s">
        <v>5127</v>
      </c>
      <c r="D9009" s="25">
        <v>1</v>
      </c>
      <c r="E9009" s="26">
        <v>5462</v>
      </c>
      <c r="F9009" s="26">
        <v>1446.1</v>
      </c>
      <c r="G9009" s="27">
        <v>0</v>
      </c>
      <c r="H9009" s="24"/>
    </row>
    <row r="9010" spans="1:8" x14ac:dyDescent="0.3">
      <c r="A9010" s="24" t="s">
        <v>14846</v>
      </c>
      <c r="B9010" s="24" t="s">
        <v>14847</v>
      </c>
      <c r="C9010" s="24" t="s">
        <v>5127</v>
      </c>
      <c r="D9010" s="25">
        <v>1</v>
      </c>
      <c r="E9010" s="26">
        <v>2821.14</v>
      </c>
      <c r="F9010" s="27">
        <v>14.04</v>
      </c>
      <c r="G9010" s="27">
        <v>0</v>
      </c>
      <c r="H9010" s="24"/>
    </row>
    <row r="9011" spans="1:8" x14ac:dyDescent="0.3">
      <c r="A9011" s="24" t="s">
        <v>14848</v>
      </c>
      <c r="B9011" s="24" t="s">
        <v>10432</v>
      </c>
      <c r="C9011" s="24" t="s">
        <v>5127</v>
      </c>
      <c r="D9011" s="25">
        <v>1</v>
      </c>
      <c r="E9011" s="26">
        <v>43991.05</v>
      </c>
      <c r="F9011" s="26">
        <v>7731.77</v>
      </c>
      <c r="G9011" s="27">
        <v>0</v>
      </c>
      <c r="H9011" s="24"/>
    </row>
    <row r="9012" spans="1:8" x14ac:dyDescent="0.3">
      <c r="A9012" s="24" t="s">
        <v>14849</v>
      </c>
      <c r="B9012" s="24" t="s">
        <v>14850</v>
      </c>
      <c r="C9012" s="24" t="s">
        <v>5127</v>
      </c>
      <c r="D9012" s="25">
        <v>1</v>
      </c>
      <c r="E9012" s="26">
        <v>1614.77</v>
      </c>
      <c r="F9012" s="27">
        <v>535.77</v>
      </c>
      <c r="G9012" s="27">
        <v>0</v>
      </c>
      <c r="H9012" s="24"/>
    </row>
    <row r="9013" spans="1:8" x14ac:dyDescent="0.3">
      <c r="A9013" s="24" t="s">
        <v>14851</v>
      </c>
      <c r="B9013" s="24" t="s">
        <v>8617</v>
      </c>
      <c r="C9013" s="28" t="s">
        <v>5127</v>
      </c>
      <c r="D9013" s="25">
        <v>1</v>
      </c>
      <c r="E9013" s="26">
        <v>11696.4</v>
      </c>
      <c r="F9013" s="26">
        <v>2226.29</v>
      </c>
      <c r="G9013" s="27">
        <v>0</v>
      </c>
      <c r="H9013" s="24"/>
    </row>
    <row r="9014" spans="1:8" x14ac:dyDescent="0.3">
      <c r="A9014" s="24" t="s">
        <v>14852</v>
      </c>
      <c r="B9014" s="24" t="s">
        <v>14853</v>
      </c>
      <c r="C9014" s="24" t="s">
        <v>5127</v>
      </c>
      <c r="D9014" s="25">
        <v>1</v>
      </c>
      <c r="E9014" s="26">
        <v>24107.8</v>
      </c>
      <c r="F9014" s="27">
        <v>119.94</v>
      </c>
      <c r="G9014" s="27">
        <v>0</v>
      </c>
      <c r="H9014" s="24"/>
    </row>
    <row r="9015" spans="1:8" x14ac:dyDescent="0.3">
      <c r="A9015" s="24" t="s">
        <v>14854</v>
      </c>
      <c r="B9015" s="24" t="s">
        <v>6439</v>
      </c>
      <c r="C9015" s="28" t="s">
        <v>5127</v>
      </c>
      <c r="D9015" s="25">
        <v>1</v>
      </c>
      <c r="E9015" s="26">
        <v>1794.48</v>
      </c>
      <c r="F9015" s="27">
        <v>228.38</v>
      </c>
      <c r="G9015" s="27">
        <v>0</v>
      </c>
      <c r="H9015" s="24"/>
    </row>
    <row r="9016" spans="1:8" x14ac:dyDescent="0.3">
      <c r="A9016" s="24" t="s">
        <v>14855</v>
      </c>
      <c r="B9016" s="24" t="s">
        <v>403</v>
      </c>
      <c r="C9016" s="24" t="s">
        <v>5127</v>
      </c>
      <c r="D9016" s="25">
        <v>1</v>
      </c>
      <c r="E9016" s="26">
        <v>1190</v>
      </c>
      <c r="F9016" s="27">
        <v>57.5</v>
      </c>
      <c r="G9016" s="27">
        <v>0</v>
      </c>
      <c r="H9016" s="24"/>
    </row>
    <row r="9017" spans="1:8" x14ac:dyDescent="0.3">
      <c r="A9017" s="24" t="s">
        <v>14856</v>
      </c>
      <c r="B9017" s="24" t="s">
        <v>14857</v>
      </c>
      <c r="C9017" s="24" t="s">
        <v>5127</v>
      </c>
      <c r="D9017" s="25">
        <v>1</v>
      </c>
      <c r="E9017" s="27">
        <v>990</v>
      </c>
      <c r="F9017" s="27">
        <v>345.07</v>
      </c>
      <c r="G9017" s="27">
        <v>0</v>
      </c>
      <c r="H9017" s="24"/>
    </row>
    <row r="9018" spans="1:8" x14ac:dyDescent="0.3">
      <c r="A9018" s="24" t="s">
        <v>14858</v>
      </c>
      <c r="B9018" s="24" t="s">
        <v>14859</v>
      </c>
      <c r="C9018" s="28" t="s">
        <v>5127</v>
      </c>
      <c r="D9018" s="25">
        <v>1</v>
      </c>
      <c r="E9018" s="27">
        <v>870</v>
      </c>
      <c r="F9018" s="27">
        <v>225.07</v>
      </c>
      <c r="G9018" s="27">
        <v>0</v>
      </c>
      <c r="H9018" s="24"/>
    </row>
    <row r="9019" spans="1:8" x14ac:dyDescent="0.3">
      <c r="A9019" s="24" t="s">
        <v>14860</v>
      </c>
      <c r="B9019" s="24" t="s">
        <v>14861</v>
      </c>
      <c r="C9019" s="24" t="s">
        <v>5127</v>
      </c>
      <c r="D9019" s="25">
        <v>1</v>
      </c>
      <c r="E9019" s="26">
        <v>1294.07</v>
      </c>
      <c r="F9019" s="27">
        <v>25.37</v>
      </c>
      <c r="G9019" s="27">
        <v>0</v>
      </c>
      <c r="H9019" s="24"/>
    </row>
    <row r="9020" spans="1:8" x14ac:dyDescent="0.3">
      <c r="A9020" s="24" t="s">
        <v>14862</v>
      </c>
      <c r="B9020" s="24" t="s">
        <v>14863</v>
      </c>
      <c r="C9020" s="24" t="s">
        <v>5127</v>
      </c>
      <c r="D9020" s="25">
        <v>1</v>
      </c>
      <c r="E9020" s="26">
        <v>2673.79</v>
      </c>
      <c r="F9020" s="27">
        <v>13.31</v>
      </c>
      <c r="G9020" s="27">
        <v>0</v>
      </c>
      <c r="H9020" s="24"/>
    </row>
    <row r="9021" spans="1:8" x14ac:dyDescent="0.3">
      <c r="A9021" s="24" t="s">
        <v>14864</v>
      </c>
      <c r="B9021" s="24" t="s">
        <v>14865</v>
      </c>
      <c r="C9021" s="28" t="s">
        <v>5127</v>
      </c>
      <c r="D9021" s="25">
        <v>1</v>
      </c>
      <c r="E9021" s="26">
        <v>1262.0999999999999</v>
      </c>
      <c r="F9021" s="27">
        <v>60.1</v>
      </c>
      <c r="G9021" s="27">
        <v>0</v>
      </c>
      <c r="H9021" s="24"/>
    </row>
    <row r="9022" spans="1:8" x14ac:dyDescent="0.3">
      <c r="A9022" s="24" t="s">
        <v>14866</v>
      </c>
      <c r="B9022" s="24" t="s">
        <v>14867</v>
      </c>
      <c r="C9022" s="24" t="s">
        <v>5127</v>
      </c>
      <c r="D9022" s="25">
        <v>1</v>
      </c>
      <c r="E9022" s="26">
        <v>3835.48</v>
      </c>
      <c r="F9022" s="27">
        <v>19.079999999999998</v>
      </c>
      <c r="G9022" s="27">
        <v>0</v>
      </c>
      <c r="H9022" s="24"/>
    </row>
    <row r="9023" spans="1:8" x14ac:dyDescent="0.3">
      <c r="A9023" s="24" t="s">
        <v>14868</v>
      </c>
      <c r="B9023" s="24" t="s">
        <v>14869</v>
      </c>
      <c r="C9023" s="28" t="s">
        <v>5127</v>
      </c>
      <c r="D9023" s="25">
        <v>1</v>
      </c>
      <c r="E9023" s="26">
        <v>2611.35</v>
      </c>
      <c r="F9023" s="27">
        <v>124.35</v>
      </c>
      <c r="G9023" s="27">
        <v>0</v>
      </c>
      <c r="H9023" s="24"/>
    </row>
    <row r="9024" spans="1:8" x14ac:dyDescent="0.3">
      <c r="A9024" s="24" t="s">
        <v>14870</v>
      </c>
      <c r="B9024" s="24" t="s">
        <v>14871</v>
      </c>
      <c r="C9024" s="28" t="s">
        <v>5127</v>
      </c>
      <c r="D9024" s="25">
        <v>1</v>
      </c>
      <c r="E9024" s="26">
        <v>4851</v>
      </c>
      <c r="F9024" s="26">
        <v>1505.5</v>
      </c>
      <c r="G9024" s="27">
        <v>0</v>
      </c>
      <c r="H9024" s="24"/>
    </row>
    <row r="9025" spans="1:8" x14ac:dyDescent="0.3">
      <c r="A9025" s="24" t="s">
        <v>14872</v>
      </c>
      <c r="B9025" s="24" t="s">
        <v>14873</v>
      </c>
      <c r="C9025" s="28" t="s">
        <v>5127</v>
      </c>
      <c r="D9025" s="25">
        <v>1</v>
      </c>
      <c r="E9025" s="27">
        <v>172.28</v>
      </c>
      <c r="F9025" s="27">
        <v>3.72</v>
      </c>
      <c r="G9025" s="27">
        <v>0</v>
      </c>
      <c r="H9025" s="24"/>
    </row>
    <row r="9026" spans="1:8" x14ac:dyDescent="0.3">
      <c r="A9026" s="24" t="s">
        <v>14874</v>
      </c>
      <c r="B9026" s="24" t="s">
        <v>14875</v>
      </c>
      <c r="C9026" s="24" t="s">
        <v>5127</v>
      </c>
      <c r="D9026" s="25">
        <v>1</v>
      </c>
      <c r="E9026" s="27">
        <v>160.87</v>
      </c>
      <c r="F9026" s="27">
        <v>0.8</v>
      </c>
      <c r="G9026" s="27">
        <v>0</v>
      </c>
      <c r="H9026" s="24"/>
    </row>
    <row r="9027" spans="1:8" x14ac:dyDescent="0.3">
      <c r="A9027" s="24" t="s">
        <v>14876</v>
      </c>
      <c r="B9027" s="24" t="s">
        <v>14877</v>
      </c>
      <c r="C9027" s="24" t="s">
        <v>5127</v>
      </c>
      <c r="D9027" s="25">
        <v>1</v>
      </c>
      <c r="E9027" s="26">
        <v>3161.4</v>
      </c>
      <c r="F9027" s="27">
        <v>402.36</v>
      </c>
      <c r="G9027" s="27">
        <v>0</v>
      </c>
      <c r="H9027" s="24"/>
    </row>
    <row r="9028" spans="1:8" x14ac:dyDescent="0.3">
      <c r="A9028" s="24" t="s">
        <v>14878</v>
      </c>
      <c r="B9028" s="24" t="s">
        <v>14879</v>
      </c>
      <c r="C9028" s="28" t="s">
        <v>5127</v>
      </c>
      <c r="D9028" s="25">
        <v>1</v>
      </c>
      <c r="E9028" s="27">
        <v>245.77</v>
      </c>
      <c r="F9028" s="24"/>
      <c r="G9028" s="27">
        <v>0</v>
      </c>
      <c r="H9028" s="25">
        <v>1</v>
      </c>
    </row>
    <row r="9029" spans="1:8" x14ac:dyDescent="0.3">
      <c r="A9029" s="24" t="s">
        <v>14880</v>
      </c>
      <c r="B9029" s="24" t="s">
        <v>14881</v>
      </c>
      <c r="C9029" s="24" t="s">
        <v>5127</v>
      </c>
      <c r="D9029" s="25">
        <v>1</v>
      </c>
      <c r="E9029" s="26">
        <v>4370.21</v>
      </c>
      <c r="F9029" s="27">
        <v>21.75</v>
      </c>
      <c r="G9029" s="27">
        <v>0</v>
      </c>
      <c r="H9029" s="24"/>
    </row>
    <row r="9030" spans="1:8" x14ac:dyDescent="0.3">
      <c r="A9030" s="24" t="s">
        <v>14882</v>
      </c>
      <c r="B9030" s="24" t="s">
        <v>14883</v>
      </c>
      <c r="C9030" s="28" t="s">
        <v>5127</v>
      </c>
      <c r="D9030" s="25">
        <v>1</v>
      </c>
      <c r="E9030" s="26">
        <v>5111.9799999999996</v>
      </c>
      <c r="F9030" s="27">
        <v>25.43</v>
      </c>
      <c r="G9030" s="27">
        <v>0</v>
      </c>
      <c r="H9030" s="24"/>
    </row>
    <row r="9031" spans="1:8" x14ac:dyDescent="0.3">
      <c r="A9031" s="24" t="s">
        <v>14884</v>
      </c>
      <c r="B9031" s="24" t="s">
        <v>14885</v>
      </c>
      <c r="C9031" s="28" t="s">
        <v>5127</v>
      </c>
      <c r="D9031" s="25">
        <v>1</v>
      </c>
      <c r="E9031" s="26">
        <v>7633.39</v>
      </c>
      <c r="F9031" s="27">
        <v>662.25</v>
      </c>
      <c r="G9031" s="27">
        <v>0</v>
      </c>
      <c r="H9031" s="24"/>
    </row>
    <row r="9032" spans="1:8" x14ac:dyDescent="0.3">
      <c r="A9032" s="24" t="s">
        <v>14886</v>
      </c>
      <c r="B9032" s="24" t="s">
        <v>14887</v>
      </c>
      <c r="C9032" s="28" t="s">
        <v>5127</v>
      </c>
      <c r="D9032" s="25">
        <v>1</v>
      </c>
      <c r="E9032" s="26">
        <v>2565</v>
      </c>
      <c r="F9032" s="26">
        <v>1167.74</v>
      </c>
      <c r="G9032" s="27">
        <v>0</v>
      </c>
      <c r="H9032" s="24"/>
    </row>
    <row r="9033" spans="1:8" x14ac:dyDescent="0.3">
      <c r="A9033" s="24" t="s">
        <v>14888</v>
      </c>
      <c r="B9033" s="24" t="s">
        <v>14889</v>
      </c>
      <c r="C9033" s="24" t="s">
        <v>5127</v>
      </c>
      <c r="D9033" s="25">
        <v>1</v>
      </c>
      <c r="E9033" s="26">
        <v>2100</v>
      </c>
      <c r="F9033" s="27">
        <v>657.67</v>
      </c>
      <c r="G9033" s="27">
        <v>0</v>
      </c>
      <c r="H9033" s="24"/>
    </row>
    <row r="9034" spans="1:8" x14ac:dyDescent="0.3">
      <c r="A9034" s="24" t="s">
        <v>14890</v>
      </c>
      <c r="B9034" s="24" t="s">
        <v>14891</v>
      </c>
      <c r="C9034" s="28" t="s">
        <v>5127</v>
      </c>
      <c r="D9034" s="25">
        <v>1</v>
      </c>
      <c r="E9034" s="26">
        <v>10167</v>
      </c>
      <c r="F9034" s="26">
        <v>8027.46</v>
      </c>
      <c r="G9034" s="27">
        <v>0</v>
      </c>
      <c r="H9034" s="24"/>
    </row>
    <row r="9035" spans="1:8" x14ac:dyDescent="0.3">
      <c r="A9035" s="24" t="s">
        <v>14892</v>
      </c>
      <c r="B9035" s="24" t="s">
        <v>14893</v>
      </c>
      <c r="C9035" s="28" t="s">
        <v>5127</v>
      </c>
      <c r="D9035" s="25">
        <v>1</v>
      </c>
      <c r="E9035" s="26">
        <v>1759.94</v>
      </c>
      <c r="F9035" s="27">
        <v>8.76</v>
      </c>
      <c r="G9035" s="27">
        <v>0</v>
      </c>
      <c r="H9035" s="24"/>
    </row>
    <row r="9036" spans="1:8" x14ac:dyDescent="0.3">
      <c r="A9036" s="24" t="s">
        <v>14894</v>
      </c>
      <c r="B9036" s="24" t="s">
        <v>14895</v>
      </c>
      <c r="C9036" s="24" t="s">
        <v>5127</v>
      </c>
      <c r="D9036" s="25">
        <v>1</v>
      </c>
      <c r="E9036" s="26">
        <v>22022</v>
      </c>
      <c r="F9036" s="26">
        <v>8258.59</v>
      </c>
      <c r="G9036" s="27">
        <v>0</v>
      </c>
      <c r="H9036" s="24"/>
    </row>
    <row r="9037" spans="1:8" x14ac:dyDescent="0.3">
      <c r="A9037" s="24" t="s">
        <v>14896</v>
      </c>
      <c r="B9037" s="24" t="s">
        <v>14895</v>
      </c>
      <c r="C9037" s="28" t="s">
        <v>5127</v>
      </c>
      <c r="D9037" s="25">
        <v>1</v>
      </c>
      <c r="E9037" s="26">
        <v>15327</v>
      </c>
      <c r="F9037" s="24"/>
      <c r="G9037" s="27">
        <v>0</v>
      </c>
      <c r="H9037" s="24"/>
    </row>
    <row r="9038" spans="1:8" x14ac:dyDescent="0.3">
      <c r="A9038" s="24" t="s">
        <v>14897</v>
      </c>
      <c r="B9038" s="24" t="s">
        <v>14898</v>
      </c>
      <c r="C9038" s="28" t="s">
        <v>5127</v>
      </c>
      <c r="D9038" s="25">
        <v>1</v>
      </c>
      <c r="E9038" s="26">
        <v>32900</v>
      </c>
      <c r="F9038" s="26">
        <v>20032.53</v>
      </c>
      <c r="G9038" s="27">
        <v>0</v>
      </c>
      <c r="H9038" s="24"/>
    </row>
    <row r="9039" spans="1:8" x14ac:dyDescent="0.3">
      <c r="A9039" s="24" t="s">
        <v>14899</v>
      </c>
      <c r="B9039" s="24" t="s">
        <v>14900</v>
      </c>
      <c r="C9039" s="24" t="s">
        <v>5127</v>
      </c>
      <c r="D9039" s="25">
        <v>1</v>
      </c>
      <c r="E9039" s="26">
        <v>18000</v>
      </c>
      <c r="F9039" s="26">
        <v>16439.41</v>
      </c>
      <c r="G9039" s="27">
        <v>0</v>
      </c>
      <c r="H9039" s="24"/>
    </row>
    <row r="9040" spans="1:8" x14ac:dyDescent="0.3">
      <c r="A9040" s="24" t="s">
        <v>14901</v>
      </c>
      <c r="B9040" s="24" t="s">
        <v>14902</v>
      </c>
      <c r="C9040" s="28" t="s">
        <v>5127</v>
      </c>
      <c r="D9040" s="25">
        <v>1</v>
      </c>
      <c r="E9040" s="26">
        <v>5600</v>
      </c>
      <c r="F9040" s="26">
        <v>4157.88</v>
      </c>
      <c r="G9040" s="27">
        <v>0</v>
      </c>
      <c r="H9040" s="24"/>
    </row>
    <row r="9041" spans="1:8" x14ac:dyDescent="0.3">
      <c r="A9041" s="24" t="s">
        <v>14903</v>
      </c>
      <c r="B9041" s="24" t="s">
        <v>14904</v>
      </c>
      <c r="C9041" s="28" t="s">
        <v>5127</v>
      </c>
      <c r="D9041" s="25">
        <v>1</v>
      </c>
      <c r="E9041" s="26">
        <v>2017.29</v>
      </c>
      <c r="F9041" s="24"/>
      <c r="G9041" s="27">
        <v>0</v>
      </c>
      <c r="H9041" s="24"/>
    </row>
    <row r="9042" spans="1:8" x14ac:dyDescent="0.3">
      <c r="A9042" s="24" t="s">
        <v>14905</v>
      </c>
      <c r="B9042" s="24" t="s">
        <v>3136</v>
      </c>
      <c r="C9042" s="28" t="s">
        <v>5127</v>
      </c>
      <c r="D9042" s="25">
        <v>1</v>
      </c>
      <c r="E9042" s="26">
        <v>2527.42</v>
      </c>
      <c r="F9042" s="27">
        <v>779.26</v>
      </c>
      <c r="G9042" s="27">
        <v>0</v>
      </c>
      <c r="H9042" s="24"/>
    </row>
    <row r="9043" spans="1:8" x14ac:dyDescent="0.3">
      <c r="A9043" s="24" t="s">
        <v>14906</v>
      </c>
      <c r="B9043" s="24" t="s">
        <v>14907</v>
      </c>
      <c r="C9043" s="28" t="s">
        <v>5127</v>
      </c>
      <c r="D9043" s="25">
        <v>1</v>
      </c>
      <c r="E9043" s="26">
        <v>6103.89</v>
      </c>
      <c r="F9043" s="27">
        <v>177.79</v>
      </c>
      <c r="G9043" s="27">
        <v>0</v>
      </c>
      <c r="H9043" s="24"/>
    </row>
    <row r="9044" spans="1:8" x14ac:dyDescent="0.3">
      <c r="A9044" s="24" t="s">
        <v>14908</v>
      </c>
      <c r="B9044" s="24" t="s">
        <v>14909</v>
      </c>
      <c r="C9044" s="28" t="s">
        <v>5127</v>
      </c>
      <c r="D9044" s="25">
        <v>1</v>
      </c>
      <c r="E9044" s="26">
        <v>47705.51</v>
      </c>
      <c r="F9044" s="26">
        <v>16027.55</v>
      </c>
      <c r="G9044" s="27">
        <v>0</v>
      </c>
      <c r="H9044" s="24"/>
    </row>
    <row r="9045" spans="1:8" x14ac:dyDescent="0.3">
      <c r="A9045" s="24" t="s">
        <v>14910</v>
      </c>
      <c r="B9045" s="24" t="s">
        <v>2636</v>
      </c>
      <c r="C9045" s="24" t="s">
        <v>5127</v>
      </c>
      <c r="D9045" s="25">
        <v>1</v>
      </c>
      <c r="E9045" s="27">
        <v>430</v>
      </c>
      <c r="F9045" s="27">
        <v>1.69</v>
      </c>
      <c r="G9045" s="27">
        <v>0</v>
      </c>
      <c r="H9045" s="24"/>
    </row>
    <row r="9046" spans="1:8" x14ac:dyDescent="0.3">
      <c r="A9046" s="24" t="s">
        <v>14911</v>
      </c>
      <c r="B9046" s="24" t="s">
        <v>9343</v>
      </c>
      <c r="C9046" s="28" t="s">
        <v>5127</v>
      </c>
      <c r="D9046" s="25">
        <v>1</v>
      </c>
      <c r="E9046" s="27">
        <v>570</v>
      </c>
      <c r="F9046" s="27">
        <v>75.489999999999995</v>
      </c>
      <c r="G9046" s="27">
        <v>0</v>
      </c>
      <c r="H9046" s="24"/>
    </row>
    <row r="9047" spans="1:8" x14ac:dyDescent="0.3">
      <c r="A9047" s="24" t="s">
        <v>14912</v>
      </c>
      <c r="B9047" s="24" t="s">
        <v>901</v>
      </c>
      <c r="C9047" s="28" t="s">
        <v>5127</v>
      </c>
      <c r="D9047" s="25">
        <v>1</v>
      </c>
      <c r="E9047" s="27">
        <v>439.12</v>
      </c>
      <c r="F9047" s="27">
        <v>112.57</v>
      </c>
      <c r="G9047" s="27">
        <v>0</v>
      </c>
      <c r="H9047" s="24"/>
    </row>
    <row r="9048" spans="1:8" x14ac:dyDescent="0.3">
      <c r="A9048" s="24" t="s">
        <v>14913</v>
      </c>
      <c r="B9048" s="24" t="s">
        <v>14914</v>
      </c>
      <c r="C9048" s="24" t="s">
        <v>5127</v>
      </c>
      <c r="D9048" s="25">
        <v>1</v>
      </c>
      <c r="E9048" s="26">
        <v>3904.34</v>
      </c>
      <c r="F9048" s="27">
        <v>19.420000000000002</v>
      </c>
      <c r="G9048" s="27">
        <v>0</v>
      </c>
      <c r="H9048" s="24"/>
    </row>
    <row r="9049" spans="1:8" x14ac:dyDescent="0.3">
      <c r="A9049" s="24" t="s">
        <v>14915</v>
      </c>
      <c r="B9049" s="24" t="s">
        <v>14916</v>
      </c>
      <c r="C9049" s="28" t="s">
        <v>5127</v>
      </c>
      <c r="D9049" s="25">
        <v>1</v>
      </c>
      <c r="E9049" s="27">
        <v>935</v>
      </c>
      <c r="F9049" s="27">
        <v>473</v>
      </c>
      <c r="G9049" s="27">
        <v>0</v>
      </c>
      <c r="H9049" s="24"/>
    </row>
    <row r="9050" spans="1:8" x14ac:dyDescent="0.3">
      <c r="A9050" s="24" t="s">
        <v>14917</v>
      </c>
      <c r="B9050" s="24" t="s">
        <v>14918</v>
      </c>
      <c r="C9050" s="28" t="s">
        <v>5127</v>
      </c>
      <c r="D9050" s="25">
        <v>1</v>
      </c>
      <c r="E9050" s="26">
        <v>2611.16</v>
      </c>
      <c r="F9050" s="26">
        <v>2611.16</v>
      </c>
      <c r="G9050" s="27">
        <v>0</v>
      </c>
      <c r="H9050" s="24"/>
    </row>
    <row r="9051" spans="1:8" x14ac:dyDescent="0.3">
      <c r="A9051" s="24" t="s">
        <v>14919</v>
      </c>
      <c r="B9051" s="24" t="s">
        <v>5517</v>
      </c>
      <c r="C9051" s="28" t="s">
        <v>5127</v>
      </c>
      <c r="D9051" s="25">
        <v>1</v>
      </c>
      <c r="E9051" s="26">
        <v>1300.3</v>
      </c>
      <c r="F9051" s="27">
        <v>222.11</v>
      </c>
      <c r="G9051" s="27">
        <v>0</v>
      </c>
      <c r="H9051" s="24"/>
    </row>
    <row r="9052" spans="1:8" x14ac:dyDescent="0.3">
      <c r="A9052" s="24" t="s">
        <v>14920</v>
      </c>
      <c r="B9052" s="24" t="s">
        <v>8098</v>
      </c>
      <c r="C9052" s="28" t="s">
        <v>5127</v>
      </c>
      <c r="D9052" s="25">
        <v>1</v>
      </c>
      <c r="E9052" s="27">
        <v>523</v>
      </c>
      <c r="F9052" s="27">
        <v>217.84</v>
      </c>
      <c r="G9052" s="27">
        <v>0</v>
      </c>
      <c r="H9052" s="25">
        <v>2</v>
      </c>
    </row>
    <row r="9053" spans="1:8" x14ac:dyDescent="0.3">
      <c r="A9053" s="24" t="s">
        <v>14921</v>
      </c>
      <c r="B9053" s="24" t="s">
        <v>14922</v>
      </c>
      <c r="C9053" s="24" t="s">
        <v>5127</v>
      </c>
      <c r="D9053" s="25">
        <v>1</v>
      </c>
      <c r="E9053" s="27">
        <v>819.81</v>
      </c>
      <c r="F9053" s="27">
        <v>4.07</v>
      </c>
      <c r="G9053" s="27">
        <v>0</v>
      </c>
      <c r="H9053" s="24"/>
    </row>
    <row r="9054" spans="1:8" x14ac:dyDescent="0.3">
      <c r="A9054" s="24" t="s">
        <v>14923</v>
      </c>
      <c r="B9054" s="24" t="s">
        <v>14924</v>
      </c>
      <c r="C9054" s="28" t="s">
        <v>5127</v>
      </c>
      <c r="D9054" s="25">
        <v>1</v>
      </c>
      <c r="E9054" s="27">
        <v>566.95000000000005</v>
      </c>
      <c r="F9054" s="27">
        <v>16.510000000000002</v>
      </c>
      <c r="G9054" s="27">
        <v>0</v>
      </c>
      <c r="H9054" s="24"/>
    </row>
    <row r="9055" spans="1:8" x14ac:dyDescent="0.3">
      <c r="A9055" s="24" t="s">
        <v>14925</v>
      </c>
      <c r="B9055" s="24" t="s">
        <v>14926</v>
      </c>
      <c r="C9055" s="24" t="s">
        <v>5127</v>
      </c>
      <c r="D9055" s="25">
        <v>1</v>
      </c>
      <c r="E9055" s="26">
        <v>2150.6</v>
      </c>
      <c r="F9055" s="27">
        <v>86.02</v>
      </c>
      <c r="G9055" s="27">
        <v>0</v>
      </c>
      <c r="H9055" s="24"/>
    </row>
    <row r="9056" spans="1:8" x14ac:dyDescent="0.3">
      <c r="A9056" s="24" t="s">
        <v>14927</v>
      </c>
      <c r="B9056" s="24" t="s">
        <v>14928</v>
      </c>
      <c r="C9056" s="28" t="s">
        <v>5127</v>
      </c>
      <c r="D9056" s="25">
        <v>1</v>
      </c>
      <c r="E9056" s="26">
        <v>10799.05</v>
      </c>
      <c r="F9056" s="27">
        <v>53.72</v>
      </c>
      <c r="G9056" s="27">
        <v>0</v>
      </c>
      <c r="H9056" s="24"/>
    </row>
    <row r="9057" spans="1:8" x14ac:dyDescent="0.3">
      <c r="A9057" s="24" t="s">
        <v>14929</v>
      </c>
      <c r="B9057" s="24" t="s">
        <v>14930</v>
      </c>
      <c r="C9057" s="28" t="s">
        <v>5127</v>
      </c>
      <c r="D9057" s="25">
        <v>1</v>
      </c>
      <c r="E9057" s="26">
        <v>19349.73</v>
      </c>
      <c r="F9057" s="26">
        <v>19349.73</v>
      </c>
      <c r="G9057" s="27">
        <v>0</v>
      </c>
      <c r="H9057" s="24"/>
    </row>
    <row r="9058" spans="1:8" x14ac:dyDescent="0.3">
      <c r="A9058" s="24" t="s">
        <v>14931</v>
      </c>
      <c r="B9058" s="24" t="s">
        <v>14932</v>
      </c>
      <c r="C9058" s="28" t="s">
        <v>5127</v>
      </c>
      <c r="D9058" s="25">
        <v>1</v>
      </c>
      <c r="E9058" s="26">
        <v>19349.73</v>
      </c>
      <c r="F9058" s="26">
        <v>19349.73</v>
      </c>
      <c r="G9058" s="27">
        <v>0</v>
      </c>
      <c r="H9058" s="24"/>
    </row>
    <row r="9059" spans="1:8" x14ac:dyDescent="0.3">
      <c r="A9059" s="24" t="s">
        <v>14933</v>
      </c>
      <c r="B9059" s="24" t="s">
        <v>14934</v>
      </c>
      <c r="C9059" s="28" t="s">
        <v>5127</v>
      </c>
      <c r="D9059" s="25">
        <v>1</v>
      </c>
      <c r="E9059" s="26">
        <v>9783.41</v>
      </c>
      <c r="F9059" s="26">
        <v>2312.4499999999998</v>
      </c>
      <c r="G9059" s="27">
        <v>0</v>
      </c>
      <c r="H9059" s="25">
        <v>1</v>
      </c>
    </row>
    <row r="9060" spans="1:8" x14ac:dyDescent="0.3">
      <c r="A9060" s="24" t="s">
        <v>14935</v>
      </c>
      <c r="B9060" s="24" t="s">
        <v>14936</v>
      </c>
      <c r="C9060" s="24" t="s">
        <v>5127</v>
      </c>
      <c r="D9060" s="25">
        <v>1</v>
      </c>
      <c r="E9060" s="27">
        <v>579.04</v>
      </c>
      <c r="F9060" s="27">
        <v>2.88</v>
      </c>
      <c r="G9060" s="27">
        <v>0</v>
      </c>
      <c r="H9060" s="24"/>
    </row>
    <row r="9061" spans="1:8" x14ac:dyDescent="0.3">
      <c r="A9061" s="24" t="s">
        <v>14937</v>
      </c>
      <c r="B9061" s="24" t="s">
        <v>14938</v>
      </c>
      <c r="C9061" s="24" t="s">
        <v>5127</v>
      </c>
      <c r="D9061" s="25">
        <v>1</v>
      </c>
      <c r="E9061" s="26">
        <v>1763.2</v>
      </c>
      <c r="F9061" s="26">
        <v>1059.4000000000001</v>
      </c>
      <c r="G9061" s="27">
        <v>0</v>
      </c>
      <c r="H9061" s="24"/>
    </row>
    <row r="9062" spans="1:8" x14ac:dyDescent="0.3">
      <c r="A9062" s="24" t="s">
        <v>14939</v>
      </c>
      <c r="B9062" s="24" t="s">
        <v>6493</v>
      </c>
      <c r="C9062" s="24" t="s">
        <v>5127</v>
      </c>
      <c r="D9062" s="25">
        <v>1</v>
      </c>
      <c r="E9062" s="26">
        <v>1763.2</v>
      </c>
      <c r="F9062" s="26">
        <v>1306.93</v>
      </c>
      <c r="G9062" s="27">
        <v>0</v>
      </c>
      <c r="H9062" s="24"/>
    </row>
    <row r="9063" spans="1:8" x14ac:dyDescent="0.3">
      <c r="A9063" s="24" t="s">
        <v>14940</v>
      </c>
      <c r="B9063" s="24" t="s">
        <v>14941</v>
      </c>
      <c r="C9063" s="28" t="s">
        <v>5127</v>
      </c>
      <c r="D9063" s="25">
        <v>1</v>
      </c>
      <c r="E9063" s="27">
        <v>547.66999999999996</v>
      </c>
      <c r="F9063" s="27">
        <v>8.09</v>
      </c>
      <c r="G9063" s="27">
        <v>0</v>
      </c>
      <c r="H9063" s="24"/>
    </row>
    <row r="9064" spans="1:8" x14ac:dyDescent="0.3">
      <c r="A9064" s="24" t="s">
        <v>14942</v>
      </c>
      <c r="B9064" s="24" t="s">
        <v>14943</v>
      </c>
      <c r="C9064" s="28" t="s">
        <v>5127</v>
      </c>
      <c r="D9064" s="25">
        <v>1</v>
      </c>
      <c r="E9064" s="27">
        <v>198.59</v>
      </c>
      <c r="F9064" s="27">
        <v>18.05</v>
      </c>
      <c r="G9064" s="27">
        <v>0</v>
      </c>
      <c r="H9064" s="24"/>
    </row>
    <row r="9065" spans="1:8" x14ac:dyDescent="0.3">
      <c r="A9065" s="24" t="s">
        <v>14944</v>
      </c>
      <c r="B9065" s="24" t="s">
        <v>14945</v>
      </c>
      <c r="C9065" s="24" t="s">
        <v>5127</v>
      </c>
      <c r="D9065" s="25">
        <v>1</v>
      </c>
      <c r="E9065" s="26">
        <v>2727</v>
      </c>
      <c r="F9065" s="27">
        <v>563.17999999999995</v>
      </c>
      <c r="G9065" s="27">
        <v>0</v>
      </c>
      <c r="H9065" s="25">
        <v>1</v>
      </c>
    </row>
    <row r="9066" spans="1:8" x14ac:dyDescent="0.3">
      <c r="A9066" s="24" t="s">
        <v>14946</v>
      </c>
      <c r="B9066" s="24" t="s">
        <v>14947</v>
      </c>
      <c r="C9066" s="24" t="s">
        <v>5127</v>
      </c>
      <c r="D9066" s="25">
        <v>1</v>
      </c>
      <c r="E9066" s="27">
        <v>375.43</v>
      </c>
      <c r="F9066" s="27">
        <v>1.87</v>
      </c>
      <c r="G9066" s="27">
        <v>0</v>
      </c>
      <c r="H9066" s="24"/>
    </row>
    <row r="9067" spans="1:8" x14ac:dyDescent="0.3">
      <c r="A9067" s="24" t="s">
        <v>14948</v>
      </c>
      <c r="B9067" s="24" t="s">
        <v>14949</v>
      </c>
      <c r="C9067" s="24" t="s">
        <v>5127</v>
      </c>
      <c r="D9067" s="25">
        <v>1</v>
      </c>
      <c r="E9067" s="26">
        <v>3890</v>
      </c>
      <c r="F9067" s="26">
        <v>3890</v>
      </c>
      <c r="G9067" s="27">
        <v>0</v>
      </c>
      <c r="H9067" s="24"/>
    </row>
    <row r="9068" spans="1:8" x14ac:dyDescent="0.3">
      <c r="A9068" s="24" t="s">
        <v>14950</v>
      </c>
      <c r="B9068" s="24" t="s">
        <v>14951</v>
      </c>
      <c r="C9068" s="24" t="s">
        <v>5127</v>
      </c>
      <c r="D9068" s="25">
        <v>1</v>
      </c>
      <c r="E9068" s="26">
        <v>1365.66</v>
      </c>
      <c r="F9068" s="27">
        <v>6.79</v>
      </c>
      <c r="G9068" s="27">
        <v>0</v>
      </c>
      <c r="H9068" s="24"/>
    </row>
    <row r="9069" spans="1:8" x14ac:dyDescent="0.3">
      <c r="A9069" s="24" t="s">
        <v>14952</v>
      </c>
      <c r="B9069" s="24" t="s">
        <v>14953</v>
      </c>
      <c r="C9069" s="28" t="s">
        <v>5127</v>
      </c>
      <c r="D9069" s="25">
        <v>1</v>
      </c>
      <c r="E9069" s="26">
        <v>30017.9</v>
      </c>
      <c r="F9069" s="26">
        <v>4136.5200000000004</v>
      </c>
      <c r="G9069" s="27">
        <v>0</v>
      </c>
      <c r="H9069" s="24"/>
    </row>
    <row r="9070" spans="1:8" x14ac:dyDescent="0.3">
      <c r="A9070" s="24" t="s">
        <v>14954</v>
      </c>
      <c r="B9070" s="24" t="s">
        <v>14955</v>
      </c>
      <c r="C9070" s="28" t="s">
        <v>5127</v>
      </c>
      <c r="D9070" s="25">
        <v>1</v>
      </c>
      <c r="E9070" s="26">
        <v>1749.54</v>
      </c>
      <c r="F9070" s="26">
        <v>1749.54</v>
      </c>
      <c r="G9070" s="27">
        <v>0</v>
      </c>
      <c r="H9070" s="24"/>
    </row>
    <row r="9071" spans="1:8" x14ac:dyDescent="0.3">
      <c r="A9071" s="24" t="s">
        <v>14956</v>
      </c>
      <c r="B9071" s="24" t="s">
        <v>14957</v>
      </c>
      <c r="C9071" s="28" t="s">
        <v>5127</v>
      </c>
      <c r="D9071" s="25">
        <v>1</v>
      </c>
      <c r="E9071" s="26">
        <v>1184.55</v>
      </c>
      <c r="F9071" s="27">
        <v>34.51</v>
      </c>
      <c r="G9071" s="27">
        <v>0</v>
      </c>
      <c r="H9071" s="24"/>
    </row>
    <row r="9072" spans="1:8" x14ac:dyDescent="0.3">
      <c r="A9072" s="24" t="s">
        <v>14958</v>
      </c>
      <c r="B9072" s="24" t="s">
        <v>14959</v>
      </c>
      <c r="C9072" s="28" t="s">
        <v>5127</v>
      </c>
      <c r="D9072" s="25">
        <v>1</v>
      </c>
      <c r="E9072" s="26">
        <v>1200</v>
      </c>
      <c r="F9072" s="26">
        <v>1200</v>
      </c>
      <c r="G9072" s="27">
        <v>0</v>
      </c>
      <c r="H9072" s="24"/>
    </row>
    <row r="9073" spans="1:8" x14ac:dyDescent="0.3">
      <c r="A9073" s="24" t="s">
        <v>14960</v>
      </c>
      <c r="B9073" s="24" t="s">
        <v>14961</v>
      </c>
      <c r="C9073" s="28" t="s">
        <v>5127</v>
      </c>
      <c r="D9073" s="25">
        <v>1</v>
      </c>
      <c r="E9073" s="26">
        <v>2557.38</v>
      </c>
      <c r="F9073" s="27">
        <v>12.72</v>
      </c>
      <c r="G9073" s="27">
        <v>0</v>
      </c>
      <c r="H9073" s="24"/>
    </row>
    <row r="9074" spans="1:8" x14ac:dyDescent="0.3">
      <c r="A9074" s="24" t="s">
        <v>14962</v>
      </c>
      <c r="B9074" s="24" t="s">
        <v>9387</v>
      </c>
      <c r="C9074" s="24" t="s">
        <v>5127</v>
      </c>
      <c r="D9074" s="25">
        <v>1</v>
      </c>
      <c r="E9074" s="26">
        <v>1730.33</v>
      </c>
      <c r="F9074" s="27">
        <v>8.61</v>
      </c>
      <c r="G9074" s="27">
        <v>0</v>
      </c>
      <c r="H9074" s="24"/>
    </row>
    <row r="9075" spans="1:8" x14ac:dyDescent="0.3">
      <c r="A9075" s="24" t="s">
        <v>14963</v>
      </c>
      <c r="B9075" s="24" t="s">
        <v>14964</v>
      </c>
      <c r="C9075" s="24" t="s">
        <v>5127</v>
      </c>
      <c r="D9075" s="25">
        <v>1</v>
      </c>
      <c r="E9075" s="26">
        <v>11976.1</v>
      </c>
      <c r="F9075" s="24"/>
      <c r="G9075" s="27">
        <v>0</v>
      </c>
      <c r="H9075" s="24"/>
    </row>
    <row r="9076" spans="1:8" x14ac:dyDescent="0.3">
      <c r="A9076" s="24" t="s">
        <v>14965</v>
      </c>
      <c r="B9076" s="24" t="s">
        <v>14966</v>
      </c>
      <c r="C9076" s="28" t="s">
        <v>5127</v>
      </c>
      <c r="D9076" s="25">
        <v>1</v>
      </c>
      <c r="E9076" s="26">
        <v>7459.92</v>
      </c>
      <c r="F9076" s="27">
        <v>37.119999999999997</v>
      </c>
      <c r="G9076" s="27">
        <v>0</v>
      </c>
      <c r="H9076" s="24"/>
    </row>
    <row r="9077" spans="1:8" x14ac:dyDescent="0.3">
      <c r="A9077" s="24" t="s">
        <v>14967</v>
      </c>
      <c r="B9077" s="24" t="s">
        <v>14968</v>
      </c>
      <c r="C9077" s="24" t="s">
        <v>5127</v>
      </c>
      <c r="D9077" s="25">
        <v>1</v>
      </c>
      <c r="E9077" s="26">
        <v>1270.92</v>
      </c>
      <c r="F9077" s="27">
        <v>18.78</v>
      </c>
      <c r="G9077" s="27">
        <v>0</v>
      </c>
      <c r="H9077" s="24"/>
    </row>
    <row r="9078" spans="1:8" x14ac:dyDescent="0.3">
      <c r="A9078" s="24" t="s">
        <v>14969</v>
      </c>
      <c r="B9078" s="24" t="s">
        <v>14970</v>
      </c>
      <c r="C9078" s="28" t="s">
        <v>5127</v>
      </c>
      <c r="D9078" s="25">
        <v>1</v>
      </c>
      <c r="E9078" s="26">
        <v>36159.96</v>
      </c>
      <c r="F9078" s="26">
        <v>6355.39</v>
      </c>
      <c r="G9078" s="27">
        <v>0</v>
      </c>
      <c r="H9078" s="24"/>
    </row>
    <row r="9079" spans="1:8" x14ac:dyDescent="0.3">
      <c r="A9079" s="24" t="s">
        <v>14971</v>
      </c>
      <c r="B9079" s="24" t="s">
        <v>14972</v>
      </c>
      <c r="C9079" s="24" t="s">
        <v>5127</v>
      </c>
      <c r="D9079" s="25">
        <v>1</v>
      </c>
      <c r="E9079" s="26">
        <v>1792.21</v>
      </c>
      <c r="F9079" s="27">
        <v>60.61</v>
      </c>
      <c r="G9079" s="27">
        <v>0</v>
      </c>
      <c r="H9079" s="24"/>
    </row>
    <row r="9080" spans="1:8" x14ac:dyDescent="0.3">
      <c r="A9080" s="24" t="s">
        <v>14973</v>
      </c>
      <c r="B9080" s="24" t="s">
        <v>5321</v>
      </c>
      <c r="C9080" s="28" t="s">
        <v>5127</v>
      </c>
      <c r="D9080" s="25">
        <v>1</v>
      </c>
      <c r="E9080" s="26">
        <v>1649</v>
      </c>
      <c r="F9080" s="27">
        <v>219.8</v>
      </c>
      <c r="G9080" s="27">
        <v>0</v>
      </c>
      <c r="H9080" s="24"/>
    </row>
    <row r="9081" spans="1:8" x14ac:dyDescent="0.3">
      <c r="A9081" s="24" t="s">
        <v>14974</v>
      </c>
      <c r="B9081" s="24" t="s">
        <v>14975</v>
      </c>
      <c r="C9081" s="24" t="s">
        <v>5127</v>
      </c>
      <c r="D9081" s="25">
        <v>1</v>
      </c>
      <c r="E9081" s="26">
        <v>10985.86</v>
      </c>
      <c r="F9081" s="27">
        <v>54.65</v>
      </c>
      <c r="G9081" s="27">
        <v>0</v>
      </c>
      <c r="H9081" s="24"/>
    </row>
    <row r="9082" spans="1:8" x14ac:dyDescent="0.3">
      <c r="A9082" s="24" t="s">
        <v>14976</v>
      </c>
      <c r="B9082" s="24" t="s">
        <v>14977</v>
      </c>
      <c r="C9082" s="24" t="s">
        <v>5127</v>
      </c>
      <c r="D9082" s="25">
        <v>1</v>
      </c>
      <c r="E9082" s="26">
        <v>13424</v>
      </c>
      <c r="F9082" s="27">
        <v>641</v>
      </c>
      <c r="G9082" s="27">
        <v>0</v>
      </c>
      <c r="H9082" s="24"/>
    </row>
    <row r="9083" spans="1:8" x14ac:dyDescent="0.3">
      <c r="A9083" s="24" t="s">
        <v>14978</v>
      </c>
      <c r="B9083" s="24" t="s">
        <v>14979</v>
      </c>
      <c r="C9083" s="28" t="s">
        <v>5127</v>
      </c>
      <c r="D9083" s="25">
        <v>1</v>
      </c>
      <c r="E9083" s="26">
        <v>1936.73</v>
      </c>
      <c r="F9083" s="27">
        <v>56.41</v>
      </c>
      <c r="G9083" s="27">
        <v>0</v>
      </c>
      <c r="H9083" s="24"/>
    </row>
    <row r="9084" spans="1:8" x14ac:dyDescent="0.3">
      <c r="A9084" s="24" t="s">
        <v>14980</v>
      </c>
      <c r="B9084" s="24" t="s">
        <v>8129</v>
      </c>
      <c r="C9084" s="28" t="s">
        <v>5127</v>
      </c>
      <c r="D9084" s="25">
        <v>1</v>
      </c>
      <c r="E9084" s="27">
        <v>171.79</v>
      </c>
      <c r="F9084" s="27">
        <v>5</v>
      </c>
      <c r="G9084" s="27">
        <v>0</v>
      </c>
      <c r="H9084" s="24"/>
    </row>
    <row r="9085" spans="1:8" x14ac:dyDescent="0.3">
      <c r="A9085" s="24" t="s">
        <v>14981</v>
      </c>
      <c r="B9085" s="24" t="s">
        <v>14982</v>
      </c>
      <c r="C9085" s="24" t="s">
        <v>5127</v>
      </c>
      <c r="D9085" s="25">
        <v>1</v>
      </c>
      <c r="E9085" s="26">
        <v>2300.9699999999998</v>
      </c>
      <c r="F9085" s="27">
        <v>67.010000000000005</v>
      </c>
      <c r="G9085" s="27">
        <v>0</v>
      </c>
      <c r="H9085" s="24"/>
    </row>
    <row r="9086" spans="1:8" x14ac:dyDescent="0.3">
      <c r="A9086" s="24" t="s">
        <v>14983</v>
      </c>
      <c r="B9086" s="24" t="s">
        <v>14984</v>
      </c>
      <c r="C9086" s="24" t="s">
        <v>5127</v>
      </c>
      <c r="D9086" s="25">
        <v>1</v>
      </c>
      <c r="E9086" s="27">
        <v>400</v>
      </c>
      <c r="F9086" s="27">
        <v>114.75</v>
      </c>
      <c r="G9086" s="27">
        <v>0</v>
      </c>
      <c r="H9086" s="24"/>
    </row>
    <row r="9087" spans="1:8" x14ac:dyDescent="0.3">
      <c r="A9087" s="24" t="s">
        <v>14985</v>
      </c>
      <c r="B9087" s="24" t="s">
        <v>14986</v>
      </c>
      <c r="C9087" s="24" t="s">
        <v>5127</v>
      </c>
      <c r="D9087" s="25">
        <v>1</v>
      </c>
      <c r="E9087" s="26">
        <v>1065.08</v>
      </c>
      <c r="F9087" s="27">
        <v>36.020000000000003</v>
      </c>
      <c r="G9087" s="27">
        <v>0</v>
      </c>
      <c r="H9087" s="24"/>
    </row>
    <row r="9088" spans="1:8" x14ac:dyDescent="0.3">
      <c r="A9088" s="24" t="s">
        <v>14987</v>
      </c>
      <c r="B9088" s="24" t="s">
        <v>14988</v>
      </c>
      <c r="C9088" s="28" t="s">
        <v>5127</v>
      </c>
      <c r="D9088" s="25">
        <v>1</v>
      </c>
      <c r="E9088" s="26">
        <v>1479</v>
      </c>
      <c r="F9088" s="27">
        <v>177.71</v>
      </c>
      <c r="G9088" s="27">
        <v>0</v>
      </c>
      <c r="H9088" s="24"/>
    </row>
    <row r="9089" spans="1:8" x14ac:dyDescent="0.3">
      <c r="A9089" s="24" t="s">
        <v>14989</v>
      </c>
      <c r="B9089" s="24" t="s">
        <v>14990</v>
      </c>
      <c r="C9089" s="28" t="s">
        <v>5127</v>
      </c>
      <c r="D9089" s="25">
        <v>1</v>
      </c>
      <c r="E9089" s="27">
        <v>224.86</v>
      </c>
      <c r="F9089" s="27">
        <v>1.1200000000000001</v>
      </c>
      <c r="G9089" s="27">
        <v>0</v>
      </c>
      <c r="H9089" s="24"/>
    </row>
    <row r="9090" spans="1:8" x14ac:dyDescent="0.3">
      <c r="A9090" s="24" t="s">
        <v>14991</v>
      </c>
      <c r="B9090" s="24" t="s">
        <v>14992</v>
      </c>
      <c r="C9090" s="24" t="s">
        <v>5127</v>
      </c>
      <c r="D9090" s="25">
        <v>1</v>
      </c>
      <c r="E9090" s="27">
        <v>894.16</v>
      </c>
      <c r="F9090" s="27">
        <v>4.4400000000000004</v>
      </c>
      <c r="G9090" s="27">
        <v>0</v>
      </c>
      <c r="H9090" s="24"/>
    </row>
    <row r="9091" spans="1:8" x14ac:dyDescent="0.3">
      <c r="A9091" s="24" t="s">
        <v>14993</v>
      </c>
      <c r="B9091" s="24" t="s">
        <v>14994</v>
      </c>
      <c r="C9091" s="24" t="s">
        <v>5127</v>
      </c>
      <c r="D9091" s="25">
        <v>1</v>
      </c>
      <c r="E9091" s="26">
        <v>1569.01</v>
      </c>
      <c r="F9091" s="27">
        <v>53.06</v>
      </c>
      <c r="G9091" s="27">
        <v>0</v>
      </c>
      <c r="H9091" s="24"/>
    </row>
    <row r="9092" spans="1:8" x14ac:dyDescent="0.3">
      <c r="A9092" s="24" t="s">
        <v>14995</v>
      </c>
      <c r="B9092" s="24" t="s">
        <v>7393</v>
      </c>
      <c r="C9092" s="28" t="s">
        <v>5127</v>
      </c>
      <c r="D9092" s="25">
        <v>1</v>
      </c>
      <c r="E9092" s="26">
        <v>13067.03</v>
      </c>
      <c r="F9092" s="26">
        <v>1504.69</v>
      </c>
      <c r="G9092" s="27">
        <v>0</v>
      </c>
      <c r="H9092" s="24"/>
    </row>
    <row r="9093" spans="1:8" x14ac:dyDescent="0.3">
      <c r="A9093" s="24" t="s">
        <v>14996</v>
      </c>
      <c r="B9093" s="24" t="s">
        <v>14997</v>
      </c>
      <c r="C9093" s="28" t="s">
        <v>5127</v>
      </c>
      <c r="D9093" s="25">
        <v>1</v>
      </c>
      <c r="E9093" s="26">
        <v>5600.82</v>
      </c>
      <c r="F9093" s="27">
        <v>27.86</v>
      </c>
      <c r="G9093" s="27">
        <v>0</v>
      </c>
      <c r="H9093" s="24"/>
    </row>
    <row r="9094" spans="1:8" x14ac:dyDescent="0.3">
      <c r="A9094" s="24" t="s">
        <v>14998</v>
      </c>
      <c r="B9094" s="24" t="s">
        <v>9285</v>
      </c>
      <c r="C9094" s="28" t="s">
        <v>5127</v>
      </c>
      <c r="D9094" s="25">
        <v>1</v>
      </c>
      <c r="E9094" s="26">
        <v>2395.7199999999998</v>
      </c>
      <c r="F9094" s="27">
        <v>421.06</v>
      </c>
      <c r="G9094" s="27">
        <v>0</v>
      </c>
      <c r="H9094" s="24"/>
    </row>
    <row r="9095" spans="1:8" x14ac:dyDescent="0.3">
      <c r="A9095" s="24" t="s">
        <v>214</v>
      </c>
      <c r="B9095" s="24" t="s">
        <v>14999</v>
      </c>
      <c r="C9095" s="24" t="s">
        <v>5127</v>
      </c>
      <c r="D9095" s="25">
        <v>1</v>
      </c>
      <c r="E9095" s="26">
        <v>1994.26</v>
      </c>
      <c r="F9095" s="27">
        <v>58.08</v>
      </c>
      <c r="G9095" s="27">
        <v>0</v>
      </c>
      <c r="H9095" s="24"/>
    </row>
    <row r="9096" spans="1:8" x14ac:dyDescent="0.3">
      <c r="A9096" s="24" t="s">
        <v>15000</v>
      </c>
      <c r="B9096" s="24" t="s">
        <v>486</v>
      </c>
      <c r="C9096" s="24" t="s">
        <v>5127</v>
      </c>
      <c r="D9096" s="25">
        <v>1</v>
      </c>
      <c r="E9096" s="27">
        <v>833.92</v>
      </c>
      <c r="F9096" s="24"/>
      <c r="G9096" s="27">
        <v>0</v>
      </c>
      <c r="H9096" s="25">
        <v>6</v>
      </c>
    </row>
    <row r="9097" spans="1:8" x14ac:dyDescent="0.3">
      <c r="A9097" s="24" t="s">
        <v>15001</v>
      </c>
      <c r="B9097" s="24" t="s">
        <v>15002</v>
      </c>
      <c r="C9097" s="28" t="s">
        <v>5127</v>
      </c>
      <c r="D9097" s="25">
        <v>1</v>
      </c>
      <c r="E9097" s="26">
        <v>22275</v>
      </c>
      <c r="F9097" s="26">
        <v>8055.91</v>
      </c>
      <c r="G9097" s="27">
        <v>0</v>
      </c>
      <c r="H9097" s="24"/>
    </row>
    <row r="9098" spans="1:8" x14ac:dyDescent="0.3">
      <c r="A9098" s="24" t="s">
        <v>15003</v>
      </c>
      <c r="B9098" s="24" t="s">
        <v>3718</v>
      </c>
      <c r="C9098" s="24" t="s">
        <v>5127</v>
      </c>
      <c r="D9098" s="25">
        <v>1</v>
      </c>
      <c r="E9098" s="26">
        <v>4272</v>
      </c>
      <c r="F9098" s="26">
        <v>1220.81</v>
      </c>
      <c r="G9098" s="27">
        <v>0</v>
      </c>
      <c r="H9098" s="24"/>
    </row>
    <row r="9099" spans="1:8" x14ac:dyDescent="0.3">
      <c r="A9099" s="24" t="s">
        <v>15004</v>
      </c>
      <c r="B9099" s="24" t="s">
        <v>9709</v>
      </c>
      <c r="C9099" s="24" t="s">
        <v>5127</v>
      </c>
      <c r="D9099" s="25">
        <v>1</v>
      </c>
      <c r="E9099" s="26">
        <v>12265.24</v>
      </c>
      <c r="F9099" s="26">
        <v>12265.24</v>
      </c>
      <c r="G9099" s="27">
        <v>0</v>
      </c>
      <c r="H9099" s="24"/>
    </row>
    <row r="9100" spans="1:8" x14ac:dyDescent="0.3">
      <c r="A9100" s="24" t="s">
        <v>15005</v>
      </c>
      <c r="B9100" s="24" t="s">
        <v>15006</v>
      </c>
      <c r="C9100" s="28" t="s">
        <v>5127</v>
      </c>
      <c r="D9100" s="25">
        <v>1</v>
      </c>
      <c r="E9100" s="27">
        <v>336</v>
      </c>
      <c r="F9100" s="27">
        <v>104.56</v>
      </c>
      <c r="G9100" s="27">
        <v>0</v>
      </c>
      <c r="H9100" s="24"/>
    </row>
    <row r="9101" spans="1:8" x14ac:dyDescent="0.3">
      <c r="A9101" s="24" t="s">
        <v>15007</v>
      </c>
      <c r="B9101" s="24" t="s">
        <v>15008</v>
      </c>
      <c r="C9101" s="24" t="s">
        <v>5127</v>
      </c>
      <c r="D9101" s="25">
        <v>1</v>
      </c>
      <c r="E9101" s="26">
        <v>4459.6099999999997</v>
      </c>
      <c r="F9101" s="27">
        <v>22.19</v>
      </c>
      <c r="G9101" s="27">
        <v>0</v>
      </c>
      <c r="H9101" s="24"/>
    </row>
    <row r="9102" spans="1:8" x14ac:dyDescent="0.3">
      <c r="A9102" s="24" t="s">
        <v>15009</v>
      </c>
      <c r="B9102" s="24" t="s">
        <v>15010</v>
      </c>
      <c r="C9102" s="28" t="s">
        <v>5127</v>
      </c>
      <c r="D9102" s="25">
        <v>1</v>
      </c>
      <c r="E9102" s="26">
        <v>7774.4</v>
      </c>
      <c r="F9102" s="27">
        <v>262.89999999999998</v>
      </c>
      <c r="G9102" s="27">
        <v>0</v>
      </c>
      <c r="H9102" s="24"/>
    </row>
    <row r="9103" spans="1:8" x14ac:dyDescent="0.3">
      <c r="A9103" s="24" t="s">
        <v>15011</v>
      </c>
      <c r="B9103" s="24" t="s">
        <v>781</v>
      </c>
      <c r="C9103" s="28" t="s">
        <v>5127</v>
      </c>
      <c r="D9103" s="25">
        <v>1</v>
      </c>
      <c r="E9103" s="26">
        <v>3256</v>
      </c>
      <c r="F9103" s="26">
        <v>2048.67</v>
      </c>
      <c r="G9103" s="27">
        <v>0</v>
      </c>
      <c r="H9103" s="24"/>
    </row>
    <row r="9104" spans="1:8" x14ac:dyDescent="0.3">
      <c r="A9104" s="24" t="s">
        <v>15012</v>
      </c>
      <c r="B9104" s="24" t="s">
        <v>15013</v>
      </c>
      <c r="C9104" s="28" t="s">
        <v>5127</v>
      </c>
      <c r="D9104" s="25">
        <v>1</v>
      </c>
      <c r="E9104" s="26">
        <v>1004.14</v>
      </c>
      <c r="F9104" s="27">
        <v>5</v>
      </c>
      <c r="G9104" s="27">
        <v>0</v>
      </c>
      <c r="H9104" s="24"/>
    </row>
    <row r="9105" spans="1:8" x14ac:dyDescent="0.3">
      <c r="A9105" s="24" t="s">
        <v>15014</v>
      </c>
      <c r="B9105" s="24" t="s">
        <v>1930</v>
      </c>
      <c r="C9105" s="28" t="s">
        <v>5127</v>
      </c>
      <c r="D9105" s="25">
        <v>1</v>
      </c>
      <c r="E9105" s="27">
        <v>532.4</v>
      </c>
      <c r="F9105" s="27">
        <v>18.010000000000002</v>
      </c>
      <c r="G9105" s="27">
        <v>0</v>
      </c>
      <c r="H9105" s="24"/>
    </row>
    <row r="9106" spans="1:8" x14ac:dyDescent="0.3">
      <c r="A9106" s="24" t="s">
        <v>15015</v>
      </c>
      <c r="B9106" s="24" t="s">
        <v>2414</v>
      </c>
      <c r="C9106" s="24" t="s">
        <v>5127</v>
      </c>
      <c r="D9106" s="25">
        <v>1</v>
      </c>
      <c r="E9106" s="26">
        <v>10170</v>
      </c>
      <c r="F9106" s="26">
        <v>4694.8</v>
      </c>
      <c r="G9106" s="27">
        <v>0</v>
      </c>
      <c r="H9106" s="24"/>
    </row>
    <row r="9107" spans="1:8" x14ac:dyDescent="0.3">
      <c r="A9107" s="24" t="s">
        <v>15016</v>
      </c>
      <c r="B9107" s="24" t="s">
        <v>15017</v>
      </c>
      <c r="C9107" s="28" t="s">
        <v>5127</v>
      </c>
      <c r="D9107" s="25">
        <v>1</v>
      </c>
      <c r="E9107" s="26">
        <v>10325.27</v>
      </c>
      <c r="F9107" s="27">
        <v>349.17</v>
      </c>
      <c r="G9107" s="27">
        <v>0</v>
      </c>
      <c r="H9107" s="24"/>
    </row>
    <row r="9108" spans="1:8" x14ac:dyDescent="0.3">
      <c r="A9108" s="24" t="s">
        <v>15018</v>
      </c>
      <c r="B9108" s="24" t="s">
        <v>15019</v>
      </c>
      <c r="C9108" s="24" t="s">
        <v>5127</v>
      </c>
      <c r="D9108" s="25">
        <v>1</v>
      </c>
      <c r="E9108" s="26">
        <v>15607.91</v>
      </c>
      <c r="F9108" s="27">
        <v>77.650000000000006</v>
      </c>
      <c r="G9108" s="27">
        <v>0</v>
      </c>
      <c r="H9108" s="24"/>
    </row>
    <row r="9109" spans="1:8" x14ac:dyDescent="0.3">
      <c r="A9109" s="24" t="s">
        <v>15020</v>
      </c>
      <c r="B9109" s="24" t="s">
        <v>15021</v>
      </c>
      <c r="C9109" s="28" t="s">
        <v>5127</v>
      </c>
      <c r="D9109" s="25">
        <v>1</v>
      </c>
      <c r="E9109" s="27">
        <v>668.67</v>
      </c>
      <c r="F9109" s="27">
        <v>22.61</v>
      </c>
      <c r="G9109" s="27">
        <v>0</v>
      </c>
      <c r="H9109" s="24"/>
    </row>
    <row r="9110" spans="1:8" x14ac:dyDescent="0.3">
      <c r="A9110" s="24" t="s">
        <v>15022</v>
      </c>
      <c r="B9110" s="24" t="s">
        <v>15023</v>
      </c>
      <c r="C9110" s="24" t="s">
        <v>5127</v>
      </c>
      <c r="D9110" s="25">
        <v>1</v>
      </c>
      <c r="E9110" s="26">
        <v>1469.89</v>
      </c>
      <c r="F9110" s="27">
        <v>42.81</v>
      </c>
      <c r="G9110" s="27">
        <v>0</v>
      </c>
      <c r="H9110" s="24"/>
    </row>
    <row r="9111" spans="1:8" x14ac:dyDescent="0.3">
      <c r="A9111" s="24" t="s">
        <v>15024</v>
      </c>
      <c r="B9111" s="24" t="s">
        <v>15025</v>
      </c>
      <c r="C9111" s="28" t="s">
        <v>5127</v>
      </c>
      <c r="D9111" s="25">
        <v>1</v>
      </c>
      <c r="E9111" s="27">
        <v>395.99</v>
      </c>
      <c r="F9111" s="27">
        <v>1.97</v>
      </c>
      <c r="G9111" s="27">
        <v>0</v>
      </c>
      <c r="H9111" s="24"/>
    </row>
    <row r="9112" spans="1:8" x14ac:dyDescent="0.3">
      <c r="A9112" s="24" t="s">
        <v>15026</v>
      </c>
      <c r="B9112" s="24" t="s">
        <v>15027</v>
      </c>
      <c r="C9112" s="28" t="s">
        <v>5127</v>
      </c>
      <c r="D9112" s="25">
        <v>1</v>
      </c>
      <c r="E9112" s="27">
        <v>761.53</v>
      </c>
      <c r="F9112" s="27">
        <v>18.57</v>
      </c>
      <c r="G9112" s="27">
        <v>0</v>
      </c>
      <c r="H9112" s="24"/>
    </row>
    <row r="9113" spans="1:8" x14ac:dyDescent="0.3">
      <c r="A9113" s="24" t="s">
        <v>15028</v>
      </c>
      <c r="B9113" s="24" t="s">
        <v>15029</v>
      </c>
      <c r="C9113" s="28" t="s">
        <v>5127</v>
      </c>
      <c r="D9113" s="25">
        <v>1</v>
      </c>
      <c r="E9113" s="27">
        <v>344</v>
      </c>
      <c r="F9113" s="27">
        <v>13.76</v>
      </c>
      <c r="G9113" s="27">
        <v>0</v>
      </c>
      <c r="H9113" s="24"/>
    </row>
    <row r="9114" spans="1:8" x14ac:dyDescent="0.3">
      <c r="A9114" s="24" t="s">
        <v>15030</v>
      </c>
      <c r="B9114" s="24" t="s">
        <v>15031</v>
      </c>
      <c r="C9114" s="28" t="s">
        <v>5127</v>
      </c>
      <c r="D9114" s="25">
        <v>1</v>
      </c>
      <c r="E9114" s="27">
        <v>147.08000000000001</v>
      </c>
      <c r="F9114" s="24"/>
      <c r="G9114" s="27">
        <v>0</v>
      </c>
      <c r="H9114" s="25">
        <v>4</v>
      </c>
    </row>
    <row r="9115" spans="1:8" x14ac:dyDescent="0.3">
      <c r="A9115" s="24" t="s">
        <v>15032</v>
      </c>
      <c r="B9115" s="24" t="s">
        <v>15033</v>
      </c>
      <c r="C9115" s="24" t="s">
        <v>5127</v>
      </c>
      <c r="D9115" s="25">
        <v>1</v>
      </c>
      <c r="E9115" s="26">
        <v>1940</v>
      </c>
      <c r="F9115" s="27">
        <v>601.89</v>
      </c>
      <c r="G9115" s="27">
        <v>0</v>
      </c>
      <c r="H9115" s="24"/>
    </row>
    <row r="9116" spans="1:8" x14ac:dyDescent="0.3">
      <c r="A9116" s="24" t="s">
        <v>15034</v>
      </c>
      <c r="B9116" s="24" t="s">
        <v>15035</v>
      </c>
      <c r="C9116" s="28" t="s">
        <v>5127</v>
      </c>
      <c r="D9116" s="25">
        <v>1</v>
      </c>
      <c r="E9116" s="27">
        <v>489.64</v>
      </c>
      <c r="F9116" s="27">
        <v>9.6</v>
      </c>
      <c r="G9116" s="27">
        <v>0</v>
      </c>
      <c r="H9116" s="24"/>
    </row>
    <row r="9117" spans="1:8" x14ac:dyDescent="0.3">
      <c r="A9117" s="24" t="s">
        <v>15036</v>
      </c>
      <c r="B9117" s="24" t="s">
        <v>15037</v>
      </c>
      <c r="C9117" s="28" t="s">
        <v>5127</v>
      </c>
      <c r="D9117" s="25">
        <v>1</v>
      </c>
      <c r="E9117" s="27">
        <v>730.2</v>
      </c>
      <c r="F9117" s="27">
        <v>21.27</v>
      </c>
      <c r="G9117" s="27">
        <v>0</v>
      </c>
      <c r="H9117" s="24"/>
    </row>
    <row r="9118" spans="1:8" x14ac:dyDescent="0.3">
      <c r="A9118" s="24" t="s">
        <v>15038</v>
      </c>
      <c r="B9118" s="24" t="s">
        <v>15039</v>
      </c>
      <c r="C9118" s="28" t="s">
        <v>5127</v>
      </c>
      <c r="D9118" s="25">
        <v>1</v>
      </c>
      <c r="E9118" s="26">
        <v>1754.31</v>
      </c>
      <c r="F9118" s="27">
        <v>8.73</v>
      </c>
      <c r="G9118" s="27">
        <v>0</v>
      </c>
      <c r="H9118" s="24"/>
    </row>
    <row r="9119" spans="1:8" x14ac:dyDescent="0.3">
      <c r="A9119" s="24" t="s">
        <v>15040</v>
      </c>
      <c r="B9119" s="24" t="s">
        <v>15041</v>
      </c>
      <c r="C9119" s="28" t="s">
        <v>5127</v>
      </c>
      <c r="D9119" s="25">
        <v>1</v>
      </c>
      <c r="E9119" s="26">
        <v>1214.1199999999999</v>
      </c>
      <c r="F9119" s="27">
        <v>41.06</v>
      </c>
      <c r="G9119" s="27">
        <v>0</v>
      </c>
      <c r="H9119" s="24"/>
    </row>
    <row r="9120" spans="1:8" x14ac:dyDescent="0.3">
      <c r="A9120" s="24" t="s">
        <v>15042</v>
      </c>
      <c r="B9120" s="24" t="s">
        <v>15043</v>
      </c>
      <c r="C9120" s="24" t="s">
        <v>5127</v>
      </c>
      <c r="D9120" s="25">
        <v>1</v>
      </c>
      <c r="E9120" s="26">
        <v>1513.09</v>
      </c>
      <c r="F9120" s="24"/>
      <c r="G9120" s="27">
        <v>0</v>
      </c>
      <c r="H9120" s="25">
        <v>1</v>
      </c>
    </row>
    <row r="9121" spans="1:8" x14ac:dyDescent="0.3">
      <c r="A9121" s="24" t="s">
        <v>15044</v>
      </c>
      <c r="B9121" s="24" t="s">
        <v>15045</v>
      </c>
      <c r="C9121" s="28" t="s">
        <v>5127</v>
      </c>
      <c r="D9121" s="25">
        <v>1</v>
      </c>
      <c r="E9121" s="26">
        <v>7816.5</v>
      </c>
      <c r="F9121" s="27">
        <v>227.66</v>
      </c>
      <c r="G9121" s="27">
        <v>0</v>
      </c>
      <c r="H9121" s="24"/>
    </row>
    <row r="9122" spans="1:8" x14ac:dyDescent="0.3">
      <c r="A9122" s="24" t="s">
        <v>15046</v>
      </c>
      <c r="B9122" s="24" t="s">
        <v>15047</v>
      </c>
      <c r="C9122" s="24" t="s">
        <v>5127</v>
      </c>
      <c r="D9122" s="25">
        <v>1</v>
      </c>
      <c r="E9122" s="26">
        <v>1187.97</v>
      </c>
      <c r="F9122" s="27">
        <v>5.91</v>
      </c>
      <c r="G9122" s="27">
        <v>0</v>
      </c>
      <c r="H9122" s="24"/>
    </row>
    <row r="9123" spans="1:8" x14ac:dyDescent="0.3">
      <c r="A9123" s="24" t="s">
        <v>15048</v>
      </c>
      <c r="B9123" s="24" t="s">
        <v>15049</v>
      </c>
      <c r="C9123" s="28" t="s">
        <v>5127</v>
      </c>
      <c r="D9123" s="25">
        <v>1</v>
      </c>
      <c r="E9123" s="26">
        <v>43901.25</v>
      </c>
      <c r="F9123" s="26">
        <v>33289.25</v>
      </c>
      <c r="G9123" s="27">
        <v>0</v>
      </c>
      <c r="H9123" s="24"/>
    </row>
    <row r="9124" spans="1:8" x14ac:dyDescent="0.3">
      <c r="A9124" s="24" t="s">
        <v>15050</v>
      </c>
      <c r="B9124" s="24" t="s">
        <v>15051</v>
      </c>
      <c r="C9124" s="24" t="s">
        <v>5127</v>
      </c>
      <c r="D9124" s="25">
        <v>1</v>
      </c>
      <c r="E9124" s="26">
        <v>2661.66</v>
      </c>
      <c r="F9124" s="27">
        <v>77.52</v>
      </c>
      <c r="G9124" s="27">
        <v>0</v>
      </c>
      <c r="H9124" s="24"/>
    </row>
    <row r="9125" spans="1:8" x14ac:dyDescent="0.3">
      <c r="A9125" s="24" t="s">
        <v>15052</v>
      </c>
      <c r="B9125" s="24" t="s">
        <v>15053</v>
      </c>
      <c r="C9125" s="28" t="s">
        <v>5127</v>
      </c>
      <c r="D9125" s="25">
        <v>1</v>
      </c>
      <c r="E9125" s="26">
        <v>3514.38</v>
      </c>
      <c r="F9125" s="27">
        <v>17.48</v>
      </c>
      <c r="G9125" s="27">
        <v>0</v>
      </c>
      <c r="H9125" s="24"/>
    </row>
    <row r="9126" spans="1:8" x14ac:dyDescent="0.3">
      <c r="A9126" s="24" t="s">
        <v>15054</v>
      </c>
      <c r="B9126" s="24" t="s">
        <v>15055</v>
      </c>
      <c r="C9126" s="24" t="s">
        <v>5127</v>
      </c>
      <c r="D9126" s="25">
        <v>1</v>
      </c>
      <c r="E9126" s="26">
        <v>10526.42</v>
      </c>
      <c r="F9126" s="27">
        <v>155.56</v>
      </c>
      <c r="G9126" s="27">
        <v>0</v>
      </c>
      <c r="H9126" s="24"/>
    </row>
    <row r="9127" spans="1:8" x14ac:dyDescent="0.3">
      <c r="A9127" s="24" t="s">
        <v>15056</v>
      </c>
      <c r="B9127" s="24" t="s">
        <v>8176</v>
      </c>
      <c r="C9127" s="24" t="s">
        <v>5127</v>
      </c>
      <c r="D9127" s="25">
        <v>1</v>
      </c>
      <c r="E9127" s="27">
        <v>404.13</v>
      </c>
      <c r="F9127" s="27">
        <v>16.170000000000002</v>
      </c>
      <c r="G9127" s="27">
        <v>0</v>
      </c>
      <c r="H9127" s="24"/>
    </row>
    <row r="9128" spans="1:8" x14ac:dyDescent="0.3">
      <c r="A9128" s="24" t="s">
        <v>15057</v>
      </c>
      <c r="B9128" s="24" t="s">
        <v>15058</v>
      </c>
      <c r="C9128" s="24" t="s">
        <v>5127</v>
      </c>
      <c r="D9128" s="25">
        <v>1</v>
      </c>
      <c r="E9128" s="26">
        <v>3223</v>
      </c>
      <c r="F9128" s="27">
        <v>16.04</v>
      </c>
      <c r="G9128" s="27">
        <v>0</v>
      </c>
      <c r="H9128" s="24"/>
    </row>
    <row r="9129" spans="1:8" x14ac:dyDescent="0.3">
      <c r="A9129" s="24" t="s">
        <v>15059</v>
      </c>
      <c r="B9129" s="24" t="s">
        <v>15060</v>
      </c>
      <c r="C9129" s="24" t="s">
        <v>5127</v>
      </c>
      <c r="D9129" s="25">
        <v>1</v>
      </c>
      <c r="E9129" s="26">
        <v>8321.56</v>
      </c>
      <c r="F9129" s="27">
        <v>41.4</v>
      </c>
      <c r="G9129" s="27">
        <v>0</v>
      </c>
      <c r="H9129" s="24"/>
    </row>
    <row r="9130" spans="1:8" x14ac:dyDescent="0.3">
      <c r="A9130" s="24" t="s">
        <v>15061</v>
      </c>
      <c r="B9130" s="24" t="s">
        <v>15062</v>
      </c>
      <c r="C9130" s="24" t="s">
        <v>5127</v>
      </c>
      <c r="D9130" s="25">
        <v>1</v>
      </c>
      <c r="E9130" s="26">
        <v>1037.46</v>
      </c>
      <c r="F9130" s="27">
        <v>177.21</v>
      </c>
      <c r="G9130" s="27">
        <v>0</v>
      </c>
      <c r="H9130" s="24"/>
    </row>
    <row r="9131" spans="1:8" x14ac:dyDescent="0.3">
      <c r="A9131" s="24" t="s">
        <v>15063</v>
      </c>
      <c r="B9131" s="24" t="s">
        <v>15064</v>
      </c>
      <c r="C9131" s="24" t="s">
        <v>5127</v>
      </c>
      <c r="D9131" s="25">
        <v>1</v>
      </c>
      <c r="E9131" s="27">
        <v>557.62</v>
      </c>
      <c r="F9131" s="27">
        <v>16.239999999999998</v>
      </c>
      <c r="G9131" s="27">
        <v>0</v>
      </c>
      <c r="H9131" s="24"/>
    </row>
    <row r="9132" spans="1:8" x14ac:dyDescent="0.3">
      <c r="A9132" s="24" t="s">
        <v>15065</v>
      </c>
      <c r="B9132" s="24" t="s">
        <v>15066</v>
      </c>
      <c r="C9132" s="28" t="s">
        <v>5127</v>
      </c>
      <c r="D9132" s="25">
        <v>1</v>
      </c>
      <c r="E9132" s="27">
        <v>340.97</v>
      </c>
      <c r="F9132" s="27">
        <v>1.69</v>
      </c>
      <c r="G9132" s="27">
        <v>0</v>
      </c>
      <c r="H9132" s="24"/>
    </row>
    <row r="9133" spans="1:8" x14ac:dyDescent="0.3">
      <c r="A9133" s="24" t="s">
        <v>15067</v>
      </c>
      <c r="B9133" s="24" t="s">
        <v>15068</v>
      </c>
      <c r="C9133" s="28" t="s">
        <v>5127</v>
      </c>
      <c r="D9133" s="25">
        <v>1</v>
      </c>
      <c r="E9133" s="26">
        <v>4519.32</v>
      </c>
      <c r="F9133" s="27">
        <v>131.63</v>
      </c>
      <c r="G9133" s="27">
        <v>0</v>
      </c>
      <c r="H9133" s="24"/>
    </row>
    <row r="9134" spans="1:8" x14ac:dyDescent="0.3">
      <c r="A9134" s="24" t="s">
        <v>15069</v>
      </c>
      <c r="B9134" s="24" t="s">
        <v>15070</v>
      </c>
      <c r="C9134" s="28" t="s">
        <v>5127</v>
      </c>
      <c r="D9134" s="25">
        <v>1</v>
      </c>
      <c r="E9134" s="26">
        <v>2477.33</v>
      </c>
      <c r="F9134" s="26">
        <v>1434.33</v>
      </c>
      <c r="G9134" s="27">
        <v>0</v>
      </c>
      <c r="H9134" s="24"/>
    </row>
    <row r="9135" spans="1:8" x14ac:dyDescent="0.3">
      <c r="A9135" s="24" t="s">
        <v>15071</v>
      </c>
      <c r="B9135" s="24" t="s">
        <v>15072</v>
      </c>
      <c r="C9135" s="24" t="s">
        <v>5127</v>
      </c>
      <c r="D9135" s="25">
        <v>1</v>
      </c>
      <c r="E9135" s="26">
        <v>1307.7</v>
      </c>
      <c r="F9135" s="27">
        <v>6.5</v>
      </c>
      <c r="G9135" s="27">
        <v>0</v>
      </c>
      <c r="H9135" s="24"/>
    </row>
    <row r="9136" spans="1:8" x14ac:dyDescent="0.3">
      <c r="A9136" s="24" t="s">
        <v>15073</v>
      </c>
      <c r="B9136" s="24" t="s">
        <v>15074</v>
      </c>
      <c r="C9136" s="28" t="s">
        <v>5127</v>
      </c>
      <c r="D9136" s="25">
        <v>1</v>
      </c>
      <c r="E9136" s="26">
        <v>1012.53</v>
      </c>
      <c r="F9136" s="27">
        <v>62.73</v>
      </c>
      <c r="G9136" s="27">
        <v>0</v>
      </c>
      <c r="H9136" s="24"/>
    </row>
    <row r="9137" spans="1:8" x14ac:dyDescent="0.3">
      <c r="A9137" s="24" t="s">
        <v>15075</v>
      </c>
      <c r="B9137" s="24" t="s">
        <v>15076</v>
      </c>
      <c r="C9137" s="28" t="s">
        <v>5127</v>
      </c>
      <c r="D9137" s="25">
        <v>1</v>
      </c>
      <c r="E9137" s="26">
        <v>1138.5</v>
      </c>
      <c r="F9137" s="27">
        <v>46.22</v>
      </c>
      <c r="G9137" s="27">
        <v>0</v>
      </c>
      <c r="H9137" s="24"/>
    </row>
    <row r="9138" spans="1:8" x14ac:dyDescent="0.3">
      <c r="A9138" s="24" t="s">
        <v>15077</v>
      </c>
      <c r="B9138" s="24" t="s">
        <v>15078</v>
      </c>
      <c r="C9138" s="28" t="s">
        <v>5127</v>
      </c>
      <c r="D9138" s="25">
        <v>1</v>
      </c>
      <c r="E9138" s="26">
        <v>9133.5499999999993</v>
      </c>
      <c r="F9138" s="26">
        <v>1461.37</v>
      </c>
      <c r="G9138" s="27">
        <v>0</v>
      </c>
      <c r="H9138" s="24"/>
    </row>
    <row r="9139" spans="1:8" x14ac:dyDescent="0.3">
      <c r="A9139" s="24" t="s">
        <v>15079</v>
      </c>
      <c r="B9139" s="24" t="s">
        <v>15080</v>
      </c>
      <c r="C9139" s="28" t="s">
        <v>5127</v>
      </c>
      <c r="D9139" s="25">
        <v>1</v>
      </c>
      <c r="E9139" s="26">
        <v>3641.4</v>
      </c>
      <c r="F9139" s="26">
        <v>3641.4</v>
      </c>
      <c r="G9139" s="27">
        <v>0</v>
      </c>
      <c r="H9139" s="24"/>
    </row>
    <row r="9140" spans="1:8" x14ac:dyDescent="0.3">
      <c r="A9140" s="24" t="s">
        <v>15081</v>
      </c>
      <c r="B9140" s="24" t="s">
        <v>15082</v>
      </c>
      <c r="C9140" s="28" t="s">
        <v>5127</v>
      </c>
      <c r="D9140" s="25">
        <v>1</v>
      </c>
      <c r="E9140" s="26">
        <v>25821</v>
      </c>
      <c r="F9140" s="26">
        <v>14521</v>
      </c>
      <c r="G9140" s="27">
        <v>0</v>
      </c>
      <c r="H9140" s="24"/>
    </row>
    <row r="9141" spans="1:8" x14ac:dyDescent="0.3">
      <c r="A9141" s="24" t="s">
        <v>15083</v>
      </c>
      <c r="B9141" s="24" t="s">
        <v>15084</v>
      </c>
      <c r="C9141" s="24" t="s">
        <v>5127</v>
      </c>
      <c r="D9141" s="25">
        <v>1</v>
      </c>
      <c r="E9141" s="26">
        <v>8402.26</v>
      </c>
      <c r="F9141" s="27">
        <v>41.8</v>
      </c>
      <c r="G9141" s="27">
        <v>0</v>
      </c>
      <c r="H9141" s="24"/>
    </row>
    <row r="9142" spans="1:8" x14ac:dyDescent="0.3">
      <c r="A9142" s="24" t="s">
        <v>15085</v>
      </c>
      <c r="B9142" s="24" t="s">
        <v>15086</v>
      </c>
      <c r="C9142" s="28" t="s">
        <v>5127</v>
      </c>
      <c r="D9142" s="25">
        <v>1</v>
      </c>
      <c r="E9142" s="26">
        <v>7260.39</v>
      </c>
      <c r="F9142" s="27">
        <v>36.130000000000003</v>
      </c>
      <c r="G9142" s="27">
        <v>0</v>
      </c>
      <c r="H9142" s="24"/>
    </row>
    <row r="9143" spans="1:8" x14ac:dyDescent="0.3">
      <c r="A9143" s="24" t="s">
        <v>15087</v>
      </c>
      <c r="B9143" s="24" t="s">
        <v>15088</v>
      </c>
      <c r="C9143" s="28" t="s">
        <v>5127</v>
      </c>
      <c r="D9143" s="25">
        <v>1</v>
      </c>
      <c r="E9143" s="26">
        <v>5974.46</v>
      </c>
      <c r="F9143" s="27">
        <v>29.72</v>
      </c>
      <c r="G9143" s="27">
        <v>0</v>
      </c>
      <c r="H9143" s="24"/>
    </row>
    <row r="9144" spans="1:8" x14ac:dyDescent="0.3">
      <c r="A9144" s="24" t="s">
        <v>15089</v>
      </c>
      <c r="B9144" s="24" t="s">
        <v>15090</v>
      </c>
      <c r="C9144" s="28" t="s">
        <v>5127</v>
      </c>
      <c r="D9144" s="25">
        <v>1</v>
      </c>
      <c r="E9144" s="26">
        <v>5344.36</v>
      </c>
      <c r="F9144" s="27">
        <v>180.72</v>
      </c>
      <c r="G9144" s="27">
        <v>0</v>
      </c>
      <c r="H9144" s="24"/>
    </row>
    <row r="9145" spans="1:8" x14ac:dyDescent="0.3">
      <c r="A9145" s="24" t="s">
        <v>15091</v>
      </c>
      <c r="B9145" s="24" t="s">
        <v>15092</v>
      </c>
      <c r="C9145" s="24" t="s">
        <v>5127</v>
      </c>
      <c r="D9145" s="25">
        <v>1</v>
      </c>
      <c r="E9145" s="27">
        <v>184.6</v>
      </c>
      <c r="F9145" s="24"/>
      <c r="G9145" s="27">
        <v>0</v>
      </c>
      <c r="H9145" s="24"/>
    </row>
    <row r="9146" spans="1:8" x14ac:dyDescent="0.3">
      <c r="A9146" s="24" t="s">
        <v>15093</v>
      </c>
      <c r="B9146" s="24" t="s">
        <v>15094</v>
      </c>
      <c r="C9146" s="24" t="s">
        <v>5127</v>
      </c>
      <c r="D9146" s="25">
        <v>1</v>
      </c>
      <c r="E9146" s="27">
        <v>527.92999999999995</v>
      </c>
      <c r="F9146" s="27">
        <v>15.37</v>
      </c>
      <c r="G9146" s="27">
        <v>0</v>
      </c>
      <c r="H9146" s="24"/>
    </row>
    <row r="9147" spans="1:8" x14ac:dyDescent="0.3">
      <c r="A9147" s="24" t="s">
        <v>15095</v>
      </c>
      <c r="B9147" s="24" t="s">
        <v>15096</v>
      </c>
      <c r="C9147" s="28" t="s">
        <v>5127</v>
      </c>
      <c r="D9147" s="25">
        <v>1</v>
      </c>
      <c r="E9147" s="27">
        <v>396</v>
      </c>
      <c r="F9147" s="27">
        <v>16.22</v>
      </c>
      <c r="G9147" s="27">
        <v>0</v>
      </c>
      <c r="H9147" s="24"/>
    </row>
    <row r="9148" spans="1:8" x14ac:dyDescent="0.3">
      <c r="A9148" s="24" t="s">
        <v>15097</v>
      </c>
      <c r="B9148" s="24" t="s">
        <v>15098</v>
      </c>
      <c r="C9148" s="24" t="s">
        <v>5127</v>
      </c>
      <c r="D9148" s="25">
        <v>1</v>
      </c>
      <c r="E9148" s="27">
        <v>177.49</v>
      </c>
      <c r="F9148" s="27">
        <v>17.02</v>
      </c>
      <c r="G9148" s="27">
        <v>0</v>
      </c>
      <c r="H9148" s="25">
        <v>8</v>
      </c>
    </row>
    <row r="9149" spans="1:8" x14ac:dyDescent="0.3">
      <c r="A9149" s="24" t="s">
        <v>15099</v>
      </c>
      <c r="B9149" s="24" t="s">
        <v>15100</v>
      </c>
      <c r="C9149" s="28" t="s">
        <v>5127</v>
      </c>
      <c r="D9149" s="25">
        <v>1</v>
      </c>
      <c r="E9149" s="27">
        <v>143.12</v>
      </c>
      <c r="F9149" s="24"/>
      <c r="G9149" s="27">
        <v>0</v>
      </c>
      <c r="H9149" s="24"/>
    </row>
    <row r="9150" spans="1:8" x14ac:dyDescent="0.3">
      <c r="A9150" s="24" t="s">
        <v>15101</v>
      </c>
      <c r="B9150" s="24" t="s">
        <v>15102</v>
      </c>
      <c r="C9150" s="28" t="s">
        <v>5127</v>
      </c>
      <c r="D9150" s="25">
        <v>1</v>
      </c>
      <c r="E9150" s="27">
        <v>598.48</v>
      </c>
      <c r="F9150" s="27">
        <v>2.98</v>
      </c>
      <c r="G9150" s="27">
        <v>0</v>
      </c>
      <c r="H9150" s="24"/>
    </row>
    <row r="9151" spans="1:8" x14ac:dyDescent="0.3">
      <c r="A9151" s="24" t="s">
        <v>15103</v>
      </c>
      <c r="B9151" s="24" t="s">
        <v>15104</v>
      </c>
      <c r="C9151" s="28" t="s">
        <v>5127</v>
      </c>
      <c r="D9151" s="25">
        <v>1</v>
      </c>
      <c r="E9151" s="27">
        <v>299.27</v>
      </c>
      <c r="F9151" s="27">
        <v>1.49</v>
      </c>
      <c r="G9151" s="27">
        <v>0</v>
      </c>
      <c r="H9151" s="24"/>
    </row>
    <row r="9152" spans="1:8" x14ac:dyDescent="0.3">
      <c r="A9152" s="24" t="s">
        <v>15105</v>
      </c>
      <c r="B9152" s="24" t="s">
        <v>4241</v>
      </c>
      <c r="C9152" s="28" t="s">
        <v>5127</v>
      </c>
      <c r="D9152" s="25">
        <v>1</v>
      </c>
      <c r="E9152" s="26">
        <v>6078.72</v>
      </c>
      <c r="F9152" s="27">
        <v>148.26</v>
      </c>
      <c r="G9152" s="27">
        <v>0</v>
      </c>
      <c r="H9152" s="24"/>
    </row>
    <row r="9153" spans="1:8" x14ac:dyDescent="0.3">
      <c r="A9153" s="24" t="s">
        <v>15106</v>
      </c>
      <c r="B9153" s="24" t="s">
        <v>15107</v>
      </c>
      <c r="C9153" s="24" t="s">
        <v>5127</v>
      </c>
      <c r="D9153" s="25">
        <v>1</v>
      </c>
      <c r="E9153" s="27">
        <v>299.27</v>
      </c>
      <c r="F9153" s="27">
        <v>1.49</v>
      </c>
      <c r="G9153" s="27">
        <v>0</v>
      </c>
      <c r="H9153" s="24"/>
    </row>
    <row r="9154" spans="1:8" x14ac:dyDescent="0.3">
      <c r="A9154" s="24" t="s">
        <v>15108</v>
      </c>
      <c r="B9154" s="24" t="s">
        <v>15109</v>
      </c>
      <c r="C9154" s="28" t="s">
        <v>5127</v>
      </c>
      <c r="D9154" s="25">
        <v>1</v>
      </c>
      <c r="E9154" s="26">
        <v>31980.35</v>
      </c>
      <c r="F9154" s="26">
        <v>19939.349999999999</v>
      </c>
      <c r="G9154" s="27">
        <v>0</v>
      </c>
      <c r="H9154" s="24"/>
    </row>
    <row r="9155" spans="1:8" x14ac:dyDescent="0.3">
      <c r="A9155" s="24" t="s">
        <v>15110</v>
      </c>
      <c r="B9155" s="24" t="s">
        <v>15111</v>
      </c>
      <c r="C9155" s="24" t="s">
        <v>5127</v>
      </c>
      <c r="D9155" s="25">
        <v>1</v>
      </c>
      <c r="E9155" s="26">
        <v>15457.02</v>
      </c>
      <c r="F9155" s="27">
        <v>153.04</v>
      </c>
      <c r="G9155" s="27">
        <v>0</v>
      </c>
      <c r="H9155" s="24"/>
    </row>
    <row r="9156" spans="1:8" x14ac:dyDescent="0.3">
      <c r="A9156" s="24" t="s">
        <v>15112</v>
      </c>
      <c r="B9156" s="24" t="s">
        <v>15113</v>
      </c>
      <c r="C9156" s="24" t="s">
        <v>5127</v>
      </c>
      <c r="D9156" s="25">
        <v>1</v>
      </c>
      <c r="E9156" s="27">
        <v>518.72</v>
      </c>
      <c r="F9156" s="24"/>
      <c r="G9156" s="27">
        <v>0</v>
      </c>
      <c r="H9156" s="24"/>
    </row>
    <row r="9157" spans="1:8" x14ac:dyDescent="0.3">
      <c r="A9157" s="24" t="s">
        <v>15114</v>
      </c>
      <c r="B9157" s="24" t="s">
        <v>15115</v>
      </c>
      <c r="C9157" s="28" t="s">
        <v>5127</v>
      </c>
      <c r="D9157" s="25">
        <v>1</v>
      </c>
      <c r="E9157" s="27">
        <v>369.9</v>
      </c>
      <c r="F9157" s="27">
        <v>12.56</v>
      </c>
      <c r="G9157" s="27">
        <v>0</v>
      </c>
      <c r="H9157" s="24"/>
    </row>
    <row r="9158" spans="1:8" x14ac:dyDescent="0.3">
      <c r="A9158" s="24" t="s">
        <v>15116</v>
      </c>
      <c r="B9158" s="24" t="s">
        <v>15117</v>
      </c>
      <c r="C9158" s="24" t="s">
        <v>5127</v>
      </c>
      <c r="D9158" s="25">
        <v>1</v>
      </c>
      <c r="E9158" s="27">
        <v>524.13</v>
      </c>
      <c r="F9158" s="27">
        <v>2.61</v>
      </c>
      <c r="G9158" s="27">
        <v>0</v>
      </c>
      <c r="H9158" s="24"/>
    </row>
    <row r="9159" spans="1:8" x14ac:dyDescent="0.3">
      <c r="A9159" s="24" t="s">
        <v>15118</v>
      </c>
      <c r="B9159" s="24" t="s">
        <v>15119</v>
      </c>
      <c r="C9159" s="28" t="s">
        <v>5127</v>
      </c>
      <c r="D9159" s="25">
        <v>1</v>
      </c>
      <c r="E9159" s="27">
        <v>357.35</v>
      </c>
      <c r="F9159" s="27">
        <v>8.7100000000000009</v>
      </c>
      <c r="G9159" s="27">
        <v>0</v>
      </c>
      <c r="H9159" s="24"/>
    </row>
    <row r="9160" spans="1:8" x14ac:dyDescent="0.3">
      <c r="A9160" s="24" t="s">
        <v>15120</v>
      </c>
      <c r="B9160" s="24" t="s">
        <v>15121</v>
      </c>
      <c r="C9160" s="24" t="s">
        <v>5127</v>
      </c>
      <c r="D9160" s="25">
        <v>1</v>
      </c>
      <c r="E9160" s="27">
        <v>150.51</v>
      </c>
      <c r="F9160" s="27">
        <v>0.75</v>
      </c>
      <c r="G9160" s="27">
        <v>0</v>
      </c>
      <c r="H9160" s="24"/>
    </row>
    <row r="9161" spans="1:8" x14ac:dyDescent="0.3">
      <c r="A9161" s="24" t="s">
        <v>15122</v>
      </c>
      <c r="B9161" s="24" t="s">
        <v>15123</v>
      </c>
      <c r="C9161" s="28" t="s">
        <v>5127</v>
      </c>
      <c r="D9161" s="25">
        <v>1</v>
      </c>
      <c r="E9161" s="27">
        <v>897.72</v>
      </c>
      <c r="F9161" s="27">
        <v>8.6199999999999992</v>
      </c>
      <c r="G9161" s="27">
        <v>0</v>
      </c>
      <c r="H9161" s="24"/>
    </row>
    <row r="9162" spans="1:8" x14ac:dyDescent="0.3">
      <c r="A9162" s="24" t="s">
        <v>15124</v>
      </c>
      <c r="B9162" s="24" t="s">
        <v>15125</v>
      </c>
      <c r="C9162" s="24" t="s">
        <v>5127</v>
      </c>
      <c r="D9162" s="25">
        <v>1</v>
      </c>
      <c r="E9162" s="26">
        <v>1100.43</v>
      </c>
      <c r="F9162" s="27">
        <v>16.27</v>
      </c>
      <c r="G9162" s="27">
        <v>0</v>
      </c>
      <c r="H9162" s="24"/>
    </row>
    <row r="9163" spans="1:8" x14ac:dyDescent="0.3">
      <c r="A9163" s="24" t="s">
        <v>15126</v>
      </c>
      <c r="B9163" s="24" t="s">
        <v>15127</v>
      </c>
      <c r="C9163" s="24" t="s">
        <v>5127</v>
      </c>
      <c r="D9163" s="25">
        <v>1</v>
      </c>
      <c r="E9163" s="27">
        <v>310.16000000000003</v>
      </c>
      <c r="F9163" s="27">
        <v>1.54</v>
      </c>
      <c r="G9163" s="27">
        <v>0</v>
      </c>
      <c r="H9163" s="24"/>
    </row>
    <row r="9164" spans="1:8" x14ac:dyDescent="0.3">
      <c r="A9164" s="24" t="s">
        <v>15128</v>
      </c>
      <c r="B9164" s="24" t="s">
        <v>682</v>
      </c>
      <c r="C9164" s="24" t="s">
        <v>5127</v>
      </c>
      <c r="D9164" s="25">
        <v>1</v>
      </c>
      <c r="E9164" s="27">
        <v>6.86</v>
      </c>
      <c r="F9164" s="24"/>
      <c r="G9164" s="27">
        <v>0</v>
      </c>
      <c r="H9164" s="24"/>
    </row>
    <row r="9165" spans="1:8" x14ac:dyDescent="0.3">
      <c r="A9165" s="24" t="s">
        <v>15129</v>
      </c>
      <c r="B9165" s="24" t="s">
        <v>15130</v>
      </c>
      <c r="C9165" s="24" t="s">
        <v>5127</v>
      </c>
      <c r="D9165" s="25">
        <v>1</v>
      </c>
      <c r="E9165" s="27">
        <v>692.9</v>
      </c>
      <c r="F9165" s="27">
        <v>16.899999999999999</v>
      </c>
      <c r="G9165" s="27">
        <v>0</v>
      </c>
      <c r="H9165" s="24"/>
    </row>
    <row r="9166" spans="1:8" x14ac:dyDescent="0.3">
      <c r="A9166" s="24" t="s">
        <v>15131</v>
      </c>
      <c r="B9166" s="24" t="s">
        <v>15132</v>
      </c>
      <c r="C9166" s="28" t="s">
        <v>5127</v>
      </c>
      <c r="D9166" s="25">
        <v>1</v>
      </c>
      <c r="E9166" s="26">
        <v>3600</v>
      </c>
      <c r="F9166" s="26">
        <v>3600</v>
      </c>
      <c r="G9166" s="27">
        <v>0</v>
      </c>
      <c r="H9166" s="25">
        <v>1</v>
      </c>
    </row>
    <row r="9167" spans="1:8" x14ac:dyDescent="0.3">
      <c r="A9167" s="24" t="s">
        <v>15133</v>
      </c>
      <c r="B9167" s="24" t="s">
        <v>15134</v>
      </c>
      <c r="C9167" s="24" t="s">
        <v>5127</v>
      </c>
      <c r="D9167" s="25">
        <v>1</v>
      </c>
      <c r="E9167" s="26">
        <v>29652.63</v>
      </c>
      <c r="F9167" s="26">
        <v>3558.32</v>
      </c>
      <c r="G9167" s="27">
        <v>0</v>
      </c>
      <c r="H9167" s="24"/>
    </row>
    <row r="9168" spans="1:8" x14ac:dyDescent="0.3">
      <c r="A9168" s="24" t="s">
        <v>15135</v>
      </c>
      <c r="B9168" s="24" t="s">
        <v>15136</v>
      </c>
      <c r="C9168" s="28" t="s">
        <v>5127</v>
      </c>
      <c r="D9168" s="25">
        <v>1</v>
      </c>
      <c r="E9168" s="26">
        <v>31181.25</v>
      </c>
      <c r="F9168" s="26">
        <v>3742.23</v>
      </c>
      <c r="G9168" s="27">
        <v>0</v>
      </c>
      <c r="H9168" s="24"/>
    </row>
    <row r="9169" spans="1:8" x14ac:dyDescent="0.3">
      <c r="A9169" s="24" t="s">
        <v>15137</v>
      </c>
      <c r="B9169" s="24" t="s">
        <v>15138</v>
      </c>
      <c r="C9169" s="28" t="s">
        <v>5127</v>
      </c>
      <c r="D9169" s="25">
        <v>1</v>
      </c>
      <c r="E9169" s="26">
        <v>4374.75</v>
      </c>
      <c r="F9169" s="27">
        <v>525.07000000000005</v>
      </c>
      <c r="G9169" s="27">
        <v>0</v>
      </c>
      <c r="H9169" s="24"/>
    </row>
    <row r="9170" spans="1:8" x14ac:dyDescent="0.3">
      <c r="A9170" s="24" t="s">
        <v>15139</v>
      </c>
      <c r="B9170" s="24" t="s">
        <v>15140</v>
      </c>
      <c r="C9170" s="28" t="s">
        <v>5127</v>
      </c>
      <c r="D9170" s="25">
        <v>1</v>
      </c>
      <c r="E9170" s="26">
        <v>2902.49</v>
      </c>
      <c r="F9170" s="27">
        <v>98.15</v>
      </c>
      <c r="G9170" s="27">
        <v>0</v>
      </c>
      <c r="H9170" s="24"/>
    </row>
    <row r="9171" spans="1:8" x14ac:dyDescent="0.3">
      <c r="A9171" s="24" t="s">
        <v>15141</v>
      </c>
      <c r="B9171" s="24" t="s">
        <v>15142</v>
      </c>
      <c r="C9171" s="24" t="s">
        <v>5127</v>
      </c>
      <c r="D9171" s="25">
        <v>1</v>
      </c>
      <c r="E9171" s="26">
        <v>1195</v>
      </c>
      <c r="F9171" s="27">
        <v>137.44</v>
      </c>
      <c r="G9171" s="27">
        <v>0</v>
      </c>
      <c r="H9171" s="24"/>
    </row>
    <row r="9172" spans="1:8" x14ac:dyDescent="0.3">
      <c r="A9172" s="24" t="s">
        <v>15143</v>
      </c>
      <c r="B9172" s="24" t="s">
        <v>15144</v>
      </c>
      <c r="C9172" s="28" t="s">
        <v>5127</v>
      </c>
      <c r="D9172" s="25">
        <v>1</v>
      </c>
      <c r="E9172" s="27">
        <v>431.86</v>
      </c>
      <c r="F9172" s="27">
        <v>12.58</v>
      </c>
      <c r="G9172" s="27">
        <v>0</v>
      </c>
      <c r="H9172" s="25">
        <v>1</v>
      </c>
    </row>
    <row r="9173" spans="1:8" x14ac:dyDescent="0.3">
      <c r="A9173" s="24" t="s">
        <v>15145</v>
      </c>
      <c r="B9173" s="24" t="s">
        <v>15146</v>
      </c>
      <c r="C9173" s="28" t="s">
        <v>5127</v>
      </c>
      <c r="D9173" s="25">
        <v>1</v>
      </c>
      <c r="E9173" s="26">
        <v>11998.8</v>
      </c>
      <c r="F9173" s="26">
        <v>2804.78</v>
      </c>
      <c r="G9173" s="27">
        <v>0</v>
      </c>
      <c r="H9173" s="24"/>
    </row>
    <row r="9174" spans="1:8" x14ac:dyDescent="0.3">
      <c r="A9174" s="24" t="s">
        <v>15147</v>
      </c>
      <c r="B9174" s="24" t="s">
        <v>15148</v>
      </c>
      <c r="C9174" s="28" t="s">
        <v>5127</v>
      </c>
      <c r="D9174" s="25">
        <v>1</v>
      </c>
      <c r="E9174" s="26">
        <v>10908.9</v>
      </c>
      <c r="F9174" s="26">
        <v>2549.6999999999998</v>
      </c>
      <c r="G9174" s="27">
        <v>0</v>
      </c>
      <c r="H9174" s="24"/>
    </row>
    <row r="9175" spans="1:8" x14ac:dyDescent="0.3">
      <c r="A9175" s="24" t="s">
        <v>15149</v>
      </c>
      <c r="B9175" s="24" t="s">
        <v>15150</v>
      </c>
      <c r="C9175" s="24" t="s">
        <v>5127</v>
      </c>
      <c r="D9175" s="25">
        <v>1</v>
      </c>
      <c r="E9175" s="26">
        <v>10051.02</v>
      </c>
      <c r="F9175" s="27">
        <v>50</v>
      </c>
      <c r="G9175" s="27">
        <v>0</v>
      </c>
      <c r="H9175" s="24"/>
    </row>
    <row r="9176" spans="1:8" x14ac:dyDescent="0.3">
      <c r="A9176" s="24" t="s">
        <v>15151</v>
      </c>
      <c r="B9176" s="24" t="s">
        <v>15152</v>
      </c>
      <c r="C9176" s="28" t="s">
        <v>5127</v>
      </c>
      <c r="D9176" s="25">
        <v>1</v>
      </c>
      <c r="E9176" s="26">
        <v>1173.57</v>
      </c>
      <c r="F9176" s="27">
        <v>39.69</v>
      </c>
      <c r="G9176" s="27">
        <v>0</v>
      </c>
      <c r="H9176" s="24"/>
    </row>
    <row r="9177" spans="1:8" x14ac:dyDescent="0.3">
      <c r="A9177" s="24" t="s">
        <v>15153</v>
      </c>
      <c r="B9177" s="24" t="s">
        <v>15154</v>
      </c>
      <c r="C9177" s="28" t="s">
        <v>5127</v>
      </c>
      <c r="D9177" s="25">
        <v>1</v>
      </c>
      <c r="E9177" s="27">
        <v>966.15</v>
      </c>
      <c r="F9177" s="27">
        <v>4.8099999999999996</v>
      </c>
      <c r="G9177" s="27">
        <v>0</v>
      </c>
      <c r="H9177" s="24"/>
    </row>
    <row r="9178" spans="1:8" x14ac:dyDescent="0.3">
      <c r="A9178" s="24" t="s">
        <v>15155</v>
      </c>
      <c r="B9178" s="24" t="s">
        <v>15156</v>
      </c>
      <c r="C9178" s="24" t="s">
        <v>5127</v>
      </c>
      <c r="D9178" s="25">
        <v>1</v>
      </c>
      <c r="E9178" s="27">
        <v>561.57000000000005</v>
      </c>
      <c r="F9178" s="24"/>
      <c r="G9178" s="27">
        <v>0</v>
      </c>
      <c r="H9178" s="24"/>
    </row>
    <row r="9179" spans="1:8" x14ac:dyDescent="0.3">
      <c r="A9179" s="24" t="s">
        <v>15157</v>
      </c>
      <c r="B9179" s="24" t="s">
        <v>15158</v>
      </c>
      <c r="C9179" s="28" t="s">
        <v>5127</v>
      </c>
      <c r="D9179" s="25">
        <v>1</v>
      </c>
      <c r="E9179" s="27">
        <v>357.31</v>
      </c>
      <c r="F9179" s="27">
        <v>1.77</v>
      </c>
      <c r="G9179" s="27">
        <v>0</v>
      </c>
      <c r="H9179" s="24"/>
    </row>
    <row r="9180" spans="1:8" x14ac:dyDescent="0.3">
      <c r="A9180" s="24" t="s">
        <v>15159</v>
      </c>
      <c r="B9180" s="24" t="s">
        <v>15160</v>
      </c>
      <c r="C9180" s="28" t="s">
        <v>5127</v>
      </c>
      <c r="D9180" s="25">
        <v>1</v>
      </c>
      <c r="E9180" s="26">
        <v>1113</v>
      </c>
      <c r="F9180" s="27">
        <v>311.72000000000003</v>
      </c>
      <c r="G9180" s="27">
        <v>0</v>
      </c>
      <c r="H9180" s="24"/>
    </row>
    <row r="9181" spans="1:8" x14ac:dyDescent="0.3">
      <c r="A9181" s="24" t="s">
        <v>15161</v>
      </c>
      <c r="B9181" s="24" t="s">
        <v>15162</v>
      </c>
      <c r="C9181" s="28" t="s">
        <v>5127</v>
      </c>
      <c r="D9181" s="25">
        <v>1</v>
      </c>
      <c r="E9181" s="27">
        <v>357.31</v>
      </c>
      <c r="F9181" s="27">
        <v>1.77</v>
      </c>
      <c r="G9181" s="27">
        <v>0</v>
      </c>
      <c r="H9181" s="24"/>
    </row>
    <row r="9182" spans="1:8" x14ac:dyDescent="0.3">
      <c r="A9182" s="24" t="s">
        <v>15163</v>
      </c>
      <c r="B9182" s="24" t="s">
        <v>15164</v>
      </c>
      <c r="C9182" s="28" t="s">
        <v>5127</v>
      </c>
      <c r="D9182" s="25">
        <v>1</v>
      </c>
      <c r="E9182" s="26">
        <v>1555.06</v>
      </c>
      <c r="F9182" s="27">
        <v>37.92</v>
      </c>
      <c r="G9182" s="27">
        <v>0</v>
      </c>
      <c r="H9182" s="24"/>
    </row>
    <row r="9183" spans="1:8" x14ac:dyDescent="0.3">
      <c r="A9183" s="24" t="s">
        <v>15165</v>
      </c>
      <c r="B9183" s="24" t="s">
        <v>15166</v>
      </c>
      <c r="C9183" s="24" t="s">
        <v>5127</v>
      </c>
      <c r="D9183" s="25">
        <v>1</v>
      </c>
      <c r="E9183" s="26">
        <v>1702.71</v>
      </c>
      <c r="F9183" s="27">
        <v>49.59</v>
      </c>
      <c r="G9183" s="27">
        <v>0</v>
      </c>
      <c r="H9183" s="24"/>
    </row>
    <row r="9184" spans="1:8" x14ac:dyDescent="0.3">
      <c r="A9184" s="24" t="s">
        <v>15167</v>
      </c>
      <c r="B9184" s="24" t="s">
        <v>6992</v>
      </c>
      <c r="C9184" s="28" t="s">
        <v>5127</v>
      </c>
      <c r="D9184" s="25">
        <v>1</v>
      </c>
      <c r="E9184" s="26">
        <v>21972.85</v>
      </c>
      <c r="F9184" s="26">
        <v>21972.85</v>
      </c>
      <c r="G9184" s="27">
        <v>0</v>
      </c>
      <c r="H9184" s="24"/>
    </row>
    <row r="9185" spans="1:8" x14ac:dyDescent="0.3">
      <c r="A9185" s="24" t="s">
        <v>15168</v>
      </c>
      <c r="B9185" s="24" t="s">
        <v>15169</v>
      </c>
      <c r="C9185" s="28" t="s">
        <v>5127</v>
      </c>
      <c r="D9185" s="25">
        <v>1</v>
      </c>
      <c r="E9185" s="26">
        <v>11395.05</v>
      </c>
      <c r="F9185" s="26">
        <v>2417.13</v>
      </c>
      <c r="G9185" s="27">
        <v>0</v>
      </c>
      <c r="H9185" s="24"/>
    </row>
    <row r="9186" spans="1:8" x14ac:dyDescent="0.3">
      <c r="A9186" s="24" t="s">
        <v>15170</v>
      </c>
      <c r="B9186" s="24" t="s">
        <v>15171</v>
      </c>
      <c r="C9186" s="28" t="s">
        <v>5127</v>
      </c>
      <c r="D9186" s="25">
        <v>1</v>
      </c>
      <c r="E9186" s="26">
        <v>2440.8000000000002</v>
      </c>
      <c r="F9186" s="26">
        <v>1491.8</v>
      </c>
      <c r="G9186" s="27">
        <v>0</v>
      </c>
      <c r="H9186" s="24"/>
    </row>
    <row r="9187" spans="1:8" x14ac:dyDescent="0.3">
      <c r="A9187" s="24" t="s">
        <v>15172</v>
      </c>
      <c r="B9187" s="24" t="s">
        <v>15173</v>
      </c>
      <c r="C9187" s="28" t="s">
        <v>5127</v>
      </c>
      <c r="D9187" s="25">
        <v>1</v>
      </c>
      <c r="E9187" s="26">
        <v>6865.33</v>
      </c>
      <c r="F9187" s="26">
        <v>1471.14</v>
      </c>
      <c r="G9187" s="27">
        <v>0</v>
      </c>
      <c r="H9187" s="24"/>
    </row>
    <row r="9188" spans="1:8" x14ac:dyDescent="0.3">
      <c r="A9188" s="24" t="s">
        <v>15174</v>
      </c>
      <c r="B9188" s="24" t="s">
        <v>3587</v>
      </c>
      <c r="C9188" s="24" t="s">
        <v>5127</v>
      </c>
      <c r="D9188" s="25">
        <v>1</v>
      </c>
      <c r="E9188" s="26">
        <v>5490</v>
      </c>
      <c r="F9188" s="26">
        <v>1155.74</v>
      </c>
      <c r="G9188" s="27">
        <v>0</v>
      </c>
      <c r="H9188" s="24"/>
    </row>
    <row r="9189" spans="1:8" x14ac:dyDescent="0.3">
      <c r="A9189" s="24" t="s">
        <v>15175</v>
      </c>
      <c r="B9189" s="24" t="s">
        <v>15176</v>
      </c>
      <c r="C9189" s="24" t="s">
        <v>5127</v>
      </c>
      <c r="D9189" s="25">
        <v>1</v>
      </c>
      <c r="E9189" s="26">
        <v>3399.75</v>
      </c>
      <c r="F9189" s="26">
        <v>3399.75</v>
      </c>
      <c r="G9189" s="27">
        <v>0</v>
      </c>
      <c r="H9189" s="24"/>
    </row>
    <row r="9190" spans="1:8" x14ac:dyDescent="0.3">
      <c r="A9190" s="24" t="s">
        <v>15177</v>
      </c>
      <c r="B9190" s="24" t="s">
        <v>12753</v>
      </c>
      <c r="C9190" s="28" t="s">
        <v>5127</v>
      </c>
      <c r="D9190" s="25">
        <v>1</v>
      </c>
      <c r="E9190" s="26">
        <v>4051.62</v>
      </c>
      <c r="F9190" s="27">
        <v>976.88</v>
      </c>
      <c r="G9190" s="27">
        <v>0</v>
      </c>
      <c r="H9190" s="24"/>
    </row>
    <row r="9191" spans="1:8" x14ac:dyDescent="0.3">
      <c r="A9191" s="24" t="s">
        <v>15178</v>
      </c>
      <c r="B9191" s="24" t="s">
        <v>15179</v>
      </c>
      <c r="C9191" s="28" t="s">
        <v>5127</v>
      </c>
      <c r="D9191" s="25">
        <v>1</v>
      </c>
      <c r="E9191" s="26">
        <v>1212.55</v>
      </c>
      <c r="F9191" s="27">
        <v>207.12</v>
      </c>
      <c r="G9191" s="27">
        <v>0</v>
      </c>
      <c r="H9191" s="24"/>
    </row>
    <row r="9192" spans="1:8" x14ac:dyDescent="0.3">
      <c r="A9192" s="24" t="s">
        <v>15180</v>
      </c>
      <c r="B9192" s="24" t="s">
        <v>15181</v>
      </c>
      <c r="C9192" s="28" t="s">
        <v>5127</v>
      </c>
      <c r="D9192" s="25">
        <v>1</v>
      </c>
      <c r="E9192" s="26">
        <v>1212.55</v>
      </c>
      <c r="F9192" s="27">
        <v>207.12</v>
      </c>
      <c r="G9192" s="27">
        <v>0</v>
      </c>
      <c r="H9192" s="24"/>
    </row>
    <row r="9193" spans="1:8" x14ac:dyDescent="0.3">
      <c r="A9193" s="24" t="s">
        <v>15182</v>
      </c>
      <c r="B9193" s="24" t="s">
        <v>15183</v>
      </c>
      <c r="C9193" s="28" t="s">
        <v>5127</v>
      </c>
      <c r="D9193" s="25">
        <v>1</v>
      </c>
      <c r="E9193" s="26">
        <v>16677.3</v>
      </c>
      <c r="F9193" s="26">
        <v>3941.9</v>
      </c>
      <c r="G9193" s="27">
        <v>0</v>
      </c>
      <c r="H9193" s="24"/>
    </row>
    <row r="9194" spans="1:8" x14ac:dyDescent="0.3">
      <c r="A9194" s="24" t="s">
        <v>15184</v>
      </c>
      <c r="B9194" s="24" t="s">
        <v>15185</v>
      </c>
      <c r="C9194" s="28" t="s">
        <v>5127</v>
      </c>
      <c r="D9194" s="25">
        <v>1</v>
      </c>
      <c r="E9194" s="26">
        <v>12073.62</v>
      </c>
      <c r="F9194" s="27">
        <v>351.66</v>
      </c>
      <c r="G9194" s="27">
        <v>0</v>
      </c>
      <c r="H9194" s="24"/>
    </row>
    <row r="9195" spans="1:8" x14ac:dyDescent="0.3">
      <c r="A9195" s="24" t="s">
        <v>15186</v>
      </c>
      <c r="B9195" s="24" t="s">
        <v>15187</v>
      </c>
      <c r="C9195" s="28" t="s">
        <v>5127</v>
      </c>
      <c r="D9195" s="25">
        <v>1</v>
      </c>
      <c r="E9195" s="26">
        <v>22414.43</v>
      </c>
      <c r="F9195" s="26">
        <v>10705.43</v>
      </c>
      <c r="G9195" s="27">
        <v>0</v>
      </c>
      <c r="H9195" s="24"/>
    </row>
    <row r="9196" spans="1:8" x14ac:dyDescent="0.3">
      <c r="A9196" s="24" t="s">
        <v>15188</v>
      </c>
      <c r="B9196" s="24" t="s">
        <v>15189</v>
      </c>
      <c r="C9196" s="28" t="s">
        <v>5127</v>
      </c>
      <c r="D9196" s="25">
        <v>1</v>
      </c>
      <c r="E9196" s="26">
        <v>5803.83</v>
      </c>
      <c r="F9196" s="27">
        <v>196.27</v>
      </c>
      <c r="G9196" s="27">
        <v>0</v>
      </c>
      <c r="H9196" s="24"/>
    </row>
    <row r="9197" spans="1:8" x14ac:dyDescent="0.3">
      <c r="A9197" s="24" t="s">
        <v>15190</v>
      </c>
      <c r="B9197" s="24" t="s">
        <v>15191</v>
      </c>
      <c r="C9197" s="24" t="s">
        <v>5127</v>
      </c>
      <c r="D9197" s="25">
        <v>1</v>
      </c>
      <c r="E9197" s="26">
        <v>10550</v>
      </c>
      <c r="F9197" s="26">
        <v>3970</v>
      </c>
      <c r="G9197" s="27">
        <v>0</v>
      </c>
      <c r="H9197" s="24"/>
    </row>
    <row r="9198" spans="1:8" x14ac:dyDescent="0.3">
      <c r="A9198" s="24" t="s">
        <v>15192</v>
      </c>
      <c r="B9198" s="24" t="s">
        <v>15193</v>
      </c>
      <c r="C9198" s="28" t="s">
        <v>5127</v>
      </c>
      <c r="D9198" s="25">
        <v>1</v>
      </c>
      <c r="E9198" s="26">
        <v>18246.77</v>
      </c>
      <c r="F9198" s="26">
        <v>6130.33</v>
      </c>
      <c r="G9198" s="27">
        <v>0</v>
      </c>
      <c r="H9198" s="24"/>
    </row>
    <row r="9199" spans="1:8" x14ac:dyDescent="0.3">
      <c r="A9199" s="24" t="s">
        <v>15194</v>
      </c>
      <c r="B9199" s="24" t="s">
        <v>15195</v>
      </c>
      <c r="C9199" s="28" t="s">
        <v>5127</v>
      </c>
      <c r="D9199" s="25">
        <v>1</v>
      </c>
      <c r="E9199" s="26">
        <v>12177.02</v>
      </c>
      <c r="F9199" s="27">
        <v>60.58</v>
      </c>
      <c r="G9199" s="27">
        <v>0</v>
      </c>
      <c r="H9199" s="24"/>
    </row>
    <row r="9200" spans="1:8" x14ac:dyDescent="0.3">
      <c r="A9200" s="24" t="s">
        <v>15196</v>
      </c>
      <c r="B9200" s="24" t="s">
        <v>15197</v>
      </c>
      <c r="C9200" s="28" t="s">
        <v>5127</v>
      </c>
      <c r="D9200" s="25">
        <v>1</v>
      </c>
      <c r="E9200" s="26">
        <v>8797.5</v>
      </c>
      <c r="F9200" s="26">
        <v>2690.36</v>
      </c>
      <c r="G9200" s="27">
        <v>0</v>
      </c>
      <c r="H9200" s="24"/>
    </row>
    <row r="9201" spans="1:8" x14ac:dyDescent="0.3">
      <c r="A9201" s="24" t="s">
        <v>15198</v>
      </c>
      <c r="B9201" s="24" t="s">
        <v>15199</v>
      </c>
      <c r="C9201" s="28" t="s">
        <v>5127</v>
      </c>
      <c r="D9201" s="25">
        <v>1</v>
      </c>
      <c r="E9201" s="26">
        <v>13190.3</v>
      </c>
      <c r="F9201" s="26">
        <v>3491.77</v>
      </c>
      <c r="G9201" s="27">
        <v>0</v>
      </c>
      <c r="H9201" s="24"/>
    </row>
    <row r="9202" spans="1:8" x14ac:dyDescent="0.3">
      <c r="A9202" s="24" t="s">
        <v>15200</v>
      </c>
      <c r="B9202" s="24" t="s">
        <v>2356</v>
      </c>
      <c r="C9202" s="28" t="s">
        <v>5127</v>
      </c>
      <c r="D9202" s="25">
        <v>1</v>
      </c>
      <c r="E9202" s="26">
        <v>2066.4</v>
      </c>
      <c r="F9202" s="24"/>
      <c r="G9202" s="27">
        <v>0</v>
      </c>
      <c r="H9202" s="24"/>
    </row>
    <row r="9203" spans="1:8" x14ac:dyDescent="0.3">
      <c r="A9203" s="24" t="s">
        <v>15201</v>
      </c>
      <c r="B9203" s="24" t="s">
        <v>2356</v>
      </c>
      <c r="C9203" s="28" t="s">
        <v>5127</v>
      </c>
      <c r="D9203" s="25">
        <v>1</v>
      </c>
      <c r="E9203" s="27">
        <v>656.92</v>
      </c>
      <c r="F9203" s="24"/>
      <c r="G9203" s="27">
        <v>0</v>
      </c>
      <c r="H9203" s="24"/>
    </row>
    <row r="9204" spans="1:8" x14ac:dyDescent="0.3">
      <c r="A9204" s="24" t="s">
        <v>15202</v>
      </c>
      <c r="B9204" s="24" t="s">
        <v>15203</v>
      </c>
      <c r="C9204" s="28" t="s">
        <v>5127</v>
      </c>
      <c r="D9204" s="25">
        <v>1</v>
      </c>
      <c r="E9204" s="26">
        <v>5269.78</v>
      </c>
      <c r="F9204" s="24"/>
      <c r="G9204" s="27">
        <v>0</v>
      </c>
      <c r="H9204" s="24"/>
    </row>
    <row r="9205" spans="1:8" x14ac:dyDescent="0.3">
      <c r="A9205" s="24" t="s">
        <v>15204</v>
      </c>
      <c r="B9205" s="24" t="s">
        <v>15205</v>
      </c>
      <c r="C9205" s="28" t="s">
        <v>5127</v>
      </c>
      <c r="D9205" s="25">
        <v>1</v>
      </c>
      <c r="E9205" s="26">
        <v>4887.4799999999996</v>
      </c>
      <c r="F9205" s="26">
        <v>4887.4799999999996</v>
      </c>
      <c r="G9205" s="27">
        <v>0</v>
      </c>
      <c r="H9205" s="24"/>
    </row>
    <row r="9206" spans="1:8" x14ac:dyDescent="0.3">
      <c r="A9206" s="24" t="s">
        <v>15206</v>
      </c>
      <c r="B9206" s="24" t="s">
        <v>15207</v>
      </c>
      <c r="C9206" s="24" t="s">
        <v>5127</v>
      </c>
      <c r="D9206" s="25">
        <v>1</v>
      </c>
      <c r="E9206" s="26">
        <v>3849.3</v>
      </c>
      <c r="F9206" s="27">
        <v>794.57</v>
      </c>
      <c r="G9206" s="27">
        <v>0</v>
      </c>
      <c r="H9206" s="24"/>
    </row>
    <row r="9207" spans="1:8" x14ac:dyDescent="0.3">
      <c r="A9207" s="24" t="s">
        <v>15208</v>
      </c>
      <c r="B9207" s="24" t="s">
        <v>15209</v>
      </c>
      <c r="C9207" s="28" t="s">
        <v>5127</v>
      </c>
      <c r="D9207" s="25">
        <v>1</v>
      </c>
      <c r="E9207" s="26">
        <v>5272.61</v>
      </c>
      <c r="F9207" s="27">
        <v>900.63</v>
      </c>
      <c r="G9207" s="27">
        <v>0</v>
      </c>
      <c r="H9207" s="24"/>
    </row>
    <row r="9208" spans="1:8" x14ac:dyDescent="0.3">
      <c r="A9208" s="24" t="s">
        <v>15210</v>
      </c>
      <c r="B9208" s="24" t="s">
        <v>10942</v>
      </c>
      <c r="C9208" s="24" t="s">
        <v>5127</v>
      </c>
      <c r="D9208" s="25">
        <v>1</v>
      </c>
      <c r="E9208" s="26">
        <v>1344.55</v>
      </c>
      <c r="F9208" s="27">
        <v>6.69</v>
      </c>
      <c r="G9208" s="27">
        <v>0</v>
      </c>
      <c r="H9208" s="24"/>
    </row>
    <row r="9209" spans="1:8" x14ac:dyDescent="0.3">
      <c r="A9209" s="24" t="s">
        <v>15211</v>
      </c>
      <c r="B9209" s="24" t="s">
        <v>15212</v>
      </c>
      <c r="C9209" s="24" t="s">
        <v>5127</v>
      </c>
      <c r="D9209" s="25">
        <v>1</v>
      </c>
      <c r="E9209" s="26">
        <v>3251.45</v>
      </c>
      <c r="F9209" s="27">
        <v>911.45</v>
      </c>
      <c r="G9209" s="27">
        <v>0</v>
      </c>
      <c r="H9209" s="24"/>
    </row>
    <row r="9210" spans="1:8" x14ac:dyDescent="0.3">
      <c r="A9210" s="24" t="s">
        <v>15213</v>
      </c>
      <c r="B9210" s="24" t="s">
        <v>15214</v>
      </c>
      <c r="C9210" s="24" t="s">
        <v>5127</v>
      </c>
      <c r="D9210" s="25">
        <v>1</v>
      </c>
      <c r="E9210" s="27">
        <v>210.1</v>
      </c>
      <c r="F9210" s="24"/>
      <c r="G9210" s="27">
        <v>0</v>
      </c>
      <c r="H9210" s="24"/>
    </row>
    <row r="9211" spans="1:8" x14ac:dyDescent="0.3">
      <c r="A9211" s="24" t="s">
        <v>15215</v>
      </c>
      <c r="B9211" s="24" t="s">
        <v>15216</v>
      </c>
      <c r="C9211" s="28" t="s">
        <v>5127</v>
      </c>
      <c r="D9211" s="25">
        <v>1</v>
      </c>
      <c r="E9211" s="26">
        <v>20901.38</v>
      </c>
      <c r="F9211" s="26">
        <v>20901.38</v>
      </c>
      <c r="G9211" s="27">
        <v>0</v>
      </c>
      <c r="H9211" s="24"/>
    </row>
    <row r="9212" spans="1:8" x14ac:dyDescent="0.3">
      <c r="A9212" s="24" t="s">
        <v>15217</v>
      </c>
      <c r="B9212" s="24" t="s">
        <v>10884</v>
      </c>
      <c r="C9212" s="28" t="s">
        <v>5127</v>
      </c>
      <c r="D9212" s="25">
        <v>1</v>
      </c>
      <c r="E9212" s="26">
        <v>11369.71</v>
      </c>
      <c r="F9212" s="24"/>
      <c r="G9212" s="27">
        <v>0</v>
      </c>
      <c r="H9212" s="24"/>
    </row>
    <row r="9213" spans="1:8" x14ac:dyDescent="0.3">
      <c r="A9213" s="24" t="s">
        <v>15218</v>
      </c>
      <c r="B9213" s="24" t="s">
        <v>15219</v>
      </c>
      <c r="C9213" s="24" t="s">
        <v>5127</v>
      </c>
      <c r="D9213" s="25">
        <v>1</v>
      </c>
      <c r="E9213" s="26">
        <v>1946.04</v>
      </c>
      <c r="F9213" s="27">
        <v>515.12</v>
      </c>
      <c r="G9213" s="27">
        <v>0</v>
      </c>
      <c r="H9213" s="24"/>
    </row>
    <row r="9214" spans="1:8" x14ac:dyDescent="0.3">
      <c r="A9214" s="24" t="s">
        <v>15220</v>
      </c>
      <c r="B9214" s="24" t="s">
        <v>15221</v>
      </c>
      <c r="C9214" s="24" t="s">
        <v>5127</v>
      </c>
      <c r="D9214" s="25">
        <v>1</v>
      </c>
      <c r="E9214" s="26">
        <v>5466</v>
      </c>
      <c r="F9214" s="26">
        <v>1562.4</v>
      </c>
      <c r="G9214" s="27">
        <v>0</v>
      </c>
      <c r="H9214" s="24"/>
    </row>
    <row r="9215" spans="1:8" x14ac:dyDescent="0.3">
      <c r="A9215" s="24" t="s">
        <v>15222</v>
      </c>
      <c r="B9215" s="24" t="s">
        <v>15223</v>
      </c>
      <c r="C9215" s="24" t="s">
        <v>5127</v>
      </c>
      <c r="D9215" s="25">
        <v>1</v>
      </c>
      <c r="E9215" s="26">
        <v>8820.9</v>
      </c>
      <c r="F9215" s="26">
        <v>2062.09</v>
      </c>
      <c r="G9215" s="27">
        <v>0</v>
      </c>
      <c r="H9215" s="24"/>
    </row>
    <row r="9216" spans="1:8" x14ac:dyDescent="0.3">
      <c r="A9216" s="24" t="s">
        <v>15224</v>
      </c>
      <c r="B9216" s="24" t="s">
        <v>2297</v>
      </c>
      <c r="C9216" s="24" t="s">
        <v>5127</v>
      </c>
      <c r="D9216" s="25">
        <v>1</v>
      </c>
      <c r="E9216" s="26">
        <v>7324.5</v>
      </c>
      <c r="F9216" s="26">
        <v>1817.46</v>
      </c>
      <c r="G9216" s="27">
        <v>0</v>
      </c>
      <c r="H9216" s="24"/>
    </row>
    <row r="9217" spans="1:8" x14ac:dyDescent="0.3">
      <c r="A9217" s="24" t="s">
        <v>15225</v>
      </c>
      <c r="B9217" s="24" t="s">
        <v>15226</v>
      </c>
      <c r="C9217" s="24" t="s">
        <v>5127</v>
      </c>
      <c r="D9217" s="25">
        <v>1</v>
      </c>
      <c r="E9217" s="26">
        <v>3065</v>
      </c>
      <c r="F9217" s="26">
        <v>2016</v>
      </c>
      <c r="G9217" s="27">
        <v>0</v>
      </c>
      <c r="H9217" s="24"/>
    </row>
    <row r="9218" spans="1:8" x14ac:dyDescent="0.3">
      <c r="A9218" s="24" t="s">
        <v>15227</v>
      </c>
      <c r="B9218" s="24" t="s">
        <v>15228</v>
      </c>
      <c r="C9218" s="28" t="s">
        <v>5127</v>
      </c>
      <c r="D9218" s="25">
        <v>1</v>
      </c>
      <c r="E9218" s="26">
        <v>1820</v>
      </c>
      <c r="F9218" s="27">
        <v>682.52</v>
      </c>
      <c r="G9218" s="27">
        <v>0</v>
      </c>
      <c r="H9218" s="24"/>
    </row>
    <row r="9219" spans="1:8" x14ac:dyDescent="0.3">
      <c r="A9219" s="24" t="s">
        <v>15229</v>
      </c>
      <c r="B9219" s="24" t="s">
        <v>5898</v>
      </c>
      <c r="C9219" s="24" t="s">
        <v>5127</v>
      </c>
      <c r="D9219" s="25">
        <v>1</v>
      </c>
      <c r="E9219" s="26">
        <v>23171</v>
      </c>
      <c r="F9219" s="27">
        <v>115.28</v>
      </c>
      <c r="G9219" s="27">
        <v>0</v>
      </c>
      <c r="H9219" s="24"/>
    </row>
    <row r="9220" spans="1:8" x14ac:dyDescent="0.3">
      <c r="A9220" s="24" t="s">
        <v>15230</v>
      </c>
      <c r="B9220" s="24" t="s">
        <v>15231</v>
      </c>
      <c r="C9220" s="28" t="s">
        <v>5127</v>
      </c>
      <c r="D9220" s="25">
        <v>1</v>
      </c>
      <c r="E9220" s="26">
        <v>6546.61</v>
      </c>
      <c r="F9220" s="27">
        <v>32.57</v>
      </c>
      <c r="G9220" s="27">
        <v>0</v>
      </c>
      <c r="H9220" s="24"/>
    </row>
    <row r="9221" spans="1:8" x14ac:dyDescent="0.3">
      <c r="A9221" s="24" t="s">
        <v>15232</v>
      </c>
      <c r="B9221" s="24" t="s">
        <v>15233</v>
      </c>
      <c r="C9221" s="28" t="s">
        <v>5127</v>
      </c>
      <c r="D9221" s="25">
        <v>1</v>
      </c>
      <c r="E9221" s="26">
        <v>24487.57</v>
      </c>
      <c r="F9221" s="26">
        <v>5787.97</v>
      </c>
      <c r="G9221" s="27">
        <v>0</v>
      </c>
      <c r="H9221" s="24"/>
    </row>
    <row r="9222" spans="1:8" x14ac:dyDescent="0.3">
      <c r="A9222" s="24" t="s">
        <v>15234</v>
      </c>
      <c r="B9222" s="24" t="s">
        <v>15235</v>
      </c>
      <c r="C9222" s="28" t="s">
        <v>5127</v>
      </c>
      <c r="D9222" s="25">
        <v>1</v>
      </c>
      <c r="E9222" s="26">
        <v>3341.07</v>
      </c>
      <c r="F9222" s="27">
        <v>65.510000000000005</v>
      </c>
      <c r="G9222" s="27">
        <v>0</v>
      </c>
      <c r="H9222" s="24"/>
    </row>
    <row r="9223" spans="1:8" x14ac:dyDescent="0.3">
      <c r="A9223" s="24" t="s">
        <v>105</v>
      </c>
      <c r="B9223" s="24" t="s">
        <v>15236</v>
      </c>
      <c r="C9223" s="28" t="s">
        <v>5127</v>
      </c>
      <c r="D9223" s="25">
        <v>1</v>
      </c>
      <c r="E9223" s="26">
        <v>1569.15</v>
      </c>
      <c r="F9223" s="27">
        <v>313.83</v>
      </c>
      <c r="G9223" s="27">
        <v>0</v>
      </c>
      <c r="H9223" s="24"/>
    </row>
    <row r="9224" spans="1:8" x14ac:dyDescent="0.3">
      <c r="A9224" s="24" t="s">
        <v>15237</v>
      </c>
      <c r="B9224" s="24" t="s">
        <v>15238</v>
      </c>
      <c r="C9224" s="28" t="s">
        <v>5127</v>
      </c>
      <c r="D9224" s="25">
        <v>1</v>
      </c>
      <c r="E9224" s="26">
        <v>1280.95</v>
      </c>
      <c r="F9224" s="27">
        <v>37.31</v>
      </c>
      <c r="G9224" s="27">
        <v>0</v>
      </c>
      <c r="H9224" s="24"/>
    </row>
    <row r="9225" spans="1:8" x14ac:dyDescent="0.3">
      <c r="A9225" s="24" t="s">
        <v>15239</v>
      </c>
      <c r="B9225" s="24" t="s">
        <v>8205</v>
      </c>
      <c r="C9225" s="28" t="s">
        <v>5127</v>
      </c>
      <c r="D9225" s="25">
        <v>1</v>
      </c>
      <c r="E9225" s="26">
        <v>1219.75</v>
      </c>
      <c r="F9225" s="27">
        <v>482.75</v>
      </c>
      <c r="G9225" s="27">
        <v>0</v>
      </c>
      <c r="H9225" s="24"/>
    </row>
    <row r="9226" spans="1:8" x14ac:dyDescent="0.3">
      <c r="A9226" s="24" t="s">
        <v>15240</v>
      </c>
      <c r="B9226" s="24" t="s">
        <v>15241</v>
      </c>
      <c r="C9226" s="24" t="s">
        <v>5127</v>
      </c>
      <c r="D9226" s="25">
        <v>1</v>
      </c>
      <c r="E9226" s="26">
        <v>1440</v>
      </c>
      <c r="F9226" s="27">
        <v>596</v>
      </c>
      <c r="G9226" s="27">
        <v>0</v>
      </c>
      <c r="H9226" s="24"/>
    </row>
    <row r="9227" spans="1:8" x14ac:dyDescent="0.3">
      <c r="A9227" s="24" t="s">
        <v>15242</v>
      </c>
      <c r="B9227" s="24" t="s">
        <v>15243</v>
      </c>
      <c r="C9227" s="28" t="s">
        <v>5127</v>
      </c>
      <c r="D9227" s="25">
        <v>1</v>
      </c>
      <c r="E9227" s="27">
        <v>980</v>
      </c>
      <c r="F9227" s="27">
        <v>653.45000000000005</v>
      </c>
      <c r="G9227" s="27">
        <v>0</v>
      </c>
      <c r="H9227" s="25">
        <v>1</v>
      </c>
    </row>
    <row r="9228" spans="1:8" x14ac:dyDescent="0.3">
      <c r="A9228" s="24" t="s">
        <v>15244</v>
      </c>
      <c r="B9228" s="24" t="s">
        <v>15245</v>
      </c>
      <c r="C9228" s="24" t="s">
        <v>5127</v>
      </c>
      <c r="D9228" s="25">
        <v>1</v>
      </c>
      <c r="E9228" s="26">
        <v>7379.48</v>
      </c>
      <c r="F9228" s="27">
        <v>36.72</v>
      </c>
      <c r="G9228" s="27">
        <v>0</v>
      </c>
      <c r="H9228" s="24"/>
    </row>
    <row r="9229" spans="1:8" x14ac:dyDescent="0.3">
      <c r="A9229" s="24" t="s">
        <v>15246</v>
      </c>
      <c r="B9229" s="24" t="s">
        <v>15247</v>
      </c>
      <c r="C9229" s="24" t="s">
        <v>5127</v>
      </c>
      <c r="D9229" s="25">
        <v>1</v>
      </c>
      <c r="E9229" s="26">
        <v>3708</v>
      </c>
      <c r="F9229" s="26">
        <v>1608.44</v>
      </c>
      <c r="G9229" s="27">
        <v>0</v>
      </c>
      <c r="H9229" s="24"/>
    </row>
    <row r="9230" spans="1:8" x14ac:dyDescent="0.3">
      <c r="A9230" s="24" t="s">
        <v>15248</v>
      </c>
      <c r="B9230" s="24" t="s">
        <v>15249</v>
      </c>
      <c r="C9230" s="24" t="s">
        <v>5127</v>
      </c>
      <c r="D9230" s="25">
        <v>1</v>
      </c>
      <c r="E9230" s="26">
        <v>15490</v>
      </c>
      <c r="F9230" s="26">
        <v>5809</v>
      </c>
      <c r="G9230" s="27">
        <v>0</v>
      </c>
      <c r="H9230" s="25">
        <v>1</v>
      </c>
    </row>
    <row r="9231" spans="1:8" x14ac:dyDescent="0.3">
      <c r="A9231" s="24" t="s">
        <v>15250</v>
      </c>
      <c r="B9231" s="24" t="s">
        <v>15251</v>
      </c>
      <c r="C9231" s="28" t="s">
        <v>5127</v>
      </c>
      <c r="D9231" s="25">
        <v>1</v>
      </c>
      <c r="E9231" s="27">
        <v>634.12</v>
      </c>
      <c r="F9231" s="27">
        <v>84.24</v>
      </c>
      <c r="G9231" s="27">
        <v>0</v>
      </c>
      <c r="H9231" s="24"/>
    </row>
    <row r="9232" spans="1:8" x14ac:dyDescent="0.3">
      <c r="A9232" s="24" t="s">
        <v>15252</v>
      </c>
      <c r="B9232" s="24" t="s">
        <v>15253</v>
      </c>
      <c r="C9232" s="24" t="s">
        <v>5127</v>
      </c>
      <c r="D9232" s="25">
        <v>1</v>
      </c>
      <c r="E9232" s="27">
        <v>770</v>
      </c>
      <c r="F9232" s="27">
        <v>291.86</v>
      </c>
      <c r="G9232" s="27">
        <v>0</v>
      </c>
      <c r="H9232" s="24"/>
    </row>
    <row r="9233" spans="1:8" x14ac:dyDescent="0.3">
      <c r="A9233" s="24" t="s">
        <v>15254</v>
      </c>
      <c r="B9233" s="24" t="s">
        <v>15255</v>
      </c>
      <c r="C9233" s="28" t="s">
        <v>5127</v>
      </c>
      <c r="D9233" s="25">
        <v>1</v>
      </c>
      <c r="E9233" s="27">
        <v>178.34</v>
      </c>
      <c r="F9233" s="27">
        <v>22.7</v>
      </c>
      <c r="G9233" s="27">
        <v>0</v>
      </c>
      <c r="H9233" s="24"/>
    </row>
    <row r="9234" spans="1:8" x14ac:dyDescent="0.3">
      <c r="A9234" s="24" t="s">
        <v>15256</v>
      </c>
      <c r="B9234" s="24" t="s">
        <v>15257</v>
      </c>
      <c r="C9234" s="24" t="s">
        <v>5127</v>
      </c>
      <c r="D9234" s="25">
        <v>1</v>
      </c>
      <c r="E9234" s="26">
        <v>10985</v>
      </c>
      <c r="F9234" s="26">
        <v>5386</v>
      </c>
      <c r="G9234" s="27">
        <v>0</v>
      </c>
      <c r="H9234" s="24"/>
    </row>
    <row r="9235" spans="1:8" x14ac:dyDescent="0.3">
      <c r="A9235" s="24" t="s">
        <v>15258</v>
      </c>
      <c r="B9235" s="24" t="s">
        <v>3703</v>
      </c>
      <c r="C9235" s="28" t="s">
        <v>5127</v>
      </c>
      <c r="D9235" s="25">
        <v>1</v>
      </c>
      <c r="E9235" s="26">
        <v>3348.84</v>
      </c>
      <c r="F9235" s="27">
        <v>113.24</v>
      </c>
      <c r="G9235" s="27">
        <v>0</v>
      </c>
      <c r="H9235" s="24"/>
    </row>
    <row r="9236" spans="1:8" x14ac:dyDescent="0.3">
      <c r="A9236" s="24" t="s">
        <v>15259</v>
      </c>
      <c r="B9236" s="24" t="s">
        <v>15260</v>
      </c>
      <c r="C9236" s="24" t="s">
        <v>5127</v>
      </c>
      <c r="D9236" s="25">
        <v>1</v>
      </c>
      <c r="E9236" s="27">
        <v>636.59</v>
      </c>
      <c r="F9236" s="27">
        <v>3.17</v>
      </c>
      <c r="G9236" s="27">
        <v>0</v>
      </c>
      <c r="H9236" s="24"/>
    </row>
    <row r="9237" spans="1:8" x14ac:dyDescent="0.3">
      <c r="A9237" s="24" t="s">
        <v>15261</v>
      </c>
      <c r="B9237" s="24" t="s">
        <v>15262</v>
      </c>
      <c r="C9237" s="28" t="s">
        <v>5127</v>
      </c>
      <c r="D9237" s="25">
        <v>1</v>
      </c>
      <c r="E9237" s="26">
        <v>15773.91</v>
      </c>
      <c r="F9237" s="27">
        <v>533.41999999999996</v>
      </c>
      <c r="G9237" s="27">
        <v>0</v>
      </c>
      <c r="H9237" s="24"/>
    </row>
    <row r="9238" spans="1:8" x14ac:dyDescent="0.3">
      <c r="A9238" s="24" t="s">
        <v>15263</v>
      </c>
      <c r="B9238" s="24" t="s">
        <v>15264</v>
      </c>
      <c r="C9238" s="24" t="s">
        <v>5127</v>
      </c>
      <c r="D9238" s="25">
        <v>1</v>
      </c>
      <c r="E9238" s="26">
        <v>1274</v>
      </c>
      <c r="F9238" s="24"/>
      <c r="G9238" s="27">
        <v>0</v>
      </c>
      <c r="H9238" s="24"/>
    </row>
    <row r="9239" spans="1:8" x14ac:dyDescent="0.3">
      <c r="A9239" s="24" t="s">
        <v>15265</v>
      </c>
      <c r="B9239" s="24" t="s">
        <v>6886</v>
      </c>
      <c r="C9239" s="28" t="s">
        <v>5127</v>
      </c>
      <c r="D9239" s="25">
        <v>1</v>
      </c>
      <c r="E9239" s="27">
        <v>914.07</v>
      </c>
      <c r="F9239" s="24"/>
      <c r="G9239" s="27">
        <v>0</v>
      </c>
      <c r="H9239" s="24"/>
    </row>
    <row r="9240" spans="1:8" x14ac:dyDescent="0.3">
      <c r="A9240" s="24" t="s">
        <v>15266</v>
      </c>
      <c r="B9240" s="24" t="s">
        <v>8178</v>
      </c>
      <c r="C9240" s="24" t="s">
        <v>5127</v>
      </c>
      <c r="D9240" s="25">
        <v>1</v>
      </c>
      <c r="E9240" s="27">
        <v>765</v>
      </c>
      <c r="F9240" s="27">
        <v>252.72</v>
      </c>
      <c r="G9240" s="27">
        <v>0</v>
      </c>
      <c r="H9240" s="24"/>
    </row>
    <row r="9241" spans="1:8" x14ac:dyDescent="0.3">
      <c r="A9241" s="24" t="s">
        <v>15267</v>
      </c>
      <c r="B9241" s="24" t="s">
        <v>15268</v>
      </c>
      <c r="C9241" s="28" t="s">
        <v>5127</v>
      </c>
      <c r="D9241" s="25">
        <v>1</v>
      </c>
      <c r="E9241" s="26">
        <v>7278.15</v>
      </c>
      <c r="F9241" s="26">
        <v>1279.54</v>
      </c>
      <c r="G9241" s="27">
        <v>0</v>
      </c>
      <c r="H9241" s="24"/>
    </row>
    <row r="9242" spans="1:8" x14ac:dyDescent="0.3">
      <c r="A9242" s="24" t="s">
        <v>15269</v>
      </c>
      <c r="B9242" s="24" t="s">
        <v>15270</v>
      </c>
      <c r="C9242" s="24" t="s">
        <v>5127</v>
      </c>
      <c r="D9242" s="25">
        <v>1</v>
      </c>
      <c r="E9242" s="26">
        <v>1037.57</v>
      </c>
      <c r="F9242" s="27">
        <v>5.16</v>
      </c>
      <c r="G9242" s="27">
        <v>0</v>
      </c>
      <c r="H9242" s="24"/>
    </row>
    <row r="9243" spans="1:8" x14ac:dyDescent="0.3">
      <c r="A9243" s="24" t="s">
        <v>15271</v>
      </c>
      <c r="B9243" s="24" t="s">
        <v>15272</v>
      </c>
      <c r="C9243" s="28" t="s">
        <v>5127</v>
      </c>
      <c r="D9243" s="25">
        <v>1</v>
      </c>
      <c r="E9243" s="27">
        <v>856</v>
      </c>
      <c r="F9243" s="27">
        <v>36</v>
      </c>
      <c r="G9243" s="27">
        <v>0</v>
      </c>
      <c r="H9243" s="24"/>
    </row>
    <row r="9244" spans="1:8" x14ac:dyDescent="0.3">
      <c r="A9244" s="24" t="s">
        <v>15273</v>
      </c>
      <c r="B9244" s="24" t="s">
        <v>15274</v>
      </c>
      <c r="C9244" s="24" t="s">
        <v>5127</v>
      </c>
      <c r="D9244" s="25">
        <v>1</v>
      </c>
      <c r="E9244" s="27">
        <v>843.88</v>
      </c>
      <c r="F9244" s="27">
        <v>24.58</v>
      </c>
      <c r="G9244" s="27">
        <v>0</v>
      </c>
      <c r="H9244" s="24"/>
    </row>
    <row r="9245" spans="1:8" x14ac:dyDescent="0.3">
      <c r="A9245" s="24" t="s">
        <v>15275</v>
      </c>
      <c r="B9245" s="24" t="s">
        <v>15276</v>
      </c>
      <c r="C9245" s="28" t="s">
        <v>5127</v>
      </c>
      <c r="D9245" s="25">
        <v>1</v>
      </c>
      <c r="E9245" s="26">
        <v>1478.07</v>
      </c>
      <c r="F9245" s="27">
        <v>276.39</v>
      </c>
      <c r="G9245" s="27">
        <v>0</v>
      </c>
      <c r="H9245" s="24"/>
    </row>
    <row r="9246" spans="1:8" x14ac:dyDescent="0.3">
      <c r="A9246" s="24" t="s">
        <v>15277</v>
      </c>
      <c r="B9246" s="24" t="s">
        <v>15278</v>
      </c>
      <c r="C9246" s="24" t="s">
        <v>5127</v>
      </c>
      <c r="D9246" s="25">
        <v>1</v>
      </c>
      <c r="E9246" s="27">
        <v>765</v>
      </c>
      <c r="F9246" s="27">
        <v>230.84</v>
      </c>
      <c r="G9246" s="27">
        <v>0</v>
      </c>
      <c r="H9246" s="24"/>
    </row>
    <row r="9247" spans="1:8" x14ac:dyDescent="0.3">
      <c r="A9247" s="24" t="s">
        <v>15279</v>
      </c>
      <c r="B9247" s="24" t="s">
        <v>833</v>
      </c>
      <c r="C9247" s="24" t="s">
        <v>5127</v>
      </c>
      <c r="D9247" s="25">
        <v>1</v>
      </c>
      <c r="E9247" s="27">
        <v>389.6</v>
      </c>
      <c r="F9247" s="27">
        <v>11.35</v>
      </c>
      <c r="G9247" s="27">
        <v>0</v>
      </c>
      <c r="H9247" s="24"/>
    </row>
    <row r="9248" spans="1:8" x14ac:dyDescent="0.3">
      <c r="A9248" s="24" t="s">
        <v>15280</v>
      </c>
      <c r="B9248" s="24" t="s">
        <v>15281</v>
      </c>
      <c r="C9248" s="24" t="s">
        <v>5127</v>
      </c>
      <c r="D9248" s="25">
        <v>1</v>
      </c>
      <c r="E9248" s="26">
        <v>10295.99</v>
      </c>
      <c r="F9248" s="26">
        <v>1235.52</v>
      </c>
      <c r="G9248" s="27">
        <v>0</v>
      </c>
      <c r="H9248" s="24"/>
    </row>
    <row r="9249" spans="1:8" x14ac:dyDescent="0.3">
      <c r="A9249" s="24" t="s">
        <v>15282</v>
      </c>
      <c r="B9249" s="24" t="s">
        <v>15283</v>
      </c>
      <c r="C9249" s="24" t="s">
        <v>5127</v>
      </c>
      <c r="D9249" s="25">
        <v>1</v>
      </c>
      <c r="E9249" s="27">
        <v>860.88</v>
      </c>
      <c r="F9249" s="27">
        <v>12.72</v>
      </c>
      <c r="G9249" s="27">
        <v>0</v>
      </c>
      <c r="H9249" s="24"/>
    </row>
    <row r="9250" spans="1:8" x14ac:dyDescent="0.3">
      <c r="A9250" s="24" t="s">
        <v>15284</v>
      </c>
      <c r="B9250" s="24" t="s">
        <v>15285</v>
      </c>
      <c r="C9250" s="24" t="s">
        <v>5127</v>
      </c>
      <c r="D9250" s="25">
        <v>1</v>
      </c>
      <c r="E9250" s="26">
        <v>20852.55</v>
      </c>
      <c r="F9250" s="27">
        <v>103.75</v>
      </c>
      <c r="G9250" s="27">
        <v>0</v>
      </c>
      <c r="H9250" s="24"/>
    </row>
    <row r="9251" spans="1:8" x14ac:dyDescent="0.3">
      <c r="A9251" s="24" t="s">
        <v>15286</v>
      </c>
      <c r="B9251" s="24" t="s">
        <v>15287</v>
      </c>
      <c r="C9251" s="24" t="s">
        <v>5127</v>
      </c>
      <c r="D9251" s="25">
        <v>1</v>
      </c>
      <c r="E9251" s="27">
        <v>143.33000000000001</v>
      </c>
      <c r="F9251" s="27">
        <v>13.03</v>
      </c>
      <c r="G9251" s="27">
        <v>0</v>
      </c>
      <c r="H9251" s="24"/>
    </row>
    <row r="9252" spans="1:8" x14ac:dyDescent="0.3">
      <c r="A9252" s="24" t="s">
        <v>15288</v>
      </c>
      <c r="B9252" s="24" t="s">
        <v>901</v>
      </c>
      <c r="C9252" s="28" t="s">
        <v>5127</v>
      </c>
      <c r="D9252" s="25">
        <v>1</v>
      </c>
      <c r="E9252" s="27">
        <v>382.3</v>
      </c>
      <c r="F9252" s="27">
        <v>1.9</v>
      </c>
      <c r="G9252" s="27">
        <v>0</v>
      </c>
      <c r="H9252" s="24"/>
    </row>
    <row r="9253" spans="1:8" x14ac:dyDescent="0.3">
      <c r="A9253" s="24" t="s">
        <v>15289</v>
      </c>
      <c r="B9253" s="24" t="s">
        <v>15290</v>
      </c>
      <c r="C9253" s="28" t="s">
        <v>5127</v>
      </c>
      <c r="D9253" s="25">
        <v>1</v>
      </c>
      <c r="E9253" s="26">
        <v>1077.5999999999999</v>
      </c>
      <c r="F9253" s="27">
        <v>179.6</v>
      </c>
      <c r="G9253" s="27">
        <v>0</v>
      </c>
      <c r="H9253" s="24"/>
    </row>
    <row r="9254" spans="1:8" x14ac:dyDescent="0.3">
      <c r="A9254" s="24" t="s">
        <v>15291</v>
      </c>
      <c r="B9254" s="24" t="s">
        <v>15292</v>
      </c>
      <c r="C9254" s="28" t="s">
        <v>5127</v>
      </c>
      <c r="D9254" s="25">
        <v>1</v>
      </c>
      <c r="E9254" s="26">
        <v>10690.35</v>
      </c>
      <c r="F9254" s="26">
        <v>4363.71</v>
      </c>
      <c r="G9254" s="27">
        <v>0</v>
      </c>
      <c r="H9254" s="24"/>
    </row>
    <row r="9255" spans="1:8" x14ac:dyDescent="0.3">
      <c r="A9255" s="24" t="s">
        <v>15293</v>
      </c>
      <c r="B9255" s="24" t="s">
        <v>15294</v>
      </c>
      <c r="C9255" s="28" t="s">
        <v>5127</v>
      </c>
      <c r="D9255" s="25">
        <v>1</v>
      </c>
      <c r="E9255" s="27">
        <v>669.68</v>
      </c>
      <c r="F9255" s="27">
        <v>3.33</v>
      </c>
      <c r="G9255" s="27">
        <v>0</v>
      </c>
      <c r="H9255" s="24"/>
    </row>
    <row r="9256" spans="1:8" x14ac:dyDescent="0.3">
      <c r="A9256" s="24" t="s">
        <v>15295</v>
      </c>
      <c r="B9256" s="24" t="s">
        <v>15296</v>
      </c>
      <c r="C9256" s="28" t="s">
        <v>5127</v>
      </c>
      <c r="D9256" s="25">
        <v>1</v>
      </c>
      <c r="E9256" s="26">
        <v>12033.67</v>
      </c>
      <c r="F9256" s="27">
        <v>59.87</v>
      </c>
      <c r="G9256" s="27">
        <v>0</v>
      </c>
      <c r="H9256" s="24"/>
    </row>
    <row r="9257" spans="1:8" x14ac:dyDescent="0.3">
      <c r="A9257" s="24" t="s">
        <v>15297</v>
      </c>
      <c r="B9257" s="24" t="s">
        <v>3705</v>
      </c>
      <c r="C9257" s="28" t="s">
        <v>5127</v>
      </c>
      <c r="D9257" s="25">
        <v>1</v>
      </c>
      <c r="E9257" s="26">
        <v>1884.44</v>
      </c>
      <c r="F9257" s="27">
        <v>9.3800000000000008</v>
      </c>
      <c r="G9257" s="27">
        <v>0</v>
      </c>
      <c r="H9257" s="24"/>
    </row>
    <row r="9258" spans="1:8" x14ac:dyDescent="0.3">
      <c r="A9258" s="24" t="s">
        <v>15298</v>
      </c>
      <c r="B9258" s="24" t="s">
        <v>11159</v>
      </c>
      <c r="C9258" s="28" t="s">
        <v>5127</v>
      </c>
      <c r="D9258" s="25">
        <v>1</v>
      </c>
      <c r="E9258" s="27">
        <v>940.24</v>
      </c>
      <c r="F9258" s="24"/>
      <c r="G9258" s="27">
        <v>0</v>
      </c>
      <c r="H9258" s="24"/>
    </row>
    <row r="9259" spans="1:8" x14ac:dyDescent="0.3">
      <c r="A9259" s="24" t="s">
        <v>15299</v>
      </c>
      <c r="B9259" s="24" t="s">
        <v>15300</v>
      </c>
      <c r="C9259" s="28" t="s">
        <v>5127</v>
      </c>
      <c r="D9259" s="25">
        <v>1</v>
      </c>
      <c r="E9259" s="27">
        <v>940.24</v>
      </c>
      <c r="F9259" s="24"/>
      <c r="G9259" s="27">
        <v>0</v>
      </c>
      <c r="H9259" s="24"/>
    </row>
    <row r="9260" spans="1:8" x14ac:dyDescent="0.3">
      <c r="A9260" s="24" t="s">
        <v>15301</v>
      </c>
      <c r="B9260" s="24" t="s">
        <v>15302</v>
      </c>
      <c r="C9260" s="24" t="s">
        <v>5127</v>
      </c>
      <c r="D9260" s="25">
        <v>1</v>
      </c>
      <c r="E9260" s="27">
        <v>738.17</v>
      </c>
      <c r="F9260" s="27">
        <v>3.67</v>
      </c>
      <c r="G9260" s="27">
        <v>0</v>
      </c>
      <c r="H9260" s="24"/>
    </row>
    <row r="9261" spans="1:8" x14ac:dyDescent="0.3">
      <c r="A9261" s="24" t="s">
        <v>15303</v>
      </c>
      <c r="B9261" s="24" t="s">
        <v>15304</v>
      </c>
      <c r="C9261" s="28" t="s">
        <v>5127</v>
      </c>
      <c r="D9261" s="25">
        <v>1</v>
      </c>
      <c r="E9261" s="26">
        <v>1431.29</v>
      </c>
      <c r="F9261" s="27">
        <v>48.4</v>
      </c>
      <c r="G9261" s="27">
        <v>0</v>
      </c>
      <c r="H9261" s="24"/>
    </row>
    <row r="9262" spans="1:8" x14ac:dyDescent="0.3">
      <c r="A9262" s="24" t="s">
        <v>15305</v>
      </c>
      <c r="B9262" s="24" t="s">
        <v>15306</v>
      </c>
      <c r="C9262" s="28" t="s">
        <v>5127</v>
      </c>
      <c r="D9262" s="25">
        <v>1</v>
      </c>
      <c r="E9262" s="27">
        <v>765.39</v>
      </c>
      <c r="F9262" s="27">
        <v>3.81</v>
      </c>
      <c r="G9262" s="27">
        <v>0</v>
      </c>
      <c r="H9262" s="24"/>
    </row>
    <row r="9263" spans="1:8" x14ac:dyDescent="0.3">
      <c r="A9263" s="24" t="s">
        <v>15307</v>
      </c>
      <c r="B9263" s="24" t="s">
        <v>13679</v>
      </c>
      <c r="C9263" s="28" t="s">
        <v>5127</v>
      </c>
      <c r="D9263" s="25">
        <v>1</v>
      </c>
      <c r="E9263" s="26">
        <v>1507.89</v>
      </c>
      <c r="F9263" s="27">
        <v>50.99</v>
      </c>
      <c r="G9263" s="27">
        <v>0</v>
      </c>
      <c r="H9263" s="24"/>
    </row>
    <row r="9264" spans="1:8" x14ac:dyDescent="0.3">
      <c r="A9264" s="24" t="s">
        <v>15308</v>
      </c>
      <c r="B9264" s="24" t="s">
        <v>15236</v>
      </c>
      <c r="C9264" s="28" t="s">
        <v>5127</v>
      </c>
      <c r="D9264" s="25">
        <v>1</v>
      </c>
      <c r="E9264" s="27">
        <v>859.3</v>
      </c>
      <c r="F9264" s="27">
        <v>25.02</v>
      </c>
      <c r="G9264" s="27">
        <v>0</v>
      </c>
      <c r="H9264" s="24"/>
    </row>
    <row r="9265" spans="1:8" x14ac:dyDescent="0.3">
      <c r="A9265" s="24" t="s">
        <v>15309</v>
      </c>
      <c r="B9265" s="24" t="s">
        <v>15310</v>
      </c>
      <c r="C9265" s="24" t="s">
        <v>5127</v>
      </c>
      <c r="D9265" s="25">
        <v>1</v>
      </c>
      <c r="E9265" s="27">
        <v>798.19</v>
      </c>
      <c r="F9265" s="27">
        <v>101.59</v>
      </c>
      <c r="G9265" s="27">
        <v>0</v>
      </c>
      <c r="H9265" s="24"/>
    </row>
    <row r="9266" spans="1:8" x14ac:dyDescent="0.3">
      <c r="A9266" s="24" t="s">
        <v>15311</v>
      </c>
      <c r="B9266" s="24" t="s">
        <v>15312</v>
      </c>
      <c r="C9266" s="28" t="s">
        <v>5127</v>
      </c>
      <c r="D9266" s="25">
        <v>1</v>
      </c>
      <c r="E9266" s="26">
        <v>8437.5</v>
      </c>
      <c r="F9266" s="26">
        <v>1972.4</v>
      </c>
      <c r="G9266" s="27">
        <v>0</v>
      </c>
      <c r="H9266" s="24"/>
    </row>
    <row r="9267" spans="1:8" x14ac:dyDescent="0.3">
      <c r="A9267" s="24" t="s">
        <v>15313</v>
      </c>
      <c r="B9267" s="24" t="s">
        <v>15314</v>
      </c>
      <c r="C9267" s="28" t="s">
        <v>5127</v>
      </c>
      <c r="D9267" s="25">
        <v>1</v>
      </c>
      <c r="E9267" s="27">
        <v>931.33</v>
      </c>
      <c r="F9267" s="27">
        <v>283.45</v>
      </c>
      <c r="G9267" s="27">
        <v>0</v>
      </c>
      <c r="H9267" s="24"/>
    </row>
    <row r="9268" spans="1:8" x14ac:dyDescent="0.3">
      <c r="A9268" s="24" t="s">
        <v>15315</v>
      </c>
      <c r="B9268" s="24" t="s">
        <v>15316</v>
      </c>
      <c r="C9268" s="28" t="s">
        <v>5127</v>
      </c>
      <c r="D9268" s="25">
        <v>1</v>
      </c>
      <c r="E9268" s="27">
        <v>867.44</v>
      </c>
      <c r="F9268" s="27">
        <v>4.32</v>
      </c>
      <c r="G9268" s="27">
        <v>0</v>
      </c>
      <c r="H9268" s="24"/>
    </row>
    <row r="9269" spans="1:8" x14ac:dyDescent="0.3">
      <c r="A9269" s="24" t="s">
        <v>15317</v>
      </c>
      <c r="B9269" s="24" t="s">
        <v>15316</v>
      </c>
      <c r="C9269" s="28" t="s">
        <v>5127</v>
      </c>
      <c r="D9269" s="25">
        <v>1</v>
      </c>
      <c r="E9269" s="27">
        <v>867.44</v>
      </c>
      <c r="F9269" s="27">
        <v>4.32</v>
      </c>
      <c r="G9269" s="27">
        <v>0</v>
      </c>
      <c r="H9269" s="24"/>
    </row>
    <row r="9270" spans="1:8" x14ac:dyDescent="0.3">
      <c r="A9270" s="24" t="s">
        <v>15318</v>
      </c>
      <c r="B9270" s="24" t="s">
        <v>15319</v>
      </c>
      <c r="C9270" s="24" t="s">
        <v>5127</v>
      </c>
      <c r="D9270" s="25">
        <v>1</v>
      </c>
      <c r="E9270" s="26">
        <v>1487.12</v>
      </c>
      <c r="F9270" s="27">
        <v>7.4</v>
      </c>
      <c r="G9270" s="27">
        <v>0</v>
      </c>
      <c r="H9270" s="24"/>
    </row>
    <row r="9271" spans="1:8" x14ac:dyDescent="0.3">
      <c r="A9271" s="24" t="s">
        <v>15320</v>
      </c>
      <c r="B9271" s="24" t="s">
        <v>15321</v>
      </c>
      <c r="C9271" s="28" t="s">
        <v>5127</v>
      </c>
      <c r="D9271" s="25">
        <v>1</v>
      </c>
      <c r="E9271" s="26">
        <v>3656.38</v>
      </c>
      <c r="F9271" s="24"/>
      <c r="G9271" s="27">
        <v>0</v>
      </c>
      <c r="H9271" s="24"/>
    </row>
    <row r="9272" spans="1:8" x14ac:dyDescent="0.3">
      <c r="A9272" s="24" t="s">
        <v>15322</v>
      </c>
      <c r="B9272" s="24" t="s">
        <v>4829</v>
      </c>
      <c r="C9272" s="28" t="s">
        <v>5127</v>
      </c>
      <c r="D9272" s="25">
        <v>1</v>
      </c>
      <c r="E9272" s="26">
        <v>4949</v>
      </c>
      <c r="F9272" s="26">
        <v>1536.32</v>
      </c>
      <c r="G9272" s="27">
        <v>0</v>
      </c>
      <c r="H9272" s="24"/>
    </row>
    <row r="9273" spans="1:8" x14ac:dyDescent="0.3">
      <c r="A9273" s="24" t="s">
        <v>15323</v>
      </c>
      <c r="B9273" s="24" t="s">
        <v>15324</v>
      </c>
      <c r="C9273" s="28" t="s">
        <v>5127</v>
      </c>
      <c r="D9273" s="25">
        <v>1</v>
      </c>
      <c r="E9273" s="26">
        <v>2300</v>
      </c>
      <c r="F9273" s="26">
        <v>1391.77</v>
      </c>
      <c r="G9273" s="27">
        <v>0</v>
      </c>
      <c r="H9273" s="24"/>
    </row>
    <row r="9274" spans="1:8" x14ac:dyDescent="0.3">
      <c r="A9274" s="24" t="s">
        <v>15325</v>
      </c>
      <c r="B9274" s="24" t="s">
        <v>12408</v>
      </c>
      <c r="C9274" s="28" t="s">
        <v>5127</v>
      </c>
      <c r="D9274" s="25">
        <v>1</v>
      </c>
      <c r="E9274" s="26">
        <v>15694.2</v>
      </c>
      <c r="F9274" s="26">
        <v>3668.66</v>
      </c>
      <c r="G9274" s="27">
        <v>0</v>
      </c>
      <c r="H9274" s="24"/>
    </row>
    <row r="9275" spans="1:8" x14ac:dyDescent="0.3">
      <c r="A9275" s="24" t="s">
        <v>15326</v>
      </c>
      <c r="B9275" s="24" t="s">
        <v>15327</v>
      </c>
      <c r="C9275" s="24" t="s">
        <v>5127</v>
      </c>
      <c r="D9275" s="25">
        <v>1</v>
      </c>
      <c r="E9275" s="26">
        <v>1403</v>
      </c>
      <c r="F9275" s="27">
        <v>161.4</v>
      </c>
      <c r="G9275" s="27">
        <v>0</v>
      </c>
      <c r="H9275" s="24"/>
    </row>
    <row r="9276" spans="1:8" x14ac:dyDescent="0.3">
      <c r="A9276" s="24" t="s">
        <v>15328</v>
      </c>
      <c r="B9276" s="24" t="s">
        <v>15329</v>
      </c>
      <c r="C9276" s="28" t="s">
        <v>5127</v>
      </c>
      <c r="D9276" s="25">
        <v>1</v>
      </c>
      <c r="E9276" s="26">
        <v>2341.5</v>
      </c>
      <c r="F9276" s="27">
        <v>11.65</v>
      </c>
      <c r="G9276" s="27">
        <v>0</v>
      </c>
      <c r="H9276" s="24"/>
    </row>
    <row r="9277" spans="1:8" x14ac:dyDescent="0.3">
      <c r="A9277" s="24" t="s">
        <v>15330</v>
      </c>
      <c r="B9277" s="24" t="s">
        <v>15331</v>
      </c>
      <c r="C9277" s="28" t="s">
        <v>5127</v>
      </c>
      <c r="D9277" s="25">
        <v>1</v>
      </c>
      <c r="E9277" s="26">
        <v>12814.06</v>
      </c>
      <c r="F9277" s="26">
        <v>2396.13</v>
      </c>
      <c r="G9277" s="27">
        <v>0</v>
      </c>
      <c r="H9277" s="24"/>
    </row>
    <row r="9278" spans="1:8" x14ac:dyDescent="0.3">
      <c r="A9278" s="24" t="s">
        <v>15332</v>
      </c>
      <c r="B9278" s="24" t="s">
        <v>15333</v>
      </c>
      <c r="C9278" s="28" t="s">
        <v>5127</v>
      </c>
      <c r="D9278" s="25">
        <v>1</v>
      </c>
      <c r="E9278" s="26">
        <v>16286.84</v>
      </c>
      <c r="F9278" s="26">
        <v>2072.86</v>
      </c>
      <c r="G9278" s="27">
        <v>0</v>
      </c>
      <c r="H9278" s="24"/>
    </row>
    <row r="9279" spans="1:8" x14ac:dyDescent="0.3">
      <c r="A9279" s="24" t="s">
        <v>15334</v>
      </c>
      <c r="B9279" s="24" t="s">
        <v>15335</v>
      </c>
      <c r="C9279" s="24" t="s">
        <v>5127</v>
      </c>
      <c r="D9279" s="25">
        <v>1</v>
      </c>
      <c r="E9279" s="26">
        <v>44111.61</v>
      </c>
      <c r="F9279" s="26">
        <v>8822.32</v>
      </c>
      <c r="G9279" s="27">
        <v>0</v>
      </c>
      <c r="H9279" s="24"/>
    </row>
    <row r="9280" spans="1:8" x14ac:dyDescent="0.3">
      <c r="A9280" s="24" t="s">
        <v>15336</v>
      </c>
      <c r="B9280" s="24" t="s">
        <v>15337</v>
      </c>
      <c r="C9280" s="24" t="s">
        <v>5127</v>
      </c>
      <c r="D9280" s="25">
        <v>1</v>
      </c>
      <c r="E9280" s="27">
        <v>652.41999999999996</v>
      </c>
      <c r="F9280" s="27">
        <v>19</v>
      </c>
      <c r="G9280" s="27">
        <v>0</v>
      </c>
      <c r="H9280" s="24"/>
    </row>
    <row r="9281" spans="1:8" x14ac:dyDescent="0.3">
      <c r="A9281" s="24" t="s">
        <v>15338</v>
      </c>
      <c r="B9281" s="24" t="s">
        <v>15339</v>
      </c>
      <c r="C9281" s="28" t="s">
        <v>5127</v>
      </c>
      <c r="D9281" s="25">
        <v>1</v>
      </c>
      <c r="E9281" s="26">
        <v>11840.39</v>
      </c>
      <c r="F9281" s="26">
        <v>11840.39</v>
      </c>
      <c r="G9281" s="27">
        <v>0</v>
      </c>
      <c r="H9281" s="24"/>
    </row>
    <row r="9282" spans="1:8" x14ac:dyDescent="0.3">
      <c r="A9282" s="24" t="s">
        <v>15340</v>
      </c>
      <c r="B9282" s="24" t="s">
        <v>15341</v>
      </c>
      <c r="C9282" s="24" t="s">
        <v>5127</v>
      </c>
      <c r="D9282" s="25">
        <v>1</v>
      </c>
      <c r="E9282" s="26">
        <v>2310.3000000000002</v>
      </c>
      <c r="F9282" s="27">
        <v>353.42</v>
      </c>
      <c r="G9282" s="27">
        <v>0</v>
      </c>
      <c r="H9282" s="24"/>
    </row>
    <row r="9283" spans="1:8" x14ac:dyDescent="0.3">
      <c r="A9283" s="24" t="s">
        <v>15342</v>
      </c>
      <c r="B9283" s="24" t="s">
        <v>15343</v>
      </c>
      <c r="C9283" s="24" t="s">
        <v>5127</v>
      </c>
      <c r="D9283" s="25">
        <v>1</v>
      </c>
      <c r="E9283" s="26">
        <v>59503.22</v>
      </c>
      <c r="F9283" s="24"/>
      <c r="G9283" s="27">
        <v>0</v>
      </c>
      <c r="H9283" s="24"/>
    </row>
    <row r="9284" spans="1:8" x14ac:dyDescent="0.3">
      <c r="A9284" s="24" t="s">
        <v>15344</v>
      </c>
      <c r="B9284" s="24" t="s">
        <v>15345</v>
      </c>
      <c r="C9284" s="24" t="s">
        <v>5127</v>
      </c>
      <c r="D9284" s="25">
        <v>1</v>
      </c>
      <c r="E9284" s="26">
        <v>1397.51</v>
      </c>
      <c r="F9284" s="27">
        <v>6.95</v>
      </c>
      <c r="G9284" s="27">
        <v>0</v>
      </c>
      <c r="H9284" s="24"/>
    </row>
    <row r="9285" spans="1:8" x14ac:dyDescent="0.3">
      <c r="A9285" s="24" t="s">
        <v>15346</v>
      </c>
      <c r="B9285" s="24" t="s">
        <v>5199</v>
      </c>
      <c r="C9285" s="24" t="s">
        <v>5127</v>
      </c>
      <c r="D9285" s="25">
        <v>1</v>
      </c>
      <c r="E9285" s="26">
        <v>1888</v>
      </c>
      <c r="F9285" s="27">
        <v>794.29</v>
      </c>
      <c r="G9285" s="27">
        <v>0</v>
      </c>
      <c r="H9285" s="25">
        <v>1</v>
      </c>
    </row>
    <row r="9286" spans="1:8" x14ac:dyDescent="0.3">
      <c r="A9286" s="24" t="s">
        <v>15347</v>
      </c>
      <c r="B9286" s="24" t="s">
        <v>15348</v>
      </c>
      <c r="C9286" s="24" t="s">
        <v>5127</v>
      </c>
      <c r="D9286" s="25">
        <v>1</v>
      </c>
      <c r="E9286" s="26">
        <v>3800</v>
      </c>
      <c r="F9286" s="26">
        <v>1270.33</v>
      </c>
      <c r="G9286" s="27">
        <v>0</v>
      </c>
      <c r="H9286" s="24"/>
    </row>
    <row r="9287" spans="1:8" x14ac:dyDescent="0.3">
      <c r="A9287" s="24" t="s">
        <v>15349</v>
      </c>
      <c r="B9287" s="24" t="s">
        <v>8247</v>
      </c>
      <c r="C9287" s="28" t="s">
        <v>5127</v>
      </c>
      <c r="D9287" s="25">
        <v>1</v>
      </c>
      <c r="E9287" s="26">
        <v>1490</v>
      </c>
      <c r="F9287" s="27">
        <v>77.739999999999995</v>
      </c>
      <c r="G9287" s="27">
        <v>0</v>
      </c>
      <c r="H9287" s="24"/>
    </row>
    <row r="9288" spans="1:8" x14ac:dyDescent="0.3">
      <c r="A9288" s="24" t="s">
        <v>15350</v>
      </c>
      <c r="B9288" s="24" t="s">
        <v>15351</v>
      </c>
      <c r="C9288" s="28" t="s">
        <v>5127</v>
      </c>
      <c r="D9288" s="25">
        <v>1</v>
      </c>
      <c r="E9288" s="26">
        <v>7200</v>
      </c>
      <c r="F9288" s="26">
        <v>4663.34</v>
      </c>
      <c r="G9288" s="27">
        <v>0</v>
      </c>
      <c r="H9288" s="25">
        <v>1</v>
      </c>
    </row>
    <row r="9289" spans="1:8" x14ac:dyDescent="0.3">
      <c r="A9289" s="24" t="s">
        <v>15352</v>
      </c>
      <c r="B9289" s="24" t="s">
        <v>15353</v>
      </c>
      <c r="C9289" s="28" t="s">
        <v>5127</v>
      </c>
      <c r="D9289" s="25">
        <v>1</v>
      </c>
      <c r="E9289" s="26">
        <v>5515.5</v>
      </c>
      <c r="F9289" s="26">
        <v>4350.5</v>
      </c>
      <c r="G9289" s="27">
        <v>0</v>
      </c>
      <c r="H9289" s="24"/>
    </row>
    <row r="9290" spans="1:8" x14ac:dyDescent="0.3">
      <c r="A9290" s="24" t="s">
        <v>15354</v>
      </c>
      <c r="B9290" s="24" t="s">
        <v>15355</v>
      </c>
      <c r="C9290" s="28" t="s">
        <v>5127</v>
      </c>
      <c r="D9290" s="25">
        <v>1</v>
      </c>
      <c r="E9290" s="27">
        <v>186</v>
      </c>
      <c r="F9290" s="27">
        <v>57.86</v>
      </c>
      <c r="G9290" s="27">
        <v>0</v>
      </c>
      <c r="H9290" s="24"/>
    </row>
    <row r="9291" spans="1:8" x14ac:dyDescent="0.3">
      <c r="A9291" s="24" t="s">
        <v>15356</v>
      </c>
      <c r="B9291" s="24" t="s">
        <v>15357</v>
      </c>
      <c r="C9291" s="24" t="s">
        <v>5127</v>
      </c>
      <c r="D9291" s="25">
        <v>1</v>
      </c>
      <c r="E9291" s="27">
        <v>716.24</v>
      </c>
      <c r="F9291" s="27">
        <v>10.58</v>
      </c>
      <c r="G9291" s="27">
        <v>0</v>
      </c>
      <c r="H9291" s="24"/>
    </row>
    <row r="9292" spans="1:8" x14ac:dyDescent="0.3">
      <c r="A9292" s="24" t="s">
        <v>15358</v>
      </c>
      <c r="B9292" s="24" t="s">
        <v>15359</v>
      </c>
      <c r="C9292" s="24" t="s">
        <v>5127</v>
      </c>
      <c r="D9292" s="25">
        <v>1</v>
      </c>
      <c r="E9292" s="27">
        <v>221.77</v>
      </c>
      <c r="F9292" s="24"/>
      <c r="G9292" s="27">
        <v>0</v>
      </c>
      <c r="H9292" s="24"/>
    </row>
    <row r="9293" spans="1:8" x14ac:dyDescent="0.3">
      <c r="A9293" s="24" t="s">
        <v>15360</v>
      </c>
      <c r="B9293" s="24" t="s">
        <v>15361</v>
      </c>
      <c r="C9293" s="24" t="s">
        <v>5127</v>
      </c>
      <c r="D9293" s="25">
        <v>1</v>
      </c>
      <c r="E9293" s="27">
        <v>150.06</v>
      </c>
      <c r="F9293" s="24"/>
      <c r="G9293" s="27">
        <v>0</v>
      </c>
      <c r="H9293" s="24"/>
    </row>
    <row r="9294" spans="1:8" x14ac:dyDescent="0.3">
      <c r="A9294" s="24" t="s">
        <v>15362</v>
      </c>
      <c r="B9294" s="24" t="s">
        <v>15363</v>
      </c>
      <c r="C9294" s="28" t="s">
        <v>5127</v>
      </c>
      <c r="D9294" s="25">
        <v>1</v>
      </c>
      <c r="E9294" s="27">
        <v>224.86</v>
      </c>
      <c r="F9294" s="27">
        <v>23.02</v>
      </c>
      <c r="G9294" s="27">
        <v>0</v>
      </c>
      <c r="H9294" s="24"/>
    </row>
    <row r="9295" spans="1:8" x14ac:dyDescent="0.3">
      <c r="A9295" s="24" t="s">
        <v>15364</v>
      </c>
      <c r="B9295" s="24" t="s">
        <v>15365</v>
      </c>
      <c r="C9295" s="28" t="s">
        <v>5127</v>
      </c>
      <c r="D9295" s="25">
        <v>1</v>
      </c>
      <c r="E9295" s="26">
        <v>2395.44</v>
      </c>
      <c r="F9295" s="24"/>
      <c r="G9295" s="27">
        <v>0</v>
      </c>
      <c r="H9295" s="24"/>
    </row>
    <row r="9296" spans="1:8" x14ac:dyDescent="0.3">
      <c r="A9296" s="24" t="s">
        <v>15366</v>
      </c>
      <c r="B9296" s="24" t="s">
        <v>15367</v>
      </c>
      <c r="C9296" s="28" t="s">
        <v>5127</v>
      </c>
      <c r="D9296" s="25">
        <v>1</v>
      </c>
      <c r="E9296" s="27">
        <v>761.75</v>
      </c>
      <c r="F9296" s="27">
        <v>3.79</v>
      </c>
      <c r="G9296" s="27">
        <v>0</v>
      </c>
      <c r="H9296" s="24"/>
    </row>
    <row r="9297" spans="1:8" x14ac:dyDescent="0.3">
      <c r="A9297" s="24" t="s">
        <v>15368</v>
      </c>
      <c r="B9297" s="24" t="s">
        <v>15369</v>
      </c>
      <c r="C9297" s="28" t="s">
        <v>5127</v>
      </c>
      <c r="D9297" s="25">
        <v>1</v>
      </c>
      <c r="E9297" s="26">
        <v>1310.3499999999999</v>
      </c>
      <c r="F9297" s="27">
        <v>38.17</v>
      </c>
      <c r="G9297" s="27">
        <v>0</v>
      </c>
      <c r="H9297" s="24"/>
    </row>
    <row r="9298" spans="1:8" x14ac:dyDescent="0.3">
      <c r="A9298" s="24" t="s">
        <v>15370</v>
      </c>
      <c r="B9298" s="24" t="s">
        <v>1407</v>
      </c>
      <c r="C9298" s="28" t="s">
        <v>5127</v>
      </c>
      <c r="D9298" s="25">
        <v>1</v>
      </c>
      <c r="E9298" s="26">
        <v>4401.9399999999996</v>
      </c>
      <c r="F9298" s="27">
        <v>21.9</v>
      </c>
      <c r="G9298" s="27">
        <v>0</v>
      </c>
      <c r="H9298" s="24"/>
    </row>
    <row r="9299" spans="1:8" x14ac:dyDescent="0.3">
      <c r="A9299" s="24" t="s">
        <v>15371</v>
      </c>
      <c r="B9299" s="24" t="s">
        <v>15372</v>
      </c>
      <c r="C9299" s="28" t="s">
        <v>5127</v>
      </c>
      <c r="D9299" s="25">
        <v>1</v>
      </c>
      <c r="E9299" s="26">
        <v>2003</v>
      </c>
      <c r="F9299" s="27">
        <v>621.82000000000005</v>
      </c>
      <c r="G9299" s="27">
        <v>0</v>
      </c>
      <c r="H9299" s="24"/>
    </row>
    <row r="9300" spans="1:8" x14ac:dyDescent="0.3">
      <c r="A9300" s="24" t="s">
        <v>15373</v>
      </c>
      <c r="B9300" s="24" t="s">
        <v>15374</v>
      </c>
      <c r="C9300" s="28" t="s">
        <v>5127</v>
      </c>
      <c r="D9300" s="25">
        <v>1</v>
      </c>
      <c r="E9300" s="26">
        <v>6495.58</v>
      </c>
      <c r="F9300" s="27">
        <v>32.32</v>
      </c>
      <c r="G9300" s="27">
        <v>0</v>
      </c>
      <c r="H9300" s="24"/>
    </row>
    <row r="9301" spans="1:8" x14ac:dyDescent="0.3">
      <c r="A9301" s="24" t="s">
        <v>15375</v>
      </c>
      <c r="B9301" s="24" t="s">
        <v>15376</v>
      </c>
      <c r="C9301" s="24" t="s">
        <v>5127</v>
      </c>
      <c r="D9301" s="25">
        <v>1</v>
      </c>
      <c r="E9301" s="26">
        <v>1231.3399999999999</v>
      </c>
      <c r="F9301" s="24"/>
      <c r="G9301" s="27">
        <v>0</v>
      </c>
      <c r="H9301" s="24"/>
    </row>
    <row r="9302" spans="1:8" x14ac:dyDescent="0.3">
      <c r="A9302" s="24" t="s">
        <v>15377</v>
      </c>
      <c r="B9302" s="24" t="s">
        <v>15378</v>
      </c>
      <c r="C9302" s="28" t="s">
        <v>5127</v>
      </c>
      <c r="D9302" s="25">
        <v>1</v>
      </c>
      <c r="E9302" s="27">
        <v>965.98</v>
      </c>
      <c r="F9302" s="27">
        <v>4.8</v>
      </c>
      <c r="G9302" s="27">
        <v>0</v>
      </c>
      <c r="H9302" s="24"/>
    </row>
    <row r="9303" spans="1:8" x14ac:dyDescent="0.3">
      <c r="A9303" s="24" t="s">
        <v>15379</v>
      </c>
      <c r="B9303" s="24" t="s">
        <v>4472</v>
      </c>
      <c r="C9303" s="28" t="s">
        <v>5127</v>
      </c>
      <c r="D9303" s="25">
        <v>1</v>
      </c>
      <c r="E9303" s="27">
        <v>632.97</v>
      </c>
      <c r="F9303" s="27">
        <v>3.15</v>
      </c>
      <c r="G9303" s="27">
        <v>0</v>
      </c>
      <c r="H9303" s="24"/>
    </row>
    <row r="9304" spans="1:8" x14ac:dyDescent="0.3">
      <c r="A9304" s="24" t="s">
        <v>15380</v>
      </c>
      <c r="B9304" s="24" t="s">
        <v>15381</v>
      </c>
      <c r="C9304" s="28" t="s">
        <v>5127</v>
      </c>
      <c r="D9304" s="25">
        <v>1</v>
      </c>
      <c r="E9304" s="26">
        <v>2857.14</v>
      </c>
      <c r="F9304" s="27">
        <v>476.19</v>
      </c>
      <c r="G9304" s="27">
        <v>0</v>
      </c>
      <c r="H9304" s="24"/>
    </row>
    <row r="9305" spans="1:8" x14ac:dyDescent="0.3">
      <c r="A9305" s="24" t="s">
        <v>15382</v>
      </c>
      <c r="B9305" s="24" t="s">
        <v>2073</v>
      </c>
      <c r="C9305" s="28" t="s">
        <v>5127</v>
      </c>
      <c r="D9305" s="25">
        <v>1</v>
      </c>
      <c r="E9305" s="26">
        <v>1311.98</v>
      </c>
      <c r="F9305" s="27">
        <v>366.13</v>
      </c>
      <c r="G9305" s="27">
        <v>0</v>
      </c>
      <c r="H9305" s="24"/>
    </row>
    <row r="9306" spans="1:8" x14ac:dyDescent="0.3">
      <c r="A9306" s="24" t="s">
        <v>15383</v>
      </c>
      <c r="B9306" s="24" t="s">
        <v>15384</v>
      </c>
      <c r="C9306" s="28" t="s">
        <v>5127</v>
      </c>
      <c r="D9306" s="25">
        <v>1</v>
      </c>
      <c r="E9306" s="27">
        <v>555.09</v>
      </c>
      <c r="F9306" s="27">
        <v>70.650000000000006</v>
      </c>
      <c r="G9306" s="27">
        <v>0</v>
      </c>
      <c r="H9306" s="24"/>
    </row>
    <row r="9307" spans="1:8" x14ac:dyDescent="0.3">
      <c r="A9307" s="24" t="s">
        <v>15385</v>
      </c>
      <c r="B9307" s="24" t="s">
        <v>15386</v>
      </c>
      <c r="C9307" s="24" t="s">
        <v>5127</v>
      </c>
      <c r="D9307" s="25">
        <v>1</v>
      </c>
      <c r="E9307" s="27">
        <v>813.24</v>
      </c>
      <c r="F9307" s="27">
        <v>103.5</v>
      </c>
      <c r="G9307" s="27">
        <v>0</v>
      </c>
      <c r="H9307" s="24"/>
    </row>
    <row r="9308" spans="1:8" x14ac:dyDescent="0.3">
      <c r="A9308" s="24" t="s">
        <v>15387</v>
      </c>
      <c r="B9308" s="24" t="s">
        <v>15388</v>
      </c>
      <c r="C9308" s="24" t="s">
        <v>5127</v>
      </c>
      <c r="D9308" s="25">
        <v>1</v>
      </c>
      <c r="E9308" s="26">
        <v>1234</v>
      </c>
      <c r="F9308" s="27">
        <v>113.04</v>
      </c>
      <c r="G9308" s="27">
        <v>0</v>
      </c>
      <c r="H9308" s="24"/>
    </row>
    <row r="9309" spans="1:8" x14ac:dyDescent="0.3">
      <c r="A9309" s="24" t="s">
        <v>15389</v>
      </c>
      <c r="B9309" s="24" t="s">
        <v>15390</v>
      </c>
      <c r="C9309" s="28" t="s">
        <v>5127</v>
      </c>
      <c r="D9309" s="25">
        <v>1</v>
      </c>
      <c r="E9309" s="26">
        <v>2196</v>
      </c>
      <c r="F9309" s="27">
        <v>681.53</v>
      </c>
      <c r="G9309" s="27">
        <v>0</v>
      </c>
      <c r="H9309" s="24"/>
    </row>
    <row r="9310" spans="1:8" x14ac:dyDescent="0.3">
      <c r="A9310" s="24" t="s">
        <v>15391</v>
      </c>
      <c r="B9310" s="24" t="s">
        <v>15392</v>
      </c>
      <c r="C9310" s="28" t="s">
        <v>5127</v>
      </c>
      <c r="D9310" s="25">
        <v>1</v>
      </c>
      <c r="E9310" s="26">
        <v>3737.18</v>
      </c>
      <c r="F9310" s="27">
        <v>475.64</v>
      </c>
      <c r="G9310" s="27">
        <v>0</v>
      </c>
      <c r="H9310" s="24"/>
    </row>
    <row r="9311" spans="1:8" x14ac:dyDescent="0.3">
      <c r="A9311" s="24" t="s">
        <v>15393</v>
      </c>
      <c r="B9311" s="24" t="s">
        <v>13274</v>
      </c>
      <c r="C9311" s="28" t="s">
        <v>5127</v>
      </c>
      <c r="D9311" s="25">
        <v>1</v>
      </c>
      <c r="E9311" s="27">
        <v>482</v>
      </c>
      <c r="F9311" s="27">
        <v>23.26</v>
      </c>
      <c r="G9311" s="27">
        <v>0</v>
      </c>
      <c r="H9311" s="24"/>
    </row>
    <row r="9312" spans="1:8" x14ac:dyDescent="0.3">
      <c r="A9312" s="24" t="s">
        <v>15394</v>
      </c>
      <c r="B9312" s="24" t="s">
        <v>15395</v>
      </c>
      <c r="C9312" s="28" t="s">
        <v>5127</v>
      </c>
      <c r="D9312" s="25">
        <v>1</v>
      </c>
      <c r="E9312" s="26">
        <v>1856.98</v>
      </c>
      <c r="F9312" s="27">
        <v>714.58</v>
      </c>
      <c r="G9312" s="27">
        <v>0</v>
      </c>
      <c r="H9312" s="24"/>
    </row>
    <row r="9313" spans="1:8" x14ac:dyDescent="0.3">
      <c r="A9313" s="24" t="s">
        <v>15396</v>
      </c>
      <c r="B9313" s="24" t="s">
        <v>15397</v>
      </c>
      <c r="C9313" s="28" t="s">
        <v>5127</v>
      </c>
      <c r="D9313" s="25">
        <v>1</v>
      </c>
      <c r="E9313" s="27">
        <v>516.54999999999995</v>
      </c>
      <c r="F9313" s="27">
        <v>142.99</v>
      </c>
      <c r="G9313" s="27">
        <v>0</v>
      </c>
      <c r="H9313" s="24"/>
    </row>
    <row r="9314" spans="1:8" x14ac:dyDescent="0.3">
      <c r="A9314" s="24" t="s">
        <v>15398</v>
      </c>
      <c r="B9314" s="24" t="s">
        <v>15399</v>
      </c>
      <c r="C9314" s="24" t="s">
        <v>5127</v>
      </c>
      <c r="D9314" s="25">
        <v>1</v>
      </c>
      <c r="E9314" s="27">
        <v>692.82</v>
      </c>
      <c r="F9314" s="27">
        <v>3.44</v>
      </c>
      <c r="G9314" s="27">
        <v>0</v>
      </c>
      <c r="H9314" s="24"/>
    </row>
    <row r="9315" spans="1:8" x14ac:dyDescent="0.3">
      <c r="A9315" s="24" t="s">
        <v>15400</v>
      </c>
      <c r="B9315" s="24" t="s">
        <v>684</v>
      </c>
      <c r="C9315" s="24" t="s">
        <v>5127</v>
      </c>
      <c r="D9315" s="25">
        <v>1</v>
      </c>
      <c r="E9315" s="26">
        <v>2520.9</v>
      </c>
      <c r="F9315" s="27">
        <v>589.6</v>
      </c>
      <c r="G9315" s="27">
        <v>0</v>
      </c>
      <c r="H9315" s="24"/>
    </row>
    <row r="9316" spans="1:8" x14ac:dyDescent="0.3">
      <c r="A9316" s="24" t="s">
        <v>15401</v>
      </c>
      <c r="B9316" s="24" t="s">
        <v>15402</v>
      </c>
      <c r="C9316" s="28" t="s">
        <v>5127</v>
      </c>
      <c r="D9316" s="25">
        <v>1</v>
      </c>
      <c r="E9316" s="26">
        <v>5092.3</v>
      </c>
      <c r="F9316" s="27">
        <v>984.41</v>
      </c>
      <c r="G9316" s="27">
        <v>0</v>
      </c>
      <c r="H9316" s="24"/>
    </row>
    <row r="9317" spans="1:8" x14ac:dyDescent="0.3">
      <c r="A9317" s="24" t="s">
        <v>15403</v>
      </c>
      <c r="B9317" s="24" t="s">
        <v>15404</v>
      </c>
      <c r="C9317" s="24" t="s">
        <v>5127</v>
      </c>
      <c r="D9317" s="25">
        <v>1</v>
      </c>
      <c r="E9317" s="26">
        <v>3915</v>
      </c>
      <c r="F9317" s="26">
        <v>1214.56</v>
      </c>
      <c r="G9317" s="27">
        <v>0</v>
      </c>
      <c r="H9317" s="24"/>
    </row>
    <row r="9318" spans="1:8" x14ac:dyDescent="0.3">
      <c r="A9318" s="24" t="s">
        <v>15405</v>
      </c>
      <c r="B9318" s="24" t="s">
        <v>5199</v>
      </c>
      <c r="C9318" s="24" t="s">
        <v>5127</v>
      </c>
      <c r="D9318" s="25">
        <v>1</v>
      </c>
      <c r="E9318" s="26">
        <v>1888</v>
      </c>
      <c r="F9318" s="27">
        <v>586.35</v>
      </c>
      <c r="G9318" s="27">
        <v>0</v>
      </c>
      <c r="H9318" s="25">
        <v>1</v>
      </c>
    </row>
    <row r="9319" spans="1:8" x14ac:dyDescent="0.3">
      <c r="A9319" s="24" t="s">
        <v>15406</v>
      </c>
      <c r="B9319" s="24" t="s">
        <v>15407</v>
      </c>
      <c r="C9319" s="24" t="s">
        <v>5127</v>
      </c>
      <c r="D9319" s="25">
        <v>1</v>
      </c>
      <c r="E9319" s="26">
        <v>1741.47</v>
      </c>
      <c r="F9319" s="27">
        <v>50.72</v>
      </c>
      <c r="G9319" s="27">
        <v>0</v>
      </c>
      <c r="H9319" s="24"/>
    </row>
    <row r="9320" spans="1:8" x14ac:dyDescent="0.3">
      <c r="A9320" s="24" t="s">
        <v>15408</v>
      </c>
      <c r="B9320" s="24" t="s">
        <v>15409</v>
      </c>
      <c r="C9320" s="24" t="s">
        <v>5127</v>
      </c>
      <c r="D9320" s="25">
        <v>1</v>
      </c>
      <c r="E9320" s="26">
        <v>2200</v>
      </c>
      <c r="F9320" s="27">
        <v>878.01</v>
      </c>
      <c r="G9320" s="27">
        <v>0</v>
      </c>
      <c r="H9320" s="24"/>
    </row>
    <row r="9321" spans="1:8" x14ac:dyDescent="0.3">
      <c r="A9321" s="24" t="s">
        <v>15410</v>
      </c>
      <c r="B9321" s="24" t="s">
        <v>7756</v>
      </c>
      <c r="C9321" s="24" t="s">
        <v>5127</v>
      </c>
      <c r="D9321" s="25">
        <v>1</v>
      </c>
      <c r="E9321" s="27">
        <v>571</v>
      </c>
      <c r="F9321" s="27">
        <v>65.7</v>
      </c>
      <c r="G9321" s="27">
        <v>0</v>
      </c>
      <c r="H9321" s="24"/>
    </row>
    <row r="9322" spans="1:8" x14ac:dyDescent="0.3">
      <c r="A9322" s="24" t="s">
        <v>15411</v>
      </c>
      <c r="B9322" s="24" t="s">
        <v>15055</v>
      </c>
      <c r="C9322" s="28" t="s">
        <v>5127</v>
      </c>
      <c r="D9322" s="25">
        <v>1</v>
      </c>
      <c r="E9322" s="26">
        <v>10500</v>
      </c>
      <c r="F9322" s="26">
        <v>3561.86</v>
      </c>
      <c r="G9322" s="27">
        <v>0</v>
      </c>
      <c r="H9322" s="24"/>
    </row>
    <row r="9323" spans="1:8" x14ac:dyDescent="0.3">
      <c r="A9323" s="24" t="s">
        <v>15412</v>
      </c>
      <c r="B9323" s="24" t="s">
        <v>15413</v>
      </c>
      <c r="C9323" s="24" t="s">
        <v>5127</v>
      </c>
      <c r="D9323" s="25">
        <v>1</v>
      </c>
      <c r="E9323" s="26">
        <v>19040.09</v>
      </c>
      <c r="F9323" s="27">
        <v>94.73</v>
      </c>
      <c r="G9323" s="27">
        <v>0</v>
      </c>
      <c r="H9323" s="24"/>
    </row>
    <row r="9324" spans="1:8" x14ac:dyDescent="0.3">
      <c r="A9324" s="24" t="s">
        <v>15414</v>
      </c>
      <c r="B9324" s="24" t="s">
        <v>6540</v>
      </c>
      <c r="C9324" s="24" t="s">
        <v>5127</v>
      </c>
      <c r="D9324" s="25">
        <v>1</v>
      </c>
      <c r="E9324" s="27">
        <v>569.51</v>
      </c>
      <c r="F9324" s="27">
        <v>2.83</v>
      </c>
      <c r="G9324" s="27">
        <v>0</v>
      </c>
      <c r="H9324" s="24"/>
    </row>
    <row r="9325" spans="1:8" x14ac:dyDescent="0.3">
      <c r="A9325" s="24" t="s">
        <v>15415</v>
      </c>
      <c r="B9325" s="24" t="s">
        <v>15416</v>
      </c>
      <c r="C9325" s="24" t="s">
        <v>5127</v>
      </c>
      <c r="D9325" s="25">
        <v>1</v>
      </c>
      <c r="E9325" s="26">
        <v>3465</v>
      </c>
      <c r="F9325" s="27">
        <v>715.7</v>
      </c>
      <c r="G9325" s="27">
        <v>0</v>
      </c>
      <c r="H9325" s="24"/>
    </row>
    <row r="9326" spans="1:8" x14ac:dyDescent="0.3">
      <c r="A9326" s="24" t="s">
        <v>15417</v>
      </c>
      <c r="B9326" s="24" t="s">
        <v>4649</v>
      </c>
      <c r="C9326" s="24" t="s">
        <v>5127</v>
      </c>
      <c r="D9326" s="25">
        <v>1</v>
      </c>
      <c r="E9326" s="27">
        <v>56.24</v>
      </c>
      <c r="F9326" s="27">
        <v>0.28000000000000003</v>
      </c>
      <c r="G9326" s="27">
        <v>0</v>
      </c>
      <c r="H9326" s="24"/>
    </row>
    <row r="9327" spans="1:8" x14ac:dyDescent="0.3">
      <c r="A9327" s="24" t="s">
        <v>15418</v>
      </c>
      <c r="B9327" s="24" t="s">
        <v>15419</v>
      </c>
      <c r="C9327" s="24" t="s">
        <v>5127</v>
      </c>
      <c r="D9327" s="25">
        <v>1</v>
      </c>
      <c r="E9327" s="26">
        <v>5297.93</v>
      </c>
      <c r="F9327" s="27">
        <v>26.35</v>
      </c>
      <c r="G9327" s="27">
        <v>0</v>
      </c>
      <c r="H9327" s="24"/>
    </row>
    <row r="9328" spans="1:8" x14ac:dyDescent="0.3">
      <c r="A9328" s="24" t="s">
        <v>15420</v>
      </c>
      <c r="B9328" s="24" t="s">
        <v>15421</v>
      </c>
      <c r="C9328" s="28" t="s">
        <v>5127</v>
      </c>
      <c r="D9328" s="25">
        <v>1</v>
      </c>
      <c r="E9328" s="27">
        <v>848.72</v>
      </c>
      <c r="F9328" s="27">
        <v>28.7</v>
      </c>
      <c r="G9328" s="27">
        <v>0</v>
      </c>
      <c r="H9328" s="24"/>
    </row>
    <row r="9329" spans="1:8" x14ac:dyDescent="0.3">
      <c r="A9329" s="24" t="s">
        <v>15422</v>
      </c>
      <c r="B9329" s="24" t="s">
        <v>15423</v>
      </c>
      <c r="C9329" s="28" t="s">
        <v>5127</v>
      </c>
      <c r="D9329" s="25">
        <v>1</v>
      </c>
      <c r="E9329" s="26">
        <v>8595.98</v>
      </c>
      <c r="F9329" s="27">
        <v>290.68</v>
      </c>
      <c r="G9329" s="27">
        <v>0</v>
      </c>
      <c r="H9329" s="24"/>
    </row>
    <row r="9330" spans="1:8" x14ac:dyDescent="0.3">
      <c r="A9330" s="24" t="s">
        <v>15424</v>
      </c>
      <c r="B9330" s="24" t="s">
        <v>11988</v>
      </c>
      <c r="C9330" s="28" t="s">
        <v>5127</v>
      </c>
      <c r="D9330" s="25">
        <v>1</v>
      </c>
      <c r="E9330" s="26">
        <v>3469.07</v>
      </c>
      <c r="F9330" s="27">
        <v>117.31</v>
      </c>
      <c r="G9330" s="27">
        <v>0</v>
      </c>
      <c r="H9330" s="24"/>
    </row>
    <row r="9331" spans="1:8" x14ac:dyDescent="0.3">
      <c r="A9331" s="24" t="s">
        <v>15425</v>
      </c>
      <c r="B9331" s="24" t="s">
        <v>15426</v>
      </c>
      <c r="C9331" s="24" t="s">
        <v>5127</v>
      </c>
      <c r="D9331" s="25">
        <v>1</v>
      </c>
      <c r="E9331" s="26">
        <v>1271.4000000000001</v>
      </c>
      <c r="F9331" s="27">
        <v>6.32</v>
      </c>
      <c r="G9331" s="27">
        <v>0</v>
      </c>
      <c r="H9331" s="24"/>
    </row>
    <row r="9332" spans="1:8" x14ac:dyDescent="0.3">
      <c r="A9332" s="24" t="s">
        <v>15427</v>
      </c>
      <c r="B9332" s="24" t="s">
        <v>15428</v>
      </c>
      <c r="C9332" s="28" t="s">
        <v>5127</v>
      </c>
      <c r="D9332" s="25">
        <v>1</v>
      </c>
      <c r="E9332" s="27">
        <v>680.96</v>
      </c>
      <c r="F9332" s="27">
        <v>3.39</v>
      </c>
      <c r="G9332" s="27">
        <v>0</v>
      </c>
      <c r="H9332" s="24"/>
    </row>
    <row r="9333" spans="1:8" x14ac:dyDescent="0.3">
      <c r="A9333" s="24" t="s">
        <v>15429</v>
      </c>
      <c r="B9333" s="24" t="s">
        <v>15430</v>
      </c>
      <c r="C9333" s="28" t="s">
        <v>5127</v>
      </c>
      <c r="D9333" s="25">
        <v>1</v>
      </c>
      <c r="E9333" s="26">
        <v>39000</v>
      </c>
      <c r="F9333" s="26">
        <v>17696.16</v>
      </c>
      <c r="G9333" s="27">
        <v>0</v>
      </c>
      <c r="H9333" s="24"/>
    </row>
    <row r="9334" spans="1:8" x14ac:dyDescent="0.3">
      <c r="A9334" s="24" t="s">
        <v>15431</v>
      </c>
      <c r="B9334" s="24" t="s">
        <v>4313</v>
      </c>
      <c r="C9334" s="24" t="s">
        <v>5127</v>
      </c>
      <c r="D9334" s="25">
        <v>1</v>
      </c>
      <c r="E9334" s="26">
        <v>1288.08</v>
      </c>
      <c r="F9334" s="24"/>
      <c r="G9334" s="27">
        <v>0</v>
      </c>
      <c r="H9334" s="24"/>
    </row>
    <row r="9335" spans="1:8" x14ac:dyDescent="0.3">
      <c r="A9335" s="24" t="s">
        <v>15432</v>
      </c>
      <c r="B9335" s="24" t="s">
        <v>4239</v>
      </c>
      <c r="C9335" s="24" t="s">
        <v>5127</v>
      </c>
      <c r="D9335" s="25">
        <v>1</v>
      </c>
      <c r="E9335" s="27">
        <v>890</v>
      </c>
      <c r="F9335" s="27">
        <v>138.91</v>
      </c>
      <c r="G9335" s="27">
        <v>0</v>
      </c>
      <c r="H9335" s="24"/>
    </row>
    <row r="9336" spans="1:8" x14ac:dyDescent="0.3">
      <c r="A9336" s="24" t="s">
        <v>15433</v>
      </c>
      <c r="B9336" s="24" t="s">
        <v>5877</v>
      </c>
      <c r="C9336" s="24" t="s">
        <v>5127</v>
      </c>
      <c r="D9336" s="25">
        <v>1</v>
      </c>
      <c r="E9336" s="26">
        <v>1480.5</v>
      </c>
      <c r="F9336" s="27">
        <v>305.64</v>
      </c>
      <c r="G9336" s="27">
        <v>0</v>
      </c>
      <c r="H9336" s="24"/>
    </row>
    <row r="9337" spans="1:8" x14ac:dyDescent="0.3">
      <c r="A9337" s="24" t="s">
        <v>15434</v>
      </c>
      <c r="B9337" s="24" t="s">
        <v>15435</v>
      </c>
      <c r="C9337" s="28" t="s">
        <v>5127</v>
      </c>
      <c r="D9337" s="25">
        <v>1</v>
      </c>
      <c r="E9337" s="27">
        <v>145.08000000000001</v>
      </c>
      <c r="F9337" s="27">
        <v>0.72</v>
      </c>
      <c r="G9337" s="27">
        <v>0</v>
      </c>
      <c r="H9337" s="24"/>
    </row>
    <row r="9338" spans="1:8" x14ac:dyDescent="0.3">
      <c r="A9338" s="24" t="s">
        <v>15436</v>
      </c>
      <c r="B9338" s="24" t="s">
        <v>15437</v>
      </c>
      <c r="C9338" s="28" t="s">
        <v>5127</v>
      </c>
      <c r="D9338" s="25">
        <v>1</v>
      </c>
      <c r="E9338" s="26">
        <v>1305.1500000000001</v>
      </c>
      <c r="F9338" s="27">
        <v>166.23</v>
      </c>
      <c r="G9338" s="27">
        <v>0</v>
      </c>
      <c r="H9338" s="24"/>
    </row>
    <row r="9339" spans="1:8" x14ac:dyDescent="0.3">
      <c r="A9339" s="24" t="s">
        <v>15438</v>
      </c>
      <c r="B9339" s="24" t="s">
        <v>15439</v>
      </c>
      <c r="C9339" s="24" t="s">
        <v>5127</v>
      </c>
      <c r="D9339" s="25">
        <v>1</v>
      </c>
      <c r="E9339" s="26">
        <v>1777.9</v>
      </c>
      <c r="F9339" s="24"/>
      <c r="G9339" s="27">
        <v>0</v>
      </c>
      <c r="H9339" s="24"/>
    </row>
    <row r="9340" spans="1:8" x14ac:dyDescent="0.3">
      <c r="A9340" s="24" t="s">
        <v>15440</v>
      </c>
      <c r="B9340" s="24" t="s">
        <v>15441</v>
      </c>
      <c r="C9340" s="28" t="s">
        <v>5127</v>
      </c>
      <c r="D9340" s="25">
        <v>1</v>
      </c>
      <c r="E9340" s="26">
        <v>3208.5</v>
      </c>
      <c r="F9340" s="27">
        <v>981.84</v>
      </c>
      <c r="G9340" s="27">
        <v>0</v>
      </c>
      <c r="H9340" s="24"/>
    </row>
    <row r="9341" spans="1:8" x14ac:dyDescent="0.3">
      <c r="A9341" s="24" t="s">
        <v>15442</v>
      </c>
      <c r="B9341" s="24" t="s">
        <v>4988</v>
      </c>
      <c r="C9341" s="28" t="s">
        <v>5127</v>
      </c>
      <c r="D9341" s="25">
        <v>1</v>
      </c>
      <c r="E9341" s="26">
        <v>13000</v>
      </c>
      <c r="F9341" s="27">
        <v>62.5</v>
      </c>
      <c r="G9341" s="27">
        <v>0</v>
      </c>
      <c r="H9341" s="24"/>
    </row>
    <row r="9342" spans="1:8" x14ac:dyDescent="0.3">
      <c r="A9342" s="24" t="s">
        <v>15443</v>
      </c>
      <c r="B9342" s="24" t="s">
        <v>5161</v>
      </c>
      <c r="C9342" s="28" t="s">
        <v>5127</v>
      </c>
      <c r="D9342" s="25">
        <v>1</v>
      </c>
      <c r="E9342" s="26">
        <v>1079.2</v>
      </c>
      <c r="F9342" s="27">
        <v>295.95999999999998</v>
      </c>
      <c r="G9342" s="27">
        <v>0</v>
      </c>
      <c r="H9342" s="24"/>
    </row>
    <row r="9343" spans="1:8" x14ac:dyDescent="0.3">
      <c r="A9343" s="24" t="s">
        <v>15444</v>
      </c>
      <c r="B9343" s="24" t="s">
        <v>1407</v>
      </c>
      <c r="C9343" s="24" t="s">
        <v>5127</v>
      </c>
      <c r="D9343" s="25">
        <v>1</v>
      </c>
      <c r="E9343" s="26">
        <v>1527.98</v>
      </c>
      <c r="F9343" s="27">
        <v>44.5</v>
      </c>
      <c r="G9343" s="27">
        <v>0</v>
      </c>
      <c r="H9343" s="24"/>
    </row>
    <row r="9344" spans="1:8" x14ac:dyDescent="0.3">
      <c r="A9344" s="24" t="s">
        <v>15445</v>
      </c>
      <c r="B9344" s="24" t="s">
        <v>15446</v>
      </c>
      <c r="C9344" s="28" t="s">
        <v>5127</v>
      </c>
      <c r="D9344" s="25">
        <v>1</v>
      </c>
      <c r="E9344" s="26">
        <v>1117.1199999999999</v>
      </c>
      <c r="F9344" s="27">
        <v>5.56</v>
      </c>
      <c r="G9344" s="27">
        <v>0</v>
      </c>
      <c r="H9344" s="24"/>
    </row>
    <row r="9345" spans="1:8" x14ac:dyDescent="0.3">
      <c r="A9345" s="24" t="s">
        <v>15447</v>
      </c>
      <c r="B9345" s="24" t="s">
        <v>15448</v>
      </c>
      <c r="C9345" s="24" t="s">
        <v>5127</v>
      </c>
      <c r="D9345" s="25">
        <v>1</v>
      </c>
      <c r="E9345" s="26">
        <v>1378.44</v>
      </c>
      <c r="F9345" s="24"/>
      <c r="G9345" s="27">
        <v>0</v>
      </c>
      <c r="H9345" s="24"/>
    </row>
    <row r="9346" spans="1:8" x14ac:dyDescent="0.3">
      <c r="A9346" s="24" t="s">
        <v>15449</v>
      </c>
      <c r="B9346" s="24" t="s">
        <v>5528</v>
      </c>
      <c r="C9346" s="24" t="s">
        <v>5127</v>
      </c>
      <c r="D9346" s="25">
        <v>1</v>
      </c>
      <c r="E9346" s="26">
        <v>2238</v>
      </c>
      <c r="F9346" s="24"/>
      <c r="G9346" s="27">
        <v>0</v>
      </c>
      <c r="H9346" s="24"/>
    </row>
    <row r="9347" spans="1:8" x14ac:dyDescent="0.3">
      <c r="A9347" s="24" t="s">
        <v>15450</v>
      </c>
      <c r="B9347" s="24" t="s">
        <v>4141</v>
      </c>
      <c r="C9347" s="28" t="s">
        <v>5127</v>
      </c>
      <c r="D9347" s="25">
        <v>1</v>
      </c>
      <c r="E9347" s="26">
        <v>1709.06</v>
      </c>
      <c r="F9347" s="24"/>
      <c r="G9347" s="27">
        <v>0</v>
      </c>
      <c r="H9347" s="24"/>
    </row>
    <row r="9348" spans="1:8" x14ac:dyDescent="0.3">
      <c r="A9348" s="24" t="s">
        <v>15451</v>
      </c>
      <c r="B9348" s="24" t="s">
        <v>15452</v>
      </c>
      <c r="C9348" s="24" t="s">
        <v>5127</v>
      </c>
      <c r="D9348" s="25">
        <v>1</v>
      </c>
      <c r="E9348" s="26">
        <v>4592.55</v>
      </c>
      <c r="F9348" s="26">
        <v>4107.55</v>
      </c>
      <c r="G9348" s="27">
        <v>0</v>
      </c>
      <c r="H9348" s="24"/>
    </row>
    <row r="9349" spans="1:8" x14ac:dyDescent="0.3">
      <c r="A9349" s="24" t="s">
        <v>15453</v>
      </c>
      <c r="B9349" s="24" t="s">
        <v>8247</v>
      </c>
      <c r="C9349" s="28" t="s">
        <v>5127</v>
      </c>
      <c r="D9349" s="25">
        <v>1</v>
      </c>
      <c r="E9349" s="27">
        <v>892.09</v>
      </c>
      <c r="F9349" s="24"/>
      <c r="G9349" s="27">
        <v>0</v>
      </c>
      <c r="H9349" s="24"/>
    </row>
    <row r="9350" spans="1:8" x14ac:dyDescent="0.3">
      <c r="A9350" s="24" t="s">
        <v>15454</v>
      </c>
      <c r="B9350" s="24" t="s">
        <v>15455</v>
      </c>
      <c r="C9350" s="24" t="s">
        <v>5127</v>
      </c>
      <c r="D9350" s="25">
        <v>1</v>
      </c>
      <c r="E9350" s="27">
        <v>745.03</v>
      </c>
      <c r="F9350" s="27">
        <v>3.71</v>
      </c>
      <c r="G9350" s="27">
        <v>0</v>
      </c>
      <c r="H9350" s="24"/>
    </row>
    <row r="9351" spans="1:8" x14ac:dyDescent="0.3">
      <c r="A9351" s="24" t="s">
        <v>15456</v>
      </c>
      <c r="B9351" s="24" t="s">
        <v>15457</v>
      </c>
      <c r="C9351" s="28" t="s">
        <v>5127</v>
      </c>
      <c r="D9351" s="25">
        <v>1</v>
      </c>
      <c r="E9351" s="27">
        <v>192.2</v>
      </c>
      <c r="F9351" s="27">
        <v>9.1999999999999993</v>
      </c>
      <c r="G9351" s="27">
        <v>0</v>
      </c>
      <c r="H9351" s="24"/>
    </row>
    <row r="9352" spans="1:8" x14ac:dyDescent="0.3">
      <c r="A9352" s="24" t="s">
        <v>15458</v>
      </c>
      <c r="B9352" s="24" t="s">
        <v>15459</v>
      </c>
      <c r="C9352" s="24" t="s">
        <v>5127</v>
      </c>
      <c r="D9352" s="25">
        <v>1</v>
      </c>
      <c r="E9352" s="27">
        <v>472.5</v>
      </c>
      <c r="F9352" s="27">
        <v>91.7</v>
      </c>
      <c r="G9352" s="27">
        <v>0</v>
      </c>
      <c r="H9352" s="24"/>
    </row>
    <row r="9353" spans="1:8" x14ac:dyDescent="0.3">
      <c r="A9353" s="24" t="s">
        <v>15460</v>
      </c>
      <c r="B9353" s="24" t="s">
        <v>4993</v>
      </c>
      <c r="C9353" s="28" t="s">
        <v>5127</v>
      </c>
      <c r="D9353" s="25">
        <v>1</v>
      </c>
      <c r="E9353" s="26">
        <v>6191.36</v>
      </c>
      <c r="F9353" s="24"/>
      <c r="G9353" s="27">
        <v>0</v>
      </c>
      <c r="H9353" s="24"/>
    </row>
    <row r="9354" spans="1:8" x14ac:dyDescent="0.3">
      <c r="A9354" s="24" t="s">
        <v>15461</v>
      </c>
      <c r="B9354" s="24" t="s">
        <v>15462</v>
      </c>
      <c r="C9354" s="28" t="s">
        <v>5127</v>
      </c>
      <c r="D9354" s="25">
        <v>1</v>
      </c>
      <c r="E9354" s="26">
        <v>2382.09</v>
      </c>
      <c r="F9354" s="27">
        <v>11.85</v>
      </c>
      <c r="G9354" s="27">
        <v>0</v>
      </c>
      <c r="H9354" s="24"/>
    </row>
    <row r="9355" spans="1:8" x14ac:dyDescent="0.3">
      <c r="A9355" s="24" t="s">
        <v>15463</v>
      </c>
      <c r="B9355" s="24" t="s">
        <v>5877</v>
      </c>
      <c r="C9355" s="24" t="s">
        <v>5127</v>
      </c>
      <c r="D9355" s="25">
        <v>1</v>
      </c>
      <c r="E9355" s="27">
        <v>348</v>
      </c>
      <c r="F9355" s="27">
        <v>108</v>
      </c>
      <c r="G9355" s="27">
        <v>0</v>
      </c>
      <c r="H9355" s="24"/>
    </row>
    <row r="9356" spans="1:8" x14ac:dyDescent="0.3">
      <c r="A9356" s="24" t="s">
        <v>15464</v>
      </c>
      <c r="B9356" s="24" t="s">
        <v>8712</v>
      </c>
      <c r="C9356" s="24" t="s">
        <v>5127</v>
      </c>
      <c r="D9356" s="25">
        <v>1</v>
      </c>
      <c r="E9356" s="26">
        <v>8820</v>
      </c>
      <c r="F9356" s="26">
        <v>2691.94</v>
      </c>
      <c r="G9356" s="27">
        <v>0</v>
      </c>
      <c r="H9356" s="24"/>
    </row>
    <row r="9357" spans="1:8" x14ac:dyDescent="0.3">
      <c r="A9357" s="24" t="s">
        <v>15465</v>
      </c>
      <c r="B9357" s="24" t="s">
        <v>15466</v>
      </c>
      <c r="C9357" s="24" t="s">
        <v>5127</v>
      </c>
      <c r="D9357" s="25">
        <v>1</v>
      </c>
      <c r="E9357" s="26">
        <v>1326.13</v>
      </c>
      <c r="F9357" s="27">
        <v>445.9</v>
      </c>
      <c r="G9357" s="27">
        <v>0</v>
      </c>
      <c r="H9357" s="24"/>
    </row>
    <row r="9358" spans="1:8" x14ac:dyDescent="0.3">
      <c r="A9358" s="24" t="s">
        <v>15467</v>
      </c>
      <c r="B9358" s="24" t="s">
        <v>15468</v>
      </c>
      <c r="C9358" s="28" t="s">
        <v>5127</v>
      </c>
      <c r="D9358" s="25">
        <v>1</v>
      </c>
      <c r="E9358" s="27">
        <v>411.49</v>
      </c>
      <c r="F9358" s="27">
        <v>68.58</v>
      </c>
      <c r="G9358" s="27">
        <v>0</v>
      </c>
      <c r="H9358" s="24"/>
    </row>
    <row r="9359" spans="1:8" x14ac:dyDescent="0.3">
      <c r="A9359" s="24" t="s">
        <v>15469</v>
      </c>
      <c r="B9359" s="24" t="s">
        <v>13602</v>
      </c>
      <c r="C9359" s="28" t="s">
        <v>5127</v>
      </c>
      <c r="D9359" s="25">
        <v>1</v>
      </c>
      <c r="E9359" s="26">
        <v>6848.64</v>
      </c>
      <c r="F9359" s="27">
        <v>34.07</v>
      </c>
      <c r="G9359" s="27">
        <v>0</v>
      </c>
      <c r="H9359" s="24"/>
    </row>
    <row r="9360" spans="1:8" x14ac:dyDescent="0.3">
      <c r="A9360" s="24" t="s">
        <v>15470</v>
      </c>
      <c r="B9360" s="24" t="s">
        <v>15471</v>
      </c>
      <c r="C9360" s="28" t="s">
        <v>5127</v>
      </c>
      <c r="D9360" s="25">
        <v>1</v>
      </c>
      <c r="E9360" s="27">
        <v>760.67</v>
      </c>
      <c r="F9360" s="27">
        <v>18.55</v>
      </c>
      <c r="G9360" s="27">
        <v>0</v>
      </c>
      <c r="H9360" s="24"/>
    </row>
    <row r="9361" spans="1:8" x14ac:dyDescent="0.3">
      <c r="A9361" s="24" t="s">
        <v>15472</v>
      </c>
      <c r="B9361" s="24" t="s">
        <v>5499</v>
      </c>
      <c r="C9361" s="24" t="s">
        <v>5127</v>
      </c>
      <c r="D9361" s="25">
        <v>1</v>
      </c>
      <c r="E9361" s="26">
        <v>1237</v>
      </c>
      <c r="F9361" s="27">
        <v>570</v>
      </c>
      <c r="G9361" s="27">
        <v>0</v>
      </c>
      <c r="H9361" s="24"/>
    </row>
    <row r="9362" spans="1:8" x14ac:dyDescent="0.3">
      <c r="A9362" s="24" t="s">
        <v>15473</v>
      </c>
      <c r="B9362" s="24" t="s">
        <v>15474</v>
      </c>
      <c r="C9362" s="24" t="s">
        <v>5127</v>
      </c>
      <c r="D9362" s="25">
        <v>1</v>
      </c>
      <c r="E9362" s="26">
        <v>2574</v>
      </c>
      <c r="F9362" s="27">
        <v>531.23</v>
      </c>
      <c r="G9362" s="27">
        <v>0</v>
      </c>
      <c r="H9362" s="24"/>
    </row>
    <row r="9363" spans="1:8" x14ac:dyDescent="0.3">
      <c r="A9363" s="24" t="s">
        <v>15475</v>
      </c>
      <c r="B9363" s="24" t="s">
        <v>15476</v>
      </c>
      <c r="C9363" s="28" t="s">
        <v>5127</v>
      </c>
      <c r="D9363" s="25">
        <v>1</v>
      </c>
      <c r="E9363" s="26">
        <v>1249.71</v>
      </c>
      <c r="F9363" s="27">
        <v>410.75</v>
      </c>
      <c r="G9363" s="27">
        <v>0</v>
      </c>
      <c r="H9363" s="24"/>
    </row>
    <row r="9364" spans="1:8" x14ac:dyDescent="0.3">
      <c r="A9364" s="24" t="s">
        <v>15477</v>
      </c>
      <c r="B9364" s="24" t="s">
        <v>15478</v>
      </c>
      <c r="C9364" s="28" t="s">
        <v>5127</v>
      </c>
      <c r="D9364" s="25">
        <v>1</v>
      </c>
      <c r="E9364" s="26">
        <v>2064.9</v>
      </c>
      <c r="F9364" s="27">
        <v>678.66</v>
      </c>
      <c r="G9364" s="27">
        <v>0</v>
      </c>
      <c r="H9364" s="24"/>
    </row>
    <row r="9365" spans="1:8" x14ac:dyDescent="0.3">
      <c r="A9365" s="24" t="s">
        <v>15479</v>
      </c>
      <c r="B9365" s="24" t="s">
        <v>15480</v>
      </c>
      <c r="C9365" s="28" t="s">
        <v>5127</v>
      </c>
      <c r="D9365" s="25">
        <v>1</v>
      </c>
      <c r="E9365" s="26">
        <v>3330.43</v>
      </c>
      <c r="F9365" s="26">
        <v>1094.6099999999999</v>
      </c>
      <c r="G9365" s="27">
        <v>0</v>
      </c>
      <c r="H9365" s="24"/>
    </row>
    <row r="9366" spans="1:8" x14ac:dyDescent="0.3">
      <c r="A9366" s="24" t="s">
        <v>15481</v>
      </c>
      <c r="B9366" s="24" t="s">
        <v>15482</v>
      </c>
      <c r="C9366" s="28" t="s">
        <v>5127</v>
      </c>
      <c r="D9366" s="25">
        <v>1</v>
      </c>
      <c r="E9366" s="26">
        <v>1743.15</v>
      </c>
      <c r="F9366" s="27">
        <v>221.85</v>
      </c>
      <c r="G9366" s="27">
        <v>0</v>
      </c>
      <c r="H9366" s="25">
        <v>1</v>
      </c>
    </row>
    <row r="9367" spans="1:8" x14ac:dyDescent="0.3">
      <c r="A9367" s="24" t="s">
        <v>15483</v>
      </c>
      <c r="B9367" s="24" t="s">
        <v>15484</v>
      </c>
      <c r="C9367" s="28" t="s">
        <v>5127</v>
      </c>
      <c r="D9367" s="25">
        <v>1</v>
      </c>
      <c r="E9367" s="27">
        <v>513.78</v>
      </c>
      <c r="F9367" s="24"/>
      <c r="G9367" s="27">
        <v>0</v>
      </c>
      <c r="H9367" s="24"/>
    </row>
    <row r="9368" spans="1:8" x14ac:dyDescent="0.3">
      <c r="A9368" s="24" t="s">
        <v>15485</v>
      </c>
      <c r="B9368" s="24" t="s">
        <v>15486</v>
      </c>
      <c r="C9368" s="28" t="s">
        <v>5127</v>
      </c>
      <c r="D9368" s="25">
        <v>1</v>
      </c>
      <c r="E9368" s="26">
        <v>4381.41</v>
      </c>
      <c r="F9368" s="26">
        <v>1440.04</v>
      </c>
      <c r="G9368" s="27">
        <v>0</v>
      </c>
      <c r="H9368" s="24"/>
    </row>
    <row r="9369" spans="1:8" x14ac:dyDescent="0.3">
      <c r="A9369" s="24" t="s">
        <v>15487</v>
      </c>
      <c r="B9369" s="24" t="s">
        <v>15488</v>
      </c>
      <c r="C9369" s="28" t="s">
        <v>5127</v>
      </c>
      <c r="D9369" s="25">
        <v>1</v>
      </c>
      <c r="E9369" s="26">
        <v>1497.21</v>
      </c>
      <c r="F9369" s="27">
        <v>190.55</v>
      </c>
      <c r="G9369" s="27">
        <v>0</v>
      </c>
      <c r="H9369" s="24"/>
    </row>
    <row r="9370" spans="1:8" x14ac:dyDescent="0.3">
      <c r="A9370" s="24" t="s">
        <v>15489</v>
      </c>
      <c r="B9370" s="24" t="s">
        <v>15490</v>
      </c>
      <c r="C9370" s="28" t="s">
        <v>5127</v>
      </c>
      <c r="D9370" s="25">
        <v>1</v>
      </c>
      <c r="E9370" s="26">
        <v>8675.2900000000009</v>
      </c>
      <c r="F9370" s="26">
        <v>2851.33</v>
      </c>
      <c r="G9370" s="27">
        <v>0</v>
      </c>
      <c r="H9370" s="24"/>
    </row>
    <row r="9371" spans="1:8" x14ac:dyDescent="0.3">
      <c r="A9371" s="24" t="s">
        <v>15491</v>
      </c>
      <c r="B9371" s="24" t="s">
        <v>15492</v>
      </c>
      <c r="C9371" s="28" t="s">
        <v>5127</v>
      </c>
      <c r="D9371" s="25">
        <v>1</v>
      </c>
      <c r="E9371" s="26">
        <v>40466.46</v>
      </c>
      <c r="F9371" s="26">
        <v>13300.16</v>
      </c>
      <c r="G9371" s="27">
        <v>0</v>
      </c>
      <c r="H9371" s="24"/>
    </row>
    <row r="9372" spans="1:8" x14ac:dyDescent="0.3">
      <c r="A9372" s="24" t="s">
        <v>15493</v>
      </c>
      <c r="B9372" s="24" t="s">
        <v>15494</v>
      </c>
      <c r="C9372" s="24" t="s">
        <v>5127</v>
      </c>
      <c r="D9372" s="25">
        <v>1</v>
      </c>
      <c r="E9372" s="26">
        <v>35738.11</v>
      </c>
      <c r="F9372" s="26">
        <v>5465.83</v>
      </c>
      <c r="G9372" s="27">
        <v>0</v>
      </c>
      <c r="H9372" s="24"/>
    </row>
    <row r="9373" spans="1:8" x14ac:dyDescent="0.3">
      <c r="A9373" s="24" t="s">
        <v>15495</v>
      </c>
      <c r="B9373" s="24" t="s">
        <v>15496</v>
      </c>
      <c r="C9373" s="28" t="s">
        <v>5127</v>
      </c>
      <c r="D9373" s="25">
        <v>1</v>
      </c>
      <c r="E9373" s="26">
        <v>6387.52</v>
      </c>
      <c r="F9373" s="27">
        <v>31.78</v>
      </c>
      <c r="G9373" s="27">
        <v>0</v>
      </c>
      <c r="H9373" s="24"/>
    </row>
    <row r="9374" spans="1:8" x14ac:dyDescent="0.3">
      <c r="A9374" s="24" t="s">
        <v>15497</v>
      </c>
      <c r="B9374" s="24" t="s">
        <v>4663</v>
      </c>
      <c r="C9374" s="24" t="s">
        <v>5127</v>
      </c>
      <c r="D9374" s="25">
        <v>1</v>
      </c>
      <c r="E9374" s="26">
        <v>21856.880000000001</v>
      </c>
      <c r="F9374" s="27">
        <v>428.56</v>
      </c>
      <c r="G9374" s="27">
        <v>0</v>
      </c>
      <c r="H9374" s="24"/>
    </row>
    <row r="9375" spans="1:8" x14ac:dyDescent="0.3">
      <c r="A9375" s="24" t="s">
        <v>15498</v>
      </c>
      <c r="B9375" s="24" t="s">
        <v>15499</v>
      </c>
      <c r="C9375" s="28" t="s">
        <v>5127</v>
      </c>
      <c r="D9375" s="25">
        <v>1</v>
      </c>
      <c r="E9375" s="26">
        <v>37758.25</v>
      </c>
      <c r="F9375" s="26">
        <v>4805.59</v>
      </c>
      <c r="G9375" s="27">
        <v>0</v>
      </c>
      <c r="H9375" s="24"/>
    </row>
    <row r="9376" spans="1:8" x14ac:dyDescent="0.3">
      <c r="A9376" s="24" t="s">
        <v>15500</v>
      </c>
      <c r="B9376" s="24" t="s">
        <v>15501</v>
      </c>
      <c r="C9376" s="28" t="s">
        <v>5127</v>
      </c>
      <c r="D9376" s="25">
        <v>1</v>
      </c>
      <c r="E9376" s="26">
        <v>25715.279999999999</v>
      </c>
      <c r="F9376" s="26">
        <v>3272.86</v>
      </c>
      <c r="G9376" s="27">
        <v>0</v>
      </c>
      <c r="H9376" s="24"/>
    </row>
    <row r="9377" spans="1:8" x14ac:dyDescent="0.3">
      <c r="A9377" s="24" t="s">
        <v>15502</v>
      </c>
      <c r="B9377" s="24" t="s">
        <v>11626</v>
      </c>
      <c r="C9377" s="28" t="s">
        <v>5127</v>
      </c>
      <c r="D9377" s="25">
        <v>1</v>
      </c>
      <c r="E9377" s="26">
        <v>29896.9</v>
      </c>
      <c r="F9377" s="26">
        <v>3805.06</v>
      </c>
      <c r="G9377" s="27">
        <v>0</v>
      </c>
      <c r="H9377" s="24"/>
    </row>
    <row r="9378" spans="1:8" x14ac:dyDescent="0.3">
      <c r="A9378" s="24" t="s">
        <v>15503</v>
      </c>
      <c r="B9378" s="24" t="s">
        <v>15504</v>
      </c>
      <c r="C9378" s="28" t="s">
        <v>5127</v>
      </c>
      <c r="D9378" s="25">
        <v>1</v>
      </c>
      <c r="E9378" s="26">
        <v>101729.43</v>
      </c>
      <c r="F9378" s="26">
        <v>12947.38</v>
      </c>
      <c r="G9378" s="27">
        <v>0</v>
      </c>
      <c r="H9378" s="24"/>
    </row>
    <row r="9379" spans="1:8" x14ac:dyDescent="0.3">
      <c r="A9379" s="24" t="s">
        <v>15505</v>
      </c>
      <c r="B9379" s="24" t="s">
        <v>15506</v>
      </c>
      <c r="C9379" s="28" t="s">
        <v>5127</v>
      </c>
      <c r="D9379" s="25">
        <v>1</v>
      </c>
      <c r="E9379" s="27">
        <v>204.25</v>
      </c>
      <c r="F9379" s="27">
        <v>26</v>
      </c>
      <c r="G9379" s="27">
        <v>0</v>
      </c>
      <c r="H9379" s="24"/>
    </row>
    <row r="9380" spans="1:8" x14ac:dyDescent="0.3">
      <c r="A9380" s="24" t="s">
        <v>15507</v>
      </c>
      <c r="B9380" s="24" t="s">
        <v>15508</v>
      </c>
      <c r="C9380" s="28" t="s">
        <v>5127</v>
      </c>
      <c r="D9380" s="25">
        <v>1</v>
      </c>
      <c r="E9380" s="27">
        <v>715</v>
      </c>
      <c r="F9380" s="27">
        <v>270.33</v>
      </c>
      <c r="G9380" s="27">
        <v>0</v>
      </c>
      <c r="H9380" s="24"/>
    </row>
    <row r="9381" spans="1:8" x14ac:dyDescent="0.3">
      <c r="A9381" s="24" t="s">
        <v>15509</v>
      </c>
      <c r="B9381" s="24" t="s">
        <v>15510</v>
      </c>
      <c r="C9381" s="28" t="s">
        <v>5127</v>
      </c>
      <c r="D9381" s="25">
        <v>1</v>
      </c>
      <c r="E9381" s="27">
        <v>399.86</v>
      </c>
      <c r="F9381" s="27">
        <v>13.58</v>
      </c>
      <c r="G9381" s="27">
        <v>0</v>
      </c>
      <c r="H9381" s="24"/>
    </row>
    <row r="9382" spans="1:8" x14ac:dyDescent="0.3">
      <c r="A9382" s="24" t="s">
        <v>15511</v>
      </c>
      <c r="B9382" s="24" t="s">
        <v>15512</v>
      </c>
      <c r="C9382" s="28" t="s">
        <v>5127</v>
      </c>
      <c r="D9382" s="25">
        <v>1</v>
      </c>
      <c r="E9382" s="26">
        <v>2939.2</v>
      </c>
      <c r="F9382" s="27">
        <v>374.08</v>
      </c>
      <c r="G9382" s="27">
        <v>0</v>
      </c>
      <c r="H9382" s="24"/>
    </row>
    <row r="9383" spans="1:8" x14ac:dyDescent="0.3">
      <c r="A9383" s="24" t="s">
        <v>15513</v>
      </c>
      <c r="B9383" s="24" t="s">
        <v>15514</v>
      </c>
      <c r="C9383" s="24" t="s">
        <v>5127</v>
      </c>
      <c r="D9383" s="25">
        <v>1</v>
      </c>
      <c r="E9383" s="26">
        <v>2212.39</v>
      </c>
      <c r="F9383" s="27">
        <v>442.47</v>
      </c>
      <c r="G9383" s="27">
        <v>0</v>
      </c>
      <c r="H9383" s="24"/>
    </row>
    <row r="9384" spans="1:8" x14ac:dyDescent="0.3">
      <c r="A9384" s="24" t="s">
        <v>15515</v>
      </c>
      <c r="B9384" s="24" t="s">
        <v>15516</v>
      </c>
      <c r="C9384" s="24" t="s">
        <v>5127</v>
      </c>
      <c r="D9384" s="25">
        <v>1</v>
      </c>
      <c r="E9384" s="26">
        <v>1835.08</v>
      </c>
      <c r="F9384" s="27">
        <v>280.66000000000003</v>
      </c>
      <c r="G9384" s="27">
        <v>0</v>
      </c>
      <c r="H9384" s="24"/>
    </row>
    <row r="9385" spans="1:8" x14ac:dyDescent="0.3">
      <c r="A9385" s="24" t="s">
        <v>15517</v>
      </c>
      <c r="B9385" s="24" t="s">
        <v>15518</v>
      </c>
      <c r="C9385" s="24" t="s">
        <v>5127</v>
      </c>
      <c r="D9385" s="25">
        <v>1</v>
      </c>
      <c r="E9385" s="26">
        <v>5108.12</v>
      </c>
      <c r="F9385" s="26">
        <v>1021.63</v>
      </c>
      <c r="G9385" s="27">
        <v>0</v>
      </c>
      <c r="H9385" s="24"/>
    </row>
    <row r="9386" spans="1:8" x14ac:dyDescent="0.3">
      <c r="A9386" s="24" t="s">
        <v>15519</v>
      </c>
      <c r="B9386" s="24" t="s">
        <v>15520</v>
      </c>
      <c r="C9386" s="24" t="s">
        <v>5127</v>
      </c>
      <c r="D9386" s="25">
        <v>1</v>
      </c>
      <c r="E9386" s="26">
        <v>1589.83</v>
      </c>
      <c r="F9386" s="27">
        <v>317.95999999999998</v>
      </c>
      <c r="G9386" s="27">
        <v>0</v>
      </c>
      <c r="H9386" s="24"/>
    </row>
    <row r="9387" spans="1:8" x14ac:dyDescent="0.3">
      <c r="A9387" s="24" t="s">
        <v>15521</v>
      </c>
      <c r="B9387" s="24" t="s">
        <v>15522</v>
      </c>
      <c r="C9387" s="24" t="s">
        <v>5127</v>
      </c>
      <c r="D9387" s="25">
        <v>1</v>
      </c>
      <c r="E9387" s="26">
        <v>2238.8000000000002</v>
      </c>
      <c r="F9387" s="27">
        <v>342.4</v>
      </c>
      <c r="G9387" s="27">
        <v>0</v>
      </c>
      <c r="H9387" s="24"/>
    </row>
    <row r="9388" spans="1:8" x14ac:dyDescent="0.3">
      <c r="A9388" s="24" t="s">
        <v>15523</v>
      </c>
      <c r="B9388" s="24" t="s">
        <v>15524</v>
      </c>
      <c r="C9388" s="24" t="s">
        <v>5127</v>
      </c>
      <c r="D9388" s="25">
        <v>1</v>
      </c>
      <c r="E9388" s="26">
        <v>2564.59</v>
      </c>
      <c r="F9388" s="27">
        <v>392.23</v>
      </c>
      <c r="G9388" s="27">
        <v>0</v>
      </c>
      <c r="H9388" s="24"/>
    </row>
    <row r="9389" spans="1:8" x14ac:dyDescent="0.3">
      <c r="A9389" s="24" t="s">
        <v>15525</v>
      </c>
      <c r="B9389" s="24" t="s">
        <v>15526</v>
      </c>
      <c r="C9389" s="24" t="s">
        <v>5127</v>
      </c>
      <c r="D9389" s="25">
        <v>1</v>
      </c>
      <c r="E9389" s="27">
        <v>707.1</v>
      </c>
      <c r="F9389" s="27">
        <v>108.14</v>
      </c>
      <c r="G9389" s="27">
        <v>0</v>
      </c>
      <c r="H9389" s="24"/>
    </row>
    <row r="9390" spans="1:8" x14ac:dyDescent="0.3">
      <c r="A9390" s="24" t="s">
        <v>15527</v>
      </c>
      <c r="B9390" s="24" t="s">
        <v>15528</v>
      </c>
      <c r="C9390" s="28" t="s">
        <v>5127</v>
      </c>
      <c r="D9390" s="25">
        <v>1</v>
      </c>
      <c r="E9390" s="27">
        <v>848.78</v>
      </c>
      <c r="F9390" s="27">
        <v>4.22</v>
      </c>
      <c r="G9390" s="27">
        <v>0</v>
      </c>
      <c r="H9390" s="24"/>
    </row>
    <row r="9391" spans="1:8" x14ac:dyDescent="0.3">
      <c r="A9391" s="24" t="s">
        <v>15529</v>
      </c>
      <c r="B9391" s="24" t="s">
        <v>8860</v>
      </c>
      <c r="C9391" s="28" t="s">
        <v>5127</v>
      </c>
      <c r="D9391" s="25">
        <v>1</v>
      </c>
      <c r="E9391" s="26">
        <v>6039.94</v>
      </c>
      <c r="F9391" s="24"/>
      <c r="G9391" s="27">
        <v>0</v>
      </c>
      <c r="H9391" s="24"/>
    </row>
    <row r="9392" spans="1:8" x14ac:dyDescent="0.3">
      <c r="A9392" s="24" t="s">
        <v>15530</v>
      </c>
      <c r="B9392" s="24" t="s">
        <v>15531</v>
      </c>
      <c r="C9392" s="28" t="s">
        <v>5127</v>
      </c>
      <c r="D9392" s="25">
        <v>1</v>
      </c>
      <c r="E9392" s="26">
        <v>4332</v>
      </c>
      <c r="F9392" s="27">
        <v>693.48</v>
      </c>
      <c r="G9392" s="27">
        <v>0</v>
      </c>
      <c r="H9392" s="24"/>
    </row>
    <row r="9393" spans="1:8" x14ac:dyDescent="0.3">
      <c r="A9393" s="24" t="s">
        <v>15532</v>
      </c>
      <c r="B9393" s="24" t="s">
        <v>15533</v>
      </c>
      <c r="C9393" s="24" t="s">
        <v>5127</v>
      </c>
      <c r="D9393" s="25">
        <v>1</v>
      </c>
      <c r="E9393" s="26">
        <v>8532.11</v>
      </c>
      <c r="F9393" s="27">
        <v>248.51</v>
      </c>
      <c r="G9393" s="27">
        <v>0</v>
      </c>
      <c r="H9393" s="24"/>
    </row>
    <row r="9394" spans="1:8" x14ac:dyDescent="0.3">
      <c r="A9394" s="24" t="s">
        <v>15534</v>
      </c>
      <c r="B9394" s="24" t="s">
        <v>4483</v>
      </c>
      <c r="C9394" s="24" t="s">
        <v>5127</v>
      </c>
      <c r="D9394" s="25">
        <v>1</v>
      </c>
      <c r="E9394" s="26">
        <v>92738.46</v>
      </c>
      <c r="F9394" s="26">
        <v>92738.46</v>
      </c>
      <c r="G9394" s="27">
        <v>0</v>
      </c>
      <c r="H9394" s="24"/>
    </row>
    <row r="9395" spans="1:8" x14ac:dyDescent="0.3">
      <c r="A9395" s="24" t="s">
        <v>15535</v>
      </c>
      <c r="B9395" s="24" t="s">
        <v>5898</v>
      </c>
      <c r="C9395" s="28" t="s">
        <v>5127</v>
      </c>
      <c r="D9395" s="25">
        <v>1</v>
      </c>
      <c r="E9395" s="26">
        <v>75426.45</v>
      </c>
      <c r="F9395" s="24"/>
      <c r="G9395" s="27">
        <v>0</v>
      </c>
      <c r="H9395" s="24"/>
    </row>
    <row r="9396" spans="1:8" x14ac:dyDescent="0.3">
      <c r="A9396" s="24" t="s">
        <v>15536</v>
      </c>
      <c r="B9396" s="24" t="s">
        <v>15537</v>
      </c>
      <c r="C9396" s="28" t="s">
        <v>5127</v>
      </c>
      <c r="D9396" s="25">
        <v>1</v>
      </c>
      <c r="E9396" s="26">
        <v>3700</v>
      </c>
      <c r="F9396" s="26">
        <v>1069.08</v>
      </c>
      <c r="G9396" s="27">
        <v>0</v>
      </c>
      <c r="H9396" s="24"/>
    </row>
    <row r="9397" spans="1:8" x14ac:dyDescent="0.3">
      <c r="A9397" s="24" t="s">
        <v>15538</v>
      </c>
      <c r="B9397" s="24" t="s">
        <v>15539</v>
      </c>
      <c r="C9397" s="24" t="s">
        <v>5127</v>
      </c>
      <c r="D9397" s="25">
        <v>1</v>
      </c>
      <c r="E9397" s="27">
        <v>781.85</v>
      </c>
      <c r="F9397" s="27">
        <v>3.89</v>
      </c>
      <c r="G9397" s="27">
        <v>0</v>
      </c>
      <c r="H9397" s="24"/>
    </row>
    <row r="9398" spans="1:8" x14ac:dyDescent="0.3">
      <c r="A9398" s="24" t="s">
        <v>15540</v>
      </c>
      <c r="B9398" s="24" t="s">
        <v>2356</v>
      </c>
      <c r="C9398" s="28" t="s">
        <v>5127</v>
      </c>
      <c r="D9398" s="25">
        <v>1</v>
      </c>
      <c r="E9398" s="26">
        <v>2304.6</v>
      </c>
      <c r="F9398" s="24"/>
      <c r="G9398" s="27">
        <v>0</v>
      </c>
      <c r="H9398" s="24"/>
    </row>
    <row r="9399" spans="1:8" x14ac:dyDescent="0.3">
      <c r="A9399" s="24" t="s">
        <v>15541</v>
      </c>
      <c r="B9399" s="24" t="s">
        <v>15542</v>
      </c>
      <c r="C9399" s="28" t="s">
        <v>5127</v>
      </c>
      <c r="D9399" s="25">
        <v>1</v>
      </c>
      <c r="E9399" s="26">
        <v>4160.2700000000004</v>
      </c>
      <c r="F9399" s="26">
        <v>1897.27</v>
      </c>
      <c r="G9399" s="27">
        <v>0</v>
      </c>
      <c r="H9399" s="24"/>
    </row>
    <row r="9400" spans="1:8" x14ac:dyDescent="0.3">
      <c r="A9400" s="24" t="s">
        <v>15543</v>
      </c>
      <c r="B9400" s="24" t="s">
        <v>15544</v>
      </c>
      <c r="C9400" s="24" t="s">
        <v>5127</v>
      </c>
      <c r="D9400" s="25">
        <v>1</v>
      </c>
      <c r="E9400" s="26">
        <v>7321.07</v>
      </c>
      <c r="F9400" s="27">
        <v>213.23</v>
      </c>
      <c r="G9400" s="27">
        <v>0</v>
      </c>
      <c r="H9400" s="24"/>
    </row>
    <row r="9401" spans="1:8" x14ac:dyDescent="0.3">
      <c r="A9401" s="24" t="s">
        <v>15545</v>
      </c>
      <c r="B9401" s="24" t="s">
        <v>15546</v>
      </c>
      <c r="C9401" s="28" t="s">
        <v>5127</v>
      </c>
      <c r="D9401" s="25">
        <v>1</v>
      </c>
      <c r="E9401" s="26">
        <v>4362.05</v>
      </c>
      <c r="F9401" s="26">
        <v>4362.05</v>
      </c>
      <c r="G9401" s="27">
        <v>0</v>
      </c>
      <c r="H9401" s="24"/>
    </row>
    <row r="9402" spans="1:8" x14ac:dyDescent="0.3">
      <c r="A9402" s="24" t="s">
        <v>15547</v>
      </c>
      <c r="B9402" s="24" t="s">
        <v>684</v>
      </c>
      <c r="C9402" s="24" t="s">
        <v>5127</v>
      </c>
      <c r="D9402" s="25">
        <v>1</v>
      </c>
      <c r="E9402" s="26">
        <v>2548.35</v>
      </c>
      <c r="F9402" s="27">
        <v>37.659999999999997</v>
      </c>
      <c r="G9402" s="27">
        <v>0</v>
      </c>
      <c r="H9402" s="24"/>
    </row>
    <row r="9403" spans="1:8" x14ac:dyDescent="0.3">
      <c r="A9403" s="24" t="s">
        <v>15548</v>
      </c>
      <c r="B9403" s="24" t="s">
        <v>15549</v>
      </c>
      <c r="C9403" s="24" t="s">
        <v>5127</v>
      </c>
      <c r="D9403" s="25">
        <v>1</v>
      </c>
      <c r="E9403" s="26">
        <v>47732.160000000003</v>
      </c>
      <c r="F9403" s="26">
        <v>6738.66</v>
      </c>
      <c r="G9403" s="27">
        <v>0</v>
      </c>
      <c r="H9403" s="24"/>
    </row>
    <row r="9404" spans="1:8" x14ac:dyDescent="0.3">
      <c r="A9404" s="24" t="s">
        <v>15550</v>
      </c>
      <c r="B9404" s="24" t="s">
        <v>15551</v>
      </c>
      <c r="C9404" s="28" t="s">
        <v>5127</v>
      </c>
      <c r="D9404" s="25">
        <v>1</v>
      </c>
      <c r="E9404" s="26">
        <v>17734.71</v>
      </c>
      <c r="F9404" s="26">
        <v>2257.15</v>
      </c>
      <c r="G9404" s="27">
        <v>0</v>
      </c>
      <c r="H9404" s="24"/>
    </row>
    <row r="9405" spans="1:8" x14ac:dyDescent="0.3">
      <c r="A9405" s="24" t="s">
        <v>15552</v>
      </c>
      <c r="B9405" s="24" t="s">
        <v>15553</v>
      </c>
      <c r="C9405" s="28" t="s">
        <v>5127</v>
      </c>
      <c r="D9405" s="25">
        <v>1</v>
      </c>
      <c r="E9405" s="26">
        <v>13710.75</v>
      </c>
      <c r="F9405" s="26">
        <v>1745.01</v>
      </c>
      <c r="G9405" s="27">
        <v>0</v>
      </c>
      <c r="H9405" s="24"/>
    </row>
    <row r="9406" spans="1:8" x14ac:dyDescent="0.3">
      <c r="A9406" s="24" t="s">
        <v>15554</v>
      </c>
      <c r="B9406" s="24" t="s">
        <v>15555</v>
      </c>
      <c r="C9406" s="28" t="s">
        <v>5127</v>
      </c>
      <c r="D9406" s="25">
        <v>1</v>
      </c>
      <c r="E9406" s="26">
        <v>13032.52</v>
      </c>
      <c r="F9406" s="26">
        <v>1658.68</v>
      </c>
      <c r="G9406" s="27">
        <v>0</v>
      </c>
      <c r="H9406" s="24"/>
    </row>
    <row r="9407" spans="1:8" x14ac:dyDescent="0.3">
      <c r="A9407" s="24" t="s">
        <v>15556</v>
      </c>
      <c r="B9407" s="24" t="s">
        <v>15557</v>
      </c>
      <c r="C9407" s="28" t="s">
        <v>5127</v>
      </c>
      <c r="D9407" s="25">
        <v>1</v>
      </c>
      <c r="E9407" s="26">
        <v>13032.52</v>
      </c>
      <c r="F9407" s="26">
        <v>1658.68</v>
      </c>
      <c r="G9407" s="27">
        <v>0</v>
      </c>
      <c r="H9407" s="24"/>
    </row>
    <row r="9408" spans="1:8" x14ac:dyDescent="0.3">
      <c r="A9408" s="24" t="s">
        <v>15558</v>
      </c>
      <c r="B9408" s="24" t="s">
        <v>11626</v>
      </c>
      <c r="C9408" s="28" t="s">
        <v>5127</v>
      </c>
      <c r="D9408" s="25">
        <v>1</v>
      </c>
      <c r="E9408" s="26">
        <v>25039.91</v>
      </c>
      <c r="F9408" s="26">
        <v>3186.9</v>
      </c>
      <c r="G9408" s="27">
        <v>0</v>
      </c>
      <c r="H9408" s="24"/>
    </row>
    <row r="9409" spans="1:8" x14ac:dyDescent="0.3">
      <c r="A9409" s="24" t="s">
        <v>15559</v>
      </c>
      <c r="B9409" s="24" t="s">
        <v>15560</v>
      </c>
      <c r="C9409" s="24" t="s">
        <v>5127</v>
      </c>
      <c r="D9409" s="25">
        <v>1</v>
      </c>
      <c r="E9409" s="26">
        <v>1762.62</v>
      </c>
      <c r="F9409" s="27">
        <v>269.58</v>
      </c>
      <c r="G9409" s="27">
        <v>0</v>
      </c>
      <c r="H9409" s="24"/>
    </row>
    <row r="9410" spans="1:8" x14ac:dyDescent="0.3">
      <c r="A9410" s="24" t="s">
        <v>15561</v>
      </c>
      <c r="B9410" s="24" t="s">
        <v>15562</v>
      </c>
      <c r="C9410" s="28" t="s">
        <v>5127</v>
      </c>
      <c r="D9410" s="25">
        <v>1</v>
      </c>
      <c r="E9410" s="26">
        <v>1421.25</v>
      </c>
      <c r="F9410" s="27">
        <v>41.39</v>
      </c>
      <c r="G9410" s="27">
        <v>0</v>
      </c>
      <c r="H9410" s="24"/>
    </row>
    <row r="9411" spans="1:8" x14ac:dyDescent="0.3">
      <c r="A9411" s="24" t="s">
        <v>15563</v>
      </c>
      <c r="B9411" s="24" t="s">
        <v>15564</v>
      </c>
      <c r="C9411" s="28" t="s">
        <v>5127</v>
      </c>
      <c r="D9411" s="25">
        <v>1</v>
      </c>
      <c r="E9411" s="26">
        <v>41218.239999999998</v>
      </c>
      <c r="F9411" s="26">
        <v>5245.96</v>
      </c>
      <c r="G9411" s="27">
        <v>0</v>
      </c>
      <c r="H9411" s="24"/>
    </row>
    <row r="9412" spans="1:8" x14ac:dyDescent="0.3">
      <c r="A9412" s="24" t="s">
        <v>15565</v>
      </c>
      <c r="B9412" s="24" t="s">
        <v>15566</v>
      </c>
      <c r="C9412" s="28" t="s">
        <v>5127</v>
      </c>
      <c r="D9412" s="25">
        <v>1</v>
      </c>
      <c r="E9412" s="26">
        <v>50365.87</v>
      </c>
      <c r="F9412" s="26">
        <v>6410.19</v>
      </c>
      <c r="G9412" s="27">
        <v>0</v>
      </c>
      <c r="H9412" s="24"/>
    </row>
    <row r="9413" spans="1:8" x14ac:dyDescent="0.3">
      <c r="A9413" s="24" t="s">
        <v>15567</v>
      </c>
      <c r="B9413" s="24" t="s">
        <v>15568</v>
      </c>
      <c r="C9413" s="28" t="s">
        <v>5127</v>
      </c>
      <c r="D9413" s="25">
        <v>1</v>
      </c>
      <c r="E9413" s="26">
        <v>2293.75</v>
      </c>
      <c r="F9413" s="27">
        <v>109.23</v>
      </c>
      <c r="G9413" s="27">
        <v>0</v>
      </c>
      <c r="H9413" s="24"/>
    </row>
    <row r="9414" spans="1:8" x14ac:dyDescent="0.3">
      <c r="A9414" s="24" t="s">
        <v>15569</v>
      </c>
      <c r="B9414" s="24" t="s">
        <v>833</v>
      </c>
      <c r="C9414" s="28" t="s">
        <v>5127</v>
      </c>
      <c r="D9414" s="25">
        <v>1</v>
      </c>
      <c r="E9414" s="27">
        <v>995.64</v>
      </c>
      <c r="F9414" s="27">
        <v>4.96</v>
      </c>
      <c r="G9414" s="27">
        <v>0</v>
      </c>
      <c r="H9414" s="24"/>
    </row>
    <row r="9415" spans="1:8" x14ac:dyDescent="0.3">
      <c r="A9415" s="24" t="s">
        <v>15570</v>
      </c>
      <c r="B9415" s="24" t="s">
        <v>15571</v>
      </c>
      <c r="C9415" s="28" t="s">
        <v>5127</v>
      </c>
      <c r="D9415" s="25">
        <v>1</v>
      </c>
      <c r="E9415" s="26">
        <v>3800</v>
      </c>
      <c r="F9415" s="26">
        <v>1178.07</v>
      </c>
      <c r="G9415" s="27">
        <v>0</v>
      </c>
      <c r="H9415" s="24"/>
    </row>
    <row r="9416" spans="1:8" x14ac:dyDescent="0.3">
      <c r="A9416" s="24" t="s">
        <v>15572</v>
      </c>
      <c r="B9416" s="24" t="s">
        <v>11643</v>
      </c>
      <c r="C9416" s="28" t="s">
        <v>5127</v>
      </c>
      <c r="D9416" s="25">
        <v>1</v>
      </c>
      <c r="E9416" s="26">
        <v>9320.7800000000007</v>
      </c>
      <c r="F9416" s="24"/>
      <c r="G9416" s="27">
        <v>0</v>
      </c>
      <c r="H9416" s="24"/>
    </row>
    <row r="9417" spans="1:8" x14ac:dyDescent="0.3">
      <c r="A9417" s="24" t="s">
        <v>15573</v>
      </c>
      <c r="B9417" s="24" t="s">
        <v>15574</v>
      </c>
      <c r="C9417" s="28" t="s">
        <v>5127</v>
      </c>
      <c r="D9417" s="25">
        <v>1</v>
      </c>
      <c r="E9417" s="26">
        <v>1335.8</v>
      </c>
      <c r="F9417" s="27">
        <v>6.64</v>
      </c>
      <c r="G9417" s="27">
        <v>0</v>
      </c>
      <c r="H9417" s="24"/>
    </row>
    <row r="9418" spans="1:8" x14ac:dyDescent="0.3">
      <c r="A9418" s="24" t="s">
        <v>15575</v>
      </c>
      <c r="B9418" s="24" t="s">
        <v>15576</v>
      </c>
      <c r="C9418" s="24" t="s">
        <v>5127</v>
      </c>
      <c r="D9418" s="25">
        <v>1</v>
      </c>
      <c r="E9418" s="26">
        <v>6048.46</v>
      </c>
      <c r="F9418" s="27">
        <v>925.06</v>
      </c>
      <c r="G9418" s="27">
        <v>0</v>
      </c>
      <c r="H9418" s="24"/>
    </row>
    <row r="9419" spans="1:8" x14ac:dyDescent="0.3">
      <c r="A9419" s="24" t="s">
        <v>15577</v>
      </c>
      <c r="B9419" s="24" t="s">
        <v>15578</v>
      </c>
      <c r="C9419" s="24" t="s">
        <v>5127</v>
      </c>
      <c r="D9419" s="25">
        <v>1</v>
      </c>
      <c r="E9419" s="26">
        <v>7532.3</v>
      </c>
      <c r="F9419" s="26">
        <v>1152</v>
      </c>
      <c r="G9419" s="27">
        <v>0</v>
      </c>
      <c r="H9419" s="24"/>
    </row>
    <row r="9420" spans="1:8" x14ac:dyDescent="0.3">
      <c r="A9420" s="24" t="s">
        <v>15579</v>
      </c>
      <c r="B9420" s="24" t="s">
        <v>10128</v>
      </c>
      <c r="C9420" s="28" t="s">
        <v>5127</v>
      </c>
      <c r="D9420" s="25">
        <v>1</v>
      </c>
      <c r="E9420" s="26">
        <v>14073.87</v>
      </c>
      <c r="F9420" s="27">
        <v>0.01</v>
      </c>
      <c r="G9420" s="27">
        <v>0</v>
      </c>
      <c r="H9420" s="24"/>
    </row>
    <row r="9421" spans="1:8" x14ac:dyDescent="0.3">
      <c r="A9421" s="24" t="s">
        <v>15580</v>
      </c>
      <c r="B9421" s="24" t="s">
        <v>15581</v>
      </c>
      <c r="C9421" s="24" t="s">
        <v>5127</v>
      </c>
      <c r="D9421" s="25">
        <v>1</v>
      </c>
      <c r="E9421" s="26">
        <v>6942.56</v>
      </c>
      <c r="F9421" s="26">
        <v>3136.56</v>
      </c>
      <c r="G9421" s="27">
        <v>0</v>
      </c>
      <c r="H9421" s="24"/>
    </row>
    <row r="9422" spans="1:8" x14ac:dyDescent="0.3">
      <c r="A9422" s="24" t="s">
        <v>15582</v>
      </c>
      <c r="B9422" s="24" t="s">
        <v>12885</v>
      </c>
      <c r="C9422" s="24" t="s">
        <v>5127</v>
      </c>
      <c r="D9422" s="25">
        <v>1</v>
      </c>
      <c r="E9422" s="26">
        <v>40901.300000000003</v>
      </c>
      <c r="F9422" s="26">
        <v>13992.84</v>
      </c>
      <c r="G9422" s="27">
        <v>0</v>
      </c>
      <c r="H9422" s="24"/>
    </row>
    <row r="9423" spans="1:8" x14ac:dyDescent="0.3">
      <c r="A9423" s="24" t="s">
        <v>15583</v>
      </c>
      <c r="B9423" s="24" t="s">
        <v>13264</v>
      </c>
      <c r="C9423" s="28" t="s">
        <v>5127</v>
      </c>
      <c r="D9423" s="25">
        <v>1</v>
      </c>
      <c r="E9423" s="27">
        <v>784.89</v>
      </c>
      <c r="F9423" s="27">
        <v>99.89</v>
      </c>
      <c r="G9423" s="27">
        <v>0</v>
      </c>
      <c r="H9423" s="24"/>
    </row>
    <row r="9424" spans="1:8" x14ac:dyDescent="0.3">
      <c r="A9424" s="24" t="s">
        <v>15584</v>
      </c>
      <c r="B9424" s="24" t="s">
        <v>6247</v>
      </c>
      <c r="C9424" s="24" t="s">
        <v>5127</v>
      </c>
      <c r="D9424" s="25">
        <v>1</v>
      </c>
      <c r="E9424" s="26">
        <v>2051.09</v>
      </c>
      <c r="F9424" s="27">
        <v>261.05</v>
      </c>
      <c r="G9424" s="27">
        <v>0</v>
      </c>
      <c r="H9424" s="25">
        <v>1</v>
      </c>
    </row>
    <row r="9425" spans="1:8" x14ac:dyDescent="0.3">
      <c r="A9425" s="24" t="s">
        <v>15585</v>
      </c>
      <c r="B9425" s="24" t="s">
        <v>15586</v>
      </c>
      <c r="C9425" s="28" t="s">
        <v>5127</v>
      </c>
      <c r="D9425" s="25">
        <v>1</v>
      </c>
      <c r="E9425" s="26">
        <v>60477.78</v>
      </c>
      <c r="F9425" s="26">
        <v>60477.78</v>
      </c>
      <c r="G9425" s="27">
        <v>0</v>
      </c>
      <c r="H9425" s="24"/>
    </row>
    <row r="9426" spans="1:8" x14ac:dyDescent="0.3">
      <c r="A9426" s="24" t="s">
        <v>15587</v>
      </c>
      <c r="B9426" s="24" t="s">
        <v>4771</v>
      </c>
      <c r="C9426" s="24" t="s">
        <v>5127</v>
      </c>
      <c r="D9426" s="25">
        <v>1</v>
      </c>
      <c r="E9426" s="26">
        <v>15984.89</v>
      </c>
      <c r="F9426" s="24"/>
      <c r="G9426" s="27">
        <v>0</v>
      </c>
      <c r="H9426" s="24"/>
    </row>
    <row r="9427" spans="1:8" x14ac:dyDescent="0.3">
      <c r="A9427" s="24" t="s">
        <v>15588</v>
      </c>
      <c r="B9427" s="24" t="s">
        <v>15589</v>
      </c>
      <c r="C9427" s="24" t="s">
        <v>5127</v>
      </c>
      <c r="D9427" s="25">
        <v>1</v>
      </c>
      <c r="E9427" s="26">
        <v>1683.64</v>
      </c>
      <c r="F9427" s="24"/>
      <c r="G9427" s="27">
        <v>0</v>
      </c>
      <c r="H9427" s="24"/>
    </row>
    <row r="9428" spans="1:8" x14ac:dyDescent="0.3">
      <c r="A9428" s="24" t="s">
        <v>15590</v>
      </c>
      <c r="B9428" s="24" t="s">
        <v>7762</v>
      </c>
      <c r="C9428" s="28" t="s">
        <v>5127</v>
      </c>
      <c r="D9428" s="25">
        <v>1</v>
      </c>
      <c r="E9428" s="26">
        <v>46202.81</v>
      </c>
      <c r="F9428" s="26">
        <v>46202.81</v>
      </c>
      <c r="G9428" s="27">
        <v>0</v>
      </c>
      <c r="H9428" s="24"/>
    </row>
    <row r="9429" spans="1:8" x14ac:dyDescent="0.3">
      <c r="A9429" s="24" t="s">
        <v>15591</v>
      </c>
      <c r="B9429" s="24" t="s">
        <v>3218</v>
      </c>
      <c r="C9429" s="28" t="s">
        <v>5127</v>
      </c>
      <c r="D9429" s="25">
        <v>1</v>
      </c>
      <c r="E9429" s="27">
        <v>360</v>
      </c>
      <c r="F9429" s="27">
        <v>48.24</v>
      </c>
      <c r="G9429" s="27">
        <v>0</v>
      </c>
      <c r="H9429" s="24"/>
    </row>
    <row r="9430" spans="1:8" x14ac:dyDescent="0.3">
      <c r="A9430" s="24" t="s">
        <v>15592</v>
      </c>
      <c r="B9430" s="24" t="s">
        <v>435</v>
      </c>
      <c r="C9430" s="28" t="s">
        <v>5127</v>
      </c>
      <c r="D9430" s="25">
        <v>1</v>
      </c>
      <c r="E9430" s="27">
        <v>787.08</v>
      </c>
      <c r="F9430" s="24"/>
      <c r="G9430" s="27">
        <v>0</v>
      </c>
      <c r="H9430" s="24"/>
    </row>
    <row r="9431" spans="1:8" x14ac:dyDescent="0.3">
      <c r="A9431" s="24" t="s">
        <v>15593</v>
      </c>
      <c r="B9431" s="24" t="s">
        <v>15594</v>
      </c>
      <c r="C9431" s="28" t="s">
        <v>5127</v>
      </c>
      <c r="D9431" s="25">
        <v>1</v>
      </c>
      <c r="E9431" s="27">
        <v>346.5</v>
      </c>
      <c r="F9431" s="27">
        <v>14</v>
      </c>
      <c r="G9431" s="27">
        <v>0</v>
      </c>
      <c r="H9431" s="24"/>
    </row>
    <row r="9432" spans="1:8" x14ac:dyDescent="0.3">
      <c r="A9432" s="24" t="s">
        <v>15595</v>
      </c>
      <c r="B9432" s="24" t="s">
        <v>15596</v>
      </c>
      <c r="C9432" s="28" t="s">
        <v>5127</v>
      </c>
      <c r="D9432" s="25">
        <v>1</v>
      </c>
      <c r="E9432" s="27">
        <v>775.63</v>
      </c>
      <c r="F9432" s="27">
        <v>26.23</v>
      </c>
      <c r="G9432" s="27">
        <v>0</v>
      </c>
      <c r="H9432" s="24"/>
    </row>
    <row r="9433" spans="1:8" x14ac:dyDescent="0.3">
      <c r="A9433" s="24" t="s">
        <v>15597</v>
      </c>
      <c r="B9433" s="24" t="s">
        <v>15598</v>
      </c>
      <c r="C9433" s="24" t="s">
        <v>5127</v>
      </c>
      <c r="D9433" s="25">
        <v>1</v>
      </c>
      <c r="E9433" s="26">
        <v>1392.27</v>
      </c>
      <c r="F9433" s="27">
        <v>6.93</v>
      </c>
      <c r="G9433" s="27">
        <v>0</v>
      </c>
      <c r="H9433" s="24"/>
    </row>
    <row r="9434" spans="1:8" x14ac:dyDescent="0.3">
      <c r="A9434" s="24" t="s">
        <v>15599</v>
      </c>
      <c r="B9434" s="24" t="s">
        <v>15600</v>
      </c>
      <c r="C9434" s="28" t="s">
        <v>5127</v>
      </c>
      <c r="D9434" s="25">
        <v>1</v>
      </c>
      <c r="E9434" s="26">
        <v>1515.28</v>
      </c>
      <c r="F9434" s="24"/>
      <c r="G9434" s="27">
        <v>0</v>
      </c>
      <c r="H9434" s="24"/>
    </row>
    <row r="9435" spans="1:8" x14ac:dyDescent="0.3">
      <c r="A9435" s="24" t="s">
        <v>15601</v>
      </c>
      <c r="B9435" s="24" t="s">
        <v>3051</v>
      </c>
      <c r="C9435" s="28" t="s">
        <v>5127</v>
      </c>
      <c r="D9435" s="25">
        <v>1</v>
      </c>
      <c r="E9435" s="26">
        <v>75610.899999999994</v>
      </c>
      <c r="F9435" s="26">
        <v>19570.080000000002</v>
      </c>
      <c r="G9435" s="27">
        <v>0</v>
      </c>
      <c r="H9435" s="24"/>
    </row>
    <row r="9436" spans="1:8" x14ac:dyDescent="0.3">
      <c r="A9436" s="24" t="s">
        <v>15602</v>
      </c>
      <c r="B9436" s="24" t="s">
        <v>15603</v>
      </c>
      <c r="C9436" s="28" t="s">
        <v>5127</v>
      </c>
      <c r="D9436" s="25">
        <v>1</v>
      </c>
      <c r="E9436" s="26">
        <v>8745.76</v>
      </c>
      <c r="F9436" s="26">
        <v>1113.0999999999999</v>
      </c>
      <c r="G9436" s="27">
        <v>0</v>
      </c>
      <c r="H9436" s="24"/>
    </row>
    <row r="9437" spans="1:8" x14ac:dyDescent="0.3">
      <c r="A9437" s="24" t="s">
        <v>15604</v>
      </c>
      <c r="B9437" s="24" t="s">
        <v>8890</v>
      </c>
      <c r="C9437" s="24" t="s">
        <v>5127</v>
      </c>
      <c r="D9437" s="25">
        <v>1</v>
      </c>
      <c r="E9437" s="26">
        <v>1119.3599999999999</v>
      </c>
      <c r="F9437" s="27">
        <v>142.46</v>
      </c>
      <c r="G9437" s="27">
        <v>0</v>
      </c>
      <c r="H9437" s="24"/>
    </row>
    <row r="9438" spans="1:8" x14ac:dyDescent="0.3">
      <c r="A9438" s="24" t="s">
        <v>15605</v>
      </c>
      <c r="B9438" s="24" t="s">
        <v>2000</v>
      </c>
      <c r="C9438" s="24" t="s">
        <v>5127</v>
      </c>
      <c r="D9438" s="25">
        <v>1</v>
      </c>
      <c r="E9438" s="26">
        <v>1820</v>
      </c>
      <c r="F9438" s="27">
        <v>173.14</v>
      </c>
      <c r="G9438" s="27">
        <v>0</v>
      </c>
      <c r="H9438" s="25">
        <v>1</v>
      </c>
    </row>
    <row r="9439" spans="1:8" x14ac:dyDescent="0.3">
      <c r="A9439" s="24" t="s">
        <v>15606</v>
      </c>
      <c r="B9439" s="24" t="s">
        <v>15607</v>
      </c>
      <c r="C9439" s="24" t="s">
        <v>5127</v>
      </c>
      <c r="D9439" s="25">
        <v>1</v>
      </c>
      <c r="E9439" s="26">
        <v>1861.03</v>
      </c>
      <c r="F9439" s="27">
        <v>9.26</v>
      </c>
      <c r="G9439" s="27">
        <v>0</v>
      </c>
      <c r="H9439" s="24"/>
    </row>
    <row r="9440" spans="1:8" x14ac:dyDescent="0.3">
      <c r="A9440" s="24" t="s">
        <v>15608</v>
      </c>
      <c r="B9440" s="24" t="s">
        <v>15609</v>
      </c>
      <c r="C9440" s="24" t="s">
        <v>5127</v>
      </c>
      <c r="D9440" s="25">
        <v>1</v>
      </c>
      <c r="E9440" s="27">
        <v>291.97000000000003</v>
      </c>
      <c r="F9440" s="27">
        <v>1.45</v>
      </c>
      <c r="G9440" s="27">
        <v>0</v>
      </c>
      <c r="H9440" s="25">
        <v>1</v>
      </c>
    </row>
    <row r="9441" spans="1:8" x14ac:dyDescent="0.3">
      <c r="A9441" s="24" t="s">
        <v>15610</v>
      </c>
      <c r="B9441" s="24" t="s">
        <v>15611</v>
      </c>
      <c r="C9441" s="24" t="s">
        <v>5127</v>
      </c>
      <c r="D9441" s="25">
        <v>1</v>
      </c>
      <c r="E9441" s="26">
        <v>25983</v>
      </c>
      <c r="F9441" s="26">
        <v>9661.7999999999993</v>
      </c>
      <c r="G9441" s="27">
        <v>0</v>
      </c>
      <c r="H9441" s="24"/>
    </row>
    <row r="9442" spans="1:8" x14ac:dyDescent="0.3">
      <c r="A9442" s="24" t="s">
        <v>15612</v>
      </c>
      <c r="B9442" s="24" t="s">
        <v>15613</v>
      </c>
      <c r="C9442" s="28" t="s">
        <v>5127</v>
      </c>
      <c r="D9442" s="25">
        <v>1</v>
      </c>
      <c r="E9442" s="26">
        <v>15109.07</v>
      </c>
      <c r="F9442" s="24"/>
      <c r="G9442" s="27">
        <v>0</v>
      </c>
      <c r="H9442" s="24"/>
    </row>
    <row r="9443" spans="1:8" x14ac:dyDescent="0.3">
      <c r="A9443" s="24" t="s">
        <v>15614</v>
      </c>
      <c r="B9443" s="24" t="s">
        <v>15615</v>
      </c>
      <c r="C9443" s="28" t="s">
        <v>5127</v>
      </c>
      <c r="D9443" s="25">
        <v>1</v>
      </c>
      <c r="E9443" s="26">
        <v>1225.48</v>
      </c>
      <c r="F9443" s="24"/>
      <c r="G9443" s="27">
        <v>0</v>
      </c>
      <c r="H9443" s="24"/>
    </row>
    <row r="9444" spans="1:8" x14ac:dyDescent="0.3">
      <c r="A9444" s="24" t="s">
        <v>15616</v>
      </c>
      <c r="B9444" s="24" t="s">
        <v>13793</v>
      </c>
      <c r="C9444" s="24" t="s">
        <v>5127</v>
      </c>
      <c r="D9444" s="25">
        <v>1</v>
      </c>
      <c r="E9444" s="26">
        <v>8811.0499999999993</v>
      </c>
      <c r="F9444" s="24"/>
      <c r="G9444" s="27">
        <v>0</v>
      </c>
      <c r="H9444" s="24"/>
    </row>
    <row r="9445" spans="1:8" x14ac:dyDescent="0.3">
      <c r="A9445" s="24" t="s">
        <v>15617</v>
      </c>
      <c r="B9445" s="24" t="s">
        <v>13006</v>
      </c>
      <c r="C9445" s="28" t="s">
        <v>5127</v>
      </c>
      <c r="D9445" s="25">
        <v>1</v>
      </c>
      <c r="E9445" s="27">
        <v>59.45</v>
      </c>
      <c r="F9445" s="27">
        <v>1.73</v>
      </c>
      <c r="G9445" s="27">
        <v>0</v>
      </c>
      <c r="H9445" s="24"/>
    </row>
    <row r="9446" spans="1:8" x14ac:dyDescent="0.3">
      <c r="A9446" s="24" t="s">
        <v>15618</v>
      </c>
      <c r="B9446" s="24" t="s">
        <v>15619</v>
      </c>
      <c r="C9446" s="28" t="s">
        <v>5127</v>
      </c>
      <c r="D9446" s="25">
        <v>1</v>
      </c>
      <c r="E9446" s="27">
        <v>418.96</v>
      </c>
      <c r="F9446" s="27">
        <v>2.08</v>
      </c>
      <c r="G9446" s="27">
        <v>0</v>
      </c>
      <c r="H9446" s="24"/>
    </row>
    <row r="9447" spans="1:8" x14ac:dyDescent="0.3">
      <c r="A9447" s="24" t="s">
        <v>15620</v>
      </c>
      <c r="B9447" s="24" t="s">
        <v>15621</v>
      </c>
      <c r="C9447" s="28" t="s">
        <v>5127</v>
      </c>
      <c r="D9447" s="25">
        <v>1</v>
      </c>
      <c r="E9447" s="26">
        <v>6893.5</v>
      </c>
      <c r="F9447" s="26">
        <v>6893.5</v>
      </c>
      <c r="G9447" s="27">
        <v>0</v>
      </c>
      <c r="H9447" s="24"/>
    </row>
    <row r="9448" spans="1:8" x14ac:dyDescent="0.3">
      <c r="A9448" s="24" t="s">
        <v>15622</v>
      </c>
      <c r="B9448" s="24" t="s">
        <v>15623</v>
      </c>
      <c r="C9448" s="28" t="s">
        <v>5127</v>
      </c>
      <c r="D9448" s="25">
        <v>1</v>
      </c>
      <c r="E9448" s="26">
        <v>19596.63</v>
      </c>
      <c r="F9448" s="26">
        <v>2556.09</v>
      </c>
      <c r="G9448" s="27">
        <v>0</v>
      </c>
      <c r="H9448" s="24"/>
    </row>
    <row r="9449" spans="1:8" x14ac:dyDescent="0.3">
      <c r="A9449" s="24" t="s">
        <v>15624</v>
      </c>
      <c r="B9449" s="24" t="s">
        <v>15625</v>
      </c>
      <c r="C9449" s="28" t="s">
        <v>5127</v>
      </c>
      <c r="D9449" s="25">
        <v>1</v>
      </c>
      <c r="E9449" s="26">
        <v>2972</v>
      </c>
      <c r="F9449" s="26">
        <v>1389</v>
      </c>
      <c r="G9449" s="27">
        <v>0</v>
      </c>
      <c r="H9449" s="24"/>
    </row>
    <row r="9450" spans="1:8" x14ac:dyDescent="0.3">
      <c r="A9450" s="24" t="s">
        <v>15626</v>
      </c>
      <c r="B9450" s="24" t="s">
        <v>15627</v>
      </c>
      <c r="C9450" s="24" t="s">
        <v>5127</v>
      </c>
      <c r="D9450" s="25">
        <v>1</v>
      </c>
      <c r="E9450" s="26">
        <v>6657.35</v>
      </c>
      <c r="F9450" s="26">
        <v>2362.35</v>
      </c>
      <c r="G9450" s="27">
        <v>0</v>
      </c>
      <c r="H9450" s="24"/>
    </row>
    <row r="9451" spans="1:8" x14ac:dyDescent="0.3">
      <c r="A9451" s="24" t="s">
        <v>15628</v>
      </c>
      <c r="B9451" s="24" t="s">
        <v>14975</v>
      </c>
      <c r="C9451" s="24" t="s">
        <v>5127</v>
      </c>
      <c r="D9451" s="25">
        <v>1</v>
      </c>
      <c r="E9451" s="26">
        <v>14078.07</v>
      </c>
      <c r="F9451" s="26">
        <v>3146.86</v>
      </c>
      <c r="G9451" s="27">
        <v>0</v>
      </c>
      <c r="H9451" s="24"/>
    </row>
    <row r="9452" spans="1:8" x14ac:dyDescent="0.3">
      <c r="A9452" s="24" t="s">
        <v>15629</v>
      </c>
      <c r="B9452" s="24" t="s">
        <v>15630</v>
      </c>
      <c r="C9452" s="28" t="s">
        <v>5127</v>
      </c>
      <c r="D9452" s="25">
        <v>1</v>
      </c>
      <c r="E9452" s="26">
        <v>26673.32</v>
      </c>
      <c r="F9452" s="26">
        <v>5011.3500000000004</v>
      </c>
      <c r="G9452" s="27">
        <v>0</v>
      </c>
      <c r="H9452" s="24"/>
    </row>
    <row r="9453" spans="1:8" x14ac:dyDescent="0.3">
      <c r="A9453" s="24" t="s">
        <v>15631</v>
      </c>
      <c r="B9453" s="24" t="s">
        <v>10794</v>
      </c>
      <c r="C9453" s="28" t="s">
        <v>5127</v>
      </c>
      <c r="D9453" s="25">
        <v>1</v>
      </c>
      <c r="E9453" s="26">
        <v>10130.42</v>
      </c>
      <c r="F9453" s="26">
        <v>1289.32</v>
      </c>
      <c r="G9453" s="27">
        <v>0</v>
      </c>
      <c r="H9453" s="24"/>
    </row>
    <row r="9454" spans="1:8" x14ac:dyDescent="0.3">
      <c r="A9454" s="24" t="s">
        <v>15632</v>
      </c>
      <c r="B9454" s="24" t="s">
        <v>3665</v>
      </c>
      <c r="C9454" s="28" t="s">
        <v>5127</v>
      </c>
      <c r="D9454" s="25">
        <v>1</v>
      </c>
      <c r="E9454" s="26">
        <v>3582.77</v>
      </c>
      <c r="F9454" s="27">
        <v>455.99</v>
      </c>
      <c r="G9454" s="27">
        <v>0</v>
      </c>
      <c r="H9454" s="24"/>
    </row>
    <row r="9455" spans="1:8" x14ac:dyDescent="0.3">
      <c r="A9455" s="24" t="s">
        <v>15633</v>
      </c>
      <c r="B9455" s="24" t="s">
        <v>2490</v>
      </c>
      <c r="C9455" s="28" t="s">
        <v>5127</v>
      </c>
      <c r="D9455" s="25">
        <v>1</v>
      </c>
      <c r="E9455" s="26">
        <v>4356</v>
      </c>
      <c r="F9455" s="27">
        <v>554.4</v>
      </c>
      <c r="G9455" s="27">
        <v>0</v>
      </c>
      <c r="H9455" s="24"/>
    </row>
    <row r="9456" spans="1:8" x14ac:dyDescent="0.3">
      <c r="A9456" s="24" t="s">
        <v>15634</v>
      </c>
      <c r="B9456" s="24" t="s">
        <v>15635</v>
      </c>
      <c r="C9456" s="28" t="s">
        <v>5127</v>
      </c>
      <c r="D9456" s="25">
        <v>1</v>
      </c>
      <c r="E9456" s="26">
        <v>85991</v>
      </c>
      <c r="F9456" s="26">
        <v>10944.32</v>
      </c>
      <c r="G9456" s="27">
        <v>0</v>
      </c>
      <c r="H9456" s="24"/>
    </row>
    <row r="9457" spans="1:8" x14ac:dyDescent="0.3">
      <c r="A9457" s="24" t="s">
        <v>15636</v>
      </c>
      <c r="B9457" s="24" t="s">
        <v>15637</v>
      </c>
      <c r="C9457" s="28" t="s">
        <v>5127</v>
      </c>
      <c r="D9457" s="25">
        <v>1</v>
      </c>
      <c r="E9457" s="26">
        <v>11944.69</v>
      </c>
      <c r="F9457" s="26">
        <v>2099.37</v>
      </c>
      <c r="G9457" s="27">
        <v>0</v>
      </c>
      <c r="H9457" s="24"/>
    </row>
    <row r="9458" spans="1:8" x14ac:dyDescent="0.3">
      <c r="A9458" s="24" t="s">
        <v>15638</v>
      </c>
      <c r="B9458" s="24" t="s">
        <v>6669</v>
      </c>
      <c r="C9458" s="28" t="s">
        <v>5127</v>
      </c>
      <c r="D9458" s="25">
        <v>1</v>
      </c>
      <c r="E9458" s="26">
        <v>29411.919999999998</v>
      </c>
      <c r="F9458" s="26">
        <v>6951.9</v>
      </c>
      <c r="G9458" s="27">
        <v>0</v>
      </c>
      <c r="H9458" s="24"/>
    </row>
    <row r="9459" spans="1:8" x14ac:dyDescent="0.3">
      <c r="A9459" s="24" t="s">
        <v>15639</v>
      </c>
      <c r="B9459" s="24" t="s">
        <v>15640</v>
      </c>
      <c r="C9459" s="28" t="s">
        <v>5127</v>
      </c>
      <c r="D9459" s="25">
        <v>1</v>
      </c>
      <c r="E9459" s="26">
        <v>38817.57</v>
      </c>
      <c r="F9459" s="26">
        <v>9175.06</v>
      </c>
      <c r="G9459" s="27">
        <v>0</v>
      </c>
      <c r="H9459" s="24"/>
    </row>
    <row r="9460" spans="1:8" x14ac:dyDescent="0.3">
      <c r="A9460" s="24" t="s">
        <v>15641</v>
      </c>
      <c r="B9460" s="24" t="s">
        <v>15642</v>
      </c>
      <c r="C9460" s="28" t="s">
        <v>5127</v>
      </c>
      <c r="D9460" s="25">
        <v>1</v>
      </c>
      <c r="E9460" s="26">
        <v>28092.83</v>
      </c>
      <c r="F9460" s="26">
        <v>4937.53</v>
      </c>
      <c r="G9460" s="27">
        <v>0</v>
      </c>
      <c r="H9460" s="24"/>
    </row>
    <row r="9461" spans="1:8" x14ac:dyDescent="0.3">
      <c r="A9461" s="24" t="s">
        <v>15643</v>
      </c>
      <c r="B9461" s="24" t="s">
        <v>4271</v>
      </c>
      <c r="C9461" s="28" t="s">
        <v>5127</v>
      </c>
      <c r="D9461" s="25">
        <v>1</v>
      </c>
      <c r="E9461" s="26">
        <v>9315.16</v>
      </c>
      <c r="F9461" s="26">
        <v>1185.57</v>
      </c>
      <c r="G9461" s="27">
        <v>0</v>
      </c>
      <c r="H9461" s="24"/>
    </row>
    <row r="9462" spans="1:8" x14ac:dyDescent="0.3">
      <c r="A9462" s="24" t="s">
        <v>15644</v>
      </c>
      <c r="B9462" s="24" t="s">
        <v>15645</v>
      </c>
      <c r="C9462" s="28" t="s">
        <v>5127</v>
      </c>
      <c r="D9462" s="25">
        <v>1</v>
      </c>
      <c r="E9462" s="26">
        <v>1031.29</v>
      </c>
      <c r="F9462" s="27">
        <v>131.25</v>
      </c>
      <c r="G9462" s="27">
        <v>0</v>
      </c>
      <c r="H9462" s="24"/>
    </row>
    <row r="9463" spans="1:8" x14ac:dyDescent="0.3">
      <c r="A9463" s="24" t="s">
        <v>15646</v>
      </c>
      <c r="B9463" s="24" t="s">
        <v>1956</v>
      </c>
      <c r="C9463" s="28" t="s">
        <v>5127</v>
      </c>
      <c r="D9463" s="25">
        <v>1</v>
      </c>
      <c r="E9463" s="27">
        <v>293.95</v>
      </c>
      <c r="F9463" s="27">
        <v>37.409999999999997</v>
      </c>
      <c r="G9463" s="27">
        <v>0</v>
      </c>
      <c r="H9463" s="24"/>
    </row>
    <row r="9464" spans="1:8" x14ac:dyDescent="0.3">
      <c r="A9464" s="24" t="s">
        <v>15647</v>
      </c>
      <c r="B9464" s="24" t="s">
        <v>4663</v>
      </c>
      <c r="C9464" s="28" t="s">
        <v>5127</v>
      </c>
      <c r="D9464" s="25">
        <v>1</v>
      </c>
      <c r="E9464" s="26">
        <v>50798.09</v>
      </c>
      <c r="F9464" s="26">
        <v>12006.82</v>
      </c>
      <c r="G9464" s="27">
        <v>0</v>
      </c>
      <c r="H9464" s="24"/>
    </row>
    <row r="9465" spans="1:8" x14ac:dyDescent="0.3">
      <c r="A9465" s="24" t="s">
        <v>15648</v>
      </c>
      <c r="B9465" s="24" t="s">
        <v>15649</v>
      </c>
      <c r="C9465" s="28" t="s">
        <v>5127</v>
      </c>
      <c r="D9465" s="25">
        <v>1</v>
      </c>
      <c r="E9465" s="26">
        <v>13079.75</v>
      </c>
      <c r="F9465" s="24"/>
      <c r="G9465" s="27">
        <v>0</v>
      </c>
      <c r="H9465" s="24"/>
    </row>
    <row r="9466" spans="1:8" x14ac:dyDescent="0.3">
      <c r="A9466" s="24" t="s">
        <v>15650</v>
      </c>
      <c r="B9466" s="24" t="s">
        <v>1791</v>
      </c>
      <c r="C9466" s="28" t="s">
        <v>5127</v>
      </c>
      <c r="D9466" s="25">
        <v>1</v>
      </c>
      <c r="E9466" s="27">
        <v>290.48</v>
      </c>
      <c r="F9466" s="24"/>
      <c r="G9466" s="27">
        <v>0</v>
      </c>
      <c r="H9466" s="24"/>
    </row>
    <row r="9467" spans="1:8" x14ac:dyDescent="0.3">
      <c r="A9467" s="24" t="s">
        <v>15651</v>
      </c>
      <c r="B9467" s="24" t="s">
        <v>15652</v>
      </c>
      <c r="C9467" s="24" t="s">
        <v>5127</v>
      </c>
      <c r="D9467" s="25">
        <v>1</v>
      </c>
      <c r="E9467" s="26">
        <v>24826.39</v>
      </c>
      <c r="F9467" s="24"/>
      <c r="G9467" s="27">
        <v>0</v>
      </c>
      <c r="H9467" s="24"/>
    </row>
    <row r="9468" spans="1:8" x14ac:dyDescent="0.3">
      <c r="A9468" s="24" t="s">
        <v>15653</v>
      </c>
      <c r="B9468" s="24" t="s">
        <v>15654</v>
      </c>
      <c r="C9468" s="28" t="s">
        <v>5127</v>
      </c>
      <c r="D9468" s="25">
        <v>1</v>
      </c>
      <c r="E9468" s="26">
        <v>13380.33</v>
      </c>
      <c r="F9468" s="26">
        <v>1540.77</v>
      </c>
      <c r="G9468" s="27">
        <v>0</v>
      </c>
      <c r="H9468" s="24"/>
    </row>
    <row r="9469" spans="1:8" x14ac:dyDescent="0.3">
      <c r="A9469" s="24" t="s">
        <v>15655</v>
      </c>
      <c r="B9469" s="24" t="s">
        <v>15656</v>
      </c>
      <c r="C9469" s="28" t="s">
        <v>5127</v>
      </c>
      <c r="D9469" s="25">
        <v>1</v>
      </c>
      <c r="E9469" s="26">
        <v>13380.33</v>
      </c>
      <c r="F9469" s="26">
        <v>1540.77</v>
      </c>
      <c r="G9469" s="27">
        <v>0</v>
      </c>
      <c r="H9469" s="24"/>
    </row>
    <row r="9470" spans="1:8" x14ac:dyDescent="0.3">
      <c r="A9470" s="24" t="s">
        <v>15657</v>
      </c>
      <c r="B9470" s="24" t="s">
        <v>15658</v>
      </c>
      <c r="C9470" s="28" t="s">
        <v>5127</v>
      </c>
      <c r="D9470" s="25">
        <v>1</v>
      </c>
      <c r="E9470" s="26">
        <v>28556.91</v>
      </c>
      <c r="F9470" s="26">
        <v>3634.51</v>
      </c>
      <c r="G9470" s="27">
        <v>0</v>
      </c>
      <c r="H9470" s="24"/>
    </row>
    <row r="9471" spans="1:8" x14ac:dyDescent="0.3">
      <c r="A9471" s="24" t="s">
        <v>15659</v>
      </c>
      <c r="B9471" s="24" t="s">
        <v>15660</v>
      </c>
      <c r="C9471" s="28" t="s">
        <v>5127</v>
      </c>
      <c r="D9471" s="25">
        <v>1</v>
      </c>
      <c r="E9471" s="26">
        <v>12341.45</v>
      </c>
      <c r="F9471" s="26">
        <v>1570.73</v>
      </c>
      <c r="G9471" s="27">
        <v>0</v>
      </c>
      <c r="H9471" s="24"/>
    </row>
    <row r="9472" spans="1:8" x14ac:dyDescent="0.3">
      <c r="A9472" s="24" t="s">
        <v>15661</v>
      </c>
      <c r="B9472" s="24" t="s">
        <v>15662</v>
      </c>
      <c r="C9472" s="28" t="s">
        <v>5127</v>
      </c>
      <c r="D9472" s="25">
        <v>1</v>
      </c>
      <c r="E9472" s="26">
        <v>22487.78</v>
      </c>
      <c r="F9472" s="26">
        <v>3952.4</v>
      </c>
      <c r="G9472" s="27">
        <v>0</v>
      </c>
      <c r="H9472" s="24"/>
    </row>
    <row r="9473" spans="1:8" x14ac:dyDescent="0.3">
      <c r="A9473" s="24" t="s">
        <v>15663</v>
      </c>
      <c r="B9473" s="24" t="s">
        <v>15664</v>
      </c>
      <c r="C9473" s="28" t="s">
        <v>5127</v>
      </c>
      <c r="D9473" s="25">
        <v>1</v>
      </c>
      <c r="E9473" s="27">
        <v>617.67999999999995</v>
      </c>
      <c r="F9473" s="27">
        <v>78.62</v>
      </c>
      <c r="G9473" s="27">
        <v>0</v>
      </c>
      <c r="H9473" s="24"/>
    </row>
    <row r="9474" spans="1:8" x14ac:dyDescent="0.3">
      <c r="A9474" s="24" t="s">
        <v>15665</v>
      </c>
      <c r="B9474" s="24" t="s">
        <v>15666</v>
      </c>
      <c r="C9474" s="28" t="s">
        <v>5127</v>
      </c>
      <c r="D9474" s="25">
        <v>1</v>
      </c>
      <c r="E9474" s="26">
        <v>2500.59</v>
      </c>
      <c r="F9474" s="27">
        <v>439.49</v>
      </c>
      <c r="G9474" s="27">
        <v>0</v>
      </c>
      <c r="H9474" s="24"/>
    </row>
    <row r="9475" spans="1:8" x14ac:dyDescent="0.3">
      <c r="A9475" s="24" t="s">
        <v>15667</v>
      </c>
      <c r="B9475" s="24" t="s">
        <v>15668</v>
      </c>
      <c r="C9475" s="28" t="s">
        <v>5127</v>
      </c>
      <c r="D9475" s="25">
        <v>1</v>
      </c>
      <c r="E9475" s="26">
        <v>12502.11</v>
      </c>
      <c r="F9475" s="26">
        <v>1591.18</v>
      </c>
      <c r="G9475" s="27">
        <v>0</v>
      </c>
      <c r="H9475" s="24"/>
    </row>
    <row r="9476" spans="1:8" x14ac:dyDescent="0.3">
      <c r="A9476" s="24" t="s">
        <v>15669</v>
      </c>
      <c r="B9476" s="24" t="s">
        <v>15670</v>
      </c>
      <c r="C9476" s="28" t="s">
        <v>5127</v>
      </c>
      <c r="D9476" s="25">
        <v>1</v>
      </c>
      <c r="E9476" s="26">
        <v>3387.94</v>
      </c>
      <c r="F9476" s="27">
        <v>431.19</v>
      </c>
      <c r="G9476" s="27">
        <v>0</v>
      </c>
      <c r="H9476" s="24"/>
    </row>
    <row r="9477" spans="1:8" x14ac:dyDescent="0.3">
      <c r="A9477" s="24" t="s">
        <v>15671</v>
      </c>
      <c r="B9477" s="24" t="s">
        <v>15672</v>
      </c>
      <c r="C9477" s="28" t="s">
        <v>5127</v>
      </c>
      <c r="D9477" s="25">
        <v>1</v>
      </c>
      <c r="E9477" s="26">
        <v>12650.95</v>
      </c>
      <c r="F9477" s="24"/>
      <c r="G9477" s="27">
        <v>0</v>
      </c>
      <c r="H9477" s="24"/>
    </row>
    <row r="9478" spans="1:8" x14ac:dyDescent="0.3">
      <c r="A9478" s="24" t="s">
        <v>15673</v>
      </c>
      <c r="B9478" s="24" t="s">
        <v>4663</v>
      </c>
      <c r="C9478" s="28" t="s">
        <v>5127</v>
      </c>
      <c r="D9478" s="25">
        <v>1</v>
      </c>
      <c r="E9478" s="26">
        <v>22435.08</v>
      </c>
      <c r="F9478" s="27">
        <v>547.20000000000005</v>
      </c>
      <c r="G9478" s="27">
        <v>0</v>
      </c>
      <c r="H9478" s="24"/>
    </row>
    <row r="9479" spans="1:8" x14ac:dyDescent="0.3">
      <c r="A9479" s="24" t="s">
        <v>15674</v>
      </c>
      <c r="B9479" s="24" t="s">
        <v>15675</v>
      </c>
      <c r="C9479" s="28" t="s">
        <v>5127</v>
      </c>
      <c r="D9479" s="25">
        <v>1</v>
      </c>
      <c r="E9479" s="26">
        <v>76655.649999999994</v>
      </c>
      <c r="F9479" s="26">
        <v>9756.18</v>
      </c>
      <c r="G9479" s="27">
        <v>0</v>
      </c>
      <c r="H9479" s="24"/>
    </row>
    <row r="9480" spans="1:8" x14ac:dyDescent="0.3">
      <c r="A9480" s="24" t="s">
        <v>15676</v>
      </c>
      <c r="B9480" s="24" t="s">
        <v>15677</v>
      </c>
      <c r="C9480" s="28" t="s">
        <v>5127</v>
      </c>
      <c r="D9480" s="25">
        <v>1</v>
      </c>
      <c r="E9480" s="26">
        <v>40508.410000000003</v>
      </c>
      <c r="F9480" s="26">
        <v>5155.62</v>
      </c>
      <c r="G9480" s="27">
        <v>0</v>
      </c>
      <c r="H9480" s="24"/>
    </row>
    <row r="9481" spans="1:8" x14ac:dyDescent="0.3">
      <c r="A9481" s="24" t="s">
        <v>15678</v>
      </c>
      <c r="B9481" s="24" t="s">
        <v>15679</v>
      </c>
      <c r="C9481" s="28" t="s">
        <v>5127</v>
      </c>
      <c r="D9481" s="25">
        <v>1</v>
      </c>
      <c r="E9481" s="26">
        <v>34601.93</v>
      </c>
      <c r="F9481" s="26">
        <v>4403.88</v>
      </c>
      <c r="G9481" s="27">
        <v>0</v>
      </c>
      <c r="H9481" s="24"/>
    </row>
    <row r="9482" spans="1:8" x14ac:dyDescent="0.3">
      <c r="A9482" s="24" t="s">
        <v>15680</v>
      </c>
      <c r="B9482" s="24" t="s">
        <v>15681</v>
      </c>
      <c r="C9482" s="28" t="s">
        <v>5127</v>
      </c>
      <c r="D9482" s="25">
        <v>1</v>
      </c>
      <c r="E9482" s="26">
        <v>18812.18</v>
      </c>
      <c r="F9482" s="26">
        <v>2394.2800000000002</v>
      </c>
      <c r="G9482" s="27">
        <v>0</v>
      </c>
      <c r="H9482" s="24"/>
    </row>
    <row r="9483" spans="1:8" x14ac:dyDescent="0.3">
      <c r="A9483" s="24" t="s">
        <v>15682</v>
      </c>
      <c r="B9483" s="24" t="s">
        <v>15683</v>
      </c>
      <c r="C9483" s="28" t="s">
        <v>5127</v>
      </c>
      <c r="D9483" s="25">
        <v>1</v>
      </c>
      <c r="E9483" s="26">
        <v>19313.7</v>
      </c>
      <c r="F9483" s="26">
        <v>2458.1</v>
      </c>
      <c r="G9483" s="27">
        <v>0</v>
      </c>
      <c r="H9483" s="24"/>
    </row>
    <row r="9484" spans="1:8" x14ac:dyDescent="0.3">
      <c r="A9484" s="24" t="s">
        <v>15684</v>
      </c>
      <c r="B9484" s="24" t="s">
        <v>10798</v>
      </c>
      <c r="C9484" s="28" t="s">
        <v>5127</v>
      </c>
      <c r="D9484" s="25">
        <v>1</v>
      </c>
      <c r="E9484" s="26">
        <v>19883.25</v>
      </c>
      <c r="F9484" s="26">
        <v>2530.6</v>
      </c>
      <c r="G9484" s="27">
        <v>0</v>
      </c>
      <c r="H9484" s="24"/>
    </row>
    <row r="9485" spans="1:8" x14ac:dyDescent="0.3">
      <c r="A9485" s="24" t="s">
        <v>15685</v>
      </c>
      <c r="B9485" s="24" t="s">
        <v>15686</v>
      </c>
      <c r="C9485" s="28" t="s">
        <v>5127</v>
      </c>
      <c r="D9485" s="25">
        <v>1</v>
      </c>
      <c r="E9485" s="26">
        <v>1187</v>
      </c>
      <c r="F9485" s="27">
        <v>723</v>
      </c>
      <c r="G9485" s="27">
        <v>0</v>
      </c>
      <c r="H9485" s="24"/>
    </row>
    <row r="9486" spans="1:8" x14ac:dyDescent="0.3">
      <c r="A9486" s="24" t="s">
        <v>15687</v>
      </c>
      <c r="B9486" s="24" t="s">
        <v>15688</v>
      </c>
      <c r="C9486" s="28" t="s">
        <v>5127</v>
      </c>
      <c r="D9486" s="25">
        <v>1</v>
      </c>
      <c r="E9486" s="26">
        <v>1400</v>
      </c>
      <c r="F9486" s="27">
        <v>689</v>
      </c>
      <c r="G9486" s="27">
        <v>0</v>
      </c>
      <c r="H9486" s="24"/>
    </row>
    <row r="9487" spans="1:8" x14ac:dyDescent="0.3">
      <c r="A9487" s="24" t="s">
        <v>15689</v>
      </c>
      <c r="B9487" s="24" t="s">
        <v>15690</v>
      </c>
      <c r="C9487" s="28" t="s">
        <v>5127</v>
      </c>
      <c r="D9487" s="25">
        <v>1</v>
      </c>
      <c r="E9487" s="26">
        <v>1378</v>
      </c>
      <c r="F9487" s="27">
        <v>927</v>
      </c>
      <c r="G9487" s="27">
        <v>0</v>
      </c>
      <c r="H9487" s="24"/>
    </row>
    <row r="9488" spans="1:8" x14ac:dyDescent="0.3">
      <c r="A9488" s="24" t="s">
        <v>15691</v>
      </c>
      <c r="B9488" s="24" t="s">
        <v>15692</v>
      </c>
      <c r="C9488" s="24" t="s">
        <v>5127</v>
      </c>
      <c r="D9488" s="25">
        <v>1</v>
      </c>
      <c r="E9488" s="26">
        <v>1594</v>
      </c>
      <c r="F9488" s="27">
        <v>76.12</v>
      </c>
      <c r="G9488" s="27">
        <v>0</v>
      </c>
      <c r="H9488" s="24"/>
    </row>
    <row r="9489" spans="1:8" x14ac:dyDescent="0.3">
      <c r="A9489" s="24" t="s">
        <v>15693</v>
      </c>
      <c r="B9489" s="24" t="s">
        <v>15694</v>
      </c>
      <c r="C9489" s="24" t="s">
        <v>5127</v>
      </c>
      <c r="D9489" s="25">
        <v>1</v>
      </c>
      <c r="E9489" s="26">
        <v>1798.99</v>
      </c>
      <c r="F9489" s="27">
        <v>8.9499999999999993</v>
      </c>
      <c r="G9489" s="27">
        <v>0</v>
      </c>
      <c r="H9489" s="24"/>
    </row>
    <row r="9490" spans="1:8" x14ac:dyDescent="0.3">
      <c r="A9490" s="24" t="s">
        <v>15695</v>
      </c>
      <c r="B9490" s="24" t="s">
        <v>355</v>
      </c>
      <c r="C9490" s="24" t="s">
        <v>5127</v>
      </c>
      <c r="D9490" s="25">
        <v>1</v>
      </c>
      <c r="E9490" s="27">
        <v>650</v>
      </c>
      <c r="F9490" s="27">
        <v>32.74</v>
      </c>
      <c r="G9490" s="27">
        <v>0</v>
      </c>
      <c r="H9490" s="24"/>
    </row>
    <row r="9491" spans="1:8" x14ac:dyDescent="0.3">
      <c r="A9491" s="24" t="s">
        <v>15696</v>
      </c>
      <c r="B9491" s="24" t="s">
        <v>15697</v>
      </c>
      <c r="C9491" s="24" t="s">
        <v>5127</v>
      </c>
      <c r="D9491" s="25">
        <v>1</v>
      </c>
      <c r="E9491" s="26">
        <v>1180.19</v>
      </c>
      <c r="F9491" s="27">
        <v>5.87</v>
      </c>
      <c r="G9491" s="27">
        <v>0</v>
      </c>
      <c r="H9491" s="24"/>
    </row>
    <row r="9492" spans="1:8" x14ac:dyDescent="0.3">
      <c r="A9492" s="24" t="s">
        <v>15698</v>
      </c>
      <c r="B9492" s="24" t="s">
        <v>15699</v>
      </c>
      <c r="C9492" s="28" t="s">
        <v>5127</v>
      </c>
      <c r="D9492" s="25">
        <v>1</v>
      </c>
      <c r="E9492" s="26">
        <v>1144.4100000000001</v>
      </c>
      <c r="F9492" s="27">
        <v>195.48</v>
      </c>
      <c r="G9492" s="27">
        <v>0</v>
      </c>
      <c r="H9492" s="24"/>
    </row>
    <row r="9493" spans="1:8" x14ac:dyDescent="0.3">
      <c r="A9493" s="24" t="s">
        <v>15700</v>
      </c>
      <c r="B9493" s="24" t="s">
        <v>15701</v>
      </c>
      <c r="C9493" s="24" t="s">
        <v>5127</v>
      </c>
      <c r="D9493" s="25">
        <v>1</v>
      </c>
      <c r="E9493" s="26">
        <v>1300</v>
      </c>
      <c r="F9493" s="27">
        <v>361.98</v>
      </c>
      <c r="G9493" s="27">
        <v>0</v>
      </c>
      <c r="H9493" s="24"/>
    </row>
    <row r="9494" spans="1:8" x14ac:dyDescent="0.3">
      <c r="A9494" s="24" t="s">
        <v>15702</v>
      </c>
      <c r="B9494" s="24" t="s">
        <v>15703</v>
      </c>
      <c r="C9494" s="28" t="s">
        <v>5127</v>
      </c>
      <c r="D9494" s="25">
        <v>1</v>
      </c>
      <c r="E9494" s="26">
        <v>36553.68</v>
      </c>
      <c r="F9494" s="24"/>
      <c r="G9494" s="27">
        <v>0</v>
      </c>
      <c r="H9494" s="24"/>
    </row>
    <row r="9495" spans="1:8" x14ac:dyDescent="0.3">
      <c r="A9495" s="24" t="s">
        <v>15704</v>
      </c>
      <c r="B9495" s="24" t="s">
        <v>15705</v>
      </c>
      <c r="C9495" s="28" t="s">
        <v>5127</v>
      </c>
      <c r="D9495" s="25">
        <v>1</v>
      </c>
      <c r="E9495" s="27">
        <v>855.13</v>
      </c>
      <c r="F9495" s="24"/>
      <c r="G9495" s="27">
        <v>0</v>
      </c>
      <c r="H9495" s="24"/>
    </row>
    <row r="9496" spans="1:8" x14ac:dyDescent="0.3">
      <c r="A9496" s="24" t="s">
        <v>15706</v>
      </c>
      <c r="B9496" s="24" t="s">
        <v>15707</v>
      </c>
      <c r="C9496" s="24" t="s">
        <v>5127</v>
      </c>
      <c r="D9496" s="25">
        <v>1</v>
      </c>
      <c r="E9496" s="26">
        <v>2450.02</v>
      </c>
      <c r="F9496" s="24"/>
      <c r="G9496" s="27">
        <v>0</v>
      </c>
      <c r="H9496" s="24"/>
    </row>
    <row r="9497" spans="1:8" x14ac:dyDescent="0.3">
      <c r="A9497" s="24" t="s">
        <v>314</v>
      </c>
      <c r="B9497" s="24" t="s">
        <v>6669</v>
      </c>
      <c r="C9497" s="28" t="s">
        <v>5127</v>
      </c>
      <c r="D9497" s="25">
        <v>1</v>
      </c>
      <c r="E9497" s="26">
        <v>24800</v>
      </c>
      <c r="F9497" s="26">
        <v>1208.54</v>
      </c>
      <c r="G9497" s="27">
        <v>0</v>
      </c>
      <c r="H9497" s="24"/>
    </row>
    <row r="9498" spans="1:8" x14ac:dyDescent="0.3">
      <c r="A9498" s="24" t="s">
        <v>15708</v>
      </c>
      <c r="B9498" s="24" t="s">
        <v>15709</v>
      </c>
      <c r="C9498" s="24" t="s">
        <v>5127</v>
      </c>
      <c r="D9498" s="25">
        <v>1</v>
      </c>
      <c r="E9498" s="26">
        <v>3000</v>
      </c>
      <c r="F9498" s="27">
        <v>386.65</v>
      </c>
      <c r="G9498" s="27">
        <v>0</v>
      </c>
      <c r="H9498" s="24"/>
    </row>
    <row r="9499" spans="1:8" x14ac:dyDescent="0.3">
      <c r="A9499" s="24" t="s">
        <v>15710</v>
      </c>
      <c r="B9499" s="24" t="s">
        <v>14837</v>
      </c>
      <c r="C9499" s="28" t="s">
        <v>5127</v>
      </c>
      <c r="D9499" s="25">
        <v>1</v>
      </c>
      <c r="E9499" s="26">
        <v>16524.62</v>
      </c>
      <c r="F9499" s="26">
        <v>5029.24</v>
      </c>
      <c r="G9499" s="27">
        <v>0</v>
      </c>
      <c r="H9499" s="24"/>
    </row>
    <row r="9500" spans="1:8" x14ac:dyDescent="0.3">
      <c r="A9500" s="24" t="s">
        <v>15711</v>
      </c>
      <c r="B9500" s="24" t="s">
        <v>15712</v>
      </c>
      <c r="C9500" s="24" t="s">
        <v>5127</v>
      </c>
      <c r="D9500" s="25">
        <v>1</v>
      </c>
      <c r="E9500" s="26">
        <v>7014.89</v>
      </c>
      <c r="F9500" s="27">
        <v>34.9</v>
      </c>
      <c r="G9500" s="27">
        <v>0</v>
      </c>
      <c r="H9500" s="24"/>
    </row>
    <row r="9501" spans="1:8" x14ac:dyDescent="0.3">
      <c r="A9501" s="24" t="s">
        <v>15713</v>
      </c>
      <c r="B9501" s="24" t="s">
        <v>15714</v>
      </c>
      <c r="C9501" s="24" t="s">
        <v>5127</v>
      </c>
      <c r="D9501" s="25">
        <v>1</v>
      </c>
      <c r="E9501" s="27">
        <v>953.9</v>
      </c>
      <c r="F9501" s="27">
        <v>9.44</v>
      </c>
      <c r="G9501" s="27">
        <v>0</v>
      </c>
      <c r="H9501" s="24"/>
    </row>
    <row r="9502" spans="1:8" x14ac:dyDescent="0.3">
      <c r="A9502" s="24" t="s">
        <v>15715</v>
      </c>
      <c r="B9502" s="24" t="s">
        <v>8695</v>
      </c>
      <c r="C9502" s="24" t="s">
        <v>5127</v>
      </c>
      <c r="D9502" s="25">
        <v>1</v>
      </c>
      <c r="E9502" s="27">
        <v>433.19</v>
      </c>
      <c r="F9502" s="27">
        <v>55.13</v>
      </c>
      <c r="G9502" s="27">
        <v>0</v>
      </c>
      <c r="H9502" s="24"/>
    </row>
    <row r="9503" spans="1:8" x14ac:dyDescent="0.3">
      <c r="A9503" s="24" t="s">
        <v>15716</v>
      </c>
      <c r="B9503" s="24" t="s">
        <v>15717</v>
      </c>
      <c r="C9503" s="28" t="s">
        <v>5127</v>
      </c>
      <c r="D9503" s="25">
        <v>1</v>
      </c>
      <c r="E9503" s="26">
        <v>27941.01</v>
      </c>
      <c r="F9503" s="27">
        <v>681.49</v>
      </c>
      <c r="G9503" s="27">
        <v>0</v>
      </c>
      <c r="H9503" s="24"/>
    </row>
    <row r="9504" spans="1:8" x14ac:dyDescent="0.3">
      <c r="A9504" s="24" t="s">
        <v>15718</v>
      </c>
      <c r="B9504" s="24" t="s">
        <v>15719</v>
      </c>
      <c r="C9504" s="24" t="s">
        <v>5127</v>
      </c>
      <c r="D9504" s="25">
        <v>1</v>
      </c>
      <c r="E9504" s="27">
        <v>421.99</v>
      </c>
      <c r="F9504" s="27">
        <v>2.1</v>
      </c>
      <c r="G9504" s="27">
        <v>0</v>
      </c>
      <c r="H9504" s="24"/>
    </row>
    <row r="9505" spans="1:8" x14ac:dyDescent="0.3">
      <c r="A9505" s="24" t="s">
        <v>15720</v>
      </c>
      <c r="B9505" s="24" t="s">
        <v>1771</v>
      </c>
      <c r="C9505" s="28" t="s">
        <v>5127</v>
      </c>
      <c r="D9505" s="25">
        <v>1</v>
      </c>
      <c r="E9505" s="27">
        <v>113.02</v>
      </c>
      <c r="F9505" s="24"/>
      <c r="G9505" s="27">
        <v>0</v>
      </c>
      <c r="H9505" s="24"/>
    </row>
    <row r="9506" spans="1:8" x14ac:dyDescent="0.3">
      <c r="A9506" s="24" t="s">
        <v>15721</v>
      </c>
      <c r="B9506" s="24" t="s">
        <v>15722</v>
      </c>
      <c r="C9506" s="28" t="s">
        <v>5127</v>
      </c>
      <c r="D9506" s="25">
        <v>1</v>
      </c>
      <c r="E9506" s="26">
        <v>7410.74</v>
      </c>
      <c r="F9506" s="27">
        <v>943.18</v>
      </c>
      <c r="G9506" s="27">
        <v>0</v>
      </c>
      <c r="H9506" s="25">
        <v>1</v>
      </c>
    </row>
    <row r="9507" spans="1:8" x14ac:dyDescent="0.3">
      <c r="A9507" s="24" t="s">
        <v>15723</v>
      </c>
      <c r="B9507" s="24" t="s">
        <v>15724</v>
      </c>
      <c r="C9507" s="28" t="s">
        <v>5127</v>
      </c>
      <c r="D9507" s="25">
        <v>1</v>
      </c>
      <c r="E9507" s="26">
        <v>2878.33</v>
      </c>
      <c r="F9507" s="27">
        <v>366.33</v>
      </c>
      <c r="G9507" s="27">
        <v>0</v>
      </c>
      <c r="H9507" s="24"/>
    </row>
    <row r="9508" spans="1:8" x14ac:dyDescent="0.3">
      <c r="A9508" s="24" t="s">
        <v>15725</v>
      </c>
      <c r="B9508" s="24" t="s">
        <v>15726</v>
      </c>
      <c r="C9508" s="28" t="s">
        <v>5127</v>
      </c>
      <c r="D9508" s="25">
        <v>1</v>
      </c>
      <c r="E9508" s="26">
        <v>3372.81</v>
      </c>
      <c r="F9508" s="27">
        <v>429.27</v>
      </c>
      <c r="G9508" s="27">
        <v>0</v>
      </c>
      <c r="H9508" s="24"/>
    </row>
    <row r="9509" spans="1:8" x14ac:dyDescent="0.3">
      <c r="A9509" s="24" t="s">
        <v>15727</v>
      </c>
      <c r="B9509" s="24" t="s">
        <v>15728</v>
      </c>
      <c r="C9509" s="28" t="s">
        <v>5127</v>
      </c>
      <c r="D9509" s="25">
        <v>1</v>
      </c>
      <c r="E9509" s="26">
        <v>101384.42</v>
      </c>
      <c r="F9509" s="26">
        <v>17819.07</v>
      </c>
      <c r="G9509" s="27">
        <v>0</v>
      </c>
      <c r="H9509" s="24"/>
    </row>
    <row r="9510" spans="1:8" x14ac:dyDescent="0.3">
      <c r="A9510" s="24" t="s">
        <v>15729</v>
      </c>
      <c r="B9510" s="24" t="s">
        <v>15730</v>
      </c>
      <c r="C9510" s="28" t="s">
        <v>5127</v>
      </c>
      <c r="D9510" s="25">
        <v>1</v>
      </c>
      <c r="E9510" s="26">
        <v>3882.04</v>
      </c>
      <c r="F9510" s="24"/>
      <c r="G9510" s="27">
        <v>0</v>
      </c>
      <c r="H9510" s="24"/>
    </row>
    <row r="9511" spans="1:8" x14ac:dyDescent="0.3">
      <c r="A9511" s="24" t="s">
        <v>15731</v>
      </c>
      <c r="B9511" s="24" t="s">
        <v>6933</v>
      </c>
      <c r="C9511" s="28" t="s">
        <v>5127</v>
      </c>
      <c r="D9511" s="25">
        <v>1</v>
      </c>
      <c r="E9511" s="26">
        <v>98376.36</v>
      </c>
      <c r="F9511" s="24"/>
      <c r="G9511" s="27">
        <v>0</v>
      </c>
      <c r="H9511" s="24"/>
    </row>
    <row r="9512" spans="1:8" x14ac:dyDescent="0.3">
      <c r="A9512" s="24" t="s">
        <v>15732</v>
      </c>
      <c r="B9512" s="24" t="s">
        <v>15733</v>
      </c>
      <c r="C9512" s="28" t="s">
        <v>5127</v>
      </c>
      <c r="D9512" s="25">
        <v>1</v>
      </c>
      <c r="E9512" s="26">
        <v>5298.45</v>
      </c>
      <c r="F9512" s="27">
        <v>26.36</v>
      </c>
      <c r="G9512" s="27">
        <v>0</v>
      </c>
      <c r="H9512" s="24"/>
    </row>
    <row r="9513" spans="1:8" x14ac:dyDescent="0.3">
      <c r="A9513" s="24" t="s">
        <v>15734</v>
      </c>
      <c r="B9513" s="24" t="s">
        <v>2579</v>
      </c>
      <c r="C9513" s="24" t="s">
        <v>5127</v>
      </c>
      <c r="D9513" s="25">
        <v>1</v>
      </c>
      <c r="E9513" s="26">
        <v>5686.66</v>
      </c>
      <c r="F9513" s="24"/>
      <c r="G9513" s="27">
        <v>0</v>
      </c>
      <c r="H9513" s="24"/>
    </row>
    <row r="9514" spans="1:8" x14ac:dyDescent="0.3">
      <c r="A9514" s="24" t="s">
        <v>15735</v>
      </c>
      <c r="B9514" s="24" t="s">
        <v>2000</v>
      </c>
      <c r="C9514" s="28" t="s">
        <v>5127</v>
      </c>
      <c r="D9514" s="25">
        <v>1</v>
      </c>
      <c r="E9514" s="27">
        <v>670.57</v>
      </c>
      <c r="F9514" s="27">
        <v>3.33</v>
      </c>
      <c r="G9514" s="27">
        <v>0</v>
      </c>
      <c r="H9514" s="25">
        <v>1</v>
      </c>
    </row>
    <row r="9515" spans="1:8" x14ac:dyDescent="0.3">
      <c r="A9515" s="24" t="s">
        <v>15736</v>
      </c>
      <c r="B9515" s="24" t="s">
        <v>12089</v>
      </c>
      <c r="C9515" s="24" t="s">
        <v>5127</v>
      </c>
      <c r="D9515" s="25">
        <v>1</v>
      </c>
      <c r="E9515" s="26">
        <v>17766.04</v>
      </c>
      <c r="F9515" s="26">
        <v>1906.07</v>
      </c>
      <c r="G9515" s="27">
        <v>0</v>
      </c>
      <c r="H9515" s="24"/>
    </row>
    <row r="9516" spans="1:8" x14ac:dyDescent="0.3">
      <c r="A9516" s="24" t="s">
        <v>15737</v>
      </c>
      <c r="B9516" s="24" t="s">
        <v>10295</v>
      </c>
      <c r="C9516" s="24" t="s">
        <v>5127</v>
      </c>
      <c r="D9516" s="25">
        <v>1</v>
      </c>
      <c r="E9516" s="26">
        <v>16825.25</v>
      </c>
      <c r="F9516" s="24"/>
      <c r="G9516" s="27">
        <v>0</v>
      </c>
      <c r="H9516" s="24"/>
    </row>
    <row r="9517" spans="1:8" x14ac:dyDescent="0.3">
      <c r="A9517" s="24" t="s">
        <v>15738</v>
      </c>
      <c r="B9517" s="24" t="s">
        <v>959</v>
      </c>
      <c r="C9517" s="28" t="s">
        <v>5127</v>
      </c>
      <c r="D9517" s="25">
        <v>1</v>
      </c>
      <c r="E9517" s="26">
        <v>3964.77</v>
      </c>
      <c r="F9517" s="24"/>
      <c r="G9517" s="27">
        <v>0</v>
      </c>
      <c r="H9517" s="24"/>
    </row>
    <row r="9518" spans="1:8" x14ac:dyDescent="0.3">
      <c r="A9518" s="24" t="s">
        <v>15739</v>
      </c>
      <c r="B9518" s="24" t="s">
        <v>10547</v>
      </c>
      <c r="C9518" s="28" t="s">
        <v>5127</v>
      </c>
      <c r="D9518" s="25">
        <v>1</v>
      </c>
      <c r="E9518" s="26">
        <v>3395.06</v>
      </c>
      <c r="F9518" s="24"/>
      <c r="G9518" s="27">
        <v>0</v>
      </c>
      <c r="H9518" s="24"/>
    </row>
    <row r="9519" spans="1:8" x14ac:dyDescent="0.3">
      <c r="A9519" s="24" t="s">
        <v>15740</v>
      </c>
      <c r="B9519" s="24" t="s">
        <v>15741</v>
      </c>
      <c r="C9519" s="28" t="s">
        <v>5127</v>
      </c>
      <c r="D9519" s="25">
        <v>1</v>
      </c>
      <c r="E9519" s="26">
        <v>6310.72</v>
      </c>
      <c r="F9519" s="27">
        <v>803.18</v>
      </c>
      <c r="G9519" s="27">
        <v>0</v>
      </c>
      <c r="H9519" s="24"/>
    </row>
    <row r="9520" spans="1:8" x14ac:dyDescent="0.3">
      <c r="A9520" s="24" t="s">
        <v>15742</v>
      </c>
      <c r="B9520" s="24" t="s">
        <v>15743</v>
      </c>
      <c r="C9520" s="28" t="s">
        <v>5127</v>
      </c>
      <c r="D9520" s="25">
        <v>1</v>
      </c>
      <c r="E9520" s="26">
        <v>38231.49</v>
      </c>
      <c r="F9520" s="26">
        <v>3606.75</v>
      </c>
      <c r="G9520" s="27">
        <v>0</v>
      </c>
      <c r="H9520" s="24"/>
    </row>
    <row r="9521" spans="1:8" x14ac:dyDescent="0.3">
      <c r="A9521" s="24" t="s">
        <v>15744</v>
      </c>
      <c r="B9521" s="24" t="s">
        <v>15745</v>
      </c>
      <c r="C9521" s="28" t="s">
        <v>5127</v>
      </c>
      <c r="D9521" s="25">
        <v>1</v>
      </c>
      <c r="E9521" s="27">
        <v>166.55</v>
      </c>
      <c r="F9521" s="27">
        <v>21.19</v>
      </c>
      <c r="G9521" s="27">
        <v>0</v>
      </c>
      <c r="H9521" s="24"/>
    </row>
    <row r="9522" spans="1:8" x14ac:dyDescent="0.3">
      <c r="A9522" s="24" t="s">
        <v>15746</v>
      </c>
      <c r="B9522" s="24" t="s">
        <v>15745</v>
      </c>
      <c r="C9522" s="28" t="s">
        <v>5127</v>
      </c>
      <c r="D9522" s="25">
        <v>1</v>
      </c>
      <c r="E9522" s="27">
        <v>122.45</v>
      </c>
      <c r="F9522" s="27">
        <v>15.59</v>
      </c>
      <c r="G9522" s="27">
        <v>0</v>
      </c>
      <c r="H9522" s="24"/>
    </row>
    <row r="9523" spans="1:8" x14ac:dyDescent="0.3">
      <c r="A9523" s="24" t="s">
        <v>15747</v>
      </c>
      <c r="B9523" s="24" t="s">
        <v>15748</v>
      </c>
      <c r="C9523" s="28" t="s">
        <v>5127</v>
      </c>
      <c r="D9523" s="25">
        <v>1</v>
      </c>
      <c r="E9523" s="27">
        <v>649.15</v>
      </c>
      <c r="F9523" s="27">
        <v>82.62</v>
      </c>
      <c r="G9523" s="27">
        <v>0</v>
      </c>
      <c r="H9523" s="24"/>
    </row>
    <row r="9524" spans="1:8" x14ac:dyDescent="0.3">
      <c r="A9524" s="24" t="s">
        <v>15749</v>
      </c>
      <c r="B9524" s="24" t="s">
        <v>13272</v>
      </c>
      <c r="C9524" s="28" t="s">
        <v>5127</v>
      </c>
      <c r="D9524" s="25">
        <v>1</v>
      </c>
      <c r="E9524" s="27">
        <v>950.46</v>
      </c>
      <c r="F9524" s="27">
        <v>120.97</v>
      </c>
      <c r="G9524" s="27">
        <v>0</v>
      </c>
      <c r="H9524" s="24"/>
    </row>
    <row r="9525" spans="1:8" x14ac:dyDescent="0.3">
      <c r="A9525" s="24" t="s">
        <v>15750</v>
      </c>
      <c r="B9525" s="24" t="s">
        <v>7398</v>
      </c>
      <c r="C9525" s="28" t="s">
        <v>5127</v>
      </c>
      <c r="D9525" s="25">
        <v>1</v>
      </c>
      <c r="E9525" s="26">
        <v>5215.08</v>
      </c>
      <c r="F9525" s="27">
        <v>663.73</v>
      </c>
      <c r="G9525" s="27">
        <v>0</v>
      </c>
      <c r="H9525" s="24"/>
    </row>
    <row r="9526" spans="1:8" x14ac:dyDescent="0.3">
      <c r="A9526" s="24" t="s">
        <v>15751</v>
      </c>
      <c r="B9526" s="24" t="s">
        <v>6545</v>
      </c>
      <c r="C9526" s="28" t="s">
        <v>5127</v>
      </c>
      <c r="D9526" s="25">
        <v>1</v>
      </c>
      <c r="E9526" s="26">
        <v>5315.37</v>
      </c>
      <c r="F9526" s="27">
        <v>676.51</v>
      </c>
      <c r="G9526" s="27">
        <v>0</v>
      </c>
      <c r="H9526" s="24"/>
    </row>
    <row r="9527" spans="1:8" x14ac:dyDescent="0.3">
      <c r="A9527" s="24" t="s">
        <v>15752</v>
      </c>
      <c r="B9527" s="24" t="s">
        <v>15753</v>
      </c>
      <c r="C9527" s="28" t="s">
        <v>5127</v>
      </c>
      <c r="D9527" s="25">
        <v>1</v>
      </c>
      <c r="E9527" s="26">
        <v>82635.56</v>
      </c>
      <c r="F9527" s="26">
        <v>16527.099999999999</v>
      </c>
      <c r="G9527" s="27">
        <v>0</v>
      </c>
      <c r="H9527" s="24"/>
    </row>
    <row r="9528" spans="1:8" x14ac:dyDescent="0.3">
      <c r="A9528" s="24" t="s">
        <v>15754</v>
      </c>
      <c r="B9528" s="24" t="s">
        <v>15755</v>
      </c>
      <c r="C9528" s="28" t="s">
        <v>5127</v>
      </c>
      <c r="D9528" s="25">
        <v>1</v>
      </c>
      <c r="E9528" s="27">
        <v>166.55</v>
      </c>
      <c r="F9528" s="27">
        <v>21.19</v>
      </c>
      <c r="G9528" s="27">
        <v>0</v>
      </c>
      <c r="H9528" s="24"/>
    </row>
    <row r="9529" spans="1:8" x14ac:dyDescent="0.3">
      <c r="A9529" s="24" t="s">
        <v>15756</v>
      </c>
      <c r="B9529" s="24" t="s">
        <v>12906</v>
      </c>
      <c r="C9529" s="28" t="s">
        <v>5127</v>
      </c>
      <c r="D9529" s="25">
        <v>1</v>
      </c>
      <c r="E9529" s="26">
        <v>20774.96</v>
      </c>
      <c r="F9529" s="27">
        <v>629.54</v>
      </c>
      <c r="G9529" s="27">
        <v>0</v>
      </c>
      <c r="H9529" s="24"/>
    </row>
    <row r="9530" spans="1:8" x14ac:dyDescent="0.3">
      <c r="A9530" s="24" t="s">
        <v>15757</v>
      </c>
      <c r="B9530" s="24" t="s">
        <v>15758</v>
      </c>
      <c r="C9530" s="28" t="s">
        <v>5127</v>
      </c>
      <c r="D9530" s="25">
        <v>1</v>
      </c>
      <c r="E9530" s="26">
        <v>6874.43</v>
      </c>
      <c r="F9530" s="27">
        <v>648.53</v>
      </c>
      <c r="G9530" s="27">
        <v>0</v>
      </c>
      <c r="H9530" s="24"/>
    </row>
    <row r="9531" spans="1:8" x14ac:dyDescent="0.3">
      <c r="A9531" s="24" t="s">
        <v>15759</v>
      </c>
      <c r="B9531" s="24" t="s">
        <v>7733</v>
      </c>
      <c r="C9531" s="28" t="s">
        <v>5127</v>
      </c>
      <c r="D9531" s="25">
        <v>1</v>
      </c>
      <c r="E9531" s="26">
        <v>2630.38</v>
      </c>
      <c r="F9531" s="27">
        <v>446.67</v>
      </c>
      <c r="G9531" s="27">
        <v>0</v>
      </c>
      <c r="H9531" s="24"/>
    </row>
    <row r="9532" spans="1:8" x14ac:dyDescent="0.3">
      <c r="A9532" s="24" t="s">
        <v>15760</v>
      </c>
      <c r="B9532" s="24" t="s">
        <v>2579</v>
      </c>
      <c r="C9532" s="28" t="s">
        <v>5127</v>
      </c>
      <c r="D9532" s="25">
        <v>1</v>
      </c>
      <c r="E9532" s="26">
        <v>6598.14</v>
      </c>
      <c r="F9532" s="24"/>
      <c r="G9532" s="27">
        <v>0</v>
      </c>
      <c r="H9532" s="24"/>
    </row>
    <row r="9533" spans="1:8" x14ac:dyDescent="0.3">
      <c r="A9533" s="24" t="s">
        <v>15761</v>
      </c>
      <c r="B9533" s="24" t="s">
        <v>10343</v>
      </c>
      <c r="C9533" s="28" t="s">
        <v>5127</v>
      </c>
      <c r="D9533" s="25">
        <v>1</v>
      </c>
      <c r="E9533" s="26">
        <v>5312.22</v>
      </c>
      <c r="F9533" s="27">
        <v>179.64</v>
      </c>
      <c r="G9533" s="27">
        <v>0</v>
      </c>
      <c r="H9533" s="24"/>
    </row>
    <row r="9534" spans="1:8" x14ac:dyDescent="0.3">
      <c r="A9534" s="24" t="s">
        <v>15762</v>
      </c>
      <c r="B9534" s="24" t="s">
        <v>15763</v>
      </c>
      <c r="C9534" s="28" t="s">
        <v>5127</v>
      </c>
      <c r="D9534" s="25">
        <v>1</v>
      </c>
      <c r="E9534" s="27">
        <v>265</v>
      </c>
      <c r="F9534" s="27">
        <v>35.1</v>
      </c>
      <c r="G9534" s="27">
        <v>0</v>
      </c>
      <c r="H9534" s="24"/>
    </row>
    <row r="9535" spans="1:8" x14ac:dyDescent="0.3">
      <c r="A9535" s="24" t="s">
        <v>15764</v>
      </c>
      <c r="B9535" s="24" t="s">
        <v>15765</v>
      </c>
      <c r="C9535" s="28" t="s">
        <v>5127</v>
      </c>
      <c r="D9535" s="25">
        <v>1</v>
      </c>
      <c r="E9535" s="26">
        <v>2624.38</v>
      </c>
      <c r="F9535" s="27">
        <v>88.74</v>
      </c>
      <c r="G9535" s="27">
        <v>0</v>
      </c>
      <c r="H9535" s="24"/>
    </row>
    <row r="9536" spans="1:8" x14ac:dyDescent="0.3">
      <c r="A9536" s="24" t="s">
        <v>15766</v>
      </c>
      <c r="B9536" s="24" t="s">
        <v>4887</v>
      </c>
      <c r="C9536" s="28" t="s">
        <v>5127</v>
      </c>
      <c r="D9536" s="25">
        <v>1</v>
      </c>
      <c r="E9536" s="26">
        <v>1563.19</v>
      </c>
      <c r="F9536" s="27">
        <v>7.77</v>
      </c>
      <c r="G9536" s="27">
        <v>0</v>
      </c>
      <c r="H9536" s="24"/>
    </row>
    <row r="9537" spans="1:8" x14ac:dyDescent="0.3">
      <c r="A9537" s="24" t="s">
        <v>15767</v>
      </c>
      <c r="B9537" s="24" t="s">
        <v>15768</v>
      </c>
      <c r="C9537" s="24" t="s">
        <v>5127</v>
      </c>
      <c r="D9537" s="25">
        <v>1</v>
      </c>
      <c r="E9537" s="26">
        <v>1080</v>
      </c>
      <c r="F9537" s="27">
        <v>309.89999999999998</v>
      </c>
      <c r="G9537" s="27">
        <v>0</v>
      </c>
      <c r="H9537" s="24"/>
    </row>
    <row r="9538" spans="1:8" x14ac:dyDescent="0.3">
      <c r="A9538" s="24" t="s">
        <v>15769</v>
      </c>
      <c r="B9538" s="24" t="s">
        <v>15770</v>
      </c>
      <c r="C9538" s="28" t="s">
        <v>5127</v>
      </c>
      <c r="D9538" s="25">
        <v>1</v>
      </c>
      <c r="E9538" s="26">
        <v>1740.26</v>
      </c>
      <c r="F9538" s="27">
        <v>8.66</v>
      </c>
      <c r="G9538" s="27">
        <v>0</v>
      </c>
      <c r="H9538" s="24"/>
    </row>
    <row r="9539" spans="1:8" x14ac:dyDescent="0.3">
      <c r="A9539" s="24" t="s">
        <v>15771</v>
      </c>
      <c r="B9539" s="24" t="s">
        <v>15772</v>
      </c>
      <c r="C9539" s="24" t="s">
        <v>5127</v>
      </c>
      <c r="D9539" s="25">
        <v>1</v>
      </c>
      <c r="E9539" s="26">
        <v>1997.02</v>
      </c>
      <c r="F9539" s="27">
        <v>39.159999999999997</v>
      </c>
      <c r="G9539" s="27">
        <v>0</v>
      </c>
      <c r="H9539" s="25">
        <v>1</v>
      </c>
    </row>
    <row r="9540" spans="1:8" x14ac:dyDescent="0.3">
      <c r="A9540" s="24" t="s">
        <v>15773</v>
      </c>
      <c r="B9540" s="24" t="s">
        <v>15774</v>
      </c>
      <c r="C9540" s="24" t="s">
        <v>5127</v>
      </c>
      <c r="D9540" s="25">
        <v>1</v>
      </c>
      <c r="E9540" s="26">
        <v>11596.5</v>
      </c>
      <c r="F9540" s="26">
        <v>1087.9100000000001</v>
      </c>
      <c r="G9540" s="27">
        <v>0</v>
      </c>
      <c r="H9540" s="24"/>
    </row>
    <row r="9541" spans="1:8" x14ac:dyDescent="0.3">
      <c r="A9541" s="24" t="s">
        <v>15775</v>
      </c>
      <c r="B9541" s="24" t="s">
        <v>6828</v>
      </c>
      <c r="C9541" s="28" t="s">
        <v>5127</v>
      </c>
      <c r="D9541" s="25">
        <v>1</v>
      </c>
      <c r="E9541" s="26">
        <v>3413.56</v>
      </c>
      <c r="F9541" s="27">
        <v>99.42</v>
      </c>
      <c r="G9541" s="27">
        <v>0</v>
      </c>
      <c r="H9541" s="24"/>
    </row>
    <row r="9542" spans="1:8" x14ac:dyDescent="0.3">
      <c r="A9542" s="24" t="s">
        <v>15776</v>
      </c>
      <c r="B9542" s="24" t="s">
        <v>15777</v>
      </c>
      <c r="C9542" s="28" t="s">
        <v>5127</v>
      </c>
      <c r="D9542" s="25">
        <v>1</v>
      </c>
      <c r="E9542" s="27">
        <v>93.71</v>
      </c>
      <c r="F9542" s="27">
        <v>0.47</v>
      </c>
      <c r="G9542" s="27">
        <v>0</v>
      </c>
      <c r="H9542" s="24"/>
    </row>
    <row r="9543" spans="1:8" x14ac:dyDescent="0.3">
      <c r="A9543" s="24" t="s">
        <v>15778</v>
      </c>
      <c r="B9543" s="24" t="s">
        <v>15779</v>
      </c>
      <c r="C9543" s="24" t="s">
        <v>5127</v>
      </c>
      <c r="D9543" s="25">
        <v>1</v>
      </c>
      <c r="E9543" s="26">
        <v>2475.6999999999998</v>
      </c>
      <c r="F9543" s="27">
        <v>614.87</v>
      </c>
      <c r="G9543" s="27">
        <v>0</v>
      </c>
      <c r="H9543" s="24"/>
    </row>
    <row r="9544" spans="1:8" x14ac:dyDescent="0.3">
      <c r="A9544" s="24" t="s">
        <v>15780</v>
      </c>
      <c r="B9544" s="24" t="s">
        <v>4663</v>
      </c>
      <c r="C9544" s="28" t="s">
        <v>5127</v>
      </c>
      <c r="D9544" s="25">
        <v>1</v>
      </c>
      <c r="E9544" s="26">
        <v>3773.3</v>
      </c>
      <c r="F9544" s="27">
        <v>18.78</v>
      </c>
      <c r="G9544" s="27">
        <v>0</v>
      </c>
      <c r="H9544" s="24"/>
    </row>
    <row r="9545" spans="1:8" x14ac:dyDescent="0.3">
      <c r="A9545" s="24" t="s">
        <v>15781</v>
      </c>
      <c r="B9545" s="24" t="s">
        <v>11555</v>
      </c>
      <c r="C9545" s="28" t="s">
        <v>5127</v>
      </c>
      <c r="D9545" s="25">
        <v>1</v>
      </c>
      <c r="E9545" s="26">
        <v>8544.26</v>
      </c>
      <c r="F9545" s="27">
        <v>248.86</v>
      </c>
      <c r="G9545" s="27">
        <v>0</v>
      </c>
      <c r="H9545" s="24"/>
    </row>
    <row r="9546" spans="1:8" x14ac:dyDescent="0.3">
      <c r="A9546" s="24" t="s">
        <v>15782</v>
      </c>
      <c r="B9546" s="24" t="s">
        <v>13264</v>
      </c>
      <c r="C9546" s="28" t="s">
        <v>5127</v>
      </c>
      <c r="D9546" s="25">
        <v>1</v>
      </c>
      <c r="E9546" s="27">
        <v>822.85</v>
      </c>
      <c r="F9546" s="27">
        <v>20.07</v>
      </c>
      <c r="G9546" s="27">
        <v>0</v>
      </c>
      <c r="H9546" s="24"/>
    </row>
    <row r="9547" spans="1:8" x14ac:dyDescent="0.3">
      <c r="A9547" s="24" t="s">
        <v>15783</v>
      </c>
      <c r="B9547" s="24" t="s">
        <v>6545</v>
      </c>
      <c r="C9547" s="24" t="s">
        <v>5127</v>
      </c>
      <c r="D9547" s="25">
        <v>1</v>
      </c>
      <c r="E9547" s="27">
        <v>595</v>
      </c>
      <c r="F9547" s="27">
        <v>183.54</v>
      </c>
      <c r="G9547" s="27">
        <v>0</v>
      </c>
      <c r="H9547" s="24"/>
    </row>
    <row r="9548" spans="1:8" x14ac:dyDescent="0.3">
      <c r="A9548" s="24" t="s">
        <v>15784</v>
      </c>
      <c r="B9548" s="24" t="s">
        <v>15785</v>
      </c>
      <c r="C9548" s="24" t="s">
        <v>5127</v>
      </c>
      <c r="D9548" s="25">
        <v>1</v>
      </c>
      <c r="E9548" s="26">
        <v>1238.08</v>
      </c>
      <c r="F9548" s="27">
        <v>36.06</v>
      </c>
      <c r="G9548" s="27">
        <v>0</v>
      </c>
      <c r="H9548" s="25">
        <v>1</v>
      </c>
    </row>
    <row r="9549" spans="1:8" x14ac:dyDescent="0.3">
      <c r="A9549" s="24" t="s">
        <v>15786</v>
      </c>
      <c r="B9549" s="24" t="s">
        <v>15787</v>
      </c>
      <c r="C9549" s="28" t="s">
        <v>5127</v>
      </c>
      <c r="D9549" s="25">
        <v>1</v>
      </c>
      <c r="E9549" s="26">
        <v>12251.49</v>
      </c>
      <c r="F9549" s="27">
        <v>60.95</v>
      </c>
      <c r="G9549" s="27">
        <v>0</v>
      </c>
      <c r="H9549" s="24"/>
    </row>
    <row r="9550" spans="1:8" x14ac:dyDescent="0.3">
      <c r="A9550" s="24" t="s">
        <v>15788</v>
      </c>
      <c r="B9550" s="24" t="s">
        <v>15789</v>
      </c>
      <c r="C9550" s="28" t="s">
        <v>5127</v>
      </c>
      <c r="D9550" s="25">
        <v>1</v>
      </c>
      <c r="E9550" s="26">
        <v>3248.41</v>
      </c>
      <c r="F9550" s="27">
        <v>154.69</v>
      </c>
      <c r="G9550" s="27">
        <v>0</v>
      </c>
      <c r="H9550" s="24"/>
    </row>
    <row r="9551" spans="1:8" x14ac:dyDescent="0.3">
      <c r="A9551" s="24" t="s">
        <v>15790</v>
      </c>
      <c r="B9551" s="24" t="s">
        <v>15791</v>
      </c>
      <c r="C9551" s="28" t="s">
        <v>5127</v>
      </c>
      <c r="D9551" s="25">
        <v>1</v>
      </c>
      <c r="E9551" s="27">
        <v>874.17</v>
      </c>
      <c r="F9551" s="27">
        <v>4.3499999999999996</v>
      </c>
      <c r="G9551" s="27">
        <v>0</v>
      </c>
      <c r="H9551" s="24"/>
    </row>
    <row r="9552" spans="1:8" x14ac:dyDescent="0.3">
      <c r="A9552" s="24" t="s">
        <v>15792</v>
      </c>
      <c r="B9552" s="24" t="s">
        <v>15793</v>
      </c>
      <c r="C9552" s="24" t="s">
        <v>5127</v>
      </c>
      <c r="D9552" s="25">
        <v>1</v>
      </c>
      <c r="E9552" s="26">
        <v>3929.99</v>
      </c>
      <c r="F9552" s="27">
        <v>19.55</v>
      </c>
      <c r="G9552" s="27">
        <v>0</v>
      </c>
      <c r="H9552" s="24"/>
    </row>
    <row r="9553" spans="1:8" x14ac:dyDescent="0.3">
      <c r="A9553" s="24" t="s">
        <v>15794</v>
      </c>
      <c r="B9553" s="24" t="s">
        <v>701</v>
      </c>
      <c r="C9553" s="28" t="s">
        <v>5127</v>
      </c>
      <c r="D9553" s="25">
        <v>1</v>
      </c>
      <c r="E9553" s="26">
        <v>1059.3599999999999</v>
      </c>
      <c r="F9553" s="24"/>
      <c r="G9553" s="27">
        <v>0</v>
      </c>
      <c r="H9553" s="24"/>
    </row>
    <row r="9554" spans="1:8" x14ac:dyDescent="0.3">
      <c r="A9554" s="24" t="s">
        <v>15795</v>
      </c>
      <c r="B9554" s="24" t="s">
        <v>15796</v>
      </c>
      <c r="C9554" s="28" t="s">
        <v>5127</v>
      </c>
      <c r="D9554" s="25">
        <v>1</v>
      </c>
      <c r="E9554" s="27">
        <v>496.8</v>
      </c>
      <c r="F9554" s="27">
        <v>102.8</v>
      </c>
      <c r="G9554" s="27">
        <v>0</v>
      </c>
      <c r="H9554" s="24"/>
    </row>
    <row r="9555" spans="1:8" x14ac:dyDescent="0.3">
      <c r="A9555" s="24" t="s">
        <v>15797</v>
      </c>
      <c r="B9555" s="24" t="s">
        <v>15798</v>
      </c>
      <c r="C9555" s="28" t="s">
        <v>5127</v>
      </c>
      <c r="D9555" s="25">
        <v>1</v>
      </c>
      <c r="E9555" s="26">
        <v>1391.88</v>
      </c>
      <c r="F9555" s="27">
        <v>77.209999999999994</v>
      </c>
      <c r="G9555" s="27">
        <v>0</v>
      </c>
      <c r="H9555" s="25">
        <v>1</v>
      </c>
    </row>
    <row r="9556" spans="1:8" x14ac:dyDescent="0.3">
      <c r="A9556" s="24" t="s">
        <v>15799</v>
      </c>
      <c r="B9556" s="24" t="s">
        <v>15800</v>
      </c>
      <c r="C9556" s="24" t="s">
        <v>5127</v>
      </c>
      <c r="D9556" s="25">
        <v>1</v>
      </c>
      <c r="E9556" s="27">
        <v>749.05</v>
      </c>
      <c r="F9556" s="27">
        <v>3.73</v>
      </c>
      <c r="G9556" s="27">
        <v>0</v>
      </c>
      <c r="H9556" s="24"/>
    </row>
    <row r="9557" spans="1:8" x14ac:dyDescent="0.3">
      <c r="A9557" s="24" t="s">
        <v>15801</v>
      </c>
      <c r="B9557" s="24" t="s">
        <v>15802</v>
      </c>
      <c r="C9557" s="28" t="s">
        <v>5127</v>
      </c>
      <c r="D9557" s="25">
        <v>1</v>
      </c>
      <c r="E9557" s="27">
        <v>536.98</v>
      </c>
      <c r="F9557" s="27">
        <v>18.16</v>
      </c>
      <c r="G9557" s="27">
        <v>0</v>
      </c>
      <c r="H9557" s="24"/>
    </row>
    <row r="9558" spans="1:8" x14ac:dyDescent="0.3">
      <c r="A9558" s="24" t="s">
        <v>15803</v>
      </c>
      <c r="B9558" s="24" t="s">
        <v>14907</v>
      </c>
      <c r="C9558" s="28" t="s">
        <v>5127</v>
      </c>
      <c r="D9558" s="25">
        <v>1</v>
      </c>
      <c r="E9558" s="26">
        <v>6960</v>
      </c>
      <c r="F9558" s="26">
        <v>2440.27</v>
      </c>
      <c r="G9558" s="27">
        <v>0</v>
      </c>
      <c r="H9558" s="24"/>
    </row>
    <row r="9559" spans="1:8" x14ac:dyDescent="0.3">
      <c r="A9559" s="24" t="s">
        <v>15804</v>
      </c>
      <c r="B9559" s="24" t="s">
        <v>15805</v>
      </c>
      <c r="C9559" s="24" t="s">
        <v>5127</v>
      </c>
      <c r="D9559" s="25">
        <v>1</v>
      </c>
      <c r="E9559" s="27">
        <v>57.55</v>
      </c>
      <c r="F9559" s="27">
        <v>5.23</v>
      </c>
      <c r="G9559" s="27">
        <v>0</v>
      </c>
      <c r="H9559" s="24"/>
    </row>
    <row r="9560" spans="1:8" x14ac:dyDescent="0.3">
      <c r="A9560" s="24" t="s">
        <v>15806</v>
      </c>
      <c r="B9560" s="24" t="s">
        <v>15807</v>
      </c>
      <c r="C9560" s="28" t="s">
        <v>5127</v>
      </c>
      <c r="D9560" s="25">
        <v>1</v>
      </c>
      <c r="E9560" s="27">
        <v>950.39</v>
      </c>
      <c r="F9560" s="27">
        <v>4.7300000000000004</v>
      </c>
      <c r="G9560" s="27">
        <v>0</v>
      </c>
      <c r="H9560" s="24"/>
    </row>
    <row r="9561" spans="1:8" x14ac:dyDescent="0.3">
      <c r="A9561" s="24" t="s">
        <v>15808</v>
      </c>
      <c r="B9561" s="24" t="s">
        <v>15809</v>
      </c>
      <c r="C9561" s="28" t="s">
        <v>5127</v>
      </c>
      <c r="D9561" s="25">
        <v>1</v>
      </c>
      <c r="E9561" s="27">
        <v>455.26</v>
      </c>
      <c r="F9561" s="27">
        <v>2.2599999999999998</v>
      </c>
      <c r="G9561" s="27">
        <v>0</v>
      </c>
      <c r="H9561" s="25">
        <v>1</v>
      </c>
    </row>
    <row r="9562" spans="1:8" x14ac:dyDescent="0.3">
      <c r="A9562" s="24" t="s">
        <v>15810</v>
      </c>
      <c r="B9562" s="24" t="s">
        <v>15811</v>
      </c>
      <c r="C9562" s="28" t="s">
        <v>5127</v>
      </c>
      <c r="D9562" s="25">
        <v>1</v>
      </c>
      <c r="E9562" s="26">
        <v>1291.3800000000001</v>
      </c>
      <c r="F9562" s="27">
        <v>6.42</v>
      </c>
      <c r="G9562" s="27">
        <v>0</v>
      </c>
      <c r="H9562" s="24"/>
    </row>
    <row r="9563" spans="1:8" x14ac:dyDescent="0.3">
      <c r="A9563" s="24" t="s">
        <v>15812</v>
      </c>
      <c r="B9563" s="24" t="s">
        <v>15813</v>
      </c>
      <c r="C9563" s="28" t="s">
        <v>5127</v>
      </c>
      <c r="D9563" s="25">
        <v>1</v>
      </c>
      <c r="E9563" s="26">
        <v>11406.17</v>
      </c>
      <c r="F9563" s="27">
        <v>385.72</v>
      </c>
      <c r="G9563" s="27">
        <v>0</v>
      </c>
      <c r="H9563" s="24"/>
    </row>
    <row r="9564" spans="1:8" x14ac:dyDescent="0.3">
      <c r="A9564" s="24" t="s">
        <v>15814</v>
      </c>
      <c r="B9564" s="24" t="s">
        <v>15815</v>
      </c>
      <c r="C9564" s="24" t="s">
        <v>5127</v>
      </c>
      <c r="D9564" s="25">
        <v>1</v>
      </c>
      <c r="E9564" s="26">
        <v>12000</v>
      </c>
      <c r="F9564" s="26">
        <v>8644.68</v>
      </c>
      <c r="G9564" s="27">
        <v>0</v>
      </c>
      <c r="H9564" s="24"/>
    </row>
    <row r="9565" spans="1:8" x14ac:dyDescent="0.3">
      <c r="A9565" s="24" t="s">
        <v>15816</v>
      </c>
      <c r="B9565" s="24" t="s">
        <v>15817</v>
      </c>
      <c r="C9565" s="28" t="s">
        <v>5127</v>
      </c>
      <c r="D9565" s="25">
        <v>1</v>
      </c>
      <c r="E9565" s="26">
        <v>7248.37</v>
      </c>
      <c r="F9565" s="26">
        <v>1553.22</v>
      </c>
      <c r="G9565" s="27">
        <v>0</v>
      </c>
      <c r="H9565" s="24"/>
    </row>
    <row r="9566" spans="1:8" x14ac:dyDescent="0.3">
      <c r="A9566" s="24" t="s">
        <v>15818</v>
      </c>
      <c r="B9566" s="24" t="s">
        <v>15819</v>
      </c>
      <c r="C9566" s="28" t="s">
        <v>5127</v>
      </c>
      <c r="D9566" s="25">
        <v>1</v>
      </c>
      <c r="E9566" s="27">
        <v>811.37</v>
      </c>
      <c r="F9566" s="27">
        <v>23.63</v>
      </c>
      <c r="G9566" s="27">
        <v>0</v>
      </c>
      <c r="H9566" s="24"/>
    </row>
    <row r="9567" spans="1:8" x14ac:dyDescent="0.3">
      <c r="A9567" s="24" t="s">
        <v>15820</v>
      </c>
      <c r="B9567" s="24" t="s">
        <v>15821</v>
      </c>
      <c r="C9567" s="24" t="s">
        <v>5127</v>
      </c>
      <c r="D9567" s="25">
        <v>1</v>
      </c>
      <c r="E9567" s="26">
        <v>5134.5</v>
      </c>
      <c r="F9567" s="26">
        <v>1060.0999999999999</v>
      </c>
      <c r="G9567" s="27">
        <v>0</v>
      </c>
      <c r="H9567" s="24"/>
    </row>
    <row r="9568" spans="1:8" x14ac:dyDescent="0.3">
      <c r="A9568" s="24" t="s">
        <v>15822</v>
      </c>
      <c r="B9568" s="24" t="s">
        <v>15823</v>
      </c>
      <c r="C9568" s="24" t="s">
        <v>5127</v>
      </c>
      <c r="D9568" s="25">
        <v>1</v>
      </c>
      <c r="E9568" s="26">
        <v>5040</v>
      </c>
      <c r="F9568" s="26">
        <v>1341.84</v>
      </c>
      <c r="G9568" s="27">
        <v>0</v>
      </c>
      <c r="H9568" s="24"/>
    </row>
    <row r="9569" spans="1:8" x14ac:dyDescent="0.3">
      <c r="A9569" s="24" t="s">
        <v>15824</v>
      </c>
      <c r="B9569" s="24" t="s">
        <v>8080</v>
      </c>
      <c r="C9569" s="28" t="s">
        <v>5127</v>
      </c>
      <c r="D9569" s="25">
        <v>1</v>
      </c>
      <c r="E9569" s="26">
        <v>4527.2</v>
      </c>
      <c r="F9569" s="27">
        <v>848.51</v>
      </c>
      <c r="G9569" s="27">
        <v>0</v>
      </c>
      <c r="H9569" s="24"/>
    </row>
    <row r="9570" spans="1:8" x14ac:dyDescent="0.3">
      <c r="A9570" s="24" t="s">
        <v>15825</v>
      </c>
      <c r="B9570" s="24" t="s">
        <v>2033</v>
      </c>
      <c r="C9570" s="28" t="s">
        <v>5127</v>
      </c>
      <c r="D9570" s="25">
        <v>1</v>
      </c>
      <c r="E9570" s="26">
        <v>3687.38</v>
      </c>
      <c r="F9570" s="27">
        <v>399.95</v>
      </c>
      <c r="G9570" s="27">
        <v>0</v>
      </c>
      <c r="H9570" s="25">
        <v>1</v>
      </c>
    </row>
    <row r="9571" spans="1:8" x14ac:dyDescent="0.3">
      <c r="A9571" s="24" t="s">
        <v>15826</v>
      </c>
      <c r="B9571" s="24" t="s">
        <v>15827</v>
      </c>
      <c r="C9571" s="28" t="s">
        <v>5127</v>
      </c>
      <c r="D9571" s="25">
        <v>1</v>
      </c>
      <c r="E9571" s="26">
        <v>10668.77</v>
      </c>
      <c r="F9571" s="26">
        <v>1581.77</v>
      </c>
      <c r="G9571" s="27">
        <v>0</v>
      </c>
      <c r="H9571" s="24"/>
    </row>
    <row r="9572" spans="1:8" x14ac:dyDescent="0.3">
      <c r="A9572" s="24" t="s">
        <v>15828</v>
      </c>
      <c r="B9572" s="24" t="s">
        <v>15829</v>
      </c>
      <c r="C9572" s="28" t="s">
        <v>5127</v>
      </c>
      <c r="D9572" s="25">
        <v>1</v>
      </c>
      <c r="E9572" s="26">
        <v>18330.14</v>
      </c>
      <c r="F9572" s="26">
        <v>4093.15</v>
      </c>
      <c r="G9572" s="27">
        <v>0</v>
      </c>
      <c r="H9572" s="24"/>
    </row>
    <row r="9573" spans="1:8" x14ac:dyDescent="0.3">
      <c r="A9573" s="24" t="s">
        <v>15830</v>
      </c>
      <c r="B9573" s="24" t="s">
        <v>15831</v>
      </c>
      <c r="C9573" s="28" t="s">
        <v>5127</v>
      </c>
      <c r="D9573" s="25">
        <v>1</v>
      </c>
      <c r="E9573" s="26">
        <v>2490.6799999999998</v>
      </c>
      <c r="F9573" s="27">
        <v>673.68</v>
      </c>
      <c r="G9573" s="27">
        <v>0</v>
      </c>
      <c r="H9573" s="24"/>
    </row>
    <row r="9574" spans="1:8" x14ac:dyDescent="0.3">
      <c r="A9574" s="24" t="s">
        <v>15832</v>
      </c>
      <c r="B9574" s="24" t="s">
        <v>6797</v>
      </c>
      <c r="C9574" s="24" t="s">
        <v>5127</v>
      </c>
      <c r="D9574" s="25">
        <v>1</v>
      </c>
      <c r="E9574" s="27">
        <v>590.20000000000005</v>
      </c>
      <c r="F9574" s="27">
        <v>19.96</v>
      </c>
      <c r="G9574" s="27">
        <v>0</v>
      </c>
      <c r="H9574" s="24"/>
    </row>
    <row r="9575" spans="1:8" x14ac:dyDescent="0.3">
      <c r="A9575" s="24" t="s">
        <v>15833</v>
      </c>
      <c r="B9575" s="24" t="s">
        <v>15834</v>
      </c>
      <c r="C9575" s="28" t="s">
        <v>5127</v>
      </c>
      <c r="D9575" s="25">
        <v>1</v>
      </c>
      <c r="E9575" s="27">
        <v>57.51</v>
      </c>
      <c r="F9575" s="24"/>
      <c r="G9575" s="27">
        <v>0</v>
      </c>
      <c r="H9575" s="24"/>
    </row>
    <row r="9576" spans="1:8" x14ac:dyDescent="0.3">
      <c r="A9576" s="24" t="s">
        <v>15835</v>
      </c>
      <c r="B9576" s="24" t="s">
        <v>1435</v>
      </c>
      <c r="C9576" s="28" t="s">
        <v>5127</v>
      </c>
      <c r="D9576" s="25">
        <v>1</v>
      </c>
      <c r="E9576" s="26">
        <v>20544.16</v>
      </c>
      <c r="F9576" s="26">
        <v>4950.54</v>
      </c>
      <c r="G9576" s="27">
        <v>0</v>
      </c>
      <c r="H9576" s="24"/>
    </row>
    <row r="9577" spans="1:8" x14ac:dyDescent="0.3">
      <c r="A9577" s="24" t="s">
        <v>15836</v>
      </c>
      <c r="B9577" s="24" t="s">
        <v>15837</v>
      </c>
      <c r="C9577" s="28" t="s">
        <v>5127</v>
      </c>
      <c r="D9577" s="25">
        <v>1</v>
      </c>
      <c r="E9577" s="27">
        <v>522.80999999999995</v>
      </c>
      <c r="F9577" s="27">
        <v>10.25</v>
      </c>
      <c r="G9577" s="27">
        <v>0</v>
      </c>
      <c r="H9577" s="24"/>
    </row>
    <row r="9578" spans="1:8" x14ac:dyDescent="0.3">
      <c r="A9578" s="24" t="s">
        <v>15838</v>
      </c>
      <c r="B9578" s="24" t="s">
        <v>15839</v>
      </c>
      <c r="C9578" s="24" t="s">
        <v>5127</v>
      </c>
      <c r="D9578" s="25">
        <v>1</v>
      </c>
      <c r="E9578" s="26">
        <v>1800</v>
      </c>
      <c r="F9578" s="27">
        <v>644.76</v>
      </c>
      <c r="G9578" s="27">
        <v>0</v>
      </c>
      <c r="H9578" s="24"/>
    </row>
    <row r="9579" spans="1:8" x14ac:dyDescent="0.3">
      <c r="A9579" s="24" t="s">
        <v>15840</v>
      </c>
      <c r="B9579" s="24" t="s">
        <v>15841</v>
      </c>
      <c r="C9579" s="28" t="s">
        <v>5127</v>
      </c>
      <c r="D9579" s="25">
        <v>1</v>
      </c>
      <c r="E9579" s="26">
        <v>2758</v>
      </c>
      <c r="F9579" s="27">
        <v>636.66999999999996</v>
      </c>
      <c r="G9579" s="27">
        <v>0</v>
      </c>
      <c r="H9579" s="25">
        <v>3</v>
      </c>
    </row>
    <row r="9580" spans="1:8" x14ac:dyDescent="0.3">
      <c r="A9580" s="24" t="s">
        <v>15842</v>
      </c>
      <c r="B9580" s="24" t="s">
        <v>4663</v>
      </c>
      <c r="C9580" s="28" t="s">
        <v>5127</v>
      </c>
      <c r="D9580" s="25">
        <v>1</v>
      </c>
      <c r="E9580" s="26">
        <v>21277.48</v>
      </c>
      <c r="F9580" s="26">
        <v>8724.2800000000007</v>
      </c>
      <c r="G9580" s="27">
        <v>0</v>
      </c>
      <c r="H9580" s="24"/>
    </row>
    <row r="9581" spans="1:8" x14ac:dyDescent="0.3">
      <c r="A9581" s="24" t="s">
        <v>15843</v>
      </c>
      <c r="B9581" s="24" t="s">
        <v>15844</v>
      </c>
      <c r="C9581" s="28" t="s">
        <v>5127</v>
      </c>
      <c r="D9581" s="25">
        <v>1</v>
      </c>
      <c r="E9581" s="26">
        <v>2901.48</v>
      </c>
      <c r="F9581" s="27">
        <v>685.8</v>
      </c>
      <c r="G9581" s="27">
        <v>0</v>
      </c>
      <c r="H9581" s="24"/>
    </row>
    <row r="9582" spans="1:8" x14ac:dyDescent="0.3">
      <c r="A9582" s="24" t="s">
        <v>15845</v>
      </c>
      <c r="B9582" s="24" t="s">
        <v>15846</v>
      </c>
      <c r="C9582" s="28" t="s">
        <v>5127</v>
      </c>
      <c r="D9582" s="25">
        <v>1</v>
      </c>
      <c r="E9582" s="26">
        <v>5796.96</v>
      </c>
      <c r="F9582" s="24"/>
      <c r="G9582" s="27">
        <v>0</v>
      </c>
      <c r="H9582" s="24"/>
    </row>
    <row r="9583" spans="1:8" x14ac:dyDescent="0.3">
      <c r="A9583" s="24" t="s">
        <v>15847</v>
      </c>
      <c r="B9583" s="24" t="s">
        <v>2535</v>
      </c>
      <c r="C9583" s="24" t="s">
        <v>5127</v>
      </c>
      <c r="D9583" s="25">
        <v>1</v>
      </c>
      <c r="E9583" s="26">
        <v>14048.58</v>
      </c>
      <c r="F9583" s="24"/>
      <c r="G9583" s="27">
        <v>0</v>
      </c>
      <c r="H9583" s="25">
        <v>1</v>
      </c>
    </row>
    <row r="9584" spans="1:8" x14ac:dyDescent="0.3">
      <c r="A9584" s="24" t="s">
        <v>15848</v>
      </c>
      <c r="B9584" s="24" t="s">
        <v>1435</v>
      </c>
      <c r="C9584" s="28" t="s">
        <v>5127</v>
      </c>
      <c r="D9584" s="25">
        <v>1</v>
      </c>
      <c r="E9584" s="26">
        <v>18824.03</v>
      </c>
      <c r="F9584" s="26">
        <v>4449.53</v>
      </c>
      <c r="G9584" s="27">
        <v>0</v>
      </c>
      <c r="H9584" s="24"/>
    </row>
    <row r="9585" spans="1:8" x14ac:dyDescent="0.3">
      <c r="A9585" s="24" t="s">
        <v>15849</v>
      </c>
      <c r="B9585" s="24" t="s">
        <v>15850</v>
      </c>
      <c r="C9585" s="28" t="s">
        <v>5127</v>
      </c>
      <c r="D9585" s="25">
        <v>1</v>
      </c>
      <c r="E9585" s="26">
        <v>3739.73</v>
      </c>
      <c r="F9585" s="26">
        <v>3739.73</v>
      </c>
      <c r="G9585" s="27">
        <v>0</v>
      </c>
      <c r="H9585" s="24"/>
    </row>
    <row r="9586" spans="1:8" x14ac:dyDescent="0.3">
      <c r="A9586" s="24" t="s">
        <v>15851</v>
      </c>
      <c r="B9586" s="24" t="s">
        <v>2627</v>
      </c>
      <c r="C9586" s="28" t="s">
        <v>5127</v>
      </c>
      <c r="D9586" s="25">
        <v>1</v>
      </c>
      <c r="E9586" s="26">
        <v>4627.43</v>
      </c>
      <c r="F9586" s="26">
        <v>4627.43</v>
      </c>
      <c r="G9586" s="27">
        <v>0</v>
      </c>
      <c r="H9586" s="24"/>
    </row>
    <row r="9587" spans="1:8" x14ac:dyDescent="0.3">
      <c r="A9587" s="24" t="s">
        <v>15852</v>
      </c>
      <c r="B9587" s="24" t="s">
        <v>15853</v>
      </c>
      <c r="C9587" s="28" t="s">
        <v>5127</v>
      </c>
      <c r="D9587" s="25">
        <v>1</v>
      </c>
      <c r="E9587" s="26">
        <v>2380.9499999999998</v>
      </c>
      <c r="F9587" s="26">
        <v>2380.9499999999998</v>
      </c>
      <c r="G9587" s="27">
        <v>0</v>
      </c>
      <c r="H9587" s="24"/>
    </row>
    <row r="9588" spans="1:8" x14ac:dyDescent="0.3">
      <c r="A9588" s="24" t="s">
        <v>15854</v>
      </c>
      <c r="B9588" s="24" t="s">
        <v>2945</v>
      </c>
      <c r="C9588" s="28" t="s">
        <v>5127</v>
      </c>
      <c r="D9588" s="25">
        <v>1</v>
      </c>
      <c r="E9588" s="26">
        <v>2837.18</v>
      </c>
      <c r="F9588" s="27">
        <v>361.72</v>
      </c>
      <c r="G9588" s="27">
        <v>0</v>
      </c>
      <c r="H9588" s="24"/>
    </row>
    <row r="9589" spans="1:8" x14ac:dyDescent="0.3">
      <c r="A9589" s="24" t="s">
        <v>15855</v>
      </c>
      <c r="B9589" s="24" t="s">
        <v>15856</v>
      </c>
      <c r="C9589" s="28" t="s">
        <v>5127</v>
      </c>
      <c r="D9589" s="25">
        <v>1</v>
      </c>
      <c r="E9589" s="26">
        <v>19074</v>
      </c>
      <c r="F9589" s="26">
        <v>2387.7399999999998</v>
      </c>
      <c r="G9589" s="27">
        <v>0</v>
      </c>
      <c r="H9589" s="24"/>
    </row>
    <row r="9590" spans="1:8" x14ac:dyDescent="0.3">
      <c r="A9590" s="24" t="s">
        <v>15857</v>
      </c>
      <c r="B9590" s="24" t="s">
        <v>15858</v>
      </c>
      <c r="C9590" s="28" t="s">
        <v>5127</v>
      </c>
      <c r="D9590" s="25">
        <v>1</v>
      </c>
      <c r="E9590" s="26">
        <v>15823</v>
      </c>
      <c r="F9590" s="26">
        <v>10050.6</v>
      </c>
      <c r="G9590" s="27">
        <v>0</v>
      </c>
      <c r="H9590" s="24"/>
    </row>
    <row r="9591" spans="1:8" x14ac:dyDescent="0.3">
      <c r="A9591" s="24" t="s">
        <v>15859</v>
      </c>
      <c r="B9591" s="24" t="s">
        <v>15860</v>
      </c>
      <c r="C9591" s="28" t="s">
        <v>5127</v>
      </c>
      <c r="D9591" s="25">
        <v>1</v>
      </c>
      <c r="E9591" s="26">
        <v>2500</v>
      </c>
      <c r="F9591" s="24"/>
      <c r="G9591" s="27">
        <v>0</v>
      </c>
      <c r="H9591" s="24"/>
    </row>
    <row r="9592" spans="1:8" x14ac:dyDescent="0.3">
      <c r="A9592" s="24" t="s">
        <v>15861</v>
      </c>
      <c r="B9592" s="24" t="s">
        <v>11496</v>
      </c>
      <c r="C9592" s="28" t="s">
        <v>5127</v>
      </c>
      <c r="D9592" s="25">
        <v>1</v>
      </c>
      <c r="E9592" s="26">
        <v>150375.47</v>
      </c>
      <c r="F9592" s="24"/>
      <c r="G9592" s="27">
        <v>0</v>
      </c>
      <c r="H9592" s="24"/>
    </row>
    <row r="9593" spans="1:8" x14ac:dyDescent="0.3">
      <c r="A9593" s="24" t="s">
        <v>15862</v>
      </c>
      <c r="B9593" s="24" t="s">
        <v>15863</v>
      </c>
      <c r="C9593" s="28" t="s">
        <v>5127</v>
      </c>
      <c r="D9593" s="25">
        <v>1</v>
      </c>
      <c r="E9593" s="26">
        <v>2671</v>
      </c>
      <c r="F9593" s="26">
        <v>1256.3599999999999</v>
      </c>
      <c r="G9593" s="27">
        <v>0</v>
      </c>
      <c r="H9593" s="24"/>
    </row>
    <row r="9594" spans="1:8" x14ac:dyDescent="0.3">
      <c r="A9594" s="24" t="s">
        <v>15864</v>
      </c>
      <c r="B9594" s="24" t="s">
        <v>15865</v>
      </c>
      <c r="C9594" s="28" t="s">
        <v>5127</v>
      </c>
      <c r="D9594" s="25">
        <v>1</v>
      </c>
      <c r="E9594" s="26">
        <v>2671</v>
      </c>
      <c r="F9594" s="26">
        <v>1256.3599999999999</v>
      </c>
      <c r="G9594" s="27">
        <v>0</v>
      </c>
      <c r="H9594" s="24"/>
    </row>
    <row r="9595" spans="1:8" x14ac:dyDescent="0.3">
      <c r="A9595" s="24" t="s">
        <v>15866</v>
      </c>
      <c r="B9595" s="24" t="s">
        <v>15867</v>
      </c>
      <c r="C9595" s="28" t="s">
        <v>5127</v>
      </c>
      <c r="D9595" s="25">
        <v>1</v>
      </c>
      <c r="E9595" s="26">
        <v>2671</v>
      </c>
      <c r="F9595" s="26">
        <v>1256.3599999999999</v>
      </c>
      <c r="G9595" s="27">
        <v>0</v>
      </c>
      <c r="H9595" s="24"/>
    </row>
    <row r="9596" spans="1:8" x14ac:dyDescent="0.3">
      <c r="A9596" s="24" t="s">
        <v>15868</v>
      </c>
      <c r="B9596" s="24" t="s">
        <v>15869</v>
      </c>
      <c r="C9596" s="28" t="s">
        <v>5127</v>
      </c>
      <c r="D9596" s="25">
        <v>1</v>
      </c>
      <c r="E9596" s="26">
        <v>2671</v>
      </c>
      <c r="F9596" s="26">
        <v>1256.3599999999999</v>
      </c>
      <c r="G9596" s="27">
        <v>0</v>
      </c>
      <c r="H9596" s="24"/>
    </row>
    <row r="9597" spans="1:8" x14ac:dyDescent="0.3">
      <c r="A9597" s="24" t="s">
        <v>15870</v>
      </c>
      <c r="B9597" s="24" t="s">
        <v>2579</v>
      </c>
      <c r="C9597" s="28" t="s">
        <v>5127</v>
      </c>
      <c r="D9597" s="25">
        <v>1</v>
      </c>
      <c r="E9597" s="26">
        <v>11850</v>
      </c>
      <c r="F9597" s="26">
        <v>3541.28</v>
      </c>
      <c r="G9597" s="27">
        <v>0</v>
      </c>
      <c r="H9597" s="24"/>
    </row>
    <row r="9598" spans="1:8" x14ac:dyDescent="0.3">
      <c r="A9598" s="24" t="s">
        <v>15871</v>
      </c>
      <c r="B9598" s="24" t="s">
        <v>15872</v>
      </c>
      <c r="C9598" s="24" t="s">
        <v>5127</v>
      </c>
      <c r="D9598" s="25">
        <v>1</v>
      </c>
      <c r="E9598" s="26">
        <v>1526.29</v>
      </c>
      <c r="F9598" s="27">
        <v>44.46</v>
      </c>
      <c r="G9598" s="27">
        <v>0</v>
      </c>
      <c r="H9598" s="24"/>
    </row>
    <row r="9599" spans="1:8" x14ac:dyDescent="0.3">
      <c r="A9599" s="24" t="s">
        <v>15873</v>
      </c>
      <c r="B9599" s="24" t="s">
        <v>15874</v>
      </c>
      <c r="C9599" s="28" t="s">
        <v>5127</v>
      </c>
      <c r="D9599" s="25">
        <v>1</v>
      </c>
      <c r="E9599" s="27">
        <v>174.03</v>
      </c>
      <c r="F9599" s="27">
        <v>0.87</v>
      </c>
      <c r="G9599" s="27">
        <v>0</v>
      </c>
      <c r="H9599" s="24"/>
    </row>
    <row r="9600" spans="1:8" x14ac:dyDescent="0.3">
      <c r="A9600" s="24" t="s">
        <v>15875</v>
      </c>
      <c r="B9600" s="24" t="s">
        <v>15874</v>
      </c>
      <c r="C9600" s="28" t="s">
        <v>5127</v>
      </c>
      <c r="D9600" s="25">
        <v>1</v>
      </c>
      <c r="E9600" s="27">
        <v>327</v>
      </c>
      <c r="F9600" s="27">
        <v>101.87</v>
      </c>
      <c r="G9600" s="27">
        <v>0</v>
      </c>
      <c r="H9600" s="24"/>
    </row>
    <row r="9601" spans="1:8" x14ac:dyDescent="0.3">
      <c r="A9601" s="24" t="s">
        <v>15876</v>
      </c>
      <c r="B9601" s="24" t="s">
        <v>15877</v>
      </c>
      <c r="C9601" s="28" t="s">
        <v>5127</v>
      </c>
      <c r="D9601" s="25">
        <v>1</v>
      </c>
      <c r="E9601" s="26">
        <v>1537.29</v>
      </c>
      <c r="F9601" s="27">
        <v>37.49</v>
      </c>
      <c r="G9601" s="27">
        <v>0</v>
      </c>
      <c r="H9601" s="24"/>
    </row>
    <row r="9602" spans="1:8" x14ac:dyDescent="0.3">
      <c r="A9602" s="24" t="s">
        <v>15878</v>
      </c>
      <c r="B9602" s="24" t="s">
        <v>15879</v>
      </c>
      <c r="C9602" s="28" t="s">
        <v>5127</v>
      </c>
      <c r="D9602" s="25">
        <v>1</v>
      </c>
      <c r="E9602" s="26">
        <v>4039.08</v>
      </c>
      <c r="F9602" s="24"/>
      <c r="G9602" s="27">
        <v>0</v>
      </c>
      <c r="H9602" s="24"/>
    </row>
    <row r="9603" spans="1:8" x14ac:dyDescent="0.3">
      <c r="A9603" s="24" t="s">
        <v>15880</v>
      </c>
      <c r="B9603" s="24" t="s">
        <v>15881</v>
      </c>
      <c r="C9603" s="28" t="s">
        <v>5127</v>
      </c>
      <c r="D9603" s="25">
        <v>1</v>
      </c>
      <c r="E9603" s="26">
        <v>1762.32</v>
      </c>
      <c r="F9603" s="24"/>
      <c r="G9603" s="27">
        <v>0</v>
      </c>
      <c r="H9603" s="24"/>
    </row>
    <row r="9604" spans="1:8" x14ac:dyDescent="0.3">
      <c r="A9604" s="24" t="s">
        <v>15882</v>
      </c>
      <c r="B9604" s="24" t="s">
        <v>1435</v>
      </c>
      <c r="C9604" s="28" t="s">
        <v>5127</v>
      </c>
      <c r="D9604" s="25">
        <v>1</v>
      </c>
      <c r="E9604" s="26">
        <v>36701.1</v>
      </c>
      <c r="F9604" s="26">
        <v>14519.32</v>
      </c>
      <c r="G9604" s="27">
        <v>0</v>
      </c>
      <c r="H9604" s="24"/>
    </row>
    <row r="9605" spans="1:8" x14ac:dyDescent="0.3">
      <c r="A9605" s="24" t="s">
        <v>15883</v>
      </c>
      <c r="B9605" s="24" t="s">
        <v>15884</v>
      </c>
      <c r="C9605" s="28" t="s">
        <v>5127</v>
      </c>
      <c r="D9605" s="25">
        <v>1</v>
      </c>
      <c r="E9605" s="26">
        <v>71209.5</v>
      </c>
      <c r="F9605" s="26">
        <v>20052.8</v>
      </c>
      <c r="G9605" s="27">
        <v>0</v>
      </c>
      <c r="H9605" s="24"/>
    </row>
    <row r="9606" spans="1:8" x14ac:dyDescent="0.3">
      <c r="A9606" s="24" t="s">
        <v>15885</v>
      </c>
      <c r="B9606" s="24" t="s">
        <v>15886</v>
      </c>
      <c r="C9606" s="28" t="s">
        <v>5127</v>
      </c>
      <c r="D9606" s="25">
        <v>1</v>
      </c>
      <c r="E9606" s="26">
        <v>41115</v>
      </c>
      <c r="F9606" s="26">
        <v>25716.1</v>
      </c>
      <c r="G9606" s="27">
        <v>0</v>
      </c>
      <c r="H9606" s="24"/>
    </row>
    <row r="9607" spans="1:8" x14ac:dyDescent="0.3">
      <c r="A9607" s="24" t="s">
        <v>15887</v>
      </c>
      <c r="B9607" s="24" t="s">
        <v>15888</v>
      </c>
      <c r="C9607" s="28" t="s">
        <v>5127</v>
      </c>
      <c r="D9607" s="25">
        <v>1</v>
      </c>
      <c r="E9607" s="26">
        <v>24309.01</v>
      </c>
      <c r="F9607" s="26">
        <v>3717.85</v>
      </c>
      <c r="G9607" s="27">
        <v>0</v>
      </c>
      <c r="H9607" s="24"/>
    </row>
    <row r="9608" spans="1:8" x14ac:dyDescent="0.3">
      <c r="A9608" s="24" t="s">
        <v>15889</v>
      </c>
      <c r="B9608" s="24" t="s">
        <v>15890</v>
      </c>
      <c r="C9608" s="28" t="s">
        <v>5127</v>
      </c>
      <c r="D9608" s="25">
        <v>1</v>
      </c>
      <c r="E9608" s="27">
        <v>963.76</v>
      </c>
      <c r="F9608" s="27">
        <v>963.76</v>
      </c>
      <c r="G9608" s="27">
        <v>0</v>
      </c>
      <c r="H9608" s="24"/>
    </row>
    <row r="9609" spans="1:8" x14ac:dyDescent="0.3">
      <c r="A9609" s="24" t="s">
        <v>15891</v>
      </c>
      <c r="B9609" s="24" t="s">
        <v>15892</v>
      </c>
      <c r="C9609" s="24" t="s">
        <v>5127</v>
      </c>
      <c r="D9609" s="25">
        <v>1</v>
      </c>
      <c r="E9609" s="27">
        <v>724.71</v>
      </c>
      <c r="F9609" s="27">
        <v>3.61</v>
      </c>
      <c r="G9609" s="27">
        <v>0</v>
      </c>
      <c r="H9609" s="24"/>
    </row>
    <row r="9610" spans="1:8" x14ac:dyDescent="0.3">
      <c r="A9610" s="24" t="s">
        <v>15893</v>
      </c>
      <c r="B9610" s="24" t="s">
        <v>15894</v>
      </c>
      <c r="C9610" s="28" t="s">
        <v>5127</v>
      </c>
      <c r="D9610" s="25">
        <v>1</v>
      </c>
      <c r="E9610" s="26">
        <v>1100</v>
      </c>
      <c r="F9610" s="27">
        <v>378.9</v>
      </c>
      <c r="G9610" s="27">
        <v>0</v>
      </c>
      <c r="H9610" s="24"/>
    </row>
    <row r="9611" spans="1:8" x14ac:dyDescent="0.3">
      <c r="A9611" s="24" t="s">
        <v>15895</v>
      </c>
      <c r="B9611" s="24" t="s">
        <v>15896</v>
      </c>
      <c r="C9611" s="28" t="s">
        <v>5127</v>
      </c>
      <c r="D9611" s="25">
        <v>1</v>
      </c>
      <c r="E9611" s="26">
        <v>2815.77</v>
      </c>
      <c r="F9611" s="27">
        <v>14.01</v>
      </c>
      <c r="G9611" s="27">
        <v>0</v>
      </c>
      <c r="H9611" s="24"/>
    </row>
    <row r="9612" spans="1:8" x14ac:dyDescent="0.3">
      <c r="A9612" s="24" t="s">
        <v>15897</v>
      </c>
      <c r="B9612" s="24" t="s">
        <v>15898</v>
      </c>
      <c r="C9612" s="24" t="s">
        <v>5127</v>
      </c>
      <c r="D9612" s="25">
        <v>1</v>
      </c>
      <c r="E9612" s="26">
        <v>3915.27</v>
      </c>
      <c r="F9612" s="27">
        <v>19.48</v>
      </c>
      <c r="G9612" s="27">
        <v>0</v>
      </c>
      <c r="H9612" s="24"/>
    </row>
    <row r="9613" spans="1:8" x14ac:dyDescent="0.3">
      <c r="A9613" s="24" t="s">
        <v>15899</v>
      </c>
      <c r="B9613" s="24" t="s">
        <v>15900</v>
      </c>
      <c r="C9613" s="28" t="s">
        <v>5127</v>
      </c>
      <c r="D9613" s="25">
        <v>1</v>
      </c>
      <c r="E9613" s="26">
        <v>4500</v>
      </c>
      <c r="F9613" s="26">
        <v>2157.54</v>
      </c>
      <c r="G9613" s="27">
        <v>0</v>
      </c>
      <c r="H9613" s="24"/>
    </row>
    <row r="9614" spans="1:8" x14ac:dyDescent="0.3">
      <c r="A9614" s="24" t="s">
        <v>15901</v>
      </c>
      <c r="B9614" s="24" t="s">
        <v>15902</v>
      </c>
      <c r="C9614" s="24" t="s">
        <v>5127</v>
      </c>
      <c r="D9614" s="25">
        <v>1</v>
      </c>
      <c r="E9614" s="26">
        <v>1607.21</v>
      </c>
      <c r="F9614" s="27">
        <v>204.55</v>
      </c>
      <c r="G9614" s="27">
        <v>0</v>
      </c>
      <c r="H9614" s="24"/>
    </row>
    <row r="9615" spans="1:8" x14ac:dyDescent="0.3">
      <c r="A9615" s="24" t="s">
        <v>15903</v>
      </c>
      <c r="B9615" s="24" t="s">
        <v>15904</v>
      </c>
      <c r="C9615" s="28" t="s">
        <v>5127</v>
      </c>
      <c r="D9615" s="25">
        <v>1</v>
      </c>
      <c r="E9615" s="27">
        <v>920</v>
      </c>
      <c r="F9615" s="27">
        <v>186.49</v>
      </c>
      <c r="G9615" s="27">
        <v>0</v>
      </c>
      <c r="H9615" s="24"/>
    </row>
    <row r="9616" spans="1:8" x14ac:dyDescent="0.3">
      <c r="A9616" s="24" t="s">
        <v>15905</v>
      </c>
      <c r="B9616" s="24" t="s">
        <v>15906</v>
      </c>
      <c r="C9616" s="28" t="s">
        <v>5127</v>
      </c>
      <c r="D9616" s="25">
        <v>1</v>
      </c>
      <c r="E9616" s="27">
        <v>737.18</v>
      </c>
      <c r="F9616" s="27">
        <v>3.67</v>
      </c>
      <c r="G9616" s="27">
        <v>0</v>
      </c>
      <c r="H9616" s="24"/>
    </row>
    <row r="9617" spans="1:8" x14ac:dyDescent="0.3">
      <c r="A9617" s="24" t="s">
        <v>15907</v>
      </c>
      <c r="B9617" s="24" t="s">
        <v>15908</v>
      </c>
      <c r="C9617" s="28" t="s">
        <v>5127</v>
      </c>
      <c r="D9617" s="25">
        <v>1</v>
      </c>
      <c r="E9617" s="26">
        <v>6979</v>
      </c>
      <c r="F9617" s="26">
        <v>1925.52</v>
      </c>
      <c r="G9617" s="27">
        <v>0</v>
      </c>
      <c r="H9617" s="24"/>
    </row>
    <row r="9618" spans="1:8" x14ac:dyDescent="0.3">
      <c r="A9618" s="24" t="s">
        <v>15909</v>
      </c>
      <c r="B9618" s="24" t="s">
        <v>15910</v>
      </c>
      <c r="C9618" s="24" t="s">
        <v>5127</v>
      </c>
      <c r="D9618" s="25">
        <v>1</v>
      </c>
      <c r="E9618" s="26">
        <v>7800</v>
      </c>
      <c r="F9618" s="26">
        <v>4792.9399999999996</v>
      </c>
      <c r="G9618" s="27">
        <v>0</v>
      </c>
      <c r="H9618" s="24"/>
    </row>
    <row r="9619" spans="1:8" x14ac:dyDescent="0.3">
      <c r="A9619" s="24" t="s">
        <v>15911</v>
      </c>
      <c r="B9619" s="24" t="s">
        <v>15912</v>
      </c>
      <c r="C9619" s="28" t="s">
        <v>5127</v>
      </c>
      <c r="D9619" s="25">
        <v>1</v>
      </c>
      <c r="E9619" s="26">
        <v>12000</v>
      </c>
      <c r="F9619" s="26">
        <v>3834.25</v>
      </c>
      <c r="G9619" s="27">
        <v>0</v>
      </c>
      <c r="H9619" s="24"/>
    </row>
    <row r="9620" spans="1:8" x14ac:dyDescent="0.3">
      <c r="A9620" s="24" t="s">
        <v>15913</v>
      </c>
      <c r="B9620" s="24" t="s">
        <v>10570</v>
      </c>
      <c r="C9620" s="28" t="s">
        <v>5127</v>
      </c>
      <c r="D9620" s="25">
        <v>1</v>
      </c>
      <c r="E9620" s="26">
        <v>1962.46</v>
      </c>
      <c r="F9620" s="27">
        <v>9.76</v>
      </c>
      <c r="G9620" s="27">
        <v>0</v>
      </c>
      <c r="H9620" s="24"/>
    </row>
    <row r="9621" spans="1:8" x14ac:dyDescent="0.3">
      <c r="A9621" s="24" t="s">
        <v>15914</v>
      </c>
      <c r="B9621" s="24" t="s">
        <v>10202</v>
      </c>
      <c r="C9621" s="24" t="s">
        <v>5127</v>
      </c>
      <c r="D9621" s="25">
        <v>1</v>
      </c>
      <c r="E9621" s="27">
        <v>773.95</v>
      </c>
      <c r="F9621" s="27">
        <v>3.85</v>
      </c>
      <c r="G9621" s="27">
        <v>0</v>
      </c>
      <c r="H9621" s="24"/>
    </row>
    <row r="9622" spans="1:8" x14ac:dyDescent="0.3">
      <c r="A9622" s="24" t="s">
        <v>15915</v>
      </c>
      <c r="B9622" s="24" t="s">
        <v>15916</v>
      </c>
      <c r="C9622" s="28" t="s">
        <v>5127</v>
      </c>
      <c r="D9622" s="25">
        <v>1</v>
      </c>
      <c r="E9622" s="26">
        <v>3300</v>
      </c>
      <c r="F9622" s="26">
        <v>1013.2</v>
      </c>
      <c r="G9622" s="27">
        <v>0</v>
      </c>
      <c r="H9622" s="24"/>
    </row>
    <row r="9623" spans="1:8" x14ac:dyDescent="0.3">
      <c r="A9623" s="24" t="s">
        <v>15917</v>
      </c>
      <c r="B9623" s="24" t="s">
        <v>15918</v>
      </c>
      <c r="C9623" s="28" t="s">
        <v>5127</v>
      </c>
      <c r="D9623" s="25">
        <v>1</v>
      </c>
      <c r="E9623" s="26">
        <v>4531.71</v>
      </c>
      <c r="F9623" s="27">
        <v>22.54</v>
      </c>
      <c r="G9623" s="27">
        <v>0</v>
      </c>
      <c r="H9623" s="24"/>
    </row>
    <row r="9624" spans="1:8" x14ac:dyDescent="0.3">
      <c r="A9624" s="24" t="s">
        <v>15919</v>
      </c>
      <c r="B9624" s="24" t="s">
        <v>15920</v>
      </c>
      <c r="C9624" s="24" t="s">
        <v>5127</v>
      </c>
      <c r="D9624" s="25">
        <v>1</v>
      </c>
      <c r="E9624" s="27">
        <v>557.28</v>
      </c>
      <c r="F9624" s="24"/>
      <c r="G9624" s="27">
        <v>0</v>
      </c>
      <c r="H9624" s="24"/>
    </row>
    <row r="9625" spans="1:8" x14ac:dyDescent="0.3">
      <c r="A9625" s="24" t="s">
        <v>15921</v>
      </c>
      <c r="B9625" s="24" t="s">
        <v>15922</v>
      </c>
      <c r="C9625" s="28" t="s">
        <v>5127</v>
      </c>
      <c r="D9625" s="25">
        <v>1</v>
      </c>
      <c r="E9625" s="26">
        <v>3599</v>
      </c>
      <c r="F9625" s="27">
        <v>171.78</v>
      </c>
      <c r="G9625" s="27">
        <v>0</v>
      </c>
      <c r="H9625" s="24"/>
    </row>
    <row r="9626" spans="1:8" x14ac:dyDescent="0.3">
      <c r="A9626" s="24" t="s">
        <v>15923</v>
      </c>
      <c r="B9626" s="24" t="s">
        <v>15924</v>
      </c>
      <c r="C9626" s="24" t="s">
        <v>5127</v>
      </c>
      <c r="D9626" s="25">
        <v>1</v>
      </c>
      <c r="E9626" s="27">
        <v>974.03</v>
      </c>
      <c r="F9626" s="27">
        <v>28.37</v>
      </c>
      <c r="G9626" s="27">
        <v>0</v>
      </c>
      <c r="H9626" s="24"/>
    </row>
    <row r="9627" spans="1:8" x14ac:dyDescent="0.3">
      <c r="A9627" s="24" t="s">
        <v>15925</v>
      </c>
      <c r="B9627" s="24" t="s">
        <v>15926</v>
      </c>
      <c r="C9627" s="28" t="s">
        <v>5127</v>
      </c>
      <c r="D9627" s="25">
        <v>1</v>
      </c>
      <c r="E9627" s="26">
        <v>2610</v>
      </c>
      <c r="F9627" s="27">
        <v>810.53</v>
      </c>
      <c r="G9627" s="27">
        <v>0</v>
      </c>
      <c r="H9627" s="25">
        <v>1</v>
      </c>
    </row>
    <row r="9628" spans="1:8" x14ac:dyDescent="0.3">
      <c r="A9628" s="24" t="s">
        <v>15927</v>
      </c>
      <c r="B9628" s="24" t="s">
        <v>15928</v>
      </c>
      <c r="C9628" s="28" t="s">
        <v>5127</v>
      </c>
      <c r="D9628" s="25">
        <v>1</v>
      </c>
      <c r="E9628" s="26">
        <v>2073.1999999999998</v>
      </c>
      <c r="F9628" s="27">
        <v>98.72</v>
      </c>
      <c r="G9628" s="27">
        <v>0</v>
      </c>
      <c r="H9628" s="24"/>
    </row>
    <row r="9629" spans="1:8" x14ac:dyDescent="0.3">
      <c r="A9629" s="24" t="s">
        <v>15929</v>
      </c>
      <c r="B9629" s="24" t="s">
        <v>15930</v>
      </c>
      <c r="C9629" s="24" t="s">
        <v>5127</v>
      </c>
      <c r="D9629" s="25">
        <v>1</v>
      </c>
      <c r="E9629" s="27">
        <v>620.92999999999995</v>
      </c>
      <c r="F9629" s="27">
        <v>18.09</v>
      </c>
      <c r="G9629" s="27">
        <v>0</v>
      </c>
      <c r="H9629" s="24"/>
    </row>
    <row r="9630" spans="1:8" x14ac:dyDescent="0.3">
      <c r="A9630" s="24" t="s">
        <v>15931</v>
      </c>
      <c r="B9630" s="24" t="s">
        <v>15932</v>
      </c>
      <c r="C9630" s="24" t="s">
        <v>5127</v>
      </c>
      <c r="D9630" s="25">
        <v>1</v>
      </c>
      <c r="E9630" s="26">
        <v>13861</v>
      </c>
      <c r="F9630" s="26">
        <v>3960.84</v>
      </c>
      <c r="G9630" s="27">
        <v>0</v>
      </c>
      <c r="H9630" s="24"/>
    </row>
    <row r="9631" spans="1:8" x14ac:dyDescent="0.3">
      <c r="A9631" s="24" t="s">
        <v>15933</v>
      </c>
      <c r="B9631" s="24" t="s">
        <v>15934</v>
      </c>
      <c r="C9631" s="28" t="s">
        <v>5127</v>
      </c>
      <c r="D9631" s="25">
        <v>1</v>
      </c>
      <c r="E9631" s="26">
        <v>6626.72</v>
      </c>
      <c r="F9631" s="27">
        <v>161.62</v>
      </c>
      <c r="G9631" s="27">
        <v>0</v>
      </c>
      <c r="H9631" s="24"/>
    </row>
    <row r="9632" spans="1:8" x14ac:dyDescent="0.3">
      <c r="A9632" s="24" t="s">
        <v>15935</v>
      </c>
      <c r="B9632" s="24" t="s">
        <v>15936</v>
      </c>
      <c r="C9632" s="24" t="s">
        <v>5127</v>
      </c>
      <c r="D9632" s="25">
        <v>1</v>
      </c>
      <c r="E9632" s="27">
        <v>811.02</v>
      </c>
      <c r="F9632" s="27">
        <v>15.9</v>
      </c>
      <c r="G9632" s="27">
        <v>0</v>
      </c>
      <c r="H9632" s="24"/>
    </row>
    <row r="9633" spans="1:8" x14ac:dyDescent="0.3">
      <c r="A9633" s="24" t="s">
        <v>15937</v>
      </c>
      <c r="B9633" s="24" t="s">
        <v>15938</v>
      </c>
      <c r="C9633" s="28" t="s">
        <v>5127</v>
      </c>
      <c r="D9633" s="25">
        <v>1</v>
      </c>
      <c r="E9633" s="26">
        <v>2668.08</v>
      </c>
      <c r="F9633" s="27">
        <v>52.32</v>
      </c>
      <c r="G9633" s="27">
        <v>0</v>
      </c>
      <c r="H9633" s="24"/>
    </row>
    <row r="9634" spans="1:8" x14ac:dyDescent="0.3">
      <c r="A9634" s="24" t="s">
        <v>15939</v>
      </c>
      <c r="B9634" s="24" t="s">
        <v>15940</v>
      </c>
      <c r="C9634" s="28" t="s">
        <v>5127</v>
      </c>
      <c r="D9634" s="25">
        <v>1</v>
      </c>
      <c r="E9634" s="27">
        <v>70.64</v>
      </c>
      <c r="F9634" s="27">
        <v>2.06</v>
      </c>
      <c r="G9634" s="27">
        <v>0</v>
      </c>
      <c r="H9634" s="24"/>
    </row>
    <row r="9635" spans="1:8" x14ac:dyDescent="0.3">
      <c r="A9635" s="24" t="s">
        <v>15941</v>
      </c>
      <c r="B9635" s="24" t="s">
        <v>8719</v>
      </c>
      <c r="C9635" s="24" t="s">
        <v>5127</v>
      </c>
      <c r="D9635" s="25">
        <v>1</v>
      </c>
      <c r="E9635" s="26">
        <v>8753</v>
      </c>
      <c r="F9635" s="26">
        <v>2501.5</v>
      </c>
      <c r="G9635" s="27">
        <v>0</v>
      </c>
      <c r="H9635" s="24"/>
    </row>
    <row r="9636" spans="1:8" x14ac:dyDescent="0.3">
      <c r="A9636" s="24" t="s">
        <v>15942</v>
      </c>
      <c r="B9636" s="24" t="s">
        <v>15943</v>
      </c>
      <c r="C9636" s="28" t="s">
        <v>5127</v>
      </c>
      <c r="D9636" s="25">
        <v>1</v>
      </c>
      <c r="E9636" s="26">
        <v>3420</v>
      </c>
      <c r="F9636" s="27">
        <v>188.51</v>
      </c>
      <c r="G9636" s="27">
        <v>0</v>
      </c>
      <c r="H9636" s="24"/>
    </row>
    <row r="9637" spans="1:8" x14ac:dyDescent="0.3">
      <c r="A9637" s="24" t="s">
        <v>15944</v>
      </c>
      <c r="B9637" s="24" t="s">
        <v>15945</v>
      </c>
      <c r="C9637" s="28" t="s">
        <v>5127</v>
      </c>
      <c r="D9637" s="25">
        <v>1</v>
      </c>
      <c r="E9637" s="26">
        <v>5886.51</v>
      </c>
      <c r="F9637" s="24"/>
      <c r="G9637" s="27">
        <v>0</v>
      </c>
      <c r="H9637" s="24"/>
    </row>
    <row r="9638" spans="1:8" x14ac:dyDescent="0.3">
      <c r="A9638" s="24" t="s">
        <v>15946</v>
      </c>
      <c r="B9638" s="24" t="s">
        <v>15947</v>
      </c>
      <c r="C9638" s="28" t="s">
        <v>5127</v>
      </c>
      <c r="D9638" s="25">
        <v>1</v>
      </c>
      <c r="E9638" s="27">
        <v>185.35</v>
      </c>
      <c r="F9638" s="27">
        <v>1.83</v>
      </c>
      <c r="G9638" s="27">
        <v>0</v>
      </c>
      <c r="H9638" s="24"/>
    </row>
    <row r="9639" spans="1:8" x14ac:dyDescent="0.3">
      <c r="A9639" s="24" t="s">
        <v>15948</v>
      </c>
      <c r="B9639" s="24" t="s">
        <v>15949</v>
      </c>
      <c r="C9639" s="24" t="s">
        <v>5127</v>
      </c>
      <c r="D9639" s="25">
        <v>1</v>
      </c>
      <c r="E9639" s="27">
        <v>529.77</v>
      </c>
      <c r="F9639" s="27">
        <v>2.63</v>
      </c>
      <c r="G9639" s="27">
        <v>0</v>
      </c>
      <c r="H9639" s="24"/>
    </row>
    <row r="9640" spans="1:8" x14ac:dyDescent="0.3">
      <c r="A9640" s="24" t="s">
        <v>15950</v>
      </c>
      <c r="B9640" s="24" t="s">
        <v>15951</v>
      </c>
      <c r="C9640" s="28" t="s">
        <v>5127</v>
      </c>
      <c r="D9640" s="25">
        <v>1</v>
      </c>
      <c r="E9640" s="26">
        <v>4519.32</v>
      </c>
      <c r="F9640" s="27">
        <v>131.63</v>
      </c>
      <c r="G9640" s="27">
        <v>0</v>
      </c>
      <c r="H9640" s="24"/>
    </row>
    <row r="9641" spans="1:8" x14ac:dyDescent="0.3">
      <c r="A9641" s="24" t="s">
        <v>15952</v>
      </c>
      <c r="B9641" s="24" t="s">
        <v>15953</v>
      </c>
      <c r="C9641" s="28" t="s">
        <v>5127</v>
      </c>
      <c r="D9641" s="25">
        <v>1</v>
      </c>
      <c r="E9641" s="26">
        <v>7128.58</v>
      </c>
      <c r="F9641" s="27">
        <v>35.46</v>
      </c>
      <c r="G9641" s="27">
        <v>0</v>
      </c>
      <c r="H9641" s="24"/>
    </row>
    <row r="9642" spans="1:8" x14ac:dyDescent="0.3">
      <c r="A9642" s="24" t="s">
        <v>15954</v>
      </c>
      <c r="B9642" s="24" t="s">
        <v>15955</v>
      </c>
      <c r="C9642" s="28" t="s">
        <v>5127</v>
      </c>
      <c r="D9642" s="25">
        <v>1</v>
      </c>
      <c r="E9642" s="27">
        <v>225.98</v>
      </c>
      <c r="F9642" s="27">
        <v>2.2400000000000002</v>
      </c>
      <c r="G9642" s="27">
        <v>0</v>
      </c>
      <c r="H9642" s="24"/>
    </row>
    <row r="9643" spans="1:8" x14ac:dyDescent="0.3">
      <c r="A9643" s="24" t="s">
        <v>15956</v>
      </c>
      <c r="B9643" s="24" t="s">
        <v>15957</v>
      </c>
      <c r="C9643" s="24" t="s">
        <v>5127</v>
      </c>
      <c r="D9643" s="25">
        <v>1</v>
      </c>
      <c r="E9643" s="26">
        <v>1360.19</v>
      </c>
      <c r="F9643" s="27">
        <v>39.61</v>
      </c>
      <c r="G9643" s="27">
        <v>0</v>
      </c>
      <c r="H9643" s="24"/>
    </row>
    <row r="9644" spans="1:8" x14ac:dyDescent="0.3">
      <c r="A9644" s="24" t="s">
        <v>15958</v>
      </c>
      <c r="B9644" s="24" t="s">
        <v>12693</v>
      </c>
      <c r="C9644" s="24" t="s">
        <v>5127</v>
      </c>
      <c r="D9644" s="25">
        <v>1</v>
      </c>
      <c r="E9644" s="26">
        <v>6717.6</v>
      </c>
      <c r="F9644" s="26">
        <v>2052.6799999999998</v>
      </c>
      <c r="G9644" s="27">
        <v>0</v>
      </c>
      <c r="H9644" s="24"/>
    </row>
    <row r="9645" spans="1:8" x14ac:dyDescent="0.3">
      <c r="A9645" s="24" t="s">
        <v>15959</v>
      </c>
      <c r="B9645" s="24" t="s">
        <v>8222</v>
      </c>
      <c r="C9645" s="28" t="s">
        <v>5127</v>
      </c>
      <c r="D9645" s="25">
        <v>1</v>
      </c>
      <c r="E9645" s="27">
        <v>643.48</v>
      </c>
      <c r="F9645" s="24"/>
      <c r="G9645" s="27">
        <v>0</v>
      </c>
      <c r="H9645" s="24"/>
    </row>
    <row r="9646" spans="1:8" x14ac:dyDescent="0.3">
      <c r="A9646" s="24" t="s">
        <v>15960</v>
      </c>
      <c r="B9646" s="24" t="s">
        <v>7733</v>
      </c>
      <c r="C9646" s="28" t="s">
        <v>5127</v>
      </c>
      <c r="D9646" s="25">
        <v>1</v>
      </c>
      <c r="E9646" s="26">
        <v>1934.75</v>
      </c>
      <c r="F9646" s="27">
        <v>386.95</v>
      </c>
      <c r="G9646" s="27">
        <v>0</v>
      </c>
      <c r="H9646" s="24"/>
    </row>
    <row r="9647" spans="1:8" x14ac:dyDescent="0.3">
      <c r="A9647" s="24" t="s">
        <v>15961</v>
      </c>
      <c r="B9647" s="24" t="s">
        <v>15962</v>
      </c>
      <c r="C9647" s="28" t="s">
        <v>5127</v>
      </c>
      <c r="D9647" s="25">
        <v>1</v>
      </c>
      <c r="E9647" s="26">
        <v>1143.24</v>
      </c>
      <c r="F9647" s="26">
        <v>1143.24</v>
      </c>
      <c r="G9647" s="27">
        <v>0</v>
      </c>
      <c r="H9647" s="24"/>
    </row>
    <row r="9648" spans="1:8" x14ac:dyDescent="0.3">
      <c r="A9648" s="24" t="s">
        <v>15963</v>
      </c>
      <c r="B9648" s="24" t="s">
        <v>15964</v>
      </c>
      <c r="C9648" s="28" t="s">
        <v>5127</v>
      </c>
      <c r="D9648" s="25">
        <v>1</v>
      </c>
      <c r="E9648" s="27">
        <v>223.05</v>
      </c>
      <c r="F9648" s="27">
        <v>1.1100000000000001</v>
      </c>
      <c r="G9648" s="27">
        <v>0</v>
      </c>
      <c r="H9648" s="24"/>
    </row>
    <row r="9649" spans="1:8" x14ac:dyDescent="0.3">
      <c r="A9649" s="24" t="s">
        <v>15965</v>
      </c>
      <c r="B9649" s="24" t="s">
        <v>6936</v>
      </c>
      <c r="C9649" s="28" t="s">
        <v>5127</v>
      </c>
      <c r="D9649" s="25">
        <v>1</v>
      </c>
      <c r="E9649" s="26">
        <v>3779.1</v>
      </c>
      <c r="F9649" s="27">
        <v>725.54</v>
      </c>
      <c r="G9649" s="27">
        <v>0</v>
      </c>
      <c r="H9649" s="24"/>
    </row>
    <row r="9650" spans="1:8" x14ac:dyDescent="0.3">
      <c r="A9650" s="24" t="s">
        <v>15966</v>
      </c>
      <c r="B9650" s="24" t="s">
        <v>10557</v>
      </c>
      <c r="C9650" s="28" t="s">
        <v>5127</v>
      </c>
      <c r="D9650" s="25">
        <v>1</v>
      </c>
      <c r="E9650" s="26">
        <v>1130.1400000000001</v>
      </c>
      <c r="F9650" s="27">
        <v>32.92</v>
      </c>
      <c r="G9650" s="27">
        <v>0</v>
      </c>
      <c r="H9650" s="24"/>
    </row>
    <row r="9651" spans="1:8" x14ac:dyDescent="0.3">
      <c r="A9651" s="24" t="s">
        <v>15967</v>
      </c>
      <c r="B9651" s="24" t="s">
        <v>15968</v>
      </c>
      <c r="C9651" s="28" t="s">
        <v>5127</v>
      </c>
      <c r="D9651" s="25">
        <v>1</v>
      </c>
      <c r="E9651" s="27">
        <v>259.25</v>
      </c>
      <c r="F9651" s="27">
        <v>113.08</v>
      </c>
      <c r="G9651" s="27">
        <v>0</v>
      </c>
      <c r="H9651" s="25">
        <v>2</v>
      </c>
    </row>
    <row r="9652" spans="1:8" x14ac:dyDescent="0.3">
      <c r="A9652" s="24" t="s">
        <v>15969</v>
      </c>
      <c r="B9652" s="24" t="s">
        <v>15970</v>
      </c>
      <c r="C9652" s="28" t="s">
        <v>5127</v>
      </c>
      <c r="D9652" s="25">
        <v>1</v>
      </c>
      <c r="E9652" s="26">
        <v>11171.16</v>
      </c>
      <c r="F9652" s="26">
        <v>2240.0300000000002</v>
      </c>
      <c r="G9652" s="27">
        <v>0</v>
      </c>
      <c r="H9652" s="24"/>
    </row>
    <row r="9653" spans="1:8" x14ac:dyDescent="0.3">
      <c r="A9653" s="24" t="s">
        <v>15971</v>
      </c>
      <c r="B9653" s="24" t="s">
        <v>15972</v>
      </c>
      <c r="C9653" s="24" t="s">
        <v>5127</v>
      </c>
      <c r="D9653" s="25">
        <v>1</v>
      </c>
      <c r="E9653" s="26">
        <v>6537.42</v>
      </c>
      <c r="F9653" s="27">
        <v>32.520000000000003</v>
      </c>
      <c r="G9653" s="27">
        <v>0</v>
      </c>
      <c r="H9653" s="24"/>
    </row>
    <row r="9654" spans="1:8" x14ac:dyDescent="0.3">
      <c r="A9654" s="24" t="s">
        <v>15973</v>
      </c>
      <c r="B9654" s="24" t="s">
        <v>2295</v>
      </c>
      <c r="C9654" s="28" t="s">
        <v>5127</v>
      </c>
      <c r="D9654" s="25">
        <v>1</v>
      </c>
      <c r="E9654" s="26">
        <v>15916</v>
      </c>
      <c r="F9654" s="26">
        <v>5969.07</v>
      </c>
      <c r="G9654" s="27">
        <v>0</v>
      </c>
      <c r="H9654" s="24"/>
    </row>
    <row r="9655" spans="1:8" x14ac:dyDescent="0.3">
      <c r="A9655" s="24" t="s">
        <v>15974</v>
      </c>
      <c r="B9655" s="24" t="s">
        <v>15975</v>
      </c>
      <c r="C9655" s="28" t="s">
        <v>5127</v>
      </c>
      <c r="D9655" s="25">
        <v>1</v>
      </c>
      <c r="E9655" s="26">
        <v>5074.58</v>
      </c>
      <c r="F9655" s="27">
        <v>645.88</v>
      </c>
      <c r="G9655" s="27">
        <v>0</v>
      </c>
      <c r="H9655" s="24"/>
    </row>
    <row r="9656" spans="1:8" x14ac:dyDescent="0.3">
      <c r="A9656" s="24" t="s">
        <v>15976</v>
      </c>
      <c r="B9656" s="24" t="s">
        <v>15977</v>
      </c>
      <c r="C9656" s="28" t="s">
        <v>5127</v>
      </c>
      <c r="D9656" s="25">
        <v>1</v>
      </c>
      <c r="E9656" s="26">
        <v>2406.89</v>
      </c>
      <c r="F9656" s="27">
        <v>760.07</v>
      </c>
      <c r="G9656" s="27">
        <v>0</v>
      </c>
      <c r="H9656" s="24"/>
    </row>
    <row r="9657" spans="1:8" x14ac:dyDescent="0.3">
      <c r="A9657" s="24" t="s">
        <v>15978</v>
      </c>
      <c r="B9657" s="24" t="s">
        <v>9343</v>
      </c>
      <c r="C9657" s="28" t="s">
        <v>5127</v>
      </c>
      <c r="D9657" s="25">
        <v>1</v>
      </c>
      <c r="E9657" s="26">
        <v>8779</v>
      </c>
      <c r="F9657" s="26">
        <v>2724.92</v>
      </c>
      <c r="G9657" s="27">
        <v>0</v>
      </c>
      <c r="H9657" s="24"/>
    </row>
    <row r="9658" spans="1:8" x14ac:dyDescent="0.3">
      <c r="A9658" s="24" t="s">
        <v>15979</v>
      </c>
      <c r="B9658" s="24" t="s">
        <v>15980</v>
      </c>
      <c r="C9658" s="24" t="s">
        <v>5127</v>
      </c>
      <c r="D9658" s="25">
        <v>1</v>
      </c>
      <c r="E9658" s="26">
        <v>2852.59</v>
      </c>
      <c r="F9658" s="27">
        <v>14.19</v>
      </c>
      <c r="G9658" s="27">
        <v>0</v>
      </c>
      <c r="H9658" s="24"/>
    </row>
    <row r="9659" spans="1:8" x14ac:dyDescent="0.3">
      <c r="A9659" s="24" t="s">
        <v>15981</v>
      </c>
      <c r="B9659" s="24" t="s">
        <v>15982</v>
      </c>
      <c r="C9659" s="28" t="s">
        <v>5127</v>
      </c>
      <c r="D9659" s="25">
        <v>1</v>
      </c>
      <c r="E9659" s="26">
        <v>1971.11</v>
      </c>
      <c r="F9659" s="27">
        <v>185.95</v>
      </c>
      <c r="G9659" s="27">
        <v>0</v>
      </c>
      <c r="H9659" s="24"/>
    </row>
    <row r="9660" spans="1:8" x14ac:dyDescent="0.3">
      <c r="A9660" s="24" t="s">
        <v>15983</v>
      </c>
      <c r="B9660" s="24" t="s">
        <v>15984</v>
      </c>
      <c r="C9660" s="28" t="s">
        <v>5127</v>
      </c>
      <c r="D9660" s="25">
        <v>1</v>
      </c>
      <c r="E9660" s="26">
        <v>33977.22</v>
      </c>
      <c r="F9660" s="26">
        <v>3205.4</v>
      </c>
      <c r="G9660" s="27">
        <v>0</v>
      </c>
      <c r="H9660" s="24"/>
    </row>
    <row r="9661" spans="1:8" x14ac:dyDescent="0.3">
      <c r="A9661" s="24" t="s">
        <v>15985</v>
      </c>
      <c r="B9661" s="24" t="s">
        <v>15986</v>
      </c>
      <c r="C9661" s="28" t="s">
        <v>5127</v>
      </c>
      <c r="D9661" s="25">
        <v>1</v>
      </c>
      <c r="E9661" s="26">
        <v>58617.4</v>
      </c>
      <c r="F9661" s="26">
        <v>5529.94</v>
      </c>
      <c r="G9661" s="27">
        <v>0</v>
      </c>
      <c r="H9661" s="24"/>
    </row>
    <row r="9662" spans="1:8" x14ac:dyDescent="0.3">
      <c r="A9662" s="24" t="s">
        <v>15987</v>
      </c>
      <c r="B9662" s="24" t="s">
        <v>15988</v>
      </c>
      <c r="C9662" s="28" t="s">
        <v>5127</v>
      </c>
      <c r="D9662" s="25">
        <v>1</v>
      </c>
      <c r="E9662" s="26">
        <v>36778.15</v>
      </c>
      <c r="F9662" s="26">
        <v>4800.38</v>
      </c>
      <c r="G9662" s="27">
        <v>0</v>
      </c>
      <c r="H9662" s="24"/>
    </row>
    <row r="9663" spans="1:8" x14ac:dyDescent="0.3">
      <c r="A9663" s="24" t="s">
        <v>15989</v>
      </c>
      <c r="B9663" s="24" t="s">
        <v>15990</v>
      </c>
      <c r="C9663" s="28" t="s">
        <v>5127</v>
      </c>
      <c r="D9663" s="25">
        <v>1</v>
      </c>
      <c r="E9663" s="26">
        <v>22880.63</v>
      </c>
      <c r="F9663" s="26">
        <v>2158.5500000000002</v>
      </c>
      <c r="G9663" s="27">
        <v>0</v>
      </c>
      <c r="H9663" s="24"/>
    </row>
    <row r="9664" spans="1:8" x14ac:dyDescent="0.3">
      <c r="A9664" s="24" t="s">
        <v>15991</v>
      </c>
      <c r="B9664" s="24" t="s">
        <v>15992</v>
      </c>
      <c r="C9664" s="28" t="s">
        <v>5127</v>
      </c>
      <c r="D9664" s="25">
        <v>1</v>
      </c>
      <c r="E9664" s="26">
        <v>13426.29</v>
      </c>
      <c r="F9664" s="26">
        <v>1708.79</v>
      </c>
      <c r="G9664" s="27">
        <v>0</v>
      </c>
      <c r="H9664" s="24"/>
    </row>
    <row r="9665" spans="1:8" x14ac:dyDescent="0.3">
      <c r="A9665" s="24" t="s">
        <v>15993</v>
      </c>
      <c r="B9665" s="24" t="s">
        <v>8712</v>
      </c>
      <c r="C9665" s="24" t="s">
        <v>5127</v>
      </c>
      <c r="D9665" s="25">
        <v>1</v>
      </c>
      <c r="E9665" s="26">
        <v>5250</v>
      </c>
      <c r="F9665" s="26">
        <v>2113.17</v>
      </c>
      <c r="G9665" s="27">
        <v>0</v>
      </c>
      <c r="H9665" s="24"/>
    </row>
    <row r="9666" spans="1:8" x14ac:dyDescent="0.3">
      <c r="A9666" s="24" t="s">
        <v>15994</v>
      </c>
      <c r="B9666" s="24" t="s">
        <v>15995</v>
      </c>
      <c r="C9666" s="28" t="s">
        <v>5127</v>
      </c>
      <c r="D9666" s="25">
        <v>1</v>
      </c>
      <c r="E9666" s="26">
        <v>2650</v>
      </c>
      <c r="F9666" s="26">
        <v>1189.1300000000001</v>
      </c>
      <c r="G9666" s="27">
        <v>0</v>
      </c>
      <c r="H9666" s="24"/>
    </row>
    <row r="9667" spans="1:8" x14ac:dyDescent="0.3">
      <c r="A9667" s="24" t="s">
        <v>15996</v>
      </c>
      <c r="B9667" s="24" t="s">
        <v>15997</v>
      </c>
      <c r="C9667" s="28" t="s">
        <v>5127</v>
      </c>
      <c r="D9667" s="25">
        <v>1</v>
      </c>
      <c r="E9667" s="27">
        <v>976.08</v>
      </c>
      <c r="F9667" s="27">
        <v>129.36000000000001</v>
      </c>
      <c r="G9667" s="27">
        <v>0</v>
      </c>
      <c r="H9667" s="24"/>
    </row>
    <row r="9668" spans="1:8" x14ac:dyDescent="0.3">
      <c r="A9668" s="24" t="s">
        <v>15998</v>
      </c>
      <c r="B9668" s="24" t="s">
        <v>15999</v>
      </c>
      <c r="C9668" s="24" t="s">
        <v>5127</v>
      </c>
      <c r="D9668" s="25">
        <v>1</v>
      </c>
      <c r="E9668" s="27">
        <v>631.66999999999996</v>
      </c>
      <c r="F9668" s="27">
        <v>18.399999999999999</v>
      </c>
      <c r="G9668" s="27">
        <v>0</v>
      </c>
      <c r="H9668" s="24"/>
    </row>
    <row r="9669" spans="1:8" x14ac:dyDescent="0.3">
      <c r="A9669" s="24" t="s">
        <v>16000</v>
      </c>
      <c r="B9669" s="24" t="s">
        <v>7561</v>
      </c>
      <c r="C9669" s="24" t="s">
        <v>5127</v>
      </c>
      <c r="D9669" s="25">
        <v>1</v>
      </c>
      <c r="E9669" s="26">
        <v>17755.169999999998</v>
      </c>
      <c r="F9669" s="27">
        <v>88.34</v>
      </c>
      <c r="G9669" s="27">
        <v>0</v>
      </c>
      <c r="H9669" s="24"/>
    </row>
    <row r="9670" spans="1:8" x14ac:dyDescent="0.3">
      <c r="A9670" s="24" t="s">
        <v>16001</v>
      </c>
      <c r="B9670" s="24" t="s">
        <v>8836</v>
      </c>
      <c r="C9670" s="28" t="s">
        <v>5127</v>
      </c>
      <c r="D9670" s="25">
        <v>1</v>
      </c>
      <c r="E9670" s="26">
        <v>1496.32</v>
      </c>
      <c r="F9670" s="27">
        <v>7.44</v>
      </c>
      <c r="G9670" s="27">
        <v>0</v>
      </c>
      <c r="H9670" s="24"/>
    </row>
    <row r="9671" spans="1:8" x14ac:dyDescent="0.3">
      <c r="A9671" s="24" t="s">
        <v>16002</v>
      </c>
      <c r="B9671" s="24" t="s">
        <v>16003</v>
      </c>
      <c r="C9671" s="28" t="s">
        <v>5127</v>
      </c>
      <c r="D9671" s="25">
        <v>1</v>
      </c>
      <c r="E9671" s="26">
        <v>2137.7399999999998</v>
      </c>
      <c r="F9671" s="26">
        <v>1016.41</v>
      </c>
      <c r="G9671" s="27">
        <v>0</v>
      </c>
      <c r="H9671" s="24"/>
    </row>
    <row r="9672" spans="1:8" x14ac:dyDescent="0.3">
      <c r="A9672" s="24" t="s">
        <v>16004</v>
      </c>
      <c r="B9672" s="24" t="s">
        <v>16003</v>
      </c>
      <c r="C9672" s="28" t="s">
        <v>5127</v>
      </c>
      <c r="D9672" s="25">
        <v>1</v>
      </c>
      <c r="E9672" s="26">
        <v>2091</v>
      </c>
      <c r="F9672" s="27">
        <v>982.92</v>
      </c>
      <c r="G9672" s="27">
        <v>0</v>
      </c>
      <c r="H9672" s="24"/>
    </row>
    <row r="9673" spans="1:8" x14ac:dyDescent="0.3">
      <c r="A9673" s="24" t="s">
        <v>16005</v>
      </c>
      <c r="B9673" s="24" t="s">
        <v>5909</v>
      </c>
      <c r="C9673" s="24" t="s">
        <v>5127</v>
      </c>
      <c r="D9673" s="25">
        <v>1</v>
      </c>
      <c r="E9673" s="26">
        <v>19292.740000000002</v>
      </c>
      <c r="F9673" s="27">
        <v>95.98</v>
      </c>
      <c r="G9673" s="27">
        <v>0</v>
      </c>
      <c r="H9673" s="24"/>
    </row>
    <row r="9674" spans="1:8" x14ac:dyDescent="0.3">
      <c r="A9674" s="24" t="s">
        <v>16006</v>
      </c>
      <c r="B9674" s="24" t="s">
        <v>7465</v>
      </c>
      <c r="C9674" s="28" t="s">
        <v>5127</v>
      </c>
      <c r="D9674" s="25">
        <v>1</v>
      </c>
      <c r="E9674" s="26">
        <v>6200</v>
      </c>
      <c r="F9674" s="26">
        <v>1818.62</v>
      </c>
      <c r="G9674" s="27">
        <v>0</v>
      </c>
      <c r="H9674" s="24"/>
    </row>
    <row r="9675" spans="1:8" x14ac:dyDescent="0.3">
      <c r="A9675" s="24" t="s">
        <v>16007</v>
      </c>
      <c r="B9675" s="24" t="s">
        <v>16008</v>
      </c>
      <c r="C9675" s="24" t="s">
        <v>5127</v>
      </c>
      <c r="D9675" s="25">
        <v>1</v>
      </c>
      <c r="E9675" s="26">
        <v>20062</v>
      </c>
      <c r="F9675" s="26">
        <v>13312</v>
      </c>
      <c r="G9675" s="27">
        <v>0</v>
      </c>
      <c r="H9675" s="24"/>
    </row>
    <row r="9676" spans="1:8" x14ac:dyDescent="0.3">
      <c r="A9676" s="24" t="s">
        <v>16009</v>
      </c>
      <c r="B9676" s="24" t="s">
        <v>16010</v>
      </c>
      <c r="C9676" s="28" t="s">
        <v>5127</v>
      </c>
      <c r="D9676" s="25">
        <v>1</v>
      </c>
      <c r="E9676" s="26">
        <v>2137.37</v>
      </c>
      <c r="F9676" s="27">
        <v>52.13</v>
      </c>
      <c r="G9676" s="27">
        <v>0</v>
      </c>
      <c r="H9676" s="24"/>
    </row>
    <row r="9677" spans="1:8" x14ac:dyDescent="0.3">
      <c r="A9677" s="24" t="s">
        <v>16011</v>
      </c>
      <c r="B9677" s="24" t="s">
        <v>16012</v>
      </c>
      <c r="C9677" s="28" t="s">
        <v>5127</v>
      </c>
      <c r="D9677" s="25">
        <v>1</v>
      </c>
      <c r="E9677" s="26">
        <v>4978.88</v>
      </c>
      <c r="F9677" s="26">
        <v>4978.88</v>
      </c>
      <c r="G9677" s="27">
        <v>0</v>
      </c>
      <c r="H9677" s="24"/>
    </row>
    <row r="9678" spans="1:8" x14ac:dyDescent="0.3">
      <c r="A9678" s="24" t="s">
        <v>16013</v>
      </c>
      <c r="B9678" s="24" t="s">
        <v>16014</v>
      </c>
      <c r="C9678" s="24" t="s">
        <v>5127</v>
      </c>
      <c r="D9678" s="25">
        <v>1</v>
      </c>
      <c r="E9678" s="27">
        <v>835.24</v>
      </c>
      <c r="F9678" s="27">
        <v>12.34</v>
      </c>
      <c r="G9678" s="27">
        <v>0</v>
      </c>
      <c r="H9678" s="24"/>
    </row>
    <row r="9679" spans="1:8" x14ac:dyDescent="0.3">
      <c r="A9679" s="24" t="s">
        <v>16015</v>
      </c>
      <c r="B9679" s="24" t="s">
        <v>16016</v>
      </c>
      <c r="C9679" s="24" t="s">
        <v>5127</v>
      </c>
      <c r="D9679" s="25">
        <v>1</v>
      </c>
      <c r="E9679" s="27">
        <v>175.93</v>
      </c>
      <c r="F9679" s="27">
        <v>0.87</v>
      </c>
      <c r="G9679" s="27">
        <v>0</v>
      </c>
      <c r="H9679" s="24"/>
    </row>
    <row r="9680" spans="1:8" x14ac:dyDescent="0.3">
      <c r="A9680" s="24" t="s">
        <v>16017</v>
      </c>
      <c r="B9680" s="24" t="s">
        <v>16018</v>
      </c>
      <c r="C9680" s="28" t="s">
        <v>5127</v>
      </c>
      <c r="D9680" s="25">
        <v>1</v>
      </c>
      <c r="E9680" s="26">
        <v>1594.08</v>
      </c>
      <c r="F9680" s="27">
        <v>637.58000000000004</v>
      </c>
      <c r="G9680" s="27">
        <v>0</v>
      </c>
      <c r="H9680" s="24"/>
    </row>
    <row r="9681" spans="1:8" x14ac:dyDescent="0.3">
      <c r="A9681" s="24" t="s">
        <v>16019</v>
      </c>
      <c r="B9681" s="24" t="s">
        <v>5099</v>
      </c>
      <c r="C9681" s="28" t="s">
        <v>5127</v>
      </c>
      <c r="D9681" s="25">
        <v>1</v>
      </c>
      <c r="E9681" s="27">
        <v>236.29</v>
      </c>
      <c r="F9681" s="27">
        <v>3.49</v>
      </c>
      <c r="G9681" s="27">
        <v>0</v>
      </c>
      <c r="H9681" s="24"/>
    </row>
    <row r="9682" spans="1:8" x14ac:dyDescent="0.3">
      <c r="A9682" s="24" t="s">
        <v>16020</v>
      </c>
      <c r="B9682" s="24" t="s">
        <v>4988</v>
      </c>
      <c r="C9682" s="28" t="s">
        <v>5127</v>
      </c>
      <c r="D9682" s="25">
        <v>1</v>
      </c>
      <c r="E9682" s="26">
        <v>8856</v>
      </c>
      <c r="F9682" s="27">
        <v>421.88</v>
      </c>
      <c r="G9682" s="27">
        <v>0</v>
      </c>
      <c r="H9682" s="24"/>
    </row>
    <row r="9683" spans="1:8" x14ac:dyDescent="0.3">
      <c r="A9683" s="24" t="s">
        <v>16021</v>
      </c>
      <c r="B9683" s="24" t="s">
        <v>16022</v>
      </c>
      <c r="C9683" s="28" t="s">
        <v>5127</v>
      </c>
      <c r="D9683" s="25">
        <v>1</v>
      </c>
      <c r="E9683" s="26">
        <v>1990</v>
      </c>
      <c r="F9683" s="27">
        <v>632.94000000000005</v>
      </c>
      <c r="G9683" s="27">
        <v>0</v>
      </c>
      <c r="H9683" s="24"/>
    </row>
    <row r="9684" spans="1:8" x14ac:dyDescent="0.3">
      <c r="A9684" s="24" t="s">
        <v>16023</v>
      </c>
      <c r="B9684" s="24" t="s">
        <v>16024</v>
      </c>
      <c r="C9684" s="24" t="s">
        <v>5127</v>
      </c>
      <c r="D9684" s="25">
        <v>1</v>
      </c>
      <c r="E9684" s="26">
        <v>12488</v>
      </c>
      <c r="F9684" s="26">
        <v>4683</v>
      </c>
      <c r="G9684" s="27">
        <v>0</v>
      </c>
      <c r="H9684" s="24"/>
    </row>
    <row r="9685" spans="1:8" x14ac:dyDescent="0.3">
      <c r="A9685" s="24" t="s">
        <v>16025</v>
      </c>
      <c r="B9685" s="24" t="s">
        <v>16026</v>
      </c>
      <c r="C9685" s="28" t="s">
        <v>5127</v>
      </c>
      <c r="D9685" s="25">
        <v>1</v>
      </c>
      <c r="E9685" s="26">
        <v>11050</v>
      </c>
      <c r="F9685" s="26">
        <v>11050</v>
      </c>
      <c r="G9685" s="27">
        <v>0</v>
      </c>
      <c r="H9685" s="24"/>
    </row>
    <row r="9686" spans="1:8" x14ac:dyDescent="0.3">
      <c r="A9686" s="24" t="s">
        <v>16027</v>
      </c>
      <c r="B9686" s="24" t="s">
        <v>16028</v>
      </c>
      <c r="C9686" s="24" t="s">
        <v>5127</v>
      </c>
      <c r="D9686" s="25">
        <v>1</v>
      </c>
      <c r="E9686" s="26">
        <v>146279.37</v>
      </c>
      <c r="F9686" s="26">
        <v>43883.81</v>
      </c>
      <c r="G9686" s="27">
        <v>0</v>
      </c>
      <c r="H9686" s="24"/>
    </row>
    <row r="9687" spans="1:8" x14ac:dyDescent="0.3">
      <c r="A9687" s="24" t="s">
        <v>16029</v>
      </c>
      <c r="B9687" s="24" t="s">
        <v>16030</v>
      </c>
      <c r="C9687" s="28" t="s">
        <v>5127</v>
      </c>
      <c r="D9687" s="25">
        <v>1</v>
      </c>
      <c r="E9687" s="26">
        <v>2677.76</v>
      </c>
      <c r="F9687" s="24"/>
      <c r="G9687" s="27">
        <v>0</v>
      </c>
      <c r="H9687" s="24"/>
    </row>
    <row r="9688" spans="1:8" x14ac:dyDescent="0.3">
      <c r="A9688" s="24" t="s">
        <v>16031</v>
      </c>
      <c r="B9688" s="24" t="s">
        <v>16032</v>
      </c>
      <c r="C9688" s="28" t="s">
        <v>5127</v>
      </c>
      <c r="D9688" s="25">
        <v>1</v>
      </c>
      <c r="E9688" s="26">
        <v>1555.2</v>
      </c>
      <c r="F9688" s="27">
        <v>7.74</v>
      </c>
      <c r="G9688" s="27">
        <v>0</v>
      </c>
      <c r="H9688" s="24"/>
    </row>
    <row r="9689" spans="1:8" x14ac:dyDescent="0.3">
      <c r="A9689" s="24" t="s">
        <v>16033</v>
      </c>
      <c r="B9689" s="24" t="s">
        <v>16034</v>
      </c>
      <c r="C9689" s="28" t="s">
        <v>5127</v>
      </c>
      <c r="D9689" s="25">
        <v>1</v>
      </c>
      <c r="E9689" s="26">
        <v>1010</v>
      </c>
      <c r="F9689" s="27">
        <v>376</v>
      </c>
      <c r="G9689" s="27">
        <v>0</v>
      </c>
      <c r="H9689" s="24"/>
    </row>
    <row r="9690" spans="1:8" x14ac:dyDescent="0.3">
      <c r="A9690" s="24" t="s">
        <v>16035</v>
      </c>
      <c r="B9690" s="24" t="s">
        <v>16036</v>
      </c>
      <c r="C9690" s="24" t="s">
        <v>5127</v>
      </c>
      <c r="D9690" s="25">
        <v>1</v>
      </c>
      <c r="E9690" s="26">
        <v>5436.38</v>
      </c>
      <c r="F9690" s="27">
        <v>27.04</v>
      </c>
      <c r="G9690" s="27">
        <v>0</v>
      </c>
      <c r="H9690" s="24"/>
    </row>
    <row r="9691" spans="1:8" x14ac:dyDescent="0.3">
      <c r="A9691" s="24" t="s">
        <v>16037</v>
      </c>
      <c r="B9691" s="24" t="s">
        <v>16038</v>
      </c>
      <c r="C9691" s="28" t="s">
        <v>5127</v>
      </c>
      <c r="D9691" s="25">
        <v>1</v>
      </c>
      <c r="E9691" s="27">
        <v>194.05</v>
      </c>
      <c r="F9691" s="27">
        <v>0.97</v>
      </c>
      <c r="G9691" s="27">
        <v>0</v>
      </c>
      <c r="H9691" s="24"/>
    </row>
    <row r="9692" spans="1:8" x14ac:dyDescent="0.3">
      <c r="A9692" s="24" t="s">
        <v>16039</v>
      </c>
      <c r="B9692" s="24" t="s">
        <v>16040</v>
      </c>
      <c r="C9692" s="24" t="s">
        <v>5127</v>
      </c>
      <c r="D9692" s="25">
        <v>1</v>
      </c>
      <c r="E9692" s="26">
        <v>1804.35</v>
      </c>
      <c r="F9692" s="27">
        <v>61.01</v>
      </c>
      <c r="G9692" s="27">
        <v>0</v>
      </c>
      <c r="H9692" s="24"/>
    </row>
    <row r="9693" spans="1:8" x14ac:dyDescent="0.3">
      <c r="A9693" s="24" t="s">
        <v>16041</v>
      </c>
      <c r="B9693" s="24" t="s">
        <v>16042</v>
      </c>
      <c r="C9693" s="28" t="s">
        <v>5127</v>
      </c>
      <c r="D9693" s="25">
        <v>1</v>
      </c>
      <c r="E9693" s="26">
        <v>13993.81</v>
      </c>
      <c r="F9693" s="26">
        <v>1611.41</v>
      </c>
      <c r="G9693" s="27">
        <v>0</v>
      </c>
      <c r="H9693" s="24"/>
    </row>
    <row r="9694" spans="1:8" x14ac:dyDescent="0.3">
      <c r="A9694" s="24" t="s">
        <v>16043</v>
      </c>
      <c r="B9694" s="24" t="s">
        <v>16044</v>
      </c>
      <c r="C9694" s="28" t="s">
        <v>5127</v>
      </c>
      <c r="D9694" s="25">
        <v>1</v>
      </c>
      <c r="E9694" s="26">
        <v>7684.47</v>
      </c>
      <c r="F9694" s="27">
        <v>187.42</v>
      </c>
      <c r="G9694" s="27">
        <v>0</v>
      </c>
      <c r="H9694" s="24"/>
    </row>
    <row r="9695" spans="1:8" x14ac:dyDescent="0.3">
      <c r="A9695" s="24" t="s">
        <v>16045</v>
      </c>
      <c r="B9695" s="24" t="s">
        <v>16046</v>
      </c>
      <c r="C9695" s="28" t="s">
        <v>5127</v>
      </c>
      <c r="D9695" s="25">
        <v>1</v>
      </c>
      <c r="E9695" s="26">
        <v>61983.11</v>
      </c>
      <c r="F9695" s="26">
        <v>36941.11</v>
      </c>
      <c r="G9695" s="27">
        <v>0</v>
      </c>
      <c r="H9695" s="24"/>
    </row>
    <row r="9696" spans="1:8" x14ac:dyDescent="0.3">
      <c r="A9696" s="24" t="s">
        <v>16047</v>
      </c>
      <c r="B9696" s="24" t="s">
        <v>16048</v>
      </c>
      <c r="C9696" s="24" t="s">
        <v>5127</v>
      </c>
      <c r="D9696" s="25">
        <v>1</v>
      </c>
      <c r="E9696" s="26">
        <v>6293.68</v>
      </c>
      <c r="F9696" s="27">
        <v>187.85</v>
      </c>
      <c r="G9696" s="27">
        <v>0</v>
      </c>
      <c r="H9696" s="24"/>
    </row>
    <row r="9697" spans="1:8" x14ac:dyDescent="0.3">
      <c r="A9697" s="24" t="s">
        <v>16049</v>
      </c>
      <c r="B9697" s="24" t="s">
        <v>16050</v>
      </c>
      <c r="C9697" s="28" t="s">
        <v>5127</v>
      </c>
      <c r="D9697" s="25">
        <v>1</v>
      </c>
      <c r="E9697" s="26">
        <v>3124.8</v>
      </c>
      <c r="F9697" s="27">
        <v>232.15</v>
      </c>
      <c r="G9697" s="27">
        <v>0</v>
      </c>
      <c r="H9697" s="24"/>
    </row>
    <row r="9698" spans="1:8" x14ac:dyDescent="0.3">
      <c r="A9698" s="24" t="s">
        <v>16051</v>
      </c>
      <c r="B9698" s="24" t="s">
        <v>403</v>
      </c>
      <c r="C9698" s="28" t="s">
        <v>5127</v>
      </c>
      <c r="D9698" s="25">
        <v>1</v>
      </c>
      <c r="E9698" s="27">
        <v>641.70000000000005</v>
      </c>
      <c r="F9698" s="27">
        <v>150.33000000000001</v>
      </c>
      <c r="G9698" s="27">
        <v>0</v>
      </c>
      <c r="H9698" s="24"/>
    </row>
    <row r="9699" spans="1:8" x14ac:dyDescent="0.3">
      <c r="A9699" s="24" t="s">
        <v>16052</v>
      </c>
      <c r="B9699" s="24" t="s">
        <v>16053</v>
      </c>
      <c r="C9699" s="24" t="s">
        <v>5127</v>
      </c>
      <c r="D9699" s="25">
        <v>1</v>
      </c>
      <c r="E9699" s="27">
        <v>764.8</v>
      </c>
      <c r="F9699" s="27">
        <v>279.8</v>
      </c>
      <c r="G9699" s="27">
        <v>0</v>
      </c>
      <c r="H9699" s="24"/>
    </row>
    <row r="9700" spans="1:8" x14ac:dyDescent="0.3">
      <c r="A9700" s="24" t="s">
        <v>16054</v>
      </c>
      <c r="B9700" s="24" t="s">
        <v>16055</v>
      </c>
      <c r="C9700" s="24" t="s">
        <v>5127</v>
      </c>
      <c r="D9700" s="25">
        <v>1</v>
      </c>
      <c r="E9700" s="26">
        <v>5057</v>
      </c>
      <c r="F9700" s="27">
        <v>0.13</v>
      </c>
      <c r="G9700" s="27">
        <v>0</v>
      </c>
      <c r="H9700" s="24"/>
    </row>
    <row r="9701" spans="1:8" x14ac:dyDescent="0.3">
      <c r="A9701" s="24" t="s">
        <v>16056</v>
      </c>
      <c r="B9701" s="24" t="s">
        <v>4727</v>
      </c>
      <c r="C9701" s="28" t="s">
        <v>5127</v>
      </c>
      <c r="D9701" s="25">
        <v>1</v>
      </c>
      <c r="E9701" s="26">
        <v>8192</v>
      </c>
      <c r="F9701" s="27">
        <v>390.01</v>
      </c>
      <c r="G9701" s="27">
        <v>0</v>
      </c>
      <c r="H9701" s="24"/>
    </row>
    <row r="9702" spans="1:8" x14ac:dyDescent="0.3">
      <c r="A9702" s="24" t="s">
        <v>16057</v>
      </c>
      <c r="B9702" s="24" t="s">
        <v>16058</v>
      </c>
      <c r="C9702" s="24" t="s">
        <v>5127</v>
      </c>
      <c r="D9702" s="25">
        <v>1</v>
      </c>
      <c r="E9702" s="26">
        <v>3101.4</v>
      </c>
      <c r="F9702" s="27">
        <v>640.4</v>
      </c>
      <c r="G9702" s="27">
        <v>0</v>
      </c>
      <c r="H9702" s="24"/>
    </row>
    <row r="9703" spans="1:8" x14ac:dyDescent="0.3">
      <c r="A9703" s="24" t="s">
        <v>16059</v>
      </c>
      <c r="B9703" s="24" t="s">
        <v>2579</v>
      </c>
      <c r="C9703" s="28" t="s">
        <v>5127</v>
      </c>
      <c r="D9703" s="25">
        <v>1</v>
      </c>
      <c r="E9703" s="26">
        <v>6623.04</v>
      </c>
      <c r="F9703" s="27">
        <v>863.88</v>
      </c>
      <c r="G9703" s="27">
        <v>0</v>
      </c>
      <c r="H9703" s="24"/>
    </row>
    <row r="9704" spans="1:8" x14ac:dyDescent="0.3">
      <c r="A9704" s="24" t="s">
        <v>16060</v>
      </c>
      <c r="B9704" s="24" t="s">
        <v>352</v>
      </c>
      <c r="C9704" s="28" t="s">
        <v>5127</v>
      </c>
      <c r="D9704" s="25">
        <v>1</v>
      </c>
      <c r="E9704" s="27">
        <v>70.42</v>
      </c>
      <c r="F9704" s="24"/>
      <c r="G9704" s="27">
        <v>0</v>
      </c>
      <c r="H9704" s="25">
        <v>9</v>
      </c>
    </row>
    <row r="9705" spans="1:8" x14ac:dyDescent="0.3">
      <c r="A9705" s="24" t="s">
        <v>16061</v>
      </c>
      <c r="B9705" s="24" t="s">
        <v>352</v>
      </c>
      <c r="C9705" s="28" t="s">
        <v>5127</v>
      </c>
      <c r="D9705" s="25">
        <v>1</v>
      </c>
      <c r="E9705" s="27">
        <v>90.69</v>
      </c>
      <c r="F9705" s="27">
        <v>9.7100000000000009</v>
      </c>
      <c r="G9705" s="27">
        <v>0</v>
      </c>
      <c r="H9705" s="24"/>
    </row>
    <row r="9706" spans="1:8" x14ac:dyDescent="0.3">
      <c r="A9706" s="24" t="s">
        <v>16062</v>
      </c>
      <c r="B9706" s="24" t="s">
        <v>16063</v>
      </c>
      <c r="C9706" s="28" t="s">
        <v>5127</v>
      </c>
      <c r="D9706" s="25">
        <v>1</v>
      </c>
      <c r="E9706" s="26">
        <v>25611</v>
      </c>
      <c r="F9706" s="26">
        <v>7948.8</v>
      </c>
      <c r="G9706" s="27">
        <v>0</v>
      </c>
      <c r="H9706" s="24"/>
    </row>
    <row r="9707" spans="1:8" x14ac:dyDescent="0.3">
      <c r="A9707" s="24" t="s">
        <v>16064</v>
      </c>
      <c r="B9707" s="24" t="s">
        <v>3577</v>
      </c>
      <c r="C9707" s="28" t="s">
        <v>5127</v>
      </c>
      <c r="D9707" s="25">
        <v>1</v>
      </c>
      <c r="E9707" s="26">
        <v>4359.42</v>
      </c>
      <c r="F9707" s="27">
        <v>207.59</v>
      </c>
      <c r="G9707" s="27">
        <v>0</v>
      </c>
      <c r="H9707" s="24"/>
    </row>
    <row r="9708" spans="1:8" x14ac:dyDescent="0.3">
      <c r="A9708" s="24" t="s">
        <v>16065</v>
      </c>
      <c r="B9708" s="24" t="s">
        <v>16066</v>
      </c>
      <c r="C9708" s="28" t="s">
        <v>5127</v>
      </c>
      <c r="D9708" s="25">
        <v>1</v>
      </c>
      <c r="E9708" s="26">
        <v>3999.24</v>
      </c>
      <c r="F9708" s="27">
        <v>19.899999999999999</v>
      </c>
      <c r="G9708" s="27">
        <v>0</v>
      </c>
      <c r="H9708" s="24"/>
    </row>
    <row r="9709" spans="1:8" x14ac:dyDescent="0.3">
      <c r="A9709" s="24" t="s">
        <v>16067</v>
      </c>
      <c r="B9709" s="24" t="s">
        <v>16068</v>
      </c>
      <c r="C9709" s="28" t="s">
        <v>5127</v>
      </c>
      <c r="D9709" s="25">
        <v>1</v>
      </c>
      <c r="E9709" s="27">
        <v>136.01</v>
      </c>
      <c r="F9709" s="27">
        <v>0.67</v>
      </c>
      <c r="G9709" s="27">
        <v>0</v>
      </c>
      <c r="H9709" s="24"/>
    </row>
    <row r="9710" spans="1:8" x14ac:dyDescent="0.3">
      <c r="A9710" s="24" t="s">
        <v>16069</v>
      </c>
      <c r="B9710" s="24" t="s">
        <v>5815</v>
      </c>
      <c r="C9710" s="28" t="s">
        <v>5127</v>
      </c>
      <c r="D9710" s="25">
        <v>1</v>
      </c>
      <c r="E9710" s="26">
        <v>1519.92</v>
      </c>
      <c r="F9710" s="27">
        <v>7.56</v>
      </c>
      <c r="G9710" s="27">
        <v>0</v>
      </c>
      <c r="H9710" s="24"/>
    </row>
    <row r="9711" spans="1:8" x14ac:dyDescent="0.3">
      <c r="A9711" s="24" t="s">
        <v>16070</v>
      </c>
      <c r="B9711" s="24" t="s">
        <v>5559</v>
      </c>
      <c r="C9711" s="28" t="s">
        <v>5127</v>
      </c>
      <c r="D9711" s="25">
        <v>1</v>
      </c>
      <c r="E9711" s="26">
        <v>1433.34</v>
      </c>
      <c r="F9711" s="27">
        <v>7.13</v>
      </c>
      <c r="G9711" s="27">
        <v>0</v>
      </c>
      <c r="H9711" s="24"/>
    </row>
    <row r="9712" spans="1:8" x14ac:dyDescent="0.3">
      <c r="A9712" s="24" t="s">
        <v>16071</v>
      </c>
      <c r="B9712" s="24" t="s">
        <v>16072</v>
      </c>
      <c r="C9712" s="28" t="s">
        <v>5127</v>
      </c>
      <c r="D9712" s="25">
        <v>1</v>
      </c>
      <c r="E9712" s="26">
        <v>11206.8</v>
      </c>
      <c r="F9712" s="26">
        <v>4484.25</v>
      </c>
      <c r="G9712" s="27">
        <v>0</v>
      </c>
      <c r="H9712" s="24"/>
    </row>
    <row r="9713" spans="1:8" x14ac:dyDescent="0.3">
      <c r="A9713" s="24" t="s">
        <v>16073</v>
      </c>
      <c r="B9713" s="24" t="s">
        <v>16074</v>
      </c>
      <c r="C9713" s="28" t="s">
        <v>5127</v>
      </c>
      <c r="D9713" s="25">
        <v>1</v>
      </c>
      <c r="E9713" s="26">
        <v>6026.1</v>
      </c>
      <c r="F9713" s="27">
        <v>980.1</v>
      </c>
      <c r="G9713" s="27">
        <v>0</v>
      </c>
      <c r="H9713" s="24"/>
    </row>
    <row r="9714" spans="1:8" x14ac:dyDescent="0.3">
      <c r="A9714" s="24" t="s">
        <v>16075</v>
      </c>
      <c r="B9714" s="24" t="s">
        <v>5521</v>
      </c>
      <c r="C9714" s="24" t="s">
        <v>5127</v>
      </c>
      <c r="D9714" s="25">
        <v>1</v>
      </c>
      <c r="E9714" s="27">
        <v>231.4</v>
      </c>
      <c r="F9714" s="27">
        <v>21.04</v>
      </c>
      <c r="G9714" s="27">
        <v>0</v>
      </c>
      <c r="H9714" s="24"/>
    </row>
    <row r="9715" spans="1:8" x14ac:dyDescent="0.3">
      <c r="A9715" s="24" t="s">
        <v>16076</v>
      </c>
      <c r="B9715" s="24" t="s">
        <v>5499</v>
      </c>
      <c r="C9715" s="24" t="s">
        <v>5127</v>
      </c>
      <c r="D9715" s="25">
        <v>1</v>
      </c>
      <c r="E9715" s="26">
        <v>5465</v>
      </c>
      <c r="F9715" s="27">
        <v>628.92999999999995</v>
      </c>
      <c r="G9715" s="27">
        <v>0</v>
      </c>
      <c r="H9715" s="24"/>
    </row>
    <row r="9716" spans="1:8" x14ac:dyDescent="0.3">
      <c r="A9716" s="24" t="s">
        <v>16077</v>
      </c>
      <c r="B9716" s="24" t="s">
        <v>8334</v>
      </c>
      <c r="C9716" s="28" t="s">
        <v>5127</v>
      </c>
      <c r="D9716" s="25">
        <v>1</v>
      </c>
      <c r="E9716" s="26">
        <v>42553.85</v>
      </c>
      <c r="F9716" s="26">
        <v>9011.4</v>
      </c>
      <c r="G9716" s="27">
        <v>0</v>
      </c>
      <c r="H9716" s="24"/>
    </row>
    <row r="9717" spans="1:8" x14ac:dyDescent="0.3">
      <c r="A9717" s="24" t="s">
        <v>16078</v>
      </c>
      <c r="B9717" s="24" t="s">
        <v>3851</v>
      </c>
      <c r="C9717" s="28" t="s">
        <v>5127</v>
      </c>
      <c r="D9717" s="25">
        <v>1</v>
      </c>
      <c r="E9717" s="26">
        <v>20894.96</v>
      </c>
      <c r="F9717" s="26">
        <v>2949.88</v>
      </c>
      <c r="G9717" s="27">
        <v>0</v>
      </c>
      <c r="H9717" s="24"/>
    </row>
    <row r="9718" spans="1:8" x14ac:dyDescent="0.3">
      <c r="A9718" s="24" t="s">
        <v>16079</v>
      </c>
      <c r="B9718" s="24" t="s">
        <v>5909</v>
      </c>
      <c r="C9718" s="28" t="s">
        <v>5127</v>
      </c>
      <c r="D9718" s="25">
        <v>1</v>
      </c>
      <c r="E9718" s="26">
        <v>38943.800000000003</v>
      </c>
      <c r="F9718" s="26">
        <v>10904.31</v>
      </c>
      <c r="G9718" s="27">
        <v>0</v>
      </c>
      <c r="H9718" s="24"/>
    </row>
    <row r="9719" spans="1:8" x14ac:dyDescent="0.3">
      <c r="A9719" s="24" t="s">
        <v>16080</v>
      </c>
      <c r="B9719" s="24" t="s">
        <v>2388</v>
      </c>
      <c r="C9719" s="24" t="s">
        <v>5127</v>
      </c>
      <c r="D9719" s="25">
        <v>1</v>
      </c>
      <c r="E9719" s="27">
        <v>581.97</v>
      </c>
      <c r="F9719" s="27">
        <v>16.95</v>
      </c>
      <c r="G9719" s="27">
        <v>0</v>
      </c>
      <c r="H9719" s="24"/>
    </row>
    <row r="9720" spans="1:8" x14ac:dyDescent="0.3">
      <c r="A9720" s="24" t="s">
        <v>16081</v>
      </c>
      <c r="B9720" s="24" t="s">
        <v>438</v>
      </c>
      <c r="C9720" s="24" t="s">
        <v>5127</v>
      </c>
      <c r="D9720" s="25">
        <v>1</v>
      </c>
      <c r="E9720" s="27">
        <v>22.44</v>
      </c>
      <c r="F9720" s="27">
        <v>2.04</v>
      </c>
      <c r="G9720" s="27">
        <v>0</v>
      </c>
      <c r="H9720" s="24"/>
    </row>
    <row r="9721" spans="1:8" x14ac:dyDescent="0.3">
      <c r="A9721" s="24" t="s">
        <v>16082</v>
      </c>
      <c r="B9721" s="24" t="s">
        <v>16083</v>
      </c>
      <c r="C9721" s="28" t="s">
        <v>5127</v>
      </c>
      <c r="D9721" s="25">
        <v>1</v>
      </c>
      <c r="E9721" s="26">
        <v>4406.87</v>
      </c>
      <c r="F9721" s="26">
        <v>1036.9100000000001</v>
      </c>
      <c r="G9721" s="27">
        <v>0</v>
      </c>
      <c r="H9721" s="24"/>
    </row>
    <row r="9722" spans="1:8" x14ac:dyDescent="0.3">
      <c r="A9722" s="24" t="s">
        <v>16084</v>
      </c>
      <c r="B9722" s="24" t="s">
        <v>16085</v>
      </c>
      <c r="C9722" s="28" t="s">
        <v>5127</v>
      </c>
      <c r="D9722" s="25">
        <v>1</v>
      </c>
      <c r="E9722" s="27">
        <v>439.59</v>
      </c>
      <c r="F9722" s="27">
        <v>103.43</v>
      </c>
      <c r="G9722" s="27">
        <v>0</v>
      </c>
      <c r="H9722" s="24"/>
    </row>
    <row r="9723" spans="1:8" x14ac:dyDescent="0.3">
      <c r="A9723" s="24" t="s">
        <v>16086</v>
      </c>
      <c r="B9723" s="24" t="s">
        <v>959</v>
      </c>
      <c r="C9723" s="28" t="s">
        <v>5127</v>
      </c>
      <c r="D9723" s="25">
        <v>1</v>
      </c>
      <c r="E9723" s="26">
        <v>1939</v>
      </c>
      <c r="F9723" s="27">
        <v>65.569999999999993</v>
      </c>
      <c r="G9723" s="27">
        <v>0</v>
      </c>
      <c r="H9723" s="24"/>
    </row>
    <row r="9724" spans="1:8" x14ac:dyDescent="0.3">
      <c r="A9724" s="24" t="s">
        <v>16087</v>
      </c>
      <c r="B9724" s="24" t="s">
        <v>11524</v>
      </c>
      <c r="C9724" s="28" t="s">
        <v>5127</v>
      </c>
      <c r="D9724" s="25">
        <v>1</v>
      </c>
      <c r="E9724" s="26">
        <v>3096</v>
      </c>
      <c r="F9724" s="27">
        <v>582.78</v>
      </c>
      <c r="G9724" s="27">
        <v>0</v>
      </c>
      <c r="H9724" s="24"/>
    </row>
    <row r="9725" spans="1:8" x14ac:dyDescent="0.3">
      <c r="A9725" s="24" t="s">
        <v>16088</v>
      </c>
      <c r="B9725" s="24" t="s">
        <v>15270</v>
      </c>
      <c r="C9725" s="28" t="s">
        <v>5127</v>
      </c>
      <c r="D9725" s="25">
        <v>1</v>
      </c>
      <c r="E9725" s="26">
        <v>12739.7</v>
      </c>
      <c r="F9725" s="26">
        <v>2697.82</v>
      </c>
      <c r="G9725" s="27">
        <v>0</v>
      </c>
      <c r="H9725" s="24"/>
    </row>
    <row r="9726" spans="1:8" x14ac:dyDescent="0.3">
      <c r="A9726" s="24" t="s">
        <v>16089</v>
      </c>
      <c r="B9726" s="24" t="s">
        <v>16090</v>
      </c>
      <c r="C9726" s="24" t="s">
        <v>5127</v>
      </c>
      <c r="D9726" s="25">
        <v>1</v>
      </c>
      <c r="E9726" s="26">
        <v>14530</v>
      </c>
      <c r="F9726" s="26">
        <v>3333</v>
      </c>
      <c r="G9726" s="27">
        <v>0</v>
      </c>
      <c r="H9726" s="24"/>
    </row>
    <row r="9727" spans="1:8" x14ac:dyDescent="0.3">
      <c r="A9727" s="24" t="s">
        <v>16091</v>
      </c>
      <c r="B9727" s="24" t="s">
        <v>6062</v>
      </c>
      <c r="C9727" s="28" t="s">
        <v>5127</v>
      </c>
      <c r="D9727" s="25">
        <v>1</v>
      </c>
      <c r="E9727" s="27">
        <v>582.87</v>
      </c>
      <c r="F9727" s="27">
        <v>82.29</v>
      </c>
      <c r="G9727" s="27">
        <v>0</v>
      </c>
      <c r="H9727" s="24"/>
    </row>
    <row r="9728" spans="1:8" x14ac:dyDescent="0.3">
      <c r="A9728" s="24" t="s">
        <v>16092</v>
      </c>
      <c r="B9728" s="24" t="s">
        <v>5909</v>
      </c>
      <c r="C9728" s="28" t="s">
        <v>5127</v>
      </c>
      <c r="D9728" s="25">
        <v>1</v>
      </c>
      <c r="E9728" s="26">
        <v>43945.43</v>
      </c>
      <c r="F9728" s="26">
        <v>9306.1</v>
      </c>
      <c r="G9728" s="27">
        <v>0</v>
      </c>
      <c r="H9728" s="24"/>
    </row>
    <row r="9729" spans="1:8" x14ac:dyDescent="0.3">
      <c r="A9729" s="24" t="s">
        <v>16093</v>
      </c>
      <c r="B9729" s="24" t="s">
        <v>16094</v>
      </c>
      <c r="C9729" s="24" t="s">
        <v>5127</v>
      </c>
      <c r="D9729" s="25">
        <v>1</v>
      </c>
      <c r="E9729" s="26">
        <v>2697</v>
      </c>
      <c r="F9729" s="27">
        <v>834.66</v>
      </c>
      <c r="G9729" s="27">
        <v>0</v>
      </c>
      <c r="H9729" s="24"/>
    </row>
    <row r="9730" spans="1:8" x14ac:dyDescent="0.3">
      <c r="A9730" s="24" t="s">
        <v>16095</v>
      </c>
      <c r="B9730" s="24" t="s">
        <v>16096</v>
      </c>
      <c r="C9730" s="24" t="s">
        <v>5127</v>
      </c>
      <c r="D9730" s="25">
        <v>1</v>
      </c>
      <c r="E9730" s="26">
        <v>2564</v>
      </c>
      <c r="F9730" s="27">
        <v>701.66</v>
      </c>
      <c r="G9730" s="27">
        <v>0</v>
      </c>
      <c r="H9730" s="24"/>
    </row>
    <row r="9731" spans="1:8" x14ac:dyDescent="0.3">
      <c r="A9731" s="24" t="s">
        <v>16097</v>
      </c>
      <c r="B9731" s="24" t="s">
        <v>10727</v>
      </c>
      <c r="C9731" s="24" t="s">
        <v>5127</v>
      </c>
      <c r="D9731" s="25">
        <v>1</v>
      </c>
      <c r="E9731" s="27">
        <v>380.94</v>
      </c>
      <c r="F9731" s="27">
        <v>34.630000000000003</v>
      </c>
      <c r="G9731" s="27">
        <v>0</v>
      </c>
      <c r="H9731" s="24"/>
    </row>
    <row r="9732" spans="1:8" x14ac:dyDescent="0.3">
      <c r="A9732" s="24" t="s">
        <v>16098</v>
      </c>
      <c r="B9732" s="24" t="s">
        <v>16099</v>
      </c>
      <c r="C9732" s="28" t="s">
        <v>5127</v>
      </c>
      <c r="D9732" s="25">
        <v>1</v>
      </c>
      <c r="E9732" s="24"/>
      <c r="F9732" s="24"/>
      <c r="G9732" s="27">
        <v>0</v>
      </c>
      <c r="H9732" s="24"/>
    </row>
    <row r="9733" spans="1:8" x14ac:dyDescent="0.3">
      <c r="A9733" s="24" t="s">
        <v>16100</v>
      </c>
      <c r="B9733" s="24" t="s">
        <v>16101</v>
      </c>
      <c r="C9733" s="28" t="s">
        <v>5127</v>
      </c>
      <c r="D9733" s="25">
        <v>1</v>
      </c>
      <c r="E9733" s="24"/>
      <c r="F9733" s="24"/>
      <c r="G9733" s="27">
        <v>0</v>
      </c>
      <c r="H9733" s="24"/>
    </row>
    <row r="9734" spans="1:8" x14ac:dyDescent="0.3">
      <c r="A9734" s="24" t="s">
        <v>16102</v>
      </c>
      <c r="B9734" s="24" t="s">
        <v>2178</v>
      </c>
      <c r="C9734" s="24" t="s">
        <v>5127</v>
      </c>
      <c r="D9734" s="25">
        <v>1</v>
      </c>
      <c r="E9734" s="27">
        <v>617.33000000000004</v>
      </c>
      <c r="F9734" s="27">
        <v>17.98</v>
      </c>
      <c r="G9734" s="27">
        <v>0</v>
      </c>
      <c r="H9734" s="24"/>
    </row>
    <row r="9735" spans="1:8" x14ac:dyDescent="0.3">
      <c r="A9735" s="24" t="s">
        <v>16103</v>
      </c>
      <c r="B9735" s="24" t="s">
        <v>1115</v>
      </c>
      <c r="C9735" s="24" t="s">
        <v>5127</v>
      </c>
      <c r="D9735" s="25">
        <v>1</v>
      </c>
      <c r="E9735" s="27">
        <v>9.86</v>
      </c>
      <c r="F9735" s="27">
        <v>0.9</v>
      </c>
      <c r="G9735" s="27">
        <v>0</v>
      </c>
      <c r="H9735" s="24"/>
    </row>
    <row r="9736" spans="1:8" x14ac:dyDescent="0.3">
      <c r="A9736" s="24" t="s">
        <v>16104</v>
      </c>
      <c r="B9736" s="24" t="s">
        <v>12469</v>
      </c>
      <c r="C9736" s="24" t="s">
        <v>5127</v>
      </c>
      <c r="D9736" s="25">
        <v>1</v>
      </c>
      <c r="E9736" s="27">
        <v>678.43</v>
      </c>
      <c r="F9736" s="27">
        <v>19.760000000000002</v>
      </c>
      <c r="G9736" s="27">
        <v>0</v>
      </c>
      <c r="H9736" s="24"/>
    </row>
    <row r="9737" spans="1:8" x14ac:dyDescent="0.3">
      <c r="A9737" s="24" t="s">
        <v>16105</v>
      </c>
      <c r="B9737" s="24" t="s">
        <v>13462</v>
      </c>
      <c r="C9737" s="28" t="s">
        <v>5127</v>
      </c>
      <c r="D9737" s="25">
        <v>1</v>
      </c>
      <c r="E9737" s="26">
        <v>4926.47</v>
      </c>
      <c r="F9737" s="24"/>
      <c r="G9737" s="27">
        <v>0</v>
      </c>
      <c r="H9737" s="24"/>
    </row>
    <row r="9738" spans="1:8" x14ac:dyDescent="0.3">
      <c r="A9738" s="24" t="s">
        <v>16106</v>
      </c>
      <c r="B9738" s="24" t="s">
        <v>16107</v>
      </c>
      <c r="C9738" s="28" t="s">
        <v>5127</v>
      </c>
      <c r="D9738" s="25">
        <v>1</v>
      </c>
      <c r="E9738" s="26">
        <v>21571.65</v>
      </c>
      <c r="F9738" s="26">
        <v>5912.21</v>
      </c>
      <c r="G9738" s="27">
        <v>0</v>
      </c>
      <c r="H9738" s="24"/>
    </row>
    <row r="9739" spans="1:8" x14ac:dyDescent="0.3">
      <c r="A9739" s="24" t="s">
        <v>16108</v>
      </c>
      <c r="B9739" s="24" t="s">
        <v>4208</v>
      </c>
      <c r="C9739" s="28" t="s">
        <v>5127</v>
      </c>
      <c r="D9739" s="25">
        <v>1</v>
      </c>
      <c r="E9739" s="27">
        <v>427.77</v>
      </c>
      <c r="F9739" s="27">
        <v>2.13</v>
      </c>
      <c r="G9739" s="27">
        <v>0</v>
      </c>
      <c r="H9739" s="24"/>
    </row>
    <row r="9740" spans="1:8" x14ac:dyDescent="0.3">
      <c r="A9740" s="24" t="s">
        <v>16109</v>
      </c>
      <c r="B9740" s="24" t="s">
        <v>16110</v>
      </c>
      <c r="C9740" s="28" t="s">
        <v>5127</v>
      </c>
      <c r="D9740" s="25">
        <v>1</v>
      </c>
      <c r="E9740" s="27">
        <v>113.46</v>
      </c>
      <c r="F9740" s="27">
        <v>0.56000000000000005</v>
      </c>
      <c r="G9740" s="27">
        <v>0</v>
      </c>
      <c r="H9740" s="24"/>
    </row>
    <row r="9741" spans="1:8" x14ac:dyDescent="0.3">
      <c r="A9741" s="24" t="s">
        <v>16111</v>
      </c>
      <c r="B9741" s="24" t="s">
        <v>16112</v>
      </c>
      <c r="C9741" s="24" t="s">
        <v>5127</v>
      </c>
      <c r="D9741" s="25">
        <v>1</v>
      </c>
      <c r="E9741" s="26">
        <v>30257.14</v>
      </c>
      <c r="F9741" s="24"/>
      <c r="G9741" s="27">
        <v>0</v>
      </c>
      <c r="H9741" s="24"/>
    </row>
    <row r="9742" spans="1:8" x14ac:dyDescent="0.3">
      <c r="A9742" s="24" t="s">
        <v>16113</v>
      </c>
      <c r="B9742" s="24" t="s">
        <v>2356</v>
      </c>
      <c r="C9742" s="24" t="s">
        <v>5127</v>
      </c>
      <c r="D9742" s="25">
        <v>1</v>
      </c>
      <c r="E9742" s="26">
        <v>4918.66</v>
      </c>
      <c r="F9742" s="24"/>
      <c r="G9742" s="27">
        <v>0</v>
      </c>
      <c r="H9742" s="24"/>
    </row>
    <row r="9743" spans="1:8" x14ac:dyDescent="0.3">
      <c r="A9743" s="24" t="s">
        <v>16114</v>
      </c>
      <c r="B9743" s="24" t="s">
        <v>16115</v>
      </c>
      <c r="C9743" s="24" t="s">
        <v>5127</v>
      </c>
      <c r="D9743" s="25">
        <v>1</v>
      </c>
      <c r="E9743" s="26">
        <v>1255.4000000000001</v>
      </c>
      <c r="F9743" s="27">
        <v>24.62</v>
      </c>
      <c r="G9743" s="27">
        <v>0</v>
      </c>
      <c r="H9743" s="24"/>
    </row>
    <row r="9744" spans="1:8" x14ac:dyDescent="0.3">
      <c r="A9744" s="24" t="s">
        <v>16116</v>
      </c>
      <c r="B9744" s="24" t="s">
        <v>4483</v>
      </c>
      <c r="C9744" s="28" t="s">
        <v>5127</v>
      </c>
      <c r="D9744" s="25">
        <v>1</v>
      </c>
      <c r="E9744" s="26">
        <v>5000.8999999999996</v>
      </c>
      <c r="F9744" s="26">
        <v>4999.8999999999996</v>
      </c>
      <c r="G9744" s="27">
        <v>0</v>
      </c>
      <c r="H9744" s="24"/>
    </row>
    <row r="9745" spans="1:8" x14ac:dyDescent="0.3">
      <c r="A9745" s="24" t="s">
        <v>16117</v>
      </c>
      <c r="B9745" s="24" t="s">
        <v>15455</v>
      </c>
      <c r="C9745" s="24" t="s">
        <v>5127</v>
      </c>
      <c r="D9745" s="25">
        <v>1</v>
      </c>
      <c r="E9745" s="27">
        <v>557.70000000000005</v>
      </c>
      <c r="F9745" s="24"/>
      <c r="G9745" s="27">
        <v>0</v>
      </c>
      <c r="H9745" s="24"/>
    </row>
    <row r="9746" spans="1:8" x14ac:dyDescent="0.3">
      <c r="A9746" s="24" t="s">
        <v>16118</v>
      </c>
      <c r="B9746" s="24" t="s">
        <v>16119</v>
      </c>
      <c r="C9746" s="24" t="s">
        <v>5127</v>
      </c>
      <c r="D9746" s="25">
        <v>1</v>
      </c>
      <c r="E9746" s="27">
        <v>462.48</v>
      </c>
      <c r="F9746" s="27">
        <v>2.2999999999999998</v>
      </c>
      <c r="G9746" s="27">
        <v>0</v>
      </c>
      <c r="H9746" s="24"/>
    </row>
    <row r="9747" spans="1:8" x14ac:dyDescent="0.3">
      <c r="A9747" s="24" t="s">
        <v>16120</v>
      </c>
      <c r="B9747" s="24" t="s">
        <v>16121</v>
      </c>
      <c r="C9747" s="24" t="s">
        <v>5127</v>
      </c>
      <c r="D9747" s="25">
        <v>1</v>
      </c>
      <c r="E9747" s="27">
        <v>412</v>
      </c>
      <c r="F9747" s="27">
        <v>44.2</v>
      </c>
      <c r="G9747" s="27">
        <v>0</v>
      </c>
      <c r="H9747" s="24"/>
    </row>
    <row r="9748" spans="1:8" x14ac:dyDescent="0.3">
      <c r="A9748" s="24" t="s">
        <v>16122</v>
      </c>
      <c r="B9748" s="24" t="s">
        <v>16123</v>
      </c>
      <c r="C9748" s="28" t="s">
        <v>5127</v>
      </c>
      <c r="D9748" s="25">
        <v>1</v>
      </c>
      <c r="E9748" s="26">
        <v>12516</v>
      </c>
      <c r="F9748" s="26">
        <v>1439.46</v>
      </c>
      <c r="G9748" s="27">
        <v>0</v>
      </c>
      <c r="H9748" s="24"/>
    </row>
    <row r="9749" spans="1:8" x14ac:dyDescent="0.3">
      <c r="A9749" s="24" t="s">
        <v>16124</v>
      </c>
      <c r="B9749" s="24" t="s">
        <v>16125</v>
      </c>
      <c r="C9749" s="24" t="s">
        <v>5127</v>
      </c>
      <c r="D9749" s="25">
        <v>1</v>
      </c>
      <c r="E9749" s="26">
        <v>4719.13</v>
      </c>
      <c r="F9749" s="27">
        <v>23.48</v>
      </c>
      <c r="G9749" s="27">
        <v>0</v>
      </c>
      <c r="H9749" s="24"/>
    </row>
    <row r="9750" spans="1:8" x14ac:dyDescent="0.3">
      <c r="A9750" s="24" t="s">
        <v>16126</v>
      </c>
      <c r="B9750" s="24" t="s">
        <v>4067</v>
      </c>
      <c r="C9750" s="28" t="s">
        <v>5127</v>
      </c>
      <c r="D9750" s="25">
        <v>1</v>
      </c>
      <c r="E9750" s="27">
        <v>138.66999999999999</v>
      </c>
      <c r="F9750" s="27">
        <v>0.69</v>
      </c>
      <c r="G9750" s="27">
        <v>0</v>
      </c>
      <c r="H9750" s="24"/>
    </row>
    <row r="9751" spans="1:8" x14ac:dyDescent="0.3">
      <c r="A9751" s="24" t="s">
        <v>16127</v>
      </c>
      <c r="B9751" s="24" t="s">
        <v>16128</v>
      </c>
      <c r="C9751" s="28" t="s">
        <v>5127</v>
      </c>
      <c r="D9751" s="25">
        <v>1</v>
      </c>
      <c r="E9751" s="27">
        <v>39.979999999999997</v>
      </c>
      <c r="F9751" s="27">
        <v>0.2</v>
      </c>
      <c r="G9751" s="27">
        <v>0</v>
      </c>
      <c r="H9751" s="24"/>
    </row>
    <row r="9752" spans="1:8" x14ac:dyDescent="0.3">
      <c r="A9752" s="24" t="s">
        <v>16129</v>
      </c>
      <c r="B9752" s="24" t="s">
        <v>16130</v>
      </c>
      <c r="C9752" s="24" t="s">
        <v>5127</v>
      </c>
      <c r="D9752" s="25">
        <v>1</v>
      </c>
      <c r="E9752" s="26">
        <v>22716.38</v>
      </c>
      <c r="F9752" s="26">
        <v>9372.76</v>
      </c>
      <c r="G9752" s="27">
        <v>0</v>
      </c>
      <c r="H9752" s="24"/>
    </row>
    <row r="9753" spans="1:8" x14ac:dyDescent="0.3">
      <c r="A9753" s="24" t="s">
        <v>16131</v>
      </c>
      <c r="B9753" s="24" t="s">
        <v>16132</v>
      </c>
      <c r="C9753" s="28" t="s">
        <v>5127</v>
      </c>
      <c r="D9753" s="25">
        <v>1</v>
      </c>
      <c r="E9753" s="27">
        <v>350</v>
      </c>
      <c r="F9753" s="27">
        <v>109.48</v>
      </c>
      <c r="G9753" s="27">
        <v>0</v>
      </c>
      <c r="H9753" s="24"/>
    </row>
    <row r="9754" spans="1:8" x14ac:dyDescent="0.3">
      <c r="A9754" s="24" t="s">
        <v>16133</v>
      </c>
      <c r="B9754" s="24" t="s">
        <v>10715</v>
      </c>
      <c r="C9754" s="28" t="s">
        <v>5127</v>
      </c>
      <c r="D9754" s="25">
        <v>1</v>
      </c>
      <c r="E9754" s="26">
        <v>2222.37</v>
      </c>
      <c r="F9754" s="27">
        <v>360.99</v>
      </c>
      <c r="G9754" s="27">
        <v>0</v>
      </c>
      <c r="H9754" s="24"/>
    </row>
    <row r="9755" spans="1:8" x14ac:dyDescent="0.3">
      <c r="A9755" s="24" t="s">
        <v>16134</v>
      </c>
      <c r="B9755" s="24" t="s">
        <v>16135</v>
      </c>
      <c r="C9755" s="28" t="s">
        <v>5127</v>
      </c>
      <c r="D9755" s="25">
        <v>1</v>
      </c>
      <c r="E9755" s="26">
        <v>1132.31</v>
      </c>
      <c r="F9755" s="27">
        <v>173.17</v>
      </c>
      <c r="G9755" s="27">
        <v>0</v>
      </c>
      <c r="H9755" s="24"/>
    </row>
    <row r="9756" spans="1:8" x14ac:dyDescent="0.3">
      <c r="A9756" s="24" t="s">
        <v>16136</v>
      </c>
      <c r="B9756" s="24" t="s">
        <v>16137</v>
      </c>
      <c r="C9756" s="28" t="s">
        <v>5127</v>
      </c>
      <c r="D9756" s="25">
        <v>1</v>
      </c>
      <c r="E9756" s="26">
        <v>1427.19</v>
      </c>
      <c r="F9756" s="27">
        <v>218.27</v>
      </c>
      <c r="G9756" s="27">
        <v>0</v>
      </c>
      <c r="H9756" s="24"/>
    </row>
    <row r="9757" spans="1:8" x14ac:dyDescent="0.3">
      <c r="A9757" s="24" t="s">
        <v>16138</v>
      </c>
      <c r="B9757" s="24" t="s">
        <v>13294</v>
      </c>
      <c r="C9757" s="28" t="s">
        <v>5127</v>
      </c>
      <c r="D9757" s="25">
        <v>1</v>
      </c>
      <c r="E9757" s="26">
        <v>8343.19</v>
      </c>
      <c r="F9757" s="26">
        <v>2159.41</v>
      </c>
      <c r="G9757" s="27">
        <v>0</v>
      </c>
      <c r="H9757" s="24"/>
    </row>
    <row r="9758" spans="1:8" x14ac:dyDescent="0.3">
      <c r="A9758" s="24" t="s">
        <v>16139</v>
      </c>
      <c r="B9758" s="24" t="s">
        <v>16140</v>
      </c>
      <c r="C9758" s="28" t="s">
        <v>5127</v>
      </c>
      <c r="D9758" s="25">
        <v>1</v>
      </c>
      <c r="E9758" s="26">
        <v>3188.54</v>
      </c>
      <c r="F9758" s="27">
        <v>15.86</v>
      </c>
      <c r="G9758" s="27">
        <v>0</v>
      </c>
      <c r="H9758" s="24"/>
    </row>
    <row r="9759" spans="1:8" x14ac:dyDescent="0.3">
      <c r="A9759" s="24" t="s">
        <v>16141</v>
      </c>
      <c r="B9759" s="24" t="s">
        <v>5072</v>
      </c>
      <c r="C9759" s="24" t="s">
        <v>5127</v>
      </c>
      <c r="D9759" s="25">
        <v>1</v>
      </c>
      <c r="E9759" s="27">
        <v>105.2</v>
      </c>
      <c r="F9759" s="27">
        <v>9.56</v>
      </c>
      <c r="G9759" s="27">
        <v>0</v>
      </c>
      <c r="H9759" s="24"/>
    </row>
    <row r="9760" spans="1:8" x14ac:dyDescent="0.3">
      <c r="A9760" s="24" t="s">
        <v>16142</v>
      </c>
      <c r="B9760" s="24" t="s">
        <v>16143</v>
      </c>
      <c r="C9760" s="28" t="s">
        <v>5127</v>
      </c>
      <c r="D9760" s="25">
        <v>1</v>
      </c>
      <c r="E9760" s="26">
        <v>1883.84</v>
      </c>
      <c r="F9760" s="27">
        <v>63.7</v>
      </c>
      <c r="G9760" s="27">
        <v>0</v>
      </c>
      <c r="H9760" s="24"/>
    </row>
    <row r="9761" spans="1:8" x14ac:dyDescent="0.3">
      <c r="A9761" s="24" t="s">
        <v>16144</v>
      </c>
      <c r="B9761" s="24" t="s">
        <v>16145</v>
      </c>
      <c r="C9761" s="28" t="s">
        <v>5127</v>
      </c>
      <c r="D9761" s="25">
        <v>1</v>
      </c>
      <c r="E9761" s="26">
        <v>1966.12</v>
      </c>
      <c r="F9761" s="27">
        <v>9.7799999999999994</v>
      </c>
      <c r="G9761" s="27">
        <v>0</v>
      </c>
      <c r="H9761" s="24"/>
    </row>
    <row r="9762" spans="1:8" x14ac:dyDescent="0.3">
      <c r="A9762" s="24" t="s">
        <v>16146</v>
      </c>
      <c r="B9762" s="24" t="s">
        <v>16147</v>
      </c>
      <c r="C9762" s="28" t="s">
        <v>5127</v>
      </c>
      <c r="D9762" s="25">
        <v>1</v>
      </c>
      <c r="E9762" s="26">
        <v>6930</v>
      </c>
      <c r="F9762" s="26">
        <v>1393.2</v>
      </c>
      <c r="G9762" s="27">
        <v>0</v>
      </c>
      <c r="H9762" s="24"/>
    </row>
    <row r="9763" spans="1:8" x14ac:dyDescent="0.3">
      <c r="A9763" s="24" t="s">
        <v>16148</v>
      </c>
      <c r="B9763" s="24" t="s">
        <v>16149</v>
      </c>
      <c r="C9763" s="24" t="s">
        <v>5127</v>
      </c>
      <c r="D9763" s="25">
        <v>1</v>
      </c>
      <c r="E9763" s="26">
        <v>2767.9</v>
      </c>
      <c r="F9763" s="24"/>
      <c r="G9763" s="27">
        <v>0</v>
      </c>
      <c r="H9763" s="24"/>
    </row>
    <row r="9764" spans="1:8" x14ac:dyDescent="0.3">
      <c r="A9764" s="24" t="s">
        <v>16150</v>
      </c>
      <c r="B9764" s="24" t="s">
        <v>16151</v>
      </c>
      <c r="C9764" s="24" t="s">
        <v>5127</v>
      </c>
      <c r="D9764" s="25">
        <v>1</v>
      </c>
      <c r="E9764" s="26">
        <v>22041.48</v>
      </c>
      <c r="F9764" s="27">
        <v>109.66</v>
      </c>
      <c r="G9764" s="27">
        <v>0</v>
      </c>
      <c r="H9764" s="24"/>
    </row>
    <row r="9765" spans="1:8" x14ac:dyDescent="0.3">
      <c r="A9765" s="24" t="s">
        <v>16152</v>
      </c>
      <c r="B9765" s="24" t="s">
        <v>2579</v>
      </c>
      <c r="C9765" s="28" t="s">
        <v>5127</v>
      </c>
      <c r="D9765" s="25">
        <v>1</v>
      </c>
      <c r="E9765" s="26">
        <v>6187.17</v>
      </c>
      <c r="F9765" s="27">
        <v>30.79</v>
      </c>
      <c r="G9765" s="27">
        <v>0</v>
      </c>
      <c r="H9765" s="24"/>
    </row>
    <row r="9766" spans="1:8" x14ac:dyDescent="0.3">
      <c r="A9766" s="24" t="s">
        <v>16153</v>
      </c>
      <c r="B9766" s="24" t="s">
        <v>16154</v>
      </c>
      <c r="C9766" s="28" t="s">
        <v>5127</v>
      </c>
      <c r="D9766" s="25">
        <v>1</v>
      </c>
      <c r="E9766" s="26">
        <v>16559.189999999999</v>
      </c>
      <c r="F9766" s="26">
        <v>7096.79</v>
      </c>
      <c r="G9766" s="27">
        <v>0</v>
      </c>
      <c r="H9766" s="24"/>
    </row>
    <row r="9767" spans="1:8" x14ac:dyDescent="0.3">
      <c r="A9767" s="24" t="s">
        <v>16155</v>
      </c>
      <c r="B9767" s="24" t="s">
        <v>16156</v>
      </c>
      <c r="C9767" s="28" t="s">
        <v>5127</v>
      </c>
      <c r="D9767" s="25">
        <v>1</v>
      </c>
      <c r="E9767" s="26">
        <v>7101</v>
      </c>
      <c r="F9767" s="26">
        <v>3219</v>
      </c>
      <c r="G9767" s="27">
        <v>0</v>
      </c>
      <c r="H9767" s="24"/>
    </row>
    <row r="9768" spans="1:8" x14ac:dyDescent="0.3">
      <c r="A9768" s="24" t="s">
        <v>16157</v>
      </c>
      <c r="B9768" s="24" t="s">
        <v>16158</v>
      </c>
      <c r="C9768" s="24" t="s">
        <v>5127</v>
      </c>
      <c r="D9768" s="25">
        <v>1</v>
      </c>
      <c r="E9768" s="26">
        <v>4489.2</v>
      </c>
      <c r="F9768" s="27">
        <v>22.33</v>
      </c>
      <c r="G9768" s="27">
        <v>0</v>
      </c>
      <c r="H9768" s="24"/>
    </row>
    <row r="9769" spans="1:8" x14ac:dyDescent="0.3">
      <c r="A9769" s="24" t="s">
        <v>16159</v>
      </c>
      <c r="B9769" s="24" t="s">
        <v>16160</v>
      </c>
      <c r="C9769" s="24" t="s">
        <v>5127</v>
      </c>
      <c r="D9769" s="25">
        <v>1</v>
      </c>
      <c r="E9769" s="26">
        <v>1584</v>
      </c>
      <c r="F9769" s="27">
        <v>327.45999999999998</v>
      </c>
      <c r="G9769" s="27">
        <v>0</v>
      </c>
      <c r="H9769" s="24"/>
    </row>
    <row r="9770" spans="1:8" x14ac:dyDescent="0.3">
      <c r="A9770" s="24" t="s">
        <v>16161</v>
      </c>
      <c r="B9770" s="24" t="s">
        <v>16162</v>
      </c>
      <c r="C9770" s="24" t="s">
        <v>5127</v>
      </c>
      <c r="D9770" s="25">
        <v>1</v>
      </c>
      <c r="E9770" s="26">
        <v>7978.27</v>
      </c>
      <c r="F9770" s="27">
        <v>39.69</v>
      </c>
      <c r="G9770" s="27">
        <v>0</v>
      </c>
      <c r="H9770" s="24"/>
    </row>
    <row r="9771" spans="1:8" x14ac:dyDescent="0.3">
      <c r="A9771" s="24" t="s">
        <v>16163</v>
      </c>
      <c r="B9771" s="24" t="s">
        <v>16164</v>
      </c>
      <c r="C9771" s="24" t="s">
        <v>5127</v>
      </c>
      <c r="D9771" s="25">
        <v>1</v>
      </c>
      <c r="E9771" s="26">
        <v>63098.080000000002</v>
      </c>
      <c r="F9771" s="24"/>
      <c r="G9771" s="27">
        <v>0</v>
      </c>
      <c r="H9771" s="24"/>
    </row>
    <row r="9772" spans="1:8" x14ac:dyDescent="0.3">
      <c r="A9772" s="24" t="s">
        <v>16165</v>
      </c>
      <c r="B9772" s="24" t="s">
        <v>8031</v>
      </c>
      <c r="C9772" s="28" t="s">
        <v>5127</v>
      </c>
      <c r="D9772" s="25">
        <v>1</v>
      </c>
      <c r="E9772" s="26">
        <v>1933.44</v>
      </c>
      <c r="F9772" s="27">
        <v>9.6199999999999992</v>
      </c>
      <c r="G9772" s="27">
        <v>0</v>
      </c>
      <c r="H9772" s="24"/>
    </row>
    <row r="9773" spans="1:8" x14ac:dyDescent="0.3">
      <c r="A9773" s="24" t="s">
        <v>16166</v>
      </c>
      <c r="B9773" s="24" t="s">
        <v>16167</v>
      </c>
      <c r="C9773" s="28" t="s">
        <v>5127</v>
      </c>
      <c r="D9773" s="25">
        <v>1</v>
      </c>
      <c r="E9773" s="26">
        <v>18437.46</v>
      </c>
      <c r="F9773" s="24"/>
      <c r="G9773" s="27">
        <v>0</v>
      </c>
      <c r="H9773" s="24"/>
    </row>
    <row r="9774" spans="1:8" x14ac:dyDescent="0.3">
      <c r="A9774" s="24" t="s">
        <v>16168</v>
      </c>
      <c r="B9774" s="24" t="s">
        <v>16169</v>
      </c>
      <c r="C9774" s="24" t="s">
        <v>5127</v>
      </c>
      <c r="D9774" s="25">
        <v>1</v>
      </c>
      <c r="E9774" s="26">
        <v>4447.0200000000004</v>
      </c>
      <c r="F9774" s="24"/>
      <c r="G9774" s="27">
        <v>0</v>
      </c>
      <c r="H9774" s="24"/>
    </row>
    <row r="9775" spans="1:8" x14ac:dyDescent="0.3">
      <c r="A9775" s="24" t="s">
        <v>16170</v>
      </c>
      <c r="B9775" s="24" t="s">
        <v>16171</v>
      </c>
      <c r="C9775" s="24" t="s">
        <v>5127</v>
      </c>
      <c r="D9775" s="25">
        <v>1</v>
      </c>
      <c r="E9775" s="26">
        <v>2428</v>
      </c>
      <c r="F9775" s="27">
        <v>754.06</v>
      </c>
      <c r="G9775" s="27">
        <v>0</v>
      </c>
      <c r="H9775" s="25">
        <v>1</v>
      </c>
    </row>
    <row r="9776" spans="1:8" x14ac:dyDescent="0.3">
      <c r="A9776" s="24" t="s">
        <v>16172</v>
      </c>
      <c r="B9776" s="24" t="s">
        <v>2015</v>
      </c>
      <c r="C9776" s="24" t="s">
        <v>5127</v>
      </c>
      <c r="D9776" s="25">
        <v>1</v>
      </c>
      <c r="E9776" s="26">
        <v>2715</v>
      </c>
      <c r="F9776" s="27">
        <v>312.77999999999997</v>
      </c>
      <c r="G9776" s="27">
        <v>0</v>
      </c>
      <c r="H9776" s="24"/>
    </row>
    <row r="9777" spans="1:8" x14ac:dyDescent="0.3">
      <c r="A9777" s="24" t="s">
        <v>16173</v>
      </c>
      <c r="B9777" s="24" t="s">
        <v>779</v>
      </c>
      <c r="C9777" s="24" t="s">
        <v>5127</v>
      </c>
      <c r="D9777" s="25">
        <v>1</v>
      </c>
      <c r="E9777" s="26">
        <v>2715</v>
      </c>
      <c r="F9777" s="27">
        <v>312.77999999999997</v>
      </c>
      <c r="G9777" s="27">
        <v>0</v>
      </c>
      <c r="H9777" s="24"/>
    </row>
    <row r="9778" spans="1:8" x14ac:dyDescent="0.3">
      <c r="A9778" s="24" t="s">
        <v>16174</v>
      </c>
      <c r="B9778" s="24" t="s">
        <v>16175</v>
      </c>
      <c r="C9778" s="28" t="s">
        <v>5127</v>
      </c>
      <c r="D9778" s="25">
        <v>1</v>
      </c>
      <c r="E9778" s="26">
        <v>1550.4</v>
      </c>
      <c r="F9778" s="27">
        <v>295.2</v>
      </c>
      <c r="G9778" s="27">
        <v>0</v>
      </c>
      <c r="H9778" s="25">
        <v>1</v>
      </c>
    </row>
    <row r="9779" spans="1:8" x14ac:dyDescent="0.3">
      <c r="A9779" s="24" t="s">
        <v>16176</v>
      </c>
      <c r="B9779" s="24" t="s">
        <v>16177</v>
      </c>
      <c r="C9779" s="28" t="s">
        <v>5127</v>
      </c>
      <c r="D9779" s="25">
        <v>1</v>
      </c>
      <c r="E9779" s="26">
        <v>2014.69</v>
      </c>
      <c r="F9779" s="27">
        <v>58.68</v>
      </c>
      <c r="G9779" s="27">
        <v>0</v>
      </c>
      <c r="H9779" s="24"/>
    </row>
    <row r="9780" spans="1:8" x14ac:dyDescent="0.3">
      <c r="A9780" s="24" t="s">
        <v>16178</v>
      </c>
      <c r="B9780" s="24" t="s">
        <v>6410</v>
      </c>
      <c r="C9780" s="28" t="s">
        <v>5127</v>
      </c>
      <c r="D9780" s="25">
        <v>1</v>
      </c>
      <c r="E9780" s="27">
        <v>93.1</v>
      </c>
      <c r="F9780" s="27">
        <v>8.4600000000000009</v>
      </c>
      <c r="G9780" s="27">
        <v>0</v>
      </c>
      <c r="H9780" s="24"/>
    </row>
    <row r="9781" spans="1:8" x14ac:dyDescent="0.3">
      <c r="A9781" s="24" t="s">
        <v>16179</v>
      </c>
      <c r="B9781" s="24" t="s">
        <v>16180</v>
      </c>
      <c r="C9781" s="24" t="s">
        <v>5127</v>
      </c>
      <c r="D9781" s="25">
        <v>1</v>
      </c>
      <c r="E9781" s="26">
        <v>1746</v>
      </c>
      <c r="F9781" s="27">
        <v>498.71</v>
      </c>
      <c r="G9781" s="27">
        <v>0</v>
      </c>
      <c r="H9781" s="24"/>
    </row>
    <row r="9782" spans="1:8" x14ac:dyDescent="0.3">
      <c r="A9782" s="24" t="s">
        <v>16181</v>
      </c>
      <c r="B9782" s="24" t="s">
        <v>16182</v>
      </c>
      <c r="C9782" s="24" t="s">
        <v>5127</v>
      </c>
      <c r="D9782" s="25">
        <v>1</v>
      </c>
      <c r="E9782" s="26">
        <v>5992</v>
      </c>
      <c r="F9782" s="27">
        <v>999.41</v>
      </c>
      <c r="G9782" s="27">
        <v>0</v>
      </c>
      <c r="H9782" s="25">
        <v>1</v>
      </c>
    </row>
    <row r="9783" spans="1:8" x14ac:dyDescent="0.3">
      <c r="A9783" s="24" t="s">
        <v>16183</v>
      </c>
      <c r="B9783" s="24" t="s">
        <v>16184</v>
      </c>
      <c r="C9783" s="24" t="s">
        <v>5127</v>
      </c>
      <c r="D9783" s="25">
        <v>1</v>
      </c>
      <c r="E9783" s="27">
        <v>195.32</v>
      </c>
      <c r="F9783" s="27">
        <v>0.97</v>
      </c>
      <c r="G9783" s="27">
        <v>0</v>
      </c>
      <c r="H9783" s="24"/>
    </row>
    <row r="9784" spans="1:8" x14ac:dyDescent="0.3">
      <c r="A9784" s="24" t="s">
        <v>16185</v>
      </c>
      <c r="B9784" s="24" t="s">
        <v>16186</v>
      </c>
      <c r="C9784" s="24" t="s">
        <v>5127</v>
      </c>
      <c r="D9784" s="25">
        <v>1</v>
      </c>
      <c r="E9784" s="26">
        <v>5591.19</v>
      </c>
      <c r="F9784" s="26">
        <v>2731.19</v>
      </c>
      <c r="G9784" s="27">
        <v>0</v>
      </c>
      <c r="H9784" s="24"/>
    </row>
    <row r="9785" spans="1:8" x14ac:dyDescent="0.3">
      <c r="A9785" s="24" t="s">
        <v>16187</v>
      </c>
      <c r="B9785" s="24" t="s">
        <v>16188</v>
      </c>
      <c r="C9785" s="28" t="s">
        <v>5127</v>
      </c>
      <c r="D9785" s="25">
        <v>1</v>
      </c>
      <c r="E9785" s="26">
        <v>3772.97</v>
      </c>
      <c r="F9785" s="27">
        <v>480.19</v>
      </c>
      <c r="G9785" s="27">
        <v>0</v>
      </c>
      <c r="H9785" s="24"/>
    </row>
    <row r="9786" spans="1:8" x14ac:dyDescent="0.3">
      <c r="A9786" s="24" t="s">
        <v>16189</v>
      </c>
      <c r="B9786" s="24" t="s">
        <v>16190</v>
      </c>
      <c r="C9786" s="28" t="s">
        <v>5127</v>
      </c>
      <c r="D9786" s="25">
        <v>1</v>
      </c>
      <c r="E9786" s="26">
        <v>1140</v>
      </c>
      <c r="F9786" s="27">
        <v>325.81</v>
      </c>
      <c r="G9786" s="27">
        <v>0</v>
      </c>
      <c r="H9786" s="24"/>
    </row>
    <row r="9787" spans="1:8" x14ac:dyDescent="0.3">
      <c r="A9787" s="24" t="s">
        <v>16191</v>
      </c>
      <c r="B9787" s="24" t="s">
        <v>9217</v>
      </c>
      <c r="C9787" s="28" t="s">
        <v>5127</v>
      </c>
      <c r="D9787" s="25">
        <v>1</v>
      </c>
      <c r="E9787" s="26">
        <v>17392</v>
      </c>
      <c r="F9787" s="24"/>
      <c r="G9787" s="27">
        <v>0</v>
      </c>
      <c r="H9787" s="24"/>
    </row>
    <row r="9788" spans="1:8" x14ac:dyDescent="0.3">
      <c r="A9788" s="24" t="s">
        <v>16192</v>
      </c>
      <c r="B9788" s="24" t="s">
        <v>11514</v>
      </c>
      <c r="C9788" s="24" t="s">
        <v>5127</v>
      </c>
      <c r="D9788" s="25">
        <v>1</v>
      </c>
      <c r="E9788" s="26">
        <v>1529</v>
      </c>
      <c r="F9788" s="27">
        <v>255.66</v>
      </c>
      <c r="G9788" s="27">
        <v>0</v>
      </c>
      <c r="H9788" s="24"/>
    </row>
    <row r="9789" spans="1:8" x14ac:dyDescent="0.3">
      <c r="A9789" s="24" t="s">
        <v>16193</v>
      </c>
      <c r="B9789" s="24" t="s">
        <v>1551</v>
      </c>
      <c r="C9789" s="24" t="s">
        <v>5127</v>
      </c>
      <c r="D9789" s="25">
        <v>1</v>
      </c>
      <c r="E9789" s="27">
        <v>495.23</v>
      </c>
      <c r="F9789" s="24"/>
      <c r="G9789" s="27">
        <v>0</v>
      </c>
      <c r="H9789" s="24"/>
    </row>
    <row r="9790" spans="1:8" x14ac:dyDescent="0.3">
      <c r="A9790" s="24" t="s">
        <v>16194</v>
      </c>
      <c r="B9790" s="24" t="s">
        <v>16195</v>
      </c>
      <c r="C9790" s="28" t="s">
        <v>5127</v>
      </c>
      <c r="D9790" s="25">
        <v>1</v>
      </c>
      <c r="E9790" s="26">
        <v>6500</v>
      </c>
      <c r="F9790" s="26">
        <v>4503.88</v>
      </c>
      <c r="G9790" s="27">
        <v>0</v>
      </c>
      <c r="H9790" s="24"/>
    </row>
    <row r="9791" spans="1:8" x14ac:dyDescent="0.3">
      <c r="A9791" s="24" t="s">
        <v>16196</v>
      </c>
      <c r="B9791" s="24" t="s">
        <v>16197</v>
      </c>
      <c r="C9791" s="24" t="s">
        <v>5127</v>
      </c>
      <c r="D9791" s="25">
        <v>1</v>
      </c>
      <c r="E9791" s="26">
        <v>7630.72</v>
      </c>
      <c r="F9791" s="27">
        <v>37.96</v>
      </c>
      <c r="G9791" s="27">
        <v>0</v>
      </c>
      <c r="H9791" s="24"/>
    </row>
    <row r="9792" spans="1:8" x14ac:dyDescent="0.3">
      <c r="A9792" s="24" t="s">
        <v>16198</v>
      </c>
      <c r="B9792" s="24" t="s">
        <v>16199</v>
      </c>
      <c r="C9792" s="24" t="s">
        <v>5127</v>
      </c>
      <c r="D9792" s="25">
        <v>1</v>
      </c>
      <c r="E9792" s="26">
        <v>2597.06</v>
      </c>
      <c r="F9792" s="27">
        <v>12.92</v>
      </c>
      <c r="G9792" s="27">
        <v>0</v>
      </c>
      <c r="H9792" s="24"/>
    </row>
    <row r="9793" spans="1:8" x14ac:dyDescent="0.3">
      <c r="A9793" s="24" t="s">
        <v>16200</v>
      </c>
      <c r="B9793" s="24" t="s">
        <v>16201</v>
      </c>
      <c r="C9793" s="24" t="s">
        <v>5127</v>
      </c>
      <c r="D9793" s="25">
        <v>1</v>
      </c>
      <c r="E9793" s="26">
        <v>1683.13</v>
      </c>
      <c r="F9793" s="27">
        <v>8.3699999999999992</v>
      </c>
      <c r="G9793" s="27">
        <v>0</v>
      </c>
      <c r="H9793" s="24"/>
    </row>
    <row r="9794" spans="1:8" x14ac:dyDescent="0.3">
      <c r="A9794" s="24" t="s">
        <v>16202</v>
      </c>
      <c r="B9794" s="24" t="s">
        <v>10326</v>
      </c>
      <c r="C9794" s="28" t="s">
        <v>5127</v>
      </c>
      <c r="D9794" s="25">
        <v>1</v>
      </c>
      <c r="E9794" s="27">
        <v>382.35</v>
      </c>
      <c r="F9794" s="27">
        <v>12.93</v>
      </c>
      <c r="G9794" s="27">
        <v>0</v>
      </c>
      <c r="H9794" s="24"/>
    </row>
    <row r="9795" spans="1:8" x14ac:dyDescent="0.3">
      <c r="A9795" s="24" t="s">
        <v>16203</v>
      </c>
      <c r="B9795" s="24" t="s">
        <v>14907</v>
      </c>
      <c r="C9795" s="28" t="s">
        <v>5127</v>
      </c>
      <c r="D9795" s="25">
        <v>1</v>
      </c>
      <c r="E9795" s="26">
        <v>5707.9</v>
      </c>
      <c r="F9795" s="27">
        <v>974.98</v>
      </c>
      <c r="G9795" s="27">
        <v>0</v>
      </c>
      <c r="H9795" s="24"/>
    </row>
    <row r="9796" spans="1:8" x14ac:dyDescent="0.3">
      <c r="A9796" s="24" t="s">
        <v>16204</v>
      </c>
      <c r="B9796" s="24" t="s">
        <v>16205</v>
      </c>
      <c r="C9796" s="28" t="s">
        <v>5127</v>
      </c>
      <c r="D9796" s="25">
        <v>1</v>
      </c>
      <c r="E9796" s="26">
        <v>16725.189999999999</v>
      </c>
      <c r="F9796" s="27">
        <v>83.21</v>
      </c>
      <c r="G9796" s="27">
        <v>0</v>
      </c>
      <c r="H9796" s="24"/>
    </row>
    <row r="9797" spans="1:8" x14ac:dyDescent="0.3">
      <c r="A9797" s="24" t="s">
        <v>16206</v>
      </c>
      <c r="B9797" s="24" t="s">
        <v>16207</v>
      </c>
      <c r="C9797" s="28" t="s">
        <v>5127</v>
      </c>
      <c r="D9797" s="25">
        <v>1</v>
      </c>
      <c r="E9797" s="26">
        <v>2682.24</v>
      </c>
      <c r="F9797" s="27">
        <v>78.12</v>
      </c>
      <c r="G9797" s="27">
        <v>0</v>
      </c>
      <c r="H9797" s="24"/>
    </row>
    <row r="9798" spans="1:8" x14ac:dyDescent="0.3">
      <c r="A9798" s="24" t="s">
        <v>16208</v>
      </c>
      <c r="B9798" s="24" t="s">
        <v>530</v>
      </c>
      <c r="C9798" s="24" t="s">
        <v>5127</v>
      </c>
      <c r="D9798" s="25">
        <v>1</v>
      </c>
      <c r="E9798" s="27">
        <v>11.64</v>
      </c>
      <c r="F9798" s="24"/>
      <c r="G9798" s="27">
        <v>0</v>
      </c>
      <c r="H9798" s="25">
        <v>4</v>
      </c>
    </row>
    <row r="9799" spans="1:8" x14ac:dyDescent="0.3">
      <c r="A9799" s="24" t="s">
        <v>16209</v>
      </c>
      <c r="B9799" s="24" t="s">
        <v>4241</v>
      </c>
      <c r="C9799" s="28" t="s">
        <v>5127</v>
      </c>
      <c r="D9799" s="25">
        <v>1</v>
      </c>
      <c r="E9799" s="26">
        <v>7393.65</v>
      </c>
      <c r="F9799" s="27">
        <v>941.15</v>
      </c>
      <c r="G9799" s="27">
        <v>0</v>
      </c>
      <c r="H9799" s="24"/>
    </row>
    <row r="9800" spans="1:8" x14ac:dyDescent="0.3">
      <c r="A9800" s="24" t="s">
        <v>16210</v>
      </c>
      <c r="B9800" s="24" t="s">
        <v>1791</v>
      </c>
      <c r="C9800" s="24" t="s">
        <v>5127</v>
      </c>
      <c r="D9800" s="25">
        <v>1</v>
      </c>
      <c r="E9800" s="27">
        <v>228.51</v>
      </c>
      <c r="F9800" s="27">
        <v>1.1299999999999999</v>
      </c>
      <c r="G9800" s="27">
        <v>0</v>
      </c>
      <c r="H9800" s="24"/>
    </row>
    <row r="9801" spans="1:8" x14ac:dyDescent="0.3">
      <c r="A9801" s="24" t="s">
        <v>16211</v>
      </c>
      <c r="B9801" s="24" t="s">
        <v>16212</v>
      </c>
      <c r="C9801" s="24" t="s">
        <v>5127</v>
      </c>
      <c r="D9801" s="25">
        <v>1</v>
      </c>
      <c r="E9801" s="26">
        <v>3000.74</v>
      </c>
      <c r="F9801" s="27">
        <v>839.63</v>
      </c>
      <c r="G9801" s="27">
        <v>0</v>
      </c>
      <c r="H9801" s="24"/>
    </row>
    <row r="9802" spans="1:8" x14ac:dyDescent="0.3">
      <c r="A9802" s="24" t="s">
        <v>16213</v>
      </c>
      <c r="B9802" s="24" t="s">
        <v>16214</v>
      </c>
      <c r="C9802" s="28" t="s">
        <v>5127</v>
      </c>
      <c r="D9802" s="25">
        <v>1</v>
      </c>
      <c r="E9802" s="26">
        <v>1558</v>
      </c>
      <c r="F9802" s="27">
        <v>483.83</v>
      </c>
      <c r="G9802" s="27">
        <v>0</v>
      </c>
      <c r="H9802" s="24"/>
    </row>
    <row r="9803" spans="1:8" x14ac:dyDescent="0.3">
      <c r="A9803" s="24" t="s">
        <v>261</v>
      </c>
      <c r="B9803" s="24" t="s">
        <v>16215</v>
      </c>
      <c r="C9803" s="24" t="s">
        <v>5127</v>
      </c>
      <c r="D9803" s="25">
        <v>1</v>
      </c>
      <c r="E9803" s="26">
        <v>9094.2000000000007</v>
      </c>
      <c r="F9803" s="24"/>
      <c r="G9803" s="27">
        <v>0</v>
      </c>
      <c r="H9803" s="24"/>
    </row>
    <row r="9804" spans="1:8" x14ac:dyDescent="0.3">
      <c r="A9804" s="24" t="s">
        <v>16216</v>
      </c>
      <c r="B9804" s="24" t="s">
        <v>15219</v>
      </c>
      <c r="C9804" s="24" t="s">
        <v>5127</v>
      </c>
      <c r="D9804" s="25">
        <v>1</v>
      </c>
      <c r="E9804" s="27">
        <v>741.79</v>
      </c>
      <c r="F9804" s="27">
        <v>3.69</v>
      </c>
      <c r="G9804" s="27">
        <v>0</v>
      </c>
      <c r="H9804" s="24"/>
    </row>
    <row r="9805" spans="1:8" x14ac:dyDescent="0.3">
      <c r="A9805" s="24" t="s">
        <v>16217</v>
      </c>
      <c r="B9805" s="24" t="s">
        <v>16218</v>
      </c>
      <c r="C9805" s="24" t="s">
        <v>5127</v>
      </c>
      <c r="D9805" s="25">
        <v>1</v>
      </c>
      <c r="E9805" s="27">
        <v>93.16</v>
      </c>
      <c r="F9805" s="27">
        <v>11.86</v>
      </c>
      <c r="G9805" s="27">
        <v>0</v>
      </c>
      <c r="H9805" s="24"/>
    </row>
    <row r="9806" spans="1:8" x14ac:dyDescent="0.3">
      <c r="A9806" s="24" t="s">
        <v>16219</v>
      </c>
      <c r="B9806" s="24" t="s">
        <v>2636</v>
      </c>
      <c r="C9806" s="28" t="s">
        <v>5127</v>
      </c>
      <c r="D9806" s="25">
        <v>1</v>
      </c>
      <c r="E9806" s="27">
        <v>332</v>
      </c>
      <c r="F9806" s="27">
        <v>103.7</v>
      </c>
      <c r="G9806" s="27">
        <v>0</v>
      </c>
      <c r="H9806" s="24"/>
    </row>
    <row r="9807" spans="1:8" x14ac:dyDescent="0.3">
      <c r="A9807" s="24" t="s">
        <v>16220</v>
      </c>
      <c r="B9807" s="24" t="s">
        <v>1364</v>
      </c>
      <c r="C9807" s="28" t="s">
        <v>5127</v>
      </c>
      <c r="D9807" s="25">
        <v>1</v>
      </c>
      <c r="E9807" s="27">
        <v>740</v>
      </c>
      <c r="F9807" s="27">
        <v>122.9</v>
      </c>
      <c r="G9807" s="27">
        <v>0</v>
      </c>
      <c r="H9807" s="24"/>
    </row>
    <row r="9808" spans="1:8" x14ac:dyDescent="0.3">
      <c r="A9808" s="24" t="s">
        <v>16221</v>
      </c>
      <c r="B9808" s="24" t="s">
        <v>16222</v>
      </c>
      <c r="C9808" s="28" t="s">
        <v>5127</v>
      </c>
      <c r="D9808" s="25">
        <v>1</v>
      </c>
      <c r="E9808" s="26">
        <v>8531.57</v>
      </c>
      <c r="F9808" s="26">
        <v>2056.25</v>
      </c>
      <c r="G9808" s="27">
        <v>0</v>
      </c>
      <c r="H9808" s="24"/>
    </row>
    <row r="9809" spans="1:8" x14ac:dyDescent="0.3">
      <c r="A9809" s="24" t="s">
        <v>16223</v>
      </c>
      <c r="B9809" s="24" t="s">
        <v>16222</v>
      </c>
      <c r="C9809" s="24" t="s">
        <v>5127</v>
      </c>
      <c r="D9809" s="25">
        <v>1</v>
      </c>
      <c r="E9809" s="26">
        <v>7373.53</v>
      </c>
      <c r="F9809" s="26">
        <v>1742.83</v>
      </c>
      <c r="G9809" s="27">
        <v>0</v>
      </c>
      <c r="H9809" s="24"/>
    </row>
    <row r="9810" spans="1:8" x14ac:dyDescent="0.3">
      <c r="A9810" s="24" t="s">
        <v>16224</v>
      </c>
      <c r="B9810" s="24" t="s">
        <v>8527</v>
      </c>
      <c r="C9810" s="28" t="s">
        <v>5127</v>
      </c>
      <c r="D9810" s="25">
        <v>1</v>
      </c>
      <c r="E9810" s="26">
        <v>2496.7199999999998</v>
      </c>
      <c r="F9810" s="27">
        <v>12.42</v>
      </c>
      <c r="G9810" s="27">
        <v>0</v>
      </c>
      <c r="H9810" s="24"/>
    </row>
    <row r="9811" spans="1:8" x14ac:dyDescent="0.3">
      <c r="A9811" s="24" t="s">
        <v>143</v>
      </c>
      <c r="B9811" s="24" t="s">
        <v>12132</v>
      </c>
      <c r="C9811" s="28" t="s">
        <v>5127</v>
      </c>
      <c r="D9811" s="25">
        <v>1</v>
      </c>
      <c r="E9811" s="26">
        <v>7164.3</v>
      </c>
      <c r="F9811" s="27">
        <v>35.64</v>
      </c>
      <c r="G9811" s="27">
        <v>0</v>
      </c>
      <c r="H9811" s="24"/>
    </row>
    <row r="9812" spans="1:8" x14ac:dyDescent="0.3">
      <c r="A9812" s="24" t="s">
        <v>16225</v>
      </c>
      <c r="B9812" s="24" t="s">
        <v>2625</v>
      </c>
      <c r="C9812" s="28" t="s">
        <v>5127</v>
      </c>
      <c r="D9812" s="25">
        <v>1</v>
      </c>
      <c r="E9812" s="26">
        <v>5939.86</v>
      </c>
      <c r="F9812" s="27">
        <v>29.55</v>
      </c>
      <c r="G9812" s="27">
        <v>0</v>
      </c>
      <c r="H9812" s="24"/>
    </row>
    <row r="9813" spans="1:8" x14ac:dyDescent="0.3">
      <c r="A9813" s="24" t="s">
        <v>16226</v>
      </c>
      <c r="B9813" s="24" t="s">
        <v>16227</v>
      </c>
      <c r="C9813" s="28" t="s">
        <v>5127</v>
      </c>
      <c r="D9813" s="25">
        <v>1</v>
      </c>
      <c r="E9813" s="26">
        <v>2160.69</v>
      </c>
      <c r="F9813" s="27">
        <v>10.75</v>
      </c>
      <c r="G9813" s="27">
        <v>0</v>
      </c>
      <c r="H9813" s="24"/>
    </row>
    <row r="9814" spans="1:8" x14ac:dyDescent="0.3">
      <c r="A9814" s="24" t="s">
        <v>16228</v>
      </c>
      <c r="B9814" s="24" t="s">
        <v>11449</v>
      </c>
      <c r="C9814" s="28" t="s">
        <v>5127</v>
      </c>
      <c r="D9814" s="25">
        <v>1</v>
      </c>
      <c r="E9814" s="26">
        <v>1008.52</v>
      </c>
      <c r="F9814" s="27">
        <v>5.0199999999999996</v>
      </c>
      <c r="G9814" s="27">
        <v>0</v>
      </c>
      <c r="H9814" s="24"/>
    </row>
    <row r="9815" spans="1:8" x14ac:dyDescent="0.3">
      <c r="A9815" s="24" t="s">
        <v>16229</v>
      </c>
      <c r="B9815" s="24" t="s">
        <v>6493</v>
      </c>
      <c r="C9815" s="28" t="s">
        <v>5127</v>
      </c>
      <c r="D9815" s="25">
        <v>1</v>
      </c>
      <c r="E9815" s="26">
        <v>5905.18</v>
      </c>
      <c r="F9815" s="27">
        <v>29.38</v>
      </c>
      <c r="G9815" s="27">
        <v>0</v>
      </c>
      <c r="H9815" s="24"/>
    </row>
    <row r="9816" spans="1:8" x14ac:dyDescent="0.3">
      <c r="A9816" s="24" t="s">
        <v>16230</v>
      </c>
      <c r="B9816" s="24" t="s">
        <v>16231</v>
      </c>
      <c r="C9816" s="28" t="s">
        <v>5127</v>
      </c>
      <c r="D9816" s="25">
        <v>1</v>
      </c>
      <c r="E9816" s="27">
        <v>92.06</v>
      </c>
      <c r="F9816" s="27">
        <v>2.68</v>
      </c>
      <c r="G9816" s="27">
        <v>0</v>
      </c>
      <c r="H9816" s="24"/>
    </row>
    <row r="9817" spans="1:8" x14ac:dyDescent="0.3">
      <c r="A9817" s="24" t="s">
        <v>16232</v>
      </c>
      <c r="B9817" s="24" t="s">
        <v>16231</v>
      </c>
      <c r="C9817" s="28" t="s">
        <v>5127</v>
      </c>
      <c r="D9817" s="25">
        <v>1</v>
      </c>
      <c r="E9817" s="27">
        <v>92.02</v>
      </c>
      <c r="F9817" s="27">
        <v>2.68</v>
      </c>
      <c r="G9817" s="27">
        <v>0</v>
      </c>
      <c r="H9817" s="24"/>
    </row>
    <row r="9818" spans="1:8" x14ac:dyDescent="0.3">
      <c r="A9818" s="24" t="s">
        <v>16233</v>
      </c>
      <c r="B9818" s="24" t="s">
        <v>16234</v>
      </c>
      <c r="C9818" s="28" t="s">
        <v>5127</v>
      </c>
      <c r="D9818" s="25">
        <v>1</v>
      </c>
      <c r="E9818" s="26">
        <v>3094.21</v>
      </c>
      <c r="F9818" s="27">
        <v>15.39</v>
      </c>
      <c r="G9818" s="27">
        <v>0</v>
      </c>
      <c r="H9818" s="24"/>
    </row>
    <row r="9819" spans="1:8" x14ac:dyDescent="0.3">
      <c r="A9819" s="24" t="s">
        <v>16235</v>
      </c>
      <c r="B9819" s="24" t="s">
        <v>3881</v>
      </c>
      <c r="C9819" s="28" t="s">
        <v>5127</v>
      </c>
      <c r="D9819" s="25">
        <v>1</v>
      </c>
      <c r="E9819" s="27">
        <v>596.48</v>
      </c>
      <c r="F9819" s="27">
        <v>2.97</v>
      </c>
      <c r="G9819" s="27">
        <v>0</v>
      </c>
      <c r="H9819" s="24"/>
    </row>
    <row r="9820" spans="1:8" x14ac:dyDescent="0.3">
      <c r="A9820" s="24" t="s">
        <v>16236</v>
      </c>
      <c r="B9820" s="24" t="s">
        <v>2527</v>
      </c>
      <c r="C9820" s="28" t="s">
        <v>5127</v>
      </c>
      <c r="D9820" s="25">
        <v>1</v>
      </c>
      <c r="E9820" s="26">
        <v>3776.87</v>
      </c>
      <c r="F9820" s="27">
        <v>110.01</v>
      </c>
      <c r="G9820" s="27">
        <v>0</v>
      </c>
      <c r="H9820" s="25">
        <v>2</v>
      </c>
    </row>
    <row r="9821" spans="1:8" x14ac:dyDescent="0.3">
      <c r="A9821" s="24" t="s">
        <v>16237</v>
      </c>
      <c r="B9821" s="24" t="s">
        <v>16238</v>
      </c>
      <c r="C9821" s="28" t="s">
        <v>5127</v>
      </c>
      <c r="D9821" s="25">
        <v>1</v>
      </c>
      <c r="E9821" s="27">
        <v>697.95</v>
      </c>
      <c r="F9821" s="27">
        <v>3.47</v>
      </c>
      <c r="G9821" s="27">
        <v>0</v>
      </c>
      <c r="H9821" s="24"/>
    </row>
    <row r="9822" spans="1:8" x14ac:dyDescent="0.3">
      <c r="A9822" s="24" t="s">
        <v>16239</v>
      </c>
      <c r="B9822" s="24" t="s">
        <v>7215</v>
      </c>
      <c r="C9822" s="28" t="s">
        <v>5127</v>
      </c>
      <c r="D9822" s="25">
        <v>1</v>
      </c>
      <c r="E9822" s="26">
        <v>2039.21</v>
      </c>
      <c r="F9822" s="27">
        <v>10.14</v>
      </c>
      <c r="G9822" s="27">
        <v>0</v>
      </c>
      <c r="H9822" s="24"/>
    </row>
    <row r="9823" spans="1:8" x14ac:dyDescent="0.3">
      <c r="A9823" s="24" t="s">
        <v>16240</v>
      </c>
      <c r="B9823" s="24" t="s">
        <v>8719</v>
      </c>
      <c r="C9823" s="28" t="s">
        <v>5127</v>
      </c>
      <c r="D9823" s="25">
        <v>1</v>
      </c>
      <c r="E9823" s="27">
        <v>643.25</v>
      </c>
      <c r="F9823" s="27">
        <v>18.73</v>
      </c>
      <c r="G9823" s="27">
        <v>0</v>
      </c>
      <c r="H9823" s="24"/>
    </row>
    <row r="9824" spans="1:8" x14ac:dyDescent="0.3">
      <c r="A9824" s="24" t="s">
        <v>16241</v>
      </c>
      <c r="B9824" s="24" t="s">
        <v>11463</v>
      </c>
      <c r="C9824" s="28" t="s">
        <v>5127</v>
      </c>
      <c r="D9824" s="25">
        <v>1</v>
      </c>
      <c r="E9824" s="26">
        <v>4143.53</v>
      </c>
      <c r="F9824" s="27">
        <v>20.62</v>
      </c>
      <c r="G9824" s="27">
        <v>0</v>
      </c>
      <c r="H9824" s="24"/>
    </row>
    <row r="9825" spans="1:8" x14ac:dyDescent="0.3">
      <c r="A9825" s="24" t="s">
        <v>16242</v>
      </c>
      <c r="B9825" s="24" t="s">
        <v>16243</v>
      </c>
      <c r="C9825" s="28" t="s">
        <v>5127</v>
      </c>
      <c r="D9825" s="25">
        <v>1</v>
      </c>
      <c r="E9825" s="27">
        <v>692.82</v>
      </c>
      <c r="F9825" s="27">
        <v>3.44</v>
      </c>
      <c r="G9825" s="27">
        <v>0</v>
      </c>
      <c r="H9825" s="24"/>
    </row>
    <row r="9826" spans="1:8" x14ac:dyDescent="0.3">
      <c r="A9826" s="24" t="s">
        <v>16244</v>
      </c>
      <c r="B9826" s="24" t="s">
        <v>5877</v>
      </c>
      <c r="C9826" s="28" t="s">
        <v>5127</v>
      </c>
      <c r="D9826" s="25">
        <v>1</v>
      </c>
      <c r="E9826" s="27">
        <v>330.06</v>
      </c>
      <c r="F9826" s="27">
        <v>1.64</v>
      </c>
      <c r="G9826" s="27">
        <v>0</v>
      </c>
      <c r="H9826" s="24"/>
    </row>
    <row r="9827" spans="1:8" x14ac:dyDescent="0.3">
      <c r="A9827" s="24" t="s">
        <v>16245</v>
      </c>
      <c r="B9827" s="24" t="s">
        <v>5051</v>
      </c>
      <c r="C9827" s="24" t="s">
        <v>5127</v>
      </c>
      <c r="D9827" s="25">
        <v>1</v>
      </c>
      <c r="E9827" s="27">
        <v>528.5</v>
      </c>
      <c r="F9827" s="27">
        <v>5.23</v>
      </c>
      <c r="G9827" s="27">
        <v>0</v>
      </c>
      <c r="H9827" s="24"/>
    </row>
    <row r="9828" spans="1:8" x14ac:dyDescent="0.3">
      <c r="A9828" s="24" t="s">
        <v>16246</v>
      </c>
      <c r="B9828" s="24" t="s">
        <v>2178</v>
      </c>
      <c r="C9828" s="28" t="s">
        <v>5127</v>
      </c>
      <c r="D9828" s="25">
        <v>1</v>
      </c>
      <c r="E9828" s="27">
        <v>215.61</v>
      </c>
      <c r="F9828" s="27">
        <v>1.07</v>
      </c>
      <c r="G9828" s="27">
        <v>0</v>
      </c>
      <c r="H9828" s="24"/>
    </row>
    <row r="9829" spans="1:8" x14ac:dyDescent="0.3">
      <c r="A9829" s="24" t="s">
        <v>16247</v>
      </c>
      <c r="B9829" s="24" t="s">
        <v>915</v>
      </c>
      <c r="C9829" s="28" t="s">
        <v>5127</v>
      </c>
      <c r="D9829" s="25">
        <v>1</v>
      </c>
      <c r="E9829" s="27">
        <v>336.24</v>
      </c>
      <c r="F9829" s="27">
        <v>1.67</v>
      </c>
      <c r="G9829" s="27">
        <v>0</v>
      </c>
      <c r="H9829" s="24"/>
    </row>
    <row r="9830" spans="1:8" x14ac:dyDescent="0.3">
      <c r="A9830" s="24" t="s">
        <v>16248</v>
      </c>
      <c r="B9830" s="24" t="s">
        <v>16249</v>
      </c>
      <c r="C9830" s="28" t="s">
        <v>5127</v>
      </c>
      <c r="D9830" s="25">
        <v>1</v>
      </c>
      <c r="E9830" s="27">
        <v>474.94</v>
      </c>
      <c r="F9830" s="24"/>
      <c r="G9830" s="27">
        <v>0</v>
      </c>
      <c r="H9830" s="24"/>
    </row>
    <row r="9831" spans="1:8" x14ac:dyDescent="0.3">
      <c r="A9831" s="24" t="s">
        <v>16250</v>
      </c>
      <c r="B9831" s="24" t="s">
        <v>16251</v>
      </c>
      <c r="C9831" s="28" t="s">
        <v>5127</v>
      </c>
      <c r="D9831" s="25">
        <v>1</v>
      </c>
      <c r="E9831" s="26">
        <v>1675.19</v>
      </c>
      <c r="F9831" s="27">
        <v>48.79</v>
      </c>
      <c r="G9831" s="27">
        <v>0</v>
      </c>
      <c r="H9831" s="24"/>
    </row>
    <row r="9832" spans="1:8" x14ac:dyDescent="0.3">
      <c r="A9832" s="24" t="s">
        <v>16252</v>
      </c>
      <c r="B9832" s="24" t="s">
        <v>10326</v>
      </c>
      <c r="C9832" s="28" t="s">
        <v>5127</v>
      </c>
      <c r="D9832" s="25">
        <v>1</v>
      </c>
      <c r="E9832" s="27">
        <v>201.38</v>
      </c>
      <c r="F9832" s="27">
        <v>5.86</v>
      </c>
      <c r="G9832" s="27">
        <v>0</v>
      </c>
      <c r="H9832" s="24"/>
    </row>
    <row r="9833" spans="1:8" x14ac:dyDescent="0.3">
      <c r="A9833" s="24" t="s">
        <v>16253</v>
      </c>
      <c r="B9833" s="24" t="s">
        <v>8646</v>
      </c>
      <c r="C9833" s="28" t="s">
        <v>5127</v>
      </c>
      <c r="D9833" s="25">
        <v>1</v>
      </c>
      <c r="E9833" s="26">
        <v>233074.54</v>
      </c>
      <c r="F9833" s="24"/>
      <c r="G9833" s="27">
        <v>0</v>
      </c>
      <c r="H9833" s="24"/>
    </row>
    <row r="9834" spans="1:8" x14ac:dyDescent="0.3">
      <c r="A9834" s="24" t="s">
        <v>16254</v>
      </c>
      <c r="B9834" s="24" t="s">
        <v>16255</v>
      </c>
      <c r="C9834" s="28" t="s">
        <v>5127</v>
      </c>
      <c r="D9834" s="25">
        <v>1</v>
      </c>
      <c r="E9834" s="26">
        <v>2580.7199999999998</v>
      </c>
      <c r="F9834" s="27">
        <v>12.84</v>
      </c>
      <c r="G9834" s="27">
        <v>0</v>
      </c>
      <c r="H9834" s="24"/>
    </row>
    <row r="9835" spans="1:8" x14ac:dyDescent="0.3">
      <c r="A9835" s="24" t="s">
        <v>16256</v>
      </c>
      <c r="B9835" s="24" t="s">
        <v>3521</v>
      </c>
      <c r="C9835" s="28" t="s">
        <v>5127</v>
      </c>
      <c r="D9835" s="25">
        <v>1</v>
      </c>
      <c r="E9835" s="27">
        <v>321.39</v>
      </c>
      <c r="F9835" s="27">
        <v>1.6</v>
      </c>
      <c r="G9835" s="27">
        <v>0</v>
      </c>
      <c r="H9835" s="24"/>
    </row>
    <row r="9836" spans="1:8" x14ac:dyDescent="0.3">
      <c r="A9836" s="24" t="s">
        <v>16257</v>
      </c>
      <c r="B9836" s="24" t="s">
        <v>6897</v>
      </c>
      <c r="C9836" s="28" t="s">
        <v>5127</v>
      </c>
      <c r="D9836" s="25">
        <v>1</v>
      </c>
      <c r="E9836" s="27">
        <v>343.76</v>
      </c>
      <c r="F9836" s="27">
        <v>1.71</v>
      </c>
      <c r="G9836" s="27">
        <v>0</v>
      </c>
      <c r="H9836" s="24"/>
    </row>
    <row r="9837" spans="1:8" x14ac:dyDescent="0.3">
      <c r="A9837" s="24" t="s">
        <v>16258</v>
      </c>
      <c r="B9837" s="24" t="s">
        <v>16259</v>
      </c>
      <c r="C9837" s="28" t="s">
        <v>5127</v>
      </c>
      <c r="D9837" s="25">
        <v>1</v>
      </c>
      <c r="E9837" s="26">
        <v>2414.6799999999998</v>
      </c>
      <c r="F9837" s="27">
        <v>12.02</v>
      </c>
      <c r="G9837" s="27">
        <v>0</v>
      </c>
      <c r="H9837" s="24"/>
    </row>
    <row r="9838" spans="1:8" x14ac:dyDescent="0.3">
      <c r="A9838" s="24" t="s">
        <v>16260</v>
      </c>
      <c r="B9838" s="24" t="s">
        <v>16261</v>
      </c>
      <c r="C9838" s="28" t="s">
        <v>5127</v>
      </c>
      <c r="D9838" s="25">
        <v>1</v>
      </c>
      <c r="E9838" s="26">
        <v>1756.99</v>
      </c>
      <c r="F9838" s="27">
        <v>8.75</v>
      </c>
      <c r="G9838" s="27">
        <v>0</v>
      </c>
      <c r="H9838" s="25">
        <v>1</v>
      </c>
    </row>
    <row r="9839" spans="1:8" x14ac:dyDescent="0.3">
      <c r="A9839" s="24" t="s">
        <v>16262</v>
      </c>
      <c r="B9839" s="24" t="s">
        <v>5818</v>
      </c>
      <c r="C9839" s="24" t="s">
        <v>5127</v>
      </c>
      <c r="D9839" s="25">
        <v>1</v>
      </c>
      <c r="E9839" s="26">
        <v>14816.56</v>
      </c>
      <c r="F9839" s="27">
        <v>290.52</v>
      </c>
      <c r="G9839" s="27">
        <v>0</v>
      </c>
      <c r="H9839" s="24"/>
    </row>
    <row r="9840" spans="1:8" x14ac:dyDescent="0.3">
      <c r="A9840" s="24" t="s">
        <v>16263</v>
      </c>
      <c r="B9840" s="24" t="s">
        <v>16264</v>
      </c>
      <c r="C9840" s="24" t="s">
        <v>5127</v>
      </c>
      <c r="D9840" s="25">
        <v>1</v>
      </c>
      <c r="E9840" s="26">
        <v>1484.8</v>
      </c>
      <c r="F9840" s="27">
        <v>21.94</v>
      </c>
      <c r="G9840" s="27">
        <v>0</v>
      </c>
      <c r="H9840" s="24"/>
    </row>
    <row r="9841" spans="1:8" x14ac:dyDescent="0.3">
      <c r="A9841" s="24" t="s">
        <v>16265</v>
      </c>
      <c r="B9841" s="24" t="s">
        <v>5818</v>
      </c>
      <c r="C9841" s="24" t="s">
        <v>5127</v>
      </c>
      <c r="D9841" s="25">
        <v>1</v>
      </c>
      <c r="E9841" s="26">
        <v>19887.490000000002</v>
      </c>
      <c r="F9841" s="27">
        <v>389.95</v>
      </c>
      <c r="G9841" s="27">
        <v>0</v>
      </c>
      <c r="H9841" s="24"/>
    </row>
    <row r="9842" spans="1:8" x14ac:dyDescent="0.3">
      <c r="A9842" s="24" t="s">
        <v>16266</v>
      </c>
      <c r="B9842" s="24" t="s">
        <v>16267</v>
      </c>
      <c r="C9842" s="24" t="s">
        <v>5127</v>
      </c>
      <c r="D9842" s="25">
        <v>1</v>
      </c>
      <c r="E9842" s="27">
        <v>956.74</v>
      </c>
      <c r="F9842" s="27">
        <v>110.16</v>
      </c>
      <c r="G9842" s="27">
        <v>0</v>
      </c>
      <c r="H9842" s="24"/>
    </row>
    <row r="9843" spans="1:8" x14ac:dyDescent="0.3">
      <c r="A9843" s="24" t="s">
        <v>16268</v>
      </c>
      <c r="B9843" s="24" t="s">
        <v>16269</v>
      </c>
      <c r="C9843" s="28" t="s">
        <v>5127</v>
      </c>
      <c r="D9843" s="25">
        <v>1</v>
      </c>
      <c r="E9843" s="27">
        <v>715.23</v>
      </c>
      <c r="F9843" s="24"/>
      <c r="G9843" s="27">
        <v>0</v>
      </c>
      <c r="H9843" s="25">
        <v>27</v>
      </c>
    </row>
    <row r="9844" spans="1:8" x14ac:dyDescent="0.3">
      <c r="A9844" s="24" t="s">
        <v>16270</v>
      </c>
      <c r="B9844" s="24" t="s">
        <v>4663</v>
      </c>
      <c r="C9844" s="24" t="s">
        <v>5127</v>
      </c>
      <c r="D9844" s="25">
        <v>1</v>
      </c>
      <c r="E9844" s="26">
        <v>8736</v>
      </c>
      <c r="F9844" s="27">
        <v>129.11000000000001</v>
      </c>
      <c r="G9844" s="27">
        <v>0</v>
      </c>
      <c r="H9844" s="24"/>
    </row>
    <row r="9845" spans="1:8" x14ac:dyDescent="0.3">
      <c r="A9845" s="24" t="s">
        <v>16271</v>
      </c>
      <c r="B9845" s="24" t="s">
        <v>7073</v>
      </c>
      <c r="C9845" s="24" t="s">
        <v>5127</v>
      </c>
      <c r="D9845" s="25">
        <v>1</v>
      </c>
      <c r="E9845" s="26">
        <v>5266.74</v>
      </c>
      <c r="F9845" s="26">
        <v>5266.74</v>
      </c>
      <c r="G9845" s="27">
        <v>0</v>
      </c>
      <c r="H9845" s="24"/>
    </row>
    <row r="9846" spans="1:8" x14ac:dyDescent="0.3">
      <c r="A9846" s="24" t="s">
        <v>16272</v>
      </c>
      <c r="B9846" s="24" t="s">
        <v>4391</v>
      </c>
      <c r="C9846" s="24" t="s">
        <v>5127</v>
      </c>
      <c r="D9846" s="25">
        <v>1</v>
      </c>
      <c r="E9846" s="26">
        <v>2127.91</v>
      </c>
      <c r="F9846" s="27">
        <v>31.45</v>
      </c>
      <c r="G9846" s="27">
        <v>0</v>
      </c>
      <c r="H9846" s="24"/>
    </row>
    <row r="9847" spans="1:8" x14ac:dyDescent="0.3">
      <c r="A9847" s="24" t="s">
        <v>16273</v>
      </c>
      <c r="B9847" s="24" t="s">
        <v>5583</v>
      </c>
      <c r="C9847" s="28" t="s">
        <v>5127</v>
      </c>
      <c r="D9847" s="25">
        <v>1</v>
      </c>
      <c r="E9847" s="26">
        <v>25900</v>
      </c>
      <c r="F9847" s="26">
        <v>22452.74</v>
      </c>
      <c r="G9847" s="27">
        <v>0</v>
      </c>
      <c r="H9847" s="25">
        <v>3</v>
      </c>
    </row>
    <row r="9848" spans="1:8" x14ac:dyDescent="0.3">
      <c r="A9848" s="24" t="s">
        <v>16274</v>
      </c>
      <c r="B9848" s="24" t="s">
        <v>1005</v>
      </c>
      <c r="C9848" s="24" t="s">
        <v>5127</v>
      </c>
      <c r="D9848" s="25">
        <v>1</v>
      </c>
      <c r="E9848" s="27">
        <v>59.34</v>
      </c>
      <c r="F9848" s="27">
        <v>7.74</v>
      </c>
      <c r="G9848" s="27">
        <v>0</v>
      </c>
      <c r="H9848" s="24"/>
    </row>
    <row r="9849" spans="1:8" x14ac:dyDescent="0.3">
      <c r="A9849" s="24" t="s">
        <v>16275</v>
      </c>
      <c r="B9849" s="24" t="s">
        <v>16276</v>
      </c>
      <c r="C9849" s="24" t="s">
        <v>5127</v>
      </c>
      <c r="D9849" s="25">
        <v>1</v>
      </c>
      <c r="E9849" s="26">
        <v>46630.04</v>
      </c>
      <c r="F9849" s="24"/>
      <c r="G9849" s="27">
        <v>0</v>
      </c>
      <c r="H9849" s="24"/>
    </row>
    <row r="9850" spans="1:8" x14ac:dyDescent="0.3">
      <c r="A9850" s="24" t="s">
        <v>16277</v>
      </c>
      <c r="B9850" s="24" t="s">
        <v>3051</v>
      </c>
      <c r="C9850" s="24" t="s">
        <v>5127</v>
      </c>
      <c r="D9850" s="25">
        <v>1</v>
      </c>
      <c r="E9850" s="26">
        <v>49931.38</v>
      </c>
      <c r="F9850" s="26">
        <v>8956.44</v>
      </c>
      <c r="G9850" s="27">
        <v>0</v>
      </c>
      <c r="H9850" s="24"/>
    </row>
    <row r="9851" spans="1:8" x14ac:dyDescent="0.3">
      <c r="A9851" s="24" t="s">
        <v>16278</v>
      </c>
      <c r="B9851" s="24" t="s">
        <v>16279</v>
      </c>
      <c r="C9851" s="24" t="s">
        <v>5127</v>
      </c>
      <c r="D9851" s="25">
        <v>1</v>
      </c>
      <c r="E9851" s="26">
        <v>2010.85</v>
      </c>
      <c r="F9851" s="27">
        <v>377.79</v>
      </c>
      <c r="G9851" s="27">
        <v>0</v>
      </c>
      <c r="H9851" s="24"/>
    </row>
    <row r="9852" spans="1:8" x14ac:dyDescent="0.3">
      <c r="A9852" s="24" t="s">
        <v>16280</v>
      </c>
      <c r="B9852" s="24" t="s">
        <v>11575</v>
      </c>
      <c r="C9852" s="24" t="s">
        <v>5127</v>
      </c>
      <c r="D9852" s="25">
        <v>1</v>
      </c>
      <c r="E9852" s="26">
        <v>5093.88</v>
      </c>
      <c r="F9852" s="27">
        <v>124.24</v>
      </c>
      <c r="G9852" s="27">
        <v>0</v>
      </c>
      <c r="H9852" s="24"/>
    </row>
    <row r="9853" spans="1:8" x14ac:dyDescent="0.3">
      <c r="A9853" s="24" t="s">
        <v>16281</v>
      </c>
      <c r="B9853" s="24" t="s">
        <v>16282</v>
      </c>
      <c r="C9853" s="24" t="s">
        <v>5127</v>
      </c>
      <c r="D9853" s="25">
        <v>1</v>
      </c>
      <c r="E9853" s="26">
        <v>2150</v>
      </c>
      <c r="F9853" s="27">
        <v>12.36</v>
      </c>
      <c r="G9853" s="27">
        <v>0</v>
      </c>
      <c r="H9853" s="24"/>
    </row>
    <row r="9854" spans="1:8" x14ac:dyDescent="0.3">
      <c r="A9854" s="24" t="s">
        <v>16283</v>
      </c>
      <c r="B9854" s="24" t="s">
        <v>16284</v>
      </c>
      <c r="C9854" s="24" t="s">
        <v>5127</v>
      </c>
      <c r="D9854" s="25">
        <v>1</v>
      </c>
      <c r="E9854" s="26">
        <v>4790</v>
      </c>
      <c r="F9854" s="27">
        <v>9.23</v>
      </c>
      <c r="G9854" s="27">
        <v>0</v>
      </c>
      <c r="H9854" s="24"/>
    </row>
    <row r="9855" spans="1:8" x14ac:dyDescent="0.3">
      <c r="A9855" s="24" t="s">
        <v>16285</v>
      </c>
      <c r="B9855" s="24" t="s">
        <v>16286</v>
      </c>
      <c r="C9855" s="24" t="s">
        <v>5127</v>
      </c>
      <c r="D9855" s="25">
        <v>1</v>
      </c>
      <c r="E9855" s="27">
        <v>619.48</v>
      </c>
      <c r="F9855" s="27">
        <v>18.04</v>
      </c>
      <c r="G9855" s="27">
        <v>0</v>
      </c>
      <c r="H9855" s="25">
        <v>1</v>
      </c>
    </row>
    <row r="9856" spans="1:8" x14ac:dyDescent="0.3">
      <c r="A9856" s="24" t="s">
        <v>16287</v>
      </c>
      <c r="B9856" s="24" t="s">
        <v>16288</v>
      </c>
      <c r="C9856" s="24" t="s">
        <v>5127</v>
      </c>
      <c r="D9856" s="25">
        <v>1</v>
      </c>
      <c r="E9856" s="26">
        <v>7213.05</v>
      </c>
      <c r="F9856" s="27">
        <v>210.09</v>
      </c>
      <c r="G9856" s="27">
        <v>0</v>
      </c>
      <c r="H9856" s="24"/>
    </row>
    <row r="9857" spans="1:8" x14ac:dyDescent="0.3">
      <c r="A9857" s="24" t="s">
        <v>16289</v>
      </c>
      <c r="B9857" s="24" t="s">
        <v>16290</v>
      </c>
      <c r="C9857" s="24" t="s">
        <v>5127</v>
      </c>
      <c r="D9857" s="25">
        <v>1</v>
      </c>
      <c r="E9857" s="27">
        <v>824.54</v>
      </c>
      <c r="F9857" s="27">
        <v>12.19</v>
      </c>
      <c r="G9857" s="27">
        <v>0</v>
      </c>
      <c r="H9857" s="24"/>
    </row>
    <row r="9858" spans="1:8" x14ac:dyDescent="0.3">
      <c r="A9858" s="24" t="s">
        <v>16291</v>
      </c>
      <c r="B9858" s="24" t="s">
        <v>705</v>
      </c>
      <c r="C9858" s="24" t="s">
        <v>5127</v>
      </c>
      <c r="D9858" s="25">
        <v>1</v>
      </c>
      <c r="E9858" s="27">
        <v>383</v>
      </c>
      <c r="F9858" s="27">
        <v>30.13</v>
      </c>
      <c r="G9858" s="27">
        <v>0</v>
      </c>
      <c r="H9858" s="24"/>
    </row>
    <row r="9859" spans="1:8" x14ac:dyDescent="0.3">
      <c r="A9859" s="24" t="s">
        <v>16292</v>
      </c>
      <c r="B9859" s="24" t="s">
        <v>16293</v>
      </c>
      <c r="C9859" s="24" t="s">
        <v>5127</v>
      </c>
      <c r="D9859" s="25">
        <v>1</v>
      </c>
      <c r="E9859" s="27">
        <v>23.57</v>
      </c>
      <c r="F9859" s="27">
        <v>3.07</v>
      </c>
      <c r="G9859" s="27">
        <v>0</v>
      </c>
      <c r="H9859" s="24"/>
    </row>
    <row r="9860" spans="1:8" x14ac:dyDescent="0.3">
      <c r="A9860" s="24" t="s">
        <v>16294</v>
      </c>
      <c r="B9860" s="24" t="s">
        <v>16295</v>
      </c>
      <c r="C9860" s="24" t="s">
        <v>5127</v>
      </c>
      <c r="D9860" s="25">
        <v>1</v>
      </c>
      <c r="E9860" s="26">
        <v>2742.46</v>
      </c>
      <c r="F9860" s="27">
        <v>315.8</v>
      </c>
      <c r="G9860" s="27">
        <v>0</v>
      </c>
      <c r="H9860" s="24"/>
    </row>
    <row r="9861" spans="1:8" x14ac:dyDescent="0.3">
      <c r="A9861" s="24" t="s">
        <v>16296</v>
      </c>
      <c r="B9861" s="24" t="s">
        <v>3703</v>
      </c>
      <c r="C9861" s="24" t="s">
        <v>5127</v>
      </c>
      <c r="D9861" s="25">
        <v>1</v>
      </c>
      <c r="E9861" s="26">
        <v>4503.5200000000004</v>
      </c>
      <c r="F9861" s="27">
        <v>846.11</v>
      </c>
      <c r="G9861" s="27">
        <v>0</v>
      </c>
      <c r="H9861" s="24"/>
    </row>
    <row r="9862" spans="1:8" x14ac:dyDescent="0.3">
      <c r="A9862" s="24" t="s">
        <v>16297</v>
      </c>
      <c r="B9862" s="24" t="s">
        <v>16298</v>
      </c>
      <c r="C9862" s="24" t="s">
        <v>5127</v>
      </c>
      <c r="D9862" s="25">
        <v>1</v>
      </c>
      <c r="E9862" s="27">
        <v>595</v>
      </c>
      <c r="F9862" s="27">
        <v>108.16</v>
      </c>
      <c r="G9862" s="27">
        <v>0</v>
      </c>
      <c r="H9862" s="24"/>
    </row>
    <row r="9863" spans="1:8" x14ac:dyDescent="0.3">
      <c r="A9863" s="24" t="s">
        <v>16299</v>
      </c>
      <c r="B9863" s="24" t="s">
        <v>16300</v>
      </c>
      <c r="C9863" s="24" t="s">
        <v>5127</v>
      </c>
      <c r="D9863" s="25">
        <v>1</v>
      </c>
      <c r="E9863" s="26">
        <v>18464</v>
      </c>
      <c r="F9863" s="26">
        <v>7723.11</v>
      </c>
      <c r="G9863" s="27">
        <v>0</v>
      </c>
      <c r="H9863" s="24"/>
    </row>
    <row r="9864" spans="1:8" x14ac:dyDescent="0.3">
      <c r="A9864" s="24" t="s">
        <v>16301</v>
      </c>
      <c r="B9864" s="24" t="s">
        <v>16302</v>
      </c>
      <c r="C9864" s="28" t="s">
        <v>5127</v>
      </c>
      <c r="D9864" s="25">
        <v>1</v>
      </c>
      <c r="E9864" s="26">
        <v>17648.82</v>
      </c>
      <c r="F9864" s="26">
        <v>2491.6</v>
      </c>
      <c r="G9864" s="27">
        <v>0</v>
      </c>
      <c r="H9864" s="24"/>
    </row>
    <row r="9865" spans="1:8" x14ac:dyDescent="0.3">
      <c r="A9865" s="24" t="s">
        <v>16303</v>
      </c>
      <c r="B9865" s="24" t="s">
        <v>6451</v>
      </c>
      <c r="C9865" s="28" t="s">
        <v>5127</v>
      </c>
      <c r="D9865" s="25">
        <v>1</v>
      </c>
      <c r="E9865" s="26">
        <v>3131.7</v>
      </c>
      <c r="F9865" s="27">
        <v>722.36</v>
      </c>
      <c r="G9865" s="27">
        <v>0</v>
      </c>
      <c r="H9865" s="24"/>
    </row>
    <row r="9866" spans="1:8" x14ac:dyDescent="0.3">
      <c r="A9866" s="24" t="s">
        <v>16304</v>
      </c>
      <c r="B9866" s="24" t="s">
        <v>16305</v>
      </c>
      <c r="C9866" s="24" t="s">
        <v>5127</v>
      </c>
      <c r="D9866" s="25">
        <v>1</v>
      </c>
      <c r="E9866" s="26">
        <v>2400</v>
      </c>
      <c r="F9866" s="27">
        <v>67.03</v>
      </c>
      <c r="G9866" s="27">
        <v>0</v>
      </c>
      <c r="H9866" s="25">
        <v>1</v>
      </c>
    </row>
    <row r="9867" spans="1:8" x14ac:dyDescent="0.3">
      <c r="A9867" s="24" t="s">
        <v>16306</v>
      </c>
      <c r="B9867" s="24" t="s">
        <v>7037</v>
      </c>
      <c r="C9867" s="24" t="s">
        <v>5127</v>
      </c>
      <c r="D9867" s="25">
        <v>1</v>
      </c>
      <c r="E9867" s="26">
        <v>9844.3799999999992</v>
      </c>
      <c r="F9867" s="27">
        <v>145.49</v>
      </c>
      <c r="G9867" s="27">
        <v>0</v>
      </c>
      <c r="H9867" s="24"/>
    </row>
    <row r="9868" spans="1:8" x14ac:dyDescent="0.3">
      <c r="A9868" s="24" t="s">
        <v>16307</v>
      </c>
      <c r="B9868" s="24" t="s">
        <v>11740</v>
      </c>
      <c r="C9868" s="24" t="s">
        <v>5127</v>
      </c>
      <c r="D9868" s="25">
        <v>1</v>
      </c>
      <c r="E9868" s="26">
        <v>11616.52</v>
      </c>
      <c r="F9868" s="27">
        <v>338.34</v>
      </c>
      <c r="G9868" s="27">
        <v>0</v>
      </c>
      <c r="H9868" s="24"/>
    </row>
    <row r="9869" spans="1:8" x14ac:dyDescent="0.3">
      <c r="A9869" s="24" t="s">
        <v>16308</v>
      </c>
      <c r="B9869" s="24" t="s">
        <v>16309</v>
      </c>
      <c r="C9869" s="28" t="s">
        <v>5127</v>
      </c>
      <c r="D9869" s="25">
        <v>1</v>
      </c>
      <c r="E9869" s="26">
        <v>2800.68</v>
      </c>
      <c r="F9869" s="24"/>
      <c r="G9869" s="27">
        <v>0</v>
      </c>
      <c r="H9869" s="24"/>
    </row>
    <row r="9870" spans="1:8" x14ac:dyDescent="0.3">
      <c r="A9870" s="24" t="s">
        <v>16310</v>
      </c>
      <c r="B9870" s="24" t="s">
        <v>16311</v>
      </c>
      <c r="C9870" s="24" t="s">
        <v>5127</v>
      </c>
      <c r="D9870" s="25">
        <v>1</v>
      </c>
      <c r="E9870" s="27">
        <v>139.97</v>
      </c>
      <c r="F9870" s="27">
        <v>0.7</v>
      </c>
      <c r="G9870" s="27">
        <v>0</v>
      </c>
      <c r="H9870" s="24"/>
    </row>
    <row r="9871" spans="1:8" x14ac:dyDescent="0.3">
      <c r="A9871" s="24" t="s">
        <v>16312</v>
      </c>
      <c r="B9871" s="24" t="s">
        <v>7037</v>
      </c>
      <c r="C9871" s="24" t="s">
        <v>5127</v>
      </c>
      <c r="D9871" s="25">
        <v>1</v>
      </c>
      <c r="E9871" s="26">
        <v>1560.01</v>
      </c>
      <c r="F9871" s="27">
        <v>7.76</v>
      </c>
      <c r="G9871" s="27">
        <v>0</v>
      </c>
      <c r="H9871" s="24"/>
    </row>
    <row r="9872" spans="1:8" x14ac:dyDescent="0.3">
      <c r="A9872" s="24" t="s">
        <v>16313</v>
      </c>
      <c r="B9872" s="24" t="s">
        <v>16314</v>
      </c>
      <c r="C9872" s="24" t="s">
        <v>5127</v>
      </c>
      <c r="D9872" s="25">
        <v>1</v>
      </c>
      <c r="E9872" s="26">
        <v>5000</v>
      </c>
      <c r="F9872" s="26">
        <v>2272.09</v>
      </c>
      <c r="G9872" s="27">
        <v>0</v>
      </c>
      <c r="H9872" s="24"/>
    </row>
    <row r="9873" spans="1:8" x14ac:dyDescent="0.3">
      <c r="A9873" s="24" t="s">
        <v>16315</v>
      </c>
      <c r="B9873" s="24" t="s">
        <v>16316</v>
      </c>
      <c r="C9873" s="24" t="s">
        <v>5127</v>
      </c>
      <c r="D9873" s="25">
        <v>1</v>
      </c>
      <c r="E9873" s="27">
        <v>388.49</v>
      </c>
      <c r="F9873" s="27">
        <v>1.93</v>
      </c>
      <c r="G9873" s="27">
        <v>0</v>
      </c>
      <c r="H9873" s="24"/>
    </row>
    <row r="9874" spans="1:8" x14ac:dyDescent="0.3">
      <c r="A9874" s="24" t="s">
        <v>16317</v>
      </c>
      <c r="B9874" s="24" t="s">
        <v>4961</v>
      </c>
      <c r="C9874" s="24" t="s">
        <v>5127</v>
      </c>
      <c r="D9874" s="25">
        <v>1</v>
      </c>
      <c r="E9874" s="26">
        <v>2716.53</v>
      </c>
      <c r="F9874" s="27">
        <v>13.52</v>
      </c>
      <c r="G9874" s="27">
        <v>0</v>
      </c>
      <c r="H9874" s="24"/>
    </row>
    <row r="9875" spans="1:8" x14ac:dyDescent="0.3">
      <c r="A9875" s="24" t="s">
        <v>16318</v>
      </c>
      <c r="B9875" s="24" t="s">
        <v>13093</v>
      </c>
      <c r="C9875" s="24" t="s">
        <v>5127</v>
      </c>
      <c r="D9875" s="25">
        <v>1</v>
      </c>
      <c r="E9875" s="27">
        <v>380</v>
      </c>
      <c r="F9875" s="27">
        <v>20.67</v>
      </c>
      <c r="G9875" s="27">
        <v>0</v>
      </c>
      <c r="H9875" s="24"/>
    </row>
    <row r="9876" spans="1:8" x14ac:dyDescent="0.3">
      <c r="A9876" s="24" t="s">
        <v>16319</v>
      </c>
      <c r="B9876" s="24" t="s">
        <v>3218</v>
      </c>
      <c r="C9876" s="24" t="s">
        <v>5127</v>
      </c>
      <c r="D9876" s="25">
        <v>1</v>
      </c>
      <c r="E9876" s="27">
        <v>292.36</v>
      </c>
      <c r="F9876" s="24"/>
      <c r="G9876" s="27">
        <v>0</v>
      </c>
      <c r="H9876" s="24"/>
    </row>
    <row r="9877" spans="1:8" x14ac:dyDescent="0.3">
      <c r="A9877" s="24" t="s">
        <v>16320</v>
      </c>
      <c r="B9877" s="24" t="s">
        <v>2388</v>
      </c>
      <c r="C9877" s="24" t="s">
        <v>5127</v>
      </c>
      <c r="D9877" s="25">
        <v>1</v>
      </c>
      <c r="E9877" s="27">
        <v>303.47000000000003</v>
      </c>
      <c r="F9877" s="27">
        <v>5.95</v>
      </c>
      <c r="G9877" s="27">
        <v>0</v>
      </c>
      <c r="H9877" s="24"/>
    </row>
    <row r="9878" spans="1:8" x14ac:dyDescent="0.3">
      <c r="A9878" s="24" t="s">
        <v>16321</v>
      </c>
      <c r="B9878" s="24" t="s">
        <v>16322</v>
      </c>
      <c r="C9878" s="28" t="s">
        <v>5127</v>
      </c>
      <c r="D9878" s="25">
        <v>1</v>
      </c>
      <c r="E9878" s="26">
        <v>1780.38</v>
      </c>
      <c r="F9878" s="27">
        <v>232.22</v>
      </c>
      <c r="G9878" s="27">
        <v>0</v>
      </c>
      <c r="H9878" s="25">
        <v>1</v>
      </c>
    </row>
    <row r="9879" spans="1:8" x14ac:dyDescent="0.3">
      <c r="A9879" s="24" t="s">
        <v>16323</v>
      </c>
      <c r="B9879" s="24" t="s">
        <v>2579</v>
      </c>
      <c r="C9879" s="24" t="s">
        <v>5127</v>
      </c>
      <c r="D9879" s="25">
        <v>1</v>
      </c>
      <c r="E9879" s="26">
        <v>4743.53</v>
      </c>
      <c r="F9879" s="24"/>
      <c r="G9879" s="27">
        <v>0</v>
      </c>
      <c r="H9879" s="24"/>
    </row>
    <row r="9880" spans="1:8" x14ac:dyDescent="0.3">
      <c r="A9880" s="24" t="s">
        <v>16324</v>
      </c>
      <c r="B9880" s="24" t="s">
        <v>16325</v>
      </c>
      <c r="C9880" s="24" t="s">
        <v>5127</v>
      </c>
      <c r="D9880" s="25">
        <v>1</v>
      </c>
      <c r="E9880" s="27">
        <v>660</v>
      </c>
      <c r="F9880" s="27">
        <v>302</v>
      </c>
      <c r="G9880" s="27">
        <v>0</v>
      </c>
      <c r="H9880" s="24"/>
    </row>
    <row r="9881" spans="1:8" x14ac:dyDescent="0.3">
      <c r="A9881" s="24" t="s">
        <v>16326</v>
      </c>
      <c r="B9881" s="24" t="s">
        <v>16327</v>
      </c>
      <c r="C9881" s="24" t="s">
        <v>5127</v>
      </c>
      <c r="D9881" s="25">
        <v>1</v>
      </c>
      <c r="E9881" s="27">
        <v>660</v>
      </c>
      <c r="F9881" s="27">
        <v>499</v>
      </c>
      <c r="G9881" s="27">
        <v>0</v>
      </c>
      <c r="H9881" s="24"/>
    </row>
    <row r="9882" spans="1:8" x14ac:dyDescent="0.3">
      <c r="A9882" s="24" t="s">
        <v>16328</v>
      </c>
      <c r="B9882" s="24" t="s">
        <v>10800</v>
      </c>
      <c r="C9882" s="24" t="s">
        <v>5127</v>
      </c>
      <c r="D9882" s="25">
        <v>1</v>
      </c>
      <c r="E9882" s="26">
        <v>12457.42</v>
      </c>
      <c r="F9882" s="24"/>
      <c r="G9882" s="27">
        <v>0</v>
      </c>
      <c r="H9882" s="24"/>
    </row>
    <row r="9883" spans="1:8" x14ac:dyDescent="0.3">
      <c r="A9883" s="24" t="s">
        <v>16329</v>
      </c>
      <c r="B9883" s="24" t="s">
        <v>8617</v>
      </c>
      <c r="C9883" s="24" t="s">
        <v>5127</v>
      </c>
      <c r="D9883" s="25">
        <v>1</v>
      </c>
      <c r="E9883" s="26">
        <v>4857.8999999999996</v>
      </c>
      <c r="F9883" s="24"/>
      <c r="G9883" s="27">
        <v>0</v>
      </c>
      <c r="H9883" s="25">
        <v>1</v>
      </c>
    </row>
    <row r="9884" spans="1:8" x14ac:dyDescent="0.3">
      <c r="A9884" s="24" t="s">
        <v>16330</v>
      </c>
      <c r="B9884" s="24" t="s">
        <v>2928</v>
      </c>
      <c r="C9884" s="24" t="s">
        <v>5127</v>
      </c>
      <c r="D9884" s="25">
        <v>1</v>
      </c>
      <c r="E9884" s="27">
        <v>18.920000000000002</v>
      </c>
      <c r="F9884" s="27">
        <v>0.09</v>
      </c>
      <c r="G9884" s="27">
        <v>0</v>
      </c>
      <c r="H9884" s="24"/>
    </row>
    <row r="9885" spans="1:8" x14ac:dyDescent="0.3">
      <c r="A9885" s="24" t="s">
        <v>16331</v>
      </c>
      <c r="B9885" s="24" t="s">
        <v>16332</v>
      </c>
      <c r="C9885" s="28" t="s">
        <v>5127</v>
      </c>
      <c r="D9885" s="25">
        <v>1</v>
      </c>
      <c r="E9885" s="26">
        <v>31505.5</v>
      </c>
      <c r="F9885" s="26">
        <v>12411.26</v>
      </c>
      <c r="G9885" s="27">
        <v>0</v>
      </c>
      <c r="H9885" s="24"/>
    </row>
    <row r="9886" spans="1:8" x14ac:dyDescent="0.3">
      <c r="A9886" s="24" t="s">
        <v>16333</v>
      </c>
      <c r="B9886" s="24" t="s">
        <v>16334</v>
      </c>
      <c r="C9886" s="24" t="s">
        <v>5127</v>
      </c>
      <c r="D9886" s="25">
        <v>1</v>
      </c>
      <c r="E9886" s="26">
        <v>16286.48</v>
      </c>
      <c r="F9886" s="26">
        <v>16286.48</v>
      </c>
      <c r="G9886" s="27">
        <v>0</v>
      </c>
      <c r="H9886" s="24"/>
    </row>
    <row r="9887" spans="1:8" x14ac:dyDescent="0.3">
      <c r="A9887" s="24" t="s">
        <v>16335</v>
      </c>
      <c r="B9887" s="24" t="s">
        <v>16336</v>
      </c>
      <c r="C9887" s="28" t="s">
        <v>5127</v>
      </c>
      <c r="D9887" s="25">
        <v>1</v>
      </c>
      <c r="E9887" s="27">
        <v>570.74</v>
      </c>
      <c r="F9887" s="27">
        <v>137.63999999999999</v>
      </c>
      <c r="G9887" s="27">
        <v>0</v>
      </c>
      <c r="H9887" s="24"/>
    </row>
    <row r="9888" spans="1:8" x14ac:dyDescent="0.3">
      <c r="A9888" s="24" t="s">
        <v>16337</v>
      </c>
      <c r="B9888" s="24" t="s">
        <v>16338</v>
      </c>
      <c r="C9888" s="24" t="s">
        <v>5127</v>
      </c>
      <c r="D9888" s="25">
        <v>1</v>
      </c>
      <c r="E9888" s="27">
        <v>435.27</v>
      </c>
      <c r="F9888" s="27">
        <v>2.17</v>
      </c>
      <c r="G9888" s="27">
        <v>0</v>
      </c>
      <c r="H9888" s="24"/>
    </row>
    <row r="9889" spans="1:8" x14ac:dyDescent="0.3">
      <c r="A9889" s="24" t="s">
        <v>16339</v>
      </c>
      <c r="B9889" s="24" t="s">
        <v>2493</v>
      </c>
      <c r="C9889" s="28" t="s">
        <v>5127</v>
      </c>
      <c r="D9889" s="25">
        <v>1</v>
      </c>
      <c r="E9889" s="26">
        <v>3450</v>
      </c>
      <c r="F9889" s="26">
        <v>1326.98</v>
      </c>
      <c r="G9889" s="27">
        <v>0</v>
      </c>
      <c r="H9889" s="24"/>
    </row>
    <row r="9890" spans="1:8" x14ac:dyDescent="0.3">
      <c r="A9890" s="24" t="s">
        <v>16340</v>
      </c>
      <c r="B9890" s="24" t="s">
        <v>12793</v>
      </c>
      <c r="C9890" s="24" t="s">
        <v>5127</v>
      </c>
      <c r="D9890" s="25">
        <v>1</v>
      </c>
      <c r="E9890" s="26">
        <v>1635.98</v>
      </c>
      <c r="F9890" s="27">
        <v>8.14</v>
      </c>
      <c r="G9890" s="27">
        <v>0</v>
      </c>
      <c r="H9890" s="24"/>
    </row>
    <row r="9891" spans="1:8" x14ac:dyDescent="0.3">
      <c r="A9891" s="24" t="s">
        <v>16341</v>
      </c>
      <c r="B9891" s="24" t="s">
        <v>16342</v>
      </c>
      <c r="C9891" s="28" t="s">
        <v>5127</v>
      </c>
      <c r="D9891" s="25">
        <v>1</v>
      </c>
      <c r="E9891" s="27">
        <v>939.51</v>
      </c>
      <c r="F9891" s="27">
        <v>4.67</v>
      </c>
      <c r="G9891" s="27">
        <v>0</v>
      </c>
      <c r="H9891" s="24"/>
    </row>
    <row r="9892" spans="1:8" x14ac:dyDescent="0.3">
      <c r="A9892" s="24" t="s">
        <v>16343</v>
      </c>
      <c r="B9892" s="24" t="s">
        <v>2149</v>
      </c>
      <c r="C9892" s="28" t="s">
        <v>5127</v>
      </c>
      <c r="D9892" s="25">
        <v>1</v>
      </c>
      <c r="E9892" s="26">
        <v>1287.72</v>
      </c>
      <c r="F9892" s="27">
        <v>382.1</v>
      </c>
      <c r="G9892" s="27">
        <v>0</v>
      </c>
      <c r="H9892" s="24"/>
    </row>
    <row r="9893" spans="1:8" x14ac:dyDescent="0.3">
      <c r="A9893" s="24" t="s">
        <v>16344</v>
      </c>
      <c r="B9893" s="24" t="s">
        <v>4549</v>
      </c>
      <c r="C9893" s="28" t="s">
        <v>5127</v>
      </c>
      <c r="D9893" s="25">
        <v>1</v>
      </c>
      <c r="E9893" s="27">
        <v>260.68</v>
      </c>
      <c r="F9893" s="27">
        <v>77.680000000000007</v>
      </c>
      <c r="G9893" s="27">
        <v>0</v>
      </c>
      <c r="H9893" s="24"/>
    </row>
    <row r="9894" spans="1:8" x14ac:dyDescent="0.3">
      <c r="A9894" s="24" t="s">
        <v>16345</v>
      </c>
      <c r="B9894" s="24" t="s">
        <v>7698</v>
      </c>
      <c r="C9894" s="28" t="s">
        <v>5127</v>
      </c>
      <c r="D9894" s="25">
        <v>1</v>
      </c>
      <c r="E9894" s="26">
        <v>2866.35</v>
      </c>
      <c r="F9894" s="27">
        <v>83.49</v>
      </c>
      <c r="G9894" s="27">
        <v>0</v>
      </c>
      <c r="H9894" s="24"/>
    </row>
    <row r="9895" spans="1:8" x14ac:dyDescent="0.3">
      <c r="A9895" s="24" t="s">
        <v>16346</v>
      </c>
      <c r="B9895" s="24" t="s">
        <v>16347</v>
      </c>
      <c r="C9895" s="28" t="s">
        <v>5127</v>
      </c>
      <c r="D9895" s="25">
        <v>1</v>
      </c>
      <c r="E9895" s="27">
        <v>818</v>
      </c>
      <c r="F9895" s="27">
        <v>39.630000000000003</v>
      </c>
      <c r="G9895" s="27">
        <v>0</v>
      </c>
      <c r="H9895" s="24"/>
    </row>
    <row r="9896" spans="1:8" x14ac:dyDescent="0.3">
      <c r="A9896" s="24" t="s">
        <v>16348</v>
      </c>
      <c r="B9896" s="24" t="s">
        <v>16349</v>
      </c>
      <c r="C9896" s="24" t="s">
        <v>5127</v>
      </c>
      <c r="D9896" s="25">
        <v>1</v>
      </c>
      <c r="E9896" s="26">
        <v>14691.61</v>
      </c>
      <c r="F9896" s="26">
        <v>1691.76</v>
      </c>
      <c r="G9896" s="27">
        <v>0</v>
      </c>
      <c r="H9896" s="24"/>
    </row>
    <row r="9897" spans="1:8" x14ac:dyDescent="0.3">
      <c r="A9897" s="24" t="s">
        <v>16350</v>
      </c>
      <c r="B9897" s="24" t="s">
        <v>4675</v>
      </c>
      <c r="C9897" s="24" t="s">
        <v>5127</v>
      </c>
      <c r="D9897" s="25">
        <v>1</v>
      </c>
      <c r="E9897" s="26">
        <v>7392.78</v>
      </c>
      <c r="F9897" s="27">
        <v>36.78</v>
      </c>
      <c r="G9897" s="27">
        <v>0</v>
      </c>
      <c r="H9897" s="24"/>
    </row>
    <row r="9898" spans="1:8" x14ac:dyDescent="0.3">
      <c r="A9898" s="24" t="s">
        <v>16351</v>
      </c>
      <c r="B9898" s="24" t="s">
        <v>16352</v>
      </c>
      <c r="C9898" s="24" t="s">
        <v>5127</v>
      </c>
      <c r="D9898" s="25">
        <v>1</v>
      </c>
      <c r="E9898" s="27">
        <v>819.81</v>
      </c>
      <c r="F9898" s="27">
        <v>4.07</v>
      </c>
      <c r="G9898" s="27">
        <v>0</v>
      </c>
      <c r="H9898" s="24"/>
    </row>
    <row r="9899" spans="1:8" x14ac:dyDescent="0.3">
      <c r="A9899" s="24" t="s">
        <v>16353</v>
      </c>
      <c r="B9899" s="24" t="s">
        <v>10326</v>
      </c>
      <c r="C9899" s="24" t="s">
        <v>5127</v>
      </c>
      <c r="D9899" s="25">
        <v>1</v>
      </c>
      <c r="E9899" s="26">
        <v>1053.6600000000001</v>
      </c>
      <c r="F9899" s="27">
        <v>5.24</v>
      </c>
      <c r="G9899" s="27">
        <v>0</v>
      </c>
      <c r="H9899" s="24"/>
    </row>
    <row r="9900" spans="1:8" x14ac:dyDescent="0.3">
      <c r="A9900" s="24" t="s">
        <v>16354</v>
      </c>
      <c r="B9900" s="24" t="s">
        <v>9217</v>
      </c>
      <c r="C9900" s="24" t="s">
        <v>5127</v>
      </c>
      <c r="D9900" s="25">
        <v>1</v>
      </c>
      <c r="E9900" s="26">
        <v>29713.97</v>
      </c>
      <c r="F9900" s="24"/>
      <c r="G9900" s="27">
        <v>0</v>
      </c>
      <c r="H9900" s="24"/>
    </row>
    <row r="9901" spans="1:8" x14ac:dyDescent="0.3">
      <c r="A9901" s="24" t="s">
        <v>16355</v>
      </c>
      <c r="B9901" s="24" t="s">
        <v>16356</v>
      </c>
      <c r="C9901" s="24" t="s">
        <v>5127</v>
      </c>
      <c r="D9901" s="25">
        <v>1</v>
      </c>
      <c r="E9901" s="26">
        <v>2772</v>
      </c>
      <c r="F9901" s="27">
        <v>132.22</v>
      </c>
      <c r="G9901" s="27">
        <v>0</v>
      </c>
      <c r="H9901" s="24"/>
    </row>
    <row r="9902" spans="1:8" x14ac:dyDescent="0.3">
      <c r="A9902" s="24" t="s">
        <v>16357</v>
      </c>
      <c r="B9902" s="24" t="s">
        <v>16358</v>
      </c>
      <c r="C9902" s="24" t="s">
        <v>5127</v>
      </c>
      <c r="D9902" s="25">
        <v>1</v>
      </c>
      <c r="E9902" s="26">
        <v>38968.86</v>
      </c>
      <c r="F9902" s="26">
        <v>38968.86</v>
      </c>
      <c r="G9902" s="27">
        <v>0</v>
      </c>
      <c r="H9902" s="24"/>
    </row>
    <row r="9903" spans="1:8" x14ac:dyDescent="0.3">
      <c r="A9903" s="24" t="s">
        <v>16359</v>
      </c>
      <c r="B9903" s="24" t="s">
        <v>16360</v>
      </c>
      <c r="C9903" s="24" t="s">
        <v>5127</v>
      </c>
      <c r="D9903" s="25">
        <v>1</v>
      </c>
      <c r="E9903" s="26">
        <v>1131.45</v>
      </c>
      <c r="F9903" s="27">
        <v>130.29</v>
      </c>
      <c r="G9903" s="27">
        <v>0</v>
      </c>
      <c r="H9903" s="24"/>
    </row>
    <row r="9904" spans="1:8" x14ac:dyDescent="0.3">
      <c r="A9904" s="24" t="s">
        <v>16361</v>
      </c>
      <c r="B9904" s="24" t="s">
        <v>16362</v>
      </c>
      <c r="C9904" s="24" t="s">
        <v>5127</v>
      </c>
      <c r="D9904" s="25">
        <v>1</v>
      </c>
      <c r="E9904" s="26">
        <v>4974.78</v>
      </c>
      <c r="F9904" s="27">
        <v>753.76</v>
      </c>
      <c r="G9904" s="27">
        <v>0</v>
      </c>
      <c r="H9904" s="24"/>
    </row>
    <row r="9905" spans="1:8" x14ac:dyDescent="0.3">
      <c r="A9905" s="24" t="s">
        <v>16363</v>
      </c>
      <c r="B9905" s="24" t="s">
        <v>8473</v>
      </c>
      <c r="C9905" s="24" t="s">
        <v>5127</v>
      </c>
      <c r="D9905" s="25">
        <v>1</v>
      </c>
      <c r="E9905" s="26">
        <v>17283</v>
      </c>
      <c r="F9905" s="26">
        <v>5936.6</v>
      </c>
      <c r="G9905" s="27">
        <v>0</v>
      </c>
      <c r="H9905" s="24"/>
    </row>
    <row r="9906" spans="1:8" x14ac:dyDescent="0.3">
      <c r="A9906" s="24" t="s">
        <v>16364</v>
      </c>
      <c r="B9906" s="24" t="s">
        <v>2579</v>
      </c>
      <c r="C9906" s="24" t="s">
        <v>5127</v>
      </c>
      <c r="D9906" s="25">
        <v>1</v>
      </c>
      <c r="E9906" s="26">
        <v>6527</v>
      </c>
      <c r="F9906" s="26">
        <v>1865.18</v>
      </c>
      <c r="G9906" s="27">
        <v>0</v>
      </c>
      <c r="H9906" s="24"/>
    </row>
    <row r="9907" spans="1:8" x14ac:dyDescent="0.3">
      <c r="A9907" s="24" t="s">
        <v>16365</v>
      </c>
      <c r="B9907" s="24" t="s">
        <v>16366</v>
      </c>
      <c r="C9907" s="24" t="s">
        <v>5127</v>
      </c>
      <c r="D9907" s="25">
        <v>1</v>
      </c>
      <c r="E9907" s="26">
        <v>39282</v>
      </c>
      <c r="F9907" s="26">
        <v>11723.52</v>
      </c>
      <c r="G9907" s="27">
        <v>0</v>
      </c>
      <c r="H9907" s="24"/>
    </row>
    <row r="9908" spans="1:8" x14ac:dyDescent="0.3">
      <c r="A9908" s="24" t="s">
        <v>16367</v>
      </c>
      <c r="B9908" s="24" t="s">
        <v>4731</v>
      </c>
      <c r="C9908" s="24" t="s">
        <v>5127</v>
      </c>
      <c r="D9908" s="25">
        <v>1</v>
      </c>
      <c r="E9908" s="26">
        <v>1200</v>
      </c>
      <c r="F9908" s="27">
        <v>59.84</v>
      </c>
      <c r="G9908" s="27">
        <v>0</v>
      </c>
      <c r="H9908" s="24"/>
    </row>
    <row r="9909" spans="1:8" x14ac:dyDescent="0.3">
      <c r="A9909" s="24" t="s">
        <v>16368</v>
      </c>
      <c r="B9909" s="24" t="s">
        <v>7021</v>
      </c>
      <c r="C9909" s="24" t="s">
        <v>5127</v>
      </c>
      <c r="D9909" s="25">
        <v>1</v>
      </c>
      <c r="E9909" s="26">
        <v>5221.4399999999996</v>
      </c>
      <c r="F9909" s="24"/>
      <c r="G9909" s="27">
        <v>0</v>
      </c>
      <c r="H9909" s="24"/>
    </row>
    <row r="9910" spans="1:8" x14ac:dyDescent="0.3">
      <c r="A9910" s="24" t="s">
        <v>16369</v>
      </c>
      <c r="B9910" s="24" t="s">
        <v>6516</v>
      </c>
      <c r="C9910" s="24" t="s">
        <v>5127</v>
      </c>
      <c r="D9910" s="25">
        <v>1</v>
      </c>
      <c r="E9910" s="26">
        <v>7467.42</v>
      </c>
      <c r="F9910" s="27">
        <v>859.88</v>
      </c>
      <c r="G9910" s="27">
        <v>0</v>
      </c>
      <c r="H9910" s="24"/>
    </row>
    <row r="9911" spans="1:8" x14ac:dyDescent="0.3">
      <c r="A9911" s="24" t="s">
        <v>16370</v>
      </c>
      <c r="B9911" s="24" t="s">
        <v>10354</v>
      </c>
      <c r="C9911" s="24" t="s">
        <v>5127</v>
      </c>
      <c r="D9911" s="25">
        <v>1</v>
      </c>
      <c r="E9911" s="26">
        <v>34058.46</v>
      </c>
      <c r="F9911" s="26">
        <v>34058.46</v>
      </c>
      <c r="G9911" s="27">
        <v>0</v>
      </c>
      <c r="H9911" s="24"/>
    </row>
    <row r="9912" spans="1:8" x14ac:dyDescent="0.3">
      <c r="A9912" s="24" t="s">
        <v>16371</v>
      </c>
      <c r="B9912" s="24" t="s">
        <v>16372</v>
      </c>
      <c r="C9912" s="24" t="s">
        <v>5127</v>
      </c>
      <c r="D9912" s="25">
        <v>1</v>
      </c>
      <c r="E9912" s="26">
        <v>7033.63</v>
      </c>
      <c r="F9912" s="24"/>
      <c r="G9912" s="27">
        <v>0</v>
      </c>
      <c r="H9912" s="24"/>
    </row>
    <row r="9913" spans="1:8" x14ac:dyDescent="0.3">
      <c r="A9913" s="24" t="s">
        <v>16373</v>
      </c>
      <c r="B9913" s="24" t="s">
        <v>5690</v>
      </c>
      <c r="C9913" s="24" t="s">
        <v>5127</v>
      </c>
      <c r="D9913" s="25">
        <v>1</v>
      </c>
      <c r="E9913" s="26">
        <v>1694.09</v>
      </c>
      <c r="F9913" s="27">
        <v>8.43</v>
      </c>
      <c r="G9913" s="27">
        <v>0</v>
      </c>
      <c r="H9913" s="24"/>
    </row>
    <row r="9914" spans="1:8" x14ac:dyDescent="0.3">
      <c r="A9914" s="24" t="s">
        <v>16374</v>
      </c>
      <c r="B9914" s="24" t="s">
        <v>16375</v>
      </c>
      <c r="C9914" s="24" t="s">
        <v>5127</v>
      </c>
      <c r="D9914" s="25">
        <v>1</v>
      </c>
      <c r="E9914" s="26">
        <v>1485.11</v>
      </c>
      <c r="F9914" s="27">
        <v>14.7</v>
      </c>
      <c r="G9914" s="27">
        <v>0</v>
      </c>
      <c r="H9914" s="25">
        <v>2</v>
      </c>
    </row>
    <row r="9915" spans="1:8" x14ac:dyDescent="0.3">
      <c r="A9915" s="24" t="s">
        <v>16376</v>
      </c>
      <c r="B9915" s="24" t="s">
        <v>8417</v>
      </c>
      <c r="C9915" s="28" t="s">
        <v>5127</v>
      </c>
      <c r="D9915" s="25">
        <v>1</v>
      </c>
      <c r="E9915" s="26">
        <v>4319.55</v>
      </c>
      <c r="F9915" s="26">
        <v>1216.55</v>
      </c>
      <c r="G9915" s="27">
        <v>0</v>
      </c>
      <c r="H9915" s="24"/>
    </row>
    <row r="9916" spans="1:8" x14ac:dyDescent="0.3">
      <c r="A9916" s="24" t="s">
        <v>16377</v>
      </c>
      <c r="B9916" s="24" t="s">
        <v>16378</v>
      </c>
      <c r="C9916" s="28" t="s">
        <v>5127</v>
      </c>
      <c r="D9916" s="25">
        <v>1</v>
      </c>
      <c r="E9916" s="26">
        <v>56729</v>
      </c>
      <c r="F9916" s="24"/>
      <c r="G9916" s="27">
        <v>0</v>
      </c>
      <c r="H9916" s="24"/>
    </row>
    <row r="9917" spans="1:8" x14ac:dyDescent="0.3">
      <c r="A9917" s="24" t="s">
        <v>16379</v>
      </c>
      <c r="B9917" s="24" t="s">
        <v>5690</v>
      </c>
      <c r="C9917" s="24" t="s">
        <v>5127</v>
      </c>
      <c r="D9917" s="25">
        <v>1</v>
      </c>
      <c r="E9917" s="26">
        <v>4997.0600000000004</v>
      </c>
      <c r="F9917" s="27">
        <v>24.86</v>
      </c>
      <c r="G9917" s="27">
        <v>0</v>
      </c>
      <c r="H9917" s="24"/>
    </row>
    <row r="9918" spans="1:8" x14ac:dyDescent="0.3">
      <c r="A9918" s="24" t="s">
        <v>16380</v>
      </c>
      <c r="B9918" s="24" t="s">
        <v>5690</v>
      </c>
      <c r="C9918" s="24" t="s">
        <v>5127</v>
      </c>
      <c r="D9918" s="25">
        <v>1</v>
      </c>
      <c r="E9918" s="26">
        <v>4997.0600000000004</v>
      </c>
      <c r="F9918" s="27">
        <v>24.86</v>
      </c>
      <c r="G9918" s="27">
        <v>0</v>
      </c>
      <c r="H9918" s="24"/>
    </row>
    <row r="9919" spans="1:8" x14ac:dyDescent="0.3">
      <c r="A9919" s="24" t="s">
        <v>16381</v>
      </c>
      <c r="B9919" s="24" t="s">
        <v>16382</v>
      </c>
      <c r="C9919" s="28" t="s">
        <v>5127</v>
      </c>
      <c r="D9919" s="25">
        <v>1</v>
      </c>
      <c r="E9919" s="27">
        <v>186.37</v>
      </c>
      <c r="F9919" s="27">
        <v>24.3</v>
      </c>
      <c r="G9919" s="27">
        <v>0</v>
      </c>
      <c r="H9919" s="25">
        <v>2</v>
      </c>
    </row>
    <row r="9920" spans="1:8" x14ac:dyDescent="0.3">
      <c r="A9920" s="24" t="s">
        <v>16383</v>
      </c>
      <c r="B9920" s="24" t="s">
        <v>16384</v>
      </c>
      <c r="C9920" s="24" t="s">
        <v>5127</v>
      </c>
      <c r="D9920" s="25">
        <v>1</v>
      </c>
      <c r="E9920" s="26">
        <v>11624</v>
      </c>
      <c r="F9920" s="26">
        <v>4359</v>
      </c>
      <c r="G9920" s="27">
        <v>0</v>
      </c>
      <c r="H9920" s="24"/>
    </row>
    <row r="9921" spans="1:8" x14ac:dyDescent="0.3">
      <c r="A9921" s="24" t="s">
        <v>16385</v>
      </c>
      <c r="B9921" s="24" t="s">
        <v>352</v>
      </c>
      <c r="C9921" s="24" t="s">
        <v>5127</v>
      </c>
      <c r="D9921" s="25">
        <v>1</v>
      </c>
      <c r="E9921" s="27">
        <v>8.7899999999999991</v>
      </c>
      <c r="F9921" s="24"/>
      <c r="G9921" s="27">
        <v>0</v>
      </c>
      <c r="H9921" s="24"/>
    </row>
    <row r="9922" spans="1:8" x14ac:dyDescent="0.3">
      <c r="A9922" s="24" t="s">
        <v>16386</v>
      </c>
      <c r="B9922" s="24" t="s">
        <v>16387</v>
      </c>
      <c r="C9922" s="24" t="s">
        <v>5127</v>
      </c>
      <c r="D9922" s="25">
        <v>1</v>
      </c>
      <c r="E9922" s="26">
        <v>25167.43</v>
      </c>
      <c r="F9922" s="24"/>
      <c r="G9922" s="27">
        <v>0</v>
      </c>
      <c r="H9922" s="24"/>
    </row>
    <row r="9923" spans="1:8" x14ac:dyDescent="0.3">
      <c r="A9923" s="24" t="s">
        <v>16388</v>
      </c>
      <c r="B9923" s="24" t="s">
        <v>1771</v>
      </c>
      <c r="C9923" s="24" t="s">
        <v>5127</v>
      </c>
      <c r="D9923" s="25">
        <v>1</v>
      </c>
      <c r="E9923" s="27">
        <v>229.47</v>
      </c>
      <c r="F9923" s="24"/>
      <c r="G9923" s="27">
        <v>0</v>
      </c>
      <c r="H9923" s="24"/>
    </row>
    <row r="9924" spans="1:8" x14ac:dyDescent="0.3">
      <c r="A9924" s="24" t="s">
        <v>16389</v>
      </c>
      <c r="B9924" s="24" t="s">
        <v>16390</v>
      </c>
      <c r="C9924" s="28" t="s">
        <v>5127</v>
      </c>
      <c r="D9924" s="25">
        <v>1</v>
      </c>
      <c r="E9924" s="27">
        <v>324.91000000000003</v>
      </c>
      <c r="F9924" s="24"/>
      <c r="G9924" s="27">
        <v>0</v>
      </c>
      <c r="H9924" s="25">
        <v>1</v>
      </c>
    </row>
    <row r="9925" spans="1:8" x14ac:dyDescent="0.3">
      <c r="A9925" s="24" t="s">
        <v>16391</v>
      </c>
      <c r="B9925" s="24" t="s">
        <v>3060</v>
      </c>
      <c r="C9925" s="24" t="s">
        <v>5127</v>
      </c>
      <c r="D9925" s="25">
        <v>1</v>
      </c>
      <c r="E9925" s="27">
        <v>9.18</v>
      </c>
      <c r="F9925" s="24"/>
      <c r="G9925" s="27">
        <v>0</v>
      </c>
      <c r="H9925" s="24"/>
    </row>
    <row r="9926" spans="1:8" x14ac:dyDescent="0.3">
      <c r="A9926" s="24" t="s">
        <v>16392</v>
      </c>
      <c r="B9926" s="24" t="s">
        <v>2579</v>
      </c>
      <c r="C9926" s="28" t="s">
        <v>5127</v>
      </c>
      <c r="D9926" s="25">
        <v>1</v>
      </c>
      <c r="E9926" s="26">
        <v>7235.25</v>
      </c>
      <c r="F9926" s="26">
        <v>7235.25</v>
      </c>
      <c r="G9926" s="27">
        <v>0</v>
      </c>
      <c r="H9926" s="24"/>
    </row>
    <row r="9927" spans="1:8" x14ac:dyDescent="0.3">
      <c r="A9927" s="24" t="s">
        <v>16393</v>
      </c>
      <c r="B9927" s="24" t="s">
        <v>16394</v>
      </c>
      <c r="C9927" s="24" t="s">
        <v>5127</v>
      </c>
      <c r="D9927" s="25">
        <v>1</v>
      </c>
      <c r="E9927" s="26">
        <v>4500</v>
      </c>
      <c r="F9927" s="26">
        <v>2368.08</v>
      </c>
      <c r="G9927" s="27">
        <v>0</v>
      </c>
      <c r="H9927" s="24"/>
    </row>
    <row r="9928" spans="1:8" x14ac:dyDescent="0.3">
      <c r="A9928" s="24" t="s">
        <v>16395</v>
      </c>
      <c r="B9928" s="24" t="s">
        <v>16396</v>
      </c>
      <c r="C9928" s="24" t="s">
        <v>5127</v>
      </c>
      <c r="D9928" s="25">
        <v>1</v>
      </c>
      <c r="E9928" s="26">
        <v>1381.64</v>
      </c>
      <c r="F9928" s="24"/>
      <c r="G9928" s="27">
        <v>0</v>
      </c>
      <c r="H9928" s="24"/>
    </row>
    <row r="9929" spans="1:8" x14ac:dyDescent="0.3">
      <c r="A9929" s="24" t="s">
        <v>16397</v>
      </c>
      <c r="B9929" s="24" t="s">
        <v>7278</v>
      </c>
      <c r="C9929" s="24" t="s">
        <v>5127</v>
      </c>
      <c r="D9929" s="25">
        <v>1</v>
      </c>
      <c r="E9929" s="26">
        <v>12998.45</v>
      </c>
      <c r="F9929" s="27">
        <v>64.67</v>
      </c>
      <c r="G9929" s="27">
        <v>0</v>
      </c>
      <c r="H9929" s="24"/>
    </row>
    <row r="9930" spans="1:8" x14ac:dyDescent="0.3">
      <c r="A9930" s="24" t="s">
        <v>16398</v>
      </c>
      <c r="B9930" s="24" t="s">
        <v>5822</v>
      </c>
      <c r="C9930" s="24" t="s">
        <v>5127</v>
      </c>
      <c r="D9930" s="25">
        <v>1</v>
      </c>
      <c r="E9930" s="27">
        <v>118.49</v>
      </c>
      <c r="F9930" s="27">
        <v>0.59</v>
      </c>
      <c r="G9930" s="27">
        <v>0</v>
      </c>
      <c r="H9930" s="24"/>
    </row>
    <row r="9931" spans="1:8" x14ac:dyDescent="0.3">
      <c r="A9931" s="24" t="s">
        <v>16399</v>
      </c>
      <c r="B9931" s="24" t="s">
        <v>16400</v>
      </c>
      <c r="C9931" s="24" t="s">
        <v>5127</v>
      </c>
      <c r="D9931" s="25">
        <v>1</v>
      </c>
      <c r="E9931" s="26">
        <v>2186.2399999999998</v>
      </c>
      <c r="F9931" s="27">
        <v>10.88</v>
      </c>
      <c r="G9931" s="27">
        <v>0</v>
      </c>
      <c r="H9931" s="24"/>
    </row>
    <row r="9932" spans="1:8" x14ac:dyDescent="0.3">
      <c r="A9932" s="24" t="s">
        <v>16401</v>
      </c>
      <c r="B9932" s="24" t="s">
        <v>3468</v>
      </c>
      <c r="C9932" s="24" t="s">
        <v>5127</v>
      </c>
      <c r="D9932" s="25">
        <v>1</v>
      </c>
      <c r="E9932" s="27">
        <v>764</v>
      </c>
      <c r="F9932" s="27">
        <v>304</v>
      </c>
      <c r="G9932" s="27">
        <v>0</v>
      </c>
      <c r="H9932" s="24"/>
    </row>
    <row r="9933" spans="1:8" x14ac:dyDescent="0.3">
      <c r="A9933" s="24" t="s">
        <v>16402</v>
      </c>
      <c r="B9933" s="24" t="s">
        <v>16403</v>
      </c>
      <c r="C9933" s="28" t="s">
        <v>5127</v>
      </c>
      <c r="D9933" s="25">
        <v>1</v>
      </c>
      <c r="E9933" s="26">
        <v>3259.7</v>
      </c>
      <c r="F9933" s="26">
        <v>3259.7</v>
      </c>
      <c r="G9933" s="27">
        <v>0</v>
      </c>
      <c r="H9933" s="24"/>
    </row>
    <row r="9934" spans="1:8" x14ac:dyDescent="0.3">
      <c r="A9934" s="24" t="s">
        <v>16404</v>
      </c>
      <c r="B9934" s="24" t="s">
        <v>6897</v>
      </c>
      <c r="C9934" s="24" t="s">
        <v>5127</v>
      </c>
      <c r="D9934" s="25">
        <v>1</v>
      </c>
      <c r="E9934" s="26">
        <v>1174.57</v>
      </c>
      <c r="F9934" s="27">
        <v>5.84</v>
      </c>
      <c r="G9934" s="27">
        <v>0</v>
      </c>
      <c r="H9934" s="24"/>
    </row>
    <row r="9935" spans="1:8" x14ac:dyDescent="0.3">
      <c r="A9935" s="24" t="s">
        <v>16405</v>
      </c>
      <c r="B9935" s="24" t="s">
        <v>16406</v>
      </c>
      <c r="C9935" s="28" t="s">
        <v>5127</v>
      </c>
      <c r="D9935" s="25">
        <v>1</v>
      </c>
      <c r="E9935" s="26">
        <v>1101.68</v>
      </c>
      <c r="F9935" s="27">
        <v>37.26</v>
      </c>
      <c r="G9935" s="27">
        <v>0</v>
      </c>
      <c r="H9935" s="24"/>
    </row>
    <row r="9936" spans="1:8" x14ac:dyDescent="0.3">
      <c r="A9936" s="24" t="s">
        <v>16407</v>
      </c>
      <c r="B9936" s="24" t="s">
        <v>16408</v>
      </c>
      <c r="C9936" s="24" t="s">
        <v>5127</v>
      </c>
      <c r="D9936" s="25">
        <v>1</v>
      </c>
      <c r="E9936" s="27">
        <v>400.57</v>
      </c>
      <c r="F9936" s="27">
        <v>1.99</v>
      </c>
      <c r="G9936" s="27">
        <v>0</v>
      </c>
      <c r="H9936" s="24"/>
    </row>
    <row r="9937" spans="1:8" x14ac:dyDescent="0.3">
      <c r="A9937" s="24" t="s">
        <v>16409</v>
      </c>
      <c r="B9937" s="24" t="s">
        <v>16410</v>
      </c>
      <c r="C9937" s="24" t="s">
        <v>5127</v>
      </c>
      <c r="D9937" s="25">
        <v>1</v>
      </c>
      <c r="E9937" s="27">
        <v>59.55</v>
      </c>
      <c r="F9937" s="27">
        <v>6.86</v>
      </c>
      <c r="G9937" s="27">
        <v>0</v>
      </c>
      <c r="H9937" s="24"/>
    </row>
    <row r="9938" spans="1:8" x14ac:dyDescent="0.3">
      <c r="A9938" s="24" t="s">
        <v>16411</v>
      </c>
      <c r="B9938" s="24" t="s">
        <v>16412</v>
      </c>
      <c r="C9938" s="24" t="s">
        <v>5127</v>
      </c>
      <c r="D9938" s="25">
        <v>1</v>
      </c>
      <c r="E9938" s="26">
        <v>3830</v>
      </c>
      <c r="F9938" s="26">
        <v>1090.1600000000001</v>
      </c>
      <c r="G9938" s="27">
        <v>0</v>
      </c>
      <c r="H9938" s="24"/>
    </row>
    <row r="9939" spans="1:8" x14ac:dyDescent="0.3">
      <c r="A9939" s="24" t="s">
        <v>16413</v>
      </c>
      <c r="B9939" s="24" t="s">
        <v>15006</v>
      </c>
      <c r="C9939" s="24" t="s">
        <v>5127</v>
      </c>
      <c r="D9939" s="25">
        <v>1</v>
      </c>
      <c r="E9939" s="27">
        <v>599.65</v>
      </c>
      <c r="F9939" s="24"/>
      <c r="G9939" s="27">
        <v>0</v>
      </c>
      <c r="H9939" s="25">
        <v>1</v>
      </c>
    </row>
    <row r="9940" spans="1:8" x14ac:dyDescent="0.3">
      <c r="A9940" s="24" t="s">
        <v>16414</v>
      </c>
      <c r="B9940" s="24" t="s">
        <v>16415</v>
      </c>
      <c r="C9940" s="24" t="s">
        <v>5127</v>
      </c>
      <c r="D9940" s="25">
        <v>1</v>
      </c>
      <c r="E9940" s="26">
        <v>10667</v>
      </c>
      <c r="F9940" s="26">
        <v>3048.25</v>
      </c>
      <c r="G9940" s="27">
        <v>0</v>
      </c>
      <c r="H9940" s="24"/>
    </row>
    <row r="9941" spans="1:8" x14ac:dyDescent="0.3">
      <c r="A9941" s="24" t="s">
        <v>16416</v>
      </c>
      <c r="B9941" s="24" t="s">
        <v>16417</v>
      </c>
      <c r="C9941" s="28" t="s">
        <v>5127</v>
      </c>
      <c r="D9941" s="25">
        <v>1</v>
      </c>
      <c r="E9941" s="26">
        <v>5492</v>
      </c>
      <c r="F9941" s="27">
        <v>499.39</v>
      </c>
      <c r="G9941" s="27">
        <v>0</v>
      </c>
      <c r="H9941" s="24"/>
    </row>
    <row r="9942" spans="1:8" x14ac:dyDescent="0.3">
      <c r="A9942" s="24" t="s">
        <v>16418</v>
      </c>
      <c r="B9942" s="24" t="s">
        <v>16419</v>
      </c>
      <c r="C9942" s="24" t="s">
        <v>5127</v>
      </c>
      <c r="D9942" s="25">
        <v>1</v>
      </c>
      <c r="E9942" s="26">
        <v>6370.74</v>
      </c>
      <c r="F9942" s="27">
        <v>155.38999999999999</v>
      </c>
      <c r="G9942" s="27">
        <v>0</v>
      </c>
      <c r="H9942" s="24"/>
    </row>
    <row r="9943" spans="1:8" x14ac:dyDescent="0.3">
      <c r="A9943" s="24" t="s">
        <v>16420</v>
      </c>
      <c r="B9943" s="24" t="s">
        <v>16421</v>
      </c>
      <c r="C9943" s="24" t="s">
        <v>5127</v>
      </c>
      <c r="D9943" s="25">
        <v>1</v>
      </c>
      <c r="E9943" s="26">
        <v>7446.13</v>
      </c>
      <c r="F9943" s="27">
        <v>37.04</v>
      </c>
      <c r="G9943" s="27">
        <v>0</v>
      </c>
      <c r="H9943" s="24"/>
    </row>
    <row r="9944" spans="1:8" x14ac:dyDescent="0.3">
      <c r="A9944" s="24" t="s">
        <v>16422</v>
      </c>
      <c r="B9944" s="24" t="s">
        <v>11916</v>
      </c>
      <c r="C9944" s="28" t="s">
        <v>5127</v>
      </c>
      <c r="D9944" s="25">
        <v>1</v>
      </c>
      <c r="E9944" s="26">
        <v>52723.08</v>
      </c>
      <c r="F9944" s="26">
        <v>52723.08</v>
      </c>
      <c r="G9944" s="27">
        <v>0</v>
      </c>
      <c r="H9944" s="24"/>
    </row>
    <row r="9945" spans="1:8" x14ac:dyDescent="0.3">
      <c r="A9945" s="24" t="s">
        <v>16423</v>
      </c>
      <c r="B9945" s="24" t="s">
        <v>7073</v>
      </c>
      <c r="C9945" s="24" t="s">
        <v>5127</v>
      </c>
      <c r="D9945" s="25">
        <v>1</v>
      </c>
      <c r="E9945" s="26">
        <v>2047.47</v>
      </c>
      <c r="F9945" s="27">
        <v>59.63</v>
      </c>
      <c r="G9945" s="27">
        <v>0</v>
      </c>
      <c r="H9945" s="24"/>
    </row>
    <row r="9946" spans="1:8" x14ac:dyDescent="0.3">
      <c r="A9946" s="24" t="s">
        <v>16424</v>
      </c>
      <c r="B9946" s="24" t="s">
        <v>4967</v>
      </c>
      <c r="C9946" s="28" t="s">
        <v>5127</v>
      </c>
      <c r="D9946" s="25">
        <v>1</v>
      </c>
      <c r="E9946" s="26">
        <v>7172.79</v>
      </c>
      <c r="F9946" s="24"/>
      <c r="G9946" s="27">
        <v>0</v>
      </c>
      <c r="H9946" s="24"/>
    </row>
    <row r="9947" spans="1:8" x14ac:dyDescent="0.3">
      <c r="A9947" s="24" t="s">
        <v>16425</v>
      </c>
      <c r="B9947" s="24" t="s">
        <v>4967</v>
      </c>
      <c r="C9947" s="24" t="s">
        <v>5127</v>
      </c>
      <c r="D9947" s="25">
        <v>1</v>
      </c>
      <c r="E9947" s="26">
        <v>9354.2800000000007</v>
      </c>
      <c r="F9947" s="27">
        <v>46.54</v>
      </c>
      <c r="G9947" s="27">
        <v>0</v>
      </c>
      <c r="H9947" s="24"/>
    </row>
    <row r="9948" spans="1:8" x14ac:dyDescent="0.3">
      <c r="A9948" s="24" t="s">
        <v>16426</v>
      </c>
      <c r="B9948" s="24" t="s">
        <v>4967</v>
      </c>
      <c r="C9948" s="28" t="s">
        <v>5127</v>
      </c>
      <c r="D9948" s="25">
        <v>1</v>
      </c>
      <c r="E9948" s="26">
        <v>9270.5400000000009</v>
      </c>
      <c r="F9948" s="24"/>
      <c r="G9948" s="27">
        <v>0</v>
      </c>
      <c r="H9948" s="24"/>
    </row>
    <row r="9949" spans="1:8" x14ac:dyDescent="0.3">
      <c r="A9949" s="24" t="s">
        <v>16427</v>
      </c>
      <c r="B9949" s="24" t="s">
        <v>4967</v>
      </c>
      <c r="C9949" s="24" t="s">
        <v>5127</v>
      </c>
      <c r="D9949" s="25">
        <v>1</v>
      </c>
      <c r="E9949" s="26">
        <v>8390</v>
      </c>
      <c r="F9949" s="26">
        <v>3149.02</v>
      </c>
      <c r="G9949" s="27">
        <v>0</v>
      </c>
      <c r="H9949" s="24"/>
    </row>
    <row r="9950" spans="1:8" x14ac:dyDescent="0.3">
      <c r="A9950" s="24" t="s">
        <v>16428</v>
      </c>
      <c r="B9950" s="24" t="s">
        <v>4967</v>
      </c>
      <c r="C9950" s="28" t="s">
        <v>5127</v>
      </c>
      <c r="D9950" s="25">
        <v>1</v>
      </c>
      <c r="E9950" s="26">
        <v>7012.48</v>
      </c>
      <c r="F9950" s="24"/>
      <c r="G9950" s="27">
        <v>0</v>
      </c>
      <c r="H9950" s="24"/>
    </row>
    <row r="9951" spans="1:8" x14ac:dyDescent="0.3">
      <c r="A9951" s="24" t="s">
        <v>16429</v>
      </c>
      <c r="B9951" s="24" t="s">
        <v>4967</v>
      </c>
      <c r="C9951" s="24" t="s">
        <v>5127</v>
      </c>
      <c r="D9951" s="25">
        <v>1</v>
      </c>
      <c r="E9951" s="26">
        <v>7282.62</v>
      </c>
      <c r="F9951" s="26">
        <v>7282.62</v>
      </c>
      <c r="G9951" s="27">
        <v>0</v>
      </c>
      <c r="H9951" s="25">
        <v>1</v>
      </c>
    </row>
    <row r="9952" spans="1:8" x14ac:dyDescent="0.3">
      <c r="A9952" s="24" t="s">
        <v>16430</v>
      </c>
      <c r="B9952" s="24" t="s">
        <v>4967</v>
      </c>
      <c r="C9952" s="24" t="s">
        <v>5127</v>
      </c>
      <c r="D9952" s="25">
        <v>1</v>
      </c>
      <c r="E9952" s="26">
        <v>6451.08</v>
      </c>
      <c r="F9952" s="27">
        <v>95.34</v>
      </c>
      <c r="G9952" s="27">
        <v>0</v>
      </c>
      <c r="H9952" s="24"/>
    </row>
    <row r="9953" spans="1:8" x14ac:dyDescent="0.3">
      <c r="A9953" s="24" t="s">
        <v>16431</v>
      </c>
      <c r="B9953" s="24" t="s">
        <v>4967</v>
      </c>
      <c r="C9953" s="24" t="s">
        <v>5127</v>
      </c>
      <c r="D9953" s="25">
        <v>1</v>
      </c>
      <c r="E9953" s="26">
        <v>6918.24</v>
      </c>
      <c r="F9953" s="27">
        <v>880.5</v>
      </c>
      <c r="G9953" s="27">
        <v>0</v>
      </c>
      <c r="H9953" s="24"/>
    </row>
    <row r="9954" spans="1:8" x14ac:dyDescent="0.3">
      <c r="A9954" s="24" t="s">
        <v>16432</v>
      </c>
      <c r="B9954" s="24" t="s">
        <v>4967</v>
      </c>
      <c r="C9954" s="28" t="s">
        <v>5127</v>
      </c>
      <c r="D9954" s="25">
        <v>1</v>
      </c>
      <c r="E9954" s="26">
        <v>5916.98</v>
      </c>
      <c r="F9954" s="24"/>
      <c r="G9954" s="27">
        <v>0</v>
      </c>
      <c r="H9954" s="24"/>
    </row>
    <row r="9955" spans="1:8" x14ac:dyDescent="0.3">
      <c r="A9955" s="24" t="s">
        <v>16433</v>
      </c>
      <c r="B9955" s="24" t="s">
        <v>4967</v>
      </c>
      <c r="C9955" s="28" t="s">
        <v>5127</v>
      </c>
      <c r="D9955" s="25">
        <v>1</v>
      </c>
      <c r="E9955" s="26">
        <v>8967.5</v>
      </c>
      <c r="F9955" s="26">
        <v>1974.7</v>
      </c>
      <c r="G9955" s="27">
        <v>0</v>
      </c>
      <c r="H9955" s="24"/>
    </row>
    <row r="9956" spans="1:8" x14ac:dyDescent="0.3">
      <c r="A9956" s="24" t="s">
        <v>16434</v>
      </c>
      <c r="B9956" s="24" t="s">
        <v>4967</v>
      </c>
      <c r="C9956" s="28" t="s">
        <v>5127</v>
      </c>
      <c r="D9956" s="25">
        <v>1</v>
      </c>
      <c r="E9956" s="26">
        <v>8386.9500000000007</v>
      </c>
      <c r="F9956" s="26">
        <v>1582.42</v>
      </c>
      <c r="G9956" s="27">
        <v>0</v>
      </c>
      <c r="H9956" s="24"/>
    </row>
    <row r="9957" spans="1:8" x14ac:dyDescent="0.3">
      <c r="A9957" s="24" t="s">
        <v>16435</v>
      </c>
      <c r="B9957" s="24" t="s">
        <v>4967</v>
      </c>
      <c r="C9957" s="28" t="s">
        <v>5127</v>
      </c>
      <c r="D9957" s="25">
        <v>1</v>
      </c>
      <c r="E9957" s="26">
        <v>8953.33</v>
      </c>
      <c r="F9957" s="26">
        <v>2009.94</v>
      </c>
      <c r="G9957" s="27">
        <v>0</v>
      </c>
      <c r="H9957" s="24"/>
    </row>
    <row r="9958" spans="1:8" x14ac:dyDescent="0.3">
      <c r="A9958" s="24" t="s">
        <v>16436</v>
      </c>
      <c r="B9958" s="24" t="s">
        <v>4967</v>
      </c>
      <c r="C9958" s="28" t="s">
        <v>5127</v>
      </c>
      <c r="D9958" s="25">
        <v>1</v>
      </c>
      <c r="E9958" s="26">
        <v>11560.61</v>
      </c>
      <c r="F9958" s="26">
        <v>11560.61</v>
      </c>
      <c r="G9958" s="27">
        <v>0</v>
      </c>
      <c r="H9958" s="24"/>
    </row>
    <row r="9959" spans="1:8" x14ac:dyDescent="0.3">
      <c r="A9959" s="24" t="s">
        <v>16437</v>
      </c>
      <c r="B9959" s="24" t="s">
        <v>4967</v>
      </c>
      <c r="C9959" s="28" t="s">
        <v>5127</v>
      </c>
      <c r="D9959" s="25">
        <v>1</v>
      </c>
      <c r="E9959" s="26">
        <v>11535.75</v>
      </c>
      <c r="F9959" s="27">
        <v>461.43</v>
      </c>
      <c r="G9959" s="27">
        <v>0</v>
      </c>
      <c r="H9959" s="24"/>
    </row>
    <row r="9960" spans="1:8" x14ac:dyDescent="0.3">
      <c r="A9960" s="24" t="s">
        <v>16438</v>
      </c>
      <c r="B9960" s="24" t="s">
        <v>4967</v>
      </c>
      <c r="C9960" s="24" t="s">
        <v>5127</v>
      </c>
      <c r="D9960" s="25">
        <v>1</v>
      </c>
      <c r="E9960" s="26">
        <v>4409.5</v>
      </c>
      <c r="F9960" s="24"/>
      <c r="G9960" s="27">
        <v>0</v>
      </c>
      <c r="H9960" s="24"/>
    </row>
    <row r="9961" spans="1:8" x14ac:dyDescent="0.3">
      <c r="A9961" s="24" t="s">
        <v>16439</v>
      </c>
      <c r="B9961" s="24" t="s">
        <v>4967</v>
      </c>
      <c r="C9961" s="24" t="s">
        <v>5127</v>
      </c>
      <c r="D9961" s="25">
        <v>1</v>
      </c>
      <c r="E9961" s="26">
        <v>5052.5600000000004</v>
      </c>
      <c r="F9961" s="26">
        <v>5052.5600000000004</v>
      </c>
      <c r="G9961" s="27">
        <v>0</v>
      </c>
      <c r="H9961" s="24"/>
    </row>
    <row r="9962" spans="1:8" x14ac:dyDescent="0.3">
      <c r="A9962" s="24" t="s">
        <v>16440</v>
      </c>
      <c r="B9962" s="24" t="s">
        <v>4967</v>
      </c>
      <c r="C9962" s="28" t="s">
        <v>5127</v>
      </c>
      <c r="D9962" s="25">
        <v>1</v>
      </c>
      <c r="E9962" s="26">
        <v>9809</v>
      </c>
      <c r="F9962" s="26">
        <v>9809</v>
      </c>
      <c r="G9962" s="27">
        <v>0</v>
      </c>
      <c r="H9962" s="24"/>
    </row>
    <row r="9963" spans="1:8" x14ac:dyDescent="0.3">
      <c r="A9963" s="24" t="s">
        <v>16441</v>
      </c>
      <c r="B9963" s="24" t="s">
        <v>4967</v>
      </c>
      <c r="C9963" s="24" t="s">
        <v>5127</v>
      </c>
      <c r="D9963" s="25">
        <v>1</v>
      </c>
      <c r="E9963" s="26">
        <v>7228.69</v>
      </c>
      <c r="F9963" s="27">
        <v>920.01</v>
      </c>
      <c r="G9963" s="27">
        <v>0</v>
      </c>
      <c r="H9963" s="24"/>
    </row>
    <row r="9964" spans="1:8" x14ac:dyDescent="0.3">
      <c r="A9964" s="24" t="s">
        <v>16442</v>
      </c>
      <c r="B9964" s="24" t="s">
        <v>4967</v>
      </c>
      <c r="C9964" s="28" t="s">
        <v>5127</v>
      </c>
      <c r="D9964" s="25">
        <v>1</v>
      </c>
      <c r="E9964" s="26">
        <v>7622.18</v>
      </c>
      <c r="F9964" s="26">
        <v>7622.18</v>
      </c>
      <c r="G9964" s="27">
        <v>0</v>
      </c>
      <c r="H9964" s="24"/>
    </row>
    <row r="9965" spans="1:8" x14ac:dyDescent="0.3">
      <c r="A9965" s="24" t="s">
        <v>16443</v>
      </c>
      <c r="B9965" s="24" t="s">
        <v>4967</v>
      </c>
      <c r="C9965" s="24" t="s">
        <v>5127</v>
      </c>
      <c r="D9965" s="25">
        <v>1</v>
      </c>
      <c r="E9965" s="26">
        <v>4862.3</v>
      </c>
      <c r="F9965" s="27">
        <v>24.19</v>
      </c>
      <c r="G9965" s="27">
        <v>0</v>
      </c>
      <c r="H9965" s="24"/>
    </row>
    <row r="9966" spans="1:8" x14ac:dyDescent="0.3">
      <c r="A9966" s="24" t="s">
        <v>16444</v>
      </c>
      <c r="B9966" s="24" t="s">
        <v>4967</v>
      </c>
      <c r="C9966" s="24" t="s">
        <v>5127</v>
      </c>
      <c r="D9966" s="25">
        <v>1</v>
      </c>
      <c r="E9966" s="26">
        <v>4610.83</v>
      </c>
      <c r="F9966" s="27">
        <v>22.94</v>
      </c>
      <c r="G9966" s="27">
        <v>0</v>
      </c>
      <c r="H9966" s="24"/>
    </row>
    <row r="9967" spans="1:8" x14ac:dyDescent="0.3">
      <c r="A9967" s="24" t="s">
        <v>16445</v>
      </c>
      <c r="B9967" s="24" t="s">
        <v>16446</v>
      </c>
      <c r="C9967" s="24" t="s">
        <v>5127</v>
      </c>
      <c r="D9967" s="25">
        <v>1</v>
      </c>
      <c r="E9967" s="26">
        <v>15945.61</v>
      </c>
      <c r="F9967" s="27">
        <v>464.43</v>
      </c>
      <c r="G9967" s="27">
        <v>0</v>
      </c>
      <c r="H9967" s="24"/>
    </row>
    <row r="9968" spans="1:8" x14ac:dyDescent="0.3">
      <c r="A9968" s="24" t="s">
        <v>16447</v>
      </c>
      <c r="B9968" s="24" t="s">
        <v>1005</v>
      </c>
      <c r="C9968" s="24" t="s">
        <v>5127</v>
      </c>
      <c r="D9968" s="25">
        <v>1</v>
      </c>
      <c r="E9968" s="27">
        <v>168.25</v>
      </c>
      <c r="F9968" s="27">
        <v>15.3</v>
      </c>
      <c r="G9968" s="27">
        <v>0</v>
      </c>
      <c r="H9968" s="24"/>
    </row>
    <row r="9969" spans="1:8" x14ac:dyDescent="0.3">
      <c r="A9969" s="24" t="s">
        <v>16448</v>
      </c>
      <c r="B9969" s="24" t="s">
        <v>16449</v>
      </c>
      <c r="C9969" s="28" t="s">
        <v>5127</v>
      </c>
      <c r="D9969" s="25">
        <v>1</v>
      </c>
      <c r="E9969" s="26">
        <v>28649.7</v>
      </c>
      <c r="F9969" s="27">
        <v>415.2</v>
      </c>
      <c r="G9969" s="27">
        <v>0</v>
      </c>
      <c r="H9969" s="24"/>
    </row>
    <row r="9970" spans="1:8" x14ac:dyDescent="0.3">
      <c r="A9970" s="24" t="s">
        <v>16450</v>
      </c>
      <c r="B9970" s="24" t="s">
        <v>16451</v>
      </c>
      <c r="C9970" s="28" t="s">
        <v>5127</v>
      </c>
      <c r="D9970" s="25">
        <v>1</v>
      </c>
      <c r="E9970" s="26">
        <v>38628.93</v>
      </c>
      <c r="F9970" s="24"/>
      <c r="G9970" s="27">
        <v>0</v>
      </c>
      <c r="H9970" s="24"/>
    </row>
    <row r="9971" spans="1:8" x14ac:dyDescent="0.3">
      <c r="A9971" s="24" t="s">
        <v>16452</v>
      </c>
      <c r="B9971" s="24" t="s">
        <v>14232</v>
      </c>
      <c r="C9971" s="28" t="s">
        <v>5127</v>
      </c>
      <c r="D9971" s="25">
        <v>1</v>
      </c>
      <c r="E9971" s="26">
        <v>11627.83</v>
      </c>
      <c r="F9971" s="27">
        <v>338.67</v>
      </c>
      <c r="G9971" s="27">
        <v>0</v>
      </c>
      <c r="H9971" s="24"/>
    </row>
    <row r="9972" spans="1:8" x14ac:dyDescent="0.3">
      <c r="A9972" s="24" t="s">
        <v>16453</v>
      </c>
      <c r="B9972" s="24" t="s">
        <v>14232</v>
      </c>
      <c r="C9972" s="28" t="s">
        <v>5127</v>
      </c>
      <c r="D9972" s="25">
        <v>1</v>
      </c>
      <c r="E9972" s="26">
        <v>8759.5400000000009</v>
      </c>
      <c r="F9972" s="27">
        <v>213.64</v>
      </c>
      <c r="G9972" s="27">
        <v>0</v>
      </c>
      <c r="H9972" s="24"/>
    </row>
    <row r="9973" spans="1:8" x14ac:dyDescent="0.3">
      <c r="A9973" s="24" t="s">
        <v>16454</v>
      </c>
      <c r="B9973" s="24" t="s">
        <v>8561</v>
      </c>
      <c r="C9973" s="28" t="s">
        <v>5127</v>
      </c>
      <c r="D9973" s="25">
        <v>1</v>
      </c>
      <c r="E9973" s="26">
        <v>9384.07</v>
      </c>
      <c r="F9973" s="27">
        <v>46.69</v>
      </c>
      <c r="G9973" s="27">
        <v>0</v>
      </c>
      <c r="H9973" s="24"/>
    </row>
    <row r="9974" spans="1:8" x14ac:dyDescent="0.3">
      <c r="A9974" s="24" t="s">
        <v>16455</v>
      </c>
      <c r="B9974" s="24" t="s">
        <v>16456</v>
      </c>
      <c r="C9974" s="28" t="s">
        <v>5127</v>
      </c>
      <c r="D9974" s="25">
        <v>1</v>
      </c>
      <c r="E9974" s="26">
        <v>58963.05</v>
      </c>
      <c r="F9974" s="26">
        <v>11098.93</v>
      </c>
      <c r="G9974" s="27">
        <v>0</v>
      </c>
      <c r="H9974" s="24"/>
    </row>
    <row r="9975" spans="1:8" x14ac:dyDescent="0.3">
      <c r="A9975" s="24" t="s">
        <v>16457</v>
      </c>
      <c r="B9975" s="24" t="s">
        <v>11916</v>
      </c>
      <c r="C9975" s="28" t="s">
        <v>5127</v>
      </c>
      <c r="D9975" s="25">
        <v>1</v>
      </c>
      <c r="E9975" s="26">
        <v>46271.98</v>
      </c>
      <c r="F9975" s="26">
        <v>9254.4</v>
      </c>
      <c r="G9975" s="27">
        <v>0</v>
      </c>
      <c r="H9975" s="24"/>
    </row>
    <row r="9976" spans="1:8" x14ac:dyDescent="0.3">
      <c r="A9976" s="24" t="s">
        <v>16458</v>
      </c>
      <c r="B9976" s="24" t="s">
        <v>8561</v>
      </c>
      <c r="C9976" s="24" t="s">
        <v>5127</v>
      </c>
      <c r="D9976" s="25">
        <v>1</v>
      </c>
      <c r="E9976" s="26">
        <v>4350.97</v>
      </c>
      <c r="F9976" s="27">
        <v>21.65</v>
      </c>
      <c r="G9976" s="27">
        <v>0</v>
      </c>
      <c r="H9976" s="24"/>
    </row>
    <row r="9977" spans="1:8" x14ac:dyDescent="0.3">
      <c r="A9977" s="24" t="s">
        <v>16459</v>
      </c>
      <c r="B9977" s="24" t="s">
        <v>11905</v>
      </c>
      <c r="C9977" s="28" t="s">
        <v>5127</v>
      </c>
      <c r="D9977" s="25">
        <v>1</v>
      </c>
      <c r="E9977" s="27">
        <v>943.25</v>
      </c>
      <c r="F9977" s="27">
        <v>4.6900000000000004</v>
      </c>
      <c r="G9977" s="27">
        <v>0</v>
      </c>
      <c r="H9977" s="24"/>
    </row>
    <row r="9978" spans="1:8" x14ac:dyDescent="0.3">
      <c r="A9978" s="24" t="s">
        <v>16460</v>
      </c>
      <c r="B9978" s="24" t="s">
        <v>16461</v>
      </c>
      <c r="C9978" s="28" t="s">
        <v>5127</v>
      </c>
      <c r="D9978" s="25">
        <v>1</v>
      </c>
      <c r="E9978" s="26">
        <v>137119.54</v>
      </c>
      <c r="F9978" s="24"/>
      <c r="G9978" s="27">
        <v>0</v>
      </c>
      <c r="H9978" s="24"/>
    </row>
    <row r="9979" spans="1:8" x14ac:dyDescent="0.3">
      <c r="A9979" s="24" t="s">
        <v>16462</v>
      </c>
      <c r="B9979" s="24" t="s">
        <v>8563</v>
      </c>
      <c r="C9979" s="24" t="s">
        <v>5127</v>
      </c>
      <c r="D9979" s="25">
        <v>1</v>
      </c>
      <c r="E9979" s="26">
        <v>3128.46</v>
      </c>
      <c r="F9979" s="27">
        <v>15.56</v>
      </c>
      <c r="G9979" s="27">
        <v>0</v>
      </c>
      <c r="H9979" s="24"/>
    </row>
    <row r="9980" spans="1:8" x14ac:dyDescent="0.3">
      <c r="A9980" s="24" t="s">
        <v>16463</v>
      </c>
      <c r="B9980" s="24" t="s">
        <v>8563</v>
      </c>
      <c r="C9980" s="24" t="s">
        <v>5127</v>
      </c>
      <c r="D9980" s="25">
        <v>1</v>
      </c>
      <c r="E9980" s="26">
        <v>4459.16</v>
      </c>
      <c r="F9980" s="27">
        <v>675.63</v>
      </c>
      <c r="G9980" s="27">
        <v>0</v>
      </c>
      <c r="H9980" s="24"/>
    </row>
    <row r="9981" spans="1:8" x14ac:dyDescent="0.3">
      <c r="A9981" s="24" t="s">
        <v>16464</v>
      </c>
      <c r="B9981" s="24" t="s">
        <v>8563</v>
      </c>
      <c r="C9981" s="24" t="s">
        <v>5127</v>
      </c>
      <c r="D9981" s="25">
        <v>1</v>
      </c>
      <c r="E9981" s="26">
        <v>2789.6</v>
      </c>
      <c r="F9981" s="27">
        <v>13.88</v>
      </c>
      <c r="G9981" s="27">
        <v>0</v>
      </c>
      <c r="H9981" s="24"/>
    </row>
    <row r="9982" spans="1:8" x14ac:dyDescent="0.3">
      <c r="A9982" s="24" t="s">
        <v>16465</v>
      </c>
      <c r="B9982" s="24" t="s">
        <v>16466</v>
      </c>
      <c r="C9982" s="28" t="s">
        <v>5127</v>
      </c>
      <c r="D9982" s="25">
        <v>1</v>
      </c>
      <c r="E9982" s="26">
        <v>6549.37</v>
      </c>
      <c r="F9982" s="24"/>
      <c r="G9982" s="27">
        <v>0</v>
      </c>
      <c r="H9982" s="24"/>
    </row>
    <row r="9983" spans="1:8" x14ac:dyDescent="0.3">
      <c r="A9983" s="24" t="s">
        <v>16467</v>
      </c>
      <c r="B9983" s="24" t="s">
        <v>8563</v>
      </c>
      <c r="C9983" s="24" t="s">
        <v>5127</v>
      </c>
      <c r="D9983" s="25">
        <v>1</v>
      </c>
      <c r="E9983" s="26">
        <v>4331.78</v>
      </c>
      <c r="F9983" s="27">
        <v>126.16</v>
      </c>
      <c r="G9983" s="27">
        <v>0</v>
      </c>
      <c r="H9983" s="24"/>
    </row>
    <row r="9984" spans="1:8" x14ac:dyDescent="0.3">
      <c r="A9984" s="24" t="s">
        <v>16468</v>
      </c>
      <c r="B9984" s="24" t="s">
        <v>8563</v>
      </c>
      <c r="C9984" s="28" t="s">
        <v>5127</v>
      </c>
      <c r="D9984" s="25">
        <v>1</v>
      </c>
      <c r="E9984" s="26">
        <v>3589.81</v>
      </c>
      <c r="F9984" s="24"/>
      <c r="G9984" s="27">
        <v>0</v>
      </c>
      <c r="H9984" s="24"/>
    </row>
    <row r="9985" spans="1:8" x14ac:dyDescent="0.3">
      <c r="A9985" s="24" t="s">
        <v>16469</v>
      </c>
      <c r="B9985" s="24" t="s">
        <v>16470</v>
      </c>
      <c r="C9985" s="28" t="s">
        <v>5127</v>
      </c>
      <c r="D9985" s="25">
        <v>1</v>
      </c>
      <c r="E9985" s="26">
        <v>2071.6999999999998</v>
      </c>
      <c r="F9985" s="27">
        <v>60.34</v>
      </c>
      <c r="G9985" s="27">
        <v>0</v>
      </c>
      <c r="H9985" s="24"/>
    </row>
    <row r="9986" spans="1:8" x14ac:dyDescent="0.3">
      <c r="A9986" s="24" t="s">
        <v>16471</v>
      </c>
      <c r="B9986" s="24" t="s">
        <v>16470</v>
      </c>
      <c r="C9986" s="28" t="s">
        <v>5127</v>
      </c>
      <c r="D9986" s="25">
        <v>1</v>
      </c>
      <c r="E9986" s="26">
        <v>1292.4100000000001</v>
      </c>
      <c r="F9986" s="27">
        <v>6.43</v>
      </c>
      <c r="G9986" s="27">
        <v>0</v>
      </c>
      <c r="H9986" s="24"/>
    </row>
    <row r="9987" spans="1:8" x14ac:dyDescent="0.3">
      <c r="A9987" s="24" t="s">
        <v>16472</v>
      </c>
      <c r="B9987" s="24" t="s">
        <v>16470</v>
      </c>
      <c r="C9987" s="28" t="s">
        <v>5127</v>
      </c>
      <c r="D9987" s="25">
        <v>1</v>
      </c>
      <c r="E9987" s="26">
        <v>1292.4100000000001</v>
      </c>
      <c r="F9987" s="27">
        <v>6.43</v>
      </c>
      <c r="G9987" s="27">
        <v>0</v>
      </c>
      <c r="H9987" s="24"/>
    </row>
    <row r="9988" spans="1:8" x14ac:dyDescent="0.3">
      <c r="A9988" s="24" t="s">
        <v>16473</v>
      </c>
      <c r="B9988" s="24" t="s">
        <v>16474</v>
      </c>
      <c r="C9988" s="24" t="s">
        <v>5127</v>
      </c>
      <c r="D9988" s="25">
        <v>1</v>
      </c>
      <c r="E9988" s="26">
        <v>7719.07</v>
      </c>
      <c r="F9988" s="27">
        <v>224.83</v>
      </c>
      <c r="G9988" s="27">
        <v>0</v>
      </c>
      <c r="H9988" s="24"/>
    </row>
    <row r="9989" spans="1:8" x14ac:dyDescent="0.3">
      <c r="A9989" s="24" t="s">
        <v>16475</v>
      </c>
      <c r="B9989" s="24" t="s">
        <v>4129</v>
      </c>
      <c r="C9989" s="28" t="s">
        <v>5127</v>
      </c>
      <c r="D9989" s="25">
        <v>1</v>
      </c>
      <c r="E9989" s="27">
        <v>566.98</v>
      </c>
      <c r="F9989" s="27">
        <v>2.82</v>
      </c>
      <c r="G9989" s="27">
        <v>0</v>
      </c>
      <c r="H9989" s="24"/>
    </row>
    <row r="9990" spans="1:8" x14ac:dyDescent="0.3">
      <c r="A9990" s="24" t="s">
        <v>16476</v>
      </c>
      <c r="B9990" s="24" t="s">
        <v>8563</v>
      </c>
      <c r="C9990" s="28" t="s">
        <v>5127</v>
      </c>
      <c r="D9990" s="25">
        <v>1</v>
      </c>
      <c r="E9990" s="26">
        <v>8701.56</v>
      </c>
      <c r="F9990" s="24"/>
      <c r="G9990" s="27">
        <v>0</v>
      </c>
      <c r="H9990" s="24"/>
    </row>
    <row r="9991" spans="1:8" x14ac:dyDescent="0.3">
      <c r="A9991" s="24" t="s">
        <v>16477</v>
      </c>
      <c r="B9991" s="24" t="s">
        <v>8563</v>
      </c>
      <c r="C9991" s="28" t="s">
        <v>5127</v>
      </c>
      <c r="D9991" s="25">
        <v>1</v>
      </c>
      <c r="E9991" s="26">
        <v>10263</v>
      </c>
      <c r="F9991" s="27">
        <v>0.56000000000000005</v>
      </c>
      <c r="G9991" s="27">
        <v>0</v>
      </c>
      <c r="H9991" s="24"/>
    </row>
    <row r="9992" spans="1:8" x14ac:dyDescent="0.3">
      <c r="A9992" s="24" t="s">
        <v>16478</v>
      </c>
      <c r="B9992" s="24" t="s">
        <v>8563</v>
      </c>
      <c r="C9992" s="28" t="s">
        <v>5127</v>
      </c>
      <c r="D9992" s="25">
        <v>1</v>
      </c>
      <c r="E9992" s="26">
        <v>2575.2600000000002</v>
      </c>
      <c r="F9992" s="27">
        <v>75.010000000000005</v>
      </c>
      <c r="G9992" s="27">
        <v>0</v>
      </c>
      <c r="H9992" s="24"/>
    </row>
    <row r="9993" spans="1:8" x14ac:dyDescent="0.3">
      <c r="A9993" s="24" t="s">
        <v>16479</v>
      </c>
      <c r="B9993" s="24" t="s">
        <v>11902</v>
      </c>
      <c r="C9993" s="28" t="s">
        <v>5127</v>
      </c>
      <c r="D9993" s="25">
        <v>1</v>
      </c>
      <c r="E9993" s="26">
        <v>2360.38</v>
      </c>
      <c r="F9993" s="24"/>
      <c r="G9993" s="27">
        <v>0</v>
      </c>
      <c r="H9993" s="24"/>
    </row>
    <row r="9994" spans="1:8" x14ac:dyDescent="0.3">
      <c r="A9994" s="24" t="s">
        <v>16480</v>
      </c>
      <c r="B9994" s="24" t="s">
        <v>11902</v>
      </c>
      <c r="C9994" s="28" t="s">
        <v>5127</v>
      </c>
      <c r="D9994" s="25">
        <v>1</v>
      </c>
      <c r="E9994" s="26">
        <v>1149.1099999999999</v>
      </c>
      <c r="F9994" s="27">
        <v>5.71</v>
      </c>
      <c r="G9994" s="27">
        <v>0</v>
      </c>
      <c r="H9994" s="24"/>
    </row>
    <row r="9995" spans="1:8" x14ac:dyDescent="0.3">
      <c r="A9995" s="24" t="s">
        <v>16481</v>
      </c>
      <c r="B9995" s="24" t="s">
        <v>7070</v>
      </c>
      <c r="C9995" s="28" t="s">
        <v>5127</v>
      </c>
      <c r="D9995" s="25">
        <v>1</v>
      </c>
      <c r="E9995" s="26">
        <v>53800</v>
      </c>
      <c r="F9995" s="26">
        <v>20361.439999999999</v>
      </c>
      <c r="G9995" s="27">
        <v>0</v>
      </c>
      <c r="H9995" s="24"/>
    </row>
    <row r="9996" spans="1:8" x14ac:dyDescent="0.3">
      <c r="A9996" s="24" t="s">
        <v>16482</v>
      </c>
      <c r="B9996" s="24" t="s">
        <v>13441</v>
      </c>
      <c r="C9996" s="24" t="s">
        <v>5127</v>
      </c>
      <c r="D9996" s="25">
        <v>1</v>
      </c>
      <c r="E9996" s="26">
        <v>3664.78</v>
      </c>
      <c r="F9996" s="27">
        <v>106.74</v>
      </c>
      <c r="G9996" s="27">
        <v>0</v>
      </c>
      <c r="H9996" s="24"/>
    </row>
    <row r="9997" spans="1:8" x14ac:dyDescent="0.3">
      <c r="A9997" s="24" t="s">
        <v>16483</v>
      </c>
      <c r="B9997" s="24" t="s">
        <v>13441</v>
      </c>
      <c r="C9997" s="24" t="s">
        <v>5127</v>
      </c>
      <c r="D9997" s="25">
        <v>1</v>
      </c>
      <c r="E9997" s="26">
        <v>1712.76</v>
      </c>
      <c r="F9997" s="27">
        <v>25.31</v>
      </c>
      <c r="G9997" s="27">
        <v>0</v>
      </c>
      <c r="H9997" s="24"/>
    </row>
    <row r="9998" spans="1:8" x14ac:dyDescent="0.3">
      <c r="A9998" s="24" t="s">
        <v>16484</v>
      </c>
      <c r="B9998" s="24" t="s">
        <v>16485</v>
      </c>
      <c r="C9998" s="24" t="s">
        <v>5127</v>
      </c>
      <c r="D9998" s="25">
        <v>1</v>
      </c>
      <c r="E9998" s="26">
        <v>1168.8699999999999</v>
      </c>
      <c r="F9998" s="27">
        <v>5.82</v>
      </c>
      <c r="G9998" s="27">
        <v>0</v>
      </c>
      <c r="H9998" s="24"/>
    </row>
    <row r="9999" spans="1:8" x14ac:dyDescent="0.3">
      <c r="A9999" s="24" t="s">
        <v>16486</v>
      </c>
      <c r="B9999" s="24" t="s">
        <v>16487</v>
      </c>
      <c r="C9999" s="28" t="s">
        <v>5127</v>
      </c>
      <c r="D9999" s="25">
        <v>1</v>
      </c>
      <c r="E9999" s="26">
        <v>2127.54</v>
      </c>
      <c r="F9999" s="27">
        <v>10.58</v>
      </c>
      <c r="G9999" s="27">
        <v>0</v>
      </c>
      <c r="H9999" s="24"/>
    </row>
    <row r="10000" spans="1:8" x14ac:dyDescent="0.3">
      <c r="A10000" s="24" t="s">
        <v>16488</v>
      </c>
      <c r="B10000" s="24" t="s">
        <v>11898</v>
      </c>
      <c r="C10000" s="28" t="s">
        <v>5127</v>
      </c>
      <c r="D10000" s="25">
        <v>1</v>
      </c>
      <c r="E10000" s="26">
        <v>1698.75</v>
      </c>
      <c r="F10000" s="27">
        <v>158.66999999999999</v>
      </c>
      <c r="G10000" s="27">
        <v>0</v>
      </c>
      <c r="H10000" s="24"/>
    </row>
    <row r="10001" spans="1:8" x14ac:dyDescent="0.3">
      <c r="A10001" s="24" t="s">
        <v>16489</v>
      </c>
      <c r="B10001" s="24" t="s">
        <v>7070</v>
      </c>
      <c r="C10001" s="24" t="s">
        <v>5127</v>
      </c>
      <c r="D10001" s="25">
        <v>1</v>
      </c>
      <c r="E10001" s="26">
        <v>32289.3</v>
      </c>
      <c r="F10001" s="26">
        <v>6066.47</v>
      </c>
      <c r="G10001" s="27">
        <v>0</v>
      </c>
      <c r="H10001" s="24"/>
    </row>
    <row r="10002" spans="1:8" x14ac:dyDescent="0.3">
      <c r="A10002" s="24" t="s">
        <v>16490</v>
      </c>
      <c r="B10002" s="24" t="s">
        <v>7070</v>
      </c>
      <c r="C10002" s="28" t="s">
        <v>5127</v>
      </c>
      <c r="D10002" s="25">
        <v>1</v>
      </c>
      <c r="E10002" s="26">
        <v>30332.58</v>
      </c>
      <c r="F10002" s="26">
        <v>1025.74</v>
      </c>
      <c r="G10002" s="27">
        <v>0</v>
      </c>
      <c r="H10002" s="24"/>
    </row>
    <row r="10003" spans="1:8" x14ac:dyDescent="0.3">
      <c r="A10003" s="24" t="s">
        <v>16491</v>
      </c>
      <c r="B10003" s="24" t="s">
        <v>7070</v>
      </c>
      <c r="C10003" s="24" t="s">
        <v>5127</v>
      </c>
      <c r="D10003" s="25">
        <v>1</v>
      </c>
      <c r="E10003" s="26">
        <v>33375.47</v>
      </c>
      <c r="F10003" s="26">
        <v>6675.1</v>
      </c>
      <c r="G10003" s="27">
        <v>0</v>
      </c>
      <c r="H10003" s="24"/>
    </row>
    <row r="10004" spans="1:8" x14ac:dyDescent="0.3">
      <c r="A10004" s="24" t="s">
        <v>16492</v>
      </c>
      <c r="B10004" s="24" t="s">
        <v>2144</v>
      </c>
      <c r="C10004" s="28" t="s">
        <v>5127</v>
      </c>
      <c r="D10004" s="25">
        <v>1</v>
      </c>
      <c r="E10004" s="26">
        <v>1784.48</v>
      </c>
      <c r="F10004" s="27">
        <v>227.78</v>
      </c>
      <c r="G10004" s="27">
        <v>0</v>
      </c>
      <c r="H10004" s="24"/>
    </row>
    <row r="10005" spans="1:8" x14ac:dyDescent="0.3">
      <c r="A10005" s="24" t="s">
        <v>16493</v>
      </c>
      <c r="B10005" s="24" t="s">
        <v>16494</v>
      </c>
      <c r="C10005" s="28" t="s">
        <v>5127</v>
      </c>
      <c r="D10005" s="25">
        <v>1</v>
      </c>
      <c r="E10005" s="27">
        <v>402.06</v>
      </c>
      <c r="F10005" s="27">
        <v>2</v>
      </c>
      <c r="G10005" s="27">
        <v>0</v>
      </c>
      <c r="H10005" s="24"/>
    </row>
    <row r="10006" spans="1:8" x14ac:dyDescent="0.3">
      <c r="A10006" s="24" t="s">
        <v>16495</v>
      </c>
      <c r="B10006" s="24" t="s">
        <v>7070</v>
      </c>
      <c r="C10006" s="24" t="s">
        <v>5127</v>
      </c>
      <c r="D10006" s="25">
        <v>1</v>
      </c>
      <c r="E10006" s="26">
        <v>11195.07</v>
      </c>
      <c r="F10006" s="27">
        <v>55.7</v>
      </c>
      <c r="G10006" s="27">
        <v>0</v>
      </c>
      <c r="H10006" s="24"/>
    </row>
    <row r="10007" spans="1:8" x14ac:dyDescent="0.3">
      <c r="A10007" s="24" t="s">
        <v>16496</v>
      </c>
      <c r="B10007" s="24" t="s">
        <v>16497</v>
      </c>
      <c r="C10007" s="24" t="s">
        <v>5127</v>
      </c>
      <c r="D10007" s="25">
        <v>1</v>
      </c>
      <c r="E10007" s="26">
        <v>52000</v>
      </c>
      <c r="F10007" s="26">
        <v>20000</v>
      </c>
      <c r="G10007" s="27">
        <v>0</v>
      </c>
      <c r="H10007" s="24"/>
    </row>
    <row r="10008" spans="1:8" x14ac:dyDescent="0.3">
      <c r="A10008" s="24" t="s">
        <v>16498</v>
      </c>
      <c r="B10008" s="24" t="s">
        <v>14531</v>
      </c>
      <c r="C10008" s="28" t="s">
        <v>5127</v>
      </c>
      <c r="D10008" s="25">
        <v>1</v>
      </c>
      <c r="E10008" s="26">
        <v>1309</v>
      </c>
      <c r="F10008" s="27">
        <v>64</v>
      </c>
      <c r="G10008" s="27">
        <v>0</v>
      </c>
      <c r="H10008" s="24"/>
    </row>
    <row r="10009" spans="1:8" x14ac:dyDescent="0.3">
      <c r="A10009" s="24" t="s">
        <v>16499</v>
      </c>
      <c r="B10009" s="24" t="s">
        <v>14531</v>
      </c>
      <c r="C10009" s="28" t="s">
        <v>5127</v>
      </c>
      <c r="D10009" s="25">
        <v>1</v>
      </c>
      <c r="E10009" s="26">
        <v>9490.4699999999993</v>
      </c>
      <c r="F10009" s="27">
        <v>47.21</v>
      </c>
      <c r="G10009" s="27">
        <v>0</v>
      </c>
      <c r="H10009" s="24"/>
    </row>
    <row r="10010" spans="1:8" x14ac:dyDescent="0.3">
      <c r="A10010" s="24" t="s">
        <v>16500</v>
      </c>
      <c r="B10010" s="24" t="s">
        <v>14531</v>
      </c>
      <c r="C10010" s="28" t="s">
        <v>5127</v>
      </c>
      <c r="D10010" s="25">
        <v>1</v>
      </c>
      <c r="E10010" s="26">
        <v>8910.2900000000009</v>
      </c>
      <c r="F10010" s="27">
        <v>44.33</v>
      </c>
      <c r="G10010" s="27">
        <v>0</v>
      </c>
      <c r="H10010" s="24"/>
    </row>
    <row r="10011" spans="1:8" x14ac:dyDescent="0.3">
      <c r="A10011" s="24" t="s">
        <v>16501</v>
      </c>
      <c r="B10011" s="24" t="s">
        <v>4967</v>
      </c>
      <c r="C10011" s="28" t="s">
        <v>5127</v>
      </c>
      <c r="D10011" s="25">
        <v>1</v>
      </c>
      <c r="E10011" s="26">
        <v>5591.44</v>
      </c>
      <c r="F10011" s="27">
        <v>136.37</v>
      </c>
      <c r="G10011" s="27">
        <v>0</v>
      </c>
      <c r="H10011" s="24"/>
    </row>
    <row r="10012" spans="1:8" x14ac:dyDescent="0.3">
      <c r="A10012" s="24" t="s">
        <v>16502</v>
      </c>
      <c r="B10012" s="24" t="s">
        <v>4967</v>
      </c>
      <c r="C10012" s="24" t="s">
        <v>5127</v>
      </c>
      <c r="D10012" s="25">
        <v>1</v>
      </c>
      <c r="E10012" s="26">
        <v>5087.1899999999996</v>
      </c>
      <c r="F10012" s="27">
        <v>718.19</v>
      </c>
      <c r="G10012" s="27">
        <v>0</v>
      </c>
      <c r="H10012" s="24"/>
    </row>
    <row r="10013" spans="1:8" x14ac:dyDescent="0.3">
      <c r="A10013" s="24" t="s">
        <v>16503</v>
      </c>
      <c r="B10013" s="24" t="s">
        <v>4967</v>
      </c>
      <c r="C10013" s="24" t="s">
        <v>5127</v>
      </c>
      <c r="D10013" s="25">
        <v>1</v>
      </c>
      <c r="E10013" s="26">
        <v>7691.48</v>
      </c>
      <c r="F10013" s="26">
        <v>3107.48</v>
      </c>
      <c r="G10013" s="27">
        <v>0</v>
      </c>
      <c r="H10013" s="24"/>
    </row>
    <row r="10014" spans="1:8" x14ac:dyDescent="0.3">
      <c r="A10014" s="24" t="s">
        <v>16504</v>
      </c>
      <c r="B10014" s="24" t="s">
        <v>4967</v>
      </c>
      <c r="C10014" s="24" t="s">
        <v>5127</v>
      </c>
      <c r="D10014" s="25">
        <v>1</v>
      </c>
      <c r="E10014" s="26">
        <v>5836.48</v>
      </c>
      <c r="F10014" s="24"/>
      <c r="G10014" s="27">
        <v>0</v>
      </c>
      <c r="H10014" s="24"/>
    </row>
    <row r="10015" spans="1:8" x14ac:dyDescent="0.3">
      <c r="A10015" s="24" t="s">
        <v>16505</v>
      </c>
      <c r="B10015" s="24" t="s">
        <v>4967</v>
      </c>
      <c r="C10015" s="24" t="s">
        <v>5127</v>
      </c>
      <c r="D10015" s="25">
        <v>1</v>
      </c>
      <c r="E10015" s="26">
        <v>6687.63</v>
      </c>
      <c r="F10015" s="26">
        <v>6687.63</v>
      </c>
      <c r="G10015" s="27">
        <v>0</v>
      </c>
      <c r="H10015" s="24"/>
    </row>
    <row r="10016" spans="1:8" x14ac:dyDescent="0.3">
      <c r="A10016" s="24" t="s">
        <v>16506</v>
      </c>
      <c r="B10016" s="24" t="s">
        <v>4967</v>
      </c>
      <c r="C10016" s="28" t="s">
        <v>5127</v>
      </c>
      <c r="D10016" s="25">
        <v>1</v>
      </c>
      <c r="E10016" s="26">
        <v>8097.38</v>
      </c>
      <c r="F10016" s="26">
        <v>8097.38</v>
      </c>
      <c r="G10016" s="27">
        <v>0</v>
      </c>
      <c r="H10016" s="24"/>
    </row>
    <row r="10017" spans="1:8" x14ac:dyDescent="0.3">
      <c r="A10017" s="24" t="s">
        <v>16507</v>
      </c>
      <c r="B10017" s="24" t="s">
        <v>4967</v>
      </c>
      <c r="C10017" s="24" t="s">
        <v>5127</v>
      </c>
      <c r="D10017" s="25">
        <v>1</v>
      </c>
      <c r="E10017" s="26">
        <v>4792.43</v>
      </c>
      <c r="F10017" s="24"/>
      <c r="G10017" s="27">
        <v>0</v>
      </c>
      <c r="H10017" s="24"/>
    </row>
    <row r="10018" spans="1:8" x14ac:dyDescent="0.3">
      <c r="A10018" s="24" t="s">
        <v>16508</v>
      </c>
      <c r="B10018" s="24" t="s">
        <v>4967</v>
      </c>
      <c r="C10018" s="28" t="s">
        <v>5127</v>
      </c>
      <c r="D10018" s="25">
        <v>1</v>
      </c>
      <c r="E10018" s="26">
        <v>8308.7099999999991</v>
      </c>
      <c r="F10018" s="24"/>
      <c r="G10018" s="27">
        <v>0</v>
      </c>
      <c r="H10018" s="24"/>
    </row>
    <row r="10019" spans="1:8" x14ac:dyDescent="0.3">
      <c r="A10019" s="24" t="s">
        <v>16509</v>
      </c>
      <c r="B10019" s="24" t="s">
        <v>4967</v>
      </c>
      <c r="C10019" s="28" t="s">
        <v>5127</v>
      </c>
      <c r="D10019" s="25">
        <v>1</v>
      </c>
      <c r="E10019" s="26">
        <v>10096.129999999999</v>
      </c>
      <c r="F10019" s="27">
        <v>50.23</v>
      </c>
      <c r="G10019" s="27">
        <v>0</v>
      </c>
      <c r="H10019" s="24"/>
    </row>
    <row r="10020" spans="1:8" x14ac:dyDescent="0.3">
      <c r="A10020" s="24" t="s">
        <v>16510</v>
      </c>
      <c r="B10020" s="24" t="s">
        <v>4967</v>
      </c>
      <c r="C10020" s="28" t="s">
        <v>5127</v>
      </c>
      <c r="D10020" s="25">
        <v>1</v>
      </c>
      <c r="E10020" s="26">
        <v>17003.88</v>
      </c>
      <c r="F10020" s="24"/>
      <c r="G10020" s="27">
        <v>0</v>
      </c>
      <c r="H10020" s="24"/>
    </row>
    <row r="10021" spans="1:8" x14ac:dyDescent="0.3">
      <c r="A10021" s="24" t="s">
        <v>16511</v>
      </c>
      <c r="B10021" s="24" t="s">
        <v>4967</v>
      </c>
      <c r="C10021" s="28" t="s">
        <v>5127</v>
      </c>
      <c r="D10021" s="25">
        <v>1</v>
      </c>
      <c r="E10021" s="26">
        <v>9359.8700000000008</v>
      </c>
      <c r="F10021" s="24"/>
      <c r="G10021" s="27">
        <v>0</v>
      </c>
      <c r="H10021" s="24"/>
    </row>
    <row r="10022" spans="1:8" x14ac:dyDescent="0.3">
      <c r="A10022" s="24" t="s">
        <v>16512</v>
      </c>
      <c r="B10022" s="24" t="s">
        <v>4967</v>
      </c>
      <c r="C10022" s="28" t="s">
        <v>5127</v>
      </c>
      <c r="D10022" s="25">
        <v>1</v>
      </c>
      <c r="E10022" s="26">
        <v>5373.39</v>
      </c>
      <c r="F10022" s="27">
        <v>700.89</v>
      </c>
      <c r="G10022" s="27">
        <v>0</v>
      </c>
      <c r="H10022" s="24"/>
    </row>
    <row r="10023" spans="1:8" x14ac:dyDescent="0.3">
      <c r="A10023" s="24" t="s">
        <v>16513</v>
      </c>
      <c r="B10023" s="24" t="s">
        <v>16514</v>
      </c>
      <c r="C10023" s="24" t="s">
        <v>5127</v>
      </c>
      <c r="D10023" s="25">
        <v>1</v>
      </c>
      <c r="E10023" s="26">
        <v>2552.88</v>
      </c>
      <c r="F10023" s="24"/>
      <c r="G10023" s="27">
        <v>0</v>
      </c>
      <c r="H10023" s="24"/>
    </row>
    <row r="10024" spans="1:8" x14ac:dyDescent="0.3">
      <c r="A10024" s="24" t="s">
        <v>16515</v>
      </c>
      <c r="B10024" s="24" t="s">
        <v>16516</v>
      </c>
      <c r="C10024" s="24" t="s">
        <v>5127</v>
      </c>
      <c r="D10024" s="25">
        <v>1</v>
      </c>
      <c r="E10024" s="26">
        <v>1548</v>
      </c>
      <c r="F10024" s="27">
        <v>178.31</v>
      </c>
      <c r="G10024" s="27">
        <v>0</v>
      </c>
      <c r="H10024" s="24"/>
    </row>
    <row r="10025" spans="1:8" x14ac:dyDescent="0.3">
      <c r="A10025" s="24" t="s">
        <v>16517</v>
      </c>
      <c r="B10025" s="24" t="s">
        <v>9929</v>
      </c>
      <c r="C10025" s="28" t="s">
        <v>5127</v>
      </c>
      <c r="D10025" s="25">
        <v>1</v>
      </c>
      <c r="E10025" s="26">
        <v>2730.01</v>
      </c>
      <c r="F10025" s="27">
        <v>510.49</v>
      </c>
      <c r="G10025" s="27">
        <v>0</v>
      </c>
      <c r="H10025" s="24"/>
    </row>
    <row r="10026" spans="1:8" x14ac:dyDescent="0.3">
      <c r="A10026" s="24" t="s">
        <v>16518</v>
      </c>
      <c r="B10026" s="24" t="s">
        <v>9929</v>
      </c>
      <c r="C10026" s="24" t="s">
        <v>5127</v>
      </c>
      <c r="D10026" s="25">
        <v>1</v>
      </c>
      <c r="E10026" s="26">
        <v>2291.04</v>
      </c>
      <c r="F10026" s="27">
        <v>11.4</v>
      </c>
      <c r="G10026" s="27">
        <v>0</v>
      </c>
      <c r="H10026" s="24"/>
    </row>
    <row r="10027" spans="1:8" x14ac:dyDescent="0.3">
      <c r="A10027" s="24" t="s">
        <v>16519</v>
      </c>
      <c r="B10027" s="24" t="s">
        <v>16520</v>
      </c>
      <c r="C10027" s="24" t="s">
        <v>5127</v>
      </c>
      <c r="D10027" s="25">
        <v>1</v>
      </c>
      <c r="E10027" s="27">
        <v>946.85</v>
      </c>
      <c r="F10027" s="24"/>
      <c r="G10027" s="27">
        <v>0</v>
      </c>
      <c r="H10027" s="24"/>
    </row>
    <row r="10028" spans="1:8" x14ac:dyDescent="0.3">
      <c r="A10028" s="24" t="s">
        <v>16521</v>
      </c>
      <c r="B10028" s="24" t="s">
        <v>16522</v>
      </c>
      <c r="C10028" s="24" t="s">
        <v>5127</v>
      </c>
      <c r="D10028" s="25">
        <v>1</v>
      </c>
      <c r="E10028" s="26">
        <v>3765.63</v>
      </c>
      <c r="F10028" s="24"/>
      <c r="G10028" s="27">
        <v>0</v>
      </c>
      <c r="H10028" s="24"/>
    </row>
    <row r="10029" spans="1:8" x14ac:dyDescent="0.3">
      <c r="A10029" s="24" t="s">
        <v>16523</v>
      </c>
      <c r="B10029" s="24" t="s">
        <v>11902</v>
      </c>
      <c r="C10029" s="28" t="s">
        <v>5127</v>
      </c>
      <c r="D10029" s="25">
        <v>1</v>
      </c>
      <c r="E10029" s="26">
        <v>1521.57</v>
      </c>
      <c r="F10029" s="27">
        <v>51.45</v>
      </c>
      <c r="G10029" s="27">
        <v>0</v>
      </c>
      <c r="H10029" s="24"/>
    </row>
    <row r="10030" spans="1:8" x14ac:dyDescent="0.3">
      <c r="A10030" s="24" t="s">
        <v>16524</v>
      </c>
      <c r="B10030" s="24" t="s">
        <v>11902</v>
      </c>
      <c r="C10030" s="28" t="s">
        <v>5127</v>
      </c>
      <c r="D10030" s="25">
        <v>1</v>
      </c>
      <c r="E10030" s="26">
        <v>3353.81</v>
      </c>
      <c r="F10030" s="26">
        <v>1102.31</v>
      </c>
      <c r="G10030" s="27">
        <v>0</v>
      </c>
      <c r="H10030" s="24"/>
    </row>
    <row r="10031" spans="1:8" x14ac:dyDescent="0.3">
      <c r="A10031" s="24" t="s">
        <v>16525</v>
      </c>
      <c r="B10031" s="24" t="s">
        <v>11902</v>
      </c>
      <c r="C10031" s="28" t="s">
        <v>5127</v>
      </c>
      <c r="D10031" s="25">
        <v>1</v>
      </c>
      <c r="E10031" s="26">
        <v>2385.3200000000002</v>
      </c>
      <c r="F10031" s="27">
        <v>562.32000000000005</v>
      </c>
      <c r="G10031" s="27">
        <v>0</v>
      </c>
      <c r="H10031" s="24"/>
    </row>
    <row r="10032" spans="1:8" x14ac:dyDescent="0.3">
      <c r="A10032" s="24" t="s">
        <v>16526</v>
      </c>
      <c r="B10032" s="24" t="s">
        <v>11902</v>
      </c>
      <c r="C10032" s="24" t="s">
        <v>5127</v>
      </c>
      <c r="D10032" s="25">
        <v>1</v>
      </c>
      <c r="E10032" s="26">
        <v>2112.96</v>
      </c>
      <c r="F10032" s="27">
        <v>31.22</v>
      </c>
      <c r="G10032" s="27">
        <v>0</v>
      </c>
      <c r="H10032" s="24"/>
    </row>
    <row r="10033" spans="1:8" x14ac:dyDescent="0.3">
      <c r="A10033" s="24" t="s">
        <v>16527</v>
      </c>
      <c r="B10033" s="24" t="s">
        <v>11902</v>
      </c>
      <c r="C10033" s="24" t="s">
        <v>5127</v>
      </c>
      <c r="D10033" s="25">
        <v>1</v>
      </c>
      <c r="E10033" s="26">
        <v>1444</v>
      </c>
      <c r="F10033" s="27">
        <v>412.77</v>
      </c>
      <c r="G10033" s="27">
        <v>0</v>
      </c>
      <c r="H10033" s="24"/>
    </row>
    <row r="10034" spans="1:8" x14ac:dyDescent="0.3">
      <c r="A10034" s="24" t="s">
        <v>16528</v>
      </c>
      <c r="B10034" s="24" t="s">
        <v>11902</v>
      </c>
      <c r="C10034" s="28" t="s">
        <v>5127</v>
      </c>
      <c r="D10034" s="25">
        <v>1</v>
      </c>
      <c r="E10034" s="26">
        <v>3194</v>
      </c>
      <c r="F10034" s="27">
        <v>367.06</v>
      </c>
      <c r="G10034" s="27">
        <v>0</v>
      </c>
      <c r="H10034" s="24"/>
    </row>
    <row r="10035" spans="1:8" x14ac:dyDescent="0.3">
      <c r="A10035" s="24" t="s">
        <v>16529</v>
      </c>
      <c r="B10035" s="24" t="s">
        <v>11902</v>
      </c>
      <c r="C10035" s="24" t="s">
        <v>5127</v>
      </c>
      <c r="D10035" s="25">
        <v>1</v>
      </c>
      <c r="E10035" s="26">
        <v>1620.67</v>
      </c>
      <c r="F10035" s="27">
        <v>47.21</v>
      </c>
      <c r="G10035" s="27">
        <v>0</v>
      </c>
      <c r="H10035" s="24"/>
    </row>
    <row r="10036" spans="1:8" x14ac:dyDescent="0.3">
      <c r="A10036" s="24" t="s">
        <v>16530</v>
      </c>
      <c r="B10036" s="24" t="s">
        <v>16531</v>
      </c>
      <c r="C10036" s="24" t="s">
        <v>5127</v>
      </c>
      <c r="D10036" s="25">
        <v>1</v>
      </c>
      <c r="E10036" s="27">
        <v>188.66</v>
      </c>
      <c r="F10036" s="27">
        <v>24.61</v>
      </c>
      <c r="G10036" s="27">
        <v>0</v>
      </c>
      <c r="H10036" s="24"/>
    </row>
    <row r="10037" spans="1:8" x14ac:dyDescent="0.3">
      <c r="A10037" s="24" t="s">
        <v>16532</v>
      </c>
      <c r="B10037" s="24" t="s">
        <v>16533</v>
      </c>
      <c r="C10037" s="28" t="s">
        <v>5127</v>
      </c>
      <c r="D10037" s="25">
        <v>1</v>
      </c>
      <c r="E10037" s="26">
        <v>1210.98</v>
      </c>
      <c r="F10037" s="27">
        <v>6.02</v>
      </c>
      <c r="G10037" s="27">
        <v>0</v>
      </c>
      <c r="H10037" s="24"/>
    </row>
    <row r="10038" spans="1:8" x14ac:dyDescent="0.3">
      <c r="A10038" s="24" t="s">
        <v>16534</v>
      </c>
      <c r="B10038" s="24" t="s">
        <v>16535</v>
      </c>
      <c r="C10038" s="24" t="s">
        <v>5127</v>
      </c>
      <c r="D10038" s="25">
        <v>1</v>
      </c>
      <c r="E10038" s="26">
        <v>1788.08</v>
      </c>
      <c r="F10038" s="24"/>
      <c r="G10038" s="27">
        <v>0</v>
      </c>
      <c r="H10038" s="24"/>
    </row>
    <row r="10039" spans="1:8" x14ac:dyDescent="0.3">
      <c r="A10039" s="24" t="s">
        <v>16536</v>
      </c>
      <c r="B10039" s="24" t="s">
        <v>4964</v>
      </c>
      <c r="C10039" s="28" t="s">
        <v>5127</v>
      </c>
      <c r="D10039" s="25">
        <v>1</v>
      </c>
      <c r="E10039" s="27">
        <v>214.79</v>
      </c>
      <c r="F10039" s="27">
        <v>5.23</v>
      </c>
      <c r="G10039" s="27">
        <v>0</v>
      </c>
      <c r="H10039" s="24"/>
    </row>
    <row r="10040" spans="1:8" x14ac:dyDescent="0.3">
      <c r="A10040" s="24" t="s">
        <v>16537</v>
      </c>
      <c r="B10040" s="24" t="s">
        <v>5603</v>
      </c>
      <c r="C10040" s="24" t="s">
        <v>5127</v>
      </c>
      <c r="D10040" s="25">
        <v>1</v>
      </c>
      <c r="E10040" s="26">
        <v>14319.68</v>
      </c>
      <c r="F10040" s="27">
        <v>417.08</v>
      </c>
      <c r="G10040" s="27">
        <v>0</v>
      </c>
      <c r="H10040" s="24"/>
    </row>
    <row r="10041" spans="1:8" x14ac:dyDescent="0.3">
      <c r="A10041" s="24" t="s">
        <v>16538</v>
      </c>
      <c r="B10041" s="24" t="s">
        <v>5603</v>
      </c>
      <c r="C10041" s="28" t="s">
        <v>5127</v>
      </c>
      <c r="D10041" s="25">
        <v>1</v>
      </c>
      <c r="E10041" s="26">
        <v>34725.9</v>
      </c>
      <c r="F10041" s="26">
        <v>16915.900000000001</v>
      </c>
      <c r="G10041" s="27">
        <v>0</v>
      </c>
      <c r="H10041" s="24"/>
    </row>
    <row r="10042" spans="1:8" x14ac:dyDescent="0.3">
      <c r="A10042" s="24" t="s">
        <v>16539</v>
      </c>
      <c r="B10042" s="24" t="s">
        <v>5603</v>
      </c>
      <c r="C10042" s="28" t="s">
        <v>5127</v>
      </c>
      <c r="D10042" s="25">
        <v>1</v>
      </c>
      <c r="E10042" s="26">
        <v>45021</v>
      </c>
      <c r="F10042" s="26">
        <v>45021</v>
      </c>
      <c r="G10042" s="27">
        <v>0</v>
      </c>
      <c r="H10042" s="24"/>
    </row>
    <row r="10043" spans="1:8" x14ac:dyDescent="0.3">
      <c r="A10043" s="24" t="s">
        <v>16540</v>
      </c>
      <c r="B10043" s="24" t="s">
        <v>11885</v>
      </c>
      <c r="C10043" s="28" t="s">
        <v>5127</v>
      </c>
      <c r="D10043" s="25">
        <v>1</v>
      </c>
      <c r="E10043" s="27">
        <v>75</v>
      </c>
      <c r="F10043" s="27">
        <v>7.67</v>
      </c>
      <c r="G10043" s="27">
        <v>0</v>
      </c>
      <c r="H10043" s="24"/>
    </row>
    <row r="10044" spans="1:8" x14ac:dyDescent="0.3">
      <c r="A10044" s="24" t="s">
        <v>16541</v>
      </c>
      <c r="B10044" s="24" t="s">
        <v>11885</v>
      </c>
      <c r="C10044" s="24" t="s">
        <v>5127</v>
      </c>
      <c r="D10044" s="25">
        <v>1</v>
      </c>
      <c r="E10044" s="27">
        <v>74.069999999999993</v>
      </c>
      <c r="F10044" s="27">
        <v>6.74</v>
      </c>
      <c r="G10044" s="27">
        <v>0</v>
      </c>
      <c r="H10044" s="24"/>
    </row>
    <row r="10045" spans="1:8" x14ac:dyDescent="0.3">
      <c r="A10045" s="24" t="s">
        <v>16542</v>
      </c>
      <c r="B10045" s="24" t="s">
        <v>11885</v>
      </c>
      <c r="C10045" s="28" t="s">
        <v>5127</v>
      </c>
      <c r="D10045" s="25">
        <v>1</v>
      </c>
      <c r="E10045" s="27">
        <v>75</v>
      </c>
      <c r="F10045" s="27">
        <v>8.9600000000000009</v>
      </c>
      <c r="G10045" s="27">
        <v>0</v>
      </c>
      <c r="H10045" s="24"/>
    </row>
    <row r="10046" spans="1:8" x14ac:dyDescent="0.3">
      <c r="A10046" s="24" t="s">
        <v>16543</v>
      </c>
      <c r="B10046" s="24" t="s">
        <v>2967</v>
      </c>
      <c r="C10046" s="28" t="s">
        <v>5127</v>
      </c>
      <c r="D10046" s="25">
        <v>1</v>
      </c>
      <c r="E10046" s="27">
        <v>41.8</v>
      </c>
      <c r="F10046" s="27">
        <v>4.4800000000000004</v>
      </c>
      <c r="G10046" s="27">
        <v>0</v>
      </c>
      <c r="H10046" s="24"/>
    </row>
    <row r="10047" spans="1:8" x14ac:dyDescent="0.3">
      <c r="A10047" s="24" t="s">
        <v>16544</v>
      </c>
      <c r="B10047" s="24" t="s">
        <v>2967</v>
      </c>
      <c r="C10047" s="28" t="s">
        <v>5127</v>
      </c>
      <c r="D10047" s="25">
        <v>1</v>
      </c>
      <c r="E10047" s="27">
        <v>90.45</v>
      </c>
      <c r="F10047" s="27">
        <v>0.45</v>
      </c>
      <c r="G10047" s="27">
        <v>0</v>
      </c>
      <c r="H10047" s="24"/>
    </row>
    <row r="10048" spans="1:8" x14ac:dyDescent="0.3">
      <c r="A10048" s="24" t="s">
        <v>16545</v>
      </c>
      <c r="B10048" s="24" t="s">
        <v>2969</v>
      </c>
      <c r="C10048" s="24" t="s">
        <v>5127</v>
      </c>
      <c r="D10048" s="25">
        <v>1</v>
      </c>
      <c r="E10048" s="27">
        <v>161.09</v>
      </c>
      <c r="F10048" s="27">
        <v>21.01</v>
      </c>
      <c r="G10048" s="27">
        <v>0</v>
      </c>
      <c r="H10048" s="24"/>
    </row>
    <row r="10049" spans="1:8" x14ac:dyDescent="0.3">
      <c r="A10049" s="24" t="s">
        <v>16546</v>
      </c>
      <c r="B10049" s="24" t="s">
        <v>2683</v>
      </c>
      <c r="C10049" s="28" t="s">
        <v>5127</v>
      </c>
      <c r="D10049" s="25">
        <v>1</v>
      </c>
      <c r="E10049" s="27">
        <v>71.489999999999995</v>
      </c>
      <c r="F10049" s="27">
        <v>0.35</v>
      </c>
      <c r="G10049" s="27">
        <v>0</v>
      </c>
      <c r="H10049" s="24"/>
    </row>
    <row r="10050" spans="1:8" x14ac:dyDescent="0.3">
      <c r="A10050" s="24" t="s">
        <v>16547</v>
      </c>
      <c r="B10050" s="24" t="s">
        <v>7066</v>
      </c>
      <c r="C10050" s="28" t="s">
        <v>5127</v>
      </c>
      <c r="D10050" s="25">
        <v>1</v>
      </c>
      <c r="E10050" s="27">
        <v>118.43</v>
      </c>
      <c r="F10050" s="27">
        <v>0.59</v>
      </c>
      <c r="G10050" s="27">
        <v>0</v>
      </c>
      <c r="H10050" s="24"/>
    </row>
    <row r="10051" spans="1:8" x14ac:dyDescent="0.3">
      <c r="A10051" s="24" t="s">
        <v>16548</v>
      </c>
      <c r="B10051" s="24" t="s">
        <v>16549</v>
      </c>
      <c r="C10051" s="28" t="s">
        <v>5127</v>
      </c>
      <c r="D10051" s="25">
        <v>1</v>
      </c>
      <c r="E10051" s="27">
        <v>408.99</v>
      </c>
      <c r="F10051" s="27">
        <v>13.83</v>
      </c>
      <c r="G10051" s="27">
        <v>0</v>
      </c>
      <c r="H10051" s="24"/>
    </row>
    <row r="10052" spans="1:8" x14ac:dyDescent="0.3">
      <c r="A10052" s="24" t="s">
        <v>16550</v>
      </c>
      <c r="B10052" s="24" t="s">
        <v>16551</v>
      </c>
      <c r="C10052" s="28" t="s">
        <v>5127</v>
      </c>
      <c r="D10052" s="25">
        <v>1</v>
      </c>
      <c r="E10052" s="26">
        <v>1007.2</v>
      </c>
      <c r="F10052" s="27">
        <v>34.06</v>
      </c>
      <c r="G10052" s="27">
        <v>0</v>
      </c>
      <c r="H10052" s="24"/>
    </row>
    <row r="10053" spans="1:8" x14ac:dyDescent="0.3">
      <c r="A10053" s="24" t="s">
        <v>16552</v>
      </c>
      <c r="B10053" s="24" t="s">
        <v>11400</v>
      </c>
      <c r="C10053" s="28" t="s">
        <v>5127</v>
      </c>
      <c r="D10053" s="25">
        <v>1</v>
      </c>
      <c r="E10053" s="26">
        <v>1413.3</v>
      </c>
      <c r="F10053" s="27">
        <v>47.8</v>
      </c>
      <c r="G10053" s="27">
        <v>0</v>
      </c>
      <c r="H10053" s="24"/>
    </row>
    <row r="10054" spans="1:8" x14ac:dyDescent="0.3">
      <c r="A10054" s="24" t="s">
        <v>16553</v>
      </c>
      <c r="B10054" s="24" t="s">
        <v>11400</v>
      </c>
      <c r="C10054" s="28" t="s">
        <v>5127</v>
      </c>
      <c r="D10054" s="25">
        <v>1</v>
      </c>
      <c r="E10054" s="26">
        <v>1464.87</v>
      </c>
      <c r="F10054" s="27">
        <v>7.29</v>
      </c>
      <c r="G10054" s="27">
        <v>0</v>
      </c>
      <c r="H10054" s="24"/>
    </row>
    <row r="10055" spans="1:8" x14ac:dyDescent="0.3">
      <c r="A10055" s="24" t="s">
        <v>16554</v>
      </c>
      <c r="B10055" s="24" t="s">
        <v>11400</v>
      </c>
      <c r="C10055" s="28" t="s">
        <v>5127</v>
      </c>
      <c r="D10055" s="25">
        <v>1</v>
      </c>
      <c r="E10055" s="26">
        <v>1923.97</v>
      </c>
      <c r="F10055" s="27">
        <v>9.57</v>
      </c>
      <c r="G10055" s="27">
        <v>0</v>
      </c>
      <c r="H10055" s="24"/>
    </row>
    <row r="10056" spans="1:8" x14ac:dyDescent="0.3">
      <c r="A10056" s="24" t="s">
        <v>16555</v>
      </c>
      <c r="B10056" s="24" t="s">
        <v>11400</v>
      </c>
      <c r="C10056" s="24" t="s">
        <v>5127</v>
      </c>
      <c r="D10056" s="25">
        <v>1</v>
      </c>
      <c r="E10056" s="27">
        <v>884.15</v>
      </c>
      <c r="F10056" s="27">
        <v>4.3899999999999997</v>
      </c>
      <c r="G10056" s="27">
        <v>0</v>
      </c>
      <c r="H10056" s="24"/>
    </row>
    <row r="10057" spans="1:8" x14ac:dyDescent="0.3">
      <c r="A10057" s="24" t="s">
        <v>16556</v>
      </c>
      <c r="B10057" s="24" t="s">
        <v>11400</v>
      </c>
      <c r="C10057" s="28" t="s">
        <v>5127</v>
      </c>
      <c r="D10057" s="25">
        <v>1</v>
      </c>
      <c r="E10057" s="26">
        <v>1600.67</v>
      </c>
      <c r="F10057" s="27">
        <v>244.81</v>
      </c>
      <c r="G10057" s="27">
        <v>0</v>
      </c>
      <c r="H10057" s="24"/>
    </row>
    <row r="10058" spans="1:8" x14ac:dyDescent="0.3">
      <c r="A10058" s="24" t="s">
        <v>16557</v>
      </c>
      <c r="B10058" s="24" t="s">
        <v>11400</v>
      </c>
      <c r="C10058" s="24" t="s">
        <v>5127</v>
      </c>
      <c r="D10058" s="25">
        <v>1</v>
      </c>
      <c r="E10058" s="26">
        <v>2332.0100000000002</v>
      </c>
      <c r="F10058" s="27">
        <v>11.61</v>
      </c>
      <c r="G10058" s="27">
        <v>0</v>
      </c>
      <c r="H10058" s="24"/>
    </row>
    <row r="10059" spans="1:8" x14ac:dyDescent="0.3">
      <c r="A10059" s="24" t="s">
        <v>16558</v>
      </c>
      <c r="B10059" s="24" t="s">
        <v>11400</v>
      </c>
      <c r="C10059" s="28" t="s">
        <v>5127</v>
      </c>
      <c r="D10059" s="25">
        <v>1</v>
      </c>
      <c r="E10059" s="26">
        <v>1923.97</v>
      </c>
      <c r="F10059" s="27">
        <v>9.57</v>
      </c>
      <c r="G10059" s="27">
        <v>0</v>
      </c>
      <c r="H10059" s="24"/>
    </row>
    <row r="10060" spans="1:8" x14ac:dyDescent="0.3">
      <c r="A10060" s="24" t="s">
        <v>16559</v>
      </c>
      <c r="B10060" s="24" t="s">
        <v>11400</v>
      </c>
      <c r="C10060" s="24" t="s">
        <v>5127</v>
      </c>
      <c r="D10060" s="25">
        <v>1</v>
      </c>
      <c r="E10060" s="26">
        <v>1466.41</v>
      </c>
      <c r="F10060" s="27">
        <v>7.29</v>
      </c>
      <c r="G10060" s="27">
        <v>0</v>
      </c>
      <c r="H10060" s="24"/>
    </row>
    <row r="10061" spans="1:8" x14ac:dyDescent="0.3">
      <c r="A10061" s="24" t="s">
        <v>16560</v>
      </c>
      <c r="B10061" s="24" t="s">
        <v>11400</v>
      </c>
      <c r="C10061" s="28" t="s">
        <v>5127</v>
      </c>
      <c r="D10061" s="25">
        <v>1</v>
      </c>
      <c r="E10061" s="27">
        <v>869.83</v>
      </c>
      <c r="F10061" s="24"/>
      <c r="G10061" s="27">
        <v>0</v>
      </c>
      <c r="H10061" s="24"/>
    </row>
    <row r="10062" spans="1:8" x14ac:dyDescent="0.3">
      <c r="A10062" s="24" t="s">
        <v>16561</v>
      </c>
      <c r="B10062" s="24" t="s">
        <v>11400</v>
      </c>
      <c r="C10062" s="28" t="s">
        <v>5127</v>
      </c>
      <c r="D10062" s="25">
        <v>1</v>
      </c>
      <c r="E10062" s="26">
        <v>4121.1400000000003</v>
      </c>
      <c r="F10062" s="27">
        <v>20.5</v>
      </c>
      <c r="G10062" s="27">
        <v>0</v>
      </c>
      <c r="H10062" s="24"/>
    </row>
    <row r="10063" spans="1:8" x14ac:dyDescent="0.3">
      <c r="A10063" s="24" t="s">
        <v>16562</v>
      </c>
      <c r="B10063" s="24" t="s">
        <v>16563</v>
      </c>
      <c r="C10063" s="24" t="s">
        <v>5127</v>
      </c>
      <c r="D10063" s="25">
        <v>1</v>
      </c>
      <c r="E10063" s="26">
        <v>3074</v>
      </c>
      <c r="F10063" s="24"/>
      <c r="G10063" s="27">
        <v>0</v>
      </c>
      <c r="H10063" s="24"/>
    </row>
    <row r="10064" spans="1:8" x14ac:dyDescent="0.3">
      <c r="A10064" s="24" t="s">
        <v>16564</v>
      </c>
      <c r="B10064" s="24" t="s">
        <v>16565</v>
      </c>
      <c r="C10064" s="24" t="s">
        <v>5127</v>
      </c>
      <c r="D10064" s="25">
        <v>1</v>
      </c>
      <c r="E10064" s="27">
        <v>73.81</v>
      </c>
      <c r="F10064" s="27">
        <v>0.37</v>
      </c>
      <c r="G10064" s="27">
        <v>0</v>
      </c>
      <c r="H10064" s="24"/>
    </row>
    <row r="10065" spans="1:8" x14ac:dyDescent="0.3">
      <c r="A10065" s="24" t="s">
        <v>16566</v>
      </c>
      <c r="B10065" s="24" t="s">
        <v>16567</v>
      </c>
      <c r="C10065" s="28" t="s">
        <v>5127</v>
      </c>
      <c r="D10065" s="25">
        <v>1</v>
      </c>
      <c r="E10065" s="27">
        <v>167.1</v>
      </c>
      <c r="F10065" s="27">
        <v>16.5</v>
      </c>
      <c r="G10065" s="27">
        <v>0</v>
      </c>
      <c r="H10065" s="24"/>
    </row>
    <row r="10066" spans="1:8" x14ac:dyDescent="0.3">
      <c r="A10066" s="24" t="s">
        <v>16568</v>
      </c>
      <c r="B10066" s="24" t="s">
        <v>16569</v>
      </c>
      <c r="C10066" s="24" t="s">
        <v>5127</v>
      </c>
      <c r="D10066" s="25">
        <v>1</v>
      </c>
      <c r="E10066" s="27">
        <v>716.24</v>
      </c>
      <c r="F10066" s="27">
        <v>3.56</v>
      </c>
      <c r="G10066" s="27">
        <v>0</v>
      </c>
      <c r="H10066" s="24"/>
    </row>
    <row r="10067" spans="1:8" x14ac:dyDescent="0.3">
      <c r="A10067" s="24" t="s">
        <v>16570</v>
      </c>
      <c r="B10067" s="24" t="s">
        <v>16571</v>
      </c>
      <c r="C10067" s="24" t="s">
        <v>5127</v>
      </c>
      <c r="D10067" s="25">
        <v>1</v>
      </c>
      <c r="E10067" s="26">
        <v>1038.77</v>
      </c>
      <c r="F10067" s="27">
        <v>30.25</v>
      </c>
      <c r="G10067" s="27">
        <v>0</v>
      </c>
      <c r="H10067" s="24"/>
    </row>
    <row r="10068" spans="1:8" x14ac:dyDescent="0.3">
      <c r="A10068" s="24" t="s">
        <v>16572</v>
      </c>
      <c r="B10068" s="24" t="s">
        <v>16573</v>
      </c>
      <c r="C10068" s="24" t="s">
        <v>5127</v>
      </c>
      <c r="D10068" s="25">
        <v>1</v>
      </c>
      <c r="E10068" s="27">
        <v>469.89</v>
      </c>
      <c r="F10068" s="27">
        <v>2.33</v>
      </c>
      <c r="G10068" s="27">
        <v>0</v>
      </c>
      <c r="H10068" s="24"/>
    </row>
    <row r="10069" spans="1:8" x14ac:dyDescent="0.3">
      <c r="A10069" s="24" t="s">
        <v>16574</v>
      </c>
      <c r="B10069" s="24" t="s">
        <v>4964</v>
      </c>
      <c r="C10069" s="28" t="s">
        <v>5127</v>
      </c>
      <c r="D10069" s="25">
        <v>1</v>
      </c>
      <c r="E10069" s="26">
        <v>4148.01</v>
      </c>
      <c r="F10069" s="27">
        <v>140.27000000000001</v>
      </c>
      <c r="G10069" s="27">
        <v>0</v>
      </c>
      <c r="H10069" s="24"/>
    </row>
    <row r="10070" spans="1:8" x14ac:dyDescent="0.3">
      <c r="A10070" s="24" t="s">
        <v>16575</v>
      </c>
      <c r="B10070" s="24" t="s">
        <v>4964</v>
      </c>
      <c r="C10070" s="24" t="s">
        <v>5127</v>
      </c>
      <c r="D10070" s="25">
        <v>1</v>
      </c>
      <c r="E10070" s="26">
        <v>3815</v>
      </c>
      <c r="F10070" s="26">
        <v>1430.78</v>
      </c>
      <c r="G10070" s="27">
        <v>0</v>
      </c>
      <c r="H10070" s="24"/>
    </row>
    <row r="10071" spans="1:8" x14ac:dyDescent="0.3">
      <c r="A10071" s="24" t="s">
        <v>16576</v>
      </c>
      <c r="B10071" s="24" t="s">
        <v>11400</v>
      </c>
      <c r="C10071" s="24" t="s">
        <v>5127</v>
      </c>
      <c r="D10071" s="25">
        <v>1</v>
      </c>
      <c r="E10071" s="26">
        <v>3299.16</v>
      </c>
      <c r="F10071" s="27">
        <v>16.420000000000002</v>
      </c>
      <c r="G10071" s="27">
        <v>0</v>
      </c>
      <c r="H10071" s="24"/>
    </row>
    <row r="10072" spans="1:8" x14ac:dyDescent="0.3">
      <c r="A10072" s="24" t="s">
        <v>16577</v>
      </c>
      <c r="B10072" s="24" t="s">
        <v>11400</v>
      </c>
      <c r="C10072" s="24" t="s">
        <v>5127</v>
      </c>
      <c r="D10072" s="25">
        <v>1</v>
      </c>
      <c r="E10072" s="26">
        <v>5380.65</v>
      </c>
      <c r="F10072" s="27">
        <v>26.77</v>
      </c>
      <c r="G10072" s="27">
        <v>0</v>
      </c>
      <c r="H10072" s="24"/>
    </row>
    <row r="10073" spans="1:8" x14ac:dyDescent="0.3">
      <c r="A10073" s="24" t="s">
        <v>16578</v>
      </c>
      <c r="B10073" s="24" t="s">
        <v>11400</v>
      </c>
      <c r="C10073" s="24" t="s">
        <v>5127</v>
      </c>
      <c r="D10073" s="25">
        <v>1</v>
      </c>
      <c r="E10073" s="26">
        <v>2087.6799999999998</v>
      </c>
      <c r="F10073" s="27">
        <v>10.38</v>
      </c>
      <c r="G10073" s="27">
        <v>0</v>
      </c>
      <c r="H10073" s="24"/>
    </row>
    <row r="10074" spans="1:8" x14ac:dyDescent="0.3">
      <c r="A10074" s="24" t="s">
        <v>16579</v>
      </c>
      <c r="B10074" s="24" t="s">
        <v>4964</v>
      </c>
      <c r="C10074" s="28" t="s">
        <v>5127</v>
      </c>
      <c r="D10074" s="25">
        <v>1</v>
      </c>
      <c r="E10074" s="26">
        <v>2063.5700000000002</v>
      </c>
      <c r="F10074" s="27">
        <v>10.26</v>
      </c>
      <c r="G10074" s="27">
        <v>0</v>
      </c>
      <c r="H10074" s="24"/>
    </row>
    <row r="10075" spans="1:8" x14ac:dyDescent="0.3">
      <c r="A10075" s="24" t="s">
        <v>16580</v>
      </c>
      <c r="B10075" s="24" t="s">
        <v>4964</v>
      </c>
      <c r="C10075" s="24" t="s">
        <v>5127</v>
      </c>
      <c r="D10075" s="25">
        <v>1</v>
      </c>
      <c r="E10075" s="26">
        <v>2264.96</v>
      </c>
      <c r="F10075" s="27">
        <v>11.26</v>
      </c>
      <c r="G10075" s="27">
        <v>0</v>
      </c>
      <c r="H10075" s="24"/>
    </row>
    <row r="10076" spans="1:8" x14ac:dyDescent="0.3">
      <c r="A10076" s="24" t="s">
        <v>16581</v>
      </c>
      <c r="B10076" s="24" t="s">
        <v>5111</v>
      </c>
      <c r="C10076" s="24" t="s">
        <v>5127</v>
      </c>
      <c r="D10076" s="25">
        <v>1</v>
      </c>
      <c r="E10076" s="26">
        <v>4986.79</v>
      </c>
      <c r="F10076" s="27">
        <v>24.81</v>
      </c>
      <c r="G10076" s="27">
        <v>0</v>
      </c>
      <c r="H10076" s="24"/>
    </row>
    <row r="10077" spans="1:8" x14ac:dyDescent="0.3">
      <c r="A10077" s="24" t="s">
        <v>16582</v>
      </c>
      <c r="B10077" s="24" t="s">
        <v>5111</v>
      </c>
      <c r="C10077" s="24" t="s">
        <v>5127</v>
      </c>
      <c r="D10077" s="25">
        <v>1</v>
      </c>
      <c r="E10077" s="26">
        <v>5997.98</v>
      </c>
      <c r="F10077" s="27">
        <v>29.84</v>
      </c>
      <c r="G10077" s="27">
        <v>0</v>
      </c>
      <c r="H10077" s="24"/>
    </row>
    <row r="10078" spans="1:8" x14ac:dyDescent="0.3">
      <c r="A10078" s="24" t="s">
        <v>16583</v>
      </c>
      <c r="B10078" s="24" t="s">
        <v>5111</v>
      </c>
      <c r="C10078" s="28" t="s">
        <v>5127</v>
      </c>
      <c r="D10078" s="25">
        <v>1</v>
      </c>
      <c r="E10078" s="26">
        <v>9452.1</v>
      </c>
      <c r="F10078" s="27">
        <v>275.3</v>
      </c>
      <c r="G10078" s="27">
        <v>0</v>
      </c>
      <c r="H10078" s="24"/>
    </row>
    <row r="10079" spans="1:8" x14ac:dyDescent="0.3">
      <c r="A10079" s="24" t="s">
        <v>16584</v>
      </c>
      <c r="B10079" s="24" t="s">
        <v>4964</v>
      </c>
      <c r="C10079" s="24" t="s">
        <v>5127</v>
      </c>
      <c r="D10079" s="25">
        <v>1</v>
      </c>
      <c r="E10079" s="26">
        <v>1351.5</v>
      </c>
      <c r="F10079" s="27">
        <v>6.72</v>
      </c>
      <c r="G10079" s="27">
        <v>0</v>
      </c>
      <c r="H10079" s="24"/>
    </row>
    <row r="10080" spans="1:8" x14ac:dyDescent="0.3">
      <c r="A10080" s="24" t="s">
        <v>16585</v>
      </c>
      <c r="B10080" s="24" t="s">
        <v>4964</v>
      </c>
      <c r="C10080" s="28" t="s">
        <v>5127</v>
      </c>
      <c r="D10080" s="25">
        <v>1</v>
      </c>
      <c r="E10080" s="26">
        <v>1046.99</v>
      </c>
      <c r="F10080" s="27">
        <v>5.21</v>
      </c>
      <c r="G10080" s="27">
        <v>0</v>
      </c>
      <c r="H10080" s="24"/>
    </row>
    <row r="10081" spans="1:8" x14ac:dyDescent="0.3">
      <c r="A10081" s="24" t="s">
        <v>16586</v>
      </c>
      <c r="B10081" s="24" t="s">
        <v>4964</v>
      </c>
      <c r="C10081" s="28" t="s">
        <v>5127</v>
      </c>
      <c r="D10081" s="25">
        <v>1</v>
      </c>
      <c r="E10081" s="27">
        <v>417.77</v>
      </c>
      <c r="F10081" s="27">
        <v>10.19</v>
      </c>
      <c r="G10081" s="27">
        <v>0</v>
      </c>
      <c r="H10081" s="24"/>
    </row>
    <row r="10082" spans="1:8" x14ac:dyDescent="0.3">
      <c r="A10082" s="24" t="s">
        <v>211</v>
      </c>
      <c r="B10082" s="24" t="s">
        <v>4964</v>
      </c>
      <c r="C10082" s="24" t="s">
        <v>5127</v>
      </c>
      <c r="D10082" s="25">
        <v>1</v>
      </c>
      <c r="E10082" s="27">
        <v>356.19</v>
      </c>
      <c r="F10082" s="27">
        <v>1.77</v>
      </c>
      <c r="G10082" s="27">
        <v>0</v>
      </c>
      <c r="H10082" s="24"/>
    </row>
    <row r="10083" spans="1:8" x14ac:dyDescent="0.3">
      <c r="A10083" s="24" t="s">
        <v>16587</v>
      </c>
      <c r="B10083" s="24" t="s">
        <v>4964</v>
      </c>
      <c r="C10083" s="28" t="s">
        <v>5127</v>
      </c>
      <c r="D10083" s="25">
        <v>1</v>
      </c>
      <c r="E10083" s="26">
        <v>1001.33</v>
      </c>
      <c r="F10083" s="27">
        <v>24.42</v>
      </c>
      <c r="G10083" s="27">
        <v>0</v>
      </c>
      <c r="H10083" s="24"/>
    </row>
    <row r="10084" spans="1:8" x14ac:dyDescent="0.3">
      <c r="A10084" s="24" t="s">
        <v>16588</v>
      </c>
      <c r="B10084" s="24" t="s">
        <v>4964</v>
      </c>
      <c r="C10084" s="28" t="s">
        <v>5127</v>
      </c>
      <c r="D10084" s="25">
        <v>1</v>
      </c>
      <c r="E10084" s="26">
        <v>1167.2</v>
      </c>
      <c r="F10084" s="27">
        <v>43.78</v>
      </c>
      <c r="G10084" s="27">
        <v>0</v>
      </c>
      <c r="H10084" s="24"/>
    </row>
    <row r="10085" spans="1:8" x14ac:dyDescent="0.3">
      <c r="A10085" s="24" t="s">
        <v>16589</v>
      </c>
      <c r="B10085" s="24" t="s">
        <v>4964</v>
      </c>
      <c r="C10085" s="24" t="s">
        <v>5127</v>
      </c>
      <c r="D10085" s="25">
        <v>1</v>
      </c>
      <c r="E10085" s="27">
        <v>565.61</v>
      </c>
      <c r="F10085" s="27">
        <v>2.81</v>
      </c>
      <c r="G10085" s="27">
        <v>0</v>
      </c>
      <c r="H10085" s="24"/>
    </row>
    <row r="10086" spans="1:8" x14ac:dyDescent="0.3">
      <c r="A10086" s="24" t="s">
        <v>16590</v>
      </c>
      <c r="B10086" s="24" t="s">
        <v>4964</v>
      </c>
      <c r="C10086" s="28" t="s">
        <v>5127</v>
      </c>
      <c r="D10086" s="25">
        <v>1</v>
      </c>
      <c r="E10086" s="27">
        <v>824.37</v>
      </c>
      <c r="F10086" s="27">
        <v>104.92</v>
      </c>
      <c r="G10086" s="27">
        <v>0</v>
      </c>
      <c r="H10086" s="24"/>
    </row>
    <row r="10087" spans="1:8" x14ac:dyDescent="0.3">
      <c r="A10087" s="24" t="s">
        <v>16591</v>
      </c>
      <c r="B10087" s="24" t="s">
        <v>11875</v>
      </c>
      <c r="C10087" s="28" t="s">
        <v>5127</v>
      </c>
      <c r="D10087" s="25">
        <v>1</v>
      </c>
      <c r="E10087" s="26">
        <v>48195.1</v>
      </c>
      <c r="F10087" s="26">
        <v>1403.74</v>
      </c>
      <c r="G10087" s="27">
        <v>0</v>
      </c>
      <c r="H10087" s="24"/>
    </row>
    <row r="10088" spans="1:8" x14ac:dyDescent="0.3">
      <c r="A10088" s="24" t="s">
        <v>16592</v>
      </c>
      <c r="B10088" s="24" t="s">
        <v>16593</v>
      </c>
      <c r="C10088" s="28" t="s">
        <v>5127</v>
      </c>
      <c r="D10088" s="25">
        <v>1</v>
      </c>
      <c r="E10088" s="26">
        <v>69747.62</v>
      </c>
      <c r="F10088" s="26">
        <v>14945.91</v>
      </c>
      <c r="G10088" s="27">
        <v>0</v>
      </c>
      <c r="H10088" s="25">
        <v>1</v>
      </c>
    </row>
    <row r="10089" spans="1:8" x14ac:dyDescent="0.3">
      <c r="A10089" s="24" t="s">
        <v>16594</v>
      </c>
      <c r="B10089" s="24" t="s">
        <v>9840</v>
      </c>
      <c r="C10089" s="28" t="s">
        <v>5127</v>
      </c>
      <c r="D10089" s="25">
        <v>1</v>
      </c>
      <c r="E10089" s="26">
        <v>15578.86</v>
      </c>
      <c r="F10089" s="24"/>
      <c r="G10089" s="27">
        <v>0</v>
      </c>
      <c r="H10089" s="24"/>
    </row>
    <row r="10090" spans="1:8" x14ac:dyDescent="0.3">
      <c r="A10090" s="24" t="s">
        <v>16595</v>
      </c>
      <c r="B10090" s="24" t="s">
        <v>9840</v>
      </c>
      <c r="C10090" s="24" t="s">
        <v>5127</v>
      </c>
      <c r="D10090" s="25">
        <v>1</v>
      </c>
      <c r="E10090" s="26">
        <v>19317.48</v>
      </c>
      <c r="F10090" s="26">
        <v>3395.2</v>
      </c>
      <c r="G10090" s="27">
        <v>0</v>
      </c>
      <c r="H10090" s="24"/>
    </row>
    <row r="10091" spans="1:8" x14ac:dyDescent="0.3">
      <c r="A10091" s="24" t="s">
        <v>16596</v>
      </c>
      <c r="B10091" s="24" t="s">
        <v>8582</v>
      </c>
      <c r="C10091" s="24" t="s">
        <v>5127</v>
      </c>
      <c r="D10091" s="25">
        <v>1</v>
      </c>
      <c r="E10091" s="26">
        <v>10192.86</v>
      </c>
      <c r="F10091" s="26">
        <v>10192.86</v>
      </c>
      <c r="G10091" s="27">
        <v>0</v>
      </c>
      <c r="H10091" s="25">
        <v>1</v>
      </c>
    </row>
    <row r="10092" spans="1:8" x14ac:dyDescent="0.3">
      <c r="A10092" s="24" t="s">
        <v>16597</v>
      </c>
      <c r="B10092" s="24" t="s">
        <v>16598</v>
      </c>
      <c r="C10092" s="28" t="s">
        <v>5127</v>
      </c>
      <c r="D10092" s="25">
        <v>1</v>
      </c>
      <c r="E10092" s="26">
        <v>9742.91</v>
      </c>
      <c r="F10092" s="27">
        <v>48.47</v>
      </c>
      <c r="G10092" s="27">
        <v>0</v>
      </c>
      <c r="H10092" s="24"/>
    </row>
    <row r="10093" spans="1:8" x14ac:dyDescent="0.3">
      <c r="A10093" s="24" t="s">
        <v>16599</v>
      </c>
      <c r="B10093" s="24" t="s">
        <v>16600</v>
      </c>
      <c r="C10093" s="24" t="s">
        <v>5127</v>
      </c>
      <c r="D10093" s="25">
        <v>1</v>
      </c>
      <c r="E10093" s="26">
        <v>11628</v>
      </c>
      <c r="F10093" s="26">
        <v>3978.32</v>
      </c>
      <c r="G10093" s="27">
        <v>0</v>
      </c>
      <c r="H10093" s="24"/>
    </row>
    <row r="10094" spans="1:8" x14ac:dyDescent="0.3">
      <c r="A10094" s="24" t="s">
        <v>16601</v>
      </c>
      <c r="B10094" s="24" t="s">
        <v>7992</v>
      </c>
      <c r="C10094" s="24" t="s">
        <v>5127</v>
      </c>
      <c r="D10094" s="25">
        <v>1</v>
      </c>
      <c r="E10094" s="27">
        <v>991.52</v>
      </c>
      <c r="F10094" s="27">
        <v>28.88</v>
      </c>
      <c r="G10094" s="27">
        <v>0</v>
      </c>
      <c r="H10094" s="24"/>
    </row>
    <row r="10095" spans="1:8" x14ac:dyDescent="0.3">
      <c r="A10095" s="24" t="s">
        <v>16602</v>
      </c>
      <c r="B10095" s="24" t="s">
        <v>7992</v>
      </c>
      <c r="C10095" s="24" t="s">
        <v>5127</v>
      </c>
      <c r="D10095" s="25">
        <v>1</v>
      </c>
      <c r="E10095" s="26">
        <v>7446.88</v>
      </c>
      <c r="F10095" s="24"/>
      <c r="G10095" s="27">
        <v>0</v>
      </c>
      <c r="H10095" s="24"/>
    </row>
    <row r="10096" spans="1:8" x14ac:dyDescent="0.3">
      <c r="A10096" s="24" t="s">
        <v>16603</v>
      </c>
      <c r="B10096" s="24" t="s">
        <v>16604</v>
      </c>
      <c r="C10096" s="24" t="s">
        <v>5127</v>
      </c>
      <c r="D10096" s="25">
        <v>1</v>
      </c>
      <c r="E10096" s="26">
        <v>12378.48</v>
      </c>
      <c r="F10096" s="24"/>
      <c r="G10096" s="27">
        <v>0</v>
      </c>
      <c r="H10096" s="24"/>
    </row>
    <row r="10097" spans="1:8" x14ac:dyDescent="0.3">
      <c r="A10097" s="24" t="s">
        <v>16605</v>
      </c>
      <c r="B10097" s="24" t="s">
        <v>8587</v>
      </c>
      <c r="C10097" s="24" t="s">
        <v>5127</v>
      </c>
      <c r="D10097" s="25">
        <v>1</v>
      </c>
      <c r="E10097" s="26">
        <v>2769.55</v>
      </c>
      <c r="F10097" s="27">
        <v>13.77</v>
      </c>
      <c r="G10097" s="27">
        <v>0</v>
      </c>
      <c r="H10097" s="25">
        <v>1</v>
      </c>
    </row>
    <row r="10098" spans="1:8" x14ac:dyDescent="0.3">
      <c r="A10098" s="24" t="s">
        <v>16606</v>
      </c>
      <c r="B10098" s="24" t="s">
        <v>11875</v>
      </c>
      <c r="C10098" s="28" t="s">
        <v>5127</v>
      </c>
      <c r="D10098" s="25">
        <v>1</v>
      </c>
      <c r="E10098" s="26">
        <v>54735.96</v>
      </c>
      <c r="F10098" s="24"/>
      <c r="G10098" s="27">
        <v>0</v>
      </c>
      <c r="H10098" s="24"/>
    </row>
    <row r="10099" spans="1:8" x14ac:dyDescent="0.3">
      <c r="A10099" s="24" t="s">
        <v>16607</v>
      </c>
      <c r="B10099" s="24" t="s">
        <v>719</v>
      </c>
      <c r="C10099" s="24" t="s">
        <v>5127</v>
      </c>
      <c r="D10099" s="25">
        <v>1</v>
      </c>
      <c r="E10099" s="27">
        <v>123.98</v>
      </c>
      <c r="F10099" s="27">
        <v>0.62</v>
      </c>
      <c r="G10099" s="27">
        <v>0</v>
      </c>
      <c r="H10099" s="24"/>
    </row>
    <row r="10100" spans="1:8" x14ac:dyDescent="0.3">
      <c r="A10100" s="24" t="s">
        <v>16608</v>
      </c>
      <c r="B10100" s="24" t="s">
        <v>994</v>
      </c>
      <c r="C10100" s="28" t="s">
        <v>5127</v>
      </c>
      <c r="D10100" s="25">
        <v>1</v>
      </c>
      <c r="E10100" s="27">
        <v>181.08</v>
      </c>
      <c r="F10100" s="27">
        <v>16.46</v>
      </c>
      <c r="G10100" s="27">
        <v>0</v>
      </c>
      <c r="H10100" s="24"/>
    </row>
    <row r="10101" spans="1:8" x14ac:dyDescent="0.3">
      <c r="A10101" s="24" t="s">
        <v>16609</v>
      </c>
      <c r="B10101" s="24" t="s">
        <v>994</v>
      </c>
      <c r="C10101" s="24" t="s">
        <v>5127</v>
      </c>
      <c r="D10101" s="25">
        <v>1</v>
      </c>
      <c r="E10101" s="27">
        <v>155.08000000000001</v>
      </c>
      <c r="F10101" s="27">
        <v>25.38</v>
      </c>
      <c r="G10101" s="27">
        <v>0</v>
      </c>
      <c r="H10101" s="25">
        <v>1</v>
      </c>
    </row>
    <row r="10102" spans="1:8" x14ac:dyDescent="0.3">
      <c r="A10102" s="24" t="s">
        <v>16610</v>
      </c>
      <c r="B10102" s="24" t="s">
        <v>928</v>
      </c>
      <c r="C10102" s="28" t="s">
        <v>5127</v>
      </c>
      <c r="D10102" s="25">
        <v>1</v>
      </c>
      <c r="E10102" s="27">
        <v>58.26</v>
      </c>
      <c r="F10102" s="27">
        <v>0.28999999999999998</v>
      </c>
      <c r="G10102" s="27">
        <v>0</v>
      </c>
      <c r="H10102" s="24"/>
    </row>
    <row r="10103" spans="1:8" x14ac:dyDescent="0.3">
      <c r="A10103" s="24" t="s">
        <v>16611</v>
      </c>
      <c r="B10103" s="24" t="s">
        <v>926</v>
      </c>
      <c r="C10103" s="24" t="s">
        <v>5127</v>
      </c>
      <c r="D10103" s="25">
        <v>1</v>
      </c>
      <c r="E10103" s="27">
        <v>146.47999999999999</v>
      </c>
      <c r="F10103" s="27">
        <v>13.32</v>
      </c>
      <c r="G10103" s="27">
        <v>0</v>
      </c>
      <c r="H10103" s="24"/>
    </row>
    <row r="10104" spans="1:8" x14ac:dyDescent="0.3">
      <c r="A10104" s="24" t="s">
        <v>16612</v>
      </c>
      <c r="B10104" s="24" t="s">
        <v>928</v>
      </c>
      <c r="C10104" s="24" t="s">
        <v>5127</v>
      </c>
      <c r="D10104" s="25">
        <v>1</v>
      </c>
      <c r="E10104" s="27">
        <v>53.58</v>
      </c>
      <c r="F10104" s="27">
        <v>0.26</v>
      </c>
      <c r="G10104" s="27">
        <v>0</v>
      </c>
      <c r="H10104" s="24"/>
    </row>
    <row r="10105" spans="1:8" x14ac:dyDescent="0.3">
      <c r="A10105" s="24" t="s">
        <v>16613</v>
      </c>
      <c r="B10105" s="24" t="s">
        <v>16614</v>
      </c>
      <c r="C10105" s="28" t="s">
        <v>5127</v>
      </c>
      <c r="D10105" s="25">
        <v>1</v>
      </c>
      <c r="E10105" s="27">
        <v>186.81</v>
      </c>
      <c r="F10105" s="27">
        <v>0.93</v>
      </c>
      <c r="G10105" s="27">
        <v>0</v>
      </c>
      <c r="H10105" s="24"/>
    </row>
    <row r="10106" spans="1:8" x14ac:dyDescent="0.3">
      <c r="A10106" s="24" t="s">
        <v>16615</v>
      </c>
      <c r="B10106" s="24" t="s">
        <v>4432</v>
      </c>
      <c r="C10106" s="28" t="s">
        <v>5127</v>
      </c>
      <c r="D10106" s="25">
        <v>1</v>
      </c>
      <c r="E10106" s="27">
        <v>843.39</v>
      </c>
      <c r="F10106" s="27">
        <v>4.1900000000000004</v>
      </c>
      <c r="G10106" s="27">
        <v>0</v>
      </c>
      <c r="H10106" s="24"/>
    </row>
    <row r="10107" spans="1:8" x14ac:dyDescent="0.3">
      <c r="A10107" s="24" t="s">
        <v>16616</v>
      </c>
      <c r="B10107" s="24" t="s">
        <v>16617</v>
      </c>
      <c r="C10107" s="24" t="s">
        <v>5127</v>
      </c>
      <c r="D10107" s="25">
        <v>1</v>
      </c>
      <c r="E10107" s="27">
        <v>562.70000000000005</v>
      </c>
      <c r="F10107" s="27">
        <v>16.39</v>
      </c>
      <c r="G10107" s="27">
        <v>0</v>
      </c>
      <c r="H10107" s="24"/>
    </row>
    <row r="10108" spans="1:8" x14ac:dyDescent="0.3">
      <c r="A10108" s="24" t="s">
        <v>16618</v>
      </c>
      <c r="B10108" s="24" t="s">
        <v>16617</v>
      </c>
      <c r="C10108" s="28" t="s">
        <v>5127</v>
      </c>
      <c r="D10108" s="25">
        <v>1</v>
      </c>
      <c r="E10108" s="27">
        <v>639.82000000000005</v>
      </c>
      <c r="F10108" s="27">
        <v>3.18</v>
      </c>
      <c r="G10108" s="27">
        <v>0</v>
      </c>
      <c r="H10108" s="24"/>
    </row>
    <row r="10109" spans="1:8" x14ac:dyDescent="0.3">
      <c r="A10109" s="24" t="s">
        <v>16619</v>
      </c>
      <c r="B10109" s="24" t="s">
        <v>16617</v>
      </c>
      <c r="C10109" s="28" t="s">
        <v>5127</v>
      </c>
      <c r="D10109" s="25">
        <v>1</v>
      </c>
      <c r="E10109" s="27">
        <v>396.71</v>
      </c>
      <c r="F10109" s="24"/>
      <c r="G10109" s="27">
        <v>0</v>
      </c>
      <c r="H10109" s="24"/>
    </row>
    <row r="10110" spans="1:8" x14ac:dyDescent="0.3">
      <c r="A10110" s="24" t="s">
        <v>16620</v>
      </c>
      <c r="B10110" s="24" t="s">
        <v>5609</v>
      </c>
      <c r="C10110" s="28" t="s">
        <v>5127</v>
      </c>
      <c r="D10110" s="25">
        <v>1</v>
      </c>
      <c r="E10110" s="26">
        <v>2380</v>
      </c>
      <c r="F10110" s="27">
        <v>738.11</v>
      </c>
      <c r="G10110" s="27">
        <v>0</v>
      </c>
      <c r="H10110" s="24"/>
    </row>
    <row r="10111" spans="1:8" x14ac:dyDescent="0.3">
      <c r="A10111" s="24" t="s">
        <v>16621</v>
      </c>
      <c r="B10111" s="24" t="s">
        <v>5609</v>
      </c>
      <c r="C10111" s="24" t="s">
        <v>5127</v>
      </c>
      <c r="D10111" s="25">
        <v>1</v>
      </c>
      <c r="E10111" s="27">
        <v>784.61</v>
      </c>
      <c r="F10111" s="27">
        <v>11.59</v>
      </c>
      <c r="G10111" s="27">
        <v>0</v>
      </c>
      <c r="H10111" s="24"/>
    </row>
    <row r="10112" spans="1:8" x14ac:dyDescent="0.3">
      <c r="A10112" s="24" t="s">
        <v>16622</v>
      </c>
      <c r="B10112" s="24" t="s">
        <v>16623</v>
      </c>
      <c r="C10112" s="24" t="s">
        <v>5127</v>
      </c>
      <c r="D10112" s="25">
        <v>1</v>
      </c>
      <c r="E10112" s="27">
        <v>615.42999999999995</v>
      </c>
      <c r="F10112" s="27">
        <v>12.07</v>
      </c>
      <c r="G10112" s="27">
        <v>0</v>
      </c>
      <c r="H10112" s="24"/>
    </row>
    <row r="10113" spans="1:8" x14ac:dyDescent="0.3">
      <c r="A10113" s="24" t="s">
        <v>16624</v>
      </c>
      <c r="B10113" s="24" t="s">
        <v>3339</v>
      </c>
      <c r="C10113" s="24" t="s">
        <v>5127</v>
      </c>
      <c r="D10113" s="25">
        <v>1</v>
      </c>
      <c r="E10113" s="27">
        <v>60.3</v>
      </c>
      <c r="F10113" s="27">
        <v>0.3</v>
      </c>
      <c r="G10113" s="27">
        <v>0</v>
      </c>
      <c r="H10113" s="24"/>
    </row>
    <row r="10114" spans="1:8" x14ac:dyDescent="0.3">
      <c r="A10114" s="24" t="s">
        <v>16625</v>
      </c>
      <c r="B10114" s="24" t="s">
        <v>2992</v>
      </c>
      <c r="C10114" s="28" t="s">
        <v>5127</v>
      </c>
      <c r="D10114" s="25">
        <v>1</v>
      </c>
      <c r="E10114" s="27">
        <v>246.78</v>
      </c>
      <c r="F10114" s="27">
        <v>1.22</v>
      </c>
      <c r="G10114" s="27">
        <v>0</v>
      </c>
      <c r="H10114" s="24"/>
    </row>
    <row r="10115" spans="1:8" x14ac:dyDescent="0.3">
      <c r="A10115" s="24" t="s">
        <v>16626</v>
      </c>
      <c r="B10115" s="24" t="s">
        <v>2992</v>
      </c>
      <c r="C10115" s="28" t="s">
        <v>5127</v>
      </c>
      <c r="D10115" s="25">
        <v>1</v>
      </c>
      <c r="E10115" s="27">
        <v>283.05</v>
      </c>
      <c r="F10115" s="27">
        <v>59.31</v>
      </c>
      <c r="G10115" s="27">
        <v>0</v>
      </c>
      <c r="H10115" s="24"/>
    </row>
    <row r="10116" spans="1:8" x14ac:dyDescent="0.3">
      <c r="A10116" s="24" t="s">
        <v>16627</v>
      </c>
      <c r="B10116" s="24" t="s">
        <v>16628</v>
      </c>
      <c r="C10116" s="24" t="s">
        <v>5127</v>
      </c>
      <c r="D10116" s="25">
        <v>1</v>
      </c>
      <c r="E10116" s="27">
        <v>48.42</v>
      </c>
      <c r="F10116" s="27">
        <v>0.24</v>
      </c>
      <c r="G10116" s="27">
        <v>0</v>
      </c>
      <c r="H10116" s="24"/>
    </row>
    <row r="10117" spans="1:8" x14ac:dyDescent="0.3">
      <c r="A10117" s="24" t="s">
        <v>16629</v>
      </c>
      <c r="B10117" s="24" t="s">
        <v>8587</v>
      </c>
      <c r="C10117" s="28" t="s">
        <v>5127</v>
      </c>
      <c r="D10117" s="25">
        <v>1</v>
      </c>
      <c r="E10117" s="26">
        <v>3949.67</v>
      </c>
      <c r="F10117" s="24"/>
      <c r="G10117" s="27">
        <v>0</v>
      </c>
      <c r="H10117" s="24"/>
    </row>
    <row r="10118" spans="1:8" x14ac:dyDescent="0.3">
      <c r="A10118" s="24" t="s">
        <v>16630</v>
      </c>
      <c r="B10118" s="24" t="s">
        <v>16631</v>
      </c>
      <c r="C10118" s="24" t="s">
        <v>5127</v>
      </c>
      <c r="D10118" s="25">
        <v>1</v>
      </c>
      <c r="E10118" s="26">
        <v>1044.69</v>
      </c>
      <c r="F10118" s="27">
        <v>5.2</v>
      </c>
      <c r="G10118" s="27">
        <v>0</v>
      </c>
      <c r="H10118" s="24"/>
    </row>
    <row r="10119" spans="1:8" x14ac:dyDescent="0.3">
      <c r="A10119" s="24" t="s">
        <v>16632</v>
      </c>
      <c r="B10119" s="24" t="s">
        <v>16633</v>
      </c>
      <c r="C10119" s="28" t="s">
        <v>5127</v>
      </c>
      <c r="D10119" s="25">
        <v>1</v>
      </c>
      <c r="E10119" s="26">
        <v>4465</v>
      </c>
      <c r="F10119" s="26">
        <v>1275.3399999999999</v>
      </c>
      <c r="G10119" s="27">
        <v>0</v>
      </c>
      <c r="H10119" s="24"/>
    </row>
    <row r="10120" spans="1:8" x14ac:dyDescent="0.3">
      <c r="A10120" s="24" t="s">
        <v>16634</v>
      </c>
      <c r="B10120" s="24" t="s">
        <v>16635</v>
      </c>
      <c r="C10120" s="28" t="s">
        <v>5127</v>
      </c>
      <c r="D10120" s="25">
        <v>1</v>
      </c>
      <c r="E10120" s="26">
        <v>3785.06</v>
      </c>
      <c r="F10120" s="27">
        <v>128</v>
      </c>
      <c r="G10120" s="27">
        <v>0</v>
      </c>
      <c r="H10120" s="24"/>
    </row>
    <row r="10121" spans="1:8" x14ac:dyDescent="0.3">
      <c r="A10121" s="24" t="s">
        <v>16636</v>
      </c>
      <c r="B10121" s="24" t="s">
        <v>7992</v>
      </c>
      <c r="C10121" s="24" t="s">
        <v>5127</v>
      </c>
      <c r="D10121" s="25">
        <v>1</v>
      </c>
      <c r="E10121" s="26">
        <v>4702.7700000000004</v>
      </c>
      <c r="F10121" s="27">
        <v>114.7</v>
      </c>
      <c r="G10121" s="27">
        <v>0</v>
      </c>
      <c r="H10121" s="24"/>
    </row>
    <row r="10122" spans="1:8" x14ac:dyDescent="0.3">
      <c r="A10122" s="24" t="s">
        <v>16637</v>
      </c>
      <c r="B10122" s="24" t="s">
        <v>7992</v>
      </c>
      <c r="C10122" s="28" t="s">
        <v>5127</v>
      </c>
      <c r="D10122" s="25">
        <v>1</v>
      </c>
      <c r="E10122" s="26">
        <v>5868.82</v>
      </c>
      <c r="F10122" s="27">
        <v>198.46</v>
      </c>
      <c r="G10122" s="27">
        <v>0</v>
      </c>
      <c r="H10122" s="24"/>
    </row>
    <row r="10123" spans="1:8" x14ac:dyDescent="0.3">
      <c r="A10123" s="24" t="s">
        <v>16638</v>
      </c>
      <c r="B10123" s="24" t="s">
        <v>909</v>
      </c>
      <c r="C10123" s="28" t="s">
        <v>5127</v>
      </c>
      <c r="D10123" s="25">
        <v>1</v>
      </c>
      <c r="E10123" s="27">
        <v>88.87</v>
      </c>
      <c r="F10123" s="27">
        <v>4.3499999999999996</v>
      </c>
      <c r="G10123" s="27">
        <v>0</v>
      </c>
      <c r="H10123" s="24"/>
    </row>
    <row r="10124" spans="1:8" x14ac:dyDescent="0.3">
      <c r="A10124" s="24" t="s">
        <v>16639</v>
      </c>
      <c r="B10124" s="24" t="s">
        <v>6410</v>
      </c>
      <c r="C10124" s="28" t="s">
        <v>5127</v>
      </c>
      <c r="D10124" s="25">
        <v>1</v>
      </c>
      <c r="E10124" s="27">
        <v>117.98</v>
      </c>
      <c r="F10124" s="27">
        <v>0.57999999999999996</v>
      </c>
      <c r="G10124" s="27">
        <v>0</v>
      </c>
      <c r="H10124" s="24"/>
    </row>
    <row r="10125" spans="1:8" x14ac:dyDescent="0.3">
      <c r="A10125" s="24" t="s">
        <v>16640</v>
      </c>
      <c r="B10125" s="24" t="s">
        <v>2144</v>
      </c>
      <c r="C10125" s="28" t="s">
        <v>5127</v>
      </c>
      <c r="D10125" s="25">
        <v>1</v>
      </c>
      <c r="E10125" s="26">
        <v>1718.88</v>
      </c>
      <c r="F10125" s="27">
        <v>8.56</v>
      </c>
      <c r="G10125" s="27">
        <v>0</v>
      </c>
      <c r="H10125" s="24"/>
    </row>
    <row r="10126" spans="1:8" x14ac:dyDescent="0.3">
      <c r="A10126" s="24" t="s">
        <v>16641</v>
      </c>
      <c r="B10126" s="24" t="s">
        <v>2144</v>
      </c>
      <c r="C10126" s="28" t="s">
        <v>5127</v>
      </c>
      <c r="D10126" s="25">
        <v>1</v>
      </c>
      <c r="E10126" s="26">
        <v>1133.55</v>
      </c>
      <c r="F10126" s="27">
        <v>130.88</v>
      </c>
      <c r="G10126" s="27">
        <v>0</v>
      </c>
      <c r="H10126" s="24"/>
    </row>
    <row r="10127" spans="1:8" x14ac:dyDescent="0.3">
      <c r="A10127" s="24" t="s">
        <v>16642</v>
      </c>
      <c r="B10127" s="24" t="s">
        <v>2144</v>
      </c>
      <c r="C10127" s="24" t="s">
        <v>5127</v>
      </c>
      <c r="D10127" s="25">
        <v>1</v>
      </c>
      <c r="E10127" s="26">
        <v>3500</v>
      </c>
      <c r="F10127" s="27">
        <v>971.78</v>
      </c>
      <c r="G10127" s="27">
        <v>0</v>
      </c>
      <c r="H10127" s="24"/>
    </row>
    <row r="10128" spans="1:8" x14ac:dyDescent="0.3">
      <c r="A10128" s="24" t="s">
        <v>16643</v>
      </c>
      <c r="B10128" s="24" t="s">
        <v>2006</v>
      </c>
      <c r="C10128" s="28" t="s">
        <v>5127</v>
      </c>
      <c r="D10128" s="25">
        <v>1</v>
      </c>
      <c r="E10128" s="26">
        <v>1345</v>
      </c>
      <c r="F10128" s="27">
        <v>179.28</v>
      </c>
      <c r="G10128" s="27">
        <v>0</v>
      </c>
      <c r="H10128" s="24"/>
    </row>
    <row r="10129" spans="1:8" x14ac:dyDescent="0.3">
      <c r="A10129" s="24" t="s">
        <v>16644</v>
      </c>
      <c r="B10129" s="24" t="s">
        <v>2006</v>
      </c>
      <c r="C10129" s="28" t="s">
        <v>5127</v>
      </c>
      <c r="D10129" s="25">
        <v>1</v>
      </c>
      <c r="E10129" s="26">
        <v>1956.31</v>
      </c>
      <c r="F10129" s="27">
        <v>66.150000000000006</v>
      </c>
      <c r="G10129" s="27">
        <v>0</v>
      </c>
      <c r="H10129" s="24"/>
    </row>
    <row r="10130" spans="1:8" x14ac:dyDescent="0.3">
      <c r="A10130" s="24" t="s">
        <v>16645</v>
      </c>
      <c r="B10130" s="24" t="s">
        <v>3841</v>
      </c>
      <c r="C10130" s="28" t="s">
        <v>5127</v>
      </c>
      <c r="D10130" s="25">
        <v>1</v>
      </c>
      <c r="E10130" s="27">
        <v>537.47</v>
      </c>
      <c r="F10130" s="27">
        <v>15.65</v>
      </c>
      <c r="G10130" s="27">
        <v>0</v>
      </c>
      <c r="H10130" s="24"/>
    </row>
    <row r="10131" spans="1:8" x14ac:dyDescent="0.3">
      <c r="A10131" s="24" t="s">
        <v>16646</v>
      </c>
      <c r="B10131" s="24" t="s">
        <v>11842</v>
      </c>
      <c r="C10131" s="24" t="s">
        <v>5127</v>
      </c>
      <c r="D10131" s="25">
        <v>1</v>
      </c>
      <c r="E10131" s="27">
        <v>179.48</v>
      </c>
      <c r="F10131" s="27">
        <v>0.9</v>
      </c>
      <c r="G10131" s="27">
        <v>0</v>
      </c>
      <c r="H10131" s="24"/>
    </row>
    <row r="10132" spans="1:8" x14ac:dyDescent="0.3">
      <c r="A10132" s="24" t="s">
        <v>16647</v>
      </c>
      <c r="B10132" s="24" t="s">
        <v>3843</v>
      </c>
      <c r="C10132" s="28" t="s">
        <v>5127</v>
      </c>
      <c r="D10132" s="25">
        <v>1</v>
      </c>
      <c r="E10132" s="27">
        <v>690.59</v>
      </c>
      <c r="F10132" s="27">
        <v>23.35</v>
      </c>
      <c r="G10132" s="27">
        <v>0</v>
      </c>
      <c r="H10132" s="24"/>
    </row>
    <row r="10133" spans="1:8" x14ac:dyDescent="0.3">
      <c r="A10133" s="24" t="s">
        <v>16648</v>
      </c>
      <c r="B10133" s="24" t="s">
        <v>6441</v>
      </c>
      <c r="C10133" s="28" t="s">
        <v>5127</v>
      </c>
      <c r="D10133" s="25">
        <v>1</v>
      </c>
      <c r="E10133" s="27">
        <v>143.33000000000001</v>
      </c>
      <c r="F10133" s="27">
        <v>0.71</v>
      </c>
      <c r="G10133" s="27">
        <v>0</v>
      </c>
      <c r="H10133" s="24"/>
    </row>
    <row r="10134" spans="1:8" x14ac:dyDescent="0.3">
      <c r="A10134" s="24" t="s">
        <v>16649</v>
      </c>
      <c r="B10134" s="24" t="s">
        <v>2006</v>
      </c>
      <c r="C10134" s="28" t="s">
        <v>5127</v>
      </c>
      <c r="D10134" s="25">
        <v>1</v>
      </c>
      <c r="E10134" s="26">
        <v>1328.62</v>
      </c>
      <c r="F10134" s="27">
        <v>44.93</v>
      </c>
      <c r="G10134" s="27">
        <v>0</v>
      </c>
      <c r="H10134" s="24"/>
    </row>
    <row r="10135" spans="1:8" x14ac:dyDescent="0.3">
      <c r="A10135" s="24" t="s">
        <v>16650</v>
      </c>
      <c r="B10135" s="24" t="s">
        <v>2006</v>
      </c>
      <c r="C10135" s="24" t="s">
        <v>5127</v>
      </c>
      <c r="D10135" s="25">
        <v>1</v>
      </c>
      <c r="E10135" s="27">
        <v>388.87</v>
      </c>
      <c r="F10135" s="27">
        <v>11.33</v>
      </c>
      <c r="G10135" s="27">
        <v>0</v>
      </c>
      <c r="H10135" s="24"/>
    </row>
    <row r="10136" spans="1:8" x14ac:dyDescent="0.3">
      <c r="A10136" s="24" t="s">
        <v>16651</v>
      </c>
      <c r="B10136" s="24" t="s">
        <v>2006</v>
      </c>
      <c r="C10136" s="28" t="s">
        <v>5127</v>
      </c>
      <c r="D10136" s="25">
        <v>1</v>
      </c>
      <c r="E10136" s="26">
        <v>1058.7</v>
      </c>
      <c r="F10136" s="27">
        <v>30.84</v>
      </c>
      <c r="G10136" s="27">
        <v>0</v>
      </c>
      <c r="H10136" s="24"/>
    </row>
    <row r="10137" spans="1:8" x14ac:dyDescent="0.3">
      <c r="A10137" s="24" t="s">
        <v>16652</v>
      </c>
      <c r="B10137" s="24" t="s">
        <v>16653</v>
      </c>
      <c r="C10137" s="24" t="s">
        <v>5127</v>
      </c>
      <c r="D10137" s="25">
        <v>1</v>
      </c>
      <c r="E10137" s="26">
        <v>1948.26</v>
      </c>
      <c r="F10137" s="24"/>
      <c r="G10137" s="27">
        <v>0</v>
      </c>
      <c r="H10137" s="24"/>
    </row>
    <row r="10138" spans="1:8" x14ac:dyDescent="0.3">
      <c r="A10138" s="24" t="s">
        <v>16654</v>
      </c>
      <c r="B10138" s="24" t="s">
        <v>16655</v>
      </c>
      <c r="C10138" s="28" t="s">
        <v>5127</v>
      </c>
      <c r="D10138" s="25">
        <v>1</v>
      </c>
      <c r="E10138" s="27">
        <v>657.97</v>
      </c>
      <c r="F10138" s="27">
        <v>3.27</v>
      </c>
      <c r="G10138" s="27">
        <v>0</v>
      </c>
      <c r="H10138" s="24"/>
    </row>
    <row r="10139" spans="1:8" x14ac:dyDescent="0.3">
      <c r="A10139" s="24" t="s">
        <v>16656</v>
      </c>
      <c r="B10139" s="24" t="s">
        <v>7045</v>
      </c>
      <c r="C10139" s="28" t="s">
        <v>5127</v>
      </c>
      <c r="D10139" s="25">
        <v>1</v>
      </c>
      <c r="E10139" s="27">
        <v>725.14</v>
      </c>
      <c r="F10139" s="27">
        <v>24.52</v>
      </c>
      <c r="G10139" s="27">
        <v>0</v>
      </c>
      <c r="H10139" s="24"/>
    </row>
    <row r="10140" spans="1:8" x14ac:dyDescent="0.3">
      <c r="A10140" s="24" t="s">
        <v>16657</v>
      </c>
      <c r="B10140" s="24" t="s">
        <v>7045</v>
      </c>
      <c r="C10140" s="28" t="s">
        <v>5127</v>
      </c>
      <c r="D10140" s="25">
        <v>1</v>
      </c>
      <c r="E10140" s="27">
        <v>292.2</v>
      </c>
      <c r="F10140" s="27">
        <v>9.92</v>
      </c>
      <c r="G10140" s="27">
        <v>0</v>
      </c>
      <c r="H10140" s="24"/>
    </row>
    <row r="10141" spans="1:8" x14ac:dyDescent="0.3">
      <c r="A10141" s="24" t="s">
        <v>16658</v>
      </c>
      <c r="B10141" s="24" t="s">
        <v>5611</v>
      </c>
      <c r="C10141" s="28" t="s">
        <v>5127</v>
      </c>
      <c r="D10141" s="25">
        <v>1</v>
      </c>
      <c r="E10141" s="26">
        <v>5717.25</v>
      </c>
      <c r="F10141" s="26">
        <v>5717.25</v>
      </c>
      <c r="G10141" s="27">
        <v>0</v>
      </c>
      <c r="H10141" s="24"/>
    </row>
    <row r="10142" spans="1:8" x14ac:dyDescent="0.3">
      <c r="A10142" s="24" t="s">
        <v>16659</v>
      </c>
      <c r="B10142" s="24" t="s">
        <v>5611</v>
      </c>
      <c r="C10142" s="24" t="s">
        <v>5127</v>
      </c>
      <c r="D10142" s="25">
        <v>1</v>
      </c>
      <c r="E10142" s="26">
        <v>6955.92</v>
      </c>
      <c r="F10142" s="26">
        <v>1306.8699999999999</v>
      </c>
      <c r="G10142" s="27">
        <v>0</v>
      </c>
      <c r="H10142" s="24"/>
    </row>
    <row r="10143" spans="1:8" x14ac:dyDescent="0.3">
      <c r="A10143" s="24" t="s">
        <v>16660</v>
      </c>
      <c r="B10143" s="24" t="s">
        <v>5611</v>
      </c>
      <c r="C10143" s="24" t="s">
        <v>5127</v>
      </c>
      <c r="D10143" s="25">
        <v>1</v>
      </c>
      <c r="E10143" s="26">
        <v>5911</v>
      </c>
      <c r="F10143" s="27">
        <v>752.31</v>
      </c>
      <c r="G10143" s="27">
        <v>0</v>
      </c>
      <c r="H10143" s="24"/>
    </row>
    <row r="10144" spans="1:8" x14ac:dyDescent="0.3">
      <c r="A10144" s="24" t="s">
        <v>16661</v>
      </c>
      <c r="B10144" s="24" t="s">
        <v>5611</v>
      </c>
      <c r="C10144" s="28" t="s">
        <v>5127</v>
      </c>
      <c r="D10144" s="25">
        <v>1</v>
      </c>
      <c r="E10144" s="26">
        <v>8608</v>
      </c>
      <c r="F10144" s="26">
        <v>3124.62</v>
      </c>
      <c r="G10144" s="27">
        <v>0</v>
      </c>
      <c r="H10144" s="24"/>
    </row>
    <row r="10145" spans="1:8" x14ac:dyDescent="0.3">
      <c r="A10145" s="24" t="s">
        <v>16662</v>
      </c>
      <c r="B10145" s="24" t="s">
        <v>5611</v>
      </c>
      <c r="C10145" s="28" t="s">
        <v>5127</v>
      </c>
      <c r="D10145" s="25">
        <v>1</v>
      </c>
      <c r="E10145" s="26">
        <v>2457.27</v>
      </c>
      <c r="F10145" s="27">
        <v>83.09</v>
      </c>
      <c r="G10145" s="27">
        <v>0</v>
      </c>
      <c r="H10145" s="24"/>
    </row>
    <row r="10146" spans="1:8" x14ac:dyDescent="0.3">
      <c r="A10146" s="24" t="s">
        <v>16663</v>
      </c>
      <c r="B10146" s="24" t="s">
        <v>11847</v>
      </c>
      <c r="C10146" s="24" t="s">
        <v>5127</v>
      </c>
      <c r="D10146" s="25">
        <v>1</v>
      </c>
      <c r="E10146" s="26">
        <v>37309.980000000003</v>
      </c>
      <c r="F10146" s="24"/>
      <c r="G10146" s="27">
        <v>0</v>
      </c>
      <c r="H10146" s="24"/>
    </row>
    <row r="10147" spans="1:8" x14ac:dyDescent="0.3">
      <c r="A10147" s="24" t="s">
        <v>16664</v>
      </c>
      <c r="B10147" s="24" t="s">
        <v>16665</v>
      </c>
      <c r="C10147" s="24" t="s">
        <v>5127</v>
      </c>
      <c r="D10147" s="25">
        <v>1</v>
      </c>
      <c r="E10147" s="27">
        <v>501.48</v>
      </c>
      <c r="F10147" s="27">
        <v>14.6</v>
      </c>
      <c r="G10147" s="27">
        <v>0</v>
      </c>
      <c r="H10147" s="24"/>
    </row>
    <row r="10148" spans="1:8" x14ac:dyDescent="0.3">
      <c r="A10148" s="24" t="s">
        <v>16666</v>
      </c>
      <c r="B10148" s="24" t="s">
        <v>16667</v>
      </c>
      <c r="C10148" s="24" t="s">
        <v>5127</v>
      </c>
      <c r="D10148" s="25">
        <v>1</v>
      </c>
      <c r="E10148" s="26">
        <v>2679.09</v>
      </c>
      <c r="F10148" s="27">
        <v>90.59</v>
      </c>
      <c r="G10148" s="27">
        <v>0</v>
      </c>
      <c r="H10148" s="24"/>
    </row>
    <row r="10149" spans="1:8" x14ac:dyDescent="0.3">
      <c r="A10149" s="24" t="s">
        <v>16668</v>
      </c>
      <c r="B10149" s="24" t="s">
        <v>16667</v>
      </c>
      <c r="C10149" s="24" t="s">
        <v>5127</v>
      </c>
      <c r="D10149" s="25">
        <v>1</v>
      </c>
      <c r="E10149" s="26">
        <v>2764.06</v>
      </c>
      <c r="F10149" s="27">
        <v>13.76</v>
      </c>
      <c r="G10149" s="27">
        <v>0</v>
      </c>
      <c r="H10149" s="24"/>
    </row>
    <row r="10150" spans="1:8" x14ac:dyDescent="0.3">
      <c r="A10150" s="24" t="s">
        <v>16669</v>
      </c>
      <c r="B10150" s="24" t="s">
        <v>16667</v>
      </c>
      <c r="C10150" s="28" t="s">
        <v>5127</v>
      </c>
      <c r="D10150" s="25">
        <v>1</v>
      </c>
      <c r="E10150" s="26">
        <v>3291.97</v>
      </c>
      <c r="F10150" s="27">
        <v>80.290000000000006</v>
      </c>
      <c r="G10150" s="27">
        <v>0</v>
      </c>
      <c r="H10150" s="24"/>
    </row>
    <row r="10151" spans="1:8" x14ac:dyDescent="0.3">
      <c r="A10151" s="24" t="s">
        <v>16670</v>
      </c>
      <c r="B10151" s="24" t="s">
        <v>16671</v>
      </c>
      <c r="C10151" s="28" t="s">
        <v>5127</v>
      </c>
      <c r="D10151" s="25">
        <v>1</v>
      </c>
      <c r="E10151" s="27">
        <v>254.57</v>
      </c>
      <c r="F10151" s="27">
        <v>1.26</v>
      </c>
      <c r="G10151" s="27">
        <v>0</v>
      </c>
      <c r="H10151" s="24"/>
    </row>
    <row r="10152" spans="1:8" x14ac:dyDescent="0.3">
      <c r="A10152" s="24" t="s">
        <v>16672</v>
      </c>
      <c r="B10152" s="24" t="s">
        <v>3843</v>
      </c>
      <c r="C10152" s="28" t="s">
        <v>5127</v>
      </c>
      <c r="D10152" s="25">
        <v>1</v>
      </c>
      <c r="E10152" s="27">
        <v>759.94</v>
      </c>
      <c r="F10152" s="27">
        <v>87.42</v>
      </c>
      <c r="G10152" s="27">
        <v>0</v>
      </c>
      <c r="H10152" s="24"/>
    </row>
    <row r="10153" spans="1:8" x14ac:dyDescent="0.3">
      <c r="A10153" s="24" t="s">
        <v>16673</v>
      </c>
      <c r="B10153" s="24" t="s">
        <v>3843</v>
      </c>
      <c r="C10153" s="24" t="s">
        <v>5127</v>
      </c>
      <c r="D10153" s="25">
        <v>1</v>
      </c>
      <c r="E10153" s="27">
        <v>943.3</v>
      </c>
      <c r="F10153" s="27">
        <v>4.7</v>
      </c>
      <c r="G10153" s="27">
        <v>0</v>
      </c>
      <c r="H10153" s="24"/>
    </row>
    <row r="10154" spans="1:8" x14ac:dyDescent="0.3">
      <c r="A10154" s="24" t="s">
        <v>16674</v>
      </c>
      <c r="B10154" s="24" t="s">
        <v>3843</v>
      </c>
      <c r="C10154" s="28" t="s">
        <v>5127</v>
      </c>
      <c r="D10154" s="25">
        <v>1</v>
      </c>
      <c r="E10154" s="27">
        <v>777.98</v>
      </c>
      <c r="F10154" s="27">
        <v>99.42</v>
      </c>
      <c r="G10154" s="27">
        <v>0</v>
      </c>
      <c r="H10154" s="24"/>
    </row>
    <row r="10155" spans="1:8" x14ac:dyDescent="0.3">
      <c r="A10155" s="24" t="s">
        <v>16675</v>
      </c>
      <c r="B10155" s="24" t="s">
        <v>3843</v>
      </c>
      <c r="C10155" s="24" t="s">
        <v>5127</v>
      </c>
      <c r="D10155" s="25">
        <v>1</v>
      </c>
      <c r="E10155" s="27">
        <v>611.32000000000005</v>
      </c>
      <c r="F10155" s="27">
        <v>3.04</v>
      </c>
      <c r="G10155" s="27">
        <v>0</v>
      </c>
      <c r="H10155" s="24"/>
    </row>
    <row r="10156" spans="1:8" x14ac:dyDescent="0.3">
      <c r="A10156" s="24" t="s">
        <v>16676</v>
      </c>
      <c r="B10156" s="24" t="s">
        <v>3843</v>
      </c>
      <c r="C10156" s="24" t="s">
        <v>5127</v>
      </c>
      <c r="D10156" s="25">
        <v>1</v>
      </c>
      <c r="E10156" s="26">
        <v>1082.01</v>
      </c>
      <c r="F10156" s="27">
        <v>5.38</v>
      </c>
      <c r="G10156" s="27">
        <v>0</v>
      </c>
      <c r="H10156" s="24"/>
    </row>
    <row r="10157" spans="1:8" x14ac:dyDescent="0.3">
      <c r="A10157" s="24" t="s">
        <v>16677</v>
      </c>
      <c r="B10157" s="24" t="s">
        <v>16678</v>
      </c>
      <c r="C10157" s="24" t="s">
        <v>5127</v>
      </c>
      <c r="D10157" s="25">
        <v>1</v>
      </c>
      <c r="E10157" s="26">
        <v>2817.57</v>
      </c>
      <c r="F10157" s="27">
        <v>82.06</v>
      </c>
      <c r="G10157" s="27">
        <v>0</v>
      </c>
      <c r="H10157" s="24"/>
    </row>
    <row r="10158" spans="1:8" x14ac:dyDescent="0.3">
      <c r="A10158" s="24" t="s">
        <v>16679</v>
      </c>
      <c r="B10158" s="24" t="s">
        <v>16678</v>
      </c>
      <c r="C10158" s="24" t="s">
        <v>5127</v>
      </c>
      <c r="D10158" s="25">
        <v>1</v>
      </c>
      <c r="E10158" s="26">
        <v>2089.4499999999998</v>
      </c>
      <c r="F10158" s="27">
        <v>30.87</v>
      </c>
      <c r="G10158" s="27">
        <v>0</v>
      </c>
      <c r="H10158" s="24"/>
    </row>
    <row r="10159" spans="1:8" x14ac:dyDescent="0.3">
      <c r="A10159" s="24" t="s">
        <v>16680</v>
      </c>
      <c r="B10159" s="24" t="s">
        <v>16678</v>
      </c>
      <c r="C10159" s="28" t="s">
        <v>5127</v>
      </c>
      <c r="D10159" s="25">
        <v>1</v>
      </c>
      <c r="E10159" s="26">
        <v>3400.86</v>
      </c>
      <c r="F10159" s="27">
        <v>115.01</v>
      </c>
      <c r="G10159" s="27">
        <v>0</v>
      </c>
      <c r="H10159" s="24"/>
    </row>
    <row r="10160" spans="1:8" x14ac:dyDescent="0.3">
      <c r="A10160" s="24" t="s">
        <v>16681</v>
      </c>
      <c r="B10160" s="24" t="s">
        <v>16678</v>
      </c>
      <c r="C10160" s="28" t="s">
        <v>5127</v>
      </c>
      <c r="D10160" s="25">
        <v>1</v>
      </c>
      <c r="E10160" s="26">
        <v>2744.51</v>
      </c>
      <c r="F10160" s="27">
        <v>92.81</v>
      </c>
      <c r="G10160" s="27">
        <v>0</v>
      </c>
      <c r="H10160" s="24"/>
    </row>
    <row r="10161" spans="1:8" x14ac:dyDescent="0.3">
      <c r="A10161" s="24" t="s">
        <v>16682</v>
      </c>
      <c r="B10161" s="24" t="s">
        <v>16678</v>
      </c>
      <c r="C10161" s="28" t="s">
        <v>5127</v>
      </c>
      <c r="D10161" s="25">
        <v>1</v>
      </c>
      <c r="E10161" s="26">
        <v>3047.02</v>
      </c>
      <c r="F10161" s="27">
        <v>88.74</v>
      </c>
      <c r="G10161" s="27">
        <v>0</v>
      </c>
      <c r="H10161" s="24"/>
    </row>
    <row r="10162" spans="1:8" x14ac:dyDescent="0.3">
      <c r="A10162" s="24" t="s">
        <v>16683</v>
      </c>
      <c r="B10162" s="24" t="s">
        <v>11849</v>
      </c>
      <c r="C10162" s="24" t="s">
        <v>5127</v>
      </c>
      <c r="D10162" s="25">
        <v>1</v>
      </c>
      <c r="E10162" s="26">
        <v>9370</v>
      </c>
      <c r="F10162" s="27">
        <v>451.49</v>
      </c>
      <c r="G10162" s="27">
        <v>0</v>
      </c>
      <c r="H10162" s="24"/>
    </row>
    <row r="10163" spans="1:8" x14ac:dyDescent="0.3">
      <c r="A10163" s="24" t="s">
        <v>16684</v>
      </c>
      <c r="B10163" s="24" t="s">
        <v>16685</v>
      </c>
      <c r="C10163" s="24" t="s">
        <v>5127</v>
      </c>
      <c r="D10163" s="25">
        <v>1</v>
      </c>
      <c r="E10163" s="27">
        <v>510.89</v>
      </c>
      <c r="F10163" s="27">
        <v>2.5499999999999998</v>
      </c>
      <c r="G10163" s="27">
        <v>0</v>
      </c>
      <c r="H10163" s="24"/>
    </row>
    <row r="10164" spans="1:8" x14ac:dyDescent="0.3">
      <c r="A10164" s="24" t="s">
        <v>16686</v>
      </c>
      <c r="B10164" s="24" t="s">
        <v>16687</v>
      </c>
      <c r="C10164" s="24" t="s">
        <v>5127</v>
      </c>
      <c r="D10164" s="25">
        <v>1</v>
      </c>
      <c r="E10164" s="27">
        <v>155.6</v>
      </c>
      <c r="F10164" s="27">
        <v>0.78</v>
      </c>
      <c r="G10164" s="27">
        <v>0</v>
      </c>
      <c r="H10164" s="24"/>
    </row>
    <row r="10165" spans="1:8" x14ac:dyDescent="0.3">
      <c r="A10165" s="24" t="s">
        <v>16688</v>
      </c>
      <c r="B10165" s="24" t="s">
        <v>16689</v>
      </c>
      <c r="C10165" s="28" t="s">
        <v>5127</v>
      </c>
      <c r="D10165" s="25">
        <v>1</v>
      </c>
      <c r="E10165" s="26">
        <v>6006</v>
      </c>
      <c r="F10165" s="26">
        <v>3258</v>
      </c>
      <c r="G10165" s="27">
        <v>0</v>
      </c>
      <c r="H10165" s="24"/>
    </row>
    <row r="10166" spans="1:8" x14ac:dyDescent="0.3">
      <c r="A10166" s="24" t="s">
        <v>16690</v>
      </c>
      <c r="B10166" s="24" t="s">
        <v>7043</v>
      </c>
      <c r="C10166" s="28" t="s">
        <v>5127</v>
      </c>
      <c r="D10166" s="25">
        <v>1</v>
      </c>
      <c r="E10166" s="27">
        <v>488.71</v>
      </c>
      <c r="F10166" s="27">
        <v>14.23</v>
      </c>
      <c r="G10166" s="27">
        <v>0</v>
      </c>
      <c r="H10166" s="24"/>
    </row>
    <row r="10167" spans="1:8" x14ac:dyDescent="0.3">
      <c r="A10167" s="24" t="s">
        <v>16691</v>
      </c>
      <c r="B10167" s="24" t="s">
        <v>5319</v>
      </c>
      <c r="C10167" s="28" t="s">
        <v>5127</v>
      </c>
      <c r="D10167" s="25">
        <v>1</v>
      </c>
      <c r="E10167" s="27">
        <v>145.26</v>
      </c>
      <c r="F10167" s="27">
        <v>0.72</v>
      </c>
      <c r="G10167" s="27">
        <v>0</v>
      </c>
      <c r="H10167" s="24"/>
    </row>
    <row r="10168" spans="1:8" x14ac:dyDescent="0.3">
      <c r="A10168" s="24" t="s">
        <v>16692</v>
      </c>
      <c r="B10168" s="24" t="s">
        <v>16693</v>
      </c>
      <c r="C10168" s="28" t="s">
        <v>5127</v>
      </c>
      <c r="D10168" s="25">
        <v>1</v>
      </c>
      <c r="E10168" s="27">
        <v>193.67</v>
      </c>
      <c r="F10168" s="27">
        <v>20.75</v>
      </c>
      <c r="G10168" s="27">
        <v>0</v>
      </c>
      <c r="H10168" s="24"/>
    </row>
    <row r="10169" spans="1:8" x14ac:dyDescent="0.3">
      <c r="A10169" s="24" t="s">
        <v>16694</v>
      </c>
      <c r="B10169" s="24" t="s">
        <v>16695</v>
      </c>
      <c r="C10169" s="28" t="s">
        <v>5127</v>
      </c>
      <c r="D10169" s="25">
        <v>1</v>
      </c>
      <c r="E10169" s="27">
        <v>368.08</v>
      </c>
      <c r="F10169" s="27">
        <v>33.46</v>
      </c>
      <c r="G10169" s="27">
        <v>0</v>
      </c>
      <c r="H10169" s="24"/>
    </row>
    <row r="10170" spans="1:8" x14ac:dyDescent="0.3">
      <c r="A10170" s="24" t="s">
        <v>16696</v>
      </c>
      <c r="B10170" s="24" t="s">
        <v>13870</v>
      </c>
      <c r="C10170" s="24" t="s">
        <v>5127</v>
      </c>
      <c r="D10170" s="25">
        <v>1</v>
      </c>
      <c r="E10170" s="27">
        <v>36.96</v>
      </c>
      <c r="F10170" s="27">
        <v>4.82</v>
      </c>
      <c r="G10170" s="27">
        <v>0</v>
      </c>
      <c r="H10170" s="24"/>
    </row>
    <row r="10171" spans="1:8" x14ac:dyDescent="0.3">
      <c r="A10171" s="24" t="s">
        <v>16697</v>
      </c>
      <c r="B10171" s="24" t="s">
        <v>16698</v>
      </c>
      <c r="C10171" s="24" t="s">
        <v>5127</v>
      </c>
      <c r="D10171" s="25">
        <v>1</v>
      </c>
      <c r="E10171" s="27">
        <v>59.08</v>
      </c>
      <c r="F10171" s="27">
        <v>5.37</v>
      </c>
      <c r="G10171" s="27">
        <v>0</v>
      </c>
      <c r="H10171" s="24"/>
    </row>
    <row r="10172" spans="1:8" x14ac:dyDescent="0.3">
      <c r="A10172" s="24" t="s">
        <v>16699</v>
      </c>
      <c r="B10172" s="24" t="s">
        <v>16698</v>
      </c>
      <c r="C10172" s="24" t="s">
        <v>5127</v>
      </c>
      <c r="D10172" s="25">
        <v>1</v>
      </c>
      <c r="E10172" s="27">
        <v>18.920000000000002</v>
      </c>
      <c r="F10172" s="27">
        <v>0.09</v>
      </c>
      <c r="G10172" s="27">
        <v>0</v>
      </c>
      <c r="H10172" s="24"/>
    </row>
    <row r="10173" spans="1:8" x14ac:dyDescent="0.3">
      <c r="A10173" s="24" t="s">
        <v>16700</v>
      </c>
      <c r="B10173" s="24" t="s">
        <v>6345</v>
      </c>
      <c r="C10173" s="28" t="s">
        <v>5127</v>
      </c>
      <c r="D10173" s="25">
        <v>1</v>
      </c>
      <c r="E10173" s="27">
        <v>29.11</v>
      </c>
      <c r="F10173" s="27">
        <v>2.65</v>
      </c>
      <c r="G10173" s="27">
        <v>0</v>
      </c>
      <c r="H10173" s="24"/>
    </row>
    <row r="10174" spans="1:8" x14ac:dyDescent="0.3">
      <c r="A10174" s="24" t="s">
        <v>16701</v>
      </c>
      <c r="B10174" s="24" t="s">
        <v>16702</v>
      </c>
      <c r="C10174" s="28" t="s">
        <v>5127</v>
      </c>
      <c r="D10174" s="25">
        <v>1</v>
      </c>
      <c r="E10174" s="27">
        <v>160.88</v>
      </c>
      <c r="F10174" s="27">
        <v>0.8</v>
      </c>
      <c r="G10174" s="27">
        <v>0</v>
      </c>
      <c r="H10174" s="24"/>
    </row>
    <row r="10175" spans="1:8" x14ac:dyDescent="0.3">
      <c r="A10175" s="24" t="s">
        <v>16703</v>
      </c>
      <c r="B10175" s="24" t="s">
        <v>5321</v>
      </c>
      <c r="C10175" s="24" t="s">
        <v>5127</v>
      </c>
      <c r="D10175" s="25">
        <v>1</v>
      </c>
      <c r="E10175" s="27">
        <v>56.68</v>
      </c>
      <c r="F10175" s="27">
        <v>5.15</v>
      </c>
      <c r="G10175" s="27">
        <v>0</v>
      </c>
      <c r="H10175" s="24"/>
    </row>
    <row r="10176" spans="1:8" x14ac:dyDescent="0.3">
      <c r="A10176" s="24" t="s">
        <v>16704</v>
      </c>
      <c r="B10176" s="24" t="s">
        <v>5321</v>
      </c>
      <c r="C10176" s="28" t="s">
        <v>5127</v>
      </c>
      <c r="D10176" s="25">
        <v>1</v>
      </c>
      <c r="E10176" s="27">
        <v>92.91</v>
      </c>
      <c r="F10176" s="27">
        <v>0.46</v>
      </c>
      <c r="G10176" s="27">
        <v>0</v>
      </c>
      <c r="H10176" s="24"/>
    </row>
    <row r="10177" spans="1:8" x14ac:dyDescent="0.3">
      <c r="A10177" s="24" t="s">
        <v>16705</v>
      </c>
      <c r="B10177" s="24" t="s">
        <v>16706</v>
      </c>
      <c r="C10177" s="24" t="s">
        <v>5127</v>
      </c>
      <c r="D10177" s="25">
        <v>1</v>
      </c>
      <c r="E10177" s="27">
        <v>56.42</v>
      </c>
      <c r="F10177" s="27">
        <v>0.28000000000000003</v>
      </c>
      <c r="G10177" s="27">
        <v>0</v>
      </c>
      <c r="H10177" s="24"/>
    </row>
    <row r="10178" spans="1:8" x14ac:dyDescent="0.3">
      <c r="A10178" s="24" t="s">
        <v>16707</v>
      </c>
      <c r="B10178" s="24" t="s">
        <v>16708</v>
      </c>
      <c r="C10178" s="24" t="s">
        <v>5127</v>
      </c>
      <c r="D10178" s="25">
        <v>1</v>
      </c>
      <c r="E10178" s="26">
        <v>1162.73</v>
      </c>
      <c r="F10178" s="27">
        <v>5.79</v>
      </c>
      <c r="G10178" s="27">
        <v>0</v>
      </c>
      <c r="H10178" s="24"/>
    </row>
    <row r="10179" spans="1:8" x14ac:dyDescent="0.3">
      <c r="A10179" s="24" t="s">
        <v>16709</v>
      </c>
      <c r="B10179" s="24" t="s">
        <v>16710</v>
      </c>
      <c r="C10179" s="28" t="s">
        <v>5127</v>
      </c>
      <c r="D10179" s="25">
        <v>1</v>
      </c>
      <c r="E10179" s="27">
        <v>60</v>
      </c>
      <c r="F10179" s="27">
        <v>5.32</v>
      </c>
      <c r="G10179" s="27">
        <v>0</v>
      </c>
      <c r="H10179" s="24"/>
    </row>
    <row r="10180" spans="1:8" x14ac:dyDescent="0.3">
      <c r="A10180" s="24" t="s">
        <v>16711</v>
      </c>
      <c r="B10180" s="24" t="s">
        <v>3341</v>
      </c>
      <c r="C10180" s="24" t="s">
        <v>5127</v>
      </c>
      <c r="D10180" s="25">
        <v>1</v>
      </c>
      <c r="E10180" s="26">
        <v>5582.08</v>
      </c>
      <c r="F10180" s="27">
        <v>710.44</v>
      </c>
      <c r="G10180" s="27">
        <v>0</v>
      </c>
      <c r="H10180" s="24"/>
    </row>
    <row r="10181" spans="1:8" x14ac:dyDescent="0.3">
      <c r="A10181" s="24" t="s">
        <v>16712</v>
      </c>
      <c r="B10181" s="24" t="s">
        <v>16713</v>
      </c>
      <c r="C10181" s="28" t="s">
        <v>5127</v>
      </c>
      <c r="D10181" s="25">
        <v>1</v>
      </c>
      <c r="E10181" s="27">
        <v>120.98</v>
      </c>
      <c r="F10181" s="27">
        <v>11</v>
      </c>
      <c r="G10181" s="27">
        <v>0</v>
      </c>
      <c r="H10181" s="24"/>
    </row>
    <row r="10182" spans="1:8" x14ac:dyDescent="0.3">
      <c r="A10182" s="24" t="s">
        <v>16714</v>
      </c>
      <c r="B10182" s="24" t="s">
        <v>16713</v>
      </c>
      <c r="C10182" s="24" t="s">
        <v>5127</v>
      </c>
      <c r="D10182" s="25">
        <v>1</v>
      </c>
      <c r="E10182" s="27">
        <v>287.10000000000002</v>
      </c>
      <c r="F10182" s="27">
        <v>26.1</v>
      </c>
      <c r="G10182" s="27">
        <v>0</v>
      </c>
      <c r="H10182" s="24"/>
    </row>
    <row r="10183" spans="1:8" x14ac:dyDescent="0.3">
      <c r="A10183" s="24" t="s">
        <v>16715</v>
      </c>
      <c r="B10183" s="24" t="s">
        <v>3845</v>
      </c>
      <c r="C10183" s="28" t="s">
        <v>5127</v>
      </c>
      <c r="D10183" s="25">
        <v>1</v>
      </c>
      <c r="E10183" s="27">
        <v>261.20999999999998</v>
      </c>
      <c r="F10183" s="27">
        <v>1.3</v>
      </c>
      <c r="G10183" s="27">
        <v>0</v>
      </c>
      <c r="H10183" s="24"/>
    </row>
    <row r="10184" spans="1:8" x14ac:dyDescent="0.3">
      <c r="A10184" s="24" t="s">
        <v>16716</v>
      </c>
      <c r="B10184" s="24" t="s">
        <v>16717</v>
      </c>
      <c r="C10184" s="28" t="s">
        <v>5127</v>
      </c>
      <c r="D10184" s="25">
        <v>1</v>
      </c>
      <c r="E10184" s="27">
        <v>531.91</v>
      </c>
      <c r="F10184" s="27">
        <v>2.65</v>
      </c>
      <c r="G10184" s="27">
        <v>0</v>
      </c>
      <c r="H10184" s="24"/>
    </row>
    <row r="10185" spans="1:8" x14ac:dyDescent="0.3">
      <c r="A10185" s="24" t="s">
        <v>16718</v>
      </c>
      <c r="B10185" s="24" t="s">
        <v>16717</v>
      </c>
      <c r="C10185" s="28" t="s">
        <v>5127</v>
      </c>
      <c r="D10185" s="25">
        <v>1</v>
      </c>
      <c r="E10185" s="27">
        <v>539.9</v>
      </c>
      <c r="F10185" s="27">
        <v>2.68</v>
      </c>
      <c r="G10185" s="27">
        <v>0</v>
      </c>
      <c r="H10185" s="24"/>
    </row>
    <row r="10186" spans="1:8" x14ac:dyDescent="0.3">
      <c r="A10186" s="24" t="s">
        <v>16719</v>
      </c>
      <c r="B10186" s="24" t="s">
        <v>1707</v>
      </c>
      <c r="C10186" s="24" t="s">
        <v>5127</v>
      </c>
      <c r="D10186" s="25">
        <v>1</v>
      </c>
      <c r="E10186" s="27">
        <v>126</v>
      </c>
      <c r="F10186" s="27">
        <v>11.64</v>
      </c>
      <c r="G10186" s="27">
        <v>0</v>
      </c>
      <c r="H10186" s="24"/>
    </row>
    <row r="10187" spans="1:8" x14ac:dyDescent="0.3">
      <c r="A10187" s="24" t="s">
        <v>16720</v>
      </c>
      <c r="B10187" s="24" t="s">
        <v>11818</v>
      </c>
      <c r="C10187" s="28" t="s">
        <v>5127</v>
      </c>
      <c r="D10187" s="25">
        <v>1</v>
      </c>
      <c r="E10187" s="27">
        <v>174.6</v>
      </c>
      <c r="F10187" s="27">
        <v>2.58</v>
      </c>
      <c r="G10187" s="27">
        <v>0</v>
      </c>
      <c r="H10187" s="24"/>
    </row>
    <row r="10188" spans="1:8" x14ac:dyDescent="0.3">
      <c r="A10188" s="24" t="s">
        <v>16721</v>
      </c>
      <c r="B10188" s="24" t="s">
        <v>2473</v>
      </c>
      <c r="C10188" s="24" t="s">
        <v>5127</v>
      </c>
      <c r="D10188" s="25">
        <v>1</v>
      </c>
      <c r="E10188" s="27">
        <v>393.02</v>
      </c>
      <c r="F10188" s="27">
        <v>11.44</v>
      </c>
      <c r="G10188" s="27">
        <v>0</v>
      </c>
      <c r="H10188" s="24"/>
    </row>
    <row r="10189" spans="1:8" x14ac:dyDescent="0.3">
      <c r="A10189" s="24" t="s">
        <v>16722</v>
      </c>
      <c r="B10189" s="24" t="s">
        <v>16723</v>
      </c>
      <c r="C10189" s="24" t="s">
        <v>5127</v>
      </c>
      <c r="D10189" s="25">
        <v>1</v>
      </c>
      <c r="E10189" s="27">
        <v>287.18</v>
      </c>
      <c r="F10189" s="27">
        <v>1.42</v>
      </c>
      <c r="G10189" s="27">
        <v>0</v>
      </c>
      <c r="H10189" s="24"/>
    </row>
    <row r="10190" spans="1:8" x14ac:dyDescent="0.3">
      <c r="A10190" s="24" t="s">
        <v>91</v>
      </c>
      <c r="B10190" s="24" t="s">
        <v>886</v>
      </c>
      <c r="C10190" s="24" t="s">
        <v>5127</v>
      </c>
      <c r="D10190" s="25">
        <v>1</v>
      </c>
      <c r="E10190" s="27">
        <v>279.64999999999998</v>
      </c>
      <c r="F10190" s="27">
        <v>1.39</v>
      </c>
      <c r="G10190" s="27">
        <v>0</v>
      </c>
      <c r="H10190" s="24"/>
    </row>
    <row r="10191" spans="1:8" x14ac:dyDescent="0.3">
      <c r="A10191" s="24" t="s">
        <v>16724</v>
      </c>
      <c r="B10191" s="24" t="s">
        <v>886</v>
      </c>
      <c r="C10191" s="28" t="s">
        <v>5127</v>
      </c>
      <c r="D10191" s="25">
        <v>1</v>
      </c>
      <c r="E10191" s="27">
        <v>237.18</v>
      </c>
      <c r="F10191" s="27">
        <v>1.18</v>
      </c>
      <c r="G10191" s="27">
        <v>0</v>
      </c>
      <c r="H10191" s="24"/>
    </row>
    <row r="10192" spans="1:8" x14ac:dyDescent="0.3">
      <c r="A10192" s="24" t="s">
        <v>16725</v>
      </c>
      <c r="B10192" s="24" t="s">
        <v>886</v>
      </c>
      <c r="C10192" s="24" t="s">
        <v>5127</v>
      </c>
      <c r="D10192" s="25">
        <v>1</v>
      </c>
      <c r="E10192" s="27">
        <v>260.86</v>
      </c>
      <c r="F10192" s="27">
        <v>34.020000000000003</v>
      </c>
      <c r="G10192" s="27">
        <v>0</v>
      </c>
      <c r="H10192" s="24"/>
    </row>
    <row r="10193" spans="1:8" x14ac:dyDescent="0.3">
      <c r="A10193" s="24" t="s">
        <v>16726</v>
      </c>
      <c r="B10193" s="24" t="s">
        <v>886</v>
      </c>
      <c r="C10193" s="28" t="s">
        <v>5127</v>
      </c>
      <c r="D10193" s="25">
        <v>1</v>
      </c>
      <c r="E10193" s="27">
        <v>310</v>
      </c>
      <c r="F10193" s="27">
        <v>32.36</v>
      </c>
      <c r="G10193" s="27">
        <v>0</v>
      </c>
      <c r="H10193" s="24"/>
    </row>
    <row r="10194" spans="1:8" x14ac:dyDescent="0.3">
      <c r="A10194" s="24" t="s">
        <v>16727</v>
      </c>
      <c r="B10194" s="24" t="s">
        <v>886</v>
      </c>
      <c r="C10194" s="24" t="s">
        <v>5127</v>
      </c>
      <c r="D10194" s="25">
        <v>1</v>
      </c>
      <c r="E10194" s="27">
        <v>257.14</v>
      </c>
      <c r="F10194" s="27">
        <v>1.28</v>
      </c>
      <c r="G10194" s="27">
        <v>0</v>
      </c>
      <c r="H10194" s="24"/>
    </row>
    <row r="10195" spans="1:8" x14ac:dyDescent="0.3">
      <c r="A10195" s="24" t="s">
        <v>16728</v>
      </c>
      <c r="B10195" s="24" t="s">
        <v>5615</v>
      </c>
      <c r="C10195" s="28" t="s">
        <v>5127</v>
      </c>
      <c r="D10195" s="25">
        <v>1</v>
      </c>
      <c r="E10195" s="27">
        <v>173.97</v>
      </c>
      <c r="F10195" s="27">
        <v>18.64</v>
      </c>
      <c r="G10195" s="27">
        <v>0</v>
      </c>
      <c r="H10195" s="24"/>
    </row>
    <row r="10196" spans="1:8" x14ac:dyDescent="0.3">
      <c r="A10196" s="24" t="s">
        <v>16729</v>
      </c>
      <c r="B10196" s="24" t="s">
        <v>5615</v>
      </c>
      <c r="C10196" s="28" t="s">
        <v>5127</v>
      </c>
      <c r="D10196" s="25">
        <v>1</v>
      </c>
      <c r="E10196" s="27">
        <v>173.97</v>
      </c>
      <c r="F10196" s="27">
        <v>18.64</v>
      </c>
      <c r="G10196" s="27">
        <v>0</v>
      </c>
      <c r="H10196" s="24"/>
    </row>
    <row r="10197" spans="1:8" x14ac:dyDescent="0.3">
      <c r="A10197" s="24" t="s">
        <v>16730</v>
      </c>
      <c r="B10197" s="24" t="s">
        <v>5615</v>
      </c>
      <c r="C10197" s="24" t="s">
        <v>5127</v>
      </c>
      <c r="D10197" s="25">
        <v>1</v>
      </c>
      <c r="E10197" s="27">
        <v>32.92</v>
      </c>
      <c r="F10197" s="27">
        <v>0.16</v>
      </c>
      <c r="G10197" s="27">
        <v>0</v>
      </c>
      <c r="H10197" s="24"/>
    </row>
    <row r="10198" spans="1:8" x14ac:dyDescent="0.3">
      <c r="A10198" s="24" t="s">
        <v>16731</v>
      </c>
      <c r="B10198" s="24" t="s">
        <v>4278</v>
      </c>
      <c r="C10198" s="24" t="s">
        <v>5127</v>
      </c>
      <c r="D10198" s="25">
        <v>1</v>
      </c>
      <c r="E10198" s="26">
        <v>1145</v>
      </c>
      <c r="F10198" s="27">
        <v>327.52</v>
      </c>
      <c r="G10198" s="27">
        <v>0</v>
      </c>
      <c r="H10198" s="24"/>
    </row>
    <row r="10199" spans="1:8" x14ac:dyDescent="0.3">
      <c r="A10199" s="24" t="s">
        <v>16732</v>
      </c>
      <c r="B10199" s="24" t="s">
        <v>16733</v>
      </c>
      <c r="C10199" s="28" t="s">
        <v>5127</v>
      </c>
      <c r="D10199" s="25">
        <v>1</v>
      </c>
      <c r="E10199" s="27">
        <v>50.47</v>
      </c>
      <c r="F10199" s="27">
        <v>5.41</v>
      </c>
      <c r="G10199" s="27">
        <v>0</v>
      </c>
      <c r="H10199" s="24"/>
    </row>
    <row r="10200" spans="1:8" x14ac:dyDescent="0.3">
      <c r="A10200" s="24" t="s">
        <v>16734</v>
      </c>
      <c r="B10200" s="24" t="s">
        <v>2599</v>
      </c>
      <c r="C10200" s="28" t="s">
        <v>5127</v>
      </c>
      <c r="D10200" s="25">
        <v>1</v>
      </c>
      <c r="E10200" s="27">
        <v>277.11</v>
      </c>
      <c r="F10200" s="27">
        <v>1.37</v>
      </c>
      <c r="G10200" s="27">
        <v>0</v>
      </c>
      <c r="H10200" s="24"/>
    </row>
    <row r="10201" spans="1:8" x14ac:dyDescent="0.3">
      <c r="A10201" s="24" t="s">
        <v>16735</v>
      </c>
      <c r="B10201" s="24" t="s">
        <v>2599</v>
      </c>
      <c r="C10201" s="24" t="s">
        <v>5127</v>
      </c>
      <c r="D10201" s="25">
        <v>1</v>
      </c>
      <c r="E10201" s="27">
        <v>303.31</v>
      </c>
      <c r="F10201" s="27">
        <v>27.57</v>
      </c>
      <c r="G10201" s="27">
        <v>0</v>
      </c>
      <c r="H10201" s="24"/>
    </row>
    <row r="10202" spans="1:8" x14ac:dyDescent="0.3">
      <c r="A10202" s="24" t="s">
        <v>16736</v>
      </c>
      <c r="B10202" s="24" t="s">
        <v>2599</v>
      </c>
      <c r="C10202" s="24" t="s">
        <v>5127</v>
      </c>
      <c r="D10202" s="25">
        <v>1</v>
      </c>
      <c r="E10202" s="27">
        <v>300.8</v>
      </c>
      <c r="F10202" s="27">
        <v>27.34</v>
      </c>
      <c r="G10202" s="27">
        <v>0</v>
      </c>
      <c r="H10202" s="24"/>
    </row>
    <row r="10203" spans="1:8" x14ac:dyDescent="0.3">
      <c r="A10203" s="24" t="s">
        <v>16737</v>
      </c>
      <c r="B10203" s="24" t="s">
        <v>3282</v>
      </c>
      <c r="C10203" s="24" t="s">
        <v>5127</v>
      </c>
      <c r="D10203" s="25">
        <v>1</v>
      </c>
      <c r="E10203" s="27">
        <v>271.5</v>
      </c>
      <c r="F10203" s="27">
        <v>104.65</v>
      </c>
      <c r="G10203" s="27">
        <v>0</v>
      </c>
      <c r="H10203" s="24"/>
    </row>
    <row r="10204" spans="1:8" x14ac:dyDescent="0.3">
      <c r="A10204" s="24" t="s">
        <v>16738</v>
      </c>
      <c r="B10204" s="24" t="s">
        <v>4278</v>
      </c>
      <c r="C10204" s="24" t="s">
        <v>5127</v>
      </c>
      <c r="D10204" s="25">
        <v>1</v>
      </c>
      <c r="E10204" s="26">
        <v>4415</v>
      </c>
      <c r="F10204" s="26">
        <v>1655.96</v>
      </c>
      <c r="G10204" s="27">
        <v>0</v>
      </c>
      <c r="H10204" s="24"/>
    </row>
    <row r="10205" spans="1:8" x14ac:dyDescent="0.3">
      <c r="A10205" s="24" t="s">
        <v>16739</v>
      </c>
      <c r="B10205" s="24" t="s">
        <v>4278</v>
      </c>
      <c r="C10205" s="28" t="s">
        <v>5127</v>
      </c>
      <c r="D10205" s="25">
        <v>1</v>
      </c>
      <c r="E10205" s="26">
        <v>11602.8</v>
      </c>
      <c r="F10205" s="26">
        <v>6774.8</v>
      </c>
      <c r="G10205" s="27">
        <v>0</v>
      </c>
      <c r="H10205" s="24"/>
    </row>
    <row r="10206" spans="1:8" x14ac:dyDescent="0.3">
      <c r="A10206" s="24" t="s">
        <v>16740</v>
      </c>
      <c r="B10206" s="24" t="s">
        <v>3282</v>
      </c>
      <c r="C10206" s="28" t="s">
        <v>5127</v>
      </c>
      <c r="D10206" s="25">
        <v>1</v>
      </c>
      <c r="E10206" s="27">
        <v>183.31</v>
      </c>
      <c r="F10206" s="27">
        <v>0.91</v>
      </c>
      <c r="G10206" s="27">
        <v>0</v>
      </c>
      <c r="H10206" s="24"/>
    </row>
    <row r="10207" spans="1:8" x14ac:dyDescent="0.3">
      <c r="A10207" s="24" t="s">
        <v>16741</v>
      </c>
      <c r="B10207" s="24" t="s">
        <v>3282</v>
      </c>
      <c r="C10207" s="28" t="s">
        <v>5127</v>
      </c>
      <c r="D10207" s="25">
        <v>1</v>
      </c>
      <c r="E10207" s="27">
        <v>441.72</v>
      </c>
      <c r="F10207" s="27">
        <v>14.94</v>
      </c>
      <c r="G10207" s="27">
        <v>0</v>
      </c>
      <c r="H10207" s="24"/>
    </row>
    <row r="10208" spans="1:8" x14ac:dyDescent="0.3">
      <c r="A10208" s="24" t="s">
        <v>16742</v>
      </c>
      <c r="B10208" s="24" t="s">
        <v>3282</v>
      </c>
      <c r="C10208" s="28" t="s">
        <v>5127</v>
      </c>
      <c r="D10208" s="25">
        <v>1</v>
      </c>
      <c r="E10208" s="27">
        <v>229.4</v>
      </c>
      <c r="F10208" s="27">
        <v>5.6</v>
      </c>
      <c r="G10208" s="27">
        <v>0</v>
      </c>
      <c r="H10208" s="24"/>
    </row>
    <row r="10209" spans="1:8" x14ac:dyDescent="0.3">
      <c r="A10209" s="24" t="s">
        <v>16743</v>
      </c>
      <c r="B10209" s="24" t="s">
        <v>3282</v>
      </c>
      <c r="C10209" s="24" t="s">
        <v>5127</v>
      </c>
      <c r="D10209" s="25">
        <v>1</v>
      </c>
      <c r="E10209" s="26">
        <v>6619.45</v>
      </c>
      <c r="F10209" s="27">
        <v>842.47</v>
      </c>
      <c r="G10209" s="27">
        <v>0</v>
      </c>
      <c r="H10209" s="24"/>
    </row>
    <row r="10210" spans="1:8" x14ac:dyDescent="0.3">
      <c r="A10210" s="24" t="s">
        <v>16744</v>
      </c>
      <c r="B10210" s="24" t="s">
        <v>7037</v>
      </c>
      <c r="C10210" s="28" t="s">
        <v>5127</v>
      </c>
      <c r="D10210" s="25">
        <v>1</v>
      </c>
      <c r="E10210" s="26">
        <v>3582.34</v>
      </c>
      <c r="F10210" s="27">
        <v>17.82</v>
      </c>
      <c r="G10210" s="27">
        <v>0</v>
      </c>
      <c r="H10210" s="24"/>
    </row>
    <row r="10211" spans="1:8" x14ac:dyDescent="0.3">
      <c r="A10211" s="24" t="s">
        <v>16745</v>
      </c>
      <c r="B10211" s="24" t="s">
        <v>7037</v>
      </c>
      <c r="C10211" s="24" t="s">
        <v>5127</v>
      </c>
      <c r="D10211" s="25">
        <v>1</v>
      </c>
      <c r="E10211" s="26">
        <v>9213.92</v>
      </c>
      <c r="F10211" s="27">
        <v>45.84</v>
      </c>
      <c r="G10211" s="27">
        <v>0</v>
      </c>
      <c r="H10211" s="24"/>
    </row>
    <row r="10212" spans="1:8" x14ac:dyDescent="0.3">
      <c r="A10212" s="24" t="s">
        <v>16746</v>
      </c>
      <c r="B10212" s="24" t="s">
        <v>7037</v>
      </c>
      <c r="C10212" s="24" t="s">
        <v>5127</v>
      </c>
      <c r="D10212" s="25">
        <v>1</v>
      </c>
      <c r="E10212" s="26">
        <v>1668.69</v>
      </c>
      <c r="F10212" s="26">
        <v>1668.69</v>
      </c>
      <c r="G10212" s="27">
        <v>0</v>
      </c>
      <c r="H10212" s="24"/>
    </row>
    <row r="10213" spans="1:8" x14ac:dyDescent="0.3">
      <c r="A10213" s="24" t="s">
        <v>16747</v>
      </c>
      <c r="B10213" s="24" t="s">
        <v>16748</v>
      </c>
      <c r="C10213" s="28" t="s">
        <v>5127</v>
      </c>
      <c r="D10213" s="25">
        <v>1</v>
      </c>
      <c r="E10213" s="26">
        <v>3718.59</v>
      </c>
      <c r="F10213" s="26">
        <v>3718.59</v>
      </c>
      <c r="G10213" s="27">
        <v>0</v>
      </c>
      <c r="H10213" s="24"/>
    </row>
    <row r="10214" spans="1:8" x14ac:dyDescent="0.3">
      <c r="A10214" s="24" t="s">
        <v>16749</v>
      </c>
      <c r="B10214" s="24" t="s">
        <v>16748</v>
      </c>
      <c r="C10214" s="28" t="s">
        <v>5127</v>
      </c>
      <c r="D10214" s="25">
        <v>1</v>
      </c>
      <c r="E10214" s="26">
        <v>2047.44</v>
      </c>
      <c r="F10214" s="27">
        <v>69.239999999999995</v>
      </c>
      <c r="G10214" s="27">
        <v>0</v>
      </c>
      <c r="H10214" s="24"/>
    </row>
    <row r="10215" spans="1:8" x14ac:dyDescent="0.3">
      <c r="A10215" s="24" t="s">
        <v>16750</v>
      </c>
      <c r="B10215" s="24" t="s">
        <v>16751</v>
      </c>
      <c r="C10215" s="28" t="s">
        <v>5127</v>
      </c>
      <c r="D10215" s="25">
        <v>1</v>
      </c>
      <c r="E10215" s="27">
        <v>700.86</v>
      </c>
      <c r="F10215" s="27">
        <v>23.7</v>
      </c>
      <c r="G10215" s="27">
        <v>0</v>
      </c>
      <c r="H10215" s="24"/>
    </row>
    <row r="10216" spans="1:8" x14ac:dyDescent="0.3">
      <c r="A10216" s="24" t="s">
        <v>16752</v>
      </c>
      <c r="B10216" s="24" t="s">
        <v>16753</v>
      </c>
      <c r="C10216" s="24" t="s">
        <v>5127</v>
      </c>
      <c r="D10216" s="25">
        <v>1</v>
      </c>
      <c r="E10216" s="27">
        <v>912.63</v>
      </c>
      <c r="F10216" s="27">
        <v>26.59</v>
      </c>
      <c r="G10216" s="27">
        <v>0</v>
      </c>
      <c r="H10216" s="24"/>
    </row>
    <row r="10217" spans="1:8" x14ac:dyDescent="0.3">
      <c r="A10217" s="24" t="s">
        <v>16754</v>
      </c>
      <c r="B10217" s="24" t="s">
        <v>16753</v>
      </c>
      <c r="C10217" s="28" t="s">
        <v>5127</v>
      </c>
      <c r="D10217" s="25">
        <v>1</v>
      </c>
      <c r="E10217" s="27">
        <v>346.29</v>
      </c>
      <c r="F10217" s="27">
        <v>59.15</v>
      </c>
      <c r="G10217" s="27">
        <v>0</v>
      </c>
      <c r="H10217" s="24"/>
    </row>
    <row r="10218" spans="1:8" x14ac:dyDescent="0.3">
      <c r="A10218" s="24" t="s">
        <v>16755</v>
      </c>
      <c r="B10218" s="24" t="s">
        <v>6551</v>
      </c>
      <c r="C10218" s="24" t="s">
        <v>5127</v>
      </c>
      <c r="D10218" s="25">
        <v>1</v>
      </c>
      <c r="E10218" s="27">
        <v>380.77</v>
      </c>
      <c r="F10218" s="27">
        <v>65.040000000000006</v>
      </c>
      <c r="G10218" s="27">
        <v>0</v>
      </c>
      <c r="H10218" s="24"/>
    </row>
    <row r="10219" spans="1:8" x14ac:dyDescent="0.3">
      <c r="A10219" s="24" t="s">
        <v>16756</v>
      </c>
      <c r="B10219" s="24" t="s">
        <v>6551</v>
      </c>
      <c r="C10219" s="24" t="s">
        <v>5127</v>
      </c>
      <c r="D10219" s="25">
        <v>1</v>
      </c>
      <c r="E10219" s="27">
        <v>837.18</v>
      </c>
      <c r="F10219" s="27">
        <v>4.16</v>
      </c>
      <c r="G10219" s="27">
        <v>0</v>
      </c>
      <c r="H10219" s="24"/>
    </row>
    <row r="10220" spans="1:8" x14ac:dyDescent="0.3">
      <c r="A10220" s="24" t="s">
        <v>16757</v>
      </c>
      <c r="B10220" s="24" t="s">
        <v>9834</v>
      </c>
      <c r="C10220" s="24" t="s">
        <v>5127</v>
      </c>
      <c r="D10220" s="25">
        <v>1</v>
      </c>
      <c r="E10220" s="27">
        <v>989.83</v>
      </c>
      <c r="F10220" s="27">
        <v>28.83</v>
      </c>
      <c r="G10220" s="27">
        <v>0</v>
      </c>
      <c r="H10220" s="24"/>
    </row>
    <row r="10221" spans="1:8" x14ac:dyDescent="0.3">
      <c r="A10221" s="24" t="s">
        <v>16758</v>
      </c>
      <c r="B10221" s="24" t="s">
        <v>16759</v>
      </c>
      <c r="C10221" s="28" t="s">
        <v>5127</v>
      </c>
      <c r="D10221" s="25">
        <v>1</v>
      </c>
      <c r="E10221" s="26">
        <v>1298.6600000000001</v>
      </c>
      <c r="F10221" s="27">
        <v>6.46</v>
      </c>
      <c r="G10221" s="27">
        <v>0</v>
      </c>
      <c r="H10221" s="24"/>
    </row>
    <row r="10222" spans="1:8" x14ac:dyDescent="0.3">
      <c r="A10222" s="24" t="s">
        <v>16760</v>
      </c>
      <c r="B10222" s="24" t="s">
        <v>16759</v>
      </c>
      <c r="C10222" s="24" t="s">
        <v>5127</v>
      </c>
      <c r="D10222" s="25">
        <v>1</v>
      </c>
      <c r="E10222" s="26">
        <v>1137.78</v>
      </c>
      <c r="F10222" s="27">
        <v>33.14</v>
      </c>
      <c r="G10222" s="27">
        <v>0</v>
      </c>
      <c r="H10222" s="24"/>
    </row>
    <row r="10223" spans="1:8" x14ac:dyDescent="0.3">
      <c r="A10223" s="24" t="s">
        <v>16761</v>
      </c>
      <c r="B10223" s="24" t="s">
        <v>7035</v>
      </c>
      <c r="C10223" s="28" t="s">
        <v>5127</v>
      </c>
      <c r="D10223" s="25">
        <v>1</v>
      </c>
      <c r="E10223" s="26">
        <v>1391.44</v>
      </c>
      <c r="F10223" s="27">
        <v>177.1</v>
      </c>
      <c r="G10223" s="27">
        <v>0</v>
      </c>
      <c r="H10223" s="24"/>
    </row>
    <row r="10224" spans="1:8" x14ac:dyDescent="0.3">
      <c r="A10224" s="24" t="s">
        <v>16762</v>
      </c>
      <c r="B10224" s="24" t="s">
        <v>7035</v>
      </c>
      <c r="C10224" s="28" t="s">
        <v>5127</v>
      </c>
      <c r="D10224" s="25">
        <v>1</v>
      </c>
      <c r="E10224" s="26">
        <v>1372.52</v>
      </c>
      <c r="F10224" s="27">
        <v>6.82</v>
      </c>
      <c r="G10224" s="27">
        <v>0</v>
      </c>
      <c r="H10224" s="24"/>
    </row>
    <row r="10225" spans="1:8" x14ac:dyDescent="0.3">
      <c r="A10225" s="24" t="s">
        <v>16763</v>
      </c>
      <c r="B10225" s="24" t="s">
        <v>16764</v>
      </c>
      <c r="C10225" s="28" t="s">
        <v>5127</v>
      </c>
      <c r="D10225" s="25">
        <v>1</v>
      </c>
      <c r="E10225" s="26">
        <v>3186.71</v>
      </c>
      <c r="F10225" s="27">
        <v>15.85</v>
      </c>
      <c r="G10225" s="27">
        <v>0</v>
      </c>
      <c r="H10225" s="24"/>
    </row>
    <row r="10226" spans="1:8" x14ac:dyDescent="0.3">
      <c r="A10226" s="24" t="s">
        <v>16765</v>
      </c>
      <c r="B10226" s="24" t="s">
        <v>16764</v>
      </c>
      <c r="C10226" s="28" t="s">
        <v>5127</v>
      </c>
      <c r="D10226" s="25">
        <v>1</v>
      </c>
      <c r="E10226" s="26">
        <v>20843.34</v>
      </c>
      <c r="F10226" s="24"/>
      <c r="G10226" s="27">
        <v>0</v>
      </c>
      <c r="H10226" s="24"/>
    </row>
    <row r="10227" spans="1:8" x14ac:dyDescent="0.3">
      <c r="A10227" s="24" t="s">
        <v>16766</v>
      </c>
      <c r="B10227" s="24" t="s">
        <v>16764</v>
      </c>
      <c r="C10227" s="24" t="s">
        <v>5127</v>
      </c>
      <c r="D10227" s="25">
        <v>1</v>
      </c>
      <c r="E10227" s="26">
        <v>7063.44</v>
      </c>
      <c r="F10227" s="26">
        <v>7063.44</v>
      </c>
      <c r="G10227" s="27">
        <v>0</v>
      </c>
      <c r="H10227" s="24"/>
    </row>
    <row r="10228" spans="1:8" x14ac:dyDescent="0.3">
      <c r="A10228" s="24" t="s">
        <v>16767</v>
      </c>
      <c r="B10228" s="24" t="s">
        <v>16764</v>
      </c>
      <c r="C10228" s="24" t="s">
        <v>5127</v>
      </c>
      <c r="D10228" s="25">
        <v>1</v>
      </c>
      <c r="E10228" s="26">
        <v>6634.72</v>
      </c>
      <c r="F10228" s="27">
        <v>764.01</v>
      </c>
      <c r="G10228" s="27">
        <v>0</v>
      </c>
      <c r="H10228" s="24"/>
    </row>
    <row r="10229" spans="1:8" x14ac:dyDescent="0.3">
      <c r="A10229" s="24" t="s">
        <v>16768</v>
      </c>
      <c r="B10229" s="24" t="s">
        <v>6637</v>
      </c>
      <c r="C10229" s="28" t="s">
        <v>5127</v>
      </c>
      <c r="D10229" s="25">
        <v>1</v>
      </c>
      <c r="E10229" s="26">
        <v>7455.5</v>
      </c>
      <c r="F10229" s="24"/>
      <c r="G10229" s="27">
        <v>0</v>
      </c>
      <c r="H10229" s="24"/>
    </row>
    <row r="10230" spans="1:8" x14ac:dyDescent="0.3">
      <c r="A10230" s="24" t="s">
        <v>16769</v>
      </c>
      <c r="B10230" s="24" t="s">
        <v>16770</v>
      </c>
      <c r="C10230" s="24" t="s">
        <v>5127</v>
      </c>
      <c r="D10230" s="25">
        <v>1</v>
      </c>
      <c r="E10230" s="26">
        <v>3421.11</v>
      </c>
      <c r="F10230" s="27">
        <v>99.64</v>
      </c>
      <c r="G10230" s="27">
        <v>0</v>
      </c>
      <c r="H10230" s="24"/>
    </row>
    <row r="10231" spans="1:8" x14ac:dyDescent="0.3">
      <c r="A10231" s="24" t="s">
        <v>16771</v>
      </c>
      <c r="B10231" s="24" t="s">
        <v>8607</v>
      </c>
      <c r="C10231" s="24" t="s">
        <v>5127</v>
      </c>
      <c r="D10231" s="25">
        <v>1</v>
      </c>
      <c r="E10231" s="26">
        <v>3530.2</v>
      </c>
      <c r="F10231" s="27">
        <v>17.559999999999999</v>
      </c>
      <c r="G10231" s="27">
        <v>0</v>
      </c>
      <c r="H10231" s="24"/>
    </row>
    <row r="10232" spans="1:8" x14ac:dyDescent="0.3">
      <c r="A10232" s="24" t="s">
        <v>16772</v>
      </c>
      <c r="B10232" s="24" t="s">
        <v>16773</v>
      </c>
      <c r="C10232" s="28" t="s">
        <v>5127</v>
      </c>
      <c r="D10232" s="25">
        <v>1</v>
      </c>
      <c r="E10232" s="26">
        <v>1562.01</v>
      </c>
      <c r="F10232" s="27">
        <v>7.77</v>
      </c>
      <c r="G10232" s="27">
        <v>0</v>
      </c>
      <c r="H10232" s="24"/>
    </row>
    <row r="10233" spans="1:8" x14ac:dyDescent="0.3">
      <c r="A10233" s="24" t="s">
        <v>16774</v>
      </c>
      <c r="B10233" s="24" t="s">
        <v>10343</v>
      </c>
      <c r="C10233" s="28" t="s">
        <v>5127</v>
      </c>
      <c r="D10233" s="25">
        <v>1</v>
      </c>
      <c r="E10233" s="26">
        <v>9487.5</v>
      </c>
      <c r="F10233" s="26">
        <v>3872.3</v>
      </c>
      <c r="G10233" s="27">
        <v>0</v>
      </c>
      <c r="H10233" s="24"/>
    </row>
    <row r="10234" spans="1:8" x14ac:dyDescent="0.3">
      <c r="A10234" s="24" t="s">
        <v>16775</v>
      </c>
      <c r="B10234" s="24" t="s">
        <v>10343</v>
      </c>
      <c r="C10234" s="28" t="s">
        <v>5127</v>
      </c>
      <c r="D10234" s="25">
        <v>1</v>
      </c>
      <c r="E10234" s="26">
        <v>9543.4599999999991</v>
      </c>
      <c r="F10234" s="27">
        <v>232.77</v>
      </c>
      <c r="G10234" s="27">
        <v>0</v>
      </c>
      <c r="H10234" s="24"/>
    </row>
    <row r="10235" spans="1:8" x14ac:dyDescent="0.3">
      <c r="A10235" s="24" t="s">
        <v>16776</v>
      </c>
      <c r="B10235" s="24" t="s">
        <v>16777</v>
      </c>
      <c r="C10235" s="24" t="s">
        <v>5127</v>
      </c>
      <c r="D10235" s="25">
        <v>1</v>
      </c>
      <c r="E10235" s="26">
        <v>1673.06</v>
      </c>
      <c r="F10235" s="27">
        <v>8.32</v>
      </c>
      <c r="G10235" s="27">
        <v>0</v>
      </c>
      <c r="H10235" s="24"/>
    </row>
    <row r="10236" spans="1:8" x14ac:dyDescent="0.3">
      <c r="A10236" s="24" t="s">
        <v>16778</v>
      </c>
      <c r="B10236" s="24" t="s">
        <v>7037</v>
      </c>
      <c r="C10236" s="24" t="s">
        <v>5127</v>
      </c>
      <c r="D10236" s="25">
        <v>1</v>
      </c>
      <c r="E10236" s="26">
        <v>3594.6</v>
      </c>
      <c r="F10236" s="27">
        <v>17.88</v>
      </c>
      <c r="G10236" s="27">
        <v>0</v>
      </c>
      <c r="H10236" s="24"/>
    </row>
    <row r="10237" spans="1:8" x14ac:dyDescent="0.3">
      <c r="A10237" s="24" t="s">
        <v>16779</v>
      </c>
      <c r="B10237" s="24" t="s">
        <v>7037</v>
      </c>
      <c r="C10237" s="28" t="s">
        <v>5127</v>
      </c>
      <c r="D10237" s="25">
        <v>1</v>
      </c>
      <c r="E10237" s="26">
        <v>3060.56</v>
      </c>
      <c r="F10237" s="27">
        <v>15.22</v>
      </c>
      <c r="G10237" s="27">
        <v>0</v>
      </c>
      <c r="H10237" s="24"/>
    </row>
    <row r="10238" spans="1:8" x14ac:dyDescent="0.3">
      <c r="A10238" s="24" t="s">
        <v>16780</v>
      </c>
      <c r="B10238" s="24" t="s">
        <v>7037</v>
      </c>
      <c r="C10238" s="24" t="s">
        <v>5127</v>
      </c>
      <c r="D10238" s="25">
        <v>1</v>
      </c>
      <c r="E10238" s="26">
        <v>13376.63</v>
      </c>
      <c r="F10238" s="27">
        <v>66.55</v>
      </c>
      <c r="G10238" s="27">
        <v>0</v>
      </c>
      <c r="H10238" s="24"/>
    </row>
    <row r="10239" spans="1:8" x14ac:dyDescent="0.3">
      <c r="A10239" s="24" t="s">
        <v>16781</v>
      </c>
      <c r="B10239" s="24" t="s">
        <v>8607</v>
      </c>
      <c r="C10239" s="24" t="s">
        <v>5127</v>
      </c>
      <c r="D10239" s="25">
        <v>1</v>
      </c>
      <c r="E10239" s="26">
        <v>4719.79</v>
      </c>
      <c r="F10239" s="27">
        <v>999.49</v>
      </c>
      <c r="G10239" s="27">
        <v>0</v>
      </c>
      <c r="H10239" s="24"/>
    </row>
    <row r="10240" spans="1:8" x14ac:dyDescent="0.3">
      <c r="A10240" s="24" t="s">
        <v>16782</v>
      </c>
      <c r="B10240" s="24" t="s">
        <v>8607</v>
      </c>
      <c r="C10240" s="28" t="s">
        <v>5127</v>
      </c>
      <c r="D10240" s="25">
        <v>1</v>
      </c>
      <c r="E10240" s="26">
        <v>2235.2399999999998</v>
      </c>
      <c r="F10240" s="27">
        <v>75.59</v>
      </c>
      <c r="G10240" s="27">
        <v>0</v>
      </c>
      <c r="H10240" s="24"/>
    </row>
    <row r="10241" spans="1:8" x14ac:dyDescent="0.3">
      <c r="A10241" s="24" t="s">
        <v>16783</v>
      </c>
      <c r="B10241" s="24" t="s">
        <v>8607</v>
      </c>
      <c r="C10241" s="24" t="s">
        <v>5127</v>
      </c>
      <c r="D10241" s="25">
        <v>1</v>
      </c>
      <c r="E10241" s="27">
        <v>238.19</v>
      </c>
      <c r="F10241" s="27">
        <v>4.67</v>
      </c>
      <c r="G10241" s="27">
        <v>0</v>
      </c>
      <c r="H10241" s="24"/>
    </row>
    <row r="10242" spans="1:8" x14ac:dyDescent="0.3">
      <c r="A10242" s="24" t="s">
        <v>16784</v>
      </c>
      <c r="B10242" s="24" t="s">
        <v>16785</v>
      </c>
      <c r="C10242" s="24" t="s">
        <v>5127</v>
      </c>
      <c r="D10242" s="25">
        <v>1</v>
      </c>
      <c r="E10242" s="26">
        <v>15870.52</v>
      </c>
      <c r="F10242" s="24"/>
      <c r="G10242" s="27">
        <v>0</v>
      </c>
      <c r="H10242" s="24"/>
    </row>
    <row r="10243" spans="1:8" x14ac:dyDescent="0.3">
      <c r="A10243" s="24" t="s">
        <v>16786</v>
      </c>
      <c r="B10243" s="24" t="s">
        <v>16787</v>
      </c>
      <c r="C10243" s="28" t="s">
        <v>5127</v>
      </c>
      <c r="D10243" s="25">
        <v>1</v>
      </c>
      <c r="E10243" s="26">
        <v>4392.55</v>
      </c>
      <c r="F10243" s="24"/>
      <c r="G10243" s="27">
        <v>0</v>
      </c>
      <c r="H10243" s="24"/>
    </row>
    <row r="10244" spans="1:8" x14ac:dyDescent="0.3">
      <c r="A10244" s="24" t="s">
        <v>16788</v>
      </c>
      <c r="B10244" s="24" t="s">
        <v>11828</v>
      </c>
      <c r="C10244" s="24" t="s">
        <v>5127</v>
      </c>
      <c r="D10244" s="25">
        <v>1</v>
      </c>
      <c r="E10244" s="26">
        <v>6260.04</v>
      </c>
      <c r="F10244" s="27">
        <v>31.14</v>
      </c>
      <c r="G10244" s="27">
        <v>0</v>
      </c>
      <c r="H10244" s="24"/>
    </row>
    <row r="10245" spans="1:8" x14ac:dyDescent="0.3">
      <c r="A10245" s="24" t="s">
        <v>16789</v>
      </c>
      <c r="B10245" s="24" t="s">
        <v>16790</v>
      </c>
      <c r="C10245" s="24" t="s">
        <v>5127</v>
      </c>
      <c r="D10245" s="25">
        <v>1</v>
      </c>
      <c r="E10245" s="27">
        <v>27.19</v>
      </c>
      <c r="F10245" s="27">
        <v>2.4700000000000002</v>
      </c>
      <c r="G10245" s="27">
        <v>0</v>
      </c>
      <c r="H10245" s="24"/>
    </row>
    <row r="10246" spans="1:8" x14ac:dyDescent="0.3">
      <c r="A10246" s="24" t="s">
        <v>16791</v>
      </c>
      <c r="B10246" s="24" t="s">
        <v>16792</v>
      </c>
      <c r="C10246" s="24" t="s">
        <v>5127</v>
      </c>
      <c r="D10246" s="25">
        <v>1</v>
      </c>
      <c r="E10246" s="26">
        <v>1703.06</v>
      </c>
      <c r="F10246" s="27">
        <v>49.6</v>
      </c>
      <c r="G10246" s="27">
        <v>0</v>
      </c>
      <c r="H10246" s="24"/>
    </row>
    <row r="10247" spans="1:8" x14ac:dyDescent="0.3">
      <c r="A10247" s="24" t="s">
        <v>260</v>
      </c>
      <c r="B10247" s="24" t="s">
        <v>16793</v>
      </c>
      <c r="C10247" s="24" t="s">
        <v>5127</v>
      </c>
      <c r="D10247" s="25">
        <v>1</v>
      </c>
      <c r="E10247" s="26">
        <v>18904.7</v>
      </c>
      <c r="F10247" s="26">
        <v>4468.38</v>
      </c>
      <c r="G10247" s="27">
        <v>0</v>
      </c>
      <c r="H10247" s="24"/>
    </row>
    <row r="10248" spans="1:8" x14ac:dyDescent="0.3">
      <c r="A10248" s="24" t="s">
        <v>16794</v>
      </c>
      <c r="B10248" s="24" t="s">
        <v>16793</v>
      </c>
      <c r="C10248" s="28" t="s">
        <v>5127</v>
      </c>
      <c r="D10248" s="25">
        <v>1</v>
      </c>
      <c r="E10248" s="26">
        <v>81698.399999999994</v>
      </c>
      <c r="F10248" s="26">
        <v>25334.959999999999</v>
      </c>
      <c r="G10248" s="27">
        <v>0</v>
      </c>
      <c r="H10248" s="24"/>
    </row>
    <row r="10249" spans="1:8" x14ac:dyDescent="0.3">
      <c r="A10249" s="24" t="s">
        <v>16795</v>
      </c>
      <c r="B10249" s="24" t="s">
        <v>16793</v>
      </c>
      <c r="C10249" s="28" t="s">
        <v>5127</v>
      </c>
      <c r="D10249" s="25">
        <v>1</v>
      </c>
      <c r="E10249" s="26">
        <v>70448.399999999994</v>
      </c>
      <c r="F10249" s="26">
        <v>16651.490000000002</v>
      </c>
      <c r="G10249" s="27">
        <v>0</v>
      </c>
      <c r="H10249" s="24"/>
    </row>
    <row r="10250" spans="1:8" x14ac:dyDescent="0.3">
      <c r="A10250" s="24" t="s">
        <v>16796</v>
      </c>
      <c r="B10250" s="24" t="s">
        <v>16793</v>
      </c>
      <c r="C10250" s="28" t="s">
        <v>5127</v>
      </c>
      <c r="D10250" s="25">
        <v>1</v>
      </c>
      <c r="E10250" s="26">
        <v>17414.099999999999</v>
      </c>
      <c r="F10250" s="26">
        <v>3693.9</v>
      </c>
      <c r="G10250" s="27">
        <v>0</v>
      </c>
      <c r="H10250" s="24"/>
    </row>
    <row r="10251" spans="1:8" x14ac:dyDescent="0.3">
      <c r="A10251" s="24" t="s">
        <v>16797</v>
      </c>
      <c r="B10251" s="24" t="s">
        <v>11822</v>
      </c>
      <c r="C10251" s="24" t="s">
        <v>5127</v>
      </c>
      <c r="D10251" s="25">
        <v>1</v>
      </c>
      <c r="E10251" s="26">
        <v>17623.39</v>
      </c>
      <c r="F10251" s="26">
        <v>3311.06</v>
      </c>
      <c r="G10251" s="27">
        <v>0</v>
      </c>
      <c r="H10251" s="24"/>
    </row>
    <row r="10252" spans="1:8" x14ac:dyDescent="0.3">
      <c r="A10252" s="24" t="s">
        <v>16798</v>
      </c>
      <c r="B10252" s="24" t="s">
        <v>16799</v>
      </c>
      <c r="C10252" s="28" t="s">
        <v>5127</v>
      </c>
      <c r="D10252" s="25">
        <v>1</v>
      </c>
      <c r="E10252" s="27">
        <v>493</v>
      </c>
      <c r="F10252" s="27">
        <v>493</v>
      </c>
      <c r="G10252" s="27">
        <v>0</v>
      </c>
      <c r="H10252" s="24"/>
    </row>
    <row r="10253" spans="1:8" x14ac:dyDescent="0.3">
      <c r="A10253" s="24" t="s">
        <v>16800</v>
      </c>
      <c r="B10253" s="24" t="s">
        <v>16799</v>
      </c>
      <c r="C10253" s="28" t="s">
        <v>5127</v>
      </c>
      <c r="D10253" s="25">
        <v>1</v>
      </c>
      <c r="E10253" s="27">
        <v>809.48</v>
      </c>
      <c r="F10253" s="27">
        <v>809.48</v>
      </c>
      <c r="G10253" s="27">
        <v>0</v>
      </c>
      <c r="H10253" s="24"/>
    </row>
    <row r="10254" spans="1:8" x14ac:dyDescent="0.3">
      <c r="A10254" s="24" t="s">
        <v>16801</v>
      </c>
      <c r="B10254" s="24" t="s">
        <v>16799</v>
      </c>
      <c r="C10254" s="28" t="s">
        <v>5127</v>
      </c>
      <c r="D10254" s="25">
        <v>1</v>
      </c>
      <c r="E10254" s="27">
        <v>493</v>
      </c>
      <c r="F10254" s="27">
        <v>493</v>
      </c>
      <c r="G10254" s="27">
        <v>0</v>
      </c>
      <c r="H10254" s="24"/>
    </row>
    <row r="10255" spans="1:8" x14ac:dyDescent="0.3">
      <c r="A10255" s="24" t="s">
        <v>16802</v>
      </c>
      <c r="B10255" s="24" t="s">
        <v>16799</v>
      </c>
      <c r="C10255" s="28" t="s">
        <v>5127</v>
      </c>
      <c r="D10255" s="25">
        <v>1</v>
      </c>
      <c r="E10255" s="27">
        <v>809.48</v>
      </c>
      <c r="F10255" s="27">
        <v>809.48</v>
      </c>
      <c r="G10255" s="27">
        <v>0</v>
      </c>
      <c r="H10255" s="24"/>
    </row>
    <row r="10256" spans="1:8" x14ac:dyDescent="0.3">
      <c r="A10256" s="24" t="s">
        <v>16803</v>
      </c>
      <c r="B10256" s="24" t="s">
        <v>16804</v>
      </c>
      <c r="C10256" s="24" t="s">
        <v>5127</v>
      </c>
      <c r="D10256" s="25">
        <v>1</v>
      </c>
      <c r="E10256" s="27">
        <v>276.63</v>
      </c>
      <c r="F10256" s="27">
        <v>1.37</v>
      </c>
      <c r="G10256" s="27">
        <v>0</v>
      </c>
      <c r="H10256" s="24"/>
    </row>
    <row r="10257" spans="1:8" x14ac:dyDescent="0.3">
      <c r="A10257" s="24" t="s">
        <v>16805</v>
      </c>
      <c r="B10257" s="24" t="s">
        <v>3287</v>
      </c>
      <c r="C10257" s="24" t="s">
        <v>5127</v>
      </c>
      <c r="D10257" s="25">
        <v>1</v>
      </c>
      <c r="E10257" s="27">
        <v>214.52</v>
      </c>
      <c r="F10257" s="27">
        <v>1.06</v>
      </c>
      <c r="G10257" s="27">
        <v>0</v>
      </c>
      <c r="H10257" s="24"/>
    </row>
    <row r="10258" spans="1:8" x14ac:dyDescent="0.3">
      <c r="A10258" s="24" t="s">
        <v>16806</v>
      </c>
      <c r="B10258" s="24" t="s">
        <v>16807</v>
      </c>
      <c r="C10258" s="24" t="s">
        <v>5127</v>
      </c>
      <c r="D10258" s="25">
        <v>1</v>
      </c>
      <c r="E10258" s="27">
        <v>68.92</v>
      </c>
      <c r="F10258" s="27">
        <v>0.34</v>
      </c>
      <c r="G10258" s="27">
        <v>0</v>
      </c>
      <c r="H10258" s="25">
        <v>1</v>
      </c>
    </row>
    <row r="10259" spans="1:8" x14ac:dyDescent="0.3">
      <c r="A10259" s="24" t="s">
        <v>16808</v>
      </c>
      <c r="B10259" s="24" t="s">
        <v>16809</v>
      </c>
      <c r="C10259" s="24" t="s">
        <v>5127</v>
      </c>
      <c r="D10259" s="25">
        <v>1</v>
      </c>
      <c r="E10259" s="26">
        <v>9173.9500000000007</v>
      </c>
      <c r="F10259" s="27">
        <v>135.57</v>
      </c>
      <c r="G10259" s="27">
        <v>0</v>
      </c>
      <c r="H10259" s="24"/>
    </row>
    <row r="10260" spans="1:8" x14ac:dyDescent="0.3">
      <c r="A10260" s="24" t="s">
        <v>16810</v>
      </c>
      <c r="B10260" s="24" t="s">
        <v>4280</v>
      </c>
      <c r="C10260" s="28" t="s">
        <v>5127</v>
      </c>
      <c r="D10260" s="25">
        <v>1</v>
      </c>
      <c r="E10260" s="26">
        <v>2722.42</v>
      </c>
      <c r="F10260" s="27">
        <v>13.54</v>
      </c>
      <c r="G10260" s="27">
        <v>0</v>
      </c>
      <c r="H10260" s="24"/>
    </row>
    <row r="10261" spans="1:8" x14ac:dyDescent="0.3">
      <c r="A10261" s="24" t="s">
        <v>16811</v>
      </c>
      <c r="B10261" s="24" t="s">
        <v>4280</v>
      </c>
      <c r="C10261" s="28" t="s">
        <v>5127</v>
      </c>
      <c r="D10261" s="25">
        <v>1</v>
      </c>
      <c r="E10261" s="26">
        <v>3569.78</v>
      </c>
      <c r="F10261" s="27">
        <v>454.58</v>
      </c>
      <c r="G10261" s="27">
        <v>0</v>
      </c>
      <c r="H10261" s="24"/>
    </row>
    <row r="10262" spans="1:8" x14ac:dyDescent="0.3">
      <c r="A10262" s="24" t="s">
        <v>16812</v>
      </c>
      <c r="B10262" s="24" t="s">
        <v>12443</v>
      </c>
      <c r="C10262" s="28" t="s">
        <v>5127</v>
      </c>
      <c r="D10262" s="25">
        <v>1</v>
      </c>
      <c r="E10262" s="26">
        <v>21397.759999999998</v>
      </c>
      <c r="F10262" s="26">
        <v>4020.19</v>
      </c>
      <c r="G10262" s="27">
        <v>0</v>
      </c>
      <c r="H10262" s="24"/>
    </row>
    <row r="10263" spans="1:8" x14ac:dyDescent="0.3">
      <c r="A10263" s="24" t="s">
        <v>16813</v>
      </c>
      <c r="B10263" s="24" t="s">
        <v>16814</v>
      </c>
      <c r="C10263" s="28" t="s">
        <v>5127</v>
      </c>
      <c r="D10263" s="25">
        <v>1</v>
      </c>
      <c r="E10263" s="26">
        <v>1798</v>
      </c>
      <c r="F10263" s="27">
        <v>558.03</v>
      </c>
      <c r="G10263" s="27">
        <v>0</v>
      </c>
      <c r="H10263" s="24"/>
    </row>
    <row r="10264" spans="1:8" x14ac:dyDescent="0.3">
      <c r="A10264" s="24" t="s">
        <v>16815</v>
      </c>
      <c r="B10264" s="24" t="s">
        <v>16816</v>
      </c>
      <c r="C10264" s="28" t="s">
        <v>5127</v>
      </c>
      <c r="D10264" s="25">
        <v>1</v>
      </c>
      <c r="E10264" s="26">
        <v>7762.4</v>
      </c>
      <c r="F10264" s="27">
        <v>987.94</v>
      </c>
      <c r="G10264" s="27">
        <v>0</v>
      </c>
      <c r="H10264" s="24"/>
    </row>
    <row r="10265" spans="1:8" x14ac:dyDescent="0.3">
      <c r="A10265" s="24" t="s">
        <v>16817</v>
      </c>
      <c r="B10265" s="24" t="s">
        <v>7739</v>
      </c>
      <c r="C10265" s="24" t="s">
        <v>5127</v>
      </c>
      <c r="D10265" s="25">
        <v>1</v>
      </c>
      <c r="E10265" s="26">
        <v>4899.4799999999996</v>
      </c>
      <c r="F10265" s="24"/>
      <c r="G10265" s="27">
        <v>0</v>
      </c>
      <c r="H10265" s="24"/>
    </row>
    <row r="10266" spans="1:8" x14ac:dyDescent="0.3">
      <c r="A10266" s="24" t="s">
        <v>16818</v>
      </c>
      <c r="B10266" s="24" t="s">
        <v>16819</v>
      </c>
      <c r="C10266" s="24" t="s">
        <v>5127</v>
      </c>
      <c r="D10266" s="25">
        <v>1</v>
      </c>
      <c r="E10266" s="26">
        <v>1206.8</v>
      </c>
      <c r="F10266" s="27">
        <v>6.01</v>
      </c>
      <c r="G10266" s="27">
        <v>0</v>
      </c>
      <c r="H10266" s="24"/>
    </row>
    <row r="10267" spans="1:8" x14ac:dyDescent="0.3">
      <c r="A10267" s="24" t="s">
        <v>16820</v>
      </c>
      <c r="B10267" s="24" t="s">
        <v>12443</v>
      </c>
      <c r="C10267" s="24" t="s">
        <v>5127</v>
      </c>
      <c r="D10267" s="25">
        <v>1</v>
      </c>
      <c r="E10267" s="26">
        <v>18610.060000000001</v>
      </c>
      <c r="F10267" s="27">
        <v>542.04</v>
      </c>
      <c r="G10267" s="27">
        <v>0</v>
      </c>
      <c r="H10267" s="24"/>
    </row>
    <row r="10268" spans="1:8" x14ac:dyDescent="0.3">
      <c r="A10268" s="24" t="s">
        <v>16821</v>
      </c>
      <c r="B10268" s="24" t="s">
        <v>12443</v>
      </c>
      <c r="C10268" s="24" t="s">
        <v>5127</v>
      </c>
      <c r="D10268" s="25">
        <v>1</v>
      </c>
      <c r="E10268" s="26">
        <v>15893.09</v>
      </c>
      <c r="F10268" s="24"/>
      <c r="G10268" s="27">
        <v>0</v>
      </c>
      <c r="H10268" s="24"/>
    </row>
    <row r="10269" spans="1:8" x14ac:dyDescent="0.3">
      <c r="A10269" s="24" t="s">
        <v>16822</v>
      </c>
      <c r="B10269" s="24" t="s">
        <v>16823</v>
      </c>
      <c r="C10269" s="28" t="s">
        <v>5127</v>
      </c>
      <c r="D10269" s="25">
        <v>1</v>
      </c>
      <c r="E10269" s="26">
        <v>2027.87</v>
      </c>
      <c r="F10269" s="27">
        <v>258.08999999999997</v>
      </c>
      <c r="G10269" s="27">
        <v>0</v>
      </c>
      <c r="H10269" s="24"/>
    </row>
    <row r="10270" spans="1:8" x14ac:dyDescent="0.3">
      <c r="A10270" s="24" t="s">
        <v>16824</v>
      </c>
      <c r="B10270" s="24" t="s">
        <v>16825</v>
      </c>
      <c r="C10270" s="28" t="s">
        <v>5127</v>
      </c>
      <c r="D10270" s="25">
        <v>1</v>
      </c>
      <c r="E10270" s="27">
        <v>546.4</v>
      </c>
      <c r="F10270" s="27">
        <v>13.32</v>
      </c>
      <c r="G10270" s="27">
        <v>0</v>
      </c>
      <c r="H10270" s="24"/>
    </row>
    <row r="10271" spans="1:8" x14ac:dyDescent="0.3">
      <c r="A10271" s="24" t="s">
        <v>16826</v>
      </c>
      <c r="B10271" s="24" t="s">
        <v>16827</v>
      </c>
      <c r="C10271" s="24" t="s">
        <v>5127</v>
      </c>
      <c r="D10271" s="25">
        <v>1</v>
      </c>
      <c r="E10271" s="26">
        <v>1773</v>
      </c>
      <c r="F10271" s="27">
        <v>161.4</v>
      </c>
      <c r="G10271" s="27">
        <v>0</v>
      </c>
      <c r="H10271" s="24"/>
    </row>
    <row r="10272" spans="1:8" x14ac:dyDescent="0.3">
      <c r="A10272" s="24" t="s">
        <v>16828</v>
      </c>
      <c r="B10272" s="24" t="s">
        <v>5879</v>
      </c>
      <c r="C10272" s="28" t="s">
        <v>5127</v>
      </c>
      <c r="D10272" s="25">
        <v>1</v>
      </c>
      <c r="E10272" s="26">
        <v>3914.63</v>
      </c>
      <c r="F10272" s="26">
        <v>1826.61</v>
      </c>
      <c r="G10272" s="27">
        <v>0</v>
      </c>
      <c r="H10272" s="24"/>
    </row>
    <row r="10273" spans="1:8" x14ac:dyDescent="0.3">
      <c r="A10273" s="24" t="s">
        <v>16829</v>
      </c>
      <c r="B10273" s="24" t="s">
        <v>5879</v>
      </c>
      <c r="C10273" s="28" t="s">
        <v>5127</v>
      </c>
      <c r="D10273" s="25">
        <v>1</v>
      </c>
      <c r="E10273" s="26">
        <v>3284.26</v>
      </c>
      <c r="F10273" s="24"/>
      <c r="G10273" s="27">
        <v>0</v>
      </c>
      <c r="H10273" s="24"/>
    </row>
    <row r="10274" spans="1:8" x14ac:dyDescent="0.3">
      <c r="A10274" s="24" t="s">
        <v>16830</v>
      </c>
      <c r="B10274" s="24" t="s">
        <v>5879</v>
      </c>
      <c r="C10274" s="24" t="s">
        <v>5127</v>
      </c>
      <c r="D10274" s="25">
        <v>1</v>
      </c>
      <c r="E10274" s="26">
        <v>2113</v>
      </c>
      <c r="F10274" s="27">
        <v>192.11</v>
      </c>
      <c r="G10274" s="27">
        <v>0</v>
      </c>
      <c r="H10274" s="24"/>
    </row>
    <row r="10275" spans="1:8" x14ac:dyDescent="0.3">
      <c r="A10275" s="24" t="s">
        <v>16831</v>
      </c>
      <c r="B10275" s="24" t="s">
        <v>5879</v>
      </c>
      <c r="C10275" s="24" t="s">
        <v>5127</v>
      </c>
      <c r="D10275" s="25">
        <v>1</v>
      </c>
      <c r="E10275" s="26">
        <v>2267.11</v>
      </c>
      <c r="F10275" s="27">
        <v>398.46</v>
      </c>
      <c r="G10275" s="27">
        <v>0</v>
      </c>
      <c r="H10275" s="24"/>
    </row>
    <row r="10276" spans="1:8" x14ac:dyDescent="0.3">
      <c r="A10276" s="24" t="s">
        <v>16832</v>
      </c>
      <c r="B10276" s="24" t="s">
        <v>16833</v>
      </c>
      <c r="C10276" s="24" t="s">
        <v>5127</v>
      </c>
      <c r="D10276" s="25">
        <v>1</v>
      </c>
      <c r="E10276" s="26">
        <v>2024.27</v>
      </c>
      <c r="F10276" s="27">
        <v>10.07</v>
      </c>
      <c r="G10276" s="27">
        <v>0</v>
      </c>
      <c r="H10276" s="24"/>
    </row>
    <row r="10277" spans="1:8" x14ac:dyDescent="0.3">
      <c r="A10277" s="24" t="s">
        <v>16834</v>
      </c>
      <c r="B10277" s="24" t="s">
        <v>16833</v>
      </c>
      <c r="C10277" s="24" t="s">
        <v>5127</v>
      </c>
      <c r="D10277" s="25">
        <v>1</v>
      </c>
      <c r="E10277" s="26">
        <v>2345.3000000000002</v>
      </c>
      <c r="F10277" s="27">
        <v>331.1</v>
      </c>
      <c r="G10277" s="27">
        <v>0</v>
      </c>
      <c r="H10277" s="24"/>
    </row>
    <row r="10278" spans="1:8" x14ac:dyDescent="0.3">
      <c r="A10278" s="24" t="s">
        <v>16835</v>
      </c>
      <c r="B10278" s="24" t="s">
        <v>16836</v>
      </c>
      <c r="C10278" s="24" t="s">
        <v>5127</v>
      </c>
      <c r="D10278" s="25">
        <v>1</v>
      </c>
      <c r="E10278" s="27">
        <v>683.32</v>
      </c>
      <c r="F10278" s="27">
        <v>3.4</v>
      </c>
      <c r="G10278" s="27">
        <v>0</v>
      </c>
      <c r="H10278" s="24"/>
    </row>
    <row r="10279" spans="1:8" x14ac:dyDescent="0.3">
      <c r="A10279" s="24" t="s">
        <v>16837</v>
      </c>
      <c r="B10279" s="24" t="s">
        <v>5369</v>
      </c>
      <c r="C10279" s="24" t="s">
        <v>5127</v>
      </c>
      <c r="D10279" s="25">
        <v>1</v>
      </c>
      <c r="E10279" s="27">
        <v>951.21</v>
      </c>
      <c r="F10279" s="27">
        <v>27.7</v>
      </c>
      <c r="G10279" s="27">
        <v>0</v>
      </c>
      <c r="H10279" s="24"/>
    </row>
    <row r="10280" spans="1:8" x14ac:dyDescent="0.3">
      <c r="A10280" s="24" t="s">
        <v>16838</v>
      </c>
      <c r="B10280" s="24" t="s">
        <v>16839</v>
      </c>
      <c r="C10280" s="28" t="s">
        <v>5127</v>
      </c>
      <c r="D10280" s="25">
        <v>1</v>
      </c>
      <c r="E10280" s="27">
        <v>145.82</v>
      </c>
      <c r="F10280" s="27">
        <v>15.62</v>
      </c>
      <c r="G10280" s="27">
        <v>0</v>
      </c>
      <c r="H10280" s="24"/>
    </row>
    <row r="10281" spans="1:8" x14ac:dyDescent="0.3">
      <c r="A10281" s="24" t="s">
        <v>16840</v>
      </c>
      <c r="B10281" s="24" t="s">
        <v>5617</v>
      </c>
      <c r="C10281" s="24" t="s">
        <v>5127</v>
      </c>
      <c r="D10281" s="25">
        <v>1</v>
      </c>
      <c r="E10281" s="26">
        <v>1356.75</v>
      </c>
      <c r="F10281" s="27">
        <v>172.67</v>
      </c>
      <c r="G10281" s="27">
        <v>0</v>
      </c>
      <c r="H10281" s="24"/>
    </row>
    <row r="10282" spans="1:8" x14ac:dyDescent="0.3">
      <c r="A10282" s="24" t="s">
        <v>16841</v>
      </c>
      <c r="B10282" s="24" t="s">
        <v>10248</v>
      </c>
      <c r="C10282" s="28" t="s">
        <v>5127</v>
      </c>
      <c r="D10282" s="25">
        <v>1</v>
      </c>
      <c r="E10282" s="27">
        <v>685.54</v>
      </c>
      <c r="F10282" s="27">
        <v>16.72</v>
      </c>
      <c r="G10282" s="27">
        <v>0</v>
      </c>
      <c r="H10282" s="24"/>
    </row>
    <row r="10283" spans="1:8" x14ac:dyDescent="0.3">
      <c r="A10283" s="24" t="s">
        <v>16842</v>
      </c>
      <c r="B10283" s="24" t="s">
        <v>10248</v>
      </c>
      <c r="C10283" s="28" t="s">
        <v>5127</v>
      </c>
      <c r="D10283" s="25">
        <v>1</v>
      </c>
      <c r="E10283" s="26">
        <v>2554.83</v>
      </c>
      <c r="F10283" s="27">
        <v>12.71</v>
      </c>
      <c r="G10283" s="27">
        <v>0</v>
      </c>
      <c r="H10283" s="24"/>
    </row>
    <row r="10284" spans="1:8" x14ac:dyDescent="0.3">
      <c r="A10284" s="24" t="s">
        <v>16843</v>
      </c>
      <c r="B10284" s="24" t="s">
        <v>16844</v>
      </c>
      <c r="C10284" s="28" t="s">
        <v>5127</v>
      </c>
      <c r="D10284" s="25">
        <v>1</v>
      </c>
      <c r="E10284" s="26">
        <v>1322.38</v>
      </c>
      <c r="F10284" s="27">
        <v>6.58</v>
      </c>
      <c r="G10284" s="27">
        <v>0</v>
      </c>
      <c r="H10284" s="24"/>
    </row>
    <row r="10285" spans="1:8" x14ac:dyDescent="0.3">
      <c r="A10285" s="24" t="s">
        <v>16845</v>
      </c>
      <c r="B10285" s="24" t="s">
        <v>16846</v>
      </c>
      <c r="C10285" s="28" t="s">
        <v>5127</v>
      </c>
      <c r="D10285" s="25">
        <v>1</v>
      </c>
      <c r="E10285" s="26">
        <v>1079</v>
      </c>
      <c r="F10285" s="27">
        <v>320.62</v>
      </c>
      <c r="G10285" s="27">
        <v>0</v>
      </c>
      <c r="H10285" s="24"/>
    </row>
    <row r="10286" spans="1:8" x14ac:dyDescent="0.3">
      <c r="A10286" s="24" t="s">
        <v>16847</v>
      </c>
      <c r="B10286" s="24" t="s">
        <v>16848</v>
      </c>
      <c r="C10286" s="28" t="s">
        <v>5127</v>
      </c>
      <c r="D10286" s="25">
        <v>1</v>
      </c>
      <c r="E10286" s="26">
        <v>1238.2</v>
      </c>
      <c r="F10286" s="26">
        <v>1238.2</v>
      </c>
      <c r="G10286" s="27">
        <v>0</v>
      </c>
      <c r="H10286" s="24"/>
    </row>
    <row r="10287" spans="1:8" x14ac:dyDescent="0.3">
      <c r="A10287" s="24" t="s">
        <v>16849</v>
      </c>
      <c r="B10287" s="24" t="s">
        <v>16848</v>
      </c>
      <c r="C10287" s="24" t="s">
        <v>5127</v>
      </c>
      <c r="D10287" s="25">
        <v>1</v>
      </c>
      <c r="E10287" s="27">
        <v>920.07</v>
      </c>
      <c r="F10287" s="27">
        <v>26.8</v>
      </c>
      <c r="G10287" s="27">
        <v>0</v>
      </c>
      <c r="H10287" s="24"/>
    </row>
    <row r="10288" spans="1:8" x14ac:dyDescent="0.3">
      <c r="A10288" s="24" t="s">
        <v>16850</v>
      </c>
      <c r="B10288" s="24" t="s">
        <v>16848</v>
      </c>
      <c r="C10288" s="24" t="s">
        <v>5127</v>
      </c>
      <c r="D10288" s="25">
        <v>1</v>
      </c>
      <c r="E10288" s="27">
        <v>916.6</v>
      </c>
      <c r="F10288" s="27">
        <v>4.5599999999999996</v>
      </c>
      <c r="G10288" s="27">
        <v>0</v>
      </c>
      <c r="H10288" s="24"/>
    </row>
    <row r="10289" spans="1:8" x14ac:dyDescent="0.3">
      <c r="A10289" s="24" t="s">
        <v>16851</v>
      </c>
      <c r="B10289" s="24" t="s">
        <v>16848</v>
      </c>
      <c r="C10289" s="28" t="s">
        <v>5127</v>
      </c>
      <c r="D10289" s="25">
        <v>1</v>
      </c>
      <c r="E10289" s="26">
        <v>1864.5</v>
      </c>
      <c r="F10289" s="27">
        <v>801.85</v>
      </c>
      <c r="G10289" s="27">
        <v>0</v>
      </c>
      <c r="H10289" s="24"/>
    </row>
    <row r="10290" spans="1:8" x14ac:dyDescent="0.3">
      <c r="A10290" s="24" t="s">
        <v>16852</v>
      </c>
      <c r="B10290" s="24" t="s">
        <v>16848</v>
      </c>
      <c r="C10290" s="24" t="s">
        <v>5127</v>
      </c>
      <c r="D10290" s="25">
        <v>1</v>
      </c>
      <c r="E10290" s="26">
        <v>2065.35</v>
      </c>
      <c r="F10290" s="27">
        <v>10.28</v>
      </c>
      <c r="G10290" s="27">
        <v>0</v>
      </c>
      <c r="H10290" s="24"/>
    </row>
    <row r="10291" spans="1:8" x14ac:dyDescent="0.3">
      <c r="A10291" s="24" t="s">
        <v>16853</v>
      </c>
      <c r="B10291" s="24" t="s">
        <v>16848</v>
      </c>
      <c r="C10291" s="28" t="s">
        <v>5127</v>
      </c>
      <c r="D10291" s="25">
        <v>1</v>
      </c>
      <c r="E10291" s="27">
        <v>533.21</v>
      </c>
      <c r="F10291" s="27">
        <v>2.65</v>
      </c>
      <c r="G10291" s="27">
        <v>0</v>
      </c>
      <c r="H10291" s="24"/>
    </row>
    <row r="10292" spans="1:8" x14ac:dyDescent="0.3">
      <c r="A10292" s="24" t="s">
        <v>16854</v>
      </c>
      <c r="B10292" s="24" t="s">
        <v>11793</v>
      </c>
      <c r="C10292" s="24" t="s">
        <v>5127</v>
      </c>
      <c r="D10292" s="25">
        <v>1</v>
      </c>
      <c r="E10292" s="26">
        <v>2036.36</v>
      </c>
      <c r="F10292" s="27">
        <v>10.14</v>
      </c>
      <c r="G10292" s="27">
        <v>0</v>
      </c>
      <c r="H10292" s="24"/>
    </row>
    <row r="10293" spans="1:8" x14ac:dyDescent="0.3">
      <c r="A10293" s="24" t="s">
        <v>16855</v>
      </c>
      <c r="B10293" s="24" t="s">
        <v>6428</v>
      </c>
      <c r="C10293" s="24" t="s">
        <v>5127</v>
      </c>
      <c r="D10293" s="25">
        <v>1</v>
      </c>
      <c r="E10293" s="27">
        <v>181.96</v>
      </c>
      <c r="F10293" s="27">
        <v>16.54</v>
      </c>
      <c r="G10293" s="27">
        <v>0</v>
      </c>
      <c r="H10293" s="24"/>
    </row>
    <row r="10294" spans="1:8" x14ac:dyDescent="0.3">
      <c r="A10294" s="24" t="s">
        <v>16856</v>
      </c>
      <c r="B10294" s="24" t="s">
        <v>5369</v>
      </c>
      <c r="C10294" s="28" t="s">
        <v>5127</v>
      </c>
      <c r="D10294" s="25">
        <v>1</v>
      </c>
      <c r="E10294" s="27">
        <v>891.59</v>
      </c>
      <c r="F10294" s="27">
        <v>25.97</v>
      </c>
      <c r="G10294" s="27">
        <v>0</v>
      </c>
      <c r="H10294" s="24"/>
    </row>
    <row r="10295" spans="1:8" x14ac:dyDescent="0.3">
      <c r="A10295" s="24" t="s">
        <v>16857</v>
      </c>
      <c r="B10295" s="24" t="s">
        <v>5369</v>
      </c>
      <c r="C10295" s="24" t="s">
        <v>5127</v>
      </c>
      <c r="D10295" s="25">
        <v>1</v>
      </c>
      <c r="E10295" s="26">
        <v>1851.01</v>
      </c>
      <c r="F10295" s="27">
        <v>53.91</v>
      </c>
      <c r="G10295" s="27">
        <v>0</v>
      </c>
      <c r="H10295" s="24"/>
    </row>
    <row r="10296" spans="1:8" x14ac:dyDescent="0.3">
      <c r="A10296" s="24" t="s">
        <v>16858</v>
      </c>
      <c r="B10296" s="24" t="s">
        <v>5369</v>
      </c>
      <c r="C10296" s="24" t="s">
        <v>5127</v>
      </c>
      <c r="D10296" s="25">
        <v>1</v>
      </c>
      <c r="E10296" s="26">
        <v>2287.7600000000002</v>
      </c>
      <c r="F10296" s="27">
        <v>11.38</v>
      </c>
      <c r="G10296" s="27">
        <v>0</v>
      </c>
      <c r="H10296" s="24"/>
    </row>
    <row r="10297" spans="1:8" x14ac:dyDescent="0.3">
      <c r="A10297" s="24" t="s">
        <v>216</v>
      </c>
      <c r="B10297" s="24" t="s">
        <v>5369</v>
      </c>
      <c r="C10297" s="28" t="s">
        <v>5127</v>
      </c>
      <c r="D10297" s="25">
        <v>1</v>
      </c>
      <c r="E10297" s="26">
        <v>1270.5</v>
      </c>
      <c r="F10297" s="24"/>
      <c r="G10297" s="27">
        <v>0</v>
      </c>
      <c r="H10297" s="24"/>
    </row>
    <row r="10298" spans="1:8" x14ac:dyDescent="0.3">
      <c r="A10298" s="24" t="s">
        <v>16859</v>
      </c>
      <c r="B10298" s="24" t="s">
        <v>5369</v>
      </c>
      <c r="C10298" s="24" t="s">
        <v>5127</v>
      </c>
      <c r="D10298" s="25">
        <v>1</v>
      </c>
      <c r="E10298" s="26">
        <v>1061.79</v>
      </c>
      <c r="F10298" s="27">
        <v>30.93</v>
      </c>
      <c r="G10298" s="27">
        <v>0</v>
      </c>
      <c r="H10298" s="24"/>
    </row>
    <row r="10299" spans="1:8" x14ac:dyDescent="0.3">
      <c r="A10299" s="24" t="s">
        <v>16860</v>
      </c>
      <c r="B10299" s="24" t="s">
        <v>5369</v>
      </c>
      <c r="C10299" s="28" t="s">
        <v>5127</v>
      </c>
      <c r="D10299" s="25">
        <v>1</v>
      </c>
      <c r="E10299" s="26">
        <v>2614</v>
      </c>
      <c r="F10299" s="27">
        <v>237.28</v>
      </c>
      <c r="G10299" s="27">
        <v>0</v>
      </c>
      <c r="H10299" s="24"/>
    </row>
    <row r="10300" spans="1:8" x14ac:dyDescent="0.3">
      <c r="A10300" s="24" t="s">
        <v>16861</v>
      </c>
      <c r="B10300" s="24" t="s">
        <v>5369</v>
      </c>
      <c r="C10300" s="24" t="s">
        <v>5127</v>
      </c>
      <c r="D10300" s="25">
        <v>1</v>
      </c>
      <c r="E10300" s="26">
        <v>1061.79</v>
      </c>
      <c r="F10300" s="27">
        <v>30.93</v>
      </c>
      <c r="G10300" s="27">
        <v>0</v>
      </c>
      <c r="H10300" s="24"/>
    </row>
    <row r="10301" spans="1:8" x14ac:dyDescent="0.3">
      <c r="A10301" s="24" t="s">
        <v>231</v>
      </c>
      <c r="B10301" s="24" t="s">
        <v>5369</v>
      </c>
      <c r="C10301" s="28" t="s">
        <v>5127</v>
      </c>
      <c r="D10301" s="25">
        <v>1</v>
      </c>
      <c r="E10301" s="26">
        <v>1245.77</v>
      </c>
      <c r="F10301" s="27">
        <v>18.41</v>
      </c>
      <c r="G10301" s="27">
        <v>0</v>
      </c>
      <c r="H10301" s="24"/>
    </row>
    <row r="10302" spans="1:8" x14ac:dyDescent="0.3">
      <c r="A10302" s="24" t="s">
        <v>16862</v>
      </c>
      <c r="B10302" s="24" t="s">
        <v>5369</v>
      </c>
      <c r="C10302" s="24" t="s">
        <v>5127</v>
      </c>
      <c r="D10302" s="25">
        <v>1</v>
      </c>
      <c r="E10302" s="26">
        <v>1095.06</v>
      </c>
      <c r="F10302" s="27">
        <v>5.45</v>
      </c>
      <c r="G10302" s="27">
        <v>0</v>
      </c>
      <c r="H10302" s="24"/>
    </row>
    <row r="10303" spans="1:8" x14ac:dyDescent="0.3">
      <c r="A10303" s="24" t="s">
        <v>16863</v>
      </c>
      <c r="B10303" s="24" t="s">
        <v>10343</v>
      </c>
      <c r="C10303" s="24" t="s">
        <v>5127</v>
      </c>
      <c r="D10303" s="25">
        <v>1</v>
      </c>
      <c r="E10303" s="26">
        <v>7148.53</v>
      </c>
      <c r="F10303" s="27">
        <v>909.81</v>
      </c>
      <c r="G10303" s="27">
        <v>0</v>
      </c>
      <c r="H10303" s="24"/>
    </row>
    <row r="10304" spans="1:8" x14ac:dyDescent="0.3">
      <c r="A10304" s="24" t="s">
        <v>16864</v>
      </c>
      <c r="B10304" s="24" t="s">
        <v>10343</v>
      </c>
      <c r="C10304" s="24" t="s">
        <v>5127</v>
      </c>
      <c r="D10304" s="25">
        <v>1</v>
      </c>
      <c r="E10304" s="26">
        <v>3804.21</v>
      </c>
      <c r="F10304" s="27">
        <v>18.93</v>
      </c>
      <c r="G10304" s="27">
        <v>0</v>
      </c>
      <c r="H10304" s="24"/>
    </row>
    <row r="10305" spans="1:8" x14ac:dyDescent="0.3">
      <c r="A10305" s="24" t="s">
        <v>16865</v>
      </c>
      <c r="B10305" s="24" t="s">
        <v>3835</v>
      </c>
      <c r="C10305" s="28" t="s">
        <v>5127</v>
      </c>
      <c r="D10305" s="25">
        <v>1</v>
      </c>
      <c r="E10305" s="26">
        <v>1155.06</v>
      </c>
      <c r="F10305" s="27">
        <v>39.06</v>
      </c>
      <c r="G10305" s="27">
        <v>0</v>
      </c>
      <c r="H10305" s="24"/>
    </row>
    <row r="10306" spans="1:8" x14ac:dyDescent="0.3">
      <c r="A10306" s="24" t="s">
        <v>16866</v>
      </c>
      <c r="B10306" s="24" t="s">
        <v>3835</v>
      </c>
      <c r="C10306" s="24" t="s">
        <v>5127</v>
      </c>
      <c r="D10306" s="25">
        <v>1</v>
      </c>
      <c r="E10306" s="27">
        <v>784.17</v>
      </c>
      <c r="F10306" s="27">
        <v>3.91</v>
      </c>
      <c r="G10306" s="27">
        <v>0</v>
      </c>
      <c r="H10306" s="24"/>
    </row>
    <row r="10307" spans="1:8" x14ac:dyDescent="0.3">
      <c r="A10307" s="24" t="s">
        <v>16867</v>
      </c>
      <c r="B10307" s="24" t="s">
        <v>3835</v>
      </c>
      <c r="C10307" s="28" t="s">
        <v>5127</v>
      </c>
      <c r="D10307" s="25">
        <v>1</v>
      </c>
      <c r="E10307" s="27">
        <v>186.38</v>
      </c>
      <c r="F10307" s="27">
        <v>16.940000000000001</v>
      </c>
      <c r="G10307" s="27">
        <v>0</v>
      </c>
      <c r="H10307" s="24"/>
    </row>
    <row r="10308" spans="1:8" x14ac:dyDescent="0.3">
      <c r="A10308" s="24" t="s">
        <v>16868</v>
      </c>
      <c r="B10308" s="24" t="s">
        <v>3835</v>
      </c>
      <c r="C10308" s="28" t="s">
        <v>5127</v>
      </c>
      <c r="D10308" s="25">
        <v>1</v>
      </c>
      <c r="E10308" s="27">
        <v>153.38</v>
      </c>
      <c r="F10308" s="27">
        <v>0.76</v>
      </c>
      <c r="G10308" s="27">
        <v>0</v>
      </c>
      <c r="H10308" s="24"/>
    </row>
    <row r="10309" spans="1:8" x14ac:dyDescent="0.3">
      <c r="A10309" s="24" t="s">
        <v>16869</v>
      </c>
      <c r="B10309" s="24" t="s">
        <v>3835</v>
      </c>
      <c r="C10309" s="24" t="s">
        <v>5127</v>
      </c>
      <c r="D10309" s="25">
        <v>1</v>
      </c>
      <c r="E10309" s="27">
        <v>86.29</v>
      </c>
      <c r="F10309" s="27">
        <v>0.43</v>
      </c>
      <c r="G10309" s="27">
        <v>0</v>
      </c>
      <c r="H10309" s="24"/>
    </row>
    <row r="10310" spans="1:8" x14ac:dyDescent="0.3">
      <c r="A10310" s="24" t="s">
        <v>16870</v>
      </c>
      <c r="B10310" s="24" t="s">
        <v>16871</v>
      </c>
      <c r="C10310" s="28" t="s">
        <v>5127</v>
      </c>
      <c r="D10310" s="25">
        <v>1</v>
      </c>
      <c r="E10310" s="26">
        <v>6500</v>
      </c>
      <c r="F10310" s="26">
        <v>1429.83</v>
      </c>
      <c r="G10310" s="27">
        <v>0</v>
      </c>
      <c r="H10310" s="24"/>
    </row>
    <row r="10311" spans="1:8" x14ac:dyDescent="0.3">
      <c r="A10311" s="24" t="s">
        <v>16872</v>
      </c>
      <c r="B10311" s="24" t="s">
        <v>16873</v>
      </c>
      <c r="C10311" s="28" t="s">
        <v>5127</v>
      </c>
      <c r="D10311" s="25">
        <v>1</v>
      </c>
      <c r="E10311" s="26">
        <v>41300</v>
      </c>
      <c r="F10311" s="26">
        <v>4830.42</v>
      </c>
      <c r="G10311" s="27">
        <v>0</v>
      </c>
      <c r="H10311" s="24"/>
    </row>
    <row r="10312" spans="1:8" x14ac:dyDescent="0.3">
      <c r="A10312" s="24" t="s">
        <v>16874</v>
      </c>
      <c r="B10312" s="24" t="s">
        <v>16875</v>
      </c>
      <c r="C10312" s="28" t="s">
        <v>5127</v>
      </c>
      <c r="D10312" s="25">
        <v>1</v>
      </c>
      <c r="E10312" s="26">
        <v>2896</v>
      </c>
      <c r="F10312" s="27">
        <v>0.24</v>
      </c>
      <c r="G10312" s="27">
        <v>0</v>
      </c>
      <c r="H10312" s="24"/>
    </row>
    <row r="10313" spans="1:8" x14ac:dyDescent="0.3">
      <c r="A10313" s="24" t="s">
        <v>16876</v>
      </c>
      <c r="B10313" s="24" t="s">
        <v>16877</v>
      </c>
      <c r="C10313" s="28" t="s">
        <v>5127</v>
      </c>
      <c r="D10313" s="25">
        <v>1</v>
      </c>
      <c r="E10313" s="26">
        <v>12000</v>
      </c>
      <c r="F10313" s="26">
        <v>7134.26</v>
      </c>
      <c r="G10313" s="27">
        <v>0</v>
      </c>
      <c r="H10313" s="24"/>
    </row>
    <row r="10314" spans="1:8" x14ac:dyDescent="0.3">
      <c r="A10314" s="24" t="s">
        <v>16878</v>
      </c>
      <c r="B10314" s="24" t="s">
        <v>16879</v>
      </c>
      <c r="C10314" s="28" t="s">
        <v>5127</v>
      </c>
      <c r="D10314" s="25">
        <v>1</v>
      </c>
      <c r="E10314" s="26">
        <v>5531</v>
      </c>
      <c r="F10314" s="26">
        <v>1716.79</v>
      </c>
      <c r="G10314" s="27">
        <v>0</v>
      </c>
      <c r="H10314" s="24"/>
    </row>
    <row r="10315" spans="1:8" x14ac:dyDescent="0.3">
      <c r="A10315" s="24" t="s">
        <v>16880</v>
      </c>
      <c r="B10315" s="24" t="s">
        <v>16881</v>
      </c>
      <c r="C10315" s="28" t="s">
        <v>5127</v>
      </c>
      <c r="D10315" s="25">
        <v>1</v>
      </c>
      <c r="E10315" s="26">
        <v>7948</v>
      </c>
      <c r="F10315" s="26">
        <v>2467</v>
      </c>
      <c r="G10315" s="27">
        <v>0</v>
      </c>
      <c r="H10315" s="24"/>
    </row>
    <row r="10316" spans="1:8" x14ac:dyDescent="0.3">
      <c r="A10316" s="24" t="s">
        <v>16882</v>
      </c>
      <c r="B10316" s="24" t="s">
        <v>16883</v>
      </c>
      <c r="C10316" s="28" t="s">
        <v>5127</v>
      </c>
      <c r="D10316" s="25">
        <v>1</v>
      </c>
      <c r="E10316" s="26">
        <v>166307.63</v>
      </c>
      <c r="F10316" s="26">
        <v>35277.599999999999</v>
      </c>
      <c r="G10316" s="27">
        <v>0</v>
      </c>
      <c r="H10316" s="24"/>
    </row>
    <row r="10317" spans="1:8" x14ac:dyDescent="0.3">
      <c r="A10317" s="24" t="s">
        <v>16884</v>
      </c>
      <c r="B10317" s="24" t="s">
        <v>16885</v>
      </c>
      <c r="C10317" s="28" t="s">
        <v>5127</v>
      </c>
      <c r="D10317" s="25">
        <v>1</v>
      </c>
      <c r="E10317" s="26">
        <v>1470.98</v>
      </c>
      <c r="F10317" s="27">
        <v>169.95</v>
      </c>
      <c r="G10317" s="27">
        <v>0</v>
      </c>
      <c r="H10317" s="24"/>
    </row>
    <row r="10318" spans="1:8" x14ac:dyDescent="0.3">
      <c r="A10318" s="24" t="s">
        <v>16886</v>
      </c>
      <c r="B10318" s="24" t="s">
        <v>2566</v>
      </c>
      <c r="C10318" s="28" t="s">
        <v>5127</v>
      </c>
      <c r="D10318" s="25">
        <v>1</v>
      </c>
      <c r="E10318" s="27">
        <v>40.85</v>
      </c>
      <c r="F10318" s="24"/>
      <c r="G10318" s="27">
        <v>0</v>
      </c>
      <c r="H10318" s="24"/>
    </row>
    <row r="10319" spans="1:8" x14ac:dyDescent="0.3">
      <c r="A10319" s="24" t="s">
        <v>16887</v>
      </c>
      <c r="B10319" s="24" t="s">
        <v>2579</v>
      </c>
      <c r="C10319" s="28" t="s">
        <v>5127</v>
      </c>
      <c r="D10319" s="25">
        <v>1</v>
      </c>
      <c r="E10319" s="26">
        <v>12857.63</v>
      </c>
      <c r="F10319" s="26">
        <v>1480.59</v>
      </c>
      <c r="G10319" s="27">
        <v>0</v>
      </c>
      <c r="H10319" s="24"/>
    </row>
    <row r="10320" spans="1:8" x14ac:dyDescent="0.3">
      <c r="A10320" s="24" t="s">
        <v>16888</v>
      </c>
      <c r="B10320" s="24" t="s">
        <v>4313</v>
      </c>
      <c r="C10320" s="28" t="s">
        <v>5127</v>
      </c>
      <c r="D10320" s="25">
        <v>1</v>
      </c>
      <c r="E10320" s="26">
        <v>3424.99</v>
      </c>
      <c r="F10320" s="24"/>
      <c r="G10320" s="27">
        <v>0</v>
      </c>
      <c r="H10320" s="24"/>
    </row>
    <row r="10321" spans="1:8" x14ac:dyDescent="0.3">
      <c r="A10321" s="24" t="s">
        <v>16889</v>
      </c>
      <c r="B10321" s="24" t="s">
        <v>16890</v>
      </c>
      <c r="C10321" s="28" t="s">
        <v>5127</v>
      </c>
      <c r="D10321" s="25">
        <v>1</v>
      </c>
      <c r="E10321" s="26">
        <v>69674.55</v>
      </c>
      <c r="F10321" s="26">
        <v>14779.48</v>
      </c>
      <c r="G10321" s="27">
        <v>0</v>
      </c>
      <c r="H10321" s="25">
        <v>1</v>
      </c>
    </row>
    <row r="10322" spans="1:8" x14ac:dyDescent="0.3">
      <c r="A10322" s="24" t="s">
        <v>16891</v>
      </c>
      <c r="B10322" s="24" t="s">
        <v>16892</v>
      </c>
      <c r="C10322" s="24" t="s">
        <v>5127</v>
      </c>
      <c r="D10322" s="25">
        <v>1</v>
      </c>
      <c r="E10322" s="26">
        <v>7380</v>
      </c>
      <c r="F10322" s="27">
        <v>546.54999999999995</v>
      </c>
      <c r="G10322" s="27">
        <v>0</v>
      </c>
      <c r="H10322" s="24"/>
    </row>
    <row r="10323" spans="1:8" x14ac:dyDescent="0.3">
      <c r="A10323" s="24" t="s">
        <v>16893</v>
      </c>
      <c r="B10323" s="24" t="s">
        <v>16894</v>
      </c>
      <c r="C10323" s="28" t="s">
        <v>5127</v>
      </c>
      <c r="D10323" s="25">
        <v>1</v>
      </c>
      <c r="E10323" s="26">
        <v>3963.55</v>
      </c>
      <c r="F10323" s="27">
        <v>606.27</v>
      </c>
      <c r="G10323" s="27">
        <v>0</v>
      </c>
      <c r="H10323" s="24"/>
    </row>
    <row r="10324" spans="1:8" x14ac:dyDescent="0.3">
      <c r="A10324" s="24" t="s">
        <v>16895</v>
      </c>
      <c r="B10324" s="24" t="s">
        <v>16896</v>
      </c>
      <c r="C10324" s="28" t="s">
        <v>5127</v>
      </c>
      <c r="D10324" s="25">
        <v>1</v>
      </c>
      <c r="E10324" s="26">
        <v>1450.95</v>
      </c>
      <c r="F10324" s="27">
        <v>7.22</v>
      </c>
      <c r="G10324" s="27">
        <v>0</v>
      </c>
      <c r="H10324" s="24"/>
    </row>
    <row r="10325" spans="1:8" x14ac:dyDescent="0.3">
      <c r="A10325" s="24" t="s">
        <v>16897</v>
      </c>
      <c r="B10325" s="24" t="s">
        <v>16898</v>
      </c>
      <c r="C10325" s="24" t="s">
        <v>5127</v>
      </c>
      <c r="D10325" s="25">
        <v>1</v>
      </c>
      <c r="E10325" s="27">
        <v>26.81</v>
      </c>
      <c r="F10325" s="27">
        <v>2.44</v>
      </c>
      <c r="G10325" s="27">
        <v>0</v>
      </c>
      <c r="H10325" s="24"/>
    </row>
    <row r="10326" spans="1:8" x14ac:dyDescent="0.3">
      <c r="A10326" s="24" t="s">
        <v>16899</v>
      </c>
      <c r="B10326" s="24" t="s">
        <v>16900</v>
      </c>
      <c r="C10326" s="28" t="s">
        <v>5127</v>
      </c>
      <c r="D10326" s="25">
        <v>1</v>
      </c>
      <c r="E10326" s="26">
        <v>13974.54</v>
      </c>
      <c r="F10326" s="26">
        <v>13974.54</v>
      </c>
      <c r="G10326" s="27">
        <v>0</v>
      </c>
      <c r="H10326" s="24"/>
    </row>
    <row r="10327" spans="1:8" x14ac:dyDescent="0.3">
      <c r="A10327" s="24" t="s">
        <v>16901</v>
      </c>
      <c r="B10327" s="24" t="s">
        <v>16902</v>
      </c>
      <c r="C10327" s="28" t="s">
        <v>5127</v>
      </c>
      <c r="D10327" s="25">
        <v>1</v>
      </c>
      <c r="E10327" s="27">
        <v>716.84</v>
      </c>
      <c r="F10327" s="27">
        <v>17.48</v>
      </c>
      <c r="G10327" s="27">
        <v>0</v>
      </c>
      <c r="H10327" s="24"/>
    </row>
    <row r="10328" spans="1:8" x14ac:dyDescent="0.3">
      <c r="A10328" s="24" t="s">
        <v>16903</v>
      </c>
      <c r="B10328" s="24" t="s">
        <v>16904</v>
      </c>
      <c r="C10328" s="28" t="s">
        <v>5127</v>
      </c>
      <c r="D10328" s="25">
        <v>1</v>
      </c>
      <c r="E10328" s="26">
        <v>1845.39</v>
      </c>
      <c r="F10328" s="27">
        <v>444.93</v>
      </c>
      <c r="G10328" s="27">
        <v>0</v>
      </c>
      <c r="H10328" s="24"/>
    </row>
    <row r="10329" spans="1:8" x14ac:dyDescent="0.3">
      <c r="A10329" s="24" t="s">
        <v>16905</v>
      </c>
      <c r="B10329" s="24" t="s">
        <v>2579</v>
      </c>
      <c r="C10329" s="28" t="s">
        <v>5127</v>
      </c>
      <c r="D10329" s="25">
        <v>1</v>
      </c>
      <c r="E10329" s="26">
        <v>11366.2</v>
      </c>
      <c r="F10329" s="26">
        <v>11366.2</v>
      </c>
      <c r="G10329" s="27">
        <v>0</v>
      </c>
      <c r="H10329" s="24"/>
    </row>
    <row r="10330" spans="1:8" x14ac:dyDescent="0.3">
      <c r="A10330" s="24" t="s">
        <v>16906</v>
      </c>
      <c r="B10330" s="24" t="s">
        <v>16907</v>
      </c>
      <c r="C10330" s="28" t="s">
        <v>5127</v>
      </c>
      <c r="D10330" s="25">
        <v>1</v>
      </c>
      <c r="E10330" s="26">
        <v>1215.5899999999999</v>
      </c>
      <c r="F10330" s="26">
        <v>1215.5899999999999</v>
      </c>
      <c r="G10330" s="27">
        <v>0</v>
      </c>
      <c r="H10330" s="24"/>
    </row>
    <row r="10331" spans="1:8" x14ac:dyDescent="0.3">
      <c r="A10331" s="24" t="s">
        <v>16908</v>
      </c>
      <c r="B10331" s="24" t="s">
        <v>16909</v>
      </c>
      <c r="C10331" s="24" t="s">
        <v>5127</v>
      </c>
      <c r="D10331" s="25">
        <v>1</v>
      </c>
      <c r="E10331" s="26">
        <v>9947.0300000000007</v>
      </c>
      <c r="F10331" s="27">
        <v>49.49</v>
      </c>
      <c r="G10331" s="27">
        <v>0</v>
      </c>
      <c r="H10331" s="25">
        <v>1</v>
      </c>
    </row>
    <row r="10332" spans="1:8" x14ac:dyDescent="0.3">
      <c r="A10332" s="24" t="s">
        <v>16910</v>
      </c>
      <c r="B10332" s="24" t="s">
        <v>16911</v>
      </c>
      <c r="C10332" s="28" t="s">
        <v>5127</v>
      </c>
      <c r="D10332" s="25">
        <v>1</v>
      </c>
      <c r="E10332" s="26">
        <v>1271.99</v>
      </c>
      <c r="F10332" s="27">
        <v>43.01</v>
      </c>
      <c r="G10332" s="27">
        <v>0</v>
      </c>
      <c r="H10332" s="24"/>
    </row>
    <row r="10333" spans="1:8" x14ac:dyDescent="0.3">
      <c r="A10333" s="24" t="s">
        <v>16912</v>
      </c>
      <c r="B10333" s="24" t="s">
        <v>6886</v>
      </c>
      <c r="C10333" s="28" t="s">
        <v>5127</v>
      </c>
      <c r="D10333" s="25">
        <v>1</v>
      </c>
      <c r="E10333" s="27">
        <v>884</v>
      </c>
      <c r="F10333" s="27">
        <v>81.09</v>
      </c>
      <c r="G10333" s="27">
        <v>0</v>
      </c>
      <c r="H10333" s="24"/>
    </row>
    <row r="10334" spans="1:8" x14ac:dyDescent="0.3">
      <c r="A10334" s="24" t="s">
        <v>16913</v>
      </c>
      <c r="B10334" s="24" t="s">
        <v>16914</v>
      </c>
      <c r="C10334" s="28" t="s">
        <v>5127</v>
      </c>
      <c r="D10334" s="25">
        <v>1</v>
      </c>
      <c r="E10334" s="26">
        <v>78898.5</v>
      </c>
      <c r="F10334" s="26">
        <v>24109.91</v>
      </c>
      <c r="G10334" s="27">
        <v>0</v>
      </c>
      <c r="H10334" s="24"/>
    </row>
    <row r="10335" spans="1:8" x14ac:dyDescent="0.3">
      <c r="A10335" s="24" t="s">
        <v>16915</v>
      </c>
      <c r="B10335" s="24" t="s">
        <v>16916</v>
      </c>
      <c r="C10335" s="28" t="s">
        <v>5127</v>
      </c>
      <c r="D10335" s="25">
        <v>1</v>
      </c>
      <c r="E10335" s="26">
        <v>2380</v>
      </c>
      <c r="F10335" s="27">
        <v>215.87</v>
      </c>
      <c r="G10335" s="27">
        <v>0</v>
      </c>
      <c r="H10335" s="24"/>
    </row>
    <row r="10336" spans="1:8" x14ac:dyDescent="0.3">
      <c r="A10336" s="24" t="s">
        <v>16917</v>
      </c>
      <c r="B10336" s="24" t="s">
        <v>16918</v>
      </c>
      <c r="C10336" s="28" t="s">
        <v>5127</v>
      </c>
      <c r="D10336" s="25">
        <v>1</v>
      </c>
      <c r="E10336" s="26">
        <v>2270</v>
      </c>
      <c r="F10336" s="27">
        <v>205.41</v>
      </c>
      <c r="G10336" s="27">
        <v>0</v>
      </c>
      <c r="H10336" s="24"/>
    </row>
    <row r="10337" spans="1:8" x14ac:dyDescent="0.3">
      <c r="A10337" s="24" t="s">
        <v>16919</v>
      </c>
      <c r="B10337" s="24" t="s">
        <v>11668</v>
      </c>
      <c r="C10337" s="28" t="s">
        <v>5127</v>
      </c>
      <c r="D10337" s="25">
        <v>1</v>
      </c>
      <c r="E10337" s="26">
        <v>2760.8</v>
      </c>
      <c r="F10337" s="27">
        <v>663.13</v>
      </c>
      <c r="G10337" s="27">
        <v>0</v>
      </c>
      <c r="H10337" s="25">
        <v>1</v>
      </c>
    </row>
    <row r="10338" spans="1:8" x14ac:dyDescent="0.3">
      <c r="A10338" s="24" t="s">
        <v>16920</v>
      </c>
      <c r="B10338" s="24" t="s">
        <v>16921</v>
      </c>
      <c r="C10338" s="28" t="s">
        <v>5127</v>
      </c>
      <c r="D10338" s="25">
        <v>1</v>
      </c>
      <c r="E10338" s="26">
        <v>5556.45</v>
      </c>
      <c r="F10338" s="26">
        <v>5556.45</v>
      </c>
      <c r="G10338" s="27">
        <v>0</v>
      </c>
      <c r="H10338" s="24"/>
    </row>
    <row r="10339" spans="1:8" x14ac:dyDescent="0.3">
      <c r="A10339" s="24" t="s">
        <v>16922</v>
      </c>
      <c r="B10339" s="24" t="s">
        <v>16923</v>
      </c>
      <c r="C10339" s="28" t="s">
        <v>5127</v>
      </c>
      <c r="D10339" s="25">
        <v>1</v>
      </c>
      <c r="E10339" s="27">
        <v>927.92</v>
      </c>
      <c r="F10339" s="24"/>
      <c r="G10339" s="27">
        <v>0</v>
      </c>
      <c r="H10339" s="24"/>
    </row>
    <row r="10340" spans="1:8" x14ac:dyDescent="0.3">
      <c r="A10340" s="24" t="s">
        <v>16924</v>
      </c>
      <c r="B10340" s="24" t="s">
        <v>9343</v>
      </c>
      <c r="C10340" s="28" t="s">
        <v>5127</v>
      </c>
      <c r="D10340" s="25">
        <v>1</v>
      </c>
      <c r="E10340" s="26">
        <v>1809.92</v>
      </c>
      <c r="F10340" s="24"/>
      <c r="G10340" s="27">
        <v>0</v>
      </c>
      <c r="H10340" s="24"/>
    </row>
    <row r="10341" spans="1:8" x14ac:dyDescent="0.3">
      <c r="A10341" s="24" t="s">
        <v>16925</v>
      </c>
      <c r="B10341" s="24" t="s">
        <v>16926</v>
      </c>
      <c r="C10341" s="28" t="s">
        <v>5127</v>
      </c>
      <c r="D10341" s="25">
        <v>1</v>
      </c>
      <c r="E10341" s="26">
        <v>45305.65</v>
      </c>
      <c r="F10341" s="24"/>
      <c r="G10341" s="27">
        <v>0</v>
      </c>
      <c r="H10341" s="24"/>
    </row>
    <row r="10342" spans="1:8" x14ac:dyDescent="0.3">
      <c r="A10342" s="24" t="s">
        <v>16927</v>
      </c>
      <c r="B10342" s="24" t="s">
        <v>16928</v>
      </c>
      <c r="C10342" s="28" t="s">
        <v>5127</v>
      </c>
      <c r="D10342" s="25">
        <v>1</v>
      </c>
      <c r="E10342" s="26">
        <v>5500</v>
      </c>
      <c r="F10342" s="27">
        <v>230.51</v>
      </c>
      <c r="G10342" s="27">
        <v>0</v>
      </c>
      <c r="H10342" s="24"/>
    </row>
    <row r="10343" spans="1:8" x14ac:dyDescent="0.3">
      <c r="A10343" s="24" t="s">
        <v>16929</v>
      </c>
      <c r="B10343" s="24" t="s">
        <v>16930</v>
      </c>
      <c r="C10343" s="28" t="s">
        <v>5127</v>
      </c>
      <c r="D10343" s="25">
        <v>1</v>
      </c>
      <c r="E10343" s="26">
        <v>5831.93</v>
      </c>
      <c r="F10343" s="27">
        <v>671.7</v>
      </c>
      <c r="G10343" s="27">
        <v>0</v>
      </c>
      <c r="H10343" s="24"/>
    </row>
    <row r="10344" spans="1:8" x14ac:dyDescent="0.3">
      <c r="A10344" s="24" t="s">
        <v>16931</v>
      </c>
      <c r="B10344" s="24" t="s">
        <v>16932</v>
      </c>
      <c r="C10344" s="28" t="s">
        <v>5127</v>
      </c>
      <c r="D10344" s="25">
        <v>1</v>
      </c>
      <c r="E10344" s="26">
        <v>5831.93</v>
      </c>
      <c r="F10344" s="26">
        <v>5831.93</v>
      </c>
      <c r="G10344" s="27">
        <v>0</v>
      </c>
      <c r="H10344" s="24"/>
    </row>
    <row r="10345" spans="1:8" x14ac:dyDescent="0.3">
      <c r="A10345" s="24" t="s">
        <v>16933</v>
      </c>
      <c r="B10345" s="24" t="s">
        <v>16934</v>
      </c>
      <c r="C10345" s="28" t="s">
        <v>5127</v>
      </c>
      <c r="D10345" s="25">
        <v>1</v>
      </c>
      <c r="E10345" s="26">
        <v>15618.08</v>
      </c>
      <c r="F10345" s="26">
        <v>1798.7</v>
      </c>
      <c r="G10345" s="27">
        <v>0</v>
      </c>
      <c r="H10345" s="24"/>
    </row>
    <row r="10346" spans="1:8" x14ac:dyDescent="0.3">
      <c r="A10346" s="24" t="s">
        <v>16935</v>
      </c>
      <c r="B10346" s="24" t="s">
        <v>16936</v>
      </c>
      <c r="C10346" s="28" t="s">
        <v>5127</v>
      </c>
      <c r="D10346" s="25">
        <v>1</v>
      </c>
      <c r="E10346" s="26">
        <v>6887.1</v>
      </c>
      <c r="F10346" s="27">
        <v>793.76</v>
      </c>
      <c r="G10346" s="27">
        <v>0</v>
      </c>
      <c r="H10346" s="25">
        <v>1</v>
      </c>
    </row>
    <row r="10347" spans="1:8" x14ac:dyDescent="0.3">
      <c r="A10347" s="24" t="s">
        <v>16937</v>
      </c>
      <c r="B10347" s="24" t="s">
        <v>12089</v>
      </c>
      <c r="C10347" s="28" t="s">
        <v>5127</v>
      </c>
      <c r="D10347" s="25">
        <v>1</v>
      </c>
      <c r="E10347" s="26">
        <v>12244.65</v>
      </c>
      <c r="F10347" s="26">
        <v>2597.4499999999998</v>
      </c>
      <c r="G10347" s="27">
        <v>0</v>
      </c>
      <c r="H10347" s="24"/>
    </row>
    <row r="10348" spans="1:8" x14ac:dyDescent="0.3">
      <c r="A10348" s="24" t="s">
        <v>16938</v>
      </c>
      <c r="B10348" s="24" t="s">
        <v>1435</v>
      </c>
      <c r="C10348" s="28" t="s">
        <v>5127</v>
      </c>
      <c r="D10348" s="25">
        <v>1</v>
      </c>
      <c r="E10348" s="26">
        <v>33043.120000000003</v>
      </c>
      <c r="F10348" s="26">
        <v>8636.9</v>
      </c>
      <c r="G10348" s="27">
        <v>0</v>
      </c>
      <c r="H10348" s="24"/>
    </row>
    <row r="10349" spans="1:8" x14ac:dyDescent="0.3">
      <c r="A10349" s="24" t="s">
        <v>16939</v>
      </c>
      <c r="B10349" s="24" t="s">
        <v>16940</v>
      </c>
      <c r="C10349" s="28" t="s">
        <v>5127</v>
      </c>
      <c r="D10349" s="25">
        <v>1</v>
      </c>
      <c r="E10349" s="26">
        <v>3485.68</v>
      </c>
      <c r="F10349" s="26">
        <v>3485.68</v>
      </c>
      <c r="G10349" s="27">
        <v>0</v>
      </c>
      <c r="H10349" s="24"/>
    </row>
    <row r="10350" spans="1:8" x14ac:dyDescent="0.3">
      <c r="A10350" s="24" t="s">
        <v>16941</v>
      </c>
      <c r="B10350" s="24" t="s">
        <v>16942</v>
      </c>
      <c r="C10350" s="28" t="s">
        <v>5127</v>
      </c>
      <c r="D10350" s="25">
        <v>1</v>
      </c>
      <c r="E10350" s="26">
        <v>13675.2</v>
      </c>
      <c r="F10350" s="26">
        <v>13675.2</v>
      </c>
      <c r="G10350" s="27">
        <v>0</v>
      </c>
      <c r="H10350" s="24"/>
    </row>
    <row r="10351" spans="1:8" x14ac:dyDescent="0.3">
      <c r="A10351" s="24" t="s">
        <v>16943</v>
      </c>
      <c r="B10351" s="24" t="s">
        <v>3703</v>
      </c>
      <c r="C10351" s="28" t="s">
        <v>5127</v>
      </c>
      <c r="D10351" s="25">
        <v>1</v>
      </c>
      <c r="E10351" s="26">
        <v>6974.88</v>
      </c>
      <c r="F10351" s="26">
        <v>1664.94</v>
      </c>
      <c r="G10351" s="27">
        <v>0</v>
      </c>
      <c r="H10351" s="24"/>
    </row>
    <row r="10352" spans="1:8" x14ac:dyDescent="0.3">
      <c r="A10352" s="24" t="s">
        <v>16944</v>
      </c>
      <c r="B10352" s="24" t="s">
        <v>16945</v>
      </c>
      <c r="C10352" s="28" t="s">
        <v>5127</v>
      </c>
      <c r="D10352" s="25">
        <v>1</v>
      </c>
      <c r="E10352" s="26">
        <v>47860.73</v>
      </c>
      <c r="F10352" s="26">
        <v>5511.84</v>
      </c>
      <c r="G10352" s="27">
        <v>0</v>
      </c>
      <c r="H10352" s="24"/>
    </row>
    <row r="10353" spans="1:8" x14ac:dyDescent="0.3">
      <c r="A10353" s="24" t="s">
        <v>16946</v>
      </c>
      <c r="B10353" s="24" t="s">
        <v>16947</v>
      </c>
      <c r="C10353" s="28" t="s">
        <v>5127</v>
      </c>
      <c r="D10353" s="25">
        <v>1</v>
      </c>
      <c r="E10353" s="26">
        <v>10928.78</v>
      </c>
      <c r="F10353" s="26">
        <v>1656.2</v>
      </c>
      <c r="G10353" s="27">
        <v>0</v>
      </c>
      <c r="H10353" s="24"/>
    </row>
    <row r="10354" spans="1:8" x14ac:dyDescent="0.3">
      <c r="A10354" s="24" t="s">
        <v>16948</v>
      </c>
      <c r="B10354" s="24" t="s">
        <v>8473</v>
      </c>
      <c r="C10354" s="28" t="s">
        <v>5127</v>
      </c>
      <c r="D10354" s="25">
        <v>1</v>
      </c>
      <c r="E10354" s="26">
        <v>28030.2</v>
      </c>
      <c r="F10354" s="26">
        <v>5946.41</v>
      </c>
      <c r="G10354" s="27">
        <v>0</v>
      </c>
      <c r="H10354" s="24"/>
    </row>
    <row r="10355" spans="1:8" x14ac:dyDescent="0.3">
      <c r="A10355" s="24" t="s">
        <v>16949</v>
      </c>
      <c r="B10355" s="24" t="s">
        <v>16950</v>
      </c>
      <c r="C10355" s="28" t="s">
        <v>5127</v>
      </c>
      <c r="D10355" s="25">
        <v>1</v>
      </c>
      <c r="E10355" s="26">
        <v>11805.75</v>
      </c>
      <c r="F10355" s="26">
        <v>11805.75</v>
      </c>
      <c r="G10355" s="27">
        <v>0</v>
      </c>
      <c r="H10355" s="25">
        <v>1</v>
      </c>
    </row>
    <row r="10356" spans="1:8" x14ac:dyDescent="0.3">
      <c r="A10356" s="24" t="s">
        <v>16951</v>
      </c>
      <c r="B10356" s="24" t="s">
        <v>16952</v>
      </c>
      <c r="C10356" s="28" t="s">
        <v>5127</v>
      </c>
      <c r="D10356" s="25">
        <v>1</v>
      </c>
      <c r="E10356" s="26">
        <v>11805.75</v>
      </c>
      <c r="F10356" s="26">
        <v>11805.75</v>
      </c>
      <c r="G10356" s="27">
        <v>0</v>
      </c>
      <c r="H10356" s="24"/>
    </row>
    <row r="10357" spans="1:8" x14ac:dyDescent="0.3">
      <c r="A10357" s="24" t="s">
        <v>16953</v>
      </c>
      <c r="B10357" s="24" t="s">
        <v>16954</v>
      </c>
      <c r="C10357" s="28" t="s">
        <v>5127</v>
      </c>
      <c r="D10357" s="25">
        <v>1</v>
      </c>
      <c r="E10357" s="26">
        <v>3295.05</v>
      </c>
      <c r="F10357" s="26">
        <v>3295.05</v>
      </c>
      <c r="G10357" s="27">
        <v>0</v>
      </c>
      <c r="H10357" s="24"/>
    </row>
    <row r="10358" spans="1:8" x14ac:dyDescent="0.3">
      <c r="A10358" s="24" t="s">
        <v>16955</v>
      </c>
      <c r="B10358" s="24" t="s">
        <v>16956</v>
      </c>
      <c r="C10358" s="28" t="s">
        <v>5127</v>
      </c>
      <c r="D10358" s="25">
        <v>1</v>
      </c>
      <c r="E10358" s="26">
        <v>3295.05</v>
      </c>
      <c r="F10358" s="26">
        <v>3295.05</v>
      </c>
      <c r="G10358" s="27">
        <v>0</v>
      </c>
      <c r="H10358" s="24"/>
    </row>
    <row r="10359" spans="1:8" x14ac:dyDescent="0.3">
      <c r="A10359" s="24" t="s">
        <v>16957</v>
      </c>
      <c r="B10359" s="24" t="s">
        <v>16958</v>
      </c>
      <c r="C10359" s="28" t="s">
        <v>5127</v>
      </c>
      <c r="D10359" s="25">
        <v>1</v>
      </c>
      <c r="E10359" s="26">
        <v>28851.08</v>
      </c>
      <c r="F10359" s="26">
        <v>28851.08</v>
      </c>
      <c r="G10359" s="27">
        <v>0</v>
      </c>
      <c r="H10359" s="24"/>
    </row>
    <row r="10360" spans="1:8" x14ac:dyDescent="0.3">
      <c r="A10360" s="24" t="s">
        <v>16959</v>
      </c>
      <c r="B10360" s="24" t="s">
        <v>3051</v>
      </c>
      <c r="C10360" s="28" t="s">
        <v>5127</v>
      </c>
      <c r="D10360" s="25">
        <v>1</v>
      </c>
      <c r="E10360" s="26">
        <v>23352.45</v>
      </c>
      <c r="F10360" s="26">
        <v>4953.68</v>
      </c>
      <c r="G10360" s="27">
        <v>0</v>
      </c>
      <c r="H10360" s="24"/>
    </row>
    <row r="10361" spans="1:8" x14ac:dyDescent="0.3">
      <c r="A10361" s="24" t="s">
        <v>16960</v>
      </c>
      <c r="B10361" s="24" t="s">
        <v>16961</v>
      </c>
      <c r="C10361" s="28" t="s">
        <v>5127</v>
      </c>
      <c r="D10361" s="25">
        <v>1</v>
      </c>
      <c r="E10361" s="26">
        <v>5779.13</v>
      </c>
      <c r="F10361" s="26">
        <v>1845.87</v>
      </c>
      <c r="G10361" s="27">
        <v>0</v>
      </c>
      <c r="H10361" s="25">
        <v>1</v>
      </c>
    </row>
    <row r="10362" spans="1:8" x14ac:dyDescent="0.3">
      <c r="A10362" s="24" t="s">
        <v>16962</v>
      </c>
      <c r="B10362" s="24" t="s">
        <v>16963</v>
      </c>
      <c r="C10362" s="28" t="s">
        <v>5127</v>
      </c>
      <c r="D10362" s="25">
        <v>1</v>
      </c>
      <c r="E10362" s="26">
        <v>5779.13</v>
      </c>
      <c r="F10362" s="26">
        <v>1845.87</v>
      </c>
      <c r="G10362" s="27">
        <v>0</v>
      </c>
      <c r="H10362" s="25">
        <v>1</v>
      </c>
    </row>
    <row r="10363" spans="1:8" x14ac:dyDescent="0.3">
      <c r="A10363" s="24" t="s">
        <v>16964</v>
      </c>
      <c r="B10363" s="24" t="s">
        <v>4947</v>
      </c>
      <c r="C10363" s="28" t="s">
        <v>5127</v>
      </c>
      <c r="D10363" s="25">
        <v>1</v>
      </c>
      <c r="E10363" s="26">
        <v>5052.3</v>
      </c>
      <c r="F10363" s="26">
        <v>1613.78</v>
      </c>
      <c r="G10363" s="27">
        <v>0</v>
      </c>
      <c r="H10363" s="24"/>
    </row>
    <row r="10364" spans="1:8" x14ac:dyDescent="0.3">
      <c r="A10364" s="24" t="s">
        <v>16965</v>
      </c>
      <c r="B10364" s="24" t="s">
        <v>16966</v>
      </c>
      <c r="C10364" s="28" t="s">
        <v>5127</v>
      </c>
      <c r="D10364" s="25">
        <v>1</v>
      </c>
      <c r="E10364" s="26">
        <v>39636</v>
      </c>
      <c r="F10364" s="26">
        <v>11057.36</v>
      </c>
      <c r="G10364" s="27">
        <v>0</v>
      </c>
      <c r="H10364" s="24"/>
    </row>
    <row r="10365" spans="1:8" x14ac:dyDescent="0.3">
      <c r="A10365" s="24" t="s">
        <v>16967</v>
      </c>
      <c r="B10365" s="24" t="s">
        <v>8529</v>
      </c>
      <c r="C10365" s="28" t="s">
        <v>5127</v>
      </c>
      <c r="D10365" s="25">
        <v>1</v>
      </c>
      <c r="E10365" s="26">
        <v>1551.57</v>
      </c>
      <c r="F10365" s="27">
        <v>37.840000000000003</v>
      </c>
      <c r="G10365" s="27">
        <v>0</v>
      </c>
      <c r="H10365" s="24"/>
    </row>
    <row r="10366" spans="1:8" x14ac:dyDescent="0.3">
      <c r="A10366" s="24" t="s">
        <v>16968</v>
      </c>
      <c r="B10366" s="24" t="s">
        <v>16969</v>
      </c>
      <c r="C10366" s="28" t="s">
        <v>5127</v>
      </c>
      <c r="D10366" s="25">
        <v>1</v>
      </c>
      <c r="E10366" s="26">
        <v>12759.45</v>
      </c>
      <c r="F10366" s="26">
        <v>1593.74</v>
      </c>
      <c r="G10366" s="27">
        <v>0</v>
      </c>
      <c r="H10366" s="24"/>
    </row>
    <row r="10367" spans="1:8" x14ac:dyDescent="0.3">
      <c r="A10367" s="24" t="s">
        <v>16970</v>
      </c>
      <c r="B10367" s="24" t="s">
        <v>16971</v>
      </c>
      <c r="C10367" s="28" t="s">
        <v>5127</v>
      </c>
      <c r="D10367" s="25">
        <v>1</v>
      </c>
      <c r="E10367" s="26">
        <v>4000</v>
      </c>
      <c r="F10367" s="26">
        <v>2211.87</v>
      </c>
      <c r="G10367" s="27">
        <v>0</v>
      </c>
      <c r="H10367" s="24"/>
    </row>
    <row r="10368" spans="1:8" x14ac:dyDescent="0.3">
      <c r="A10368" s="24" t="s">
        <v>16972</v>
      </c>
      <c r="B10368" s="24" t="s">
        <v>5061</v>
      </c>
      <c r="C10368" s="28" t="s">
        <v>5127</v>
      </c>
      <c r="D10368" s="25">
        <v>1</v>
      </c>
      <c r="E10368" s="26">
        <v>4000</v>
      </c>
      <c r="F10368" s="26">
        <v>2211.87</v>
      </c>
      <c r="G10368" s="27">
        <v>0</v>
      </c>
      <c r="H10368" s="24"/>
    </row>
    <row r="10369" spans="1:8" x14ac:dyDescent="0.3">
      <c r="A10369" s="24" t="s">
        <v>16973</v>
      </c>
      <c r="B10369" s="24" t="s">
        <v>5061</v>
      </c>
      <c r="C10369" s="28" t="s">
        <v>5127</v>
      </c>
      <c r="D10369" s="25">
        <v>1</v>
      </c>
      <c r="E10369" s="26">
        <v>4000</v>
      </c>
      <c r="F10369" s="26">
        <v>2211.87</v>
      </c>
      <c r="G10369" s="27">
        <v>0</v>
      </c>
      <c r="H10369" s="24"/>
    </row>
    <row r="10370" spans="1:8" x14ac:dyDescent="0.3">
      <c r="A10370" s="24" t="s">
        <v>16974</v>
      </c>
      <c r="B10370" s="24" t="s">
        <v>5061</v>
      </c>
      <c r="C10370" s="28" t="s">
        <v>5127</v>
      </c>
      <c r="D10370" s="25">
        <v>1</v>
      </c>
      <c r="E10370" s="26">
        <v>4000</v>
      </c>
      <c r="F10370" s="26">
        <v>2211.87</v>
      </c>
      <c r="G10370" s="27">
        <v>0</v>
      </c>
      <c r="H10370" s="24"/>
    </row>
    <row r="10371" spans="1:8" x14ac:dyDescent="0.3">
      <c r="A10371" s="24" t="s">
        <v>16975</v>
      </c>
      <c r="B10371" s="24" t="s">
        <v>2295</v>
      </c>
      <c r="C10371" s="28" t="s">
        <v>5127</v>
      </c>
      <c r="D10371" s="25">
        <v>1</v>
      </c>
      <c r="E10371" s="26">
        <v>31981.13</v>
      </c>
      <c r="F10371" s="26">
        <v>6825.42</v>
      </c>
      <c r="G10371" s="27">
        <v>0</v>
      </c>
      <c r="H10371" s="24"/>
    </row>
    <row r="10372" spans="1:8" x14ac:dyDescent="0.3">
      <c r="A10372" s="24" t="s">
        <v>16976</v>
      </c>
      <c r="B10372" s="24" t="s">
        <v>16977</v>
      </c>
      <c r="C10372" s="28" t="s">
        <v>5127</v>
      </c>
      <c r="D10372" s="25">
        <v>1</v>
      </c>
      <c r="E10372" s="26">
        <v>11083.88</v>
      </c>
      <c r="F10372" s="26">
        <v>2365.83</v>
      </c>
      <c r="G10372" s="27">
        <v>0</v>
      </c>
      <c r="H10372" s="24"/>
    </row>
    <row r="10373" spans="1:8" x14ac:dyDescent="0.3">
      <c r="A10373" s="24" t="s">
        <v>16978</v>
      </c>
      <c r="B10373" s="24" t="s">
        <v>16979</v>
      </c>
      <c r="C10373" s="28" t="s">
        <v>5127</v>
      </c>
      <c r="D10373" s="25">
        <v>1</v>
      </c>
      <c r="E10373" s="26">
        <v>2742.3</v>
      </c>
      <c r="F10373" s="27">
        <v>342.84</v>
      </c>
      <c r="G10373" s="27">
        <v>0</v>
      </c>
      <c r="H10373" s="24"/>
    </row>
    <row r="10374" spans="1:8" x14ac:dyDescent="0.3">
      <c r="A10374" s="24" t="s">
        <v>16980</v>
      </c>
      <c r="B10374" s="24" t="s">
        <v>2535</v>
      </c>
      <c r="C10374" s="28" t="s">
        <v>5127</v>
      </c>
      <c r="D10374" s="25">
        <v>1</v>
      </c>
      <c r="E10374" s="26">
        <v>67363.820000000007</v>
      </c>
      <c r="F10374" s="26">
        <v>26537.26</v>
      </c>
      <c r="G10374" s="27">
        <v>0</v>
      </c>
      <c r="H10374" s="24"/>
    </row>
    <row r="10375" spans="1:8" x14ac:dyDescent="0.3">
      <c r="A10375" s="24" t="s">
        <v>16981</v>
      </c>
      <c r="B10375" s="24" t="s">
        <v>11668</v>
      </c>
      <c r="C10375" s="28" t="s">
        <v>5127</v>
      </c>
      <c r="D10375" s="25">
        <v>1</v>
      </c>
      <c r="E10375" s="26">
        <v>3445.16</v>
      </c>
      <c r="F10375" s="26">
        <v>1100.2</v>
      </c>
      <c r="G10375" s="27">
        <v>0</v>
      </c>
      <c r="H10375" s="24"/>
    </row>
    <row r="10376" spans="1:8" x14ac:dyDescent="0.3">
      <c r="A10376" s="24" t="s">
        <v>16982</v>
      </c>
      <c r="B10376" s="24" t="s">
        <v>1435</v>
      </c>
      <c r="C10376" s="28" t="s">
        <v>5127</v>
      </c>
      <c r="D10376" s="25">
        <v>1</v>
      </c>
      <c r="E10376" s="26">
        <v>35624.33</v>
      </c>
      <c r="F10376" s="26">
        <v>14034.23</v>
      </c>
      <c r="G10376" s="27">
        <v>0</v>
      </c>
      <c r="H10376" s="24"/>
    </row>
    <row r="10377" spans="1:8" x14ac:dyDescent="0.3">
      <c r="A10377" s="24" t="s">
        <v>16983</v>
      </c>
      <c r="B10377" s="24" t="s">
        <v>4663</v>
      </c>
      <c r="C10377" s="28" t="s">
        <v>5127</v>
      </c>
      <c r="D10377" s="25">
        <v>1</v>
      </c>
      <c r="E10377" s="26">
        <v>25716.080000000002</v>
      </c>
      <c r="F10377" s="26">
        <v>10130.82</v>
      </c>
      <c r="G10377" s="27">
        <v>0</v>
      </c>
      <c r="H10377" s="24"/>
    </row>
    <row r="10378" spans="1:8" x14ac:dyDescent="0.3">
      <c r="A10378" s="24" t="s">
        <v>16984</v>
      </c>
      <c r="B10378" s="24" t="s">
        <v>16985</v>
      </c>
      <c r="C10378" s="28" t="s">
        <v>5127</v>
      </c>
      <c r="D10378" s="25">
        <v>1</v>
      </c>
      <c r="E10378" s="26">
        <v>8656.73</v>
      </c>
      <c r="F10378" s="26">
        <v>2764.65</v>
      </c>
      <c r="G10378" s="27">
        <v>0</v>
      </c>
      <c r="H10378" s="24"/>
    </row>
    <row r="10379" spans="1:8" x14ac:dyDescent="0.3">
      <c r="A10379" s="24" t="s">
        <v>16986</v>
      </c>
      <c r="B10379" s="24" t="s">
        <v>16987</v>
      </c>
      <c r="C10379" s="28" t="s">
        <v>5127</v>
      </c>
      <c r="D10379" s="25">
        <v>1</v>
      </c>
      <c r="E10379" s="26">
        <v>8656.73</v>
      </c>
      <c r="F10379" s="26">
        <v>2764.65</v>
      </c>
      <c r="G10379" s="27">
        <v>0</v>
      </c>
      <c r="H10379" s="24"/>
    </row>
    <row r="10380" spans="1:8" x14ac:dyDescent="0.3">
      <c r="A10380" s="24" t="s">
        <v>16988</v>
      </c>
      <c r="B10380" s="24" t="s">
        <v>2180</v>
      </c>
      <c r="C10380" s="28" t="s">
        <v>5127</v>
      </c>
      <c r="D10380" s="25">
        <v>1</v>
      </c>
      <c r="E10380" s="26">
        <v>15227.85</v>
      </c>
      <c r="F10380" s="26">
        <v>5999.14</v>
      </c>
      <c r="G10380" s="27">
        <v>0</v>
      </c>
      <c r="H10380" s="24"/>
    </row>
    <row r="10381" spans="1:8" x14ac:dyDescent="0.3">
      <c r="A10381" s="24" t="s">
        <v>16989</v>
      </c>
      <c r="B10381" s="24" t="s">
        <v>16990</v>
      </c>
      <c r="C10381" s="28" t="s">
        <v>5127</v>
      </c>
      <c r="D10381" s="25">
        <v>1</v>
      </c>
      <c r="E10381" s="26">
        <v>1266.3800000000001</v>
      </c>
      <c r="F10381" s="27">
        <v>404.91</v>
      </c>
      <c r="G10381" s="27">
        <v>0</v>
      </c>
      <c r="H10381" s="24"/>
    </row>
    <row r="10382" spans="1:8" x14ac:dyDescent="0.3">
      <c r="A10382" s="24" t="s">
        <v>16991</v>
      </c>
      <c r="B10382" s="24" t="s">
        <v>16992</v>
      </c>
      <c r="C10382" s="28" t="s">
        <v>5127</v>
      </c>
      <c r="D10382" s="25">
        <v>1</v>
      </c>
      <c r="E10382" s="26">
        <v>1266.3800000000001</v>
      </c>
      <c r="F10382" s="27">
        <v>404.91</v>
      </c>
      <c r="G10382" s="27">
        <v>0</v>
      </c>
      <c r="H10382" s="24"/>
    </row>
    <row r="10383" spans="1:8" x14ac:dyDescent="0.3">
      <c r="A10383" s="24" t="s">
        <v>16993</v>
      </c>
      <c r="B10383" s="24" t="s">
        <v>3665</v>
      </c>
      <c r="C10383" s="28" t="s">
        <v>5127</v>
      </c>
      <c r="D10383" s="25">
        <v>1</v>
      </c>
      <c r="E10383" s="26">
        <v>3019.5</v>
      </c>
      <c r="F10383" s="26">
        <v>1133.18</v>
      </c>
      <c r="G10383" s="27">
        <v>0</v>
      </c>
      <c r="H10383" s="24"/>
    </row>
    <row r="10384" spans="1:8" x14ac:dyDescent="0.3">
      <c r="A10384" s="24" t="s">
        <v>16994</v>
      </c>
      <c r="B10384" s="24" t="s">
        <v>6632</v>
      </c>
      <c r="C10384" s="28" t="s">
        <v>5127</v>
      </c>
      <c r="D10384" s="25">
        <v>1</v>
      </c>
      <c r="E10384" s="26">
        <v>37911.230000000003</v>
      </c>
      <c r="F10384" s="26">
        <v>14934.87</v>
      </c>
      <c r="G10384" s="27">
        <v>0</v>
      </c>
      <c r="H10384" s="24"/>
    </row>
    <row r="10385" spans="1:8" x14ac:dyDescent="0.3">
      <c r="A10385" s="24" t="s">
        <v>16995</v>
      </c>
      <c r="B10385" s="24" t="s">
        <v>5831</v>
      </c>
      <c r="C10385" s="28" t="s">
        <v>5127</v>
      </c>
      <c r="D10385" s="25">
        <v>1</v>
      </c>
      <c r="E10385" s="26">
        <v>37911.230000000003</v>
      </c>
      <c r="F10385" s="26">
        <v>14934.87</v>
      </c>
      <c r="G10385" s="27">
        <v>0</v>
      </c>
      <c r="H10385" s="24"/>
    </row>
    <row r="10386" spans="1:8" x14ac:dyDescent="0.3">
      <c r="A10386" s="24" t="s">
        <v>16996</v>
      </c>
      <c r="B10386" s="24" t="s">
        <v>5898</v>
      </c>
      <c r="C10386" s="28" t="s">
        <v>5127</v>
      </c>
      <c r="D10386" s="25">
        <v>1</v>
      </c>
      <c r="E10386" s="26">
        <v>146887.13</v>
      </c>
      <c r="F10386" s="26">
        <v>57865.13</v>
      </c>
      <c r="G10386" s="27">
        <v>0</v>
      </c>
      <c r="H10386" s="24"/>
    </row>
    <row r="10387" spans="1:8" x14ac:dyDescent="0.3">
      <c r="A10387" s="24" t="s">
        <v>16997</v>
      </c>
      <c r="B10387" s="24" t="s">
        <v>4483</v>
      </c>
      <c r="C10387" s="28" t="s">
        <v>5127</v>
      </c>
      <c r="D10387" s="25">
        <v>1</v>
      </c>
      <c r="E10387" s="26">
        <v>146887.13</v>
      </c>
      <c r="F10387" s="26">
        <v>57865.13</v>
      </c>
      <c r="G10387" s="27">
        <v>0</v>
      </c>
      <c r="H10387" s="24"/>
    </row>
    <row r="10388" spans="1:8" x14ac:dyDescent="0.3">
      <c r="A10388" s="24" t="s">
        <v>16998</v>
      </c>
      <c r="B10388" s="24" t="s">
        <v>11668</v>
      </c>
      <c r="C10388" s="28" t="s">
        <v>5127</v>
      </c>
      <c r="D10388" s="25">
        <v>1</v>
      </c>
      <c r="E10388" s="26">
        <v>2306.6999999999998</v>
      </c>
      <c r="F10388" s="27">
        <v>736.94</v>
      </c>
      <c r="G10388" s="27">
        <v>0</v>
      </c>
      <c r="H10388" s="25">
        <v>2</v>
      </c>
    </row>
    <row r="10389" spans="1:8" x14ac:dyDescent="0.3">
      <c r="A10389" s="24" t="s">
        <v>16999</v>
      </c>
      <c r="B10389" s="24" t="s">
        <v>11970</v>
      </c>
      <c r="C10389" s="28" t="s">
        <v>5127</v>
      </c>
      <c r="D10389" s="25">
        <v>1</v>
      </c>
      <c r="E10389" s="26">
        <v>45320</v>
      </c>
      <c r="F10389" s="26">
        <v>2161.6799999999998</v>
      </c>
      <c r="G10389" s="27">
        <v>0</v>
      </c>
      <c r="H10389" s="24"/>
    </row>
    <row r="10390" spans="1:8" x14ac:dyDescent="0.3">
      <c r="A10390" s="24" t="s">
        <v>17000</v>
      </c>
      <c r="B10390" s="24" t="s">
        <v>17001</v>
      </c>
      <c r="C10390" s="28" t="s">
        <v>5127</v>
      </c>
      <c r="D10390" s="25">
        <v>1</v>
      </c>
      <c r="E10390" s="26">
        <v>47869.08</v>
      </c>
      <c r="F10390" s="26">
        <v>17964.84</v>
      </c>
      <c r="G10390" s="27">
        <v>0</v>
      </c>
      <c r="H10390" s="25">
        <v>1</v>
      </c>
    </row>
    <row r="10391" spans="1:8" x14ac:dyDescent="0.3">
      <c r="A10391" s="24" t="s">
        <v>17002</v>
      </c>
      <c r="B10391" s="24" t="s">
        <v>5517</v>
      </c>
      <c r="C10391" s="28" t="s">
        <v>5127</v>
      </c>
      <c r="D10391" s="25">
        <v>1</v>
      </c>
      <c r="E10391" s="26">
        <v>6374.95</v>
      </c>
      <c r="F10391" s="26">
        <v>2214.14</v>
      </c>
      <c r="G10391" s="27">
        <v>0</v>
      </c>
      <c r="H10391" s="24"/>
    </row>
    <row r="10392" spans="1:8" x14ac:dyDescent="0.3">
      <c r="A10392" s="24" t="s">
        <v>17003</v>
      </c>
      <c r="B10392" s="24" t="s">
        <v>17004</v>
      </c>
      <c r="C10392" s="28" t="s">
        <v>5127</v>
      </c>
      <c r="D10392" s="25">
        <v>1</v>
      </c>
      <c r="E10392" s="26">
        <v>9641.91</v>
      </c>
      <c r="F10392" s="26">
        <v>9641.91</v>
      </c>
      <c r="G10392" s="27">
        <v>0</v>
      </c>
      <c r="H10392" s="24"/>
    </row>
    <row r="10393" spans="1:8" x14ac:dyDescent="0.3">
      <c r="A10393" s="24" t="s">
        <v>17005</v>
      </c>
      <c r="B10393" s="24" t="s">
        <v>6886</v>
      </c>
      <c r="C10393" s="28" t="s">
        <v>5127</v>
      </c>
      <c r="D10393" s="25">
        <v>1</v>
      </c>
      <c r="E10393" s="26">
        <v>1840.41</v>
      </c>
      <c r="F10393" s="26">
        <v>1840.41</v>
      </c>
      <c r="G10393" s="27">
        <v>0</v>
      </c>
      <c r="H10393" s="24"/>
    </row>
    <row r="10394" spans="1:8" x14ac:dyDescent="0.3">
      <c r="A10394" s="24" t="s">
        <v>17006</v>
      </c>
      <c r="B10394" s="24" t="s">
        <v>5900</v>
      </c>
      <c r="C10394" s="28" t="s">
        <v>5127</v>
      </c>
      <c r="D10394" s="25">
        <v>1</v>
      </c>
      <c r="E10394" s="26">
        <v>6101.47</v>
      </c>
      <c r="F10394" s="26">
        <v>6101.47</v>
      </c>
      <c r="G10394" s="27">
        <v>0</v>
      </c>
      <c r="H10394" s="24"/>
    </row>
    <row r="10395" spans="1:8" x14ac:dyDescent="0.3">
      <c r="A10395" s="24" t="s">
        <v>17007</v>
      </c>
      <c r="B10395" s="24" t="s">
        <v>17008</v>
      </c>
      <c r="C10395" s="28" t="s">
        <v>5127</v>
      </c>
      <c r="D10395" s="25">
        <v>1</v>
      </c>
      <c r="E10395" s="26">
        <v>1750.4</v>
      </c>
      <c r="F10395" s="26">
        <v>1750.4</v>
      </c>
      <c r="G10395" s="27">
        <v>0</v>
      </c>
      <c r="H10395" s="24"/>
    </row>
    <row r="10396" spans="1:8" x14ac:dyDescent="0.3">
      <c r="A10396" s="24" t="s">
        <v>17009</v>
      </c>
      <c r="B10396" s="24" t="s">
        <v>17010</v>
      </c>
      <c r="C10396" s="28" t="s">
        <v>5127</v>
      </c>
      <c r="D10396" s="25">
        <v>1</v>
      </c>
      <c r="E10396" s="26">
        <v>9479.69</v>
      </c>
      <c r="F10396" s="26">
        <v>3027.31</v>
      </c>
      <c r="G10396" s="27">
        <v>0</v>
      </c>
      <c r="H10396" s="24"/>
    </row>
    <row r="10397" spans="1:8" x14ac:dyDescent="0.3">
      <c r="A10397" s="24" t="s">
        <v>17011</v>
      </c>
      <c r="B10397" s="24" t="s">
        <v>3665</v>
      </c>
      <c r="C10397" s="28" t="s">
        <v>5127</v>
      </c>
      <c r="D10397" s="25">
        <v>1</v>
      </c>
      <c r="E10397" s="26">
        <v>9843.01</v>
      </c>
      <c r="F10397" s="26">
        <v>9843.01</v>
      </c>
      <c r="G10397" s="27">
        <v>0</v>
      </c>
      <c r="H10397" s="24"/>
    </row>
    <row r="10398" spans="1:8" x14ac:dyDescent="0.3">
      <c r="A10398" s="24" t="s">
        <v>17012</v>
      </c>
      <c r="B10398" s="24" t="s">
        <v>5641</v>
      </c>
      <c r="C10398" s="28" t="s">
        <v>5127</v>
      </c>
      <c r="D10398" s="25">
        <v>1</v>
      </c>
      <c r="E10398" s="26">
        <v>39419.79</v>
      </c>
      <c r="F10398" s="26">
        <v>39419.79</v>
      </c>
      <c r="G10398" s="27">
        <v>0</v>
      </c>
      <c r="H10398" s="24"/>
    </row>
    <row r="10399" spans="1:8" x14ac:dyDescent="0.3">
      <c r="A10399" s="24" t="s">
        <v>17013</v>
      </c>
      <c r="B10399" s="24" t="s">
        <v>17014</v>
      </c>
      <c r="C10399" s="28" t="s">
        <v>5127</v>
      </c>
      <c r="D10399" s="25">
        <v>1</v>
      </c>
      <c r="E10399" s="26">
        <v>4895.88</v>
      </c>
      <c r="F10399" s="26">
        <v>1563.48</v>
      </c>
      <c r="G10399" s="27">
        <v>0</v>
      </c>
      <c r="H10399" s="24"/>
    </row>
    <row r="10400" spans="1:8" x14ac:dyDescent="0.3">
      <c r="A10400" s="24" t="s">
        <v>17015</v>
      </c>
      <c r="B10400" s="24" t="s">
        <v>17016</v>
      </c>
      <c r="C10400" s="28" t="s">
        <v>5127</v>
      </c>
      <c r="D10400" s="25">
        <v>1</v>
      </c>
      <c r="E10400" s="27">
        <v>875.2</v>
      </c>
      <c r="F10400" s="27">
        <v>279.48</v>
      </c>
      <c r="G10400" s="27">
        <v>0</v>
      </c>
      <c r="H10400" s="24"/>
    </row>
    <row r="10401" spans="1:8" x14ac:dyDescent="0.3">
      <c r="A10401" s="24" t="s">
        <v>17017</v>
      </c>
      <c r="B10401" s="24" t="s">
        <v>17018</v>
      </c>
      <c r="C10401" s="28" t="s">
        <v>5127</v>
      </c>
      <c r="D10401" s="25">
        <v>1</v>
      </c>
      <c r="E10401" s="26">
        <v>2893.01</v>
      </c>
      <c r="F10401" s="27">
        <v>70.56</v>
      </c>
      <c r="G10401" s="27">
        <v>0</v>
      </c>
      <c r="H10401" s="24"/>
    </row>
    <row r="10402" spans="1:8" x14ac:dyDescent="0.3">
      <c r="A10402" s="24" t="s">
        <v>17019</v>
      </c>
      <c r="B10402" s="24" t="s">
        <v>10715</v>
      </c>
      <c r="C10402" s="28" t="s">
        <v>5127</v>
      </c>
      <c r="D10402" s="25">
        <v>1</v>
      </c>
      <c r="E10402" s="27">
        <v>960.22</v>
      </c>
      <c r="F10402" s="27">
        <v>306.64</v>
      </c>
      <c r="G10402" s="27">
        <v>0</v>
      </c>
      <c r="H10402" s="24"/>
    </row>
    <row r="10403" spans="1:8" x14ac:dyDescent="0.3">
      <c r="A10403" s="24" t="s">
        <v>17020</v>
      </c>
      <c r="B10403" s="24" t="s">
        <v>4663</v>
      </c>
      <c r="C10403" s="28" t="s">
        <v>5127</v>
      </c>
      <c r="D10403" s="25">
        <v>1</v>
      </c>
      <c r="E10403" s="26">
        <v>55281.63</v>
      </c>
      <c r="F10403" s="26">
        <v>21777.61</v>
      </c>
      <c r="G10403" s="27">
        <v>0</v>
      </c>
      <c r="H10403" s="24"/>
    </row>
    <row r="10404" spans="1:8" x14ac:dyDescent="0.3">
      <c r="A10404" s="24" t="s">
        <v>17021</v>
      </c>
      <c r="B10404" s="24" t="s">
        <v>1435</v>
      </c>
      <c r="C10404" s="28" t="s">
        <v>5127</v>
      </c>
      <c r="D10404" s="25">
        <v>1</v>
      </c>
      <c r="E10404" s="26">
        <v>33015.03</v>
      </c>
      <c r="F10404" s="26">
        <v>13005.92</v>
      </c>
      <c r="G10404" s="27">
        <v>0</v>
      </c>
      <c r="H10404" s="24"/>
    </row>
    <row r="10405" spans="1:8" x14ac:dyDescent="0.3">
      <c r="A10405" s="24" t="s">
        <v>17022</v>
      </c>
      <c r="B10405" s="24" t="s">
        <v>7733</v>
      </c>
      <c r="C10405" s="28" t="s">
        <v>5127</v>
      </c>
      <c r="D10405" s="25">
        <v>1</v>
      </c>
      <c r="E10405" s="26">
        <v>3320.39</v>
      </c>
      <c r="F10405" s="26">
        <v>1246.1300000000001</v>
      </c>
      <c r="G10405" s="27">
        <v>0</v>
      </c>
      <c r="H10405" s="24"/>
    </row>
    <row r="10406" spans="1:8" x14ac:dyDescent="0.3">
      <c r="A10406" s="24" t="s">
        <v>17023</v>
      </c>
      <c r="B10406" s="24" t="s">
        <v>7735</v>
      </c>
      <c r="C10406" s="28" t="s">
        <v>5127</v>
      </c>
      <c r="D10406" s="25">
        <v>1</v>
      </c>
      <c r="E10406" s="26">
        <v>3320.39</v>
      </c>
      <c r="F10406" s="26">
        <v>1246.1300000000001</v>
      </c>
      <c r="G10406" s="27">
        <v>0</v>
      </c>
      <c r="H10406" s="24"/>
    </row>
    <row r="10407" spans="1:8" x14ac:dyDescent="0.3">
      <c r="A10407" s="24" t="s">
        <v>17024</v>
      </c>
      <c r="B10407" s="24" t="s">
        <v>4483</v>
      </c>
      <c r="C10407" s="28" t="s">
        <v>5127</v>
      </c>
      <c r="D10407" s="25">
        <v>1</v>
      </c>
      <c r="E10407" s="26">
        <v>171936.56</v>
      </c>
      <c r="F10407" s="26">
        <v>67732.59</v>
      </c>
      <c r="G10407" s="27">
        <v>0</v>
      </c>
      <c r="H10407" s="24"/>
    </row>
    <row r="10408" spans="1:8" x14ac:dyDescent="0.3">
      <c r="A10408" s="24" t="s">
        <v>17025</v>
      </c>
      <c r="B10408" s="24" t="s">
        <v>5898</v>
      </c>
      <c r="C10408" s="28" t="s">
        <v>5127</v>
      </c>
      <c r="D10408" s="25">
        <v>1</v>
      </c>
      <c r="E10408" s="26">
        <v>171936.56</v>
      </c>
      <c r="F10408" s="26">
        <v>171936.56</v>
      </c>
      <c r="G10408" s="27">
        <v>0</v>
      </c>
      <c r="H10408" s="24"/>
    </row>
    <row r="10409" spans="1:8" x14ac:dyDescent="0.3">
      <c r="A10409" s="24" t="s">
        <v>17026</v>
      </c>
      <c r="B10409" s="24" t="s">
        <v>4663</v>
      </c>
      <c r="C10409" s="28" t="s">
        <v>5127</v>
      </c>
      <c r="D10409" s="25">
        <v>1</v>
      </c>
      <c r="E10409" s="26">
        <v>22426.799999999999</v>
      </c>
      <c r="F10409" s="26">
        <v>8835.08</v>
      </c>
      <c r="G10409" s="27">
        <v>0</v>
      </c>
      <c r="H10409" s="24"/>
    </row>
    <row r="10410" spans="1:8" x14ac:dyDescent="0.3">
      <c r="A10410" s="24" t="s">
        <v>17027</v>
      </c>
      <c r="B10410" s="24" t="s">
        <v>6144</v>
      </c>
      <c r="C10410" s="28" t="s">
        <v>5127</v>
      </c>
      <c r="D10410" s="25">
        <v>1</v>
      </c>
      <c r="E10410" s="26">
        <v>1355.48</v>
      </c>
      <c r="F10410" s="27">
        <v>433.35</v>
      </c>
      <c r="G10410" s="27">
        <v>0</v>
      </c>
      <c r="H10410" s="24"/>
    </row>
    <row r="10411" spans="1:8" x14ac:dyDescent="0.3">
      <c r="A10411" s="24" t="s">
        <v>17028</v>
      </c>
      <c r="B10411" s="24" t="s">
        <v>7997</v>
      </c>
      <c r="C10411" s="28" t="s">
        <v>5127</v>
      </c>
      <c r="D10411" s="25">
        <v>1</v>
      </c>
      <c r="E10411" s="26">
        <v>11173.8</v>
      </c>
      <c r="F10411" s="26">
        <v>4401.8</v>
      </c>
      <c r="G10411" s="27">
        <v>0</v>
      </c>
      <c r="H10411" s="24"/>
    </row>
    <row r="10412" spans="1:8" x14ac:dyDescent="0.3">
      <c r="A10412" s="24" t="s">
        <v>17029</v>
      </c>
      <c r="B10412" s="24" t="s">
        <v>17030</v>
      </c>
      <c r="C10412" s="28" t="s">
        <v>5127</v>
      </c>
      <c r="D10412" s="25">
        <v>1</v>
      </c>
      <c r="E10412" s="26">
        <v>1209.45</v>
      </c>
      <c r="F10412" s="27">
        <v>386.62</v>
      </c>
      <c r="G10412" s="27">
        <v>0</v>
      </c>
      <c r="H10412" s="24"/>
    </row>
    <row r="10413" spans="1:8" x14ac:dyDescent="0.3">
      <c r="A10413" s="24" t="s">
        <v>17031</v>
      </c>
      <c r="B10413" s="24" t="s">
        <v>2485</v>
      </c>
      <c r="C10413" s="28" t="s">
        <v>5127</v>
      </c>
      <c r="D10413" s="25">
        <v>1</v>
      </c>
      <c r="E10413" s="26">
        <v>7152.88</v>
      </c>
      <c r="F10413" s="27">
        <v>174.46</v>
      </c>
      <c r="G10413" s="27">
        <v>0</v>
      </c>
      <c r="H10413" s="24"/>
    </row>
    <row r="10414" spans="1:8" x14ac:dyDescent="0.3">
      <c r="A10414" s="24" t="s">
        <v>17032</v>
      </c>
      <c r="B10414" s="24" t="s">
        <v>17033</v>
      </c>
      <c r="C10414" s="28" t="s">
        <v>5127</v>
      </c>
      <c r="D10414" s="25">
        <v>1</v>
      </c>
      <c r="E10414" s="26">
        <v>4500</v>
      </c>
      <c r="F10414" s="26">
        <v>2446.5</v>
      </c>
      <c r="G10414" s="27">
        <v>0</v>
      </c>
      <c r="H10414" s="25">
        <v>1</v>
      </c>
    </row>
    <row r="10415" spans="1:8" x14ac:dyDescent="0.3">
      <c r="A10415" s="24" t="s">
        <v>17034</v>
      </c>
      <c r="B10415" s="24" t="s">
        <v>2460</v>
      </c>
      <c r="C10415" s="28" t="s">
        <v>5127</v>
      </c>
      <c r="D10415" s="25">
        <v>1</v>
      </c>
      <c r="E10415" s="26">
        <v>2170</v>
      </c>
      <c r="F10415" s="27">
        <v>103.46</v>
      </c>
      <c r="G10415" s="27">
        <v>0</v>
      </c>
      <c r="H10415" s="24"/>
    </row>
    <row r="10416" spans="1:8" x14ac:dyDescent="0.3">
      <c r="A10416" s="24" t="s">
        <v>17035</v>
      </c>
      <c r="B10416" s="24" t="s">
        <v>17036</v>
      </c>
      <c r="C10416" s="28" t="s">
        <v>5127</v>
      </c>
      <c r="D10416" s="25">
        <v>1</v>
      </c>
      <c r="E10416" s="26">
        <v>2919.8</v>
      </c>
      <c r="F10416" s="24"/>
      <c r="G10416" s="27">
        <v>0</v>
      </c>
      <c r="H10416" s="24"/>
    </row>
    <row r="10417" spans="1:8" x14ac:dyDescent="0.3">
      <c r="A10417" s="24" t="s">
        <v>17037</v>
      </c>
      <c r="B10417" s="24" t="s">
        <v>10326</v>
      </c>
      <c r="C10417" s="28" t="s">
        <v>5127</v>
      </c>
      <c r="D10417" s="25">
        <v>1</v>
      </c>
      <c r="E10417" s="27">
        <v>401.14</v>
      </c>
      <c r="F10417" s="27">
        <v>9.7799999999999994</v>
      </c>
      <c r="G10417" s="27">
        <v>0</v>
      </c>
      <c r="H10417" s="24"/>
    </row>
    <row r="10418" spans="1:8" x14ac:dyDescent="0.3">
      <c r="A10418" s="24" t="s">
        <v>17038</v>
      </c>
      <c r="B10418" s="24" t="s">
        <v>17039</v>
      </c>
      <c r="C10418" s="28" t="s">
        <v>5127</v>
      </c>
      <c r="D10418" s="25">
        <v>1</v>
      </c>
      <c r="E10418" s="26">
        <v>2108.29</v>
      </c>
      <c r="F10418" s="27">
        <v>51.42</v>
      </c>
      <c r="G10418" s="27">
        <v>0</v>
      </c>
      <c r="H10418" s="24"/>
    </row>
    <row r="10419" spans="1:8" x14ac:dyDescent="0.3">
      <c r="A10419" s="24" t="s">
        <v>17040</v>
      </c>
      <c r="B10419" s="24" t="s">
        <v>8563</v>
      </c>
      <c r="C10419" s="28" t="s">
        <v>5127</v>
      </c>
      <c r="D10419" s="25">
        <v>1</v>
      </c>
      <c r="E10419" s="26">
        <v>6464.63</v>
      </c>
      <c r="F10419" s="27">
        <v>157.66999999999999</v>
      </c>
      <c r="G10419" s="27">
        <v>0</v>
      </c>
      <c r="H10419" s="24"/>
    </row>
    <row r="10420" spans="1:8" x14ac:dyDescent="0.3">
      <c r="A10420" s="24" t="s">
        <v>17041</v>
      </c>
      <c r="B10420" s="24" t="s">
        <v>17042</v>
      </c>
      <c r="C10420" s="28" t="s">
        <v>5127</v>
      </c>
      <c r="D10420" s="25">
        <v>1</v>
      </c>
      <c r="E10420" s="26">
        <v>4945.2700000000004</v>
      </c>
      <c r="F10420" s="24"/>
      <c r="G10420" s="27">
        <v>0</v>
      </c>
      <c r="H10420" s="24"/>
    </row>
    <row r="10421" spans="1:8" x14ac:dyDescent="0.3">
      <c r="A10421" s="24" t="s">
        <v>17043</v>
      </c>
      <c r="B10421" s="24" t="s">
        <v>17044</v>
      </c>
      <c r="C10421" s="28" t="s">
        <v>5127</v>
      </c>
      <c r="D10421" s="25">
        <v>1</v>
      </c>
      <c r="E10421" s="26">
        <v>1806.75</v>
      </c>
      <c r="F10421" s="27">
        <v>577.24</v>
      </c>
      <c r="G10421" s="27">
        <v>0</v>
      </c>
      <c r="H10421" s="24"/>
    </row>
    <row r="10422" spans="1:8" x14ac:dyDescent="0.3">
      <c r="A10422" s="24" t="s">
        <v>17045</v>
      </c>
      <c r="B10422" s="24" t="s">
        <v>17046</v>
      </c>
      <c r="C10422" s="28" t="s">
        <v>5127</v>
      </c>
      <c r="D10422" s="25">
        <v>1</v>
      </c>
      <c r="E10422" s="26">
        <v>4638.1499999999996</v>
      </c>
      <c r="F10422" s="26">
        <v>1598.32</v>
      </c>
      <c r="G10422" s="27">
        <v>0</v>
      </c>
      <c r="H10422" s="24"/>
    </row>
    <row r="10423" spans="1:8" x14ac:dyDescent="0.3">
      <c r="A10423" s="24" t="s">
        <v>17047</v>
      </c>
      <c r="B10423" s="24" t="s">
        <v>17048</v>
      </c>
      <c r="C10423" s="28" t="s">
        <v>5127</v>
      </c>
      <c r="D10423" s="25">
        <v>1</v>
      </c>
      <c r="E10423" s="26">
        <v>4466.55</v>
      </c>
      <c r="F10423" s="26">
        <v>1426.72</v>
      </c>
      <c r="G10423" s="27">
        <v>0</v>
      </c>
      <c r="H10423" s="24"/>
    </row>
    <row r="10424" spans="1:8" x14ac:dyDescent="0.3">
      <c r="A10424" s="24" t="s">
        <v>17049</v>
      </c>
      <c r="B10424" s="24" t="s">
        <v>10307</v>
      </c>
      <c r="C10424" s="28" t="s">
        <v>5127</v>
      </c>
      <c r="D10424" s="25">
        <v>1</v>
      </c>
      <c r="E10424" s="26">
        <v>5179.3500000000004</v>
      </c>
      <c r="F10424" s="26">
        <v>1654.42</v>
      </c>
      <c r="G10424" s="27">
        <v>0</v>
      </c>
      <c r="H10424" s="24"/>
    </row>
    <row r="10425" spans="1:8" x14ac:dyDescent="0.3">
      <c r="A10425" s="24" t="s">
        <v>17050</v>
      </c>
      <c r="B10425" s="24" t="s">
        <v>17051</v>
      </c>
      <c r="C10425" s="28" t="s">
        <v>5127</v>
      </c>
      <c r="D10425" s="25">
        <v>1</v>
      </c>
      <c r="E10425" s="26">
        <v>8081.7</v>
      </c>
      <c r="F10425" s="26">
        <v>2581.37</v>
      </c>
      <c r="G10425" s="27">
        <v>0</v>
      </c>
      <c r="H10425" s="24"/>
    </row>
    <row r="10426" spans="1:8" x14ac:dyDescent="0.3">
      <c r="A10426" s="24" t="s">
        <v>17052</v>
      </c>
      <c r="B10426" s="24" t="s">
        <v>17051</v>
      </c>
      <c r="C10426" s="28" t="s">
        <v>5127</v>
      </c>
      <c r="D10426" s="25">
        <v>1</v>
      </c>
      <c r="E10426" s="26">
        <v>5179.3500000000004</v>
      </c>
      <c r="F10426" s="26">
        <v>1654.42</v>
      </c>
      <c r="G10426" s="27">
        <v>0</v>
      </c>
      <c r="H10426" s="24"/>
    </row>
    <row r="10427" spans="1:8" x14ac:dyDescent="0.3">
      <c r="A10427" s="24" t="s">
        <v>17053</v>
      </c>
      <c r="B10427" s="24" t="s">
        <v>15640</v>
      </c>
      <c r="C10427" s="28" t="s">
        <v>5127</v>
      </c>
      <c r="D10427" s="25">
        <v>1</v>
      </c>
      <c r="E10427" s="26">
        <v>41660.85</v>
      </c>
      <c r="F10427" s="26">
        <v>41660.85</v>
      </c>
      <c r="G10427" s="27">
        <v>0</v>
      </c>
      <c r="H10427" s="24"/>
    </row>
    <row r="10428" spans="1:8" x14ac:dyDescent="0.3">
      <c r="A10428" s="24" t="s">
        <v>17054</v>
      </c>
      <c r="B10428" s="24" t="s">
        <v>17055</v>
      </c>
      <c r="C10428" s="28" t="s">
        <v>5127</v>
      </c>
      <c r="D10428" s="25">
        <v>1</v>
      </c>
      <c r="E10428" s="27">
        <v>372.9</v>
      </c>
      <c r="F10428" s="27">
        <v>133.58000000000001</v>
      </c>
      <c r="G10428" s="27">
        <v>0</v>
      </c>
      <c r="H10428" s="24"/>
    </row>
    <row r="10429" spans="1:8" x14ac:dyDescent="0.3">
      <c r="A10429" s="24" t="s">
        <v>17056</v>
      </c>
      <c r="B10429" s="24" t="s">
        <v>5898</v>
      </c>
      <c r="C10429" s="28" t="s">
        <v>5127</v>
      </c>
      <c r="D10429" s="25">
        <v>1</v>
      </c>
      <c r="E10429" s="26">
        <v>129136.43</v>
      </c>
      <c r="F10429" s="26">
        <v>50871.94</v>
      </c>
      <c r="G10429" s="27">
        <v>0</v>
      </c>
      <c r="H10429" s="24"/>
    </row>
    <row r="10430" spans="1:8" x14ac:dyDescent="0.3">
      <c r="A10430" s="24" t="s">
        <v>17057</v>
      </c>
      <c r="B10430" s="24" t="s">
        <v>8222</v>
      </c>
      <c r="C10430" s="28" t="s">
        <v>5127</v>
      </c>
      <c r="D10430" s="25">
        <v>1</v>
      </c>
      <c r="E10430" s="26">
        <v>3822.23</v>
      </c>
      <c r="F10430" s="26">
        <v>3822.23</v>
      </c>
      <c r="G10430" s="27">
        <v>0</v>
      </c>
      <c r="H10430" s="24"/>
    </row>
    <row r="10431" spans="1:8" x14ac:dyDescent="0.3">
      <c r="A10431" s="24" t="s">
        <v>17058</v>
      </c>
      <c r="B10431" s="24" t="s">
        <v>4187</v>
      </c>
      <c r="C10431" s="28" t="s">
        <v>5127</v>
      </c>
      <c r="D10431" s="25">
        <v>1</v>
      </c>
      <c r="E10431" s="26">
        <v>1487.48</v>
      </c>
      <c r="F10431" s="27">
        <v>512.66</v>
      </c>
      <c r="G10431" s="27">
        <v>0</v>
      </c>
      <c r="H10431" s="24"/>
    </row>
    <row r="10432" spans="1:8" x14ac:dyDescent="0.3">
      <c r="A10432" s="24" t="s">
        <v>17059</v>
      </c>
      <c r="B10432" s="24" t="s">
        <v>17060</v>
      </c>
      <c r="C10432" s="28" t="s">
        <v>5127</v>
      </c>
      <c r="D10432" s="25">
        <v>1</v>
      </c>
      <c r="E10432" s="26">
        <v>1432.2</v>
      </c>
      <c r="F10432" s="26">
        <v>1432.2</v>
      </c>
      <c r="G10432" s="27">
        <v>0</v>
      </c>
      <c r="H10432" s="25">
        <v>1</v>
      </c>
    </row>
    <row r="10433" spans="1:8" x14ac:dyDescent="0.3">
      <c r="A10433" s="24" t="s">
        <v>17061</v>
      </c>
      <c r="B10433" s="24" t="s">
        <v>17062</v>
      </c>
      <c r="C10433" s="28" t="s">
        <v>5127</v>
      </c>
      <c r="D10433" s="25">
        <v>1</v>
      </c>
      <c r="E10433" s="26">
        <v>9048.6</v>
      </c>
      <c r="F10433" s="26">
        <v>3598.15</v>
      </c>
      <c r="G10433" s="27">
        <v>0</v>
      </c>
      <c r="H10433" s="24"/>
    </row>
    <row r="10434" spans="1:8" x14ac:dyDescent="0.3">
      <c r="A10434" s="24" t="s">
        <v>17063</v>
      </c>
      <c r="B10434" s="24" t="s">
        <v>7561</v>
      </c>
      <c r="C10434" s="28" t="s">
        <v>5127</v>
      </c>
      <c r="D10434" s="25">
        <v>1</v>
      </c>
      <c r="E10434" s="26">
        <v>55449.08</v>
      </c>
      <c r="F10434" s="26">
        <v>20809.75</v>
      </c>
      <c r="G10434" s="27">
        <v>0</v>
      </c>
      <c r="H10434" s="24"/>
    </row>
    <row r="10435" spans="1:8" x14ac:dyDescent="0.3">
      <c r="A10435" s="24" t="s">
        <v>17064</v>
      </c>
      <c r="B10435" s="24" t="s">
        <v>17065</v>
      </c>
      <c r="C10435" s="28" t="s">
        <v>5127</v>
      </c>
      <c r="D10435" s="25">
        <v>1</v>
      </c>
      <c r="E10435" s="26">
        <v>12000</v>
      </c>
      <c r="F10435" s="26">
        <v>7440.15</v>
      </c>
      <c r="G10435" s="27">
        <v>0</v>
      </c>
      <c r="H10435" s="25">
        <v>1</v>
      </c>
    </row>
    <row r="10436" spans="1:8" x14ac:dyDescent="0.3">
      <c r="A10436" s="24" t="s">
        <v>17066</v>
      </c>
      <c r="B10436" s="24" t="s">
        <v>8473</v>
      </c>
      <c r="C10436" s="28" t="s">
        <v>5127</v>
      </c>
      <c r="D10436" s="25">
        <v>1</v>
      </c>
      <c r="E10436" s="26">
        <v>5577</v>
      </c>
      <c r="F10436" s="26">
        <v>1183.27</v>
      </c>
      <c r="G10436" s="27">
        <v>0</v>
      </c>
      <c r="H10436" s="24"/>
    </row>
    <row r="10437" spans="1:8" x14ac:dyDescent="0.3">
      <c r="A10437" s="24" t="s">
        <v>17067</v>
      </c>
      <c r="B10437" s="24" t="s">
        <v>17068</v>
      </c>
      <c r="C10437" s="28" t="s">
        <v>5127</v>
      </c>
      <c r="D10437" s="25">
        <v>1</v>
      </c>
      <c r="E10437" s="27">
        <v>325.88</v>
      </c>
      <c r="F10437" s="27">
        <v>104.61</v>
      </c>
      <c r="G10437" s="27">
        <v>0</v>
      </c>
      <c r="H10437" s="24"/>
    </row>
    <row r="10438" spans="1:8" x14ac:dyDescent="0.3">
      <c r="A10438" s="24" t="s">
        <v>17069</v>
      </c>
      <c r="B10438" s="24" t="s">
        <v>17070</v>
      </c>
      <c r="C10438" s="28" t="s">
        <v>5127</v>
      </c>
      <c r="D10438" s="25">
        <v>1</v>
      </c>
      <c r="E10438" s="27">
        <v>325.88</v>
      </c>
      <c r="F10438" s="27">
        <v>104.61</v>
      </c>
      <c r="G10438" s="27">
        <v>0</v>
      </c>
      <c r="H10438" s="24"/>
    </row>
    <row r="10439" spans="1:8" x14ac:dyDescent="0.3">
      <c r="A10439" s="24" t="s">
        <v>17071</v>
      </c>
      <c r="B10439" s="24" t="s">
        <v>17072</v>
      </c>
      <c r="C10439" s="28" t="s">
        <v>5127</v>
      </c>
      <c r="D10439" s="25">
        <v>1</v>
      </c>
      <c r="E10439" s="26">
        <v>2793.96</v>
      </c>
      <c r="F10439" s="27">
        <v>395.03</v>
      </c>
      <c r="G10439" s="27">
        <v>0</v>
      </c>
      <c r="H10439" s="24"/>
    </row>
    <row r="10440" spans="1:8" x14ac:dyDescent="0.3">
      <c r="A10440" s="24" t="s">
        <v>17073</v>
      </c>
      <c r="B10440" s="24" t="s">
        <v>2579</v>
      </c>
      <c r="C10440" s="28" t="s">
        <v>5127</v>
      </c>
      <c r="D10440" s="25">
        <v>1</v>
      </c>
      <c r="E10440" s="26">
        <v>6512.24</v>
      </c>
      <c r="F10440" s="27">
        <v>158.84</v>
      </c>
      <c r="G10440" s="27">
        <v>0</v>
      </c>
      <c r="H10440" s="24"/>
    </row>
    <row r="10441" spans="1:8" x14ac:dyDescent="0.3">
      <c r="A10441" s="24" t="s">
        <v>17074</v>
      </c>
      <c r="B10441" s="24" t="s">
        <v>9876</v>
      </c>
      <c r="C10441" s="28" t="s">
        <v>5127</v>
      </c>
      <c r="D10441" s="25">
        <v>1</v>
      </c>
      <c r="E10441" s="26">
        <v>1219.79</v>
      </c>
      <c r="F10441" s="27">
        <v>29.75</v>
      </c>
      <c r="G10441" s="27">
        <v>0</v>
      </c>
      <c r="H10441" s="24"/>
    </row>
    <row r="10442" spans="1:8" x14ac:dyDescent="0.3">
      <c r="A10442" s="24" t="s">
        <v>17075</v>
      </c>
      <c r="B10442" s="24" t="s">
        <v>10326</v>
      </c>
      <c r="C10442" s="28" t="s">
        <v>5127</v>
      </c>
      <c r="D10442" s="25">
        <v>1</v>
      </c>
      <c r="E10442" s="27">
        <v>197.34</v>
      </c>
      <c r="F10442" s="27">
        <v>4.8099999999999996</v>
      </c>
      <c r="G10442" s="27">
        <v>0</v>
      </c>
      <c r="H10442" s="24"/>
    </row>
    <row r="10443" spans="1:8" x14ac:dyDescent="0.3">
      <c r="A10443" s="24" t="s">
        <v>17076</v>
      </c>
      <c r="B10443" s="24" t="s">
        <v>16366</v>
      </c>
      <c r="C10443" s="28" t="s">
        <v>5127</v>
      </c>
      <c r="D10443" s="25">
        <v>1</v>
      </c>
      <c r="E10443" s="26">
        <v>23000</v>
      </c>
      <c r="F10443" s="26">
        <v>8870.14</v>
      </c>
      <c r="G10443" s="27">
        <v>0</v>
      </c>
      <c r="H10443" s="24"/>
    </row>
    <row r="10444" spans="1:8" x14ac:dyDescent="0.3">
      <c r="A10444" s="24" t="s">
        <v>17077</v>
      </c>
      <c r="B10444" s="24" t="s">
        <v>17078</v>
      </c>
      <c r="C10444" s="28" t="s">
        <v>5127</v>
      </c>
      <c r="D10444" s="25">
        <v>1</v>
      </c>
      <c r="E10444" s="26">
        <v>2382.4299999999998</v>
      </c>
      <c r="F10444" s="27">
        <v>529.42999999999995</v>
      </c>
      <c r="G10444" s="27">
        <v>0</v>
      </c>
      <c r="H10444" s="24"/>
    </row>
    <row r="10445" spans="1:8" x14ac:dyDescent="0.3">
      <c r="A10445" s="24" t="s">
        <v>17079</v>
      </c>
      <c r="B10445" s="24" t="s">
        <v>6551</v>
      </c>
      <c r="C10445" s="28" t="s">
        <v>5127</v>
      </c>
      <c r="D10445" s="25">
        <v>1</v>
      </c>
      <c r="E10445" s="27">
        <v>718.02</v>
      </c>
      <c r="F10445" s="27">
        <v>62.29</v>
      </c>
      <c r="G10445" s="27">
        <v>0</v>
      </c>
      <c r="H10445" s="24"/>
    </row>
    <row r="10446" spans="1:8" x14ac:dyDescent="0.3">
      <c r="A10446" s="24" t="s">
        <v>17080</v>
      </c>
      <c r="B10446" s="24" t="s">
        <v>5530</v>
      </c>
      <c r="C10446" s="28" t="s">
        <v>5127</v>
      </c>
      <c r="D10446" s="25">
        <v>1</v>
      </c>
      <c r="E10446" s="26">
        <v>82671.5</v>
      </c>
      <c r="F10446" s="26">
        <v>82671.5</v>
      </c>
      <c r="G10446" s="27">
        <v>0</v>
      </c>
      <c r="H10446" s="24"/>
    </row>
    <row r="10447" spans="1:8" x14ac:dyDescent="0.3">
      <c r="A10447" s="24" t="s">
        <v>17081</v>
      </c>
      <c r="B10447" s="24" t="s">
        <v>17082</v>
      </c>
      <c r="C10447" s="28" t="s">
        <v>5127</v>
      </c>
      <c r="D10447" s="25">
        <v>1</v>
      </c>
      <c r="E10447" s="26">
        <v>1842.66</v>
      </c>
      <c r="F10447" s="27">
        <v>44.94</v>
      </c>
      <c r="G10447" s="27">
        <v>0</v>
      </c>
      <c r="H10447" s="24"/>
    </row>
    <row r="10448" spans="1:8" x14ac:dyDescent="0.3">
      <c r="A10448" s="24" t="s">
        <v>17083</v>
      </c>
      <c r="B10448" s="24" t="s">
        <v>17084</v>
      </c>
      <c r="C10448" s="28" t="s">
        <v>5127</v>
      </c>
      <c r="D10448" s="25">
        <v>1</v>
      </c>
      <c r="E10448" s="26">
        <v>20905.5</v>
      </c>
      <c r="F10448" s="26">
        <v>20905.5</v>
      </c>
      <c r="G10448" s="27">
        <v>0</v>
      </c>
      <c r="H10448" s="24"/>
    </row>
    <row r="10449" spans="1:8" x14ac:dyDescent="0.3">
      <c r="A10449" s="24" t="s">
        <v>17085</v>
      </c>
      <c r="B10449" s="24" t="s">
        <v>17086</v>
      </c>
      <c r="C10449" s="28" t="s">
        <v>5127</v>
      </c>
      <c r="D10449" s="25">
        <v>1</v>
      </c>
      <c r="E10449" s="26">
        <v>2211.12</v>
      </c>
      <c r="F10449" s="24"/>
      <c r="G10449" s="27">
        <v>0</v>
      </c>
      <c r="H10449" s="24"/>
    </row>
    <row r="10450" spans="1:8" x14ac:dyDescent="0.3">
      <c r="A10450" s="24" t="s">
        <v>17087</v>
      </c>
      <c r="B10450" s="24" t="s">
        <v>17088</v>
      </c>
      <c r="C10450" s="28" t="s">
        <v>5127</v>
      </c>
      <c r="D10450" s="25">
        <v>1</v>
      </c>
      <c r="E10450" s="26">
        <v>11362.22</v>
      </c>
      <c r="F10450" s="24"/>
      <c r="G10450" s="27">
        <v>0</v>
      </c>
      <c r="H10450" s="24"/>
    </row>
    <row r="10451" spans="1:8" x14ac:dyDescent="0.3">
      <c r="A10451" s="24" t="s">
        <v>17089</v>
      </c>
      <c r="B10451" s="24" t="s">
        <v>7997</v>
      </c>
      <c r="C10451" s="28" t="s">
        <v>5127</v>
      </c>
      <c r="D10451" s="25">
        <v>1</v>
      </c>
      <c r="E10451" s="26">
        <v>11804.93</v>
      </c>
      <c r="F10451" s="26">
        <v>4650.6899999999996</v>
      </c>
      <c r="G10451" s="27">
        <v>0</v>
      </c>
      <c r="H10451" s="24"/>
    </row>
    <row r="10452" spans="1:8" x14ac:dyDescent="0.3">
      <c r="A10452" s="24" t="s">
        <v>17090</v>
      </c>
      <c r="B10452" s="24" t="s">
        <v>15397</v>
      </c>
      <c r="C10452" s="28" t="s">
        <v>5127</v>
      </c>
      <c r="D10452" s="25">
        <v>1</v>
      </c>
      <c r="E10452" s="26">
        <v>1093.68</v>
      </c>
      <c r="F10452" s="27">
        <v>449.96</v>
      </c>
      <c r="G10452" s="27">
        <v>0</v>
      </c>
      <c r="H10452" s="24"/>
    </row>
    <row r="10453" spans="1:8" x14ac:dyDescent="0.3">
      <c r="A10453" s="24" t="s">
        <v>17091</v>
      </c>
      <c r="B10453" s="24" t="s">
        <v>17092</v>
      </c>
      <c r="C10453" s="28" t="s">
        <v>5127</v>
      </c>
      <c r="D10453" s="25">
        <v>1</v>
      </c>
      <c r="E10453" s="26">
        <v>31330.2</v>
      </c>
      <c r="F10453" s="26">
        <v>31330.2</v>
      </c>
      <c r="G10453" s="27">
        <v>0</v>
      </c>
      <c r="H10453" s="24"/>
    </row>
    <row r="10454" spans="1:8" x14ac:dyDescent="0.3">
      <c r="A10454" s="24" t="s">
        <v>17093</v>
      </c>
      <c r="B10454" s="24" t="s">
        <v>17094</v>
      </c>
      <c r="C10454" s="28" t="s">
        <v>5127</v>
      </c>
      <c r="D10454" s="25">
        <v>1</v>
      </c>
      <c r="E10454" s="27">
        <v>875.01</v>
      </c>
      <c r="F10454" s="27">
        <v>29.59</v>
      </c>
      <c r="G10454" s="27">
        <v>0</v>
      </c>
      <c r="H10454" s="25">
        <v>1</v>
      </c>
    </row>
    <row r="10455" spans="1:8" x14ac:dyDescent="0.3">
      <c r="A10455" s="24" t="s">
        <v>17095</v>
      </c>
      <c r="B10455" s="24" t="s">
        <v>17096</v>
      </c>
      <c r="C10455" s="28" t="s">
        <v>5127</v>
      </c>
      <c r="D10455" s="25">
        <v>1</v>
      </c>
      <c r="E10455" s="26">
        <v>7652</v>
      </c>
      <c r="F10455" s="27">
        <v>695.94</v>
      </c>
      <c r="G10455" s="27">
        <v>0</v>
      </c>
      <c r="H10455" s="24"/>
    </row>
    <row r="10456" spans="1:8" x14ac:dyDescent="0.3">
      <c r="A10456" s="24" t="s">
        <v>17097</v>
      </c>
      <c r="B10456" s="24" t="s">
        <v>8810</v>
      </c>
      <c r="C10456" s="28" t="s">
        <v>5127</v>
      </c>
      <c r="D10456" s="25">
        <v>1</v>
      </c>
      <c r="E10456" s="26">
        <v>2086.61</v>
      </c>
      <c r="F10456" s="27">
        <v>70.849999999999994</v>
      </c>
      <c r="G10456" s="27">
        <v>0</v>
      </c>
      <c r="H10456" s="24"/>
    </row>
    <row r="10457" spans="1:8" x14ac:dyDescent="0.3">
      <c r="A10457" s="24" t="s">
        <v>17098</v>
      </c>
      <c r="B10457" s="24" t="s">
        <v>17099</v>
      </c>
      <c r="C10457" s="28" t="s">
        <v>5127</v>
      </c>
      <c r="D10457" s="25">
        <v>1</v>
      </c>
      <c r="E10457" s="26">
        <v>8978</v>
      </c>
      <c r="F10457" s="26">
        <v>2786.82</v>
      </c>
      <c r="G10457" s="27">
        <v>0</v>
      </c>
      <c r="H10457" s="24"/>
    </row>
    <row r="10458" spans="1:8" x14ac:dyDescent="0.3">
      <c r="A10458" s="24" t="s">
        <v>17100</v>
      </c>
      <c r="B10458" s="24" t="s">
        <v>14536</v>
      </c>
      <c r="C10458" s="28" t="s">
        <v>5127</v>
      </c>
      <c r="D10458" s="25">
        <v>1</v>
      </c>
      <c r="E10458" s="27">
        <v>549.62</v>
      </c>
      <c r="F10458" s="27">
        <v>18.579999999999998</v>
      </c>
      <c r="G10458" s="27">
        <v>0</v>
      </c>
      <c r="H10458" s="24"/>
    </row>
    <row r="10459" spans="1:8" x14ac:dyDescent="0.3">
      <c r="A10459" s="24" t="s">
        <v>17101</v>
      </c>
      <c r="B10459" s="24" t="s">
        <v>17102</v>
      </c>
      <c r="C10459" s="28" t="s">
        <v>5127</v>
      </c>
      <c r="D10459" s="25">
        <v>1</v>
      </c>
      <c r="E10459" s="26">
        <v>31985.24</v>
      </c>
      <c r="F10459" s="26">
        <v>4929.72</v>
      </c>
      <c r="G10459" s="27">
        <v>0</v>
      </c>
      <c r="H10459" s="24"/>
    </row>
    <row r="10460" spans="1:8" x14ac:dyDescent="0.3">
      <c r="A10460" s="24" t="s">
        <v>17103</v>
      </c>
      <c r="B10460" s="24" t="s">
        <v>17104</v>
      </c>
      <c r="C10460" s="28" t="s">
        <v>5127</v>
      </c>
      <c r="D10460" s="25">
        <v>1</v>
      </c>
      <c r="E10460" s="26">
        <v>10508.22</v>
      </c>
      <c r="F10460" s="27">
        <v>823.59</v>
      </c>
      <c r="G10460" s="27">
        <v>0</v>
      </c>
      <c r="H10460" s="24"/>
    </row>
    <row r="10461" spans="1:8" x14ac:dyDescent="0.3">
      <c r="A10461" s="24" t="s">
        <v>17105</v>
      </c>
      <c r="B10461" s="24" t="s">
        <v>17106</v>
      </c>
      <c r="C10461" s="28" t="s">
        <v>5127</v>
      </c>
      <c r="D10461" s="25">
        <v>1</v>
      </c>
      <c r="E10461" s="27">
        <v>622.88</v>
      </c>
      <c r="F10461" s="27">
        <v>72.45</v>
      </c>
      <c r="G10461" s="27">
        <v>0</v>
      </c>
      <c r="H10461" s="24"/>
    </row>
    <row r="10462" spans="1:8" x14ac:dyDescent="0.3">
      <c r="A10462" s="24" t="s">
        <v>17107</v>
      </c>
      <c r="B10462" s="24" t="s">
        <v>2073</v>
      </c>
      <c r="C10462" s="28" t="s">
        <v>5127</v>
      </c>
      <c r="D10462" s="25">
        <v>1</v>
      </c>
      <c r="E10462" s="27">
        <v>263.10000000000002</v>
      </c>
      <c r="F10462" s="27">
        <v>12.53</v>
      </c>
      <c r="G10462" s="27">
        <v>0</v>
      </c>
      <c r="H10462" s="24"/>
    </row>
    <row r="10463" spans="1:8" x14ac:dyDescent="0.3">
      <c r="A10463" s="24" t="s">
        <v>17108</v>
      </c>
      <c r="B10463" s="24" t="s">
        <v>2180</v>
      </c>
      <c r="C10463" s="28" t="s">
        <v>5127</v>
      </c>
      <c r="D10463" s="25">
        <v>1</v>
      </c>
      <c r="E10463" s="26">
        <v>21216.71</v>
      </c>
      <c r="F10463" s="26">
        <v>4500.5200000000004</v>
      </c>
      <c r="G10463" s="27">
        <v>0</v>
      </c>
      <c r="H10463" s="24"/>
    </row>
    <row r="10464" spans="1:8" x14ac:dyDescent="0.3">
      <c r="A10464" s="24" t="s">
        <v>17109</v>
      </c>
      <c r="B10464" s="24" t="s">
        <v>17110</v>
      </c>
      <c r="C10464" s="28" t="s">
        <v>5127</v>
      </c>
      <c r="D10464" s="25">
        <v>1</v>
      </c>
      <c r="E10464" s="26">
        <v>18547.25</v>
      </c>
      <c r="F10464" s="26">
        <v>18547.25</v>
      </c>
      <c r="G10464" s="27">
        <v>0</v>
      </c>
      <c r="H10464" s="24"/>
    </row>
    <row r="10465" spans="1:8" x14ac:dyDescent="0.3">
      <c r="A10465" s="24" t="s">
        <v>17111</v>
      </c>
      <c r="B10465" s="24" t="s">
        <v>6669</v>
      </c>
      <c r="C10465" s="28" t="s">
        <v>5127</v>
      </c>
      <c r="D10465" s="25">
        <v>1</v>
      </c>
      <c r="E10465" s="26">
        <v>58440.74</v>
      </c>
      <c r="F10465" s="26">
        <v>58440.74</v>
      </c>
      <c r="G10465" s="27">
        <v>0</v>
      </c>
      <c r="H10465" s="24"/>
    </row>
    <row r="10466" spans="1:8" x14ac:dyDescent="0.3">
      <c r="A10466" s="24" t="s">
        <v>17112</v>
      </c>
      <c r="B10466" s="24" t="s">
        <v>17113</v>
      </c>
      <c r="C10466" s="28" t="s">
        <v>5127</v>
      </c>
      <c r="D10466" s="25">
        <v>1</v>
      </c>
      <c r="E10466" s="26">
        <v>14020.78</v>
      </c>
      <c r="F10466" s="26">
        <v>14020.78</v>
      </c>
      <c r="G10466" s="27">
        <v>0</v>
      </c>
      <c r="H10466" s="24"/>
    </row>
    <row r="10467" spans="1:8" x14ac:dyDescent="0.3">
      <c r="A10467" s="24" t="s">
        <v>17114</v>
      </c>
      <c r="B10467" s="24" t="s">
        <v>6164</v>
      </c>
      <c r="C10467" s="28" t="s">
        <v>5127</v>
      </c>
      <c r="D10467" s="25">
        <v>1</v>
      </c>
      <c r="E10467" s="26">
        <v>52446.87</v>
      </c>
      <c r="F10467" s="26">
        <v>19682.86</v>
      </c>
      <c r="G10467" s="27">
        <v>0</v>
      </c>
      <c r="H10467" s="24"/>
    </row>
    <row r="10468" spans="1:8" x14ac:dyDescent="0.3">
      <c r="A10468" s="24" t="s">
        <v>17115</v>
      </c>
      <c r="B10468" s="24" t="s">
        <v>16966</v>
      </c>
      <c r="C10468" s="28" t="s">
        <v>5127</v>
      </c>
      <c r="D10468" s="25">
        <v>1</v>
      </c>
      <c r="E10468" s="26">
        <v>23664.3</v>
      </c>
      <c r="F10468" s="26">
        <v>5020.1400000000003</v>
      </c>
      <c r="G10468" s="27">
        <v>0</v>
      </c>
      <c r="H10468" s="24"/>
    </row>
    <row r="10469" spans="1:8" x14ac:dyDescent="0.3">
      <c r="A10469" s="24" t="s">
        <v>17116</v>
      </c>
      <c r="B10469" s="24" t="s">
        <v>11740</v>
      </c>
      <c r="C10469" s="28" t="s">
        <v>5127</v>
      </c>
      <c r="D10469" s="25">
        <v>1</v>
      </c>
      <c r="E10469" s="26">
        <v>3186.59</v>
      </c>
      <c r="F10469" s="27">
        <v>107.76</v>
      </c>
      <c r="G10469" s="27">
        <v>0</v>
      </c>
      <c r="H10469" s="24"/>
    </row>
    <row r="10470" spans="1:8" x14ac:dyDescent="0.3">
      <c r="A10470" s="24" t="s">
        <v>17117</v>
      </c>
      <c r="B10470" s="24" t="s">
        <v>17118</v>
      </c>
      <c r="C10470" s="28" t="s">
        <v>5127</v>
      </c>
      <c r="D10470" s="25">
        <v>1</v>
      </c>
      <c r="E10470" s="26">
        <v>1693</v>
      </c>
      <c r="F10470" s="27">
        <v>635</v>
      </c>
      <c r="G10470" s="27">
        <v>0</v>
      </c>
      <c r="H10470" s="25">
        <v>1</v>
      </c>
    </row>
    <row r="10471" spans="1:8" x14ac:dyDescent="0.3">
      <c r="A10471" s="24" t="s">
        <v>17119</v>
      </c>
      <c r="B10471" s="24" t="s">
        <v>4364</v>
      </c>
      <c r="C10471" s="28" t="s">
        <v>5127</v>
      </c>
      <c r="D10471" s="25">
        <v>1</v>
      </c>
      <c r="E10471" s="27">
        <v>405.97</v>
      </c>
      <c r="F10471" s="27">
        <v>13.73</v>
      </c>
      <c r="G10471" s="27">
        <v>0</v>
      </c>
      <c r="H10471" s="24"/>
    </row>
    <row r="10472" spans="1:8" x14ac:dyDescent="0.3">
      <c r="A10472" s="24" t="s">
        <v>17120</v>
      </c>
      <c r="B10472" s="24" t="s">
        <v>5702</v>
      </c>
      <c r="C10472" s="28" t="s">
        <v>5127</v>
      </c>
      <c r="D10472" s="25">
        <v>1</v>
      </c>
      <c r="E10472" s="26">
        <v>2945.96</v>
      </c>
      <c r="F10472" s="24"/>
      <c r="G10472" s="27">
        <v>0</v>
      </c>
      <c r="H10472" s="24"/>
    </row>
    <row r="10473" spans="1:8" x14ac:dyDescent="0.3">
      <c r="A10473" s="24" t="s">
        <v>17121</v>
      </c>
      <c r="B10473" s="24" t="s">
        <v>6897</v>
      </c>
      <c r="C10473" s="28" t="s">
        <v>5127</v>
      </c>
      <c r="D10473" s="25">
        <v>1</v>
      </c>
      <c r="E10473" s="27">
        <v>904.59</v>
      </c>
      <c r="F10473" s="27">
        <v>30.59</v>
      </c>
      <c r="G10473" s="27">
        <v>0</v>
      </c>
      <c r="H10473" s="24"/>
    </row>
    <row r="10474" spans="1:8" x14ac:dyDescent="0.3">
      <c r="A10474" s="24" t="s">
        <v>17122</v>
      </c>
      <c r="B10474" s="24" t="s">
        <v>6493</v>
      </c>
      <c r="C10474" s="28" t="s">
        <v>5127</v>
      </c>
      <c r="D10474" s="25">
        <v>1</v>
      </c>
      <c r="E10474" s="26">
        <v>1411.82</v>
      </c>
      <c r="F10474" s="27">
        <v>47.74</v>
      </c>
      <c r="G10474" s="27">
        <v>0</v>
      </c>
      <c r="H10474" s="24"/>
    </row>
    <row r="10475" spans="1:8" x14ac:dyDescent="0.3">
      <c r="A10475" s="24" t="s">
        <v>17123</v>
      </c>
      <c r="B10475" s="24" t="s">
        <v>17124</v>
      </c>
      <c r="C10475" s="28" t="s">
        <v>5127</v>
      </c>
      <c r="D10475" s="25">
        <v>1</v>
      </c>
      <c r="E10475" s="26">
        <v>18269</v>
      </c>
      <c r="F10475" s="26">
        <v>5670.34</v>
      </c>
      <c r="G10475" s="27">
        <v>0</v>
      </c>
      <c r="H10475" s="24"/>
    </row>
    <row r="10476" spans="1:8" x14ac:dyDescent="0.3">
      <c r="A10476" s="24" t="s">
        <v>17125</v>
      </c>
      <c r="B10476" s="24" t="s">
        <v>17126</v>
      </c>
      <c r="C10476" s="28" t="s">
        <v>5127</v>
      </c>
      <c r="D10476" s="25">
        <v>1</v>
      </c>
      <c r="E10476" s="26">
        <v>16091.35</v>
      </c>
      <c r="F10476" s="26">
        <v>4403.3500000000004</v>
      </c>
      <c r="G10476" s="27">
        <v>0</v>
      </c>
      <c r="H10476" s="24"/>
    </row>
    <row r="10477" spans="1:8" x14ac:dyDescent="0.3">
      <c r="A10477" s="24" t="s">
        <v>17127</v>
      </c>
      <c r="B10477" s="24" t="s">
        <v>5716</v>
      </c>
      <c r="C10477" s="28" t="s">
        <v>5127</v>
      </c>
      <c r="D10477" s="25">
        <v>1</v>
      </c>
      <c r="E10477" s="26">
        <v>25754.52</v>
      </c>
      <c r="F10477" s="27">
        <v>870.92</v>
      </c>
      <c r="G10477" s="27">
        <v>0</v>
      </c>
      <c r="H10477" s="24"/>
    </row>
    <row r="10478" spans="1:8" x14ac:dyDescent="0.3">
      <c r="A10478" s="24" t="s">
        <v>17128</v>
      </c>
      <c r="B10478" s="24" t="s">
        <v>17129</v>
      </c>
      <c r="C10478" s="28" t="s">
        <v>5127</v>
      </c>
      <c r="D10478" s="25">
        <v>1</v>
      </c>
      <c r="E10478" s="26">
        <v>31763.33</v>
      </c>
      <c r="F10478" s="26">
        <v>31763.33</v>
      </c>
      <c r="G10478" s="27">
        <v>0</v>
      </c>
      <c r="H10478" s="24"/>
    </row>
    <row r="10479" spans="1:8" x14ac:dyDescent="0.3">
      <c r="A10479" s="24" t="s">
        <v>17130</v>
      </c>
      <c r="B10479" s="24" t="s">
        <v>6140</v>
      </c>
      <c r="C10479" s="28" t="s">
        <v>5127</v>
      </c>
      <c r="D10479" s="25">
        <v>1</v>
      </c>
      <c r="E10479" s="26">
        <v>9931.65</v>
      </c>
      <c r="F10479" s="26">
        <v>2024.89</v>
      </c>
      <c r="G10479" s="27">
        <v>0</v>
      </c>
      <c r="H10479" s="24"/>
    </row>
    <row r="10480" spans="1:8" x14ac:dyDescent="0.3">
      <c r="A10480" s="24" t="s">
        <v>17131</v>
      </c>
      <c r="B10480" s="24" t="s">
        <v>4947</v>
      </c>
      <c r="C10480" s="28" t="s">
        <v>5127</v>
      </c>
      <c r="D10480" s="25">
        <v>1</v>
      </c>
      <c r="E10480" s="26">
        <v>4848.26</v>
      </c>
      <c r="F10480" s="27">
        <v>642.80999999999995</v>
      </c>
      <c r="G10480" s="27">
        <v>0</v>
      </c>
      <c r="H10480" s="24"/>
    </row>
    <row r="10481" spans="1:8" x14ac:dyDescent="0.3">
      <c r="A10481" s="24" t="s">
        <v>17132</v>
      </c>
      <c r="B10481" s="24" t="s">
        <v>17133</v>
      </c>
      <c r="C10481" s="28" t="s">
        <v>5127</v>
      </c>
      <c r="D10481" s="25">
        <v>1</v>
      </c>
      <c r="E10481" s="26">
        <v>9787.9699999999993</v>
      </c>
      <c r="F10481" s="26">
        <v>1297.77</v>
      </c>
      <c r="G10481" s="27">
        <v>0</v>
      </c>
      <c r="H10481" s="24"/>
    </row>
    <row r="10482" spans="1:8" x14ac:dyDescent="0.3">
      <c r="A10482" s="24" t="s">
        <v>17134</v>
      </c>
      <c r="B10482" s="24" t="s">
        <v>12932</v>
      </c>
      <c r="C10482" s="28" t="s">
        <v>5127</v>
      </c>
      <c r="D10482" s="25">
        <v>1</v>
      </c>
      <c r="E10482" s="26">
        <v>4861.68</v>
      </c>
      <c r="F10482" s="27">
        <v>527.32000000000005</v>
      </c>
      <c r="G10482" s="27">
        <v>0</v>
      </c>
      <c r="H10482" s="24"/>
    </row>
    <row r="10483" spans="1:8" x14ac:dyDescent="0.3">
      <c r="A10483" s="24" t="s">
        <v>17135</v>
      </c>
      <c r="B10483" s="24" t="s">
        <v>5609</v>
      </c>
      <c r="C10483" s="28" t="s">
        <v>5127</v>
      </c>
      <c r="D10483" s="25">
        <v>1</v>
      </c>
      <c r="E10483" s="26">
        <v>1473.87</v>
      </c>
      <c r="F10483" s="27">
        <v>49.84</v>
      </c>
      <c r="G10483" s="27">
        <v>0</v>
      </c>
      <c r="H10483" s="24"/>
    </row>
    <row r="10484" spans="1:8" x14ac:dyDescent="0.3">
      <c r="A10484" s="24" t="s">
        <v>17136</v>
      </c>
      <c r="B10484" s="24" t="s">
        <v>2915</v>
      </c>
      <c r="C10484" s="28" t="s">
        <v>5127</v>
      </c>
      <c r="D10484" s="25">
        <v>1</v>
      </c>
      <c r="E10484" s="27">
        <v>227.27</v>
      </c>
      <c r="F10484" s="27">
        <v>24.35</v>
      </c>
      <c r="G10484" s="27">
        <v>0</v>
      </c>
      <c r="H10484" s="24"/>
    </row>
    <row r="10485" spans="1:8" x14ac:dyDescent="0.3">
      <c r="A10485" s="24" t="s">
        <v>17137</v>
      </c>
      <c r="B10485" s="24" t="s">
        <v>17138</v>
      </c>
      <c r="C10485" s="28" t="s">
        <v>5127</v>
      </c>
      <c r="D10485" s="25">
        <v>1</v>
      </c>
      <c r="E10485" s="27">
        <v>277.12</v>
      </c>
      <c r="F10485" s="27">
        <v>29.69</v>
      </c>
      <c r="G10485" s="27">
        <v>0</v>
      </c>
      <c r="H10485" s="24"/>
    </row>
    <row r="10486" spans="1:8" x14ac:dyDescent="0.3">
      <c r="A10486" s="24" t="s">
        <v>17139</v>
      </c>
      <c r="B10486" s="24" t="s">
        <v>4663</v>
      </c>
      <c r="C10486" s="28" t="s">
        <v>5127</v>
      </c>
      <c r="D10486" s="25">
        <v>1</v>
      </c>
      <c r="E10486" s="26">
        <v>6972.08</v>
      </c>
      <c r="F10486" s="26">
        <v>6972.08</v>
      </c>
      <c r="G10486" s="27">
        <v>0</v>
      </c>
      <c r="H10486" s="24"/>
    </row>
    <row r="10487" spans="1:8" x14ac:dyDescent="0.3">
      <c r="A10487" s="24" t="s">
        <v>17140</v>
      </c>
      <c r="B10487" s="24" t="s">
        <v>17141</v>
      </c>
      <c r="C10487" s="28" t="s">
        <v>5127</v>
      </c>
      <c r="D10487" s="25">
        <v>1</v>
      </c>
      <c r="E10487" s="26">
        <v>4992.08</v>
      </c>
      <c r="F10487" s="26">
        <v>4992.08</v>
      </c>
      <c r="G10487" s="27">
        <v>0</v>
      </c>
      <c r="H10487" s="25">
        <v>1</v>
      </c>
    </row>
    <row r="10488" spans="1:8" x14ac:dyDescent="0.3">
      <c r="A10488" s="24" t="s">
        <v>17142</v>
      </c>
      <c r="B10488" s="24" t="s">
        <v>17143</v>
      </c>
      <c r="C10488" s="28" t="s">
        <v>5127</v>
      </c>
      <c r="D10488" s="25">
        <v>1</v>
      </c>
      <c r="E10488" s="26">
        <v>31330.2</v>
      </c>
      <c r="F10488" s="26">
        <v>12342.62</v>
      </c>
      <c r="G10488" s="27">
        <v>0</v>
      </c>
      <c r="H10488" s="24"/>
    </row>
    <row r="10489" spans="1:8" x14ac:dyDescent="0.3">
      <c r="A10489" s="24" t="s">
        <v>17144</v>
      </c>
      <c r="B10489" s="24" t="s">
        <v>17145</v>
      </c>
      <c r="C10489" s="28" t="s">
        <v>5127</v>
      </c>
      <c r="D10489" s="25">
        <v>1</v>
      </c>
      <c r="E10489" s="27">
        <v>509.03</v>
      </c>
      <c r="F10489" s="27">
        <v>191.46</v>
      </c>
      <c r="G10489" s="27">
        <v>0</v>
      </c>
      <c r="H10489" s="24"/>
    </row>
    <row r="10490" spans="1:8" x14ac:dyDescent="0.3">
      <c r="A10490" s="24" t="s">
        <v>17146</v>
      </c>
      <c r="B10490" s="24" t="s">
        <v>17147</v>
      </c>
      <c r="C10490" s="28" t="s">
        <v>5127</v>
      </c>
      <c r="D10490" s="25">
        <v>1</v>
      </c>
      <c r="E10490" s="27">
        <v>509.03</v>
      </c>
      <c r="F10490" s="27">
        <v>191.46</v>
      </c>
      <c r="G10490" s="27">
        <v>0</v>
      </c>
      <c r="H10490" s="24"/>
    </row>
    <row r="10491" spans="1:8" x14ac:dyDescent="0.3">
      <c r="A10491" s="24" t="s">
        <v>17148</v>
      </c>
      <c r="B10491" s="24" t="s">
        <v>3665</v>
      </c>
      <c r="C10491" s="28" t="s">
        <v>5127</v>
      </c>
      <c r="D10491" s="25">
        <v>1</v>
      </c>
      <c r="E10491" s="26">
        <v>5513.48</v>
      </c>
      <c r="F10491" s="26">
        <v>5513.48</v>
      </c>
      <c r="G10491" s="27">
        <v>0</v>
      </c>
      <c r="H10491" s="24"/>
    </row>
    <row r="10492" spans="1:8" x14ac:dyDescent="0.3">
      <c r="A10492" s="24" t="s">
        <v>17149</v>
      </c>
      <c r="B10492" s="24" t="s">
        <v>6164</v>
      </c>
      <c r="C10492" s="28" t="s">
        <v>5127</v>
      </c>
      <c r="D10492" s="25">
        <v>1</v>
      </c>
      <c r="E10492" s="26">
        <v>29804.78</v>
      </c>
      <c r="F10492" s="26">
        <v>11185.75</v>
      </c>
      <c r="G10492" s="27">
        <v>0</v>
      </c>
      <c r="H10492" s="24"/>
    </row>
    <row r="10493" spans="1:8" x14ac:dyDescent="0.3">
      <c r="A10493" s="24" t="s">
        <v>17150</v>
      </c>
      <c r="B10493" s="24" t="s">
        <v>4729</v>
      </c>
      <c r="C10493" s="28" t="s">
        <v>5127</v>
      </c>
      <c r="D10493" s="25">
        <v>1</v>
      </c>
      <c r="E10493" s="26">
        <v>35050.949999999997</v>
      </c>
      <c r="F10493" s="26">
        <v>35050.949999999997</v>
      </c>
      <c r="G10493" s="27">
        <v>0</v>
      </c>
      <c r="H10493" s="24"/>
    </row>
    <row r="10494" spans="1:8" x14ac:dyDescent="0.3">
      <c r="A10494" s="24" t="s">
        <v>17151</v>
      </c>
      <c r="B10494" s="24" t="s">
        <v>4771</v>
      </c>
      <c r="C10494" s="28" t="s">
        <v>5127</v>
      </c>
      <c r="D10494" s="25">
        <v>1</v>
      </c>
      <c r="E10494" s="26">
        <v>23069.360000000001</v>
      </c>
      <c r="F10494" s="26">
        <v>5989.16</v>
      </c>
      <c r="G10494" s="27">
        <v>0</v>
      </c>
      <c r="H10494" s="24"/>
    </row>
    <row r="10495" spans="1:8" x14ac:dyDescent="0.3">
      <c r="A10495" s="24" t="s">
        <v>17152</v>
      </c>
      <c r="B10495" s="24" t="s">
        <v>10715</v>
      </c>
      <c r="C10495" s="28" t="s">
        <v>5127</v>
      </c>
      <c r="D10495" s="25">
        <v>1</v>
      </c>
      <c r="E10495" s="26">
        <v>1509.75</v>
      </c>
      <c r="F10495" s="27">
        <v>482.24</v>
      </c>
      <c r="G10495" s="27">
        <v>0</v>
      </c>
      <c r="H10495" s="24"/>
    </row>
    <row r="10496" spans="1:8" x14ac:dyDescent="0.3">
      <c r="A10496" s="24" t="s">
        <v>17153</v>
      </c>
      <c r="B10496" s="24" t="s">
        <v>16940</v>
      </c>
      <c r="C10496" s="28" t="s">
        <v>5127</v>
      </c>
      <c r="D10496" s="25">
        <v>1</v>
      </c>
      <c r="E10496" s="26">
        <v>1509.75</v>
      </c>
      <c r="F10496" s="27">
        <v>482.24</v>
      </c>
      <c r="G10496" s="27">
        <v>0</v>
      </c>
      <c r="H10496" s="24"/>
    </row>
    <row r="10497" spans="1:8" x14ac:dyDescent="0.3">
      <c r="A10497" s="24" t="s">
        <v>17154</v>
      </c>
      <c r="B10497" s="24" t="s">
        <v>17155</v>
      </c>
      <c r="C10497" s="28" t="s">
        <v>5127</v>
      </c>
      <c r="D10497" s="25">
        <v>1</v>
      </c>
      <c r="E10497" s="26">
        <v>2918.85</v>
      </c>
      <c r="F10497" s="26">
        <v>2918.85</v>
      </c>
      <c r="G10497" s="27">
        <v>0</v>
      </c>
      <c r="H10497" s="24"/>
    </row>
    <row r="10498" spans="1:8" x14ac:dyDescent="0.3">
      <c r="A10498" s="24" t="s">
        <v>17156</v>
      </c>
      <c r="B10498" s="24" t="s">
        <v>17157</v>
      </c>
      <c r="C10498" s="28" t="s">
        <v>5127</v>
      </c>
      <c r="D10498" s="25">
        <v>1</v>
      </c>
      <c r="E10498" s="27">
        <v>695.48</v>
      </c>
      <c r="F10498" s="27">
        <v>222.6</v>
      </c>
      <c r="G10498" s="27">
        <v>0</v>
      </c>
      <c r="H10498" s="24"/>
    </row>
    <row r="10499" spans="1:8" x14ac:dyDescent="0.3">
      <c r="A10499" s="24" t="s">
        <v>17158</v>
      </c>
      <c r="B10499" s="24" t="s">
        <v>6451</v>
      </c>
      <c r="C10499" s="28" t="s">
        <v>5127</v>
      </c>
      <c r="D10499" s="25">
        <v>1</v>
      </c>
      <c r="E10499" s="26">
        <v>2506.35</v>
      </c>
      <c r="F10499" s="26">
        <v>2506.35</v>
      </c>
      <c r="G10499" s="27">
        <v>0</v>
      </c>
      <c r="H10499" s="24"/>
    </row>
    <row r="10500" spans="1:8" x14ac:dyDescent="0.3">
      <c r="A10500" s="24" t="s">
        <v>17159</v>
      </c>
      <c r="B10500" s="24" t="s">
        <v>6451</v>
      </c>
      <c r="C10500" s="28" t="s">
        <v>5127</v>
      </c>
      <c r="D10500" s="25">
        <v>1</v>
      </c>
      <c r="E10500" s="26">
        <v>3052.5</v>
      </c>
      <c r="F10500" s="26">
        <v>3052.5</v>
      </c>
      <c r="G10500" s="27">
        <v>0</v>
      </c>
      <c r="H10500" s="24"/>
    </row>
    <row r="10501" spans="1:8" x14ac:dyDescent="0.3">
      <c r="A10501" s="24" t="s">
        <v>17160</v>
      </c>
      <c r="B10501" s="24" t="s">
        <v>17161</v>
      </c>
      <c r="C10501" s="28" t="s">
        <v>5127</v>
      </c>
      <c r="D10501" s="25">
        <v>1</v>
      </c>
      <c r="E10501" s="26">
        <v>49438.13</v>
      </c>
      <c r="F10501" s="26">
        <v>27596.13</v>
      </c>
      <c r="G10501" s="27">
        <v>0</v>
      </c>
      <c r="H10501" s="24"/>
    </row>
    <row r="10502" spans="1:8" x14ac:dyDescent="0.3">
      <c r="A10502" s="24" t="s">
        <v>17162</v>
      </c>
      <c r="B10502" s="24" t="s">
        <v>15829</v>
      </c>
      <c r="C10502" s="28" t="s">
        <v>5127</v>
      </c>
      <c r="D10502" s="25">
        <v>1</v>
      </c>
      <c r="E10502" s="26">
        <v>44747.18</v>
      </c>
      <c r="F10502" s="26">
        <v>22732.18</v>
      </c>
      <c r="G10502" s="27">
        <v>0</v>
      </c>
      <c r="H10502" s="24"/>
    </row>
    <row r="10503" spans="1:8" x14ac:dyDescent="0.3">
      <c r="A10503" s="24" t="s">
        <v>17163</v>
      </c>
      <c r="B10503" s="24" t="s">
        <v>17164</v>
      </c>
      <c r="C10503" s="28" t="s">
        <v>5127</v>
      </c>
      <c r="D10503" s="25">
        <v>1</v>
      </c>
      <c r="E10503" s="26">
        <v>12722.52</v>
      </c>
      <c r="F10503" s="24"/>
      <c r="G10503" s="27">
        <v>0</v>
      </c>
      <c r="H10503" s="24"/>
    </row>
    <row r="10504" spans="1:8" x14ac:dyDescent="0.3">
      <c r="A10504" s="24" t="s">
        <v>17165</v>
      </c>
      <c r="B10504" s="24" t="s">
        <v>17166</v>
      </c>
      <c r="C10504" s="28" t="s">
        <v>5127</v>
      </c>
      <c r="D10504" s="25">
        <v>1</v>
      </c>
      <c r="E10504" s="27">
        <v>753.03</v>
      </c>
      <c r="F10504" s="27">
        <v>18.37</v>
      </c>
      <c r="G10504" s="27">
        <v>0</v>
      </c>
      <c r="H10504" s="24"/>
    </row>
    <row r="10505" spans="1:8" x14ac:dyDescent="0.3">
      <c r="A10505" s="24" t="s">
        <v>17167</v>
      </c>
      <c r="B10505" s="24" t="s">
        <v>17168</v>
      </c>
      <c r="C10505" s="28" t="s">
        <v>5127</v>
      </c>
      <c r="D10505" s="25">
        <v>1</v>
      </c>
      <c r="E10505" s="27">
        <v>233.48</v>
      </c>
      <c r="F10505" s="27">
        <v>49.66</v>
      </c>
      <c r="G10505" s="27">
        <v>0</v>
      </c>
      <c r="H10505" s="24"/>
    </row>
    <row r="10506" spans="1:8" x14ac:dyDescent="0.3">
      <c r="A10506" s="24" t="s">
        <v>17169</v>
      </c>
      <c r="B10506" s="24" t="s">
        <v>4273</v>
      </c>
      <c r="C10506" s="28" t="s">
        <v>5127</v>
      </c>
      <c r="D10506" s="25">
        <v>1</v>
      </c>
      <c r="E10506" s="26">
        <v>1886.3</v>
      </c>
      <c r="F10506" s="27">
        <v>54.94</v>
      </c>
      <c r="G10506" s="27">
        <v>0</v>
      </c>
      <c r="H10506" s="24"/>
    </row>
    <row r="10507" spans="1:8" x14ac:dyDescent="0.3">
      <c r="A10507" s="24" t="s">
        <v>17170</v>
      </c>
      <c r="B10507" s="24" t="s">
        <v>719</v>
      </c>
      <c r="C10507" s="28" t="s">
        <v>5127</v>
      </c>
      <c r="D10507" s="25">
        <v>1</v>
      </c>
      <c r="E10507" s="27">
        <v>137.52000000000001</v>
      </c>
      <c r="F10507" s="27">
        <v>12.5</v>
      </c>
      <c r="G10507" s="27">
        <v>0</v>
      </c>
      <c r="H10507" s="24"/>
    </row>
    <row r="10508" spans="1:8" x14ac:dyDescent="0.3">
      <c r="A10508" s="24" t="s">
        <v>17171</v>
      </c>
      <c r="B10508" s="24" t="s">
        <v>17172</v>
      </c>
      <c r="C10508" s="28" t="s">
        <v>5127</v>
      </c>
      <c r="D10508" s="25">
        <v>1</v>
      </c>
      <c r="E10508" s="26">
        <v>6584.98</v>
      </c>
      <c r="F10508" s="27">
        <v>222.68</v>
      </c>
      <c r="G10508" s="27">
        <v>0</v>
      </c>
      <c r="H10508" s="24"/>
    </row>
    <row r="10509" spans="1:8" x14ac:dyDescent="0.3">
      <c r="A10509" s="24" t="s">
        <v>17173</v>
      </c>
      <c r="B10509" s="24" t="s">
        <v>779</v>
      </c>
      <c r="C10509" s="28" t="s">
        <v>5127</v>
      </c>
      <c r="D10509" s="25">
        <v>1</v>
      </c>
      <c r="E10509" s="26">
        <v>1999.17</v>
      </c>
      <c r="F10509" s="27">
        <v>58.23</v>
      </c>
      <c r="G10509" s="27">
        <v>0</v>
      </c>
      <c r="H10509" s="24"/>
    </row>
    <row r="10510" spans="1:8" x14ac:dyDescent="0.3">
      <c r="A10510" s="24" t="s">
        <v>17174</v>
      </c>
      <c r="B10510" s="24" t="s">
        <v>17175</v>
      </c>
      <c r="C10510" s="28" t="s">
        <v>5127</v>
      </c>
      <c r="D10510" s="25">
        <v>1</v>
      </c>
      <c r="E10510" s="26">
        <v>6800.77</v>
      </c>
      <c r="F10510" s="24"/>
      <c r="G10510" s="27">
        <v>0</v>
      </c>
      <c r="H10510" s="24"/>
    </row>
    <row r="10511" spans="1:8" x14ac:dyDescent="0.3">
      <c r="A10511" s="24" t="s">
        <v>17176</v>
      </c>
      <c r="B10511" s="24" t="s">
        <v>10333</v>
      </c>
      <c r="C10511" s="28" t="s">
        <v>5127</v>
      </c>
      <c r="D10511" s="25">
        <v>1</v>
      </c>
      <c r="E10511" s="26">
        <v>10734.9</v>
      </c>
      <c r="F10511" s="26">
        <v>3428.5</v>
      </c>
      <c r="G10511" s="27">
        <v>0</v>
      </c>
      <c r="H10511" s="24"/>
    </row>
    <row r="10512" spans="1:8" x14ac:dyDescent="0.3">
      <c r="A10512" s="24" t="s">
        <v>17177</v>
      </c>
      <c r="B10512" s="24" t="s">
        <v>17178</v>
      </c>
      <c r="C10512" s="28" t="s">
        <v>5127</v>
      </c>
      <c r="D10512" s="25">
        <v>1</v>
      </c>
      <c r="E10512" s="27">
        <v>423.23</v>
      </c>
      <c r="F10512" s="27">
        <v>423.23</v>
      </c>
      <c r="G10512" s="27">
        <v>0</v>
      </c>
      <c r="H10512" s="25">
        <v>1</v>
      </c>
    </row>
    <row r="10513" spans="1:8" x14ac:dyDescent="0.3">
      <c r="A10513" s="24" t="s">
        <v>17179</v>
      </c>
      <c r="B10513" s="24" t="s">
        <v>17180</v>
      </c>
      <c r="C10513" s="28" t="s">
        <v>5127</v>
      </c>
      <c r="D10513" s="25">
        <v>1</v>
      </c>
      <c r="E10513" s="26">
        <v>39753.449999999997</v>
      </c>
      <c r="F10513" s="26">
        <v>12695.41</v>
      </c>
      <c r="G10513" s="27">
        <v>0</v>
      </c>
      <c r="H10513" s="24"/>
    </row>
    <row r="10514" spans="1:8" x14ac:dyDescent="0.3">
      <c r="A10514" s="24" t="s">
        <v>17181</v>
      </c>
      <c r="B10514" s="24" t="s">
        <v>17182</v>
      </c>
      <c r="C10514" s="28" t="s">
        <v>5127</v>
      </c>
      <c r="D10514" s="25">
        <v>1</v>
      </c>
      <c r="E10514" s="26">
        <v>4469.8500000000004</v>
      </c>
      <c r="F10514" s="26">
        <v>1427.54</v>
      </c>
      <c r="G10514" s="27">
        <v>0</v>
      </c>
      <c r="H10514" s="25">
        <v>2</v>
      </c>
    </row>
    <row r="10515" spans="1:8" x14ac:dyDescent="0.3">
      <c r="A10515" s="24" t="s">
        <v>17183</v>
      </c>
      <c r="B10515" s="24" t="s">
        <v>17184</v>
      </c>
      <c r="C10515" s="28" t="s">
        <v>5127</v>
      </c>
      <c r="D10515" s="25">
        <v>1</v>
      </c>
      <c r="E10515" s="26">
        <v>4368.38</v>
      </c>
      <c r="F10515" s="26">
        <v>1505.47</v>
      </c>
      <c r="G10515" s="27">
        <v>0</v>
      </c>
      <c r="H10515" s="25">
        <v>1</v>
      </c>
    </row>
    <row r="10516" spans="1:8" x14ac:dyDescent="0.3">
      <c r="A10516" s="24" t="s">
        <v>17185</v>
      </c>
      <c r="B10516" s="24" t="s">
        <v>17186</v>
      </c>
      <c r="C10516" s="28" t="s">
        <v>5127</v>
      </c>
      <c r="D10516" s="25">
        <v>1</v>
      </c>
      <c r="E10516" s="26">
        <v>42485.919999999998</v>
      </c>
      <c r="F10516" s="26">
        <v>42485.919999999998</v>
      </c>
      <c r="G10516" s="27">
        <v>0</v>
      </c>
      <c r="H10516" s="24"/>
    </row>
    <row r="10517" spans="1:8" x14ac:dyDescent="0.3">
      <c r="A10517" s="24" t="s">
        <v>17187</v>
      </c>
      <c r="B10517" s="24" t="s">
        <v>10784</v>
      </c>
      <c r="C10517" s="28" t="s">
        <v>5127</v>
      </c>
      <c r="D10517" s="25">
        <v>1</v>
      </c>
      <c r="E10517" s="27">
        <v>951.23</v>
      </c>
      <c r="F10517" s="27">
        <v>110.16</v>
      </c>
      <c r="G10517" s="27">
        <v>0</v>
      </c>
      <c r="H10517" s="24"/>
    </row>
    <row r="10518" spans="1:8" x14ac:dyDescent="0.3">
      <c r="A10518" s="24" t="s">
        <v>17188</v>
      </c>
      <c r="B10518" s="24" t="s">
        <v>17189</v>
      </c>
      <c r="C10518" s="28" t="s">
        <v>5127</v>
      </c>
      <c r="D10518" s="25">
        <v>1</v>
      </c>
      <c r="E10518" s="26">
        <v>1105.5</v>
      </c>
      <c r="F10518" s="27">
        <v>127.63</v>
      </c>
      <c r="G10518" s="27">
        <v>0</v>
      </c>
      <c r="H10518" s="24"/>
    </row>
    <row r="10519" spans="1:8" x14ac:dyDescent="0.3">
      <c r="A10519" s="24" t="s">
        <v>17190</v>
      </c>
      <c r="B10519" s="24" t="s">
        <v>17191</v>
      </c>
      <c r="C10519" s="28" t="s">
        <v>5127</v>
      </c>
      <c r="D10519" s="25">
        <v>1</v>
      </c>
      <c r="E10519" s="26">
        <v>1102.2</v>
      </c>
      <c r="F10519" s="27">
        <v>127.38</v>
      </c>
      <c r="G10519" s="27">
        <v>0</v>
      </c>
      <c r="H10519" s="24"/>
    </row>
    <row r="10520" spans="1:8" x14ac:dyDescent="0.3">
      <c r="A10520" s="24" t="s">
        <v>17192</v>
      </c>
      <c r="B10520" s="24" t="s">
        <v>17193</v>
      </c>
      <c r="C10520" s="28" t="s">
        <v>5127</v>
      </c>
      <c r="D10520" s="25">
        <v>1</v>
      </c>
      <c r="E10520" s="26">
        <v>1134.3800000000001</v>
      </c>
      <c r="F10520" s="27">
        <v>131.02000000000001</v>
      </c>
      <c r="G10520" s="27">
        <v>0</v>
      </c>
      <c r="H10520" s="24"/>
    </row>
    <row r="10521" spans="1:8" x14ac:dyDescent="0.3">
      <c r="A10521" s="24" t="s">
        <v>17194</v>
      </c>
      <c r="B10521" s="24" t="s">
        <v>17195</v>
      </c>
      <c r="C10521" s="28" t="s">
        <v>5127</v>
      </c>
      <c r="D10521" s="25">
        <v>1</v>
      </c>
      <c r="E10521" s="26">
        <v>16123.65</v>
      </c>
      <c r="F10521" s="26">
        <v>16123.65</v>
      </c>
      <c r="G10521" s="27">
        <v>0</v>
      </c>
      <c r="H10521" s="24"/>
    </row>
    <row r="10522" spans="1:8" x14ac:dyDescent="0.3">
      <c r="A10522" s="24" t="s">
        <v>17196</v>
      </c>
      <c r="B10522" s="24" t="s">
        <v>17197</v>
      </c>
      <c r="C10522" s="28" t="s">
        <v>5127</v>
      </c>
      <c r="D10522" s="25">
        <v>1</v>
      </c>
      <c r="E10522" s="27">
        <v>804.29</v>
      </c>
      <c r="F10522" s="27">
        <v>92.61</v>
      </c>
      <c r="G10522" s="27">
        <v>0</v>
      </c>
      <c r="H10522" s="24"/>
    </row>
    <row r="10523" spans="1:8" x14ac:dyDescent="0.3">
      <c r="A10523" s="24" t="s">
        <v>17198</v>
      </c>
      <c r="B10523" s="24" t="s">
        <v>3218</v>
      </c>
      <c r="C10523" s="28" t="s">
        <v>5127</v>
      </c>
      <c r="D10523" s="25">
        <v>1</v>
      </c>
      <c r="E10523" s="27">
        <v>580.17999999999995</v>
      </c>
      <c r="F10523" s="27">
        <v>19.62</v>
      </c>
      <c r="G10523" s="27">
        <v>0</v>
      </c>
      <c r="H10523" s="24"/>
    </row>
    <row r="10524" spans="1:8" x14ac:dyDescent="0.3">
      <c r="A10524" s="24" t="s">
        <v>17199</v>
      </c>
      <c r="B10524" s="24" t="s">
        <v>17200</v>
      </c>
      <c r="C10524" s="28" t="s">
        <v>5127</v>
      </c>
      <c r="D10524" s="25">
        <v>1</v>
      </c>
      <c r="E10524" s="26">
        <v>6693.52</v>
      </c>
      <c r="F10524" s="24"/>
      <c r="G10524" s="27">
        <v>0</v>
      </c>
      <c r="H10524" s="24"/>
    </row>
    <row r="10525" spans="1:8" x14ac:dyDescent="0.3">
      <c r="A10525" s="24" t="s">
        <v>17201</v>
      </c>
      <c r="B10525" s="24" t="s">
        <v>17202</v>
      </c>
      <c r="C10525" s="28" t="s">
        <v>5127</v>
      </c>
      <c r="D10525" s="25">
        <v>1</v>
      </c>
      <c r="E10525" s="27">
        <v>444.68</v>
      </c>
      <c r="F10525" s="27">
        <v>51.37</v>
      </c>
      <c r="G10525" s="27">
        <v>0</v>
      </c>
      <c r="H10525" s="24"/>
    </row>
    <row r="10526" spans="1:8" x14ac:dyDescent="0.3">
      <c r="A10526" s="24" t="s">
        <v>17203</v>
      </c>
      <c r="B10526" s="24" t="s">
        <v>17204</v>
      </c>
      <c r="C10526" s="28" t="s">
        <v>5127</v>
      </c>
      <c r="D10526" s="25">
        <v>1</v>
      </c>
      <c r="E10526" s="26">
        <v>32124.75</v>
      </c>
      <c r="F10526" s="26">
        <v>32124.75</v>
      </c>
      <c r="G10526" s="27">
        <v>0</v>
      </c>
      <c r="H10526" s="24"/>
    </row>
    <row r="10527" spans="1:8" x14ac:dyDescent="0.3">
      <c r="A10527" s="24" t="s">
        <v>17205</v>
      </c>
      <c r="B10527" s="24" t="s">
        <v>17206</v>
      </c>
      <c r="C10527" s="28" t="s">
        <v>5127</v>
      </c>
      <c r="D10527" s="25">
        <v>1</v>
      </c>
      <c r="E10527" s="26">
        <v>20017.490000000002</v>
      </c>
      <c r="F10527" s="26">
        <v>4246.13</v>
      </c>
      <c r="G10527" s="27">
        <v>0</v>
      </c>
      <c r="H10527" s="24"/>
    </row>
    <row r="10528" spans="1:8" x14ac:dyDescent="0.3">
      <c r="A10528" s="24" t="s">
        <v>17207</v>
      </c>
      <c r="B10528" s="24" t="s">
        <v>2295</v>
      </c>
      <c r="C10528" s="28" t="s">
        <v>5127</v>
      </c>
      <c r="D10528" s="25">
        <v>1</v>
      </c>
      <c r="E10528" s="26">
        <v>26700.84</v>
      </c>
      <c r="F10528" s="26">
        <v>5663.82</v>
      </c>
      <c r="G10528" s="27">
        <v>0</v>
      </c>
      <c r="H10528" s="24"/>
    </row>
    <row r="10529" spans="1:8" x14ac:dyDescent="0.3">
      <c r="A10529" s="24" t="s">
        <v>17208</v>
      </c>
      <c r="B10529" s="24" t="s">
        <v>2431</v>
      </c>
      <c r="C10529" s="28" t="s">
        <v>5127</v>
      </c>
      <c r="D10529" s="25">
        <v>1</v>
      </c>
      <c r="E10529" s="26">
        <v>14819.76</v>
      </c>
      <c r="F10529" s="26">
        <v>3143.58</v>
      </c>
      <c r="G10529" s="27">
        <v>0</v>
      </c>
      <c r="H10529" s="24"/>
    </row>
    <row r="10530" spans="1:8" x14ac:dyDescent="0.3">
      <c r="A10530" s="24" t="s">
        <v>17209</v>
      </c>
      <c r="B10530" s="24" t="s">
        <v>17210</v>
      </c>
      <c r="C10530" s="28" t="s">
        <v>5127</v>
      </c>
      <c r="D10530" s="25">
        <v>1</v>
      </c>
      <c r="E10530" s="26">
        <v>7681</v>
      </c>
      <c r="F10530" s="26">
        <v>1443.1</v>
      </c>
      <c r="G10530" s="27">
        <v>0</v>
      </c>
      <c r="H10530" s="24"/>
    </row>
    <row r="10531" spans="1:8" x14ac:dyDescent="0.3">
      <c r="A10531" s="24" t="s">
        <v>17211</v>
      </c>
      <c r="B10531" s="24" t="s">
        <v>8626</v>
      </c>
      <c r="C10531" s="28" t="s">
        <v>5127</v>
      </c>
      <c r="D10531" s="25">
        <v>1</v>
      </c>
      <c r="E10531" s="26">
        <v>7525.6</v>
      </c>
      <c r="F10531" s="27">
        <v>219.2</v>
      </c>
      <c r="G10531" s="27">
        <v>0</v>
      </c>
      <c r="H10531" s="24"/>
    </row>
    <row r="10532" spans="1:8" x14ac:dyDescent="0.3">
      <c r="A10532" s="24" t="s">
        <v>17212</v>
      </c>
      <c r="B10532" s="24" t="s">
        <v>17213</v>
      </c>
      <c r="C10532" s="28" t="s">
        <v>5127</v>
      </c>
      <c r="D10532" s="25">
        <v>1</v>
      </c>
      <c r="E10532" s="27">
        <v>463.2</v>
      </c>
      <c r="F10532" s="27">
        <v>13.49</v>
      </c>
      <c r="G10532" s="27">
        <v>0</v>
      </c>
      <c r="H10532" s="24"/>
    </row>
    <row r="10533" spans="1:8" x14ac:dyDescent="0.3">
      <c r="A10533" s="24" t="s">
        <v>17214</v>
      </c>
      <c r="B10533" s="24" t="s">
        <v>5835</v>
      </c>
      <c r="C10533" s="28" t="s">
        <v>5127</v>
      </c>
      <c r="D10533" s="25">
        <v>1</v>
      </c>
      <c r="E10533" s="26">
        <v>4675.38</v>
      </c>
      <c r="F10533" s="27">
        <v>136.18</v>
      </c>
      <c r="G10533" s="27">
        <v>0</v>
      </c>
      <c r="H10533" s="24"/>
    </row>
    <row r="10534" spans="1:8" x14ac:dyDescent="0.3">
      <c r="A10534" s="24" t="s">
        <v>17215</v>
      </c>
      <c r="B10534" s="24" t="s">
        <v>17216</v>
      </c>
      <c r="C10534" s="28" t="s">
        <v>5127</v>
      </c>
      <c r="D10534" s="25">
        <v>1</v>
      </c>
      <c r="E10534" s="26">
        <v>21081.25</v>
      </c>
      <c r="F10534" s="26">
        <v>3551.16</v>
      </c>
      <c r="G10534" s="27">
        <v>0</v>
      </c>
      <c r="H10534" s="24"/>
    </row>
    <row r="10535" spans="1:8" x14ac:dyDescent="0.3">
      <c r="A10535" s="24" t="s">
        <v>17217</v>
      </c>
      <c r="B10535" s="24" t="s">
        <v>2876</v>
      </c>
      <c r="C10535" s="28" t="s">
        <v>5127</v>
      </c>
      <c r="D10535" s="25">
        <v>1</v>
      </c>
      <c r="E10535" s="26">
        <v>31487.47</v>
      </c>
      <c r="F10535" s="24"/>
      <c r="G10535" s="27">
        <v>0</v>
      </c>
      <c r="H10535" s="24"/>
    </row>
    <row r="10536" spans="1:8" x14ac:dyDescent="0.3">
      <c r="A10536" s="24" t="s">
        <v>17218</v>
      </c>
      <c r="B10536" s="24" t="s">
        <v>7391</v>
      </c>
      <c r="C10536" s="28" t="s">
        <v>5127</v>
      </c>
      <c r="D10536" s="25">
        <v>1</v>
      </c>
      <c r="E10536" s="26">
        <v>84905.7</v>
      </c>
      <c r="F10536" s="26">
        <v>31864.880000000001</v>
      </c>
      <c r="G10536" s="27">
        <v>0</v>
      </c>
      <c r="H10536" s="25">
        <v>1</v>
      </c>
    </row>
    <row r="10537" spans="1:8" x14ac:dyDescent="0.3">
      <c r="A10537" s="24" t="s">
        <v>17219</v>
      </c>
      <c r="B10537" s="24" t="s">
        <v>11668</v>
      </c>
      <c r="C10537" s="28" t="s">
        <v>5127</v>
      </c>
      <c r="D10537" s="25">
        <v>1</v>
      </c>
      <c r="E10537" s="26">
        <v>2306.6999999999998</v>
      </c>
      <c r="F10537" s="27">
        <v>736.94</v>
      </c>
      <c r="G10537" s="27">
        <v>0</v>
      </c>
      <c r="H10537" s="25">
        <v>1</v>
      </c>
    </row>
    <row r="10538" spans="1:8" x14ac:dyDescent="0.3">
      <c r="A10538" s="24" t="s">
        <v>17220</v>
      </c>
      <c r="B10538" s="24" t="s">
        <v>12934</v>
      </c>
      <c r="C10538" s="28" t="s">
        <v>5127</v>
      </c>
      <c r="D10538" s="25">
        <v>1</v>
      </c>
      <c r="E10538" s="26">
        <v>4995.38</v>
      </c>
      <c r="F10538" s="26">
        <v>4995.38</v>
      </c>
      <c r="G10538" s="27">
        <v>0</v>
      </c>
      <c r="H10538" s="24"/>
    </row>
    <row r="10539" spans="1:8" x14ac:dyDescent="0.3">
      <c r="A10539" s="24" t="s">
        <v>17221</v>
      </c>
      <c r="B10539" s="24" t="s">
        <v>17222</v>
      </c>
      <c r="C10539" s="28" t="s">
        <v>5127</v>
      </c>
      <c r="D10539" s="25">
        <v>1</v>
      </c>
      <c r="E10539" s="26">
        <v>9703.65</v>
      </c>
      <c r="F10539" s="26">
        <v>9703.65</v>
      </c>
      <c r="G10539" s="27">
        <v>0</v>
      </c>
      <c r="H10539" s="24"/>
    </row>
    <row r="10540" spans="1:8" x14ac:dyDescent="0.3">
      <c r="A10540" s="24" t="s">
        <v>17223</v>
      </c>
      <c r="B10540" s="24" t="s">
        <v>17224</v>
      </c>
      <c r="C10540" s="28" t="s">
        <v>5127</v>
      </c>
      <c r="D10540" s="25">
        <v>1</v>
      </c>
      <c r="E10540" s="26">
        <v>9945.3799999999992</v>
      </c>
      <c r="F10540" s="26">
        <v>9945.3799999999992</v>
      </c>
      <c r="G10540" s="27">
        <v>0</v>
      </c>
      <c r="H10540" s="25">
        <v>1</v>
      </c>
    </row>
    <row r="10541" spans="1:8" x14ac:dyDescent="0.3">
      <c r="A10541" s="24" t="s">
        <v>17225</v>
      </c>
      <c r="B10541" s="24" t="s">
        <v>12930</v>
      </c>
      <c r="C10541" s="28" t="s">
        <v>5127</v>
      </c>
      <c r="D10541" s="25">
        <v>1</v>
      </c>
      <c r="E10541" s="26">
        <v>12753.68</v>
      </c>
      <c r="F10541" s="26">
        <v>12753.68</v>
      </c>
      <c r="G10541" s="27">
        <v>0</v>
      </c>
      <c r="H10541" s="24"/>
    </row>
    <row r="10542" spans="1:8" x14ac:dyDescent="0.3">
      <c r="A10542" s="24" t="s">
        <v>17226</v>
      </c>
      <c r="B10542" s="24" t="s">
        <v>17227</v>
      </c>
      <c r="C10542" s="28" t="s">
        <v>5127</v>
      </c>
      <c r="D10542" s="25">
        <v>1</v>
      </c>
      <c r="E10542" s="26">
        <v>5059.7299999999996</v>
      </c>
      <c r="F10542" s="26">
        <v>1616.25</v>
      </c>
      <c r="G10542" s="27">
        <v>0</v>
      </c>
      <c r="H10542" s="24"/>
    </row>
    <row r="10543" spans="1:8" x14ac:dyDescent="0.3">
      <c r="A10543" s="24" t="s">
        <v>17228</v>
      </c>
      <c r="B10543" s="24" t="s">
        <v>17133</v>
      </c>
      <c r="C10543" s="28" t="s">
        <v>5127</v>
      </c>
      <c r="D10543" s="25">
        <v>1</v>
      </c>
      <c r="E10543" s="26">
        <v>4775.1000000000004</v>
      </c>
      <c r="F10543" s="26">
        <v>1645.57</v>
      </c>
      <c r="G10543" s="27">
        <v>0</v>
      </c>
      <c r="H10543" s="25">
        <v>1</v>
      </c>
    </row>
    <row r="10544" spans="1:8" x14ac:dyDescent="0.3">
      <c r="A10544" s="24" t="s">
        <v>17229</v>
      </c>
      <c r="B10544" s="24" t="s">
        <v>17230</v>
      </c>
      <c r="C10544" s="28" t="s">
        <v>5127</v>
      </c>
      <c r="D10544" s="25">
        <v>1</v>
      </c>
      <c r="E10544" s="27">
        <v>240.32</v>
      </c>
      <c r="F10544" s="27">
        <v>56.5</v>
      </c>
      <c r="G10544" s="27">
        <v>0</v>
      </c>
      <c r="H10544" s="24"/>
    </row>
    <row r="10545" spans="1:8" x14ac:dyDescent="0.3">
      <c r="A10545" s="24" t="s">
        <v>17231</v>
      </c>
      <c r="B10545" s="24" t="s">
        <v>4464</v>
      </c>
      <c r="C10545" s="28" t="s">
        <v>5127</v>
      </c>
      <c r="D10545" s="25">
        <v>1</v>
      </c>
      <c r="E10545" s="26">
        <v>4321.99</v>
      </c>
      <c r="F10545" s="24"/>
      <c r="G10545" s="27">
        <v>0</v>
      </c>
      <c r="H10545" s="24"/>
    </row>
    <row r="10546" spans="1:8" x14ac:dyDescent="0.3">
      <c r="A10546" s="24" t="s">
        <v>17232</v>
      </c>
      <c r="B10546" s="24" t="s">
        <v>13876</v>
      </c>
      <c r="C10546" s="28" t="s">
        <v>5127</v>
      </c>
      <c r="D10546" s="25">
        <v>1</v>
      </c>
      <c r="E10546" s="27">
        <v>258.27999999999997</v>
      </c>
      <c r="F10546" s="27">
        <v>23.48</v>
      </c>
      <c r="G10546" s="27">
        <v>0</v>
      </c>
      <c r="H10546" s="24"/>
    </row>
    <row r="10547" spans="1:8" x14ac:dyDescent="0.3">
      <c r="A10547" s="24" t="s">
        <v>17233</v>
      </c>
      <c r="B10547" s="24" t="s">
        <v>17234</v>
      </c>
      <c r="C10547" s="28" t="s">
        <v>5127</v>
      </c>
      <c r="D10547" s="25">
        <v>1</v>
      </c>
      <c r="E10547" s="27">
        <v>950</v>
      </c>
      <c r="F10547" s="27">
        <v>355.69</v>
      </c>
      <c r="G10547" s="27">
        <v>0</v>
      </c>
      <c r="H10547" s="24"/>
    </row>
    <row r="10548" spans="1:8" x14ac:dyDescent="0.3">
      <c r="A10548" s="24" t="s">
        <v>17235</v>
      </c>
      <c r="B10548" s="24" t="s">
        <v>12459</v>
      </c>
      <c r="C10548" s="28" t="s">
        <v>5127</v>
      </c>
      <c r="D10548" s="25">
        <v>1</v>
      </c>
      <c r="E10548" s="27">
        <v>891.56</v>
      </c>
      <c r="F10548" s="27">
        <v>102.57</v>
      </c>
      <c r="G10548" s="27">
        <v>0</v>
      </c>
      <c r="H10548" s="24"/>
    </row>
    <row r="10549" spans="1:8" x14ac:dyDescent="0.3">
      <c r="A10549" s="24" t="s">
        <v>17236</v>
      </c>
      <c r="B10549" s="24" t="s">
        <v>1597</v>
      </c>
      <c r="C10549" s="28" t="s">
        <v>5127</v>
      </c>
      <c r="D10549" s="25">
        <v>1</v>
      </c>
      <c r="E10549" s="26">
        <v>2456</v>
      </c>
      <c r="F10549" s="27">
        <v>282.52</v>
      </c>
      <c r="G10549" s="27">
        <v>0</v>
      </c>
      <c r="H10549" s="24"/>
    </row>
    <row r="10550" spans="1:8" x14ac:dyDescent="0.3">
      <c r="A10550" s="24" t="s">
        <v>17237</v>
      </c>
      <c r="B10550" s="24" t="s">
        <v>3218</v>
      </c>
      <c r="C10550" s="28" t="s">
        <v>5127</v>
      </c>
      <c r="D10550" s="25">
        <v>1</v>
      </c>
      <c r="E10550" s="27">
        <v>142.80000000000001</v>
      </c>
      <c r="F10550" s="27">
        <v>12.98</v>
      </c>
      <c r="G10550" s="27">
        <v>0</v>
      </c>
      <c r="H10550" s="24"/>
    </row>
    <row r="10551" spans="1:8" x14ac:dyDescent="0.3">
      <c r="A10551" s="24" t="s">
        <v>17238</v>
      </c>
      <c r="B10551" s="24" t="s">
        <v>17239</v>
      </c>
      <c r="C10551" s="28" t="s">
        <v>5127</v>
      </c>
      <c r="D10551" s="25">
        <v>1</v>
      </c>
      <c r="E10551" s="27">
        <v>28.58</v>
      </c>
      <c r="F10551" s="27">
        <v>2.6</v>
      </c>
      <c r="G10551" s="27">
        <v>0</v>
      </c>
      <c r="H10551" s="24"/>
    </row>
    <row r="10552" spans="1:8" x14ac:dyDescent="0.3">
      <c r="A10552" s="24" t="s">
        <v>17240</v>
      </c>
      <c r="B10552" s="24" t="s">
        <v>17241</v>
      </c>
      <c r="C10552" s="28" t="s">
        <v>5127</v>
      </c>
      <c r="D10552" s="25">
        <v>1</v>
      </c>
      <c r="E10552" s="27">
        <v>658</v>
      </c>
      <c r="F10552" s="27">
        <v>252</v>
      </c>
      <c r="G10552" s="27">
        <v>0</v>
      </c>
      <c r="H10552" s="24"/>
    </row>
    <row r="10553" spans="1:8" x14ac:dyDescent="0.3">
      <c r="A10553" s="24" t="s">
        <v>17242</v>
      </c>
      <c r="B10553" s="24" t="s">
        <v>17243</v>
      </c>
      <c r="C10553" s="28" t="s">
        <v>5127</v>
      </c>
      <c r="D10553" s="25">
        <v>1</v>
      </c>
      <c r="E10553" s="27">
        <v>651</v>
      </c>
      <c r="F10553" s="27">
        <v>205</v>
      </c>
      <c r="G10553" s="27">
        <v>0</v>
      </c>
      <c r="H10553" s="24"/>
    </row>
    <row r="10554" spans="1:8" x14ac:dyDescent="0.3">
      <c r="A10554" s="24" t="s">
        <v>17244</v>
      </c>
      <c r="B10554" s="24" t="s">
        <v>17245</v>
      </c>
      <c r="C10554" s="28" t="s">
        <v>5127</v>
      </c>
      <c r="D10554" s="25">
        <v>1</v>
      </c>
      <c r="E10554" s="26">
        <v>2500</v>
      </c>
      <c r="F10554" s="27">
        <v>727.35</v>
      </c>
      <c r="G10554" s="27">
        <v>0</v>
      </c>
      <c r="H10554" s="24"/>
    </row>
    <row r="10555" spans="1:8" x14ac:dyDescent="0.3">
      <c r="A10555" s="24" t="s">
        <v>17246</v>
      </c>
      <c r="B10555" s="24" t="s">
        <v>17247</v>
      </c>
      <c r="C10555" s="28" t="s">
        <v>5127</v>
      </c>
      <c r="D10555" s="25">
        <v>1</v>
      </c>
      <c r="E10555" s="26">
        <v>15839.18</v>
      </c>
      <c r="F10555" s="26">
        <v>5944.56</v>
      </c>
      <c r="G10555" s="27">
        <v>0</v>
      </c>
      <c r="H10555" s="25">
        <v>2</v>
      </c>
    </row>
    <row r="10556" spans="1:8" x14ac:dyDescent="0.3">
      <c r="A10556" s="24" t="s">
        <v>17248</v>
      </c>
      <c r="B10556" s="24" t="s">
        <v>17249</v>
      </c>
      <c r="C10556" s="28" t="s">
        <v>5127</v>
      </c>
      <c r="D10556" s="25">
        <v>1</v>
      </c>
      <c r="E10556" s="26">
        <v>38705.730000000003</v>
      </c>
      <c r="F10556" s="24"/>
      <c r="G10556" s="27">
        <v>0</v>
      </c>
      <c r="H10556" s="24"/>
    </row>
    <row r="10557" spans="1:8" x14ac:dyDescent="0.3">
      <c r="A10557" s="24" t="s">
        <v>17250</v>
      </c>
      <c r="B10557" s="24" t="s">
        <v>17251</v>
      </c>
      <c r="C10557" s="28" t="s">
        <v>5127</v>
      </c>
      <c r="D10557" s="25">
        <v>1</v>
      </c>
      <c r="E10557" s="26">
        <v>8950</v>
      </c>
      <c r="F10557" s="27">
        <v>247.87</v>
      </c>
      <c r="G10557" s="27">
        <v>0</v>
      </c>
      <c r="H10557" s="24"/>
    </row>
    <row r="10558" spans="1:8" x14ac:dyDescent="0.3">
      <c r="A10558" s="24" t="s">
        <v>17252</v>
      </c>
      <c r="B10558" s="24" t="s">
        <v>17253</v>
      </c>
      <c r="C10558" s="28" t="s">
        <v>5127</v>
      </c>
      <c r="D10558" s="25">
        <v>1</v>
      </c>
      <c r="E10558" s="26">
        <v>8600</v>
      </c>
      <c r="F10558" s="26">
        <v>6099.52</v>
      </c>
      <c r="G10558" s="27">
        <v>0</v>
      </c>
      <c r="H10558" s="24"/>
    </row>
    <row r="10559" spans="1:8" x14ac:dyDescent="0.3">
      <c r="A10559" s="24" t="s">
        <v>17254</v>
      </c>
      <c r="B10559" s="24" t="s">
        <v>17255</v>
      </c>
      <c r="C10559" s="28" t="s">
        <v>5127</v>
      </c>
      <c r="D10559" s="25">
        <v>1</v>
      </c>
      <c r="E10559" s="26">
        <v>1000</v>
      </c>
      <c r="F10559" s="27">
        <v>767.79</v>
      </c>
      <c r="G10559" s="27">
        <v>0</v>
      </c>
      <c r="H10559" s="24"/>
    </row>
    <row r="10560" spans="1:8" x14ac:dyDescent="0.3">
      <c r="A10560" s="24" t="s">
        <v>17256</v>
      </c>
      <c r="B10560" s="24" t="s">
        <v>3866</v>
      </c>
      <c r="C10560" s="28" t="s">
        <v>5127</v>
      </c>
      <c r="D10560" s="25">
        <v>1</v>
      </c>
      <c r="E10560" s="26">
        <v>6233.7</v>
      </c>
      <c r="F10560" s="27">
        <v>718.46</v>
      </c>
      <c r="G10560" s="27">
        <v>0</v>
      </c>
      <c r="H10560" s="24"/>
    </row>
    <row r="10561" spans="1:8" x14ac:dyDescent="0.3">
      <c r="A10561" s="24" t="s">
        <v>17257</v>
      </c>
      <c r="B10561" s="24" t="s">
        <v>17258</v>
      </c>
      <c r="C10561" s="28" t="s">
        <v>5127</v>
      </c>
      <c r="D10561" s="25">
        <v>1</v>
      </c>
      <c r="E10561" s="26">
        <v>36172.949999999997</v>
      </c>
      <c r="F10561" s="26">
        <v>4165.53</v>
      </c>
      <c r="G10561" s="27">
        <v>0</v>
      </c>
      <c r="H10561" s="24"/>
    </row>
    <row r="10562" spans="1:8" x14ac:dyDescent="0.3">
      <c r="A10562" s="24" t="s">
        <v>17259</v>
      </c>
      <c r="B10562" s="24" t="s">
        <v>5051</v>
      </c>
      <c r="C10562" s="28" t="s">
        <v>5127</v>
      </c>
      <c r="D10562" s="25">
        <v>1</v>
      </c>
      <c r="E10562" s="27">
        <v>514.59</v>
      </c>
      <c r="F10562" s="27">
        <v>96.22</v>
      </c>
      <c r="G10562" s="27">
        <v>0</v>
      </c>
      <c r="H10562" s="24"/>
    </row>
    <row r="10563" spans="1:8" x14ac:dyDescent="0.3">
      <c r="A10563" s="24" t="s">
        <v>17260</v>
      </c>
      <c r="B10563" s="24" t="s">
        <v>7767</v>
      </c>
      <c r="C10563" s="28" t="s">
        <v>5127</v>
      </c>
      <c r="D10563" s="25">
        <v>1</v>
      </c>
      <c r="E10563" s="26">
        <v>31900.27</v>
      </c>
      <c r="F10563" s="24"/>
      <c r="G10563" s="27">
        <v>0</v>
      </c>
      <c r="H10563" s="24"/>
    </row>
    <row r="10564" spans="1:8" x14ac:dyDescent="0.3">
      <c r="A10564" s="24" t="s">
        <v>17261</v>
      </c>
      <c r="B10564" s="24" t="s">
        <v>10295</v>
      </c>
      <c r="C10564" s="28" t="s">
        <v>5127</v>
      </c>
      <c r="D10564" s="25">
        <v>1</v>
      </c>
      <c r="E10564" s="26">
        <v>42378.19</v>
      </c>
      <c r="F10564" s="24"/>
      <c r="G10564" s="27">
        <v>0</v>
      </c>
      <c r="H10564" s="24"/>
    </row>
    <row r="10565" spans="1:8" x14ac:dyDescent="0.3">
      <c r="A10565" s="24" t="s">
        <v>17262</v>
      </c>
      <c r="B10565" s="24" t="s">
        <v>4945</v>
      </c>
      <c r="C10565" s="28" t="s">
        <v>5127</v>
      </c>
      <c r="D10565" s="25">
        <v>1</v>
      </c>
      <c r="E10565" s="26">
        <v>5000</v>
      </c>
      <c r="F10565" s="26">
        <v>1125</v>
      </c>
      <c r="G10565" s="27">
        <v>0</v>
      </c>
      <c r="H10565" s="24"/>
    </row>
    <row r="10566" spans="1:8" x14ac:dyDescent="0.3">
      <c r="A10566" s="24" t="s">
        <v>17263</v>
      </c>
      <c r="B10566" s="24" t="s">
        <v>11514</v>
      </c>
      <c r="C10566" s="28" t="s">
        <v>5127</v>
      </c>
      <c r="D10566" s="25">
        <v>1</v>
      </c>
      <c r="E10566" s="26">
        <v>2096</v>
      </c>
      <c r="F10566" s="26">
        <v>1722.77</v>
      </c>
      <c r="G10566" s="27">
        <v>0</v>
      </c>
      <c r="H10566" s="24"/>
    </row>
    <row r="10567" spans="1:8" x14ac:dyDescent="0.3">
      <c r="A10567" s="24" t="s">
        <v>17264</v>
      </c>
      <c r="B10567" s="24" t="s">
        <v>11424</v>
      </c>
      <c r="C10567" s="28" t="s">
        <v>5127</v>
      </c>
      <c r="D10567" s="25">
        <v>1</v>
      </c>
      <c r="E10567" s="26">
        <v>4380.28</v>
      </c>
      <c r="F10567" s="24"/>
      <c r="G10567" s="27">
        <v>0</v>
      </c>
      <c r="H10567" s="24"/>
    </row>
    <row r="10568" spans="1:8" x14ac:dyDescent="0.3">
      <c r="A10568" s="24" t="s">
        <v>17265</v>
      </c>
      <c r="B10568" s="24" t="s">
        <v>6897</v>
      </c>
      <c r="C10568" s="28" t="s">
        <v>5127</v>
      </c>
      <c r="D10568" s="25">
        <v>1</v>
      </c>
      <c r="E10568" s="26">
        <v>1397.52</v>
      </c>
      <c r="F10568" s="27">
        <v>47.26</v>
      </c>
      <c r="G10568" s="27">
        <v>0</v>
      </c>
      <c r="H10568" s="24"/>
    </row>
    <row r="10569" spans="1:8" x14ac:dyDescent="0.3">
      <c r="A10569" s="24" t="s">
        <v>17266</v>
      </c>
      <c r="B10569" s="24" t="s">
        <v>2928</v>
      </c>
      <c r="C10569" s="28" t="s">
        <v>5127</v>
      </c>
      <c r="D10569" s="25">
        <v>1</v>
      </c>
      <c r="E10569" s="27">
        <v>118.36</v>
      </c>
      <c r="F10569" s="27">
        <v>4</v>
      </c>
      <c r="G10569" s="27">
        <v>0</v>
      </c>
      <c r="H10569" s="24"/>
    </row>
    <row r="10570" spans="1:8" x14ac:dyDescent="0.3">
      <c r="A10570" s="24" t="s">
        <v>17267</v>
      </c>
      <c r="B10570" s="24" t="s">
        <v>17268</v>
      </c>
      <c r="C10570" s="28" t="s">
        <v>5127</v>
      </c>
      <c r="D10570" s="25">
        <v>1</v>
      </c>
      <c r="E10570" s="26">
        <v>19078.95</v>
      </c>
      <c r="F10570" s="26">
        <v>4047.56</v>
      </c>
      <c r="G10570" s="27">
        <v>0</v>
      </c>
      <c r="H10570" s="24"/>
    </row>
    <row r="10571" spans="1:8" x14ac:dyDescent="0.3">
      <c r="A10571" s="24" t="s">
        <v>17269</v>
      </c>
      <c r="B10571" s="24" t="s">
        <v>5617</v>
      </c>
      <c r="C10571" s="28" t="s">
        <v>5127</v>
      </c>
      <c r="D10571" s="25">
        <v>1</v>
      </c>
      <c r="E10571" s="26">
        <v>2397.2199999999998</v>
      </c>
      <c r="F10571" s="27">
        <v>81.06</v>
      </c>
      <c r="G10571" s="27">
        <v>0</v>
      </c>
      <c r="H10571" s="24"/>
    </row>
    <row r="10572" spans="1:8" x14ac:dyDescent="0.3">
      <c r="A10572" s="24" t="s">
        <v>17270</v>
      </c>
      <c r="B10572" s="24" t="s">
        <v>5617</v>
      </c>
      <c r="C10572" s="28" t="s">
        <v>5127</v>
      </c>
      <c r="D10572" s="25">
        <v>1</v>
      </c>
      <c r="E10572" s="27">
        <v>431.76</v>
      </c>
      <c r="F10572" s="27">
        <v>14.6</v>
      </c>
      <c r="G10572" s="27">
        <v>0</v>
      </c>
      <c r="H10572" s="24"/>
    </row>
    <row r="10573" spans="1:8" x14ac:dyDescent="0.3">
      <c r="A10573" s="24" t="s">
        <v>17271</v>
      </c>
      <c r="B10573" s="24" t="s">
        <v>7910</v>
      </c>
      <c r="C10573" s="28" t="s">
        <v>5127</v>
      </c>
      <c r="D10573" s="25">
        <v>1</v>
      </c>
      <c r="E10573" s="26">
        <v>1977.21</v>
      </c>
      <c r="F10573" s="27">
        <v>66.86</v>
      </c>
      <c r="G10573" s="27">
        <v>0</v>
      </c>
      <c r="H10573" s="24"/>
    </row>
    <row r="10574" spans="1:8" x14ac:dyDescent="0.3">
      <c r="A10574" s="24" t="s">
        <v>17272</v>
      </c>
      <c r="B10574" s="24" t="s">
        <v>10354</v>
      </c>
      <c r="C10574" s="28" t="s">
        <v>5127</v>
      </c>
      <c r="D10574" s="25">
        <v>1</v>
      </c>
      <c r="E10574" s="26">
        <v>23689.88</v>
      </c>
      <c r="F10574" s="26">
        <v>4451.12</v>
      </c>
      <c r="G10574" s="27">
        <v>0</v>
      </c>
      <c r="H10574" s="24"/>
    </row>
    <row r="10575" spans="1:8" x14ac:dyDescent="0.3">
      <c r="A10575" s="24" t="s">
        <v>17273</v>
      </c>
      <c r="B10575" s="24" t="s">
        <v>6886</v>
      </c>
      <c r="C10575" s="28" t="s">
        <v>5127</v>
      </c>
      <c r="D10575" s="25">
        <v>1</v>
      </c>
      <c r="E10575" s="26">
        <v>2061.4499999999998</v>
      </c>
      <c r="F10575" s="27">
        <v>69.709999999999994</v>
      </c>
      <c r="G10575" s="27">
        <v>0</v>
      </c>
      <c r="H10575" s="24"/>
    </row>
    <row r="10576" spans="1:8" x14ac:dyDescent="0.3">
      <c r="A10576" s="24" t="s">
        <v>17274</v>
      </c>
      <c r="B10576" s="24" t="s">
        <v>2625</v>
      </c>
      <c r="C10576" s="28" t="s">
        <v>5127</v>
      </c>
      <c r="D10576" s="25">
        <v>1</v>
      </c>
      <c r="E10576" s="26">
        <v>3031.81</v>
      </c>
      <c r="F10576" s="27">
        <v>102.53</v>
      </c>
      <c r="G10576" s="27">
        <v>0</v>
      </c>
      <c r="H10576" s="24"/>
    </row>
    <row r="10577" spans="1:8" x14ac:dyDescent="0.3">
      <c r="A10577" s="24" t="s">
        <v>17275</v>
      </c>
      <c r="B10577" s="24" t="s">
        <v>8626</v>
      </c>
      <c r="C10577" s="28" t="s">
        <v>5127</v>
      </c>
      <c r="D10577" s="25">
        <v>1</v>
      </c>
      <c r="E10577" s="26">
        <v>9057.8799999999992</v>
      </c>
      <c r="F10577" s="27">
        <v>306.3</v>
      </c>
      <c r="G10577" s="27">
        <v>0</v>
      </c>
      <c r="H10577" s="24"/>
    </row>
    <row r="10578" spans="1:8" x14ac:dyDescent="0.3">
      <c r="A10578" s="24" t="s">
        <v>17276</v>
      </c>
      <c r="B10578" s="24" t="s">
        <v>7254</v>
      </c>
      <c r="C10578" s="28" t="s">
        <v>5127</v>
      </c>
      <c r="D10578" s="25">
        <v>1</v>
      </c>
      <c r="E10578" s="26">
        <v>1031.54</v>
      </c>
      <c r="F10578" s="27">
        <v>34.880000000000003</v>
      </c>
      <c r="G10578" s="27">
        <v>0</v>
      </c>
      <c r="H10578" s="24"/>
    </row>
    <row r="10579" spans="1:8" x14ac:dyDescent="0.3">
      <c r="A10579" s="24" t="s">
        <v>17277</v>
      </c>
      <c r="B10579" s="24" t="s">
        <v>17278</v>
      </c>
      <c r="C10579" s="28" t="s">
        <v>5127</v>
      </c>
      <c r="D10579" s="25">
        <v>1</v>
      </c>
      <c r="E10579" s="26">
        <v>1608.04</v>
      </c>
      <c r="F10579" s="27">
        <v>146.04</v>
      </c>
      <c r="G10579" s="27">
        <v>0</v>
      </c>
      <c r="H10579" s="24"/>
    </row>
    <row r="10580" spans="1:8" x14ac:dyDescent="0.3">
      <c r="A10580" s="24" t="s">
        <v>17279</v>
      </c>
      <c r="B10580" s="24" t="s">
        <v>7756</v>
      </c>
      <c r="C10580" s="28" t="s">
        <v>5127</v>
      </c>
      <c r="D10580" s="25">
        <v>1</v>
      </c>
      <c r="E10580" s="26">
        <v>1234.9100000000001</v>
      </c>
      <c r="F10580" s="27">
        <v>142.19999999999999</v>
      </c>
      <c r="G10580" s="27">
        <v>0</v>
      </c>
      <c r="H10580" s="24"/>
    </row>
    <row r="10581" spans="1:8" x14ac:dyDescent="0.3">
      <c r="A10581" s="24" t="s">
        <v>17280</v>
      </c>
      <c r="B10581" s="24" t="s">
        <v>17281</v>
      </c>
      <c r="C10581" s="28" t="s">
        <v>5127</v>
      </c>
      <c r="D10581" s="25">
        <v>1</v>
      </c>
      <c r="E10581" s="26">
        <v>40058.699999999997</v>
      </c>
      <c r="F10581" s="26">
        <v>4613.4399999999996</v>
      </c>
      <c r="G10581" s="27">
        <v>0</v>
      </c>
      <c r="H10581" s="24"/>
    </row>
    <row r="10582" spans="1:8" x14ac:dyDescent="0.3">
      <c r="A10582" s="24" t="s">
        <v>17282</v>
      </c>
      <c r="B10582" s="24" t="s">
        <v>17283</v>
      </c>
      <c r="C10582" s="28" t="s">
        <v>5127</v>
      </c>
      <c r="D10582" s="25">
        <v>1</v>
      </c>
      <c r="E10582" s="27">
        <v>184.05</v>
      </c>
      <c r="F10582" s="27">
        <v>16.73</v>
      </c>
      <c r="G10582" s="27">
        <v>0</v>
      </c>
      <c r="H10582" s="24"/>
    </row>
    <row r="10583" spans="1:8" x14ac:dyDescent="0.3">
      <c r="A10583" s="24" t="s">
        <v>17284</v>
      </c>
      <c r="B10583" s="24" t="s">
        <v>17285</v>
      </c>
      <c r="C10583" s="28" t="s">
        <v>5127</v>
      </c>
      <c r="D10583" s="25">
        <v>1</v>
      </c>
      <c r="E10583" s="27">
        <v>93.98</v>
      </c>
      <c r="F10583" s="27">
        <v>8.5399999999999991</v>
      </c>
      <c r="G10583" s="27">
        <v>0</v>
      </c>
      <c r="H10583" s="24"/>
    </row>
    <row r="10584" spans="1:8" x14ac:dyDescent="0.3">
      <c r="A10584" s="24" t="s">
        <v>17286</v>
      </c>
      <c r="B10584" s="24" t="s">
        <v>10960</v>
      </c>
      <c r="C10584" s="28" t="s">
        <v>5127</v>
      </c>
      <c r="D10584" s="25">
        <v>1</v>
      </c>
      <c r="E10584" s="26">
        <v>46103.15</v>
      </c>
      <c r="F10584" s="26">
        <v>34593.61</v>
      </c>
      <c r="G10584" s="27">
        <v>0</v>
      </c>
      <c r="H10584" s="24"/>
    </row>
    <row r="10585" spans="1:8" x14ac:dyDescent="0.3">
      <c r="A10585" s="24" t="s">
        <v>17287</v>
      </c>
      <c r="B10585" s="24" t="s">
        <v>15793</v>
      </c>
      <c r="C10585" s="28" t="s">
        <v>5127</v>
      </c>
      <c r="D10585" s="25">
        <v>1</v>
      </c>
      <c r="E10585" s="26">
        <v>4500</v>
      </c>
      <c r="F10585" s="26">
        <v>1729.05</v>
      </c>
      <c r="G10585" s="27">
        <v>0</v>
      </c>
      <c r="H10585" s="24"/>
    </row>
    <row r="10586" spans="1:8" x14ac:dyDescent="0.3">
      <c r="A10586" s="24" t="s">
        <v>17288</v>
      </c>
      <c r="B10586" s="24" t="s">
        <v>1607</v>
      </c>
      <c r="C10586" s="28" t="s">
        <v>5127</v>
      </c>
      <c r="D10586" s="25">
        <v>1</v>
      </c>
      <c r="E10586" s="27">
        <v>25.21</v>
      </c>
      <c r="F10586" s="27">
        <v>2.29</v>
      </c>
      <c r="G10586" s="27">
        <v>0</v>
      </c>
      <c r="H10586" s="24"/>
    </row>
    <row r="10587" spans="1:8" x14ac:dyDescent="0.3">
      <c r="A10587" s="24" t="s">
        <v>17289</v>
      </c>
      <c r="B10587" s="24" t="s">
        <v>6669</v>
      </c>
      <c r="C10587" s="28" t="s">
        <v>5127</v>
      </c>
      <c r="D10587" s="25">
        <v>1</v>
      </c>
      <c r="E10587" s="26">
        <v>23703.3</v>
      </c>
      <c r="F10587" s="26">
        <v>7242.84</v>
      </c>
      <c r="G10587" s="27">
        <v>0</v>
      </c>
      <c r="H10587" s="24"/>
    </row>
    <row r="10588" spans="1:8" x14ac:dyDescent="0.3">
      <c r="A10588" s="24" t="s">
        <v>17290</v>
      </c>
      <c r="B10588" s="24" t="s">
        <v>12885</v>
      </c>
      <c r="C10588" s="28" t="s">
        <v>5127</v>
      </c>
      <c r="D10588" s="25">
        <v>1</v>
      </c>
      <c r="E10588" s="26">
        <v>12213.16</v>
      </c>
      <c r="F10588" s="26">
        <v>2900.16</v>
      </c>
      <c r="G10588" s="27">
        <v>0</v>
      </c>
      <c r="H10588" s="24"/>
    </row>
    <row r="10589" spans="1:8" x14ac:dyDescent="0.3">
      <c r="A10589" s="24" t="s">
        <v>17291</v>
      </c>
      <c r="B10589" s="24" t="s">
        <v>17292</v>
      </c>
      <c r="C10589" s="28" t="s">
        <v>5127</v>
      </c>
      <c r="D10589" s="25">
        <v>1</v>
      </c>
      <c r="E10589" s="26">
        <v>18100.8</v>
      </c>
      <c r="F10589" s="26">
        <v>5531.01</v>
      </c>
      <c r="G10589" s="27">
        <v>0</v>
      </c>
      <c r="H10589" s="24"/>
    </row>
    <row r="10590" spans="1:8" x14ac:dyDescent="0.3">
      <c r="A10590" s="24" t="s">
        <v>17293</v>
      </c>
      <c r="B10590" s="24" t="s">
        <v>17294</v>
      </c>
      <c r="C10590" s="28" t="s">
        <v>5127</v>
      </c>
      <c r="D10590" s="25">
        <v>1</v>
      </c>
      <c r="E10590" s="26">
        <v>7784.1</v>
      </c>
      <c r="F10590" s="26">
        <v>2379.0100000000002</v>
      </c>
      <c r="G10590" s="27">
        <v>0</v>
      </c>
      <c r="H10590" s="24"/>
    </row>
    <row r="10591" spans="1:8" x14ac:dyDescent="0.3">
      <c r="A10591" s="24" t="s">
        <v>17295</v>
      </c>
      <c r="B10591" s="24" t="s">
        <v>17296</v>
      </c>
      <c r="C10591" s="28" t="s">
        <v>5127</v>
      </c>
      <c r="D10591" s="25">
        <v>1</v>
      </c>
      <c r="E10591" s="27">
        <v>830.78</v>
      </c>
      <c r="F10591" s="27">
        <v>96.12</v>
      </c>
      <c r="G10591" s="27">
        <v>0</v>
      </c>
      <c r="H10591" s="24"/>
    </row>
    <row r="10592" spans="1:8" x14ac:dyDescent="0.3">
      <c r="A10592" s="24" t="s">
        <v>17297</v>
      </c>
      <c r="B10592" s="24" t="s">
        <v>15566</v>
      </c>
      <c r="C10592" s="28" t="s">
        <v>5127</v>
      </c>
      <c r="D10592" s="25">
        <v>1</v>
      </c>
      <c r="E10592" s="26">
        <v>55642.13</v>
      </c>
      <c r="F10592" s="26">
        <v>6407.46</v>
      </c>
      <c r="G10592" s="27">
        <v>0</v>
      </c>
      <c r="H10592" s="24"/>
    </row>
    <row r="10593" spans="1:8" x14ac:dyDescent="0.3">
      <c r="A10593" s="24" t="s">
        <v>17298</v>
      </c>
      <c r="B10593" s="24" t="s">
        <v>15546</v>
      </c>
      <c r="C10593" s="28" t="s">
        <v>5127</v>
      </c>
      <c r="D10593" s="25">
        <v>1</v>
      </c>
      <c r="E10593" s="26">
        <v>44607.75</v>
      </c>
      <c r="F10593" s="26">
        <v>5137.01</v>
      </c>
      <c r="G10593" s="27">
        <v>0</v>
      </c>
      <c r="H10593" s="24"/>
    </row>
    <row r="10594" spans="1:8" x14ac:dyDescent="0.3">
      <c r="A10594" s="24" t="s">
        <v>17299</v>
      </c>
      <c r="B10594" s="24" t="s">
        <v>17300</v>
      </c>
      <c r="C10594" s="28" t="s">
        <v>5127</v>
      </c>
      <c r="D10594" s="25">
        <v>1</v>
      </c>
      <c r="E10594" s="26">
        <v>10771.2</v>
      </c>
      <c r="F10594" s="26">
        <v>10771.2</v>
      </c>
      <c r="G10594" s="27">
        <v>0</v>
      </c>
      <c r="H10594" s="24"/>
    </row>
    <row r="10595" spans="1:8" x14ac:dyDescent="0.3">
      <c r="A10595" s="24" t="s">
        <v>17301</v>
      </c>
      <c r="B10595" s="24" t="s">
        <v>17302</v>
      </c>
      <c r="C10595" s="28" t="s">
        <v>5127</v>
      </c>
      <c r="D10595" s="25">
        <v>1</v>
      </c>
      <c r="E10595" s="26">
        <v>2703.53</v>
      </c>
      <c r="F10595" s="26">
        <v>2703.53</v>
      </c>
      <c r="G10595" s="27">
        <v>0</v>
      </c>
      <c r="H10595" s="24"/>
    </row>
    <row r="10596" spans="1:8" x14ac:dyDescent="0.3">
      <c r="A10596" s="24" t="s">
        <v>17303</v>
      </c>
      <c r="B10596" s="24" t="s">
        <v>17304</v>
      </c>
      <c r="C10596" s="28" t="s">
        <v>5127</v>
      </c>
      <c r="D10596" s="25">
        <v>1</v>
      </c>
      <c r="E10596" s="26">
        <v>2133.4499999999998</v>
      </c>
      <c r="F10596" s="27">
        <v>245.87</v>
      </c>
      <c r="G10596" s="27">
        <v>0</v>
      </c>
      <c r="H10596" s="24"/>
    </row>
    <row r="10597" spans="1:8" x14ac:dyDescent="0.3">
      <c r="A10597" s="24" t="s">
        <v>17305</v>
      </c>
      <c r="B10597" s="24" t="s">
        <v>17306</v>
      </c>
      <c r="C10597" s="28" t="s">
        <v>5127</v>
      </c>
      <c r="D10597" s="25">
        <v>1</v>
      </c>
      <c r="E10597" s="26">
        <v>2133.4499999999998</v>
      </c>
      <c r="F10597" s="27">
        <v>245.87</v>
      </c>
      <c r="G10597" s="27">
        <v>0</v>
      </c>
      <c r="H10597" s="24"/>
    </row>
    <row r="10598" spans="1:8" x14ac:dyDescent="0.3">
      <c r="A10598" s="24" t="s">
        <v>17307</v>
      </c>
      <c r="B10598" s="24" t="s">
        <v>4492</v>
      </c>
      <c r="C10598" s="28" t="s">
        <v>5127</v>
      </c>
      <c r="D10598" s="25">
        <v>1</v>
      </c>
      <c r="E10598" s="27">
        <v>474.38</v>
      </c>
      <c r="F10598" s="27">
        <v>55.27</v>
      </c>
      <c r="G10598" s="27">
        <v>0</v>
      </c>
      <c r="H10598" s="24"/>
    </row>
    <row r="10599" spans="1:8" x14ac:dyDescent="0.3">
      <c r="A10599" s="24" t="s">
        <v>17308</v>
      </c>
      <c r="B10599" s="24" t="s">
        <v>17309</v>
      </c>
      <c r="C10599" s="28" t="s">
        <v>5127</v>
      </c>
      <c r="D10599" s="25">
        <v>1</v>
      </c>
      <c r="E10599" s="26">
        <v>1050.8800000000001</v>
      </c>
      <c r="F10599" s="27">
        <v>196.5</v>
      </c>
      <c r="G10599" s="27">
        <v>0</v>
      </c>
      <c r="H10599" s="24"/>
    </row>
    <row r="10600" spans="1:8" x14ac:dyDescent="0.3">
      <c r="A10600" s="24" t="s">
        <v>17310</v>
      </c>
      <c r="B10600" s="24" t="s">
        <v>438</v>
      </c>
      <c r="C10600" s="24" t="s">
        <v>5127</v>
      </c>
      <c r="D10600" s="25">
        <v>1</v>
      </c>
      <c r="E10600" s="27">
        <v>168.6</v>
      </c>
      <c r="F10600" s="27">
        <v>15.32</v>
      </c>
      <c r="G10600" s="27">
        <v>0</v>
      </c>
      <c r="H10600" s="24"/>
    </row>
    <row r="10601" spans="1:8" x14ac:dyDescent="0.3">
      <c r="A10601" s="24" t="s">
        <v>17311</v>
      </c>
      <c r="B10601" s="24" t="s">
        <v>17312</v>
      </c>
      <c r="C10601" s="24" t="s">
        <v>5127</v>
      </c>
      <c r="D10601" s="25">
        <v>1</v>
      </c>
      <c r="E10601" s="27">
        <v>790</v>
      </c>
      <c r="F10601" s="27">
        <v>90.84</v>
      </c>
      <c r="G10601" s="27">
        <v>0</v>
      </c>
      <c r="H10601" s="24"/>
    </row>
    <row r="10602" spans="1:8" x14ac:dyDescent="0.3">
      <c r="A10602" s="24" t="s">
        <v>17313</v>
      </c>
      <c r="B10602" s="24" t="s">
        <v>10292</v>
      </c>
      <c r="C10602" s="28" t="s">
        <v>5127</v>
      </c>
      <c r="D10602" s="25">
        <v>1</v>
      </c>
      <c r="E10602" s="26">
        <v>46633.99</v>
      </c>
      <c r="F10602" s="26">
        <v>6082.69</v>
      </c>
      <c r="G10602" s="27">
        <v>0</v>
      </c>
      <c r="H10602" s="24"/>
    </row>
    <row r="10603" spans="1:8" x14ac:dyDescent="0.3">
      <c r="A10603" s="24" t="s">
        <v>17314</v>
      </c>
      <c r="B10603" s="24" t="s">
        <v>6019</v>
      </c>
      <c r="C10603" s="28" t="s">
        <v>5127</v>
      </c>
      <c r="D10603" s="25">
        <v>1</v>
      </c>
      <c r="E10603" s="26">
        <v>13690.88</v>
      </c>
      <c r="F10603" s="26">
        <v>5587.9</v>
      </c>
      <c r="G10603" s="27">
        <v>0</v>
      </c>
      <c r="H10603" s="24"/>
    </row>
    <row r="10604" spans="1:8" x14ac:dyDescent="0.3">
      <c r="A10604" s="24" t="s">
        <v>17315</v>
      </c>
      <c r="B10604" s="24" t="s">
        <v>17316</v>
      </c>
      <c r="C10604" s="28" t="s">
        <v>5127</v>
      </c>
      <c r="D10604" s="25">
        <v>1</v>
      </c>
      <c r="E10604" s="26">
        <v>13690.88</v>
      </c>
      <c r="F10604" s="26">
        <v>5587.9</v>
      </c>
      <c r="G10604" s="27">
        <v>0</v>
      </c>
      <c r="H10604" s="24"/>
    </row>
    <row r="10605" spans="1:8" x14ac:dyDescent="0.3">
      <c r="A10605" s="24" t="s">
        <v>17317</v>
      </c>
      <c r="B10605" s="24" t="s">
        <v>9999</v>
      </c>
      <c r="C10605" s="24" t="s">
        <v>5127</v>
      </c>
      <c r="D10605" s="25">
        <v>1</v>
      </c>
      <c r="E10605" s="27">
        <v>600</v>
      </c>
      <c r="F10605" s="27">
        <v>15.11</v>
      </c>
      <c r="G10605" s="27">
        <v>0</v>
      </c>
      <c r="H10605" s="24"/>
    </row>
    <row r="10606" spans="1:8" x14ac:dyDescent="0.3">
      <c r="A10606" s="24" t="s">
        <v>17318</v>
      </c>
      <c r="B10606" s="24" t="s">
        <v>17319</v>
      </c>
      <c r="C10606" s="28" t="s">
        <v>5127</v>
      </c>
      <c r="D10606" s="25">
        <v>1</v>
      </c>
      <c r="E10606" s="26">
        <v>16126.49</v>
      </c>
      <c r="F10606" s="24"/>
      <c r="G10606" s="27">
        <v>0</v>
      </c>
      <c r="H10606" s="24"/>
    </row>
    <row r="10607" spans="1:8" x14ac:dyDescent="0.3">
      <c r="A10607" s="24" t="s">
        <v>17320</v>
      </c>
      <c r="B10607" s="24" t="s">
        <v>10259</v>
      </c>
      <c r="C10607" s="24" t="s">
        <v>5127</v>
      </c>
      <c r="D10607" s="25">
        <v>1</v>
      </c>
      <c r="E10607" s="27">
        <v>854.81</v>
      </c>
      <c r="F10607" s="27">
        <v>24.9</v>
      </c>
      <c r="G10607" s="27">
        <v>0</v>
      </c>
      <c r="H10607" s="24"/>
    </row>
    <row r="10608" spans="1:8" x14ac:dyDescent="0.3">
      <c r="A10608" s="24" t="s">
        <v>17321</v>
      </c>
      <c r="B10608" s="24" t="s">
        <v>4364</v>
      </c>
      <c r="C10608" s="24" t="s">
        <v>5127</v>
      </c>
      <c r="D10608" s="25">
        <v>1</v>
      </c>
      <c r="E10608" s="27">
        <v>513.32000000000005</v>
      </c>
      <c r="F10608" s="27">
        <v>14.95</v>
      </c>
      <c r="G10608" s="27">
        <v>0</v>
      </c>
      <c r="H10608" s="25">
        <v>1</v>
      </c>
    </row>
    <row r="10609" spans="1:8" x14ac:dyDescent="0.3">
      <c r="A10609" s="24" t="s">
        <v>17322</v>
      </c>
      <c r="B10609" s="24" t="s">
        <v>4975</v>
      </c>
      <c r="C10609" s="28" t="s">
        <v>5127</v>
      </c>
      <c r="D10609" s="25">
        <v>1</v>
      </c>
      <c r="E10609" s="26">
        <v>4583.58</v>
      </c>
      <c r="F10609" s="26">
        <v>1508.89</v>
      </c>
      <c r="G10609" s="27">
        <v>0</v>
      </c>
      <c r="H10609" s="24"/>
    </row>
    <row r="10610" spans="1:8" x14ac:dyDescent="0.3">
      <c r="A10610" s="24" t="s">
        <v>17323</v>
      </c>
      <c r="B10610" s="24" t="s">
        <v>17324</v>
      </c>
      <c r="C10610" s="28" t="s">
        <v>5127</v>
      </c>
      <c r="D10610" s="25">
        <v>1</v>
      </c>
      <c r="E10610" s="26">
        <v>103369.2</v>
      </c>
      <c r="F10610" s="26">
        <v>61236.72</v>
      </c>
      <c r="G10610" s="27">
        <v>0</v>
      </c>
      <c r="H10610" s="24"/>
    </row>
    <row r="10611" spans="1:8" x14ac:dyDescent="0.3">
      <c r="A10611" s="24" t="s">
        <v>17325</v>
      </c>
      <c r="B10611" s="24" t="s">
        <v>6447</v>
      </c>
      <c r="C10611" s="28" t="s">
        <v>5127</v>
      </c>
      <c r="D10611" s="25">
        <v>1</v>
      </c>
      <c r="E10611" s="26">
        <v>1054.31</v>
      </c>
      <c r="F10611" s="27">
        <v>30.71</v>
      </c>
      <c r="G10611" s="27">
        <v>0</v>
      </c>
      <c r="H10611" s="24"/>
    </row>
    <row r="10612" spans="1:8" x14ac:dyDescent="0.3">
      <c r="A10612" s="24" t="s">
        <v>17326</v>
      </c>
      <c r="B10612" s="24" t="s">
        <v>2073</v>
      </c>
      <c r="C10612" s="28" t="s">
        <v>5127</v>
      </c>
      <c r="D10612" s="25">
        <v>1</v>
      </c>
      <c r="E10612" s="27">
        <v>305.27999999999997</v>
      </c>
      <c r="F10612" s="24"/>
      <c r="G10612" s="27">
        <v>0</v>
      </c>
      <c r="H10612" s="24"/>
    </row>
    <row r="10613" spans="1:8" x14ac:dyDescent="0.3">
      <c r="A10613" s="24" t="s">
        <v>17327</v>
      </c>
      <c r="B10613" s="24" t="s">
        <v>5909</v>
      </c>
      <c r="C10613" s="28" t="s">
        <v>5127</v>
      </c>
      <c r="D10613" s="25">
        <v>1</v>
      </c>
      <c r="E10613" s="26">
        <v>42327.3</v>
      </c>
      <c r="F10613" s="26">
        <v>12436.09</v>
      </c>
      <c r="G10613" s="27">
        <v>0</v>
      </c>
      <c r="H10613" s="24"/>
    </row>
    <row r="10614" spans="1:8" x14ac:dyDescent="0.3">
      <c r="A10614" s="24" t="s">
        <v>17328</v>
      </c>
      <c r="B10614" s="24" t="s">
        <v>8334</v>
      </c>
      <c r="C10614" s="28" t="s">
        <v>5127</v>
      </c>
      <c r="D10614" s="25">
        <v>1</v>
      </c>
      <c r="E10614" s="26">
        <v>45770.46</v>
      </c>
      <c r="F10614" s="26">
        <v>13458.31</v>
      </c>
      <c r="G10614" s="27">
        <v>0</v>
      </c>
      <c r="H10614" s="24"/>
    </row>
    <row r="10615" spans="1:8" x14ac:dyDescent="0.3">
      <c r="A10615" s="24" t="s">
        <v>17329</v>
      </c>
      <c r="B10615" s="24" t="s">
        <v>16366</v>
      </c>
      <c r="C10615" s="28" t="s">
        <v>5127</v>
      </c>
      <c r="D10615" s="25">
        <v>1</v>
      </c>
      <c r="E10615" s="26">
        <v>73337.41</v>
      </c>
      <c r="F10615" s="26">
        <v>13778.54</v>
      </c>
      <c r="G10615" s="27">
        <v>0</v>
      </c>
      <c r="H10615" s="24"/>
    </row>
    <row r="10616" spans="1:8" x14ac:dyDescent="0.3">
      <c r="A10616" s="24" t="s">
        <v>17330</v>
      </c>
      <c r="B10616" s="24" t="s">
        <v>17331</v>
      </c>
      <c r="C10616" s="28" t="s">
        <v>5127</v>
      </c>
      <c r="D10616" s="25">
        <v>1</v>
      </c>
      <c r="E10616" s="26">
        <v>3131.3</v>
      </c>
      <c r="F10616" s="26">
        <v>3131.3</v>
      </c>
      <c r="G10616" s="27">
        <v>0</v>
      </c>
      <c r="H10616" s="24"/>
    </row>
    <row r="10617" spans="1:8" x14ac:dyDescent="0.3">
      <c r="A10617" s="24" t="s">
        <v>17332</v>
      </c>
      <c r="B10617" s="24" t="s">
        <v>17333</v>
      </c>
      <c r="C10617" s="28" t="s">
        <v>5127</v>
      </c>
      <c r="D10617" s="25">
        <v>1</v>
      </c>
      <c r="E10617" s="26">
        <v>2506.17</v>
      </c>
      <c r="F10617" s="26">
        <v>2506.17</v>
      </c>
      <c r="G10617" s="27">
        <v>0</v>
      </c>
      <c r="H10617" s="24"/>
    </row>
    <row r="10618" spans="1:8" x14ac:dyDescent="0.3">
      <c r="A10618" s="24" t="s">
        <v>17334</v>
      </c>
      <c r="B10618" s="24" t="s">
        <v>17333</v>
      </c>
      <c r="C10618" s="28" t="s">
        <v>5127</v>
      </c>
      <c r="D10618" s="25">
        <v>1</v>
      </c>
      <c r="E10618" s="26">
        <v>3052.47</v>
      </c>
      <c r="F10618" s="26">
        <v>3052.47</v>
      </c>
      <c r="G10618" s="27">
        <v>0</v>
      </c>
      <c r="H10618" s="24"/>
    </row>
    <row r="10619" spans="1:8" x14ac:dyDescent="0.3">
      <c r="A10619" s="24" t="s">
        <v>17335</v>
      </c>
      <c r="B10619" s="24" t="s">
        <v>17336</v>
      </c>
      <c r="C10619" s="28" t="s">
        <v>5127</v>
      </c>
      <c r="D10619" s="25">
        <v>1</v>
      </c>
      <c r="E10619" s="26">
        <v>4760.87</v>
      </c>
      <c r="F10619" s="26">
        <v>4760.87</v>
      </c>
      <c r="G10619" s="27">
        <v>0</v>
      </c>
      <c r="H10619" s="24"/>
    </row>
    <row r="10620" spans="1:8" x14ac:dyDescent="0.3">
      <c r="A10620" s="24" t="s">
        <v>17337</v>
      </c>
      <c r="B10620" s="24" t="s">
        <v>1551</v>
      </c>
      <c r="C10620" s="28" t="s">
        <v>5127</v>
      </c>
      <c r="D10620" s="25">
        <v>1</v>
      </c>
      <c r="E10620" s="27">
        <v>51.81</v>
      </c>
      <c r="F10620" s="27">
        <v>4.71</v>
      </c>
      <c r="G10620" s="27">
        <v>0</v>
      </c>
      <c r="H10620" s="24"/>
    </row>
    <row r="10621" spans="1:8" x14ac:dyDescent="0.3">
      <c r="A10621" s="24" t="s">
        <v>17338</v>
      </c>
      <c r="B10621" s="24" t="s">
        <v>16551</v>
      </c>
      <c r="C10621" s="28" t="s">
        <v>5127</v>
      </c>
      <c r="D10621" s="25">
        <v>1</v>
      </c>
      <c r="E10621" s="27">
        <v>560.38</v>
      </c>
      <c r="F10621" s="27">
        <v>16.32</v>
      </c>
      <c r="G10621" s="27">
        <v>0</v>
      </c>
      <c r="H10621" s="24"/>
    </row>
    <row r="10622" spans="1:8" x14ac:dyDescent="0.3">
      <c r="A10622" s="24" t="s">
        <v>17339</v>
      </c>
      <c r="B10622" s="24" t="s">
        <v>3051</v>
      </c>
      <c r="C10622" s="28" t="s">
        <v>5127</v>
      </c>
      <c r="D10622" s="25">
        <v>1</v>
      </c>
      <c r="E10622" s="26">
        <v>31655</v>
      </c>
      <c r="F10622" s="26">
        <v>2460.9699999999998</v>
      </c>
      <c r="G10622" s="27">
        <v>0</v>
      </c>
      <c r="H10622" s="24"/>
    </row>
    <row r="10623" spans="1:8" x14ac:dyDescent="0.3">
      <c r="A10623" s="24" t="s">
        <v>17340</v>
      </c>
      <c r="B10623" s="24" t="s">
        <v>2493</v>
      </c>
      <c r="C10623" s="28" t="s">
        <v>5127</v>
      </c>
      <c r="D10623" s="25">
        <v>1</v>
      </c>
      <c r="E10623" s="26">
        <v>3017.21</v>
      </c>
      <c r="F10623" s="27">
        <v>87.88</v>
      </c>
      <c r="G10623" s="27">
        <v>0</v>
      </c>
      <c r="H10623" s="24"/>
    </row>
    <row r="10624" spans="1:8" x14ac:dyDescent="0.3">
      <c r="A10624" s="24" t="s">
        <v>17341</v>
      </c>
      <c r="B10624" s="24" t="s">
        <v>10884</v>
      </c>
      <c r="C10624" s="28" t="s">
        <v>5127</v>
      </c>
      <c r="D10624" s="25">
        <v>1</v>
      </c>
      <c r="E10624" s="26">
        <v>27947.7</v>
      </c>
      <c r="F10624" s="26">
        <v>6532.04</v>
      </c>
      <c r="G10624" s="27">
        <v>0</v>
      </c>
      <c r="H10624" s="24"/>
    </row>
    <row r="10625" spans="1:8" x14ac:dyDescent="0.3">
      <c r="A10625" s="24" t="s">
        <v>17342</v>
      </c>
      <c r="B10625" s="24" t="s">
        <v>12607</v>
      </c>
      <c r="C10625" s="28" t="s">
        <v>5127</v>
      </c>
      <c r="D10625" s="25">
        <v>1</v>
      </c>
      <c r="E10625" s="26">
        <v>1285.3</v>
      </c>
      <c r="F10625" s="24"/>
      <c r="G10625" s="27">
        <v>0</v>
      </c>
      <c r="H10625" s="24"/>
    </row>
    <row r="10626" spans="1:8" x14ac:dyDescent="0.3">
      <c r="A10626" s="24" t="s">
        <v>17343</v>
      </c>
      <c r="B10626" s="24" t="s">
        <v>10259</v>
      </c>
      <c r="C10626" s="28" t="s">
        <v>5127</v>
      </c>
      <c r="D10626" s="25">
        <v>1</v>
      </c>
      <c r="E10626" s="26">
        <v>3031.86</v>
      </c>
      <c r="F10626" s="24"/>
      <c r="G10626" s="27">
        <v>0</v>
      </c>
      <c r="H10626" s="24"/>
    </row>
    <row r="10627" spans="1:8" x14ac:dyDescent="0.3">
      <c r="A10627" s="24" t="s">
        <v>17344</v>
      </c>
      <c r="B10627" s="24" t="s">
        <v>9283</v>
      </c>
      <c r="C10627" s="28" t="s">
        <v>5127</v>
      </c>
      <c r="D10627" s="25">
        <v>1</v>
      </c>
      <c r="E10627" s="26">
        <v>1273.44</v>
      </c>
      <c r="F10627" s="27">
        <v>43.07</v>
      </c>
      <c r="G10627" s="27">
        <v>0</v>
      </c>
      <c r="H10627" s="24"/>
    </row>
    <row r="10628" spans="1:8" x14ac:dyDescent="0.3">
      <c r="A10628" s="24" t="s">
        <v>17345</v>
      </c>
      <c r="B10628" s="24" t="s">
        <v>17346</v>
      </c>
      <c r="C10628" s="28" t="s">
        <v>5127</v>
      </c>
      <c r="D10628" s="25">
        <v>1</v>
      </c>
      <c r="E10628" s="26">
        <v>4080.28</v>
      </c>
      <c r="F10628" s="26">
        <v>4080.28</v>
      </c>
      <c r="G10628" s="27">
        <v>0</v>
      </c>
      <c r="H10628" s="24"/>
    </row>
    <row r="10629" spans="1:8" x14ac:dyDescent="0.3">
      <c r="A10629" s="24" t="s">
        <v>17347</v>
      </c>
      <c r="B10629" s="24" t="s">
        <v>17348</v>
      </c>
      <c r="C10629" s="28" t="s">
        <v>5127</v>
      </c>
      <c r="D10629" s="25">
        <v>1</v>
      </c>
      <c r="E10629" s="26">
        <v>4796.25</v>
      </c>
      <c r="F10629" s="26">
        <v>4796.25</v>
      </c>
      <c r="G10629" s="27">
        <v>0</v>
      </c>
      <c r="H10629" s="24"/>
    </row>
    <row r="10630" spans="1:8" x14ac:dyDescent="0.3">
      <c r="A10630" s="24" t="s">
        <v>17349</v>
      </c>
      <c r="B10630" s="24" t="s">
        <v>17350</v>
      </c>
      <c r="C10630" s="28" t="s">
        <v>5127</v>
      </c>
      <c r="D10630" s="25">
        <v>1</v>
      </c>
      <c r="E10630" s="26">
        <v>4760.87</v>
      </c>
      <c r="F10630" s="26">
        <v>4760.87</v>
      </c>
      <c r="G10630" s="27">
        <v>0</v>
      </c>
      <c r="H10630" s="24"/>
    </row>
    <row r="10631" spans="1:8" x14ac:dyDescent="0.3">
      <c r="A10631" s="24" t="s">
        <v>17351</v>
      </c>
      <c r="B10631" s="24" t="s">
        <v>17352</v>
      </c>
      <c r="C10631" s="28" t="s">
        <v>5127</v>
      </c>
      <c r="D10631" s="25">
        <v>1</v>
      </c>
      <c r="E10631" s="26">
        <v>2026.35</v>
      </c>
      <c r="F10631" s="27">
        <v>68.53</v>
      </c>
      <c r="G10631" s="27">
        <v>0</v>
      </c>
      <c r="H10631" s="24"/>
    </row>
    <row r="10632" spans="1:8" x14ac:dyDescent="0.3">
      <c r="A10632" s="24" t="s">
        <v>17353</v>
      </c>
      <c r="B10632" s="24" t="s">
        <v>5271</v>
      </c>
      <c r="C10632" s="28" t="s">
        <v>5127</v>
      </c>
      <c r="D10632" s="25">
        <v>1</v>
      </c>
      <c r="E10632" s="26">
        <v>11897.39</v>
      </c>
      <c r="F10632" s="24"/>
      <c r="G10632" s="27">
        <v>0</v>
      </c>
      <c r="H10632" s="24"/>
    </row>
    <row r="10633" spans="1:8" x14ac:dyDescent="0.3">
      <c r="A10633" s="24" t="s">
        <v>17354</v>
      </c>
      <c r="B10633" s="24" t="s">
        <v>5810</v>
      </c>
      <c r="C10633" s="28" t="s">
        <v>5127</v>
      </c>
      <c r="D10633" s="25">
        <v>1</v>
      </c>
      <c r="E10633" s="26">
        <v>17760.830000000002</v>
      </c>
      <c r="F10633" s="27">
        <v>517.30999999999995</v>
      </c>
      <c r="G10633" s="27">
        <v>0</v>
      </c>
      <c r="H10633" s="24"/>
    </row>
    <row r="10634" spans="1:8" x14ac:dyDescent="0.3">
      <c r="A10634" s="24" t="s">
        <v>17355</v>
      </c>
      <c r="B10634" s="24" t="s">
        <v>4278</v>
      </c>
      <c r="C10634" s="28" t="s">
        <v>5127</v>
      </c>
      <c r="D10634" s="25">
        <v>1</v>
      </c>
      <c r="E10634" s="27">
        <v>661.28</v>
      </c>
      <c r="F10634" s="27">
        <v>22.36</v>
      </c>
      <c r="G10634" s="27">
        <v>0</v>
      </c>
      <c r="H10634" s="24"/>
    </row>
    <row r="10635" spans="1:8" x14ac:dyDescent="0.3">
      <c r="A10635" s="24" t="s">
        <v>17356</v>
      </c>
      <c r="B10635" s="24" t="s">
        <v>7043</v>
      </c>
      <c r="C10635" s="28" t="s">
        <v>5127</v>
      </c>
      <c r="D10635" s="25">
        <v>1</v>
      </c>
      <c r="E10635" s="27">
        <v>197.35</v>
      </c>
      <c r="F10635" s="27">
        <v>6.67</v>
      </c>
      <c r="G10635" s="27">
        <v>0</v>
      </c>
      <c r="H10635" s="24"/>
    </row>
    <row r="10636" spans="1:8" x14ac:dyDescent="0.3">
      <c r="A10636" s="24" t="s">
        <v>17357</v>
      </c>
      <c r="B10636" s="24" t="s">
        <v>17358</v>
      </c>
      <c r="C10636" s="28" t="s">
        <v>5127</v>
      </c>
      <c r="D10636" s="25">
        <v>1</v>
      </c>
      <c r="E10636" s="27">
        <v>191.27</v>
      </c>
      <c r="F10636" s="27">
        <v>17.39</v>
      </c>
      <c r="G10636" s="27">
        <v>0</v>
      </c>
      <c r="H10636" s="24"/>
    </row>
    <row r="10637" spans="1:8" x14ac:dyDescent="0.3">
      <c r="A10637" s="24" t="s">
        <v>17359</v>
      </c>
      <c r="B10637" s="24" t="s">
        <v>3218</v>
      </c>
      <c r="C10637" s="28" t="s">
        <v>5127</v>
      </c>
      <c r="D10637" s="25">
        <v>1</v>
      </c>
      <c r="E10637" s="27">
        <v>845.63</v>
      </c>
      <c r="F10637" s="27">
        <v>97.61</v>
      </c>
      <c r="G10637" s="27">
        <v>0</v>
      </c>
      <c r="H10637" s="25">
        <v>1</v>
      </c>
    </row>
    <row r="10638" spans="1:8" x14ac:dyDescent="0.3">
      <c r="A10638" s="24" t="s">
        <v>17360</v>
      </c>
      <c r="B10638" s="24" t="s">
        <v>17361</v>
      </c>
      <c r="C10638" s="28" t="s">
        <v>5127</v>
      </c>
      <c r="D10638" s="25">
        <v>1</v>
      </c>
      <c r="E10638" s="27">
        <v>910.23</v>
      </c>
      <c r="F10638" s="27">
        <v>26.51</v>
      </c>
      <c r="G10638" s="27">
        <v>0</v>
      </c>
      <c r="H10638" s="24"/>
    </row>
    <row r="10639" spans="1:8" x14ac:dyDescent="0.3">
      <c r="A10639" s="24" t="s">
        <v>17362</v>
      </c>
      <c r="B10639" s="24" t="s">
        <v>17363</v>
      </c>
      <c r="C10639" s="28" t="s">
        <v>5127</v>
      </c>
      <c r="D10639" s="25">
        <v>1</v>
      </c>
      <c r="E10639" s="26">
        <v>192224.18</v>
      </c>
      <c r="F10639" s="26">
        <v>63178.720000000001</v>
      </c>
      <c r="G10639" s="27">
        <v>0</v>
      </c>
      <c r="H10639" s="24"/>
    </row>
    <row r="10640" spans="1:8" x14ac:dyDescent="0.3">
      <c r="A10640" s="24" t="s">
        <v>17364</v>
      </c>
      <c r="B10640" s="24" t="s">
        <v>17365</v>
      </c>
      <c r="C10640" s="28" t="s">
        <v>5127</v>
      </c>
      <c r="D10640" s="25">
        <v>1</v>
      </c>
      <c r="E10640" s="26">
        <v>2571.42</v>
      </c>
      <c r="F10640" s="27">
        <v>233.77</v>
      </c>
      <c r="G10640" s="27">
        <v>0</v>
      </c>
      <c r="H10640" s="24"/>
    </row>
    <row r="10641" spans="1:8" x14ac:dyDescent="0.3">
      <c r="A10641" s="24" t="s">
        <v>17366</v>
      </c>
      <c r="B10641" s="24" t="s">
        <v>17367</v>
      </c>
      <c r="C10641" s="28" t="s">
        <v>5127</v>
      </c>
      <c r="D10641" s="25">
        <v>1</v>
      </c>
      <c r="E10641" s="26">
        <v>26186.720000000001</v>
      </c>
      <c r="F10641" s="26">
        <v>2380.62</v>
      </c>
      <c r="G10641" s="27">
        <v>0</v>
      </c>
      <c r="H10641" s="24"/>
    </row>
    <row r="10642" spans="1:8" x14ac:dyDescent="0.3">
      <c r="A10642" s="24" t="s">
        <v>17368</v>
      </c>
      <c r="B10642" s="24" t="s">
        <v>17369</v>
      </c>
      <c r="C10642" s="28" t="s">
        <v>5127</v>
      </c>
      <c r="D10642" s="25">
        <v>1</v>
      </c>
      <c r="E10642" s="26">
        <v>11590</v>
      </c>
      <c r="F10642" s="27">
        <v>103</v>
      </c>
      <c r="G10642" s="27">
        <v>0</v>
      </c>
      <c r="H10642" s="24"/>
    </row>
    <row r="10643" spans="1:8" x14ac:dyDescent="0.3">
      <c r="A10643" s="24" t="s">
        <v>17370</v>
      </c>
      <c r="B10643" s="24" t="s">
        <v>17371</v>
      </c>
      <c r="C10643" s="28" t="s">
        <v>5127</v>
      </c>
      <c r="D10643" s="25">
        <v>1</v>
      </c>
      <c r="E10643" s="26">
        <v>4200</v>
      </c>
      <c r="F10643" s="27">
        <v>185.31</v>
      </c>
      <c r="G10643" s="27">
        <v>0</v>
      </c>
      <c r="H10643" s="24"/>
    </row>
    <row r="10644" spans="1:8" x14ac:dyDescent="0.3">
      <c r="A10644" s="24" t="s">
        <v>17372</v>
      </c>
      <c r="B10644" s="24" t="s">
        <v>10382</v>
      </c>
      <c r="C10644" s="28" t="s">
        <v>5127</v>
      </c>
      <c r="D10644" s="25">
        <v>1</v>
      </c>
      <c r="E10644" s="27">
        <v>22.88</v>
      </c>
      <c r="F10644" s="27">
        <v>2.08</v>
      </c>
      <c r="G10644" s="27">
        <v>0</v>
      </c>
      <c r="H10644" s="24"/>
    </row>
    <row r="10645" spans="1:8" x14ac:dyDescent="0.3">
      <c r="A10645" s="24" t="s">
        <v>17373</v>
      </c>
      <c r="B10645" s="24" t="s">
        <v>17374</v>
      </c>
      <c r="C10645" s="28" t="s">
        <v>5127</v>
      </c>
      <c r="D10645" s="25">
        <v>1</v>
      </c>
      <c r="E10645" s="26">
        <v>5907.56</v>
      </c>
      <c r="F10645" s="27">
        <v>172.06</v>
      </c>
      <c r="G10645" s="27">
        <v>0</v>
      </c>
      <c r="H10645" s="24"/>
    </row>
    <row r="10646" spans="1:8" x14ac:dyDescent="0.3">
      <c r="A10646" s="24" t="s">
        <v>17375</v>
      </c>
      <c r="B10646" s="24" t="s">
        <v>14118</v>
      </c>
      <c r="C10646" s="28" t="s">
        <v>5127</v>
      </c>
      <c r="D10646" s="25">
        <v>1</v>
      </c>
      <c r="E10646" s="27">
        <v>380.48</v>
      </c>
      <c r="F10646" s="27">
        <v>34.590000000000003</v>
      </c>
      <c r="G10646" s="27">
        <v>0</v>
      </c>
      <c r="H10646" s="24"/>
    </row>
    <row r="10647" spans="1:8" x14ac:dyDescent="0.3">
      <c r="A10647" s="24" t="s">
        <v>17376</v>
      </c>
      <c r="B10647" s="24" t="s">
        <v>17377</v>
      </c>
      <c r="C10647" s="28" t="s">
        <v>5127</v>
      </c>
      <c r="D10647" s="25">
        <v>1</v>
      </c>
      <c r="E10647" s="26">
        <v>154535.70000000001</v>
      </c>
      <c r="F10647" s="26">
        <v>35631.06</v>
      </c>
      <c r="G10647" s="27">
        <v>0</v>
      </c>
      <c r="H10647" s="24"/>
    </row>
    <row r="10648" spans="1:8" x14ac:dyDescent="0.3">
      <c r="A10648" s="24" t="s">
        <v>17378</v>
      </c>
      <c r="B10648" s="24" t="s">
        <v>7391</v>
      </c>
      <c r="C10648" s="28" t="s">
        <v>5127</v>
      </c>
      <c r="D10648" s="25">
        <v>1</v>
      </c>
      <c r="E10648" s="26">
        <v>43197.25</v>
      </c>
      <c r="F10648" s="26">
        <v>13588.89</v>
      </c>
      <c r="G10648" s="27">
        <v>0</v>
      </c>
      <c r="H10648" s="24"/>
    </row>
    <row r="10649" spans="1:8" x14ac:dyDescent="0.3">
      <c r="A10649" s="24" t="s">
        <v>17379</v>
      </c>
      <c r="B10649" s="24" t="s">
        <v>1607</v>
      </c>
      <c r="C10649" s="24" t="s">
        <v>5127</v>
      </c>
      <c r="D10649" s="25">
        <v>1</v>
      </c>
      <c r="E10649" s="27">
        <v>142.56</v>
      </c>
      <c r="F10649" s="27">
        <v>12.96</v>
      </c>
      <c r="G10649" s="27">
        <v>0</v>
      </c>
      <c r="H10649" s="24"/>
    </row>
    <row r="10650" spans="1:8" x14ac:dyDescent="0.3">
      <c r="A10650" s="24" t="s">
        <v>17380</v>
      </c>
      <c r="B10650" s="24" t="s">
        <v>16366</v>
      </c>
      <c r="C10650" s="28" t="s">
        <v>5127</v>
      </c>
      <c r="D10650" s="25">
        <v>1</v>
      </c>
      <c r="E10650" s="26">
        <v>52059.63</v>
      </c>
      <c r="F10650" s="26">
        <v>6790.37</v>
      </c>
      <c r="G10650" s="27">
        <v>0</v>
      </c>
      <c r="H10650" s="24"/>
    </row>
    <row r="10651" spans="1:8" x14ac:dyDescent="0.3">
      <c r="A10651" s="24" t="s">
        <v>17381</v>
      </c>
      <c r="B10651" s="24" t="s">
        <v>10307</v>
      </c>
      <c r="C10651" s="28" t="s">
        <v>5127</v>
      </c>
      <c r="D10651" s="25">
        <v>1</v>
      </c>
      <c r="E10651" s="26">
        <v>5107.53</v>
      </c>
      <c r="F10651" s="26">
        <v>1411.49</v>
      </c>
      <c r="G10651" s="27">
        <v>0</v>
      </c>
      <c r="H10651" s="24"/>
    </row>
    <row r="10652" spans="1:8" x14ac:dyDescent="0.3">
      <c r="A10652" s="24" t="s">
        <v>17382</v>
      </c>
      <c r="B10652" s="24" t="s">
        <v>17383</v>
      </c>
      <c r="C10652" s="28" t="s">
        <v>5127</v>
      </c>
      <c r="D10652" s="25">
        <v>1</v>
      </c>
      <c r="E10652" s="26">
        <v>3015.56</v>
      </c>
      <c r="F10652" s="27">
        <v>742.25</v>
      </c>
      <c r="G10652" s="27">
        <v>0</v>
      </c>
      <c r="H10652" s="25">
        <v>1</v>
      </c>
    </row>
    <row r="10653" spans="1:8" x14ac:dyDescent="0.3">
      <c r="A10653" s="24" t="s">
        <v>17384</v>
      </c>
      <c r="B10653" s="24" t="s">
        <v>17385</v>
      </c>
      <c r="C10653" s="24" t="s">
        <v>5127</v>
      </c>
      <c r="D10653" s="25">
        <v>1</v>
      </c>
      <c r="E10653" s="26">
        <v>20395.48</v>
      </c>
      <c r="F10653" s="26">
        <v>3831.88</v>
      </c>
      <c r="G10653" s="27">
        <v>0</v>
      </c>
      <c r="H10653" s="24"/>
    </row>
    <row r="10654" spans="1:8" x14ac:dyDescent="0.3">
      <c r="A10654" s="24" t="s">
        <v>17386</v>
      </c>
      <c r="B10654" s="24" t="s">
        <v>17387</v>
      </c>
      <c r="C10654" s="24" t="s">
        <v>5127</v>
      </c>
      <c r="D10654" s="25">
        <v>1</v>
      </c>
      <c r="E10654" s="26">
        <v>1903.91</v>
      </c>
      <c r="F10654" s="27">
        <v>219.24</v>
      </c>
      <c r="G10654" s="27">
        <v>0</v>
      </c>
      <c r="H10654" s="24"/>
    </row>
    <row r="10655" spans="1:8" x14ac:dyDescent="0.3">
      <c r="A10655" s="24" t="s">
        <v>17388</v>
      </c>
      <c r="B10655" s="24" t="s">
        <v>3051</v>
      </c>
      <c r="C10655" s="24" t="s">
        <v>5127</v>
      </c>
      <c r="D10655" s="25">
        <v>1</v>
      </c>
      <c r="E10655" s="26">
        <v>35083.199999999997</v>
      </c>
      <c r="F10655" s="26">
        <v>6292.54</v>
      </c>
      <c r="G10655" s="27">
        <v>0</v>
      </c>
      <c r="H10655" s="24"/>
    </row>
    <row r="10656" spans="1:8" x14ac:dyDescent="0.3">
      <c r="A10656" s="24" t="s">
        <v>17389</v>
      </c>
      <c r="B10656" s="24" t="s">
        <v>17390</v>
      </c>
      <c r="C10656" s="28" t="s">
        <v>5127</v>
      </c>
      <c r="D10656" s="25">
        <v>1</v>
      </c>
      <c r="E10656" s="26">
        <v>35983.199999999997</v>
      </c>
      <c r="F10656" s="26">
        <v>10572.35</v>
      </c>
      <c r="G10656" s="27">
        <v>0</v>
      </c>
      <c r="H10656" s="25">
        <v>1</v>
      </c>
    </row>
    <row r="10657" spans="1:8" x14ac:dyDescent="0.3">
      <c r="A10657" s="24" t="s">
        <v>17391</v>
      </c>
      <c r="B10657" s="24" t="s">
        <v>17392</v>
      </c>
      <c r="C10657" s="28" t="s">
        <v>5127</v>
      </c>
      <c r="D10657" s="25">
        <v>1</v>
      </c>
      <c r="E10657" s="26">
        <v>1749.83</v>
      </c>
      <c r="F10657" s="27">
        <v>403.96</v>
      </c>
      <c r="G10657" s="27">
        <v>0</v>
      </c>
      <c r="H10657" s="24"/>
    </row>
    <row r="10658" spans="1:8" x14ac:dyDescent="0.3">
      <c r="A10658" s="24" t="s">
        <v>17393</v>
      </c>
      <c r="B10658" s="24" t="s">
        <v>17394</v>
      </c>
      <c r="C10658" s="28" t="s">
        <v>5127</v>
      </c>
      <c r="D10658" s="25">
        <v>1</v>
      </c>
      <c r="E10658" s="26">
        <v>15239.4</v>
      </c>
      <c r="F10658" s="26">
        <v>1385.76</v>
      </c>
      <c r="G10658" s="27">
        <v>0</v>
      </c>
      <c r="H10658" s="24"/>
    </row>
    <row r="10659" spans="1:8" x14ac:dyDescent="0.3">
      <c r="A10659" s="24" t="s">
        <v>17395</v>
      </c>
      <c r="B10659" s="24" t="s">
        <v>17396</v>
      </c>
      <c r="C10659" s="28" t="s">
        <v>5127</v>
      </c>
      <c r="D10659" s="25">
        <v>1</v>
      </c>
      <c r="E10659" s="26">
        <v>2261.33</v>
      </c>
      <c r="F10659" s="26">
        <v>2261.33</v>
      </c>
      <c r="G10659" s="27">
        <v>0</v>
      </c>
      <c r="H10659" s="24"/>
    </row>
    <row r="10660" spans="1:8" x14ac:dyDescent="0.3">
      <c r="A10660" s="24" t="s">
        <v>17397</v>
      </c>
      <c r="B10660" s="24" t="s">
        <v>17398</v>
      </c>
      <c r="C10660" s="28" t="s">
        <v>5127</v>
      </c>
      <c r="D10660" s="25">
        <v>1</v>
      </c>
      <c r="E10660" s="26">
        <v>3903.08</v>
      </c>
      <c r="F10660" s="27">
        <v>900.08</v>
      </c>
      <c r="G10660" s="27">
        <v>0</v>
      </c>
      <c r="H10660" s="24"/>
    </row>
    <row r="10661" spans="1:8" x14ac:dyDescent="0.3">
      <c r="A10661" s="24" t="s">
        <v>17399</v>
      </c>
      <c r="B10661" s="24" t="s">
        <v>15578</v>
      </c>
      <c r="C10661" s="28" t="s">
        <v>5127</v>
      </c>
      <c r="D10661" s="25">
        <v>1</v>
      </c>
      <c r="E10661" s="26">
        <v>10588.88</v>
      </c>
      <c r="F10661" s="26">
        <v>10588.88</v>
      </c>
      <c r="G10661" s="27">
        <v>0</v>
      </c>
      <c r="H10661" s="24"/>
    </row>
    <row r="10662" spans="1:8" x14ac:dyDescent="0.3">
      <c r="A10662" s="24" t="s">
        <v>17400</v>
      </c>
      <c r="B10662" s="24" t="s">
        <v>17401</v>
      </c>
      <c r="C10662" s="28" t="s">
        <v>5127</v>
      </c>
      <c r="D10662" s="25">
        <v>1</v>
      </c>
      <c r="E10662" s="26">
        <v>4205.8500000000004</v>
      </c>
      <c r="F10662" s="26">
        <v>1102.82</v>
      </c>
      <c r="G10662" s="27">
        <v>0</v>
      </c>
      <c r="H10662" s="24"/>
    </row>
    <row r="10663" spans="1:8" x14ac:dyDescent="0.3">
      <c r="A10663" s="24" t="s">
        <v>17402</v>
      </c>
      <c r="B10663" s="24" t="s">
        <v>8626</v>
      </c>
      <c r="C10663" s="24" t="s">
        <v>5127</v>
      </c>
      <c r="D10663" s="25">
        <v>1</v>
      </c>
      <c r="E10663" s="26">
        <v>5671.47</v>
      </c>
      <c r="F10663" s="27">
        <v>165.19</v>
      </c>
      <c r="G10663" s="27">
        <v>0</v>
      </c>
      <c r="H10663" s="24"/>
    </row>
    <row r="10664" spans="1:8" x14ac:dyDescent="0.3">
      <c r="A10664" s="24" t="s">
        <v>17403</v>
      </c>
      <c r="B10664" s="24" t="s">
        <v>17404</v>
      </c>
      <c r="C10664" s="28" t="s">
        <v>5127</v>
      </c>
      <c r="D10664" s="25">
        <v>1</v>
      </c>
      <c r="E10664" s="26">
        <v>5000</v>
      </c>
      <c r="F10664" s="26">
        <v>3375.94</v>
      </c>
      <c r="G10664" s="27">
        <v>0</v>
      </c>
      <c r="H10664" s="24"/>
    </row>
    <row r="10665" spans="1:8" x14ac:dyDescent="0.3">
      <c r="A10665" s="24" t="s">
        <v>17405</v>
      </c>
      <c r="B10665" s="24" t="s">
        <v>17406</v>
      </c>
      <c r="C10665" s="24" t="s">
        <v>5127</v>
      </c>
      <c r="D10665" s="25">
        <v>1</v>
      </c>
      <c r="E10665" s="26">
        <v>14000</v>
      </c>
      <c r="F10665" s="26">
        <v>3426.66</v>
      </c>
      <c r="G10665" s="27">
        <v>0</v>
      </c>
      <c r="H10665" s="24"/>
    </row>
    <row r="10666" spans="1:8" x14ac:dyDescent="0.3">
      <c r="A10666" s="24" t="s">
        <v>17407</v>
      </c>
      <c r="B10666" s="24" t="s">
        <v>4316</v>
      </c>
      <c r="C10666" s="24" t="s">
        <v>5127</v>
      </c>
      <c r="D10666" s="25">
        <v>1</v>
      </c>
      <c r="E10666" s="26">
        <v>1449.51</v>
      </c>
      <c r="F10666" s="27">
        <v>42.22</v>
      </c>
      <c r="G10666" s="27">
        <v>0</v>
      </c>
      <c r="H10666" s="24"/>
    </row>
    <row r="10667" spans="1:8" x14ac:dyDescent="0.3">
      <c r="A10667" s="24" t="s">
        <v>17408</v>
      </c>
      <c r="B10667" s="24" t="s">
        <v>3218</v>
      </c>
      <c r="C10667" s="24" t="s">
        <v>5127</v>
      </c>
      <c r="D10667" s="25">
        <v>1</v>
      </c>
      <c r="E10667" s="27">
        <v>959.52</v>
      </c>
      <c r="F10667" s="27">
        <v>27.95</v>
      </c>
      <c r="G10667" s="27">
        <v>0</v>
      </c>
      <c r="H10667" s="24"/>
    </row>
    <row r="10668" spans="1:8" x14ac:dyDescent="0.3">
      <c r="A10668" s="24" t="s">
        <v>17409</v>
      </c>
      <c r="B10668" s="24" t="s">
        <v>17410</v>
      </c>
      <c r="C10668" s="24" t="s">
        <v>5127</v>
      </c>
      <c r="D10668" s="25">
        <v>1</v>
      </c>
      <c r="E10668" s="27">
        <v>117.81</v>
      </c>
      <c r="F10668" s="27">
        <v>10.71</v>
      </c>
      <c r="G10668" s="27">
        <v>0</v>
      </c>
      <c r="H10668" s="25">
        <v>3</v>
      </c>
    </row>
    <row r="10669" spans="1:8" x14ac:dyDescent="0.3">
      <c r="A10669" s="24" t="s">
        <v>17411</v>
      </c>
      <c r="B10669" s="24" t="s">
        <v>7376</v>
      </c>
      <c r="C10669" s="28" t="s">
        <v>5127</v>
      </c>
      <c r="D10669" s="25">
        <v>1</v>
      </c>
      <c r="E10669" s="26">
        <v>6861.24</v>
      </c>
      <c r="F10669" s="26">
        <v>3049.24</v>
      </c>
      <c r="G10669" s="27">
        <v>0</v>
      </c>
      <c r="H10669" s="24"/>
    </row>
    <row r="10670" spans="1:8" x14ac:dyDescent="0.3">
      <c r="A10670" s="24" t="s">
        <v>17412</v>
      </c>
      <c r="B10670" s="24" t="s">
        <v>17413</v>
      </c>
      <c r="C10670" s="28" t="s">
        <v>5127</v>
      </c>
      <c r="D10670" s="25">
        <v>1</v>
      </c>
      <c r="E10670" s="26">
        <v>16381.52</v>
      </c>
      <c r="F10670" s="26">
        <v>3777.03</v>
      </c>
      <c r="G10670" s="27">
        <v>0</v>
      </c>
      <c r="H10670" s="24"/>
    </row>
    <row r="10671" spans="1:8" x14ac:dyDescent="0.3">
      <c r="A10671" s="24" t="s">
        <v>17414</v>
      </c>
      <c r="B10671" s="24" t="s">
        <v>17415</v>
      </c>
      <c r="C10671" s="28" t="s">
        <v>5127</v>
      </c>
      <c r="D10671" s="25">
        <v>1</v>
      </c>
      <c r="E10671" s="26">
        <v>5696.72</v>
      </c>
      <c r="F10671" s="26">
        <v>1313.48</v>
      </c>
      <c r="G10671" s="27">
        <v>0</v>
      </c>
      <c r="H10671" s="24"/>
    </row>
    <row r="10672" spans="1:8" x14ac:dyDescent="0.3">
      <c r="A10672" s="24" t="s">
        <v>17416</v>
      </c>
      <c r="B10672" s="24" t="s">
        <v>17417</v>
      </c>
      <c r="C10672" s="28" t="s">
        <v>5127</v>
      </c>
      <c r="D10672" s="25">
        <v>1</v>
      </c>
      <c r="E10672" s="26">
        <v>9642.91</v>
      </c>
      <c r="F10672" s="26">
        <v>1729.69</v>
      </c>
      <c r="G10672" s="27">
        <v>0</v>
      </c>
      <c r="H10672" s="24"/>
    </row>
    <row r="10673" spans="1:8" x14ac:dyDescent="0.3">
      <c r="A10673" s="24" t="s">
        <v>17418</v>
      </c>
      <c r="B10673" s="24" t="s">
        <v>7910</v>
      </c>
      <c r="C10673" s="24" t="s">
        <v>5127</v>
      </c>
      <c r="D10673" s="25">
        <v>1</v>
      </c>
      <c r="E10673" s="27">
        <v>676.17</v>
      </c>
      <c r="F10673" s="27">
        <v>19.7</v>
      </c>
      <c r="G10673" s="27">
        <v>0</v>
      </c>
      <c r="H10673" s="24"/>
    </row>
    <row r="10674" spans="1:8" x14ac:dyDescent="0.3">
      <c r="A10674" s="24" t="s">
        <v>17419</v>
      </c>
      <c r="B10674" s="24" t="s">
        <v>17420</v>
      </c>
      <c r="C10674" s="28" t="s">
        <v>5127</v>
      </c>
      <c r="D10674" s="25">
        <v>1</v>
      </c>
      <c r="E10674" s="26">
        <v>14427.94</v>
      </c>
      <c r="F10674" s="26">
        <v>3636.48</v>
      </c>
      <c r="G10674" s="27">
        <v>0</v>
      </c>
      <c r="H10674" s="24"/>
    </row>
    <row r="10675" spans="1:8" x14ac:dyDescent="0.3">
      <c r="A10675" s="24" t="s">
        <v>17421</v>
      </c>
      <c r="B10675" s="24" t="s">
        <v>17422</v>
      </c>
      <c r="C10675" s="28" t="s">
        <v>5127</v>
      </c>
      <c r="D10675" s="25">
        <v>1</v>
      </c>
      <c r="E10675" s="26">
        <v>4779.5</v>
      </c>
      <c r="F10675" s="27">
        <v>777.34</v>
      </c>
      <c r="G10675" s="27">
        <v>0</v>
      </c>
      <c r="H10675" s="24"/>
    </row>
    <row r="10676" spans="1:8" x14ac:dyDescent="0.3">
      <c r="A10676" s="24" t="s">
        <v>17423</v>
      </c>
      <c r="B10676" s="24" t="s">
        <v>5690</v>
      </c>
      <c r="C10676" s="24" t="s">
        <v>5127</v>
      </c>
      <c r="D10676" s="25">
        <v>1</v>
      </c>
      <c r="E10676" s="26">
        <v>1730.26</v>
      </c>
      <c r="F10676" s="27">
        <v>50.39</v>
      </c>
      <c r="G10676" s="27">
        <v>0</v>
      </c>
      <c r="H10676" s="24"/>
    </row>
    <row r="10677" spans="1:8" x14ac:dyDescent="0.3">
      <c r="A10677" s="24" t="s">
        <v>17424</v>
      </c>
      <c r="B10677" s="24" t="s">
        <v>17425</v>
      </c>
      <c r="C10677" s="28" t="s">
        <v>5127</v>
      </c>
      <c r="D10677" s="25">
        <v>1</v>
      </c>
      <c r="E10677" s="26">
        <v>4275</v>
      </c>
      <c r="F10677" s="26">
        <v>1467</v>
      </c>
      <c r="G10677" s="27">
        <v>0</v>
      </c>
      <c r="H10677" s="24"/>
    </row>
    <row r="10678" spans="1:8" x14ac:dyDescent="0.3">
      <c r="A10678" s="24" t="s">
        <v>17426</v>
      </c>
      <c r="B10678" s="24" t="s">
        <v>1293</v>
      </c>
      <c r="C10678" s="24" t="s">
        <v>5127</v>
      </c>
      <c r="D10678" s="25">
        <v>1</v>
      </c>
      <c r="E10678" s="26">
        <v>1183.93</v>
      </c>
      <c r="F10678" s="27">
        <v>34.49</v>
      </c>
      <c r="G10678" s="27">
        <v>0</v>
      </c>
      <c r="H10678" s="24"/>
    </row>
    <row r="10679" spans="1:8" x14ac:dyDescent="0.3">
      <c r="A10679" s="24" t="s">
        <v>17427</v>
      </c>
      <c r="B10679" s="24" t="s">
        <v>4663</v>
      </c>
      <c r="C10679" s="24" t="s">
        <v>5127</v>
      </c>
      <c r="D10679" s="25">
        <v>1</v>
      </c>
      <c r="E10679" s="26">
        <v>13996.33</v>
      </c>
      <c r="F10679" s="26">
        <v>2968.92</v>
      </c>
      <c r="G10679" s="27">
        <v>0</v>
      </c>
      <c r="H10679" s="24"/>
    </row>
    <row r="10680" spans="1:8" x14ac:dyDescent="0.3">
      <c r="A10680" s="24" t="s">
        <v>17428</v>
      </c>
      <c r="B10680" s="24" t="s">
        <v>17429</v>
      </c>
      <c r="C10680" s="28" t="s">
        <v>5127</v>
      </c>
      <c r="D10680" s="25">
        <v>1</v>
      </c>
      <c r="E10680" s="26">
        <v>5824</v>
      </c>
      <c r="F10680" s="27">
        <v>623.51</v>
      </c>
      <c r="G10680" s="27">
        <v>0</v>
      </c>
      <c r="H10680" s="24"/>
    </row>
    <row r="10681" spans="1:8" x14ac:dyDescent="0.3">
      <c r="A10681" s="24" t="s">
        <v>17430</v>
      </c>
      <c r="B10681" s="24" t="s">
        <v>17431</v>
      </c>
      <c r="C10681" s="24" t="s">
        <v>5127</v>
      </c>
      <c r="D10681" s="25">
        <v>1</v>
      </c>
      <c r="E10681" s="26">
        <v>2610</v>
      </c>
      <c r="F10681" s="27">
        <v>216</v>
      </c>
      <c r="G10681" s="27">
        <v>0</v>
      </c>
      <c r="H10681" s="24"/>
    </row>
    <row r="10682" spans="1:8" x14ac:dyDescent="0.3">
      <c r="A10682" s="24" t="s">
        <v>17432</v>
      </c>
      <c r="B10682" s="24" t="s">
        <v>3051</v>
      </c>
      <c r="C10682" s="28" t="s">
        <v>5127</v>
      </c>
      <c r="D10682" s="25">
        <v>1</v>
      </c>
      <c r="E10682" s="26">
        <v>44266.04</v>
      </c>
      <c r="F10682" s="26">
        <v>9389.77</v>
      </c>
      <c r="G10682" s="27">
        <v>0</v>
      </c>
      <c r="H10682" s="24"/>
    </row>
    <row r="10683" spans="1:8" x14ac:dyDescent="0.3">
      <c r="A10683" s="24" t="s">
        <v>17433</v>
      </c>
      <c r="B10683" s="24" t="s">
        <v>2696</v>
      </c>
      <c r="C10683" s="24" t="s">
        <v>5127</v>
      </c>
      <c r="D10683" s="25">
        <v>1</v>
      </c>
      <c r="E10683" s="26">
        <v>3702.51</v>
      </c>
      <c r="F10683" s="27">
        <v>107.84</v>
      </c>
      <c r="G10683" s="27">
        <v>0</v>
      </c>
      <c r="H10683" s="24"/>
    </row>
    <row r="10684" spans="1:8" x14ac:dyDescent="0.3">
      <c r="A10684" s="24" t="s">
        <v>17434</v>
      </c>
      <c r="B10684" s="24" t="s">
        <v>17435</v>
      </c>
      <c r="C10684" s="28" t="s">
        <v>5127</v>
      </c>
      <c r="D10684" s="25">
        <v>1</v>
      </c>
      <c r="E10684" s="27">
        <v>800.25</v>
      </c>
      <c r="F10684" s="27">
        <v>184.65</v>
      </c>
      <c r="G10684" s="27">
        <v>0</v>
      </c>
      <c r="H10684" s="24"/>
    </row>
    <row r="10685" spans="1:8" x14ac:dyDescent="0.3">
      <c r="A10685" s="24" t="s">
        <v>17436</v>
      </c>
      <c r="B10685" s="24" t="s">
        <v>17437</v>
      </c>
      <c r="C10685" s="28" t="s">
        <v>5127</v>
      </c>
      <c r="D10685" s="25">
        <v>1</v>
      </c>
      <c r="E10685" s="26">
        <v>13591.88</v>
      </c>
      <c r="F10685" s="26">
        <v>3134.32</v>
      </c>
      <c r="G10685" s="27">
        <v>0</v>
      </c>
      <c r="H10685" s="24"/>
    </row>
    <row r="10686" spans="1:8" x14ac:dyDescent="0.3">
      <c r="A10686" s="24" t="s">
        <v>17438</v>
      </c>
      <c r="B10686" s="24" t="s">
        <v>17439</v>
      </c>
      <c r="C10686" s="28" t="s">
        <v>5127</v>
      </c>
      <c r="D10686" s="25">
        <v>1</v>
      </c>
      <c r="E10686" s="26">
        <v>10009.73</v>
      </c>
      <c r="F10686" s="26">
        <v>2308.08</v>
      </c>
      <c r="G10686" s="27">
        <v>0</v>
      </c>
      <c r="H10686" s="24"/>
    </row>
    <row r="10687" spans="1:8" x14ac:dyDescent="0.3">
      <c r="A10687" s="24" t="s">
        <v>17440</v>
      </c>
      <c r="B10687" s="24" t="s">
        <v>17441</v>
      </c>
      <c r="C10687" s="28" t="s">
        <v>5127</v>
      </c>
      <c r="D10687" s="25">
        <v>1</v>
      </c>
      <c r="E10687" s="26">
        <v>50265.599999999999</v>
      </c>
      <c r="F10687" s="26">
        <v>11589.6</v>
      </c>
      <c r="G10687" s="27">
        <v>0</v>
      </c>
      <c r="H10687" s="24"/>
    </row>
    <row r="10688" spans="1:8" x14ac:dyDescent="0.3">
      <c r="A10688" s="24" t="s">
        <v>17442</v>
      </c>
      <c r="B10688" s="24" t="s">
        <v>17443</v>
      </c>
      <c r="C10688" s="28" t="s">
        <v>5127</v>
      </c>
      <c r="D10688" s="25">
        <v>1</v>
      </c>
      <c r="E10688" s="26">
        <v>20415.45</v>
      </c>
      <c r="F10688" s="26">
        <v>4707.1099999999997</v>
      </c>
      <c r="G10688" s="27">
        <v>0</v>
      </c>
      <c r="H10688" s="24"/>
    </row>
    <row r="10689" spans="1:8" x14ac:dyDescent="0.3">
      <c r="A10689" s="24" t="s">
        <v>17444</v>
      </c>
      <c r="B10689" s="24" t="s">
        <v>17445</v>
      </c>
      <c r="C10689" s="28" t="s">
        <v>5127</v>
      </c>
      <c r="D10689" s="25">
        <v>1</v>
      </c>
      <c r="E10689" s="26">
        <v>20415.45</v>
      </c>
      <c r="F10689" s="26">
        <v>4707.1099999999997</v>
      </c>
      <c r="G10689" s="27">
        <v>0</v>
      </c>
      <c r="H10689" s="24"/>
    </row>
    <row r="10690" spans="1:8" x14ac:dyDescent="0.3">
      <c r="A10690" s="24" t="s">
        <v>17446</v>
      </c>
      <c r="B10690" s="24" t="s">
        <v>17447</v>
      </c>
      <c r="C10690" s="28" t="s">
        <v>5127</v>
      </c>
      <c r="D10690" s="25">
        <v>1</v>
      </c>
      <c r="E10690" s="26">
        <v>3051.68</v>
      </c>
      <c r="F10690" s="27">
        <v>703.88</v>
      </c>
      <c r="G10690" s="27">
        <v>0</v>
      </c>
      <c r="H10690" s="24"/>
    </row>
    <row r="10691" spans="1:8" x14ac:dyDescent="0.3">
      <c r="A10691" s="24" t="s">
        <v>17448</v>
      </c>
      <c r="B10691" s="24" t="s">
        <v>17449</v>
      </c>
      <c r="C10691" s="28" t="s">
        <v>5127</v>
      </c>
      <c r="D10691" s="25">
        <v>1</v>
      </c>
      <c r="E10691" s="26">
        <v>3051.68</v>
      </c>
      <c r="F10691" s="27">
        <v>703.88</v>
      </c>
      <c r="G10691" s="27">
        <v>0</v>
      </c>
      <c r="H10691" s="24"/>
    </row>
    <row r="10692" spans="1:8" x14ac:dyDescent="0.3">
      <c r="A10692" s="24" t="s">
        <v>17450</v>
      </c>
      <c r="B10692" s="24" t="s">
        <v>2262</v>
      </c>
      <c r="C10692" s="24" t="s">
        <v>5127</v>
      </c>
      <c r="D10692" s="25">
        <v>1</v>
      </c>
      <c r="E10692" s="27">
        <v>840.91</v>
      </c>
      <c r="F10692" s="27">
        <v>28.44</v>
      </c>
      <c r="G10692" s="27">
        <v>0</v>
      </c>
      <c r="H10692" s="24"/>
    </row>
    <row r="10693" spans="1:8" x14ac:dyDescent="0.3">
      <c r="A10693" s="24" t="s">
        <v>17451</v>
      </c>
      <c r="B10693" s="24" t="s">
        <v>5161</v>
      </c>
      <c r="C10693" s="24" t="s">
        <v>5127</v>
      </c>
      <c r="D10693" s="25">
        <v>1</v>
      </c>
      <c r="E10693" s="27">
        <v>508.33</v>
      </c>
      <c r="F10693" s="24"/>
      <c r="G10693" s="27">
        <v>0</v>
      </c>
      <c r="H10693" s="24"/>
    </row>
    <row r="10694" spans="1:8" x14ac:dyDescent="0.3">
      <c r="A10694" s="24" t="s">
        <v>17452</v>
      </c>
      <c r="B10694" s="24" t="s">
        <v>17453</v>
      </c>
      <c r="C10694" s="28" t="s">
        <v>5127</v>
      </c>
      <c r="D10694" s="25">
        <v>1</v>
      </c>
      <c r="E10694" s="26">
        <v>1065</v>
      </c>
      <c r="F10694" s="27">
        <v>330.62</v>
      </c>
      <c r="G10694" s="27">
        <v>0</v>
      </c>
      <c r="H10694" s="24"/>
    </row>
    <row r="10695" spans="1:8" x14ac:dyDescent="0.3">
      <c r="A10695" s="24" t="s">
        <v>17454</v>
      </c>
      <c r="B10695" s="24" t="s">
        <v>6808</v>
      </c>
      <c r="C10695" s="24" t="s">
        <v>5127</v>
      </c>
      <c r="D10695" s="25">
        <v>1</v>
      </c>
      <c r="E10695" s="26">
        <v>1935.29</v>
      </c>
      <c r="F10695" s="27">
        <v>56.37</v>
      </c>
      <c r="G10695" s="27">
        <v>0</v>
      </c>
      <c r="H10695" s="24"/>
    </row>
    <row r="10696" spans="1:8" x14ac:dyDescent="0.3">
      <c r="A10696" s="24" t="s">
        <v>17455</v>
      </c>
      <c r="B10696" s="24" t="s">
        <v>8860</v>
      </c>
      <c r="C10696" s="24" t="s">
        <v>5127</v>
      </c>
      <c r="D10696" s="25">
        <v>1</v>
      </c>
      <c r="E10696" s="26">
        <v>3490.15</v>
      </c>
      <c r="F10696" s="27">
        <v>68.430000000000007</v>
      </c>
      <c r="G10696" s="27">
        <v>0</v>
      </c>
      <c r="H10696" s="24"/>
    </row>
    <row r="10697" spans="1:8" x14ac:dyDescent="0.3">
      <c r="A10697" s="24" t="s">
        <v>17456</v>
      </c>
      <c r="B10697" s="24" t="s">
        <v>17457</v>
      </c>
      <c r="C10697" s="28" t="s">
        <v>5127</v>
      </c>
      <c r="D10697" s="25">
        <v>1</v>
      </c>
      <c r="E10697" s="26">
        <v>3054</v>
      </c>
      <c r="F10697" s="26">
        <v>1829.38</v>
      </c>
      <c r="G10697" s="27">
        <v>0</v>
      </c>
      <c r="H10697" s="24"/>
    </row>
    <row r="10698" spans="1:8" x14ac:dyDescent="0.3">
      <c r="A10698" s="24" t="s">
        <v>17458</v>
      </c>
      <c r="B10698" s="24" t="s">
        <v>17459</v>
      </c>
      <c r="C10698" s="28" t="s">
        <v>5127</v>
      </c>
      <c r="D10698" s="25">
        <v>1</v>
      </c>
      <c r="E10698" s="26">
        <v>7800</v>
      </c>
      <c r="F10698" s="26">
        <v>6393.56</v>
      </c>
      <c r="G10698" s="27">
        <v>0</v>
      </c>
      <c r="H10698" s="24"/>
    </row>
    <row r="10699" spans="1:8" x14ac:dyDescent="0.3">
      <c r="A10699" s="24" t="s">
        <v>285</v>
      </c>
      <c r="B10699" s="24" t="s">
        <v>17460</v>
      </c>
      <c r="C10699" s="28" t="s">
        <v>5127</v>
      </c>
      <c r="D10699" s="25">
        <v>1</v>
      </c>
      <c r="E10699" s="26">
        <v>14355</v>
      </c>
      <c r="F10699" s="26">
        <v>1626.29</v>
      </c>
      <c r="G10699" s="27">
        <v>0</v>
      </c>
      <c r="H10699" s="24"/>
    </row>
    <row r="10700" spans="1:8" x14ac:dyDescent="0.3">
      <c r="A10700" s="24" t="s">
        <v>17461</v>
      </c>
      <c r="B10700" s="24" t="s">
        <v>17462</v>
      </c>
      <c r="C10700" s="28" t="s">
        <v>5127</v>
      </c>
      <c r="D10700" s="25">
        <v>1</v>
      </c>
      <c r="E10700" s="27">
        <v>437.77</v>
      </c>
      <c r="F10700" s="27">
        <v>2.1800000000000002</v>
      </c>
      <c r="G10700" s="27">
        <v>0</v>
      </c>
      <c r="H10700" s="24"/>
    </row>
    <row r="10701" spans="1:8" x14ac:dyDescent="0.3">
      <c r="A10701" s="24" t="s">
        <v>17463</v>
      </c>
      <c r="B10701" s="24" t="s">
        <v>17464</v>
      </c>
      <c r="C10701" s="24" t="s">
        <v>5127</v>
      </c>
      <c r="D10701" s="25">
        <v>1</v>
      </c>
      <c r="E10701" s="26">
        <v>7349.87</v>
      </c>
      <c r="F10701" s="26">
        <v>1124.0899999999999</v>
      </c>
      <c r="G10701" s="27">
        <v>0</v>
      </c>
      <c r="H10701" s="24"/>
    </row>
    <row r="10702" spans="1:8" x14ac:dyDescent="0.3">
      <c r="A10702" s="24" t="s">
        <v>17465</v>
      </c>
      <c r="B10702" s="24" t="s">
        <v>17466</v>
      </c>
      <c r="C10702" s="24" t="s">
        <v>5127</v>
      </c>
      <c r="D10702" s="25">
        <v>1</v>
      </c>
      <c r="E10702" s="26">
        <v>5978.69</v>
      </c>
      <c r="F10702" s="27">
        <v>914.39</v>
      </c>
      <c r="G10702" s="27">
        <v>0</v>
      </c>
      <c r="H10702" s="24"/>
    </row>
    <row r="10703" spans="1:8" x14ac:dyDescent="0.3">
      <c r="A10703" s="24" t="s">
        <v>17467</v>
      </c>
      <c r="B10703" s="24" t="s">
        <v>17468</v>
      </c>
      <c r="C10703" s="28" t="s">
        <v>5127</v>
      </c>
      <c r="D10703" s="25">
        <v>1</v>
      </c>
      <c r="E10703" s="26">
        <v>1577.4</v>
      </c>
      <c r="F10703" s="27">
        <v>201.36</v>
      </c>
      <c r="G10703" s="27">
        <v>0</v>
      </c>
      <c r="H10703" s="24"/>
    </row>
    <row r="10704" spans="1:8" x14ac:dyDescent="0.3">
      <c r="A10704" s="24" t="s">
        <v>17469</v>
      </c>
      <c r="B10704" s="24" t="s">
        <v>17470</v>
      </c>
      <c r="C10704" s="28" t="s">
        <v>5127</v>
      </c>
      <c r="D10704" s="25">
        <v>1</v>
      </c>
      <c r="E10704" s="27">
        <v>539.30999999999995</v>
      </c>
      <c r="F10704" s="27">
        <v>13.16</v>
      </c>
      <c r="G10704" s="27">
        <v>0</v>
      </c>
      <c r="H10704" s="24"/>
    </row>
    <row r="10705" spans="1:8" x14ac:dyDescent="0.3">
      <c r="A10705" s="24" t="s">
        <v>17471</v>
      </c>
      <c r="B10705" s="24" t="s">
        <v>17472</v>
      </c>
      <c r="C10705" s="24" t="s">
        <v>5127</v>
      </c>
      <c r="D10705" s="25">
        <v>1</v>
      </c>
      <c r="E10705" s="26">
        <v>4635.38</v>
      </c>
      <c r="F10705" s="27">
        <v>23.06</v>
      </c>
      <c r="G10705" s="27">
        <v>0</v>
      </c>
      <c r="H10705" s="24"/>
    </row>
    <row r="10706" spans="1:8" x14ac:dyDescent="0.3">
      <c r="A10706" s="24" t="s">
        <v>17473</v>
      </c>
      <c r="B10706" s="24" t="s">
        <v>17474</v>
      </c>
      <c r="C10706" s="24" t="s">
        <v>5127</v>
      </c>
      <c r="D10706" s="25">
        <v>1</v>
      </c>
      <c r="E10706" s="26">
        <v>2686.36</v>
      </c>
      <c r="F10706" s="27">
        <v>13.36</v>
      </c>
      <c r="G10706" s="27">
        <v>0</v>
      </c>
      <c r="H10706" s="24"/>
    </row>
    <row r="10707" spans="1:8" x14ac:dyDescent="0.3">
      <c r="A10707" s="24" t="s">
        <v>17475</v>
      </c>
      <c r="B10707" s="24" t="s">
        <v>17476</v>
      </c>
      <c r="C10707" s="24" t="s">
        <v>5127</v>
      </c>
      <c r="D10707" s="25">
        <v>1</v>
      </c>
      <c r="E10707" s="26">
        <v>2878.06</v>
      </c>
      <c r="F10707" s="24"/>
      <c r="G10707" s="27">
        <v>0</v>
      </c>
      <c r="H10707" s="24"/>
    </row>
    <row r="10708" spans="1:8" x14ac:dyDescent="0.3">
      <c r="A10708" s="24" t="s">
        <v>17477</v>
      </c>
      <c r="B10708" s="24" t="s">
        <v>11076</v>
      </c>
      <c r="C10708" s="28" t="s">
        <v>5127</v>
      </c>
      <c r="D10708" s="25">
        <v>1</v>
      </c>
      <c r="E10708" s="26">
        <v>6419.7</v>
      </c>
      <c r="F10708" s="26">
        <v>1500.44</v>
      </c>
      <c r="G10708" s="27">
        <v>0</v>
      </c>
      <c r="H10708" s="24"/>
    </row>
    <row r="10709" spans="1:8" x14ac:dyDescent="0.3">
      <c r="A10709" s="24" t="s">
        <v>17478</v>
      </c>
      <c r="B10709" s="24" t="s">
        <v>3577</v>
      </c>
      <c r="C10709" s="24" t="s">
        <v>5127</v>
      </c>
      <c r="D10709" s="25">
        <v>1</v>
      </c>
      <c r="E10709" s="27">
        <v>880.29</v>
      </c>
      <c r="F10709" s="27">
        <v>29.77</v>
      </c>
      <c r="G10709" s="27">
        <v>0</v>
      </c>
      <c r="H10709" s="24"/>
    </row>
    <row r="10710" spans="1:8" x14ac:dyDescent="0.3">
      <c r="A10710" s="24" t="s">
        <v>17479</v>
      </c>
      <c r="B10710" s="24" t="s">
        <v>17480</v>
      </c>
      <c r="C10710" s="28" t="s">
        <v>5127</v>
      </c>
      <c r="D10710" s="25">
        <v>1</v>
      </c>
      <c r="E10710" s="26">
        <v>25700</v>
      </c>
      <c r="F10710" s="26">
        <v>13806.93</v>
      </c>
      <c r="G10710" s="27">
        <v>0</v>
      </c>
      <c r="H10710" s="24"/>
    </row>
    <row r="10711" spans="1:8" x14ac:dyDescent="0.3">
      <c r="A10711" s="24" t="s">
        <v>17481</v>
      </c>
      <c r="B10711" s="24" t="s">
        <v>17482</v>
      </c>
      <c r="C10711" s="28" t="s">
        <v>5127</v>
      </c>
      <c r="D10711" s="25">
        <v>1</v>
      </c>
      <c r="E10711" s="26">
        <v>7499.02</v>
      </c>
      <c r="F10711" s="26">
        <v>7499.02</v>
      </c>
      <c r="G10711" s="27">
        <v>0</v>
      </c>
      <c r="H10711" s="24"/>
    </row>
    <row r="10712" spans="1:8" x14ac:dyDescent="0.3">
      <c r="A10712" s="24" t="s">
        <v>17483</v>
      </c>
      <c r="B10712" s="24" t="s">
        <v>14771</v>
      </c>
      <c r="C10712" s="28" t="s">
        <v>5127</v>
      </c>
      <c r="D10712" s="25">
        <v>1</v>
      </c>
      <c r="E10712" s="26">
        <v>8000</v>
      </c>
      <c r="F10712" s="26">
        <v>5725.89</v>
      </c>
      <c r="G10712" s="27">
        <v>0</v>
      </c>
      <c r="H10712" s="24"/>
    </row>
    <row r="10713" spans="1:8" x14ac:dyDescent="0.3">
      <c r="A10713" s="24" t="s">
        <v>17484</v>
      </c>
      <c r="B10713" s="24" t="s">
        <v>17485</v>
      </c>
      <c r="C10713" s="24" t="s">
        <v>5127</v>
      </c>
      <c r="D10713" s="25">
        <v>1</v>
      </c>
      <c r="E10713" s="26">
        <v>4450</v>
      </c>
      <c r="F10713" s="26">
        <v>1483.86</v>
      </c>
      <c r="G10713" s="27">
        <v>0</v>
      </c>
      <c r="H10713" s="24"/>
    </row>
    <row r="10714" spans="1:8" x14ac:dyDescent="0.3">
      <c r="A10714" s="24" t="s">
        <v>17486</v>
      </c>
      <c r="B10714" s="24" t="s">
        <v>17487</v>
      </c>
      <c r="C10714" s="28" t="s">
        <v>5127</v>
      </c>
      <c r="D10714" s="25">
        <v>1</v>
      </c>
      <c r="E10714" s="26">
        <v>31453.4</v>
      </c>
      <c r="F10714" s="26">
        <v>17124.400000000001</v>
      </c>
      <c r="G10714" s="27">
        <v>0</v>
      </c>
      <c r="H10714" s="24"/>
    </row>
    <row r="10715" spans="1:8" x14ac:dyDescent="0.3">
      <c r="A10715" s="24" t="s">
        <v>17488</v>
      </c>
      <c r="B10715" s="24" t="s">
        <v>17489</v>
      </c>
      <c r="C10715" s="28" t="s">
        <v>5127</v>
      </c>
      <c r="D10715" s="25">
        <v>1</v>
      </c>
      <c r="E10715" s="26">
        <v>1511.44</v>
      </c>
      <c r="F10715" s="26">
        <v>1511.44</v>
      </c>
      <c r="G10715" s="27">
        <v>0</v>
      </c>
      <c r="H10715" s="24"/>
    </row>
    <row r="10716" spans="1:8" x14ac:dyDescent="0.3">
      <c r="A10716" s="24" t="s">
        <v>17490</v>
      </c>
      <c r="B10716" s="24" t="s">
        <v>17126</v>
      </c>
      <c r="C10716" s="24" t="s">
        <v>5127</v>
      </c>
      <c r="D10716" s="25">
        <v>1</v>
      </c>
      <c r="E10716" s="26">
        <v>13401.24</v>
      </c>
      <c r="F10716" s="24"/>
      <c r="G10716" s="27">
        <v>0</v>
      </c>
      <c r="H10716" s="24"/>
    </row>
    <row r="10717" spans="1:8" x14ac:dyDescent="0.3">
      <c r="A10717" s="24" t="s">
        <v>17491</v>
      </c>
      <c r="B10717" s="24" t="s">
        <v>17492</v>
      </c>
      <c r="C10717" s="24" t="s">
        <v>5127</v>
      </c>
      <c r="D10717" s="25">
        <v>1</v>
      </c>
      <c r="E10717" s="26">
        <v>3912.22</v>
      </c>
      <c r="F10717" s="27">
        <v>782.44</v>
      </c>
      <c r="G10717" s="27">
        <v>0</v>
      </c>
      <c r="H10717" s="24"/>
    </row>
    <row r="10718" spans="1:8" x14ac:dyDescent="0.3">
      <c r="A10718" s="24" t="s">
        <v>17493</v>
      </c>
      <c r="B10718" s="24" t="s">
        <v>17494</v>
      </c>
      <c r="C10718" s="28" t="s">
        <v>5127</v>
      </c>
      <c r="D10718" s="25">
        <v>1</v>
      </c>
      <c r="E10718" s="26">
        <v>2500.59</v>
      </c>
      <c r="F10718" s="27">
        <v>439.49</v>
      </c>
      <c r="G10718" s="27">
        <v>0</v>
      </c>
      <c r="H10718" s="24"/>
    </row>
    <row r="10719" spans="1:8" x14ac:dyDescent="0.3">
      <c r="A10719" s="24" t="s">
        <v>17495</v>
      </c>
      <c r="B10719" s="24" t="s">
        <v>17496</v>
      </c>
      <c r="C10719" s="28" t="s">
        <v>5127</v>
      </c>
      <c r="D10719" s="25">
        <v>1</v>
      </c>
      <c r="E10719" s="26">
        <v>1956.24</v>
      </c>
      <c r="F10719" s="27">
        <v>9.73</v>
      </c>
      <c r="G10719" s="27">
        <v>0</v>
      </c>
      <c r="H10719" s="24"/>
    </row>
    <row r="10720" spans="1:8" x14ac:dyDescent="0.3">
      <c r="A10720" s="24" t="s">
        <v>17497</v>
      </c>
      <c r="B10720" s="24" t="s">
        <v>17498</v>
      </c>
      <c r="C10720" s="28" t="s">
        <v>5127</v>
      </c>
      <c r="D10720" s="25">
        <v>1</v>
      </c>
      <c r="E10720" s="26">
        <v>100618.2</v>
      </c>
      <c r="F10720" s="26">
        <v>3049.03</v>
      </c>
      <c r="G10720" s="27">
        <v>0</v>
      </c>
      <c r="H10720" s="24"/>
    </row>
    <row r="10721" spans="1:8" x14ac:dyDescent="0.3">
      <c r="A10721" s="24" t="s">
        <v>17499</v>
      </c>
      <c r="B10721" s="24" t="s">
        <v>17500</v>
      </c>
      <c r="C10721" s="28" t="s">
        <v>5127</v>
      </c>
      <c r="D10721" s="25">
        <v>1</v>
      </c>
      <c r="E10721" s="26">
        <v>100618.2</v>
      </c>
      <c r="F10721" s="26">
        <v>3049.03</v>
      </c>
      <c r="G10721" s="27">
        <v>0</v>
      </c>
      <c r="H10721" s="24"/>
    </row>
    <row r="10722" spans="1:8" x14ac:dyDescent="0.3">
      <c r="A10722" s="24" t="s">
        <v>17501</v>
      </c>
      <c r="B10722" s="24" t="s">
        <v>17502</v>
      </c>
      <c r="C10722" s="28" t="s">
        <v>5127</v>
      </c>
      <c r="D10722" s="25">
        <v>1</v>
      </c>
      <c r="E10722" s="26">
        <v>4341.6000000000004</v>
      </c>
      <c r="F10722" s="26">
        <v>1901.03</v>
      </c>
      <c r="G10722" s="27">
        <v>0</v>
      </c>
      <c r="H10722" s="24"/>
    </row>
    <row r="10723" spans="1:8" x14ac:dyDescent="0.3">
      <c r="A10723" s="24" t="s">
        <v>17503</v>
      </c>
      <c r="B10723" s="24" t="s">
        <v>12089</v>
      </c>
      <c r="C10723" s="24" t="s">
        <v>5127</v>
      </c>
      <c r="D10723" s="25">
        <v>1</v>
      </c>
      <c r="E10723" s="26">
        <v>24444.83</v>
      </c>
      <c r="F10723" s="26">
        <v>24444.83</v>
      </c>
      <c r="G10723" s="27">
        <v>0</v>
      </c>
      <c r="H10723" s="24"/>
    </row>
    <row r="10724" spans="1:8" x14ac:dyDescent="0.3">
      <c r="A10724" s="24" t="s">
        <v>17504</v>
      </c>
      <c r="B10724" s="24" t="s">
        <v>7291</v>
      </c>
      <c r="C10724" s="28" t="s">
        <v>5127</v>
      </c>
      <c r="D10724" s="25">
        <v>1</v>
      </c>
      <c r="E10724" s="26">
        <v>13114.07</v>
      </c>
      <c r="F10724" s="26">
        <v>13114.07</v>
      </c>
      <c r="G10724" s="27">
        <v>0</v>
      </c>
      <c r="H10724" s="24"/>
    </row>
    <row r="10725" spans="1:8" x14ac:dyDescent="0.3">
      <c r="A10725" s="24" t="s">
        <v>17505</v>
      </c>
      <c r="B10725" s="24" t="s">
        <v>17506</v>
      </c>
      <c r="C10725" s="24" t="s">
        <v>5127</v>
      </c>
      <c r="D10725" s="25">
        <v>1</v>
      </c>
      <c r="E10725" s="27">
        <v>257.41000000000003</v>
      </c>
      <c r="F10725" s="24"/>
      <c r="G10725" s="27">
        <v>0</v>
      </c>
      <c r="H10725" s="25">
        <v>3</v>
      </c>
    </row>
    <row r="10726" spans="1:8" x14ac:dyDescent="0.3">
      <c r="A10726" s="24" t="s">
        <v>17507</v>
      </c>
      <c r="B10726" s="24" t="s">
        <v>17508</v>
      </c>
      <c r="C10726" s="28" t="s">
        <v>5127</v>
      </c>
      <c r="D10726" s="25">
        <v>1</v>
      </c>
      <c r="E10726" s="26">
        <v>3040</v>
      </c>
      <c r="F10726" s="26">
        <v>3040</v>
      </c>
      <c r="G10726" s="27">
        <v>0</v>
      </c>
      <c r="H10726" s="24"/>
    </row>
    <row r="10727" spans="1:8" x14ac:dyDescent="0.3">
      <c r="A10727" s="24" t="s">
        <v>17509</v>
      </c>
      <c r="B10727" s="24" t="s">
        <v>17510</v>
      </c>
      <c r="C10727" s="28" t="s">
        <v>5127</v>
      </c>
      <c r="D10727" s="25">
        <v>1</v>
      </c>
      <c r="E10727" s="26">
        <v>3040</v>
      </c>
      <c r="F10727" s="27">
        <v>386.91</v>
      </c>
      <c r="G10727" s="27">
        <v>0</v>
      </c>
      <c r="H10727" s="24"/>
    </row>
    <row r="10728" spans="1:8" x14ac:dyDescent="0.3">
      <c r="A10728" s="24" t="s">
        <v>17511</v>
      </c>
      <c r="B10728" s="24" t="s">
        <v>14895</v>
      </c>
      <c r="C10728" s="28" t="s">
        <v>5127</v>
      </c>
      <c r="D10728" s="25">
        <v>1</v>
      </c>
      <c r="E10728" s="26">
        <v>34738.550000000003</v>
      </c>
      <c r="F10728" s="26">
        <v>20975.14</v>
      </c>
      <c r="G10728" s="27">
        <v>0</v>
      </c>
      <c r="H10728" s="24"/>
    </row>
    <row r="10729" spans="1:8" x14ac:dyDescent="0.3">
      <c r="A10729" s="24" t="s">
        <v>172</v>
      </c>
      <c r="B10729" s="24" t="s">
        <v>17512</v>
      </c>
      <c r="C10729" s="24" t="s">
        <v>5127</v>
      </c>
      <c r="D10729" s="25">
        <v>1</v>
      </c>
      <c r="E10729" s="26">
        <v>56098</v>
      </c>
      <c r="F10729" s="27">
        <v>0.22</v>
      </c>
      <c r="G10729" s="27">
        <v>0</v>
      </c>
      <c r="H10729" s="24"/>
    </row>
    <row r="10730" spans="1:8" x14ac:dyDescent="0.3">
      <c r="A10730" s="24" t="s">
        <v>17513</v>
      </c>
      <c r="B10730" s="24" t="s">
        <v>17514</v>
      </c>
      <c r="C10730" s="28" t="s">
        <v>5127</v>
      </c>
      <c r="D10730" s="25">
        <v>1</v>
      </c>
      <c r="E10730" s="26">
        <v>4630.8</v>
      </c>
      <c r="F10730" s="26">
        <v>4630.8</v>
      </c>
      <c r="G10730" s="27">
        <v>0</v>
      </c>
      <c r="H10730" s="25">
        <v>1</v>
      </c>
    </row>
    <row r="10731" spans="1:8" x14ac:dyDescent="0.3">
      <c r="A10731" s="24" t="s">
        <v>17515</v>
      </c>
      <c r="B10731" s="24" t="s">
        <v>17516</v>
      </c>
      <c r="C10731" s="28" t="s">
        <v>5127</v>
      </c>
      <c r="D10731" s="25">
        <v>1</v>
      </c>
      <c r="E10731" s="26">
        <v>79071.3</v>
      </c>
      <c r="F10731" s="26">
        <v>10064.1</v>
      </c>
      <c r="G10731" s="27">
        <v>0</v>
      </c>
      <c r="H10731" s="24"/>
    </row>
    <row r="10732" spans="1:8" x14ac:dyDescent="0.3">
      <c r="A10732" s="24" t="s">
        <v>17517</v>
      </c>
      <c r="B10732" s="24" t="s">
        <v>17518</v>
      </c>
      <c r="C10732" s="24" t="s">
        <v>5127</v>
      </c>
      <c r="D10732" s="25">
        <v>1</v>
      </c>
      <c r="E10732" s="26">
        <v>5804.8</v>
      </c>
      <c r="F10732" s="27">
        <v>738.8</v>
      </c>
      <c r="G10732" s="27">
        <v>0</v>
      </c>
      <c r="H10732" s="24"/>
    </row>
    <row r="10733" spans="1:8" x14ac:dyDescent="0.3">
      <c r="A10733" s="24" t="s">
        <v>17519</v>
      </c>
      <c r="B10733" s="24" t="s">
        <v>17520</v>
      </c>
      <c r="C10733" s="28" t="s">
        <v>5127</v>
      </c>
      <c r="D10733" s="25">
        <v>1</v>
      </c>
      <c r="E10733" s="27">
        <v>861.31</v>
      </c>
      <c r="F10733" s="27">
        <v>29.12</v>
      </c>
      <c r="G10733" s="27">
        <v>0</v>
      </c>
      <c r="H10733" s="24"/>
    </row>
    <row r="10734" spans="1:8" x14ac:dyDescent="0.3">
      <c r="A10734" s="24" t="s">
        <v>17521</v>
      </c>
      <c r="B10734" s="24" t="s">
        <v>14972</v>
      </c>
      <c r="C10734" s="24" t="s">
        <v>5127</v>
      </c>
      <c r="D10734" s="25">
        <v>1</v>
      </c>
      <c r="E10734" s="26">
        <v>7722.11</v>
      </c>
      <c r="F10734" s="27">
        <v>982.81</v>
      </c>
      <c r="G10734" s="27">
        <v>0</v>
      </c>
      <c r="H10734" s="24"/>
    </row>
    <row r="10735" spans="1:8" x14ac:dyDescent="0.3">
      <c r="A10735" s="24" t="s">
        <v>17522</v>
      </c>
      <c r="B10735" s="24" t="s">
        <v>17523</v>
      </c>
      <c r="C10735" s="24" t="s">
        <v>5127</v>
      </c>
      <c r="D10735" s="25">
        <v>1</v>
      </c>
      <c r="E10735" s="26">
        <v>11775.83</v>
      </c>
      <c r="F10735" s="27">
        <v>342.99</v>
      </c>
      <c r="G10735" s="27">
        <v>0</v>
      </c>
      <c r="H10735" s="24"/>
    </row>
    <row r="10736" spans="1:8" x14ac:dyDescent="0.3">
      <c r="A10736" s="24" t="s">
        <v>17524</v>
      </c>
      <c r="B10736" s="24" t="s">
        <v>17525</v>
      </c>
      <c r="C10736" s="24" t="s">
        <v>5127</v>
      </c>
      <c r="D10736" s="25">
        <v>1</v>
      </c>
      <c r="E10736" s="26">
        <v>7525.74</v>
      </c>
      <c r="F10736" s="27">
        <v>37.44</v>
      </c>
      <c r="G10736" s="27">
        <v>0</v>
      </c>
      <c r="H10736" s="24"/>
    </row>
    <row r="10737" spans="1:8" x14ac:dyDescent="0.3">
      <c r="A10737" s="24" t="s">
        <v>17526</v>
      </c>
      <c r="B10737" s="24" t="s">
        <v>17527</v>
      </c>
      <c r="C10737" s="28" t="s">
        <v>5127</v>
      </c>
      <c r="D10737" s="25">
        <v>1</v>
      </c>
      <c r="E10737" s="26">
        <v>8229.09</v>
      </c>
      <c r="F10737" s="26">
        <v>1047.33</v>
      </c>
      <c r="G10737" s="27">
        <v>0</v>
      </c>
      <c r="H10737" s="24"/>
    </row>
    <row r="10738" spans="1:8" x14ac:dyDescent="0.3">
      <c r="A10738" s="24" t="s">
        <v>17528</v>
      </c>
      <c r="B10738" s="24" t="s">
        <v>17529</v>
      </c>
      <c r="C10738" s="24" t="s">
        <v>5127</v>
      </c>
      <c r="D10738" s="25">
        <v>1</v>
      </c>
      <c r="E10738" s="26">
        <v>5569.43</v>
      </c>
      <c r="F10738" s="27">
        <v>27.71</v>
      </c>
      <c r="G10738" s="27">
        <v>0</v>
      </c>
      <c r="H10738" s="24"/>
    </row>
    <row r="10739" spans="1:8" x14ac:dyDescent="0.3">
      <c r="A10739" s="24" t="s">
        <v>17530</v>
      </c>
      <c r="B10739" s="24" t="s">
        <v>17531</v>
      </c>
      <c r="C10739" s="28" t="s">
        <v>5127</v>
      </c>
      <c r="D10739" s="25">
        <v>1</v>
      </c>
      <c r="E10739" s="24"/>
      <c r="F10739" s="24"/>
      <c r="G10739" s="27">
        <v>0</v>
      </c>
      <c r="H10739" s="24"/>
    </row>
    <row r="10740" spans="1:8" x14ac:dyDescent="0.3">
      <c r="A10740" s="24" t="s">
        <v>17532</v>
      </c>
      <c r="B10740" s="24" t="s">
        <v>17533</v>
      </c>
      <c r="C10740" s="24" t="s">
        <v>5127</v>
      </c>
      <c r="D10740" s="25">
        <v>1</v>
      </c>
      <c r="E10740" s="26">
        <v>11667.81</v>
      </c>
      <c r="F10740" s="27">
        <v>172.43</v>
      </c>
      <c r="G10740" s="27">
        <v>0</v>
      </c>
      <c r="H10740" s="24"/>
    </row>
    <row r="10741" spans="1:8" x14ac:dyDescent="0.3">
      <c r="A10741" s="24" t="s">
        <v>17534</v>
      </c>
      <c r="B10741" s="24" t="s">
        <v>17535</v>
      </c>
      <c r="C10741" s="28" t="s">
        <v>5127</v>
      </c>
      <c r="D10741" s="25">
        <v>1</v>
      </c>
      <c r="E10741" s="26">
        <v>69713.179999999993</v>
      </c>
      <c r="F10741" s="26">
        <v>14458.11</v>
      </c>
      <c r="G10741" s="27">
        <v>0</v>
      </c>
      <c r="H10741" s="24"/>
    </row>
    <row r="10742" spans="1:8" x14ac:dyDescent="0.3">
      <c r="A10742" s="24" t="s">
        <v>17536</v>
      </c>
      <c r="B10742" s="24" t="s">
        <v>17537</v>
      </c>
      <c r="C10742" s="28" t="s">
        <v>5127</v>
      </c>
      <c r="D10742" s="25">
        <v>1</v>
      </c>
      <c r="E10742" s="26">
        <v>46127.92</v>
      </c>
      <c r="F10742" s="26">
        <v>9225.58</v>
      </c>
      <c r="G10742" s="27">
        <v>0</v>
      </c>
      <c r="H10742" s="24"/>
    </row>
    <row r="10743" spans="1:8" x14ac:dyDescent="0.3">
      <c r="A10743" s="24" t="s">
        <v>17538</v>
      </c>
      <c r="B10743" s="24" t="s">
        <v>17539</v>
      </c>
      <c r="C10743" s="28" t="s">
        <v>5127</v>
      </c>
      <c r="D10743" s="25">
        <v>1</v>
      </c>
      <c r="E10743" s="26">
        <v>12652.52</v>
      </c>
      <c r="F10743" s="26">
        <v>11445.52</v>
      </c>
      <c r="G10743" s="27">
        <v>0</v>
      </c>
      <c r="H10743" s="25">
        <v>1</v>
      </c>
    </row>
    <row r="10744" spans="1:8" x14ac:dyDescent="0.3">
      <c r="A10744" s="24" t="s">
        <v>17540</v>
      </c>
      <c r="B10744" s="24" t="s">
        <v>17541</v>
      </c>
      <c r="C10744" s="24" t="s">
        <v>5127</v>
      </c>
      <c r="D10744" s="25">
        <v>1</v>
      </c>
      <c r="E10744" s="26">
        <v>1439.3</v>
      </c>
      <c r="F10744" s="24"/>
      <c r="G10744" s="27">
        <v>0</v>
      </c>
      <c r="H10744" s="24"/>
    </row>
    <row r="10745" spans="1:8" x14ac:dyDescent="0.3">
      <c r="A10745" s="24" t="s">
        <v>17542</v>
      </c>
      <c r="B10745" s="24" t="s">
        <v>17541</v>
      </c>
      <c r="C10745" s="28" t="s">
        <v>5127</v>
      </c>
      <c r="D10745" s="25">
        <v>1</v>
      </c>
      <c r="E10745" s="26">
        <v>1125.25</v>
      </c>
      <c r="F10745" s="24"/>
      <c r="G10745" s="27">
        <v>0</v>
      </c>
      <c r="H10745" s="24"/>
    </row>
    <row r="10746" spans="1:8" x14ac:dyDescent="0.3">
      <c r="A10746" s="24" t="s">
        <v>17543</v>
      </c>
      <c r="B10746" s="24" t="s">
        <v>17544</v>
      </c>
      <c r="C10746" s="28" t="s">
        <v>5127</v>
      </c>
      <c r="D10746" s="25">
        <v>1</v>
      </c>
      <c r="E10746" s="27">
        <v>432</v>
      </c>
      <c r="F10746" s="27">
        <v>49.4</v>
      </c>
      <c r="G10746" s="27">
        <v>0</v>
      </c>
      <c r="H10746" s="24"/>
    </row>
    <row r="10747" spans="1:8" x14ac:dyDescent="0.3">
      <c r="A10747" s="24" t="s">
        <v>17545</v>
      </c>
      <c r="B10747" s="24" t="s">
        <v>17546</v>
      </c>
      <c r="C10747" s="24" t="s">
        <v>5127</v>
      </c>
      <c r="D10747" s="25">
        <v>1</v>
      </c>
      <c r="E10747" s="26">
        <v>7656.17</v>
      </c>
      <c r="F10747" s="27">
        <v>113.15</v>
      </c>
      <c r="G10747" s="27">
        <v>0</v>
      </c>
      <c r="H10747" s="24"/>
    </row>
    <row r="10748" spans="1:8" x14ac:dyDescent="0.3">
      <c r="A10748" s="24" t="s">
        <v>17547</v>
      </c>
      <c r="B10748" s="24" t="s">
        <v>17548</v>
      </c>
      <c r="C10748" s="24" t="s">
        <v>5127</v>
      </c>
      <c r="D10748" s="25">
        <v>1</v>
      </c>
      <c r="E10748" s="27">
        <v>135.94</v>
      </c>
      <c r="F10748" s="27">
        <v>135.94</v>
      </c>
      <c r="G10748" s="27">
        <v>0</v>
      </c>
      <c r="H10748" s="24"/>
    </row>
    <row r="10749" spans="1:8" x14ac:dyDescent="0.3">
      <c r="A10749" s="24" t="s">
        <v>17549</v>
      </c>
      <c r="B10749" s="24" t="s">
        <v>17550</v>
      </c>
      <c r="C10749" s="28" t="s">
        <v>5127</v>
      </c>
      <c r="D10749" s="25">
        <v>1</v>
      </c>
      <c r="E10749" s="27">
        <v>460</v>
      </c>
      <c r="F10749" s="27">
        <v>42.22</v>
      </c>
      <c r="G10749" s="27">
        <v>0</v>
      </c>
      <c r="H10749" s="24"/>
    </row>
    <row r="10750" spans="1:8" x14ac:dyDescent="0.3">
      <c r="A10750" s="24" t="s">
        <v>17551</v>
      </c>
      <c r="B10750" s="24" t="s">
        <v>2073</v>
      </c>
      <c r="C10750" s="28" t="s">
        <v>5127</v>
      </c>
      <c r="D10750" s="25">
        <v>1</v>
      </c>
      <c r="E10750" s="27">
        <v>162.52000000000001</v>
      </c>
      <c r="F10750" s="27">
        <v>2.4</v>
      </c>
      <c r="G10750" s="27">
        <v>0</v>
      </c>
      <c r="H10750" s="24"/>
    </row>
    <row r="10751" spans="1:8" x14ac:dyDescent="0.3">
      <c r="A10751" s="24" t="s">
        <v>17552</v>
      </c>
      <c r="B10751" s="24" t="s">
        <v>7561</v>
      </c>
      <c r="C10751" s="28" t="s">
        <v>5127</v>
      </c>
      <c r="D10751" s="25">
        <v>1</v>
      </c>
      <c r="E10751" s="26">
        <v>69085.53</v>
      </c>
      <c r="F10751" s="26">
        <v>28471.79</v>
      </c>
      <c r="G10751" s="27">
        <v>0</v>
      </c>
      <c r="H10751" s="24"/>
    </row>
    <row r="10752" spans="1:8" x14ac:dyDescent="0.3">
      <c r="A10752" s="24" t="s">
        <v>17553</v>
      </c>
      <c r="B10752" s="24" t="s">
        <v>17554</v>
      </c>
      <c r="C10752" s="24" t="s">
        <v>5127</v>
      </c>
      <c r="D10752" s="25">
        <v>1</v>
      </c>
      <c r="E10752" s="26">
        <v>16621</v>
      </c>
      <c r="F10752" s="26">
        <v>4749.22</v>
      </c>
      <c r="G10752" s="27">
        <v>0</v>
      </c>
      <c r="H10752" s="24"/>
    </row>
    <row r="10753" spans="1:8" x14ac:dyDescent="0.3">
      <c r="A10753" s="24" t="s">
        <v>17555</v>
      </c>
      <c r="B10753" s="24" t="s">
        <v>17556</v>
      </c>
      <c r="C10753" s="28" t="s">
        <v>5127</v>
      </c>
      <c r="D10753" s="25">
        <v>1</v>
      </c>
      <c r="E10753" s="26">
        <v>11082.95</v>
      </c>
      <c r="F10753" s="26">
        <v>3642.65</v>
      </c>
      <c r="G10753" s="27">
        <v>0</v>
      </c>
      <c r="H10753" s="24"/>
    </row>
    <row r="10754" spans="1:8" x14ac:dyDescent="0.3">
      <c r="A10754" s="24" t="s">
        <v>17557</v>
      </c>
      <c r="B10754" s="24" t="s">
        <v>1941</v>
      </c>
      <c r="C10754" s="28" t="s">
        <v>5127</v>
      </c>
      <c r="D10754" s="25">
        <v>1</v>
      </c>
      <c r="E10754" s="27">
        <v>489.27</v>
      </c>
      <c r="F10754" s="27">
        <v>11.93</v>
      </c>
      <c r="G10754" s="27">
        <v>0</v>
      </c>
      <c r="H10754" s="24"/>
    </row>
    <row r="10755" spans="1:8" x14ac:dyDescent="0.3">
      <c r="A10755" s="24" t="s">
        <v>17558</v>
      </c>
      <c r="B10755" s="24" t="s">
        <v>13500</v>
      </c>
      <c r="C10755" s="28" t="s">
        <v>5127</v>
      </c>
      <c r="D10755" s="25">
        <v>1</v>
      </c>
      <c r="E10755" s="27">
        <v>288.19</v>
      </c>
      <c r="F10755" s="27">
        <v>30.87</v>
      </c>
      <c r="G10755" s="27">
        <v>0</v>
      </c>
      <c r="H10755" s="24"/>
    </row>
    <row r="10756" spans="1:8" x14ac:dyDescent="0.3">
      <c r="A10756" s="24" t="s">
        <v>17559</v>
      </c>
      <c r="B10756" s="24" t="s">
        <v>9321</v>
      </c>
      <c r="C10756" s="28" t="s">
        <v>5127</v>
      </c>
      <c r="D10756" s="25">
        <v>1</v>
      </c>
      <c r="E10756" s="26">
        <v>1875.37</v>
      </c>
      <c r="F10756" s="27">
        <v>9.33</v>
      </c>
      <c r="G10756" s="27">
        <v>0</v>
      </c>
      <c r="H10756" s="24"/>
    </row>
    <row r="10757" spans="1:8" x14ac:dyDescent="0.3">
      <c r="A10757" s="24" t="s">
        <v>17560</v>
      </c>
      <c r="B10757" s="24" t="s">
        <v>17561</v>
      </c>
      <c r="C10757" s="28" t="s">
        <v>5127</v>
      </c>
      <c r="D10757" s="25">
        <v>1</v>
      </c>
      <c r="E10757" s="27">
        <v>70.34</v>
      </c>
      <c r="F10757" s="24"/>
      <c r="G10757" s="27">
        <v>0</v>
      </c>
      <c r="H10757" s="24"/>
    </row>
    <row r="10758" spans="1:8" x14ac:dyDescent="0.3">
      <c r="A10758" s="24" t="s">
        <v>17562</v>
      </c>
      <c r="B10758" s="24" t="s">
        <v>867</v>
      </c>
      <c r="C10758" s="28" t="s">
        <v>5127</v>
      </c>
      <c r="D10758" s="25">
        <v>1</v>
      </c>
      <c r="E10758" s="27">
        <v>52.14</v>
      </c>
      <c r="F10758" s="24"/>
      <c r="G10758" s="27">
        <v>0</v>
      </c>
      <c r="H10758" s="24"/>
    </row>
    <row r="10759" spans="1:8" x14ac:dyDescent="0.3">
      <c r="A10759" s="24" t="s">
        <v>17563</v>
      </c>
      <c r="B10759" s="24" t="s">
        <v>7802</v>
      </c>
      <c r="C10759" s="28" t="s">
        <v>5127</v>
      </c>
      <c r="D10759" s="25">
        <v>1</v>
      </c>
      <c r="E10759" s="27">
        <v>338.68</v>
      </c>
      <c r="F10759" s="24"/>
      <c r="G10759" s="27">
        <v>0</v>
      </c>
      <c r="H10759" s="24"/>
    </row>
    <row r="10760" spans="1:8" x14ac:dyDescent="0.3">
      <c r="A10760" s="24" t="s">
        <v>17564</v>
      </c>
      <c r="B10760" s="24" t="s">
        <v>2250</v>
      </c>
      <c r="C10760" s="28" t="s">
        <v>5127</v>
      </c>
      <c r="D10760" s="25">
        <v>1</v>
      </c>
      <c r="E10760" s="27">
        <v>129.76</v>
      </c>
      <c r="F10760" s="24"/>
      <c r="G10760" s="27">
        <v>0</v>
      </c>
      <c r="H10760" s="24"/>
    </row>
    <row r="10761" spans="1:8" x14ac:dyDescent="0.3">
      <c r="A10761" s="24" t="s">
        <v>17565</v>
      </c>
      <c r="B10761" s="24" t="s">
        <v>17566</v>
      </c>
      <c r="C10761" s="28" t="s">
        <v>5127</v>
      </c>
      <c r="D10761" s="25">
        <v>1</v>
      </c>
      <c r="E10761" s="27">
        <v>313.12</v>
      </c>
      <c r="F10761" s="27">
        <v>9.1199999999999992</v>
      </c>
      <c r="G10761" s="27">
        <v>0</v>
      </c>
      <c r="H10761" s="24"/>
    </row>
    <row r="10762" spans="1:8" x14ac:dyDescent="0.3">
      <c r="A10762" s="24" t="s">
        <v>17567</v>
      </c>
      <c r="B10762" s="24" t="s">
        <v>11449</v>
      </c>
      <c r="C10762" s="28" t="s">
        <v>5127</v>
      </c>
      <c r="D10762" s="25">
        <v>1</v>
      </c>
      <c r="E10762" s="27">
        <v>313.12</v>
      </c>
      <c r="F10762" s="27">
        <v>9.1199999999999992</v>
      </c>
      <c r="G10762" s="27">
        <v>0</v>
      </c>
      <c r="H10762" s="24"/>
    </row>
    <row r="10763" spans="1:8" x14ac:dyDescent="0.3">
      <c r="A10763" s="24" t="s">
        <v>17568</v>
      </c>
      <c r="B10763" s="24" t="s">
        <v>17569</v>
      </c>
      <c r="C10763" s="24" t="s">
        <v>5127</v>
      </c>
      <c r="D10763" s="25">
        <v>1</v>
      </c>
      <c r="E10763" s="26">
        <v>2586.0700000000002</v>
      </c>
      <c r="F10763" s="27">
        <v>63.07</v>
      </c>
      <c r="G10763" s="27">
        <v>0</v>
      </c>
      <c r="H10763" s="24"/>
    </row>
    <row r="10764" spans="1:8" x14ac:dyDescent="0.3">
      <c r="A10764" s="24" t="s">
        <v>17570</v>
      </c>
      <c r="B10764" s="24" t="s">
        <v>17571</v>
      </c>
      <c r="C10764" s="24" t="s">
        <v>5127</v>
      </c>
      <c r="D10764" s="25">
        <v>1</v>
      </c>
      <c r="E10764" s="27">
        <v>504.68</v>
      </c>
      <c r="F10764" s="24"/>
      <c r="G10764" s="27">
        <v>0</v>
      </c>
      <c r="H10764" s="24"/>
    </row>
    <row r="10765" spans="1:8" x14ac:dyDescent="0.3">
      <c r="A10765" s="24" t="s">
        <v>17572</v>
      </c>
      <c r="B10765" s="24" t="s">
        <v>17573</v>
      </c>
      <c r="C10765" s="28" t="s">
        <v>5127</v>
      </c>
      <c r="D10765" s="25">
        <v>1</v>
      </c>
      <c r="E10765" s="26">
        <v>22686</v>
      </c>
      <c r="F10765" s="26">
        <v>3781</v>
      </c>
      <c r="G10765" s="27">
        <v>0</v>
      </c>
      <c r="H10765" s="24"/>
    </row>
    <row r="10766" spans="1:8" x14ac:dyDescent="0.3">
      <c r="A10766" s="24" t="s">
        <v>17574</v>
      </c>
      <c r="B10766" s="24" t="s">
        <v>17575</v>
      </c>
      <c r="C10766" s="24" t="s">
        <v>5127</v>
      </c>
      <c r="D10766" s="25">
        <v>1</v>
      </c>
      <c r="E10766" s="26">
        <v>1678.88</v>
      </c>
      <c r="F10766" s="24"/>
      <c r="G10766" s="27">
        <v>0</v>
      </c>
      <c r="H10766" s="24"/>
    </row>
    <row r="10767" spans="1:8" x14ac:dyDescent="0.3">
      <c r="A10767" s="24" t="s">
        <v>17576</v>
      </c>
      <c r="B10767" s="24" t="s">
        <v>17577</v>
      </c>
      <c r="C10767" s="28" t="s">
        <v>5127</v>
      </c>
      <c r="D10767" s="25">
        <v>1</v>
      </c>
      <c r="E10767" s="27">
        <v>366.36</v>
      </c>
      <c r="F10767" s="27">
        <v>1.82</v>
      </c>
      <c r="G10767" s="27">
        <v>0</v>
      </c>
      <c r="H10767" s="24"/>
    </row>
    <row r="10768" spans="1:8" x14ac:dyDescent="0.3">
      <c r="A10768" s="24" t="s">
        <v>17578</v>
      </c>
      <c r="B10768" s="24" t="s">
        <v>17577</v>
      </c>
      <c r="C10768" s="28" t="s">
        <v>5127</v>
      </c>
      <c r="D10768" s="25">
        <v>1</v>
      </c>
      <c r="E10768" s="27">
        <v>366.36</v>
      </c>
      <c r="F10768" s="27">
        <v>1.82</v>
      </c>
      <c r="G10768" s="27">
        <v>0</v>
      </c>
      <c r="H10768" s="24"/>
    </row>
    <row r="10769" spans="1:8" x14ac:dyDescent="0.3">
      <c r="A10769" s="24" t="s">
        <v>17579</v>
      </c>
      <c r="B10769" s="24" t="s">
        <v>17580</v>
      </c>
      <c r="C10769" s="28" t="s">
        <v>5127</v>
      </c>
      <c r="D10769" s="25">
        <v>1</v>
      </c>
      <c r="E10769" s="27">
        <v>83.43</v>
      </c>
      <c r="F10769" s="27">
        <v>0.41</v>
      </c>
      <c r="G10769" s="27">
        <v>0</v>
      </c>
      <c r="H10769" s="24"/>
    </row>
    <row r="10770" spans="1:8" x14ac:dyDescent="0.3">
      <c r="A10770" s="24" t="s">
        <v>17581</v>
      </c>
      <c r="B10770" s="24" t="s">
        <v>17582</v>
      </c>
      <c r="C10770" s="24" t="s">
        <v>5127</v>
      </c>
      <c r="D10770" s="25">
        <v>1</v>
      </c>
      <c r="E10770" s="27">
        <v>614.69000000000005</v>
      </c>
      <c r="F10770" s="27">
        <v>24.59</v>
      </c>
      <c r="G10770" s="27">
        <v>0</v>
      </c>
      <c r="H10770" s="24"/>
    </row>
    <row r="10771" spans="1:8" x14ac:dyDescent="0.3">
      <c r="A10771" s="24" t="s">
        <v>17583</v>
      </c>
      <c r="B10771" s="24" t="s">
        <v>3136</v>
      </c>
      <c r="C10771" s="24" t="s">
        <v>5127</v>
      </c>
      <c r="D10771" s="25">
        <v>1</v>
      </c>
      <c r="E10771" s="26">
        <v>1607.89</v>
      </c>
      <c r="F10771" s="27">
        <v>46.83</v>
      </c>
      <c r="G10771" s="27">
        <v>0</v>
      </c>
      <c r="H10771" s="24"/>
    </row>
    <row r="10772" spans="1:8" x14ac:dyDescent="0.3">
      <c r="A10772" s="24" t="s">
        <v>17584</v>
      </c>
      <c r="B10772" s="24" t="s">
        <v>17585</v>
      </c>
      <c r="C10772" s="24" t="s">
        <v>5127</v>
      </c>
      <c r="D10772" s="25">
        <v>1</v>
      </c>
      <c r="E10772" s="27">
        <v>248.47</v>
      </c>
      <c r="F10772" s="27">
        <v>1.23</v>
      </c>
      <c r="G10772" s="27">
        <v>0</v>
      </c>
      <c r="H10772" s="24"/>
    </row>
    <row r="10773" spans="1:8" x14ac:dyDescent="0.3">
      <c r="A10773" s="24" t="s">
        <v>17586</v>
      </c>
      <c r="B10773" s="24" t="s">
        <v>17587</v>
      </c>
      <c r="C10773" s="28" t="s">
        <v>5127</v>
      </c>
      <c r="D10773" s="25">
        <v>1</v>
      </c>
      <c r="E10773" s="26">
        <v>1437.29</v>
      </c>
      <c r="F10773" s="27">
        <v>182.93</v>
      </c>
      <c r="G10773" s="27">
        <v>0</v>
      </c>
      <c r="H10773" s="24"/>
    </row>
    <row r="10774" spans="1:8" x14ac:dyDescent="0.3">
      <c r="A10774" s="24" t="s">
        <v>17588</v>
      </c>
      <c r="B10774" s="24" t="s">
        <v>17589</v>
      </c>
      <c r="C10774" s="24" t="s">
        <v>5127</v>
      </c>
      <c r="D10774" s="25">
        <v>1</v>
      </c>
      <c r="E10774" s="26">
        <v>5262.07</v>
      </c>
      <c r="F10774" s="27">
        <v>153.26</v>
      </c>
      <c r="G10774" s="27">
        <v>0</v>
      </c>
      <c r="H10774" s="24"/>
    </row>
    <row r="10775" spans="1:8" x14ac:dyDescent="0.3">
      <c r="A10775" s="24" t="s">
        <v>17590</v>
      </c>
      <c r="B10775" s="24" t="s">
        <v>17591</v>
      </c>
      <c r="C10775" s="28" t="s">
        <v>5127</v>
      </c>
      <c r="D10775" s="25">
        <v>1</v>
      </c>
      <c r="E10775" s="26">
        <v>23088.41</v>
      </c>
      <c r="F10775" s="26">
        <v>1812.55</v>
      </c>
      <c r="G10775" s="27">
        <v>0</v>
      </c>
      <c r="H10775" s="25">
        <v>1</v>
      </c>
    </row>
    <row r="10776" spans="1:8" x14ac:dyDescent="0.3">
      <c r="A10776" s="24" t="s">
        <v>17592</v>
      </c>
      <c r="B10776" s="24" t="s">
        <v>17593</v>
      </c>
      <c r="C10776" s="24" t="s">
        <v>5127</v>
      </c>
      <c r="D10776" s="25">
        <v>1</v>
      </c>
      <c r="E10776" s="27">
        <v>797</v>
      </c>
      <c r="F10776" s="27">
        <v>72.08</v>
      </c>
      <c r="G10776" s="27">
        <v>0</v>
      </c>
      <c r="H10776" s="24"/>
    </row>
    <row r="10777" spans="1:8" x14ac:dyDescent="0.3">
      <c r="A10777" s="24" t="s">
        <v>17594</v>
      </c>
      <c r="B10777" s="24" t="s">
        <v>17595</v>
      </c>
      <c r="C10777" s="28" t="s">
        <v>5127</v>
      </c>
      <c r="D10777" s="25">
        <v>1</v>
      </c>
      <c r="E10777" s="26">
        <v>11329.28</v>
      </c>
      <c r="F10777" s="27">
        <v>276.32</v>
      </c>
      <c r="G10777" s="27">
        <v>0</v>
      </c>
      <c r="H10777" s="24"/>
    </row>
    <row r="10778" spans="1:8" x14ac:dyDescent="0.3">
      <c r="A10778" s="24" t="s">
        <v>17596</v>
      </c>
      <c r="B10778" s="24" t="s">
        <v>17597</v>
      </c>
      <c r="C10778" s="28" t="s">
        <v>5127</v>
      </c>
      <c r="D10778" s="25">
        <v>1</v>
      </c>
      <c r="E10778" s="26">
        <v>11439.81</v>
      </c>
      <c r="F10778" s="27">
        <v>386.85</v>
      </c>
      <c r="G10778" s="27">
        <v>0</v>
      </c>
      <c r="H10778" s="24"/>
    </row>
    <row r="10779" spans="1:8" x14ac:dyDescent="0.3">
      <c r="A10779" s="24" t="s">
        <v>17598</v>
      </c>
      <c r="B10779" s="24" t="s">
        <v>17599</v>
      </c>
      <c r="C10779" s="28" t="s">
        <v>5127</v>
      </c>
      <c r="D10779" s="25">
        <v>1</v>
      </c>
      <c r="E10779" s="26">
        <v>7168.74</v>
      </c>
      <c r="F10779" s="26">
        <v>7168.74</v>
      </c>
      <c r="G10779" s="27">
        <v>0</v>
      </c>
      <c r="H10779" s="24"/>
    </row>
    <row r="10780" spans="1:8" x14ac:dyDescent="0.3">
      <c r="A10780" s="24" t="s">
        <v>17600</v>
      </c>
      <c r="B10780" s="24" t="s">
        <v>17601</v>
      </c>
      <c r="C10780" s="28" t="s">
        <v>5127</v>
      </c>
      <c r="D10780" s="25">
        <v>1</v>
      </c>
      <c r="E10780" s="26">
        <v>3596.66</v>
      </c>
      <c r="F10780" s="27">
        <v>457.76</v>
      </c>
      <c r="G10780" s="27">
        <v>0</v>
      </c>
      <c r="H10780" s="24"/>
    </row>
    <row r="10781" spans="1:8" x14ac:dyDescent="0.3">
      <c r="A10781" s="24" t="s">
        <v>17602</v>
      </c>
      <c r="B10781" s="24" t="s">
        <v>17603</v>
      </c>
      <c r="C10781" s="28" t="s">
        <v>5127</v>
      </c>
      <c r="D10781" s="25">
        <v>1</v>
      </c>
      <c r="E10781" s="26">
        <v>2556.54</v>
      </c>
      <c r="F10781" s="27">
        <v>12.72</v>
      </c>
      <c r="G10781" s="27">
        <v>0</v>
      </c>
      <c r="H10781" s="24"/>
    </row>
    <row r="10782" spans="1:8" x14ac:dyDescent="0.3">
      <c r="A10782" s="24" t="s">
        <v>17604</v>
      </c>
      <c r="B10782" s="24" t="s">
        <v>17605</v>
      </c>
      <c r="C10782" s="28" t="s">
        <v>5127</v>
      </c>
      <c r="D10782" s="25">
        <v>1</v>
      </c>
      <c r="E10782" s="26">
        <v>65371.82</v>
      </c>
      <c r="F10782" s="26">
        <v>65371.82</v>
      </c>
      <c r="G10782" s="27">
        <v>0</v>
      </c>
      <c r="H10782" s="24"/>
    </row>
    <row r="10783" spans="1:8" x14ac:dyDescent="0.3">
      <c r="A10783" s="24" t="s">
        <v>17606</v>
      </c>
      <c r="B10783" s="24" t="s">
        <v>17607</v>
      </c>
      <c r="C10783" s="24" t="s">
        <v>5127</v>
      </c>
      <c r="D10783" s="25">
        <v>1</v>
      </c>
      <c r="E10783" s="26">
        <v>18317.099999999999</v>
      </c>
      <c r="F10783" s="26">
        <v>4740.8999999999996</v>
      </c>
      <c r="G10783" s="27">
        <v>0</v>
      </c>
      <c r="H10783" s="24"/>
    </row>
    <row r="10784" spans="1:8" x14ac:dyDescent="0.3">
      <c r="A10784" s="24" t="s">
        <v>17608</v>
      </c>
      <c r="B10784" s="24" t="s">
        <v>14542</v>
      </c>
      <c r="C10784" s="24" t="s">
        <v>5127</v>
      </c>
      <c r="D10784" s="25">
        <v>1</v>
      </c>
      <c r="E10784" s="26">
        <v>3200.39</v>
      </c>
      <c r="F10784" s="27">
        <v>108.23</v>
      </c>
      <c r="G10784" s="27">
        <v>0</v>
      </c>
      <c r="H10784" s="24"/>
    </row>
    <row r="10785" spans="1:8" x14ac:dyDescent="0.3">
      <c r="A10785" s="24" t="s">
        <v>17609</v>
      </c>
      <c r="B10785" s="24" t="s">
        <v>17610</v>
      </c>
      <c r="C10785" s="24" t="s">
        <v>5127</v>
      </c>
      <c r="D10785" s="25">
        <v>1</v>
      </c>
      <c r="E10785" s="26">
        <v>22349.23</v>
      </c>
      <c r="F10785" s="27">
        <v>19.8</v>
      </c>
      <c r="G10785" s="27">
        <v>0</v>
      </c>
      <c r="H10785" s="24"/>
    </row>
    <row r="10786" spans="1:8" x14ac:dyDescent="0.3">
      <c r="A10786" s="24" t="s">
        <v>17611</v>
      </c>
      <c r="B10786" s="24" t="s">
        <v>17612</v>
      </c>
      <c r="C10786" s="28" t="s">
        <v>5127</v>
      </c>
      <c r="D10786" s="25">
        <v>1</v>
      </c>
      <c r="E10786" s="26">
        <v>43994.26</v>
      </c>
      <c r="F10786" s="26">
        <v>14459.64</v>
      </c>
      <c r="G10786" s="27">
        <v>0</v>
      </c>
      <c r="H10786" s="24"/>
    </row>
    <row r="10787" spans="1:8" x14ac:dyDescent="0.3">
      <c r="A10787" s="24" t="s">
        <v>17613</v>
      </c>
      <c r="B10787" s="24" t="s">
        <v>8706</v>
      </c>
      <c r="C10787" s="28" t="s">
        <v>5127</v>
      </c>
      <c r="D10787" s="25">
        <v>1</v>
      </c>
      <c r="E10787" s="27">
        <v>234.66</v>
      </c>
      <c r="F10787" s="27">
        <v>1.1599999999999999</v>
      </c>
      <c r="G10787" s="27">
        <v>0</v>
      </c>
      <c r="H10787" s="24"/>
    </row>
    <row r="10788" spans="1:8" x14ac:dyDescent="0.3">
      <c r="A10788" s="24" t="s">
        <v>17614</v>
      </c>
      <c r="B10788" s="24" t="s">
        <v>8706</v>
      </c>
      <c r="C10788" s="28" t="s">
        <v>5127</v>
      </c>
      <c r="D10788" s="25">
        <v>1</v>
      </c>
      <c r="E10788" s="27">
        <v>234.66</v>
      </c>
      <c r="F10788" s="27">
        <v>1.1599999999999999</v>
      </c>
      <c r="G10788" s="27">
        <v>0</v>
      </c>
      <c r="H10788" s="24"/>
    </row>
    <row r="10789" spans="1:8" x14ac:dyDescent="0.3">
      <c r="A10789" s="24" t="s">
        <v>17615</v>
      </c>
      <c r="B10789" s="24" t="s">
        <v>17616</v>
      </c>
      <c r="C10789" s="28" t="s">
        <v>5127</v>
      </c>
      <c r="D10789" s="25">
        <v>1</v>
      </c>
      <c r="E10789" s="26">
        <v>39520.75</v>
      </c>
      <c r="F10789" s="26">
        <v>39520.75</v>
      </c>
      <c r="G10789" s="27">
        <v>0</v>
      </c>
      <c r="H10789" s="24"/>
    </row>
    <row r="10790" spans="1:8" x14ac:dyDescent="0.3">
      <c r="A10790" s="24" t="s">
        <v>17617</v>
      </c>
      <c r="B10790" s="24" t="s">
        <v>17618</v>
      </c>
      <c r="C10790" s="28" t="s">
        <v>5127</v>
      </c>
      <c r="D10790" s="25">
        <v>1</v>
      </c>
      <c r="E10790" s="26">
        <v>15260.22</v>
      </c>
      <c r="F10790" s="24"/>
      <c r="G10790" s="27">
        <v>0</v>
      </c>
      <c r="H10790" s="24"/>
    </row>
    <row r="10791" spans="1:8" x14ac:dyDescent="0.3">
      <c r="A10791" s="24" t="s">
        <v>17619</v>
      </c>
      <c r="B10791" s="24" t="s">
        <v>8330</v>
      </c>
      <c r="C10791" s="28" t="s">
        <v>5127</v>
      </c>
      <c r="D10791" s="25">
        <v>1</v>
      </c>
      <c r="E10791" s="26">
        <v>9652.69</v>
      </c>
      <c r="F10791" s="24"/>
      <c r="G10791" s="27">
        <v>0</v>
      </c>
      <c r="H10791" s="24"/>
    </row>
    <row r="10792" spans="1:8" x14ac:dyDescent="0.3">
      <c r="A10792" s="24" t="s">
        <v>17620</v>
      </c>
      <c r="B10792" s="24" t="s">
        <v>17621</v>
      </c>
      <c r="C10792" s="28" t="s">
        <v>5127</v>
      </c>
      <c r="D10792" s="25">
        <v>1</v>
      </c>
      <c r="E10792" s="26">
        <v>27724</v>
      </c>
      <c r="F10792" s="26">
        <v>27724</v>
      </c>
      <c r="G10792" s="27">
        <v>0</v>
      </c>
      <c r="H10792" s="24"/>
    </row>
    <row r="10793" spans="1:8" x14ac:dyDescent="0.3">
      <c r="A10793" s="24" t="s">
        <v>17622</v>
      </c>
      <c r="B10793" s="24" t="s">
        <v>10326</v>
      </c>
      <c r="C10793" s="28" t="s">
        <v>5127</v>
      </c>
      <c r="D10793" s="25">
        <v>1</v>
      </c>
      <c r="E10793" s="27">
        <v>330.73</v>
      </c>
      <c r="F10793" s="27">
        <v>42.09</v>
      </c>
      <c r="G10793" s="27">
        <v>0</v>
      </c>
      <c r="H10793" s="24"/>
    </row>
    <row r="10794" spans="1:8" x14ac:dyDescent="0.3">
      <c r="A10794" s="24" t="s">
        <v>17623</v>
      </c>
      <c r="B10794" s="24" t="s">
        <v>3829</v>
      </c>
      <c r="C10794" s="28" t="s">
        <v>5127</v>
      </c>
      <c r="D10794" s="25">
        <v>1</v>
      </c>
      <c r="E10794" s="26">
        <v>1283.55</v>
      </c>
      <c r="F10794" s="27">
        <v>58.16</v>
      </c>
      <c r="G10794" s="27">
        <v>0</v>
      </c>
      <c r="H10794" s="24"/>
    </row>
    <row r="10795" spans="1:8" x14ac:dyDescent="0.3">
      <c r="A10795" s="24" t="s">
        <v>17624</v>
      </c>
      <c r="B10795" s="24" t="s">
        <v>17625</v>
      </c>
      <c r="C10795" s="28" t="s">
        <v>5127</v>
      </c>
      <c r="D10795" s="25">
        <v>1</v>
      </c>
      <c r="E10795" s="26">
        <v>5235.3</v>
      </c>
      <c r="F10795" s="26">
        <v>1224.25</v>
      </c>
      <c r="G10795" s="27">
        <v>0</v>
      </c>
      <c r="H10795" s="25">
        <v>1</v>
      </c>
    </row>
    <row r="10796" spans="1:8" x14ac:dyDescent="0.3">
      <c r="A10796" s="24" t="s">
        <v>17626</v>
      </c>
      <c r="B10796" s="24" t="s">
        <v>17627</v>
      </c>
      <c r="C10796" s="28" t="s">
        <v>5127</v>
      </c>
      <c r="D10796" s="25">
        <v>1</v>
      </c>
      <c r="E10796" s="26">
        <v>71365.5</v>
      </c>
      <c r="F10796" s="26">
        <v>16679.48</v>
      </c>
      <c r="G10796" s="27">
        <v>0</v>
      </c>
      <c r="H10796" s="25">
        <v>1</v>
      </c>
    </row>
    <row r="10797" spans="1:8" x14ac:dyDescent="0.3">
      <c r="A10797" s="24" t="s">
        <v>17628</v>
      </c>
      <c r="B10797" s="24" t="s">
        <v>17629</v>
      </c>
      <c r="C10797" s="28" t="s">
        <v>5127</v>
      </c>
      <c r="D10797" s="25">
        <v>1</v>
      </c>
      <c r="E10797" s="27">
        <v>386.91</v>
      </c>
      <c r="F10797" s="27">
        <v>11.27</v>
      </c>
      <c r="G10797" s="27">
        <v>0</v>
      </c>
      <c r="H10797" s="24"/>
    </row>
    <row r="10798" spans="1:8" x14ac:dyDescent="0.3">
      <c r="A10798" s="24" t="s">
        <v>17630</v>
      </c>
      <c r="B10798" s="24" t="s">
        <v>8429</v>
      </c>
      <c r="C10798" s="28" t="s">
        <v>5127</v>
      </c>
      <c r="D10798" s="25">
        <v>1</v>
      </c>
      <c r="E10798" s="26">
        <v>3234</v>
      </c>
      <c r="F10798" s="27">
        <v>131.4</v>
      </c>
      <c r="G10798" s="27">
        <v>0</v>
      </c>
      <c r="H10798" s="24"/>
    </row>
    <row r="10799" spans="1:8" x14ac:dyDescent="0.3">
      <c r="A10799" s="24" t="s">
        <v>17631</v>
      </c>
      <c r="B10799" s="24" t="s">
        <v>17632</v>
      </c>
      <c r="C10799" s="24" t="s">
        <v>5127</v>
      </c>
      <c r="D10799" s="25">
        <v>1</v>
      </c>
      <c r="E10799" s="27">
        <v>425.21</v>
      </c>
      <c r="F10799" s="27">
        <v>2.11</v>
      </c>
      <c r="G10799" s="27">
        <v>0</v>
      </c>
      <c r="H10799" s="24"/>
    </row>
    <row r="10800" spans="1:8" x14ac:dyDescent="0.3">
      <c r="A10800" s="24" t="s">
        <v>17633</v>
      </c>
      <c r="B10800" s="24" t="s">
        <v>17634</v>
      </c>
      <c r="C10800" s="24" t="s">
        <v>5127</v>
      </c>
      <c r="D10800" s="25">
        <v>1</v>
      </c>
      <c r="E10800" s="27">
        <v>343.11</v>
      </c>
      <c r="F10800" s="27">
        <v>1.71</v>
      </c>
      <c r="G10800" s="27">
        <v>0</v>
      </c>
      <c r="H10800" s="24"/>
    </row>
    <row r="10801" spans="1:8" x14ac:dyDescent="0.3">
      <c r="A10801" s="24" t="s">
        <v>17635</v>
      </c>
      <c r="B10801" s="24" t="s">
        <v>17636</v>
      </c>
      <c r="C10801" s="24" t="s">
        <v>5127</v>
      </c>
      <c r="D10801" s="25">
        <v>1</v>
      </c>
      <c r="E10801" s="27">
        <v>357.52</v>
      </c>
      <c r="F10801" s="27">
        <v>32.5</v>
      </c>
      <c r="G10801" s="27">
        <v>0</v>
      </c>
      <c r="H10801" s="24"/>
    </row>
    <row r="10802" spans="1:8" x14ac:dyDescent="0.3">
      <c r="A10802" s="24" t="s">
        <v>17637</v>
      </c>
      <c r="B10802" s="24" t="s">
        <v>17638</v>
      </c>
      <c r="C10802" s="28" t="s">
        <v>5127</v>
      </c>
      <c r="D10802" s="25">
        <v>1</v>
      </c>
      <c r="E10802" s="27">
        <v>282.43</v>
      </c>
      <c r="F10802" s="27">
        <v>4.17</v>
      </c>
      <c r="G10802" s="27">
        <v>0</v>
      </c>
      <c r="H10802" s="24"/>
    </row>
    <row r="10803" spans="1:8" x14ac:dyDescent="0.3">
      <c r="A10803" s="24" t="s">
        <v>17639</v>
      </c>
      <c r="B10803" s="24" t="s">
        <v>17640</v>
      </c>
      <c r="C10803" s="28" t="s">
        <v>5127</v>
      </c>
      <c r="D10803" s="25">
        <v>1</v>
      </c>
      <c r="E10803" s="26">
        <v>2000</v>
      </c>
      <c r="F10803" s="27">
        <v>621.20000000000005</v>
      </c>
      <c r="G10803" s="27">
        <v>0</v>
      </c>
      <c r="H10803" s="24"/>
    </row>
    <row r="10804" spans="1:8" x14ac:dyDescent="0.3">
      <c r="A10804" s="24" t="s">
        <v>17641</v>
      </c>
      <c r="B10804" s="24" t="s">
        <v>15236</v>
      </c>
      <c r="C10804" s="24" t="s">
        <v>5127</v>
      </c>
      <c r="D10804" s="25">
        <v>1</v>
      </c>
      <c r="E10804" s="27">
        <v>985.99</v>
      </c>
      <c r="F10804" s="24"/>
      <c r="G10804" s="27">
        <v>0</v>
      </c>
      <c r="H10804" s="24"/>
    </row>
    <row r="10805" spans="1:8" x14ac:dyDescent="0.3">
      <c r="A10805" s="24" t="s">
        <v>17642</v>
      </c>
      <c r="B10805" s="24" t="s">
        <v>17643</v>
      </c>
      <c r="C10805" s="28" t="s">
        <v>5127</v>
      </c>
      <c r="D10805" s="25">
        <v>1</v>
      </c>
      <c r="E10805" s="26">
        <v>1055.07</v>
      </c>
      <c r="F10805" s="27">
        <v>25.73</v>
      </c>
      <c r="G10805" s="27">
        <v>0</v>
      </c>
      <c r="H10805" s="24"/>
    </row>
    <row r="10806" spans="1:8" x14ac:dyDescent="0.3">
      <c r="A10806" s="24" t="s">
        <v>17644</v>
      </c>
      <c r="B10806" s="24" t="s">
        <v>11988</v>
      </c>
      <c r="C10806" s="24" t="s">
        <v>5127</v>
      </c>
      <c r="D10806" s="25">
        <v>1</v>
      </c>
      <c r="E10806" s="26">
        <v>2511.37</v>
      </c>
      <c r="F10806" s="27">
        <v>37.11</v>
      </c>
      <c r="G10806" s="27">
        <v>0</v>
      </c>
      <c r="H10806" s="24"/>
    </row>
    <row r="10807" spans="1:8" x14ac:dyDescent="0.3">
      <c r="A10807" s="24" t="s">
        <v>17645</v>
      </c>
      <c r="B10807" s="24" t="s">
        <v>17646</v>
      </c>
      <c r="C10807" s="28" t="s">
        <v>5127</v>
      </c>
      <c r="D10807" s="25">
        <v>1</v>
      </c>
      <c r="E10807" s="26">
        <v>61413</v>
      </c>
      <c r="F10807" s="26">
        <v>38635.5</v>
      </c>
      <c r="G10807" s="27">
        <v>0</v>
      </c>
      <c r="H10807" s="24"/>
    </row>
    <row r="10808" spans="1:8" x14ac:dyDescent="0.3">
      <c r="A10808" s="24" t="s">
        <v>17647</v>
      </c>
      <c r="B10808" s="24" t="s">
        <v>5517</v>
      </c>
      <c r="C10808" s="28" t="s">
        <v>5127</v>
      </c>
      <c r="D10808" s="25">
        <v>1</v>
      </c>
      <c r="E10808" s="26">
        <v>2746.41</v>
      </c>
      <c r="F10808" s="27">
        <v>13.66</v>
      </c>
      <c r="G10808" s="27">
        <v>0</v>
      </c>
      <c r="H10808" s="24"/>
    </row>
    <row r="10809" spans="1:8" x14ac:dyDescent="0.3">
      <c r="A10809" s="24" t="s">
        <v>17648</v>
      </c>
      <c r="B10809" s="24" t="s">
        <v>9293</v>
      </c>
      <c r="C10809" s="28" t="s">
        <v>5127</v>
      </c>
      <c r="D10809" s="25">
        <v>1</v>
      </c>
      <c r="E10809" s="26">
        <v>2700</v>
      </c>
      <c r="F10809" s="27">
        <v>3.78</v>
      </c>
      <c r="G10809" s="27">
        <v>0</v>
      </c>
      <c r="H10809" s="24"/>
    </row>
    <row r="10810" spans="1:8" x14ac:dyDescent="0.3">
      <c r="A10810" s="24" t="s">
        <v>17649</v>
      </c>
      <c r="B10810" s="24" t="s">
        <v>1435</v>
      </c>
      <c r="C10810" s="24" t="s">
        <v>5127</v>
      </c>
      <c r="D10810" s="25">
        <v>1</v>
      </c>
      <c r="E10810" s="26">
        <v>13512.81</v>
      </c>
      <c r="F10810" s="27">
        <v>67.23</v>
      </c>
      <c r="G10810" s="27">
        <v>0</v>
      </c>
      <c r="H10810" s="24"/>
    </row>
    <row r="10811" spans="1:8" x14ac:dyDescent="0.3">
      <c r="A10811" s="24" t="s">
        <v>17650</v>
      </c>
      <c r="B10811" s="24" t="s">
        <v>17651</v>
      </c>
      <c r="C10811" s="28" t="s">
        <v>5127</v>
      </c>
      <c r="D10811" s="25">
        <v>1</v>
      </c>
      <c r="E10811" s="26">
        <v>4395.22</v>
      </c>
      <c r="F10811" s="24"/>
      <c r="G10811" s="27">
        <v>0</v>
      </c>
      <c r="H10811" s="24"/>
    </row>
    <row r="10812" spans="1:8" x14ac:dyDescent="0.3">
      <c r="A10812" s="24" t="s">
        <v>17652</v>
      </c>
      <c r="B10812" s="24" t="s">
        <v>17653</v>
      </c>
      <c r="C10812" s="28" t="s">
        <v>5127</v>
      </c>
      <c r="D10812" s="25">
        <v>1</v>
      </c>
      <c r="E10812" s="26">
        <v>6883.52</v>
      </c>
      <c r="F10812" s="24"/>
      <c r="G10812" s="27">
        <v>0</v>
      </c>
      <c r="H10812" s="24"/>
    </row>
    <row r="10813" spans="1:8" x14ac:dyDescent="0.3">
      <c r="A10813" s="24" t="s">
        <v>17654</v>
      </c>
      <c r="B10813" s="24" t="s">
        <v>17655</v>
      </c>
      <c r="C10813" s="24" t="s">
        <v>5127</v>
      </c>
      <c r="D10813" s="25">
        <v>1</v>
      </c>
      <c r="E10813" s="26">
        <v>14049.9</v>
      </c>
      <c r="F10813" s="27">
        <v>409.22</v>
      </c>
      <c r="G10813" s="27">
        <v>0</v>
      </c>
      <c r="H10813" s="24"/>
    </row>
    <row r="10814" spans="1:8" x14ac:dyDescent="0.3">
      <c r="A10814" s="24" t="s">
        <v>17656</v>
      </c>
      <c r="B10814" s="24" t="s">
        <v>17657</v>
      </c>
      <c r="C10814" s="28" t="s">
        <v>5127</v>
      </c>
      <c r="D10814" s="25">
        <v>1</v>
      </c>
      <c r="E10814" s="26">
        <v>4050</v>
      </c>
      <c r="F10814" s="26">
        <v>2635.35</v>
      </c>
      <c r="G10814" s="27">
        <v>0</v>
      </c>
      <c r="H10814" s="25">
        <v>1</v>
      </c>
    </row>
    <row r="10815" spans="1:8" x14ac:dyDescent="0.3">
      <c r="A10815" s="24" t="s">
        <v>17658</v>
      </c>
      <c r="B10815" s="24" t="s">
        <v>17659</v>
      </c>
      <c r="C10815" s="28" t="s">
        <v>5127</v>
      </c>
      <c r="D10815" s="25">
        <v>1</v>
      </c>
      <c r="E10815" s="26">
        <v>4050</v>
      </c>
      <c r="F10815" s="26">
        <v>2635.35</v>
      </c>
      <c r="G10815" s="27">
        <v>0</v>
      </c>
      <c r="H10815" s="25">
        <v>1</v>
      </c>
    </row>
    <row r="10816" spans="1:8" x14ac:dyDescent="0.3">
      <c r="A10816" s="24" t="s">
        <v>17660</v>
      </c>
      <c r="B10816" s="24" t="s">
        <v>17661</v>
      </c>
      <c r="C10816" s="28" t="s">
        <v>5127</v>
      </c>
      <c r="D10816" s="25">
        <v>1</v>
      </c>
      <c r="E10816" s="26">
        <v>4050</v>
      </c>
      <c r="F10816" s="26">
        <v>2635.35</v>
      </c>
      <c r="G10816" s="27">
        <v>0</v>
      </c>
      <c r="H10816" s="24"/>
    </row>
    <row r="10817" spans="1:8" x14ac:dyDescent="0.3">
      <c r="A10817" s="24" t="s">
        <v>17662</v>
      </c>
      <c r="B10817" s="24" t="s">
        <v>17663</v>
      </c>
      <c r="C10817" s="28" t="s">
        <v>5127</v>
      </c>
      <c r="D10817" s="25">
        <v>1</v>
      </c>
      <c r="E10817" s="26">
        <v>4050</v>
      </c>
      <c r="F10817" s="26">
        <v>2635.35</v>
      </c>
      <c r="G10817" s="27">
        <v>0</v>
      </c>
      <c r="H10817" s="24"/>
    </row>
    <row r="10818" spans="1:8" x14ac:dyDescent="0.3">
      <c r="A10818" s="24" t="s">
        <v>17664</v>
      </c>
      <c r="B10818" s="24" t="s">
        <v>17665</v>
      </c>
      <c r="C10818" s="24" t="s">
        <v>5127</v>
      </c>
      <c r="D10818" s="25">
        <v>1</v>
      </c>
      <c r="E10818" s="26">
        <v>5244.57</v>
      </c>
      <c r="F10818" s="27">
        <v>26.09</v>
      </c>
      <c r="G10818" s="27">
        <v>0</v>
      </c>
      <c r="H10818" s="24"/>
    </row>
    <row r="10819" spans="1:8" x14ac:dyDescent="0.3">
      <c r="A10819" s="24" t="s">
        <v>17666</v>
      </c>
      <c r="B10819" s="24" t="s">
        <v>17667</v>
      </c>
      <c r="C10819" s="28" t="s">
        <v>5127</v>
      </c>
      <c r="D10819" s="25">
        <v>1</v>
      </c>
      <c r="E10819" s="26">
        <v>2412.75</v>
      </c>
      <c r="F10819" s="24"/>
      <c r="G10819" s="27">
        <v>0</v>
      </c>
      <c r="H10819" s="24"/>
    </row>
    <row r="10820" spans="1:8" x14ac:dyDescent="0.3">
      <c r="A10820" s="24" t="s">
        <v>17668</v>
      </c>
      <c r="B10820" s="24" t="s">
        <v>17669</v>
      </c>
      <c r="C10820" s="24" t="s">
        <v>5127</v>
      </c>
      <c r="D10820" s="25">
        <v>1</v>
      </c>
      <c r="E10820" s="26">
        <v>4998.32</v>
      </c>
      <c r="F10820" s="26">
        <v>4998.32</v>
      </c>
      <c r="G10820" s="27">
        <v>0</v>
      </c>
      <c r="H10820" s="24"/>
    </row>
    <row r="10821" spans="1:8" x14ac:dyDescent="0.3">
      <c r="A10821" s="24" t="s">
        <v>17670</v>
      </c>
      <c r="B10821" s="24" t="s">
        <v>17671</v>
      </c>
      <c r="C10821" s="28" t="s">
        <v>5127</v>
      </c>
      <c r="D10821" s="25">
        <v>1</v>
      </c>
      <c r="E10821" s="26">
        <v>2042.7</v>
      </c>
      <c r="F10821" s="27">
        <v>266.41000000000003</v>
      </c>
      <c r="G10821" s="27">
        <v>0</v>
      </c>
      <c r="H10821" s="24"/>
    </row>
    <row r="10822" spans="1:8" x14ac:dyDescent="0.3">
      <c r="A10822" s="24" t="s">
        <v>17672</v>
      </c>
      <c r="B10822" s="24" t="s">
        <v>6620</v>
      </c>
      <c r="C10822" s="28" t="s">
        <v>5127</v>
      </c>
      <c r="D10822" s="25">
        <v>1</v>
      </c>
      <c r="E10822" s="27">
        <v>542.96</v>
      </c>
      <c r="F10822" s="27">
        <v>69.099999999999994</v>
      </c>
      <c r="G10822" s="27">
        <v>0</v>
      </c>
      <c r="H10822" s="24"/>
    </row>
    <row r="10823" spans="1:8" x14ac:dyDescent="0.3">
      <c r="A10823" s="24" t="s">
        <v>17673</v>
      </c>
      <c r="B10823" s="24" t="s">
        <v>17674</v>
      </c>
      <c r="C10823" s="24" t="s">
        <v>5127</v>
      </c>
      <c r="D10823" s="25">
        <v>1</v>
      </c>
      <c r="E10823" s="26">
        <v>5021.1000000000004</v>
      </c>
      <c r="F10823" s="26">
        <v>5021.1000000000004</v>
      </c>
      <c r="G10823" s="27">
        <v>0</v>
      </c>
      <c r="H10823" s="24"/>
    </row>
    <row r="10824" spans="1:8" x14ac:dyDescent="0.3">
      <c r="A10824" s="24" t="s">
        <v>17675</v>
      </c>
      <c r="B10824" s="24" t="s">
        <v>17676</v>
      </c>
      <c r="C10824" s="24" t="s">
        <v>5127</v>
      </c>
      <c r="D10824" s="25">
        <v>1</v>
      </c>
      <c r="E10824" s="26">
        <v>3924</v>
      </c>
      <c r="F10824" s="27">
        <v>356.36</v>
      </c>
      <c r="G10824" s="27">
        <v>0</v>
      </c>
      <c r="H10824" s="24"/>
    </row>
    <row r="10825" spans="1:8" x14ac:dyDescent="0.3">
      <c r="A10825" s="24" t="s">
        <v>17677</v>
      </c>
      <c r="B10825" s="24" t="s">
        <v>17678</v>
      </c>
      <c r="C10825" s="28" t="s">
        <v>5127</v>
      </c>
      <c r="D10825" s="25">
        <v>1</v>
      </c>
      <c r="E10825" s="26">
        <v>1201.3900000000001</v>
      </c>
      <c r="F10825" s="27">
        <v>159.21</v>
      </c>
      <c r="G10825" s="27">
        <v>0</v>
      </c>
      <c r="H10825" s="24"/>
    </row>
    <row r="10826" spans="1:8" x14ac:dyDescent="0.3">
      <c r="A10826" s="24" t="s">
        <v>17679</v>
      </c>
      <c r="B10826" s="24" t="s">
        <v>17680</v>
      </c>
      <c r="C10826" s="24" t="s">
        <v>5127</v>
      </c>
      <c r="D10826" s="25">
        <v>1</v>
      </c>
      <c r="E10826" s="26">
        <v>1271.6300000000001</v>
      </c>
      <c r="F10826" s="26">
        <v>1271.6300000000001</v>
      </c>
      <c r="G10826" s="27">
        <v>0</v>
      </c>
      <c r="H10826" s="24"/>
    </row>
    <row r="10827" spans="1:8" x14ac:dyDescent="0.3">
      <c r="A10827" s="24" t="s">
        <v>17681</v>
      </c>
      <c r="B10827" s="24" t="s">
        <v>17682</v>
      </c>
      <c r="C10827" s="24" t="s">
        <v>5127</v>
      </c>
      <c r="D10827" s="25">
        <v>1</v>
      </c>
      <c r="E10827" s="26">
        <v>86547.520000000004</v>
      </c>
      <c r="F10827" s="24"/>
      <c r="G10827" s="27">
        <v>0</v>
      </c>
      <c r="H10827" s="24"/>
    </row>
    <row r="10828" spans="1:8" x14ac:dyDescent="0.3">
      <c r="A10828" s="24" t="s">
        <v>17683</v>
      </c>
      <c r="B10828" s="24" t="s">
        <v>17684</v>
      </c>
      <c r="C10828" s="24" t="s">
        <v>5127</v>
      </c>
      <c r="D10828" s="25">
        <v>1</v>
      </c>
      <c r="E10828" s="26">
        <v>89687.02</v>
      </c>
      <c r="F10828" s="24"/>
      <c r="G10828" s="27">
        <v>0</v>
      </c>
      <c r="H10828" s="24"/>
    </row>
    <row r="10829" spans="1:8" x14ac:dyDescent="0.3">
      <c r="A10829" s="24" t="s">
        <v>17685</v>
      </c>
      <c r="B10829" s="24" t="s">
        <v>17686</v>
      </c>
      <c r="C10829" s="28" t="s">
        <v>5127</v>
      </c>
      <c r="D10829" s="25">
        <v>1</v>
      </c>
      <c r="E10829" s="26">
        <v>4048.62</v>
      </c>
      <c r="F10829" s="27">
        <v>515.28</v>
      </c>
      <c r="G10829" s="27">
        <v>0</v>
      </c>
      <c r="H10829" s="24"/>
    </row>
    <row r="10830" spans="1:8" x14ac:dyDescent="0.3">
      <c r="A10830" s="24" t="s">
        <v>17687</v>
      </c>
      <c r="B10830" s="24" t="s">
        <v>17688</v>
      </c>
      <c r="C10830" s="24" t="s">
        <v>5127</v>
      </c>
      <c r="D10830" s="25">
        <v>1</v>
      </c>
      <c r="E10830" s="26">
        <v>8685</v>
      </c>
      <c r="F10830" s="26">
        <v>2481.6799999999998</v>
      </c>
      <c r="G10830" s="27">
        <v>0</v>
      </c>
      <c r="H10830" s="24"/>
    </row>
    <row r="10831" spans="1:8" x14ac:dyDescent="0.3">
      <c r="A10831" s="24" t="s">
        <v>17689</v>
      </c>
      <c r="B10831" s="24" t="s">
        <v>17690</v>
      </c>
      <c r="C10831" s="28" t="s">
        <v>5127</v>
      </c>
      <c r="D10831" s="25">
        <v>1</v>
      </c>
      <c r="E10831" s="26">
        <v>89917.5</v>
      </c>
      <c r="F10831" s="26">
        <v>11989.26</v>
      </c>
      <c r="G10831" s="27">
        <v>0</v>
      </c>
      <c r="H10831" s="24"/>
    </row>
    <row r="10832" spans="1:8" x14ac:dyDescent="0.3">
      <c r="A10832" s="24" t="s">
        <v>17691</v>
      </c>
      <c r="B10832" s="24" t="s">
        <v>17692</v>
      </c>
      <c r="C10832" s="24" t="s">
        <v>5127</v>
      </c>
      <c r="D10832" s="25">
        <v>1</v>
      </c>
      <c r="E10832" s="26">
        <v>3000</v>
      </c>
      <c r="F10832" s="27">
        <v>917.04</v>
      </c>
      <c r="G10832" s="27">
        <v>0</v>
      </c>
      <c r="H10832" s="24"/>
    </row>
    <row r="10833" spans="1:8" x14ac:dyDescent="0.3">
      <c r="A10833" s="24" t="s">
        <v>17693</v>
      </c>
      <c r="B10833" s="24" t="s">
        <v>3629</v>
      </c>
      <c r="C10833" s="28" t="s">
        <v>5127</v>
      </c>
      <c r="D10833" s="25">
        <v>1</v>
      </c>
      <c r="E10833" s="27">
        <v>250.28</v>
      </c>
      <c r="F10833" s="27">
        <v>1.24</v>
      </c>
      <c r="G10833" s="27">
        <v>0</v>
      </c>
      <c r="H10833" s="24"/>
    </row>
    <row r="10834" spans="1:8" x14ac:dyDescent="0.3">
      <c r="A10834" s="24" t="s">
        <v>17694</v>
      </c>
      <c r="B10834" s="24" t="s">
        <v>17695</v>
      </c>
      <c r="C10834" s="28" t="s">
        <v>5127</v>
      </c>
      <c r="D10834" s="25">
        <v>1</v>
      </c>
      <c r="E10834" s="26">
        <v>49764.480000000003</v>
      </c>
      <c r="F10834" s="26">
        <v>49764.480000000003</v>
      </c>
      <c r="G10834" s="27">
        <v>0</v>
      </c>
      <c r="H10834" s="24"/>
    </row>
    <row r="10835" spans="1:8" x14ac:dyDescent="0.3">
      <c r="A10835" s="24" t="s">
        <v>17696</v>
      </c>
      <c r="B10835" s="24" t="s">
        <v>17697</v>
      </c>
      <c r="C10835" s="28" t="s">
        <v>5127</v>
      </c>
      <c r="D10835" s="25">
        <v>1</v>
      </c>
      <c r="E10835" s="26">
        <v>2646.27</v>
      </c>
      <c r="F10835" s="27">
        <v>404.73</v>
      </c>
      <c r="G10835" s="27">
        <v>0</v>
      </c>
      <c r="H10835" s="24"/>
    </row>
    <row r="10836" spans="1:8" x14ac:dyDescent="0.3">
      <c r="A10836" s="24" t="s">
        <v>17698</v>
      </c>
      <c r="B10836" s="24" t="s">
        <v>17699</v>
      </c>
      <c r="C10836" s="28" t="s">
        <v>5127</v>
      </c>
      <c r="D10836" s="25">
        <v>1</v>
      </c>
      <c r="E10836" s="26">
        <v>1626.69</v>
      </c>
      <c r="F10836" s="27">
        <v>8.09</v>
      </c>
      <c r="G10836" s="27">
        <v>0</v>
      </c>
      <c r="H10836" s="24"/>
    </row>
    <row r="10837" spans="1:8" x14ac:dyDescent="0.3">
      <c r="A10837" s="24" t="s">
        <v>17700</v>
      </c>
      <c r="B10837" s="24" t="s">
        <v>17701</v>
      </c>
      <c r="C10837" s="28" t="s">
        <v>5127</v>
      </c>
      <c r="D10837" s="25">
        <v>1</v>
      </c>
      <c r="E10837" s="26">
        <v>7225.48</v>
      </c>
      <c r="F10837" s="26">
        <v>1020.06</v>
      </c>
      <c r="G10837" s="27">
        <v>0</v>
      </c>
      <c r="H10837" s="24"/>
    </row>
    <row r="10838" spans="1:8" x14ac:dyDescent="0.3">
      <c r="A10838" s="24" t="s">
        <v>17702</v>
      </c>
      <c r="B10838" s="24" t="s">
        <v>17703</v>
      </c>
      <c r="C10838" s="24" t="s">
        <v>5127</v>
      </c>
      <c r="D10838" s="25">
        <v>1</v>
      </c>
      <c r="E10838" s="26">
        <v>1519.92</v>
      </c>
      <c r="F10838" s="27">
        <v>7.56</v>
      </c>
      <c r="G10838" s="27">
        <v>0</v>
      </c>
      <c r="H10838" s="24"/>
    </row>
    <row r="10839" spans="1:8" x14ac:dyDescent="0.3">
      <c r="A10839" s="24" t="s">
        <v>17704</v>
      </c>
      <c r="B10839" s="24" t="s">
        <v>17705</v>
      </c>
      <c r="C10839" s="24" t="s">
        <v>5127</v>
      </c>
      <c r="D10839" s="25">
        <v>1</v>
      </c>
      <c r="E10839" s="26">
        <v>2232.42</v>
      </c>
      <c r="F10839" s="24"/>
      <c r="G10839" s="27">
        <v>0</v>
      </c>
      <c r="H10839" s="24"/>
    </row>
    <row r="10840" spans="1:8" x14ac:dyDescent="0.3">
      <c r="A10840" s="24" t="s">
        <v>17706</v>
      </c>
      <c r="B10840" s="24" t="s">
        <v>17707</v>
      </c>
      <c r="C10840" s="24" t="s">
        <v>5127</v>
      </c>
      <c r="D10840" s="25">
        <v>1</v>
      </c>
      <c r="E10840" s="26">
        <v>1427.18</v>
      </c>
      <c r="F10840" s="27">
        <v>7.1</v>
      </c>
      <c r="G10840" s="27">
        <v>0</v>
      </c>
      <c r="H10840" s="24"/>
    </row>
    <row r="10841" spans="1:8" x14ac:dyDescent="0.3">
      <c r="A10841" s="24" t="s">
        <v>17708</v>
      </c>
      <c r="B10841" s="24" t="s">
        <v>17709</v>
      </c>
      <c r="C10841" s="28" t="s">
        <v>5127</v>
      </c>
      <c r="D10841" s="25">
        <v>1</v>
      </c>
      <c r="E10841" s="27">
        <v>621.83000000000004</v>
      </c>
      <c r="F10841" s="27">
        <v>3.1</v>
      </c>
      <c r="G10841" s="27">
        <v>0</v>
      </c>
      <c r="H10841" s="24"/>
    </row>
    <row r="10842" spans="1:8" x14ac:dyDescent="0.3">
      <c r="A10842" s="24" t="s">
        <v>17710</v>
      </c>
      <c r="B10842" s="24" t="s">
        <v>5267</v>
      </c>
      <c r="C10842" s="24" t="s">
        <v>5127</v>
      </c>
      <c r="D10842" s="25">
        <v>1</v>
      </c>
      <c r="E10842" s="26">
        <v>5023</v>
      </c>
      <c r="F10842" s="26">
        <v>1559.28</v>
      </c>
      <c r="G10842" s="27">
        <v>0</v>
      </c>
      <c r="H10842" s="24"/>
    </row>
    <row r="10843" spans="1:8" x14ac:dyDescent="0.3">
      <c r="A10843" s="24" t="s">
        <v>17711</v>
      </c>
      <c r="B10843" s="24" t="s">
        <v>10050</v>
      </c>
      <c r="C10843" s="28" t="s">
        <v>5127</v>
      </c>
      <c r="D10843" s="25">
        <v>1</v>
      </c>
      <c r="E10843" s="27">
        <v>659.46</v>
      </c>
      <c r="F10843" s="27">
        <v>16.079999999999998</v>
      </c>
      <c r="G10843" s="27">
        <v>0</v>
      </c>
      <c r="H10843" s="24"/>
    </row>
    <row r="10844" spans="1:8" x14ac:dyDescent="0.3">
      <c r="A10844" s="24" t="s">
        <v>17712</v>
      </c>
      <c r="B10844" s="24" t="s">
        <v>5039</v>
      </c>
      <c r="C10844" s="28" t="s">
        <v>5127</v>
      </c>
      <c r="D10844" s="25">
        <v>1</v>
      </c>
      <c r="E10844" s="26">
        <v>2387</v>
      </c>
      <c r="F10844" s="27">
        <v>317.83999999999997</v>
      </c>
      <c r="G10844" s="27">
        <v>0</v>
      </c>
      <c r="H10844" s="24"/>
    </row>
    <row r="10845" spans="1:8" x14ac:dyDescent="0.3">
      <c r="A10845" s="24" t="s">
        <v>17713</v>
      </c>
      <c r="B10845" s="24" t="s">
        <v>17714</v>
      </c>
      <c r="C10845" s="28" t="s">
        <v>5127</v>
      </c>
      <c r="D10845" s="25">
        <v>1</v>
      </c>
      <c r="E10845" s="26">
        <v>52200.12</v>
      </c>
      <c r="F10845" s="24"/>
      <c r="G10845" s="27">
        <v>0</v>
      </c>
      <c r="H10845" s="24"/>
    </row>
    <row r="10846" spans="1:8" x14ac:dyDescent="0.3">
      <c r="A10846" s="24" t="s">
        <v>17715</v>
      </c>
      <c r="B10846" s="24" t="s">
        <v>17716</v>
      </c>
      <c r="C10846" s="28" t="s">
        <v>5127</v>
      </c>
      <c r="D10846" s="25">
        <v>1</v>
      </c>
      <c r="E10846" s="26">
        <v>3636.6</v>
      </c>
      <c r="F10846" s="27">
        <v>771.59</v>
      </c>
      <c r="G10846" s="27">
        <v>0</v>
      </c>
      <c r="H10846" s="25">
        <v>1</v>
      </c>
    </row>
    <row r="10847" spans="1:8" x14ac:dyDescent="0.3">
      <c r="A10847" s="24" t="s">
        <v>69</v>
      </c>
      <c r="B10847" s="24" t="s">
        <v>17717</v>
      </c>
      <c r="C10847" s="28" t="s">
        <v>5127</v>
      </c>
      <c r="D10847" s="25">
        <v>1</v>
      </c>
      <c r="E10847" s="26">
        <v>5618.5</v>
      </c>
      <c r="F10847" s="26">
        <v>5618.5</v>
      </c>
      <c r="G10847" s="27">
        <v>0</v>
      </c>
      <c r="H10847" s="24"/>
    </row>
    <row r="10848" spans="1:8" x14ac:dyDescent="0.3">
      <c r="A10848" s="24" t="s">
        <v>17718</v>
      </c>
      <c r="B10848" s="24" t="s">
        <v>17719</v>
      </c>
      <c r="C10848" s="24" t="s">
        <v>5127</v>
      </c>
      <c r="D10848" s="25">
        <v>1</v>
      </c>
      <c r="E10848" s="26">
        <v>15200</v>
      </c>
      <c r="F10848" s="26">
        <v>5750</v>
      </c>
      <c r="G10848" s="27">
        <v>0</v>
      </c>
      <c r="H10848" s="24"/>
    </row>
    <row r="10849" spans="1:8" x14ac:dyDescent="0.3">
      <c r="A10849" s="24" t="s">
        <v>17720</v>
      </c>
      <c r="B10849" s="24" t="s">
        <v>17721</v>
      </c>
      <c r="C10849" s="28" t="s">
        <v>5127</v>
      </c>
      <c r="D10849" s="25">
        <v>1</v>
      </c>
      <c r="E10849" s="26">
        <v>25365.74</v>
      </c>
      <c r="F10849" s="27">
        <v>126.2</v>
      </c>
      <c r="G10849" s="27">
        <v>0</v>
      </c>
      <c r="H10849" s="24"/>
    </row>
    <row r="10850" spans="1:8" x14ac:dyDescent="0.3">
      <c r="A10850" s="24" t="s">
        <v>17722</v>
      </c>
      <c r="B10850" s="24" t="s">
        <v>17723</v>
      </c>
      <c r="C10850" s="28" t="s">
        <v>5127</v>
      </c>
      <c r="D10850" s="25">
        <v>1</v>
      </c>
      <c r="E10850" s="26">
        <v>8328.4599999999991</v>
      </c>
      <c r="F10850" s="27">
        <v>41.44</v>
      </c>
      <c r="G10850" s="27">
        <v>0</v>
      </c>
      <c r="H10850" s="24"/>
    </row>
    <row r="10851" spans="1:8" x14ac:dyDescent="0.3">
      <c r="A10851" s="24" t="s">
        <v>17724</v>
      </c>
      <c r="B10851" s="24" t="s">
        <v>17725</v>
      </c>
      <c r="C10851" s="28" t="s">
        <v>5127</v>
      </c>
      <c r="D10851" s="25">
        <v>1</v>
      </c>
      <c r="E10851" s="26">
        <v>2446.92</v>
      </c>
      <c r="F10851" s="26">
        <v>2446.92</v>
      </c>
      <c r="G10851" s="27">
        <v>0</v>
      </c>
      <c r="H10851" s="24"/>
    </row>
    <row r="10852" spans="1:8" x14ac:dyDescent="0.3">
      <c r="A10852" s="24" t="s">
        <v>17726</v>
      </c>
      <c r="B10852" s="24" t="s">
        <v>17727</v>
      </c>
      <c r="C10852" s="28" t="s">
        <v>5127</v>
      </c>
      <c r="D10852" s="25">
        <v>1</v>
      </c>
      <c r="E10852" s="26">
        <v>1634.66</v>
      </c>
      <c r="F10852" s="26">
        <v>1634.66</v>
      </c>
      <c r="G10852" s="27">
        <v>0</v>
      </c>
      <c r="H10852" s="24"/>
    </row>
    <row r="10853" spans="1:8" x14ac:dyDescent="0.3">
      <c r="A10853" s="24" t="s">
        <v>17728</v>
      </c>
      <c r="B10853" s="24" t="s">
        <v>17729</v>
      </c>
      <c r="C10853" s="28" t="s">
        <v>5127</v>
      </c>
      <c r="D10853" s="25">
        <v>1</v>
      </c>
      <c r="E10853" s="26">
        <v>10200</v>
      </c>
      <c r="F10853" s="27">
        <v>408</v>
      </c>
      <c r="G10853" s="27">
        <v>0</v>
      </c>
      <c r="H10853" s="25">
        <v>1</v>
      </c>
    </row>
    <row r="10854" spans="1:8" x14ac:dyDescent="0.3">
      <c r="A10854" s="24" t="s">
        <v>17730</v>
      </c>
      <c r="B10854" s="24" t="s">
        <v>17731</v>
      </c>
      <c r="C10854" s="28" t="s">
        <v>5127</v>
      </c>
      <c r="D10854" s="25">
        <v>1</v>
      </c>
      <c r="E10854" s="26">
        <v>10246.1</v>
      </c>
      <c r="F10854" s="27">
        <v>634.82000000000005</v>
      </c>
      <c r="G10854" s="27">
        <v>0</v>
      </c>
      <c r="H10854" s="24"/>
    </row>
    <row r="10855" spans="1:8" x14ac:dyDescent="0.3">
      <c r="A10855" s="24" t="s">
        <v>17732</v>
      </c>
      <c r="B10855" s="24" t="s">
        <v>17733</v>
      </c>
      <c r="C10855" s="28" t="s">
        <v>5127</v>
      </c>
      <c r="D10855" s="25">
        <v>1</v>
      </c>
      <c r="E10855" s="27">
        <v>461</v>
      </c>
      <c r="F10855" s="27">
        <v>61.62</v>
      </c>
      <c r="G10855" s="27">
        <v>0</v>
      </c>
      <c r="H10855" s="24"/>
    </row>
    <row r="10856" spans="1:8" x14ac:dyDescent="0.3">
      <c r="A10856" s="24" t="s">
        <v>17734</v>
      </c>
      <c r="B10856" s="24" t="s">
        <v>15390</v>
      </c>
      <c r="C10856" s="28" t="s">
        <v>5127</v>
      </c>
      <c r="D10856" s="25">
        <v>1</v>
      </c>
      <c r="E10856" s="26">
        <v>2414.15</v>
      </c>
      <c r="F10856" s="27">
        <v>12.01</v>
      </c>
      <c r="G10856" s="27">
        <v>0</v>
      </c>
      <c r="H10856" s="24"/>
    </row>
    <row r="10857" spans="1:8" x14ac:dyDescent="0.3">
      <c r="A10857" s="24" t="s">
        <v>17735</v>
      </c>
      <c r="B10857" s="24" t="s">
        <v>17736</v>
      </c>
      <c r="C10857" s="24" t="s">
        <v>5127</v>
      </c>
      <c r="D10857" s="25">
        <v>1</v>
      </c>
      <c r="E10857" s="26">
        <v>8460.02</v>
      </c>
      <c r="F10857" s="26">
        <v>8460.02</v>
      </c>
      <c r="G10857" s="27">
        <v>0</v>
      </c>
      <c r="H10857" s="24"/>
    </row>
    <row r="10858" spans="1:8" x14ac:dyDescent="0.3">
      <c r="A10858" s="24" t="s">
        <v>17737</v>
      </c>
      <c r="B10858" s="24" t="s">
        <v>2262</v>
      </c>
      <c r="C10858" s="28" t="s">
        <v>5127</v>
      </c>
      <c r="D10858" s="25">
        <v>1</v>
      </c>
      <c r="E10858" s="26">
        <v>1109.24</v>
      </c>
      <c r="F10858" s="24"/>
      <c r="G10858" s="27">
        <v>0</v>
      </c>
      <c r="H10858" s="24"/>
    </row>
    <row r="10859" spans="1:8" x14ac:dyDescent="0.3">
      <c r="A10859" s="24" t="s">
        <v>17738</v>
      </c>
      <c r="B10859" s="24" t="s">
        <v>4829</v>
      </c>
      <c r="C10859" s="28" t="s">
        <v>5127</v>
      </c>
      <c r="D10859" s="25">
        <v>1</v>
      </c>
      <c r="E10859" s="26">
        <v>18477.98</v>
      </c>
      <c r="F10859" s="27">
        <v>450.68</v>
      </c>
      <c r="G10859" s="27">
        <v>0</v>
      </c>
      <c r="H10859" s="24"/>
    </row>
    <row r="10860" spans="1:8" x14ac:dyDescent="0.3">
      <c r="A10860" s="24" t="s">
        <v>17739</v>
      </c>
      <c r="B10860" s="24" t="s">
        <v>17740</v>
      </c>
      <c r="C10860" s="24" t="s">
        <v>5127</v>
      </c>
      <c r="D10860" s="25">
        <v>1</v>
      </c>
      <c r="E10860" s="26">
        <v>20789.169999999998</v>
      </c>
      <c r="F10860" s="27">
        <v>103.43</v>
      </c>
      <c r="G10860" s="27">
        <v>0</v>
      </c>
      <c r="H10860" s="24"/>
    </row>
    <row r="10861" spans="1:8" x14ac:dyDescent="0.3">
      <c r="A10861" s="24" t="s">
        <v>17741</v>
      </c>
      <c r="B10861" s="24" t="s">
        <v>10612</v>
      </c>
      <c r="C10861" s="24" t="s">
        <v>5127</v>
      </c>
      <c r="D10861" s="25">
        <v>1</v>
      </c>
      <c r="E10861" s="26">
        <v>10671</v>
      </c>
      <c r="F10861" s="26">
        <v>4176.6400000000003</v>
      </c>
      <c r="G10861" s="27">
        <v>0</v>
      </c>
      <c r="H10861" s="24"/>
    </row>
    <row r="10862" spans="1:8" x14ac:dyDescent="0.3">
      <c r="A10862" s="24" t="s">
        <v>17742</v>
      </c>
      <c r="B10862" s="24" t="s">
        <v>17743</v>
      </c>
      <c r="C10862" s="24" t="s">
        <v>5127</v>
      </c>
      <c r="D10862" s="25">
        <v>1</v>
      </c>
      <c r="E10862" s="26">
        <v>10589.8</v>
      </c>
      <c r="F10862" s="24"/>
      <c r="G10862" s="27">
        <v>0</v>
      </c>
      <c r="H10862" s="24"/>
    </row>
    <row r="10863" spans="1:8" x14ac:dyDescent="0.3">
      <c r="A10863" s="24" t="s">
        <v>17744</v>
      </c>
      <c r="B10863" s="24" t="s">
        <v>2356</v>
      </c>
      <c r="C10863" s="24" t="s">
        <v>5127</v>
      </c>
      <c r="D10863" s="25">
        <v>1</v>
      </c>
      <c r="E10863" s="26">
        <v>3996.24</v>
      </c>
      <c r="F10863" s="24"/>
      <c r="G10863" s="27">
        <v>0</v>
      </c>
      <c r="H10863" s="24"/>
    </row>
    <row r="10864" spans="1:8" x14ac:dyDescent="0.3">
      <c r="A10864" s="24" t="s">
        <v>17745</v>
      </c>
      <c r="B10864" s="24" t="s">
        <v>17746</v>
      </c>
      <c r="C10864" s="24" t="s">
        <v>5127</v>
      </c>
      <c r="D10864" s="25">
        <v>1</v>
      </c>
      <c r="E10864" s="26">
        <v>3799.54</v>
      </c>
      <c r="F10864" s="24"/>
      <c r="G10864" s="27">
        <v>0</v>
      </c>
      <c r="H10864" s="24"/>
    </row>
    <row r="10865" spans="1:8" x14ac:dyDescent="0.3">
      <c r="A10865" s="24" t="s">
        <v>17747</v>
      </c>
      <c r="B10865" s="24" t="s">
        <v>17748</v>
      </c>
      <c r="C10865" s="28" t="s">
        <v>5127</v>
      </c>
      <c r="D10865" s="25">
        <v>1</v>
      </c>
      <c r="E10865" s="26">
        <v>2101.79</v>
      </c>
      <c r="F10865" s="27">
        <v>267.51</v>
      </c>
      <c r="G10865" s="27">
        <v>0</v>
      </c>
      <c r="H10865" s="24"/>
    </row>
    <row r="10866" spans="1:8" x14ac:dyDescent="0.3">
      <c r="A10866" s="24" t="s">
        <v>17749</v>
      </c>
      <c r="B10866" s="24" t="s">
        <v>17750</v>
      </c>
      <c r="C10866" s="24" t="s">
        <v>5127</v>
      </c>
      <c r="D10866" s="25">
        <v>1</v>
      </c>
      <c r="E10866" s="26">
        <v>10075.58</v>
      </c>
      <c r="F10866" s="26">
        <v>10075.58</v>
      </c>
      <c r="G10866" s="27">
        <v>0</v>
      </c>
      <c r="H10866" s="24"/>
    </row>
    <row r="10867" spans="1:8" x14ac:dyDescent="0.3">
      <c r="A10867" s="24" t="s">
        <v>17751</v>
      </c>
      <c r="B10867" s="24" t="s">
        <v>17752</v>
      </c>
      <c r="C10867" s="28" t="s">
        <v>5127</v>
      </c>
      <c r="D10867" s="25">
        <v>1</v>
      </c>
      <c r="E10867" s="26">
        <v>23975.09</v>
      </c>
      <c r="F10867" s="26">
        <v>5666.83</v>
      </c>
      <c r="G10867" s="27">
        <v>0</v>
      </c>
      <c r="H10867" s="24"/>
    </row>
    <row r="10868" spans="1:8" x14ac:dyDescent="0.3">
      <c r="A10868" s="24" t="s">
        <v>17753</v>
      </c>
      <c r="B10868" s="24" t="s">
        <v>17754</v>
      </c>
      <c r="C10868" s="28" t="s">
        <v>5127</v>
      </c>
      <c r="D10868" s="25">
        <v>1</v>
      </c>
      <c r="E10868" s="26">
        <v>7066.68</v>
      </c>
      <c r="F10868" s="26">
        <v>1670.3</v>
      </c>
      <c r="G10868" s="27">
        <v>0</v>
      </c>
      <c r="H10868" s="24"/>
    </row>
    <row r="10869" spans="1:8" x14ac:dyDescent="0.3">
      <c r="A10869" s="24" t="s">
        <v>17755</v>
      </c>
      <c r="B10869" s="24" t="s">
        <v>17756</v>
      </c>
      <c r="C10869" s="24" t="s">
        <v>5127</v>
      </c>
      <c r="D10869" s="25">
        <v>1</v>
      </c>
      <c r="E10869" s="26">
        <v>11833.2</v>
      </c>
      <c r="F10869" s="26">
        <v>2442.06</v>
      </c>
      <c r="G10869" s="27">
        <v>0</v>
      </c>
      <c r="H10869" s="24"/>
    </row>
    <row r="10870" spans="1:8" x14ac:dyDescent="0.3">
      <c r="A10870" s="24" t="s">
        <v>17757</v>
      </c>
      <c r="B10870" s="24" t="s">
        <v>959</v>
      </c>
      <c r="C10870" s="24" t="s">
        <v>5127</v>
      </c>
      <c r="D10870" s="25">
        <v>1</v>
      </c>
      <c r="E10870" s="26">
        <v>4248.3900000000003</v>
      </c>
      <c r="F10870" s="27">
        <v>21.14</v>
      </c>
      <c r="G10870" s="27">
        <v>0</v>
      </c>
      <c r="H10870" s="24"/>
    </row>
    <row r="10871" spans="1:8" x14ac:dyDescent="0.3">
      <c r="A10871" s="24" t="s">
        <v>17758</v>
      </c>
      <c r="B10871" s="24" t="s">
        <v>1037</v>
      </c>
      <c r="C10871" s="24" t="s">
        <v>5127</v>
      </c>
      <c r="D10871" s="25">
        <v>1</v>
      </c>
      <c r="E10871" s="26">
        <v>20991</v>
      </c>
      <c r="F10871" s="26">
        <v>5883.46</v>
      </c>
      <c r="G10871" s="27">
        <v>0</v>
      </c>
      <c r="H10871" s="24"/>
    </row>
    <row r="10872" spans="1:8" x14ac:dyDescent="0.3">
      <c r="A10872" s="24" t="s">
        <v>17759</v>
      </c>
      <c r="B10872" s="24" t="s">
        <v>17760</v>
      </c>
      <c r="C10872" s="28" t="s">
        <v>5127</v>
      </c>
      <c r="D10872" s="25">
        <v>1</v>
      </c>
      <c r="E10872" s="26">
        <v>1660.56</v>
      </c>
      <c r="F10872" s="27">
        <v>56.39</v>
      </c>
      <c r="G10872" s="27">
        <v>0</v>
      </c>
      <c r="H10872" s="24"/>
    </row>
    <row r="10873" spans="1:8" x14ac:dyDescent="0.3">
      <c r="A10873" s="24" t="s">
        <v>17761</v>
      </c>
      <c r="B10873" s="24" t="s">
        <v>17762</v>
      </c>
      <c r="C10873" s="28" t="s">
        <v>5127</v>
      </c>
      <c r="D10873" s="25">
        <v>1</v>
      </c>
      <c r="E10873" s="26">
        <v>10973.56</v>
      </c>
      <c r="F10873" s="26">
        <v>10973.56</v>
      </c>
      <c r="G10873" s="27">
        <v>0</v>
      </c>
      <c r="H10873" s="24"/>
    </row>
    <row r="10874" spans="1:8" x14ac:dyDescent="0.3">
      <c r="A10874" s="24" t="s">
        <v>17763</v>
      </c>
      <c r="B10874" s="24" t="s">
        <v>17764</v>
      </c>
      <c r="C10874" s="24" t="s">
        <v>5127</v>
      </c>
      <c r="D10874" s="25">
        <v>1</v>
      </c>
      <c r="E10874" s="26">
        <v>17833.169999999998</v>
      </c>
      <c r="F10874" s="26">
        <v>2517.62</v>
      </c>
      <c r="G10874" s="27">
        <v>0</v>
      </c>
      <c r="H10874" s="24"/>
    </row>
    <row r="10875" spans="1:8" x14ac:dyDescent="0.3">
      <c r="A10875" s="24" t="s">
        <v>17765</v>
      </c>
      <c r="B10875" s="24" t="s">
        <v>17766</v>
      </c>
      <c r="C10875" s="28" t="s">
        <v>5127</v>
      </c>
      <c r="D10875" s="25">
        <v>1</v>
      </c>
      <c r="E10875" s="26">
        <v>16084.64</v>
      </c>
      <c r="F10875" s="27">
        <v>80.02</v>
      </c>
      <c r="G10875" s="27">
        <v>0</v>
      </c>
      <c r="H10875" s="24"/>
    </row>
    <row r="10876" spans="1:8" x14ac:dyDescent="0.3">
      <c r="A10876" s="24" t="s">
        <v>17767</v>
      </c>
      <c r="B10876" s="24" t="s">
        <v>17768</v>
      </c>
      <c r="C10876" s="28" t="s">
        <v>5127</v>
      </c>
      <c r="D10876" s="25">
        <v>1</v>
      </c>
      <c r="E10876" s="27">
        <v>454</v>
      </c>
      <c r="F10876" s="27">
        <v>91.3</v>
      </c>
      <c r="G10876" s="27">
        <v>0</v>
      </c>
      <c r="H10876" s="24"/>
    </row>
    <row r="10877" spans="1:8" x14ac:dyDescent="0.3">
      <c r="A10877" s="24" t="s">
        <v>17769</v>
      </c>
      <c r="B10877" s="24" t="s">
        <v>2579</v>
      </c>
      <c r="C10877" s="28" t="s">
        <v>5127</v>
      </c>
      <c r="D10877" s="25">
        <v>1</v>
      </c>
      <c r="E10877" s="26">
        <v>5759.16</v>
      </c>
      <c r="F10877" s="24"/>
      <c r="G10877" s="27">
        <v>0</v>
      </c>
      <c r="H10877" s="24"/>
    </row>
    <row r="10878" spans="1:8" x14ac:dyDescent="0.3">
      <c r="A10878" s="24" t="s">
        <v>17770</v>
      </c>
      <c r="B10878" s="24" t="s">
        <v>17771</v>
      </c>
      <c r="C10878" s="24" t="s">
        <v>5127</v>
      </c>
      <c r="D10878" s="25">
        <v>1</v>
      </c>
      <c r="E10878" s="27">
        <v>225.56</v>
      </c>
      <c r="F10878" s="27">
        <v>20.5</v>
      </c>
      <c r="G10878" s="27">
        <v>0</v>
      </c>
      <c r="H10878" s="24"/>
    </row>
    <row r="10879" spans="1:8" x14ac:dyDescent="0.3">
      <c r="A10879" s="24" t="s">
        <v>17772</v>
      </c>
      <c r="B10879" s="24" t="s">
        <v>17773</v>
      </c>
      <c r="C10879" s="28" t="s">
        <v>5127</v>
      </c>
      <c r="D10879" s="25">
        <v>1</v>
      </c>
      <c r="E10879" s="26">
        <v>7364.14</v>
      </c>
      <c r="F10879" s="24"/>
      <c r="G10879" s="27">
        <v>0</v>
      </c>
      <c r="H10879" s="24"/>
    </row>
    <row r="10880" spans="1:8" x14ac:dyDescent="0.3">
      <c r="A10880" s="24" t="s">
        <v>17774</v>
      </c>
      <c r="B10880" s="24" t="s">
        <v>17775</v>
      </c>
      <c r="C10880" s="28" t="s">
        <v>5127</v>
      </c>
      <c r="D10880" s="25">
        <v>1</v>
      </c>
      <c r="E10880" s="26">
        <v>76994.59</v>
      </c>
      <c r="F10880" s="26">
        <v>16332.19</v>
      </c>
      <c r="G10880" s="27">
        <v>0</v>
      </c>
      <c r="H10880" s="24"/>
    </row>
    <row r="10881" spans="1:8" x14ac:dyDescent="0.3">
      <c r="A10881" s="24" t="s">
        <v>17776</v>
      </c>
      <c r="B10881" s="24" t="s">
        <v>11514</v>
      </c>
      <c r="C10881" s="28" t="s">
        <v>5127</v>
      </c>
      <c r="D10881" s="25">
        <v>1</v>
      </c>
      <c r="E10881" s="27">
        <v>880.98</v>
      </c>
      <c r="F10881" s="27">
        <v>4.38</v>
      </c>
      <c r="G10881" s="27">
        <v>0</v>
      </c>
      <c r="H10881" s="24"/>
    </row>
    <row r="10882" spans="1:8" x14ac:dyDescent="0.3">
      <c r="A10882" s="24" t="s">
        <v>17777</v>
      </c>
      <c r="B10882" s="24" t="s">
        <v>17778</v>
      </c>
      <c r="C10882" s="28" t="s">
        <v>5127</v>
      </c>
      <c r="D10882" s="25">
        <v>1</v>
      </c>
      <c r="E10882" s="26">
        <v>2414.7800000000002</v>
      </c>
      <c r="F10882" s="27">
        <v>323.64999999999998</v>
      </c>
      <c r="G10882" s="27">
        <v>0</v>
      </c>
      <c r="H10882" s="24"/>
    </row>
    <row r="10883" spans="1:8" x14ac:dyDescent="0.3">
      <c r="A10883" s="24" t="s">
        <v>17779</v>
      </c>
      <c r="B10883" s="24" t="s">
        <v>17780</v>
      </c>
      <c r="C10883" s="24" t="s">
        <v>5127</v>
      </c>
      <c r="D10883" s="25">
        <v>1</v>
      </c>
      <c r="E10883" s="26">
        <v>5467</v>
      </c>
      <c r="F10883" s="27">
        <v>0.42</v>
      </c>
      <c r="G10883" s="27">
        <v>0</v>
      </c>
      <c r="H10883" s="24"/>
    </row>
    <row r="10884" spans="1:8" x14ac:dyDescent="0.3">
      <c r="A10884" s="24" t="s">
        <v>17781</v>
      </c>
      <c r="B10884" s="24" t="s">
        <v>17782</v>
      </c>
      <c r="C10884" s="28" t="s">
        <v>5127</v>
      </c>
      <c r="D10884" s="25">
        <v>1</v>
      </c>
      <c r="E10884" s="26">
        <v>11319.24</v>
      </c>
      <c r="F10884" s="24"/>
      <c r="G10884" s="27">
        <v>0</v>
      </c>
      <c r="H10884" s="24"/>
    </row>
    <row r="10885" spans="1:8" x14ac:dyDescent="0.3">
      <c r="A10885" s="24" t="s">
        <v>17783</v>
      </c>
      <c r="B10885" s="24" t="s">
        <v>3629</v>
      </c>
      <c r="C10885" s="28" t="s">
        <v>5127</v>
      </c>
      <c r="D10885" s="25">
        <v>1</v>
      </c>
      <c r="E10885" s="27">
        <v>146.16</v>
      </c>
      <c r="F10885" s="24"/>
      <c r="G10885" s="27">
        <v>0</v>
      </c>
      <c r="H10885" s="24"/>
    </row>
    <row r="10886" spans="1:8" x14ac:dyDescent="0.3">
      <c r="A10886" s="24" t="s">
        <v>17784</v>
      </c>
      <c r="B10886" s="24" t="s">
        <v>3629</v>
      </c>
      <c r="C10886" s="28" t="s">
        <v>5127</v>
      </c>
      <c r="D10886" s="25">
        <v>1</v>
      </c>
      <c r="E10886" s="27">
        <v>295.42</v>
      </c>
      <c r="F10886" s="27">
        <v>26.86</v>
      </c>
      <c r="G10886" s="27">
        <v>0</v>
      </c>
      <c r="H10886" s="24"/>
    </row>
    <row r="10887" spans="1:8" x14ac:dyDescent="0.3">
      <c r="A10887" s="24" t="s">
        <v>17785</v>
      </c>
      <c r="B10887" s="24" t="s">
        <v>3851</v>
      </c>
      <c r="C10887" s="28" t="s">
        <v>5127</v>
      </c>
      <c r="D10887" s="25">
        <v>1</v>
      </c>
      <c r="E10887" s="26">
        <v>37269.83</v>
      </c>
      <c r="F10887" s="24"/>
      <c r="G10887" s="27">
        <v>0</v>
      </c>
      <c r="H10887" s="25">
        <v>1</v>
      </c>
    </row>
    <row r="10888" spans="1:8" x14ac:dyDescent="0.3">
      <c r="A10888" s="24" t="s">
        <v>17786</v>
      </c>
      <c r="B10888" s="24" t="s">
        <v>17787</v>
      </c>
      <c r="C10888" s="28" t="s">
        <v>5127</v>
      </c>
      <c r="D10888" s="25">
        <v>1</v>
      </c>
      <c r="E10888" s="26">
        <v>4745.08</v>
      </c>
      <c r="F10888" s="24"/>
      <c r="G10888" s="27">
        <v>0</v>
      </c>
      <c r="H10888" s="24"/>
    </row>
    <row r="10889" spans="1:8" x14ac:dyDescent="0.3">
      <c r="A10889" s="24" t="s">
        <v>17788</v>
      </c>
      <c r="B10889" s="24" t="s">
        <v>17789</v>
      </c>
      <c r="C10889" s="28" t="s">
        <v>5127</v>
      </c>
      <c r="D10889" s="25">
        <v>1</v>
      </c>
      <c r="E10889" s="26">
        <v>41426.449999999997</v>
      </c>
      <c r="F10889" s="26">
        <v>41426.449999999997</v>
      </c>
      <c r="G10889" s="27">
        <v>0</v>
      </c>
      <c r="H10889" s="24"/>
    </row>
    <row r="10890" spans="1:8" x14ac:dyDescent="0.3">
      <c r="A10890" s="24" t="s">
        <v>17790</v>
      </c>
      <c r="B10890" s="24" t="s">
        <v>17791</v>
      </c>
      <c r="C10890" s="24" t="s">
        <v>5127</v>
      </c>
      <c r="D10890" s="25">
        <v>1</v>
      </c>
      <c r="E10890" s="26">
        <v>3398.7</v>
      </c>
      <c r="F10890" s="27">
        <v>432.56</v>
      </c>
      <c r="G10890" s="27">
        <v>0</v>
      </c>
      <c r="H10890" s="24"/>
    </row>
    <row r="10891" spans="1:8" x14ac:dyDescent="0.3">
      <c r="A10891" s="24" t="s">
        <v>17792</v>
      </c>
      <c r="B10891" s="24" t="s">
        <v>17793</v>
      </c>
      <c r="C10891" s="28" t="s">
        <v>5127</v>
      </c>
      <c r="D10891" s="25">
        <v>1</v>
      </c>
      <c r="E10891" s="27">
        <v>744.32</v>
      </c>
      <c r="F10891" s="27">
        <v>3.7</v>
      </c>
      <c r="G10891" s="27">
        <v>0</v>
      </c>
      <c r="H10891" s="24"/>
    </row>
    <row r="10892" spans="1:8" x14ac:dyDescent="0.3">
      <c r="A10892" s="24" t="s">
        <v>17794</v>
      </c>
      <c r="B10892" s="24" t="s">
        <v>2841</v>
      </c>
      <c r="C10892" s="28" t="s">
        <v>5127</v>
      </c>
      <c r="D10892" s="25">
        <v>1</v>
      </c>
      <c r="E10892" s="27">
        <v>944.94</v>
      </c>
      <c r="F10892" s="27">
        <v>4.7</v>
      </c>
      <c r="G10892" s="27">
        <v>0</v>
      </c>
      <c r="H10892" s="24"/>
    </row>
    <row r="10893" spans="1:8" x14ac:dyDescent="0.3">
      <c r="A10893" s="24" t="s">
        <v>17795</v>
      </c>
      <c r="B10893" s="24" t="s">
        <v>10766</v>
      </c>
      <c r="C10893" s="28" t="s">
        <v>5127</v>
      </c>
      <c r="D10893" s="25">
        <v>1</v>
      </c>
      <c r="E10893" s="26">
        <v>14280.03</v>
      </c>
      <c r="F10893" s="24"/>
      <c r="G10893" s="27">
        <v>0</v>
      </c>
      <c r="H10893" s="24"/>
    </row>
    <row r="10894" spans="1:8" x14ac:dyDescent="0.3">
      <c r="A10894" s="24" t="s">
        <v>17796</v>
      </c>
      <c r="B10894" s="24" t="s">
        <v>17797</v>
      </c>
      <c r="C10894" s="24" t="s">
        <v>5127</v>
      </c>
      <c r="D10894" s="25">
        <v>1</v>
      </c>
      <c r="E10894" s="26">
        <v>1976.34</v>
      </c>
      <c r="F10894" s="27">
        <v>57.56</v>
      </c>
      <c r="G10894" s="27">
        <v>0</v>
      </c>
      <c r="H10894" s="24"/>
    </row>
    <row r="10895" spans="1:8" x14ac:dyDescent="0.3">
      <c r="A10895" s="24" t="s">
        <v>17798</v>
      </c>
      <c r="B10895" s="24" t="s">
        <v>17799</v>
      </c>
      <c r="C10895" s="28" t="s">
        <v>5127</v>
      </c>
      <c r="D10895" s="25">
        <v>1</v>
      </c>
      <c r="E10895" s="26">
        <v>4050</v>
      </c>
      <c r="F10895" s="27">
        <v>632.5</v>
      </c>
      <c r="G10895" s="27">
        <v>0</v>
      </c>
      <c r="H10895" s="24"/>
    </row>
    <row r="10896" spans="1:8" x14ac:dyDescent="0.3">
      <c r="A10896" s="24" t="s">
        <v>17800</v>
      </c>
      <c r="B10896" s="24" t="s">
        <v>17801</v>
      </c>
      <c r="C10896" s="24" t="s">
        <v>5127</v>
      </c>
      <c r="D10896" s="25">
        <v>1</v>
      </c>
      <c r="E10896" s="26">
        <v>1775.18</v>
      </c>
      <c r="F10896" s="27">
        <v>51.7</v>
      </c>
      <c r="G10896" s="27">
        <v>0</v>
      </c>
      <c r="H10896" s="24"/>
    </row>
    <row r="10897" spans="1:8" x14ac:dyDescent="0.3">
      <c r="A10897" s="24" t="s">
        <v>17802</v>
      </c>
      <c r="B10897" s="24" t="s">
        <v>17803</v>
      </c>
      <c r="C10897" s="28" t="s">
        <v>5127</v>
      </c>
      <c r="D10897" s="25">
        <v>1</v>
      </c>
      <c r="E10897" s="26">
        <v>15879.6</v>
      </c>
      <c r="F10897" s="26">
        <v>9926.6</v>
      </c>
      <c r="G10897" s="27">
        <v>0</v>
      </c>
      <c r="H10897" s="24"/>
    </row>
    <row r="10898" spans="1:8" x14ac:dyDescent="0.3">
      <c r="A10898" s="24" t="s">
        <v>17804</v>
      </c>
      <c r="B10898" s="24" t="s">
        <v>17805</v>
      </c>
      <c r="C10898" s="24" t="s">
        <v>5127</v>
      </c>
      <c r="D10898" s="25">
        <v>1</v>
      </c>
      <c r="E10898" s="26">
        <v>1030.04</v>
      </c>
      <c r="F10898" s="27">
        <v>15.22</v>
      </c>
      <c r="G10898" s="27">
        <v>0</v>
      </c>
      <c r="H10898" s="24"/>
    </row>
    <row r="10899" spans="1:8" x14ac:dyDescent="0.3">
      <c r="A10899" s="24" t="s">
        <v>17806</v>
      </c>
      <c r="B10899" s="24" t="s">
        <v>14626</v>
      </c>
      <c r="C10899" s="28" t="s">
        <v>5127</v>
      </c>
      <c r="D10899" s="25">
        <v>1</v>
      </c>
      <c r="E10899" s="26">
        <v>15246.5</v>
      </c>
      <c r="F10899" s="26">
        <v>3603.72</v>
      </c>
      <c r="G10899" s="27">
        <v>0</v>
      </c>
      <c r="H10899" s="24"/>
    </row>
    <row r="10900" spans="1:8" x14ac:dyDescent="0.3">
      <c r="A10900" s="24" t="s">
        <v>17807</v>
      </c>
      <c r="B10900" s="24" t="s">
        <v>17808</v>
      </c>
      <c r="C10900" s="28" t="s">
        <v>5127</v>
      </c>
      <c r="D10900" s="25">
        <v>1</v>
      </c>
      <c r="E10900" s="26">
        <v>15953.19</v>
      </c>
      <c r="F10900" s="27">
        <v>79.37</v>
      </c>
      <c r="G10900" s="27">
        <v>0</v>
      </c>
      <c r="H10900" s="24"/>
    </row>
    <row r="10901" spans="1:8" x14ac:dyDescent="0.3">
      <c r="A10901" s="24" t="s">
        <v>17809</v>
      </c>
      <c r="B10901" s="24" t="s">
        <v>435</v>
      </c>
      <c r="C10901" s="24" t="s">
        <v>5127</v>
      </c>
      <c r="D10901" s="25">
        <v>1</v>
      </c>
      <c r="E10901" s="27">
        <v>152.76</v>
      </c>
      <c r="F10901" s="27">
        <v>3</v>
      </c>
      <c r="G10901" s="27">
        <v>0</v>
      </c>
      <c r="H10901" s="24"/>
    </row>
    <row r="10902" spans="1:8" x14ac:dyDescent="0.3">
      <c r="A10902" s="24" t="s">
        <v>17810</v>
      </c>
      <c r="B10902" s="24" t="s">
        <v>2876</v>
      </c>
      <c r="C10902" s="28" t="s">
        <v>5127</v>
      </c>
      <c r="D10902" s="25">
        <v>1</v>
      </c>
      <c r="E10902" s="26">
        <v>14478.19</v>
      </c>
      <c r="F10902" s="24"/>
      <c r="G10902" s="27">
        <v>0</v>
      </c>
      <c r="H10902" s="24"/>
    </row>
    <row r="10903" spans="1:8" x14ac:dyDescent="0.3">
      <c r="A10903" s="24" t="s">
        <v>17811</v>
      </c>
      <c r="B10903" s="24" t="s">
        <v>2095</v>
      </c>
      <c r="C10903" s="28" t="s">
        <v>5127</v>
      </c>
      <c r="D10903" s="25">
        <v>1</v>
      </c>
      <c r="E10903" s="27">
        <v>937.65</v>
      </c>
      <c r="F10903" s="27">
        <v>44.65</v>
      </c>
      <c r="G10903" s="27">
        <v>0</v>
      </c>
      <c r="H10903" s="24"/>
    </row>
    <row r="10904" spans="1:8" x14ac:dyDescent="0.3">
      <c r="A10904" s="24" t="s">
        <v>17812</v>
      </c>
      <c r="B10904" s="24" t="s">
        <v>12233</v>
      </c>
      <c r="C10904" s="28" t="s">
        <v>5127</v>
      </c>
      <c r="D10904" s="25">
        <v>1</v>
      </c>
      <c r="E10904" s="26">
        <v>2843.57</v>
      </c>
      <c r="F10904" s="27">
        <v>28.15</v>
      </c>
      <c r="G10904" s="27">
        <v>0</v>
      </c>
      <c r="H10904" s="24"/>
    </row>
    <row r="10905" spans="1:8" x14ac:dyDescent="0.3">
      <c r="A10905" s="24" t="s">
        <v>17813</v>
      </c>
      <c r="B10905" s="24" t="s">
        <v>8493</v>
      </c>
      <c r="C10905" s="28" t="s">
        <v>5127</v>
      </c>
      <c r="D10905" s="25">
        <v>1</v>
      </c>
      <c r="E10905" s="26">
        <v>3429.21</v>
      </c>
      <c r="F10905" s="27">
        <v>33.950000000000003</v>
      </c>
      <c r="G10905" s="27">
        <v>0</v>
      </c>
      <c r="H10905" s="24"/>
    </row>
    <row r="10906" spans="1:8" x14ac:dyDescent="0.3">
      <c r="A10906" s="24" t="s">
        <v>17814</v>
      </c>
      <c r="B10906" s="24" t="s">
        <v>10395</v>
      </c>
      <c r="C10906" s="28" t="s">
        <v>5127</v>
      </c>
      <c r="D10906" s="25">
        <v>1</v>
      </c>
      <c r="E10906" s="26">
        <v>6163.36</v>
      </c>
      <c r="F10906" s="27">
        <v>61.02</v>
      </c>
      <c r="G10906" s="27">
        <v>0</v>
      </c>
      <c r="H10906" s="24"/>
    </row>
    <row r="10907" spans="1:8" x14ac:dyDescent="0.3">
      <c r="A10907" s="24" t="s">
        <v>17815</v>
      </c>
      <c r="B10907" s="24" t="s">
        <v>5810</v>
      </c>
      <c r="C10907" s="28" t="s">
        <v>5127</v>
      </c>
      <c r="D10907" s="25">
        <v>1</v>
      </c>
      <c r="E10907" s="26">
        <v>9733.11</v>
      </c>
      <c r="F10907" s="27">
        <v>96.37</v>
      </c>
      <c r="G10907" s="27">
        <v>0</v>
      </c>
      <c r="H10907" s="24"/>
    </row>
    <row r="10908" spans="1:8" x14ac:dyDescent="0.3">
      <c r="A10908" s="24" t="s">
        <v>17816</v>
      </c>
      <c r="B10908" s="24" t="s">
        <v>5702</v>
      </c>
      <c r="C10908" s="28" t="s">
        <v>5127</v>
      </c>
      <c r="D10908" s="25">
        <v>1</v>
      </c>
      <c r="E10908" s="27">
        <v>495.77</v>
      </c>
      <c r="F10908" s="27">
        <v>4.91</v>
      </c>
      <c r="G10908" s="27">
        <v>0</v>
      </c>
      <c r="H10908" s="24"/>
    </row>
    <row r="10909" spans="1:8" x14ac:dyDescent="0.3">
      <c r="A10909" s="24" t="s">
        <v>17817</v>
      </c>
      <c r="B10909" s="24" t="s">
        <v>8529</v>
      </c>
      <c r="C10909" s="28" t="s">
        <v>5127</v>
      </c>
      <c r="D10909" s="25">
        <v>1</v>
      </c>
      <c r="E10909" s="26">
        <v>2047</v>
      </c>
      <c r="F10909" s="27">
        <v>20.27</v>
      </c>
      <c r="G10909" s="27">
        <v>0</v>
      </c>
      <c r="H10909" s="24"/>
    </row>
    <row r="10910" spans="1:8" x14ac:dyDescent="0.3">
      <c r="A10910" s="24" t="s">
        <v>17818</v>
      </c>
      <c r="B10910" s="24" t="s">
        <v>1491</v>
      </c>
      <c r="C10910" s="28" t="s">
        <v>5127</v>
      </c>
      <c r="D10910" s="25">
        <v>1</v>
      </c>
      <c r="E10910" s="27">
        <v>49.57</v>
      </c>
      <c r="F10910" s="27">
        <v>0.49</v>
      </c>
      <c r="G10910" s="27">
        <v>0</v>
      </c>
      <c r="H10910" s="24"/>
    </row>
    <row r="10911" spans="1:8" x14ac:dyDescent="0.3">
      <c r="A10911" s="24" t="s">
        <v>17819</v>
      </c>
      <c r="B10911" s="24" t="s">
        <v>886</v>
      </c>
      <c r="C10911" s="28" t="s">
        <v>5127</v>
      </c>
      <c r="D10911" s="25">
        <v>1</v>
      </c>
      <c r="E10911" s="27">
        <v>174.18</v>
      </c>
      <c r="F10911" s="27">
        <v>1.73</v>
      </c>
      <c r="G10911" s="27">
        <v>0</v>
      </c>
      <c r="H10911" s="24"/>
    </row>
    <row r="10912" spans="1:8" x14ac:dyDescent="0.3">
      <c r="A10912" s="24" t="s">
        <v>17820</v>
      </c>
      <c r="B10912" s="24" t="s">
        <v>17821</v>
      </c>
      <c r="C10912" s="28" t="s">
        <v>5127</v>
      </c>
      <c r="D10912" s="25">
        <v>1</v>
      </c>
      <c r="E10912" s="26">
        <v>2503.25</v>
      </c>
      <c r="F10912" s="26">
        <v>2503.25</v>
      </c>
      <c r="G10912" s="27">
        <v>0</v>
      </c>
      <c r="H10912" s="25">
        <v>2</v>
      </c>
    </row>
    <row r="10913" spans="1:8" x14ac:dyDescent="0.3">
      <c r="A10913" s="24" t="s">
        <v>17822</v>
      </c>
      <c r="B10913" s="24" t="s">
        <v>17823</v>
      </c>
      <c r="C10913" s="28" t="s">
        <v>5127</v>
      </c>
      <c r="D10913" s="25">
        <v>1</v>
      </c>
      <c r="E10913" s="26">
        <v>9172.57</v>
      </c>
      <c r="F10913" s="27">
        <v>45.63</v>
      </c>
      <c r="G10913" s="27">
        <v>0</v>
      </c>
      <c r="H10913" s="24"/>
    </row>
    <row r="10914" spans="1:8" x14ac:dyDescent="0.3">
      <c r="A10914" s="24" t="s">
        <v>17824</v>
      </c>
      <c r="B10914" s="24" t="s">
        <v>5810</v>
      </c>
      <c r="C10914" s="28" t="s">
        <v>5127</v>
      </c>
      <c r="D10914" s="25">
        <v>1</v>
      </c>
      <c r="E10914" s="26">
        <v>10414.32</v>
      </c>
      <c r="F10914" s="27">
        <v>51.82</v>
      </c>
      <c r="G10914" s="27">
        <v>0</v>
      </c>
      <c r="H10914" s="24"/>
    </row>
    <row r="10915" spans="1:8" x14ac:dyDescent="0.3">
      <c r="A10915" s="24" t="s">
        <v>17825</v>
      </c>
      <c r="B10915" s="24" t="s">
        <v>17826</v>
      </c>
      <c r="C10915" s="28" t="s">
        <v>5127</v>
      </c>
      <c r="D10915" s="25">
        <v>1</v>
      </c>
      <c r="E10915" s="27">
        <v>57.43</v>
      </c>
      <c r="F10915" s="27">
        <v>0.28999999999999998</v>
      </c>
      <c r="G10915" s="27">
        <v>0</v>
      </c>
      <c r="H10915" s="24"/>
    </row>
    <row r="10916" spans="1:8" x14ac:dyDescent="0.3">
      <c r="A10916" s="24" t="s">
        <v>17827</v>
      </c>
      <c r="B10916" s="24" t="s">
        <v>10766</v>
      </c>
      <c r="C10916" s="28" t="s">
        <v>5127</v>
      </c>
      <c r="D10916" s="25">
        <v>1</v>
      </c>
      <c r="E10916" s="26">
        <v>13739.74</v>
      </c>
      <c r="F10916" s="24"/>
      <c r="G10916" s="27">
        <v>0</v>
      </c>
      <c r="H10916" s="24"/>
    </row>
    <row r="10917" spans="1:8" x14ac:dyDescent="0.3">
      <c r="A10917" s="24" t="s">
        <v>17828</v>
      </c>
      <c r="B10917" s="24" t="s">
        <v>17829</v>
      </c>
      <c r="C10917" s="28" t="s">
        <v>5127</v>
      </c>
      <c r="D10917" s="25">
        <v>1</v>
      </c>
      <c r="E10917" s="27">
        <v>426.36</v>
      </c>
      <c r="F10917" s="27">
        <v>4.22</v>
      </c>
      <c r="G10917" s="27">
        <v>0</v>
      </c>
      <c r="H10917" s="24"/>
    </row>
    <row r="10918" spans="1:8" x14ac:dyDescent="0.3">
      <c r="A10918" s="24" t="s">
        <v>17830</v>
      </c>
      <c r="B10918" s="24" t="s">
        <v>17575</v>
      </c>
      <c r="C10918" s="28" t="s">
        <v>5127</v>
      </c>
      <c r="D10918" s="25">
        <v>1</v>
      </c>
      <c r="E10918" s="27">
        <v>955.61</v>
      </c>
      <c r="F10918" s="27">
        <v>27.83</v>
      </c>
      <c r="G10918" s="27">
        <v>0</v>
      </c>
      <c r="H10918" s="24"/>
    </row>
    <row r="10919" spans="1:8" x14ac:dyDescent="0.3">
      <c r="A10919" s="24" t="s">
        <v>17831</v>
      </c>
      <c r="B10919" s="24" t="s">
        <v>17832</v>
      </c>
      <c r="C10919" s="24" t="s">
        <v>5127</v>
      </c>
      <c r="D10919" s="25">
        <v>1</v>
      </c>
      <c r="E10919" s="26">
        <v>3629.15</v>
      </c>
      <c r="F10919" s="27">
        <v>461.89</v>
      </c>
      <c r="G10919" s="27">
        <v>0</v>
      </c>
      <c r="H10919" s="24"/>
    </row>
    <row r="10920" spans="1:8" x14ac:dyDescent="0.3">
      <c r="A10920" s="24" t="s">
        <v>17833</v>
      </c>
      <c r="B10920" s="24" t="s">
        <v>17834</v>
      </c>
      <c r="C10920" s="24" t="s">
        <v>5127</v>
      </c>
      <c r="D10920" s="25">
        <v>1</v>
      </c>
      <c r="E10920" s="26">
        <v>16904.330000000002</v>
      </c>
      <c r="F10920" s="26">
        <v>3995.57</v>
      </c>
      <c r="G10920" s="27">
        <v>0</v>
      </c>
      <c r="H10920" s="24"/>
    </row>
    <row r="10921" spans="1:8" x14ac:dyDescent="0.3">
      <c r="A10921" s="24" t="s">
        <v>17835</v>
      </c>
      <c r="B10921" s="24" t="s">
        <v>17836</v>
      </c>
      <c r="C10921" s="28" t="s">
        <v>5127</v>
      </c>
      <c r="D10921" s="25">
        <v>1</v>
      </c>
      <c r="E10921" s="26">
        <v>6147.5</v>
      </c>
      <c r="F10921" s="27">
        <v>207.88</v>
      </c>
      <c r="G10921" s="27">
        <v>0</v>
      </c>
      <c r="H10921" s="24"/>
    </row>
    <row r="10922" spans="1:8" x14ac:dyDescent="0.3">
      <c r="A10922" s="24" t="s">
        <v>17837</v>
      </c>
      <c r="B10922" s="24" t="s">
        <v>17838</v>
      </c>
      <c r="C10922" s="28" t="s">
        <v>5127</v>
      </c>
      <c r="D10922" s="25">
        <v>1</v>
      </c>
      <c r="E10922" s="27">
        <v>435.96</v>
      </c>
      <c r="F10922" s="27">
        <v>6.44</v>
      </c>
      <c r="G10922" s="27">
        <v>0</v>
      </c>
      <c r="H10922" s="24"/>
    </row>
    <row r="10923" spans="1:8" x14ac:dyDescent="0.3">
      <c r="A10923" s="24" t="s">
        <v>17839</v>
      </c>
      <c r="B10923" s="24" t="s">
        <v>17840</v>
      </c>
      <c r="C10923" s="28" t="s">
        <v>5127</v>
      </c>
      <c r="D10923" s="25">
        <v>1</v>
      </c>
      <c r="E10923" s="27">
        <v>351.7</v>
      </c>
      <c r="F10923" s="27">
        <v>5.2</v>
      </c>
      <c r="G10923" s="27">
        <v>0</v>
      </c>
      <c r="H10923" s="24"/>
    </row>
    <row r="10924" spans="1:8" x14ac:dyDescent="0.3">
      <c r="A10924" s="24" t="s">
        <v>17841</v>
      </c>
      <c r="B10924" s="24" t="s">
        <v>17842</v>
      </c>
      <c r="C10924" s="28" t="s">
        <v>5127</v>
      </c>
      <c r="D10924" s="25">
        <v>1</v>
      </c>
      <c r="E10924" s="27">
        <v>348.23</v>
      </c>
      <c r="F10924" s="27">
        <v>1.73</v>
      </c>
      <c r="G10924" s="27">
        <v>0</v>
      </c>
      <c r="H10924" s="24"/>
    </row>
    <row r="10925" spans="1:8" x14ac:dyDescent="0.3">
      <c r="A10925" s="24" t="s">
        <v>17843</v>
      </c>
      <c r="B10925" s="24" t="s">
        <v>17844</v>
      </c>
      <c r="C10925" s="28" t="s">
        <v>5127</v>
      </c>
      <c r="D10925" s="25">
        <v>1</v>
      </c>
      <c r="E10925" s="27">
        <v>297.45999999999998</v>
      </c>
      <c r="F10925" s="27">
        <v>1.48</v>
      </c>
      <c r="G10925" s="27">
        <v>0</v>
      </c>
      <c r="H10925" s="24"/>
    </row>
    <row r="10926" spans="1:8" x14ac:dyDescent="0.3">
      <c r="A10926" s="24" t="s">
        <v>17845</v>
      </c>
      <c r="B10926" s="24" t="s">
        <v>17846</v>
      </c>
      <c r="C10926" s="28" t="s">
        <v>5127</v>
      </c>
      <c r="D10926" s="25">
        <v>1</v>
      </c>
      <c r="E10926" s="27">
        <v>181.66</v>
      </c>
      <c r="F10926" s="24"/>
      <c r="G10926" s="27">
        <v>0</v>
      </c>
      <c r="H10926" s="24"/>
    </row>
    <row r="10927" spans="1:8" x14ac:dyDescent="0.3">
      <c r="A10927" s="24" t="s">
        <v>17847</v>
      </c>
      <c r="B10927" s="24" t="s">
        <v>17848</v>
      </c>
      <c r="C10927" s="24" t="s">
        <v>5127</v>
      </c>
      <c r="D10927" s="25">
        <v>1</v>
      </c>
      <c r="E10927" s="26">
        <v>7510.32</v>
      </c>
      <c r="F10927" s="27">
        <v>110.99</v>
      </c>
      <c r="G10927" s="27">
        <v>0</v>
      </c>
      <c r="H10927" s="24"/>
    </row>
    <row r="10928" spans="1:8" x14ac:dyDescent="0.3">
      <c r="A10928" s="24" t="s">
        <v>17849</v>
      </c>
      <c r="B10928" s="24" t="s">
        <v>17850</v>
      </c>
      <c r="C10928" s="24" t="s">
        <v>5127</v>
      </c>
      <c r="D10928" s="25">
        <v>1</v>
      </c>
      <c r="E10928" s="27">
        <v>200</v>
      </c>
      <c r="F10928" s="27">
        <v>200</v>
      </c>
      <c r="G10928" s="27">
        <v>0</v>
      </c>
      <c r="H10928" s="24"/>
    </row>
    <row r="10929" spans="1:8" x14ac:dyDescent="0.3">
      <c r="A10929" s="24" t="s">
        <v>17851</v>
      </c>
      <c r="B10929" s="24" t="s">
        <v>1261</v>
      </c>
      <c r="C10929" s="28" t="s">
        <v>5127</v>
      </c>
      <c r="D10929" s="25">
        <v>1</v>
      </c>
      <c r="E10929" s="26">
        <v>1669.2</v>
      </c>
      <c r="F10929" s="27">
        <v>8.3000000000000007</v>
      </c>
      <c r="G10929" s="27">
        <v>0</v>
      </c>
      <c r="H10929" s="24"/>
    </row>
    <row r="10930" spans="1:8" x14ac:dyDescent="0.3">
      <c r="A10930" s="24" t="s">
        <v>17852</v>
      </c>
      <c r="B10930" s="24" t="s">
        <v>4685</v>
      </c>
      <c r="C10930" s="28" t="s">
        <v>5127</v>
      </c>
      <c r="D10930" s="25">
        <v>1</v>
      </c>
      <c r="E10930" s="26">
        <v>5712.68</v>
      </c>
      <c r="F10930" s="27">
        <v>28.42</v>
      </c>
      <c r="G10930" s="27">
        <v>0</v>
      </c>
      <c r="H10930" s="24"/>
    </row>
    <row r="10931" spans="1:8" x14ac:dyDescent="0.3">
      <c r="A10931" s="24" t="s">
        <v>17853</v>
      </c>
      <c r="B10931" s="24" t="s">
        <v>3313</v>
      </c>
      <c r="C10931" s="28" t="s">
        <v>5127</v>
      </c>
      <c r="D10931" s="25">
        <v>1</v>
      </c>
      <c r="E10931" s="27">
        <v>375.1</v>
      </c>
      <c r="F10931" s="27">
        <v>1.86</v>
      </c>
      <c r="G10931" s="27">
        <v>0</v>
      </c>
      <c r="H10931" s="24"/>
    </row>
    <row r="10932" spans="1:8" x14ac:dyDescent="0.3">
      <c r="A10932" s="24" t="s">
        <v>17854</v>
      </c>
      <c r="B10932" s="24" t="s">
        <v>3313</v>
      </c>
      <c r="C10932" s="28" t="s">
        <v>5127</v>
      </c>
      <c r="D10932" s="25">
        <v>1</v>
      </c>
      <c r="E10932" s="27">
        <v>487.95</v>
      </c>
      <c r="F10932" s="27">
        <v>2.4300000000000002</v>
      </c>
      <c r="G10932" s="27">
        <v>0</v>
      </c>
      <c r="H10932" s="24"/>
    </row>
    <row r="10933" spans="1:8" x14ac:dyDescent="0.3">
      <c r="A10933" s="24" t="s">
        <v>17855</v>
      </c>
      <c r="B10933" s="24" t="s">
        <v>3313</v>
      </c>
      <c r="C10933" s="28" t="s">
        <v>5127</v>
      </c>
      <c r="D10933" s="25">
        <v>1</v>
      </c>
      <c r="E10933" s="27">
        <v>487.95</v>
      </c>
      <c r="F10933" s="27">
        <v>2.4300000000000002</v>
      </c>
      <c r="G10933" s="27">
        <v>0</v>
      </c>
      <c r="H10933" s="24"/>
    </row>
    <row r="10934" spans="1:8" x14ac:dyDescent="0.3">
      <c r="A10934" s="24" t="s">
        <v>17856</v>
      </c>
      <c r="B10934" s="24" t="s">
        <v>5690</v>
      </c>
      <c r="C10934" s="28" t="s">
        <v>5127</v>
      </c>
      <c r="D10934" s="25">
        <v>1</v>
      </c>
      <c r="E10934" s="26">
        <v>1193.32</v>
      </c>
      <c r="F10934" s="27">
        <v>5.93</v>
      </c>
      <c r="G10934" s="27">
        <v>0</v>
      </c>
      <c r="H10934" s="24"/>
    </row>
    <row r="10935" spans="1:8" x14ac:dyDescent="0.3">
      <c r="A10935" s="24" t="s">
        <v>17857</v>
      </c>
      <c r="B10935" s="24" t="s">
        <v>17858</v>
      </c>
      <c r="C10935" s="28" t="s">
        <v>5127</v>
      </c>
      <c r="D10935" s="25">
        <v>1</v>
      </c>
      <c r="E10935" s="26">
        <v>1062.8499999999999</v>
      </c>
      <c r="F10935" s="27">
        <v>5.29</v>
      </c>
      <c r="G10935" s="27">
        <v>0</v>
      </c>
      <c r="H10935" s="24"/>
    </row>
    <row r="10936" spans="1:8" x14ac:dyDescent="0.3">
      <c r="A10936" s="24" t="s">
        <v>17859</v>
      </c>
      <c r="B10936" s="24" t="s">
        <v>9566</v>
      </c>
      <c r="C10936" s="24" t="s">
        <v>5127</v>
      </c>
      <c r="D10936" s="25">
        <v>1</v>
      </c>
      <c r="E10936" s="27">
        <v>680</v>
      </c>
      <c r="F10936" s="27">
        <v>105.19</v>
      </c>
      <c r="G10936" s="27">
        <v>0</v>
      </c>
      <c r="H10936" s="24"/>
    </row>
    <row r="10937" spans="1:8" x14ac:dyDescent="0.3">
      <c r="A10937" s="24" t="s">
        <v>17860</v>
      </c>
      <c r="B10937" s="24" t="s">
        <v>9581</v>
      </c>
      <c r="C10937" s="28" t="s">
        <v>5127</v>
      </c>
      <c r="D10937" s="25">
        <v>1</v>
      </c>
      <c r="E10937" s="26">
        <v>3548.81</v>
      </c>
      <c r="F10937" s="24"/>
      <c r="G10937" s="27">
        <v>0</v>
      </c>
      <c r="H10937" s="24"/>
    </row>
    <row r="10938" spans="1:8" x14ac:dyDescent="0.3">
      <c r="A10938" s="24" t="s">
        <v>17861</v>
      </c>
      <c r="B10938" s="24" t="s">
        <v>17862</v>
      </c>
      <c r="C10938" s="24" t="s">
        <v>5127</v>
      </c>
      <c r="D10938" s="25">
        <v>1</v>
      </c>
      <c r="E10938" s="26">
        <v>1137.6099999999999</v>
      </c>
      <c r="F10938" s="27">
        <v>33.130000000000003</v>
      </c>
      <c r="G10938" s="27">
        <v>0</v>
      </c>
      <c r="H10938" s="24"/>
    </row>
    <row r="10939" spans="1:8" x14ac:dyDescent="0.3">
      <c r="A10939" s="24" t="s">
        <v>17863</v>
      </c>
      <c r="B10939" s="24" t="s">
        <v>3835</v>
      </c>
      <c r="C10939" s="28" t="s">
        <v>5127</v>
      </c>
      <c r="D10939" s="25">
        <v>1</v>
      </c>
      <c r="E10939" s="26">
        <v>2244.3000000000002</v>
      </c>
      <c r="F10939" s="27">
        <v>22.22</v>
      </c>
      <c r="G10939" s="27">
        <v>0</v>
      </c>
      <c r="H10939" s="24"/>
    </row>
    <row r="10940" spans="1:8" x14ac:dyDescent="0.3">
      <c r="A10940" s="24" t="s">
        <v>17864</v>
      </c>
      <c r="B10940" s="24" t="s">
        <v>5581</v>
      </c>
      <c r="C10940" s="28" t="s">
        <v>5127</v>
      </c>
      <c r="D10940" s="25">
        <v>1</v>
      </c>
      <c r="E10940" s="27">
        <v>599.33000000000004</v>
      </c>
      <c r="F10940" s="27">
        <v>5.93</v>
      </c>
      <c r="G10940" s="27">
        <v>0</v>
      </c>
      <c r="H10940" s="24"/>
    </row>
    <row r="10941" spans="1:8" x14ac:dyDescent="0.3">
      <c r="A10941" s="24" t="s">
        <v>17865</v>
      </c>
      <c r="B10941" s="24" t="s">
        <v>17866</v>
      </c>
      <c r="C10941" s="28" t="s">
        <v>5127</v>
      </c>
      <c r="D10941" s="25">
        <v>1</v>
      </c>
      <c r="E10941" s="27">
        <v>770.65</v>
      </c>
      <c r="F10941" s="27">
        <v>7.63</v>
      </c>
      <c r="G10941" s="27">
        <v>0</v>
      </c>
      <c r="H10941" s="24"/>
    </row>
    <row r="10942" spans="1:8" x14ac:dyDescent="0.3">
      <c r="A10942" s="24" t="s">
        <v>17867</v>
      </c>
      <c r="B10942" s="24" t="s">
        <v>8800</v>
      </c>
      <c r="C10942" s="28" t="s">
        <v>5127</v>
      </c>
      <c r="D10942" s="25">
        <v>1</v>
      </c>
      <c r="E10942" s="26">
        <v>8116.45</v>
      </c>
      <c r="F10942" s="27">
        <v>80.36</v>
      </c>
      <c r="G10942" s="27">
        <v>0</v>
      </c>
      <c r="H10942" s="24"/>
    </row>
    <row r="10943" spans="1:8" x14ac:dyDescent="0.3">
      <c r="A10943" s="24" t="s">
        <v>17868</v>
      </c>
      <c r="B10943" s="24" t="s">
        <v>2597</v>
      </c>
      <c r="C10943" s="28" t="s">
        <v>5127</v>
      </c>
      <c r="D10943" s="25">
        <v>1</v>
      </c>
      <c r="E10943" s="26">
        <v>16823.47</v>
      </c>
      <c r="F10943" s="27">
        <v>83.7</v>
      </c>
      <c r="G10943" s="27">
        <v>0</v>
      </c>
      <c r="H10943" s="24"/>
    </row>
    <row r="10944" spans="1:8" x14ac:dyDescent="0.3">
      <c r="A10944" s="24" t="s">
        <v>17869</v>
      </c>
      <c r="B10944" s="24" t="s">
        <v>4643</v>
      </c>
      <c r="C10944" s="28" t="s">
        <v>5127</v>
      </c>
      <c r="D10944" s="25">
        <v>1</v>
      </c>
      <c r="E10944" s="27">
        <v>262.24</v>
      </c>
      <c r="F10944" s="27">
        <v>1.3</v>
      </c>
      <c r="G10944" s="27">
        <v>0</v>
      </c>
      <c r="H10944" s="24"/>
    </row>
    <row r="10945" spans="1:8" x14ac:dyDescent="0.3">
      <c r="A10945" s="24" t="s">
        <v>17870</v>
      </c>
      <c r="B10945" s="24" t="s">
        <v>17871</v>
      </c>
      <c r="C10945" s="28" t="s">
        <v>5127</v>
      </c>
      <c r="D10945" s="25">
        <v>1</v>
      </c>
      <c r="E10945" s="27">
        <v>175.93</v>
      </c>
      <c r="F10945" s="27">
        <v>0.87</v>
      </c>
      <c r="G10945" s="27">
        <v>0</v>
      </c>
      <c r="H10945" s="24"/>
    </row>
    <row r="10946" spans="1:8" x14ac:dyDescent="0.3">
      <c r="A10946" s="24" t="s">
        <v>17872</v>
      </c>
      <c r="B10946" s="24" t="s">
        <v>17873</v>
      </c>
      <c r="C10946" s="28" t="s">
        <v>5127</v>
      </c>
      <c r="D10946" s="25">
        <v>1</v>
      </c>
      <c r="E10946" s="27">
        <v>481.01</v>
      </c>
      <c r="F10946" s="27">
        <v>2.39</v>
      </c>
      <c r="G10946" s="27">
        <v>0</v>
      </c>
      <c r="H10946" s="24"/>
    </row>
    <row r="10947" spans="1:8" x14ac:dyDescent="0.3">
      <c r="A10947" s="24" t="s">
        <v>17874</v>
      </c>
      <c r="B10947" s="24" t="s">
        <v>676</v>
      </c>
      <c r="C10947" s="28" t="s">
        <v>5127</v>
      </c>
      <c r="D10947" s="25">
        <v>1</v>
      </c>
      <c r="E10947" s="27">
        <v>50.33</v>
      </c>
      <c r="F10947" s="27">
        <v>0.25</v>
      </c>
      <c r="G10947" s="27">
        <v>0</v>
      </c>
      <c r="H10947" s="24"/>
    </row>
    <row r="10948" spans="1:8" x14ac:dyDescent="0.3">
      <c r="A10948" s="24" t="s">
        <v>17875</v>
      </c>
      <c r="B10948" s="24" t="s">
        <v>8784</v>
      </c>
      <c r="C10948" s="28" t="s">
        <v>5127</v>
      </c>
      <c r="D10948" s="25">
        <v>1</v>
      </c>
      <c r="E10948" s="27">
        <v>374.79</v>
      </c>
      <c r="F10948" s="27">
        <v>1.87</v>
      </c>
      <c r="G10948" s="27">
        <v>0</v>
      </c>
      <c r="H10948" s="24"/>
    </row>
    <row r="10949" spans="1:8" x14ac:dyDescent="0.3">
      <c r="A10949" s="24" t="s">
        <v>17876</v>
      </c>
      <c r="B10949" s="24" t="s">
        <v>17877</v>
      </c>
      <c r="C10949" s="28" t="s">
        <v>5127</v>
      </c>
      <c r="D10949" s="25">
        <v>1</v>
      </c>
      <c r="E10949" s="27">
        <v>573.45000000000005</v>
      </c>
      <c r="F10949" s="27">
        <v>2.85</v>
      </c>
      <c r="G10949" s="27">
        <v>0</v>
      </c>
      <c r="H10949" s="24"/>
    </row>
    <row r="10950" spans="1:8" x14ac:dyDescent="0.3">
      <c r="A10950" s="24" t="s">
        <v>17878</v>
      </c>
      <c r="B10950" s="24" t="s">
        <v>17879</v>
      </c>
      <c r="C10950" s="28" t="s">
        <v>5127</v>
      </c>
      <c r="D10950" s="25">
        <v>1</v>
      </c>
      <c r="E10950" s="27">
        <v>38.049999999999997</v>
      </c>
      <c r="F10950" s="27">
        <v>0.19</v>
      </c>
      <c r="G10950" s="27">
        <v>0</v>
      </c>
      <c r="H10950" s="24"/>
    </row>
    <row r="10951" spans="1:8" x14ac:dyDescent="0.3">
      <c r="A10951" s="24" t="s">
        <v>17880</v>
      </c>
      <c r="B10951" s="24" t="s">
        <v>6414</v>
      </c>
      <c r="C10951" s="28" t="s">
        <v>5127</v>
      </c>
      <c r="D10951" s="25">
        <v>1</v>
      </c>
      <c r="E10951" s="26">
        <v>2208.52</v>
      </c>
      <c r="F10951" s="27">
        <v>10.98</v>
      </c>
      <c r="G10951" s="27">
        <v>0</v>
      </c>
      <c r="H10951" s="24"/>
    </row>
    <row r="10952" spans="1:8" x14ac:dyDescent="0.3">
      <c r="A10952" s="24" t="s">
        <v>17881</v>
      </c>
      <c r="B10952" s="24" t="s">
        <v>4685</v>
      </c>
      <c r="C10952" s="28" t="s">
        <v>5127</v>
      </c>
      <c r="D10952" s="25">
        <v>1</v>
      </c>
      <c r="E10952" s="26">
        <v>5039.1899999999996</v>
      </c>
      <c r="F10952" s="27">
        <v>25.07</v>
      </c>
      <c r="G10952" s="27">
        <v>0</v>
      </c>
      <c r="H10952" s="24"/>
    </row>
    <row r="10953" spans="1:8" x14ac:dyDescent="0.3">
      <c r="A10953" s="24" t="s">
        <v>17882</v>
      </c>
      <c r="B10953" s="24" t="s">
        <v>4322</v>
      </c>
      <c r="C10953" s="24" t="s">
        <v>5127</v>
      </c>
      <c r="D10953" s="25">
        <v>1</v>
      </c>
      <c r="E10953" s="26">
        <v>2596.87</v>
      </c>
      <c r="F10953" s="27">
        <v>330.51</v>
      </c>
      <c r="G10953" s="27">
        <v>0</v>
      </c>
      <c r="H10953" s="24"/>
    </row>
    <row r="10954" spans="1:8" x14ac:dyDescent="0.3">
      <c r="A10954" s="24" t="s">
        <v>17883</v>
      </c>
      <c r="B10954" s="24" t="s">
        <v>11772</v>
      </c>
      <c r="C10954" s="28" t="s">
        <v>5127</v>
      </c>
      <c r="D10954" s="25">
        <v>1</v>
      </c>
      <c r="E10954" s="26">
        <v>1206</v>
      </c>
      <c r="F10954" s="27">
        <v>249.74</v>
      </c>
      <c r="G10954" s="27">
        <v>0</v>
      </c>
      <c r="H10954" s="24"/>
    </row>
    <row r="10955" spans="1:8" x14ac:dyDescent="0.3">
      <c r="A10955" s="24" t="s">
        <v>17884</v>
      </c>
      <c r="B10955" s="24" t="s">
        <v>17885</v>
      </c>
      <c r="C10955" s="24" t="s">
        <v>5127</v>
      </c>
      <c r="D10955" s="25">
        <v>1</v>
      </c>
      <c r="E10955" s="26">
        <v>1957.49</v>
      </c>
      <c r="F10955" s="24"/>
      <c r="G10955" s="27">
        <v>0</v>
      </c>
      <c r="H10955" s="24"/>
    </row>
    <row r="10956" spans="1:8" x14ac:dyDescent="0.3">
      <c r="A10956" s="24" t="s">
        <v>17886</v>
      </c>
      <c r="B10956" s="24" t="s">
        <v>3893</v>
      </c>
      <c r="C10956" s="28" t="s">
        <v>5127</v>
      </c>
      <c r="D10956" s="25">
        <v>1</v>
      </c>
      <c r="E10956" s="26">
        <v>53123.4</v>
      </c>
      <c r="F10956" s="24"/>
      <c r="G10956" s="27">
        <v>0</v>
      </c>
      <c r="H10956" s="24"/>
    </row>
    <row r="10957" spans="1:8" x14ac:dyDescent="0.3">
      <c r="A10957" s="24" t="s">
        <v>17887</v>
      </c>
      <c r="B10957" s="24" t="s">
        <v>17888</v>
      </c>
      <c r="C10957" s="28" t="s">
        <v>5127</v>
      </c>
      <c r="D10957" s="25">
        <v>1</v>
      </c>
      <c r="E10957" s="26">
        <v>14011.56</v>
      </c>
      <c r="F10957" s="26">
        <v>14011.56</v>
      </c>
      <c r="G10957" s="27">
        <v>0</v>
      </c>
      <c r="H10957" s="24"/>
    </row>
    <row r="10958" spans="1:8" x14ac:dyDescent="0.3">
      <c r="A10958" s="24" t="s">
        <v>17889</v>
      </c>
      <c r="B10958" s="24" t="s">
        <v>17890</v>
      </c>
      <c r="C10958" s="28" t="s">
        <v>5127</v>
      </c>
      <c r="D10958" s="25">
        <v>1</v>
      </c>
      <c r="E10958" s="26">
        <v>14011.56</v>
      </c>
      <c r="F10958" s="26">
        <v>14011.56</v>
      </c>
      <c r="G10958" s="27">
        <v>0</v>
      </c>
      <c r="H10958" s="24"/>
    </row>
    <row r="10959" spans="1:8" x14ac:dyDescent="0.3">
      <c r="A10959" s="24" t="s">
        <v>17891</v>
      </c>
      <c r="B10959" s="24" t="s">
        <v>7391</v>
      </c>
      <c r="C10959" s="28" t="s">
        <v>5127</v>
      </c>
      <c r="D10959" s="25">
        <v>1</v>
      </c>
      <c r="E10959" s="26">
        <v>35371.519999999997</v>
      </c>
      <c r="F10959" s="26">
        <v>6645.56</v>
      </c>
      <c r="G10959" s="27">
        <v>0</v>
      </c>
      <c r="H10959" s="24"/>
    </row>
    <row r="10960" spans="1:8" x14ac:dyDescent="0.3">
      <c r="A10960" s="24" t="s">
        <v>17892</v>
      </c>
      <c r="B10960" s="24" t="s">
        <v>17893</v>
      </c>
      <c r="C10960" s="24" t="s">
        <v>5127</v>
      </c>
      <c r="D10960" s="25">
        <v>1</v>
      </c>
      <c r="E10960" s="26">
        <v>5433.31</v>
      </c>
      <c r="F10960" s="26">
        <v>5433.31</v>
      </c>
      <c r="G10960" s="27">
        <v>0</v>
      </c>
      <c r="H10960" s="24"/>
    </row>
    <row r="10961" spans="1:8" x14ac:dyDescent="0.3">
      <c r="A10961" s="24" t="s">
        <v>17894</v>
      </c>
      <c r="B10961" s="24" t="s">
        <v>17895</v>
      </c>
      <c r="C10961" s="28" t="s">
        <v>5127</v>
      </c>
      <c r="D10961" s="25">
        <v>1</v>
      </c>
      <c r="E10961" s="27">
        <v>268.07</v>
      </c>
      <c r="F10961" s="27">
        <v>1.33</v>
      </c>
      <c r="G10961" s="27">
        <v>0</v>
      </c>
      <c r="H10961" s="24"/>
    </row>
    <row r="10962" spans="1:8" x14ac:dyDescent="0.3">
      <c r="A10962" s="24" t="s">
        <v>17896</v>
      </c>
      <c r="B10962" s="24" t="s">
        <v>17684</v>
      </c>
      <c r="C10962" s="28" t="s">
        <v>5127</v>
      </c>
      <c r="D10962" s="25">
        <v>1</v>
      </c>
      <c r="E10962" s="26">
        <v>167537.21</v>
      </c>
      <c r="F10962" s="24"/>
      <c r="G10962" s="27">
        <v>0</v>
      </c>
      <c r="H10962" s="24"/>
    </row>
    <row r="10963" spans="1:8" x14ac:dyDescent="0.3">
      <c r="A10963" s="24" t="s">
        <v>17897</v>
      </c>
      <c r="B10963" s="24" t="s">
        <v>17898</v>
      </c>
      <c r="C10963" s="28" t="s">
        <v>5127</v>
      </c>
      <c r="D10963" s="25">
        <v>1</v>
      </c>
      <c r="E10963" s="26">
        <v>1153.78</v>
      </c>
      <c r="F10963" s="27">
        <v>33.6</v>
      </c>
      <c r="G10963" s="27">
        <v>0</v>
      </c>
      <c r="H10963" s="24"/>
    </row>
    <row r="10964" spans="1:8" x14ac:dyDescent="0.3">
      <c r="A10964" s="24" t="s">
        <v>17899</v>
      </c>
      <c r="B10964" s="24" t="s">
        <v>17900</v>
      </c>
      <c r="C10964" s="24" t="s">
        <v>5127</v>
      </c>
      <c r="D10964" s="25">
        <v>1</v>
      </c>
      <c r="E10964" s="27">
        <v>594.4</v>
      </c>
      <c r="F10964" s="27">
        <v>2.96</v>
      </c>
      <c r="G10964" s="27">
        <v>0</v>
      </c>
      <c r="H10964" s="24"/>
    </row>
    <row r="10965" spans="1:8" x14ac:dyDescent="0.3">
      <c r="A10965" s="24" t="s">
        <v>17901</v>
      </c>
      <c r="B10965" s="24" t="s">
        <v>6895</v>
      </c>
      <c r="C10965" s="28" t="s">
        <v>5127</v>
      </c>
      <c r="D10965" s="25">
        <v>1</v>
      </c>
      <c r="E10965" s="26">
        <v>11355.95</v>
      </c>
      <c r="F10965" s="27">
        <v>276.97000000000003</v>
      </c>
      <c r="G10965" s="27">
        <v>0</v>
      </c>
      <c r="H10965" s="24"/>
    </row>
    <row r="10966" spans="1:8" x14ac:dyDescent="0.3">
      <c r="A10966" s="24" t="s">
        <v>17902</v>
      </c>
      <c r="B10966" s="24" t="s">
        <v>6895</v>
      </c>
      <c r="C10966" s="28" t="s">
        <v>5127</v>
      </c>
      <c r="D10966" s="25">
        <v>1</v>
      </c>
      <c r="E10966" s="26">
        <v>15680</v>
      </c>
      <c r="F10966" s="27">
        <v>747.46</v>
      </c>
      <c r="G10966" s="27">
        <v>0</v>
      </c>
      <c r="H10966" s="24"/>
    </row>
    <row r="10967" spans="1:8" x14ac:dyDescent="0.3">
      <c r="A10967" s="24" t="s">
        <v>17903</v>
      </c>
      <c r="B10967" s="24" t="s">
        <v>6895</v>
      </c>
      <c r="C10967" s="24" t="s">
        <v>5127</v>
      </c>
      <c r="D10967" s="25">
        <v>1</v>
      </c>
      <c r="E10967" s="26">
        <v>9682.06</v>
      </c>
      <c r="F10967" s="27">
        <v>48.17</v>
      </c>
      <c r="G10967" s="27">
        <v>0</v>
      </c>
      <c r="H10967" s="24"/>
    </row>
    <row r="10968" spans="1:8" x14ac:dyDescent="0.3">
      <c r="A10968" s="24" t="s">
        <v>17904</v>
      </c>
      <c r="B10968" s="24" t="s">
        <v>4884</v>
      </c>
      <c r="C10968" s="28" t="s">
        <v>5127</v>
      </c>
      <c r="D10968" s="25">
        <v>1</v>
      </c>
      <c r="E10968" s="26">
        <v>6822.43</v>
      </c>
      <c r="F10968" s="27">
        <v>166.4</v>
      </c>
      <c r="G10968" s="27">
        <v>0</v>
      </c>
      <c r="H10968" s="24"/>
    </row>
    <row r="10969" spans="1:8" x14ac:dyDescent="0.3">
      <c r="A10969" s="24" t="s">
        <v>17905</v>
      </c>
      <c r="B10969" s="24" t="s">
        <v>17906</v>
      </c>
      <c r="C10969" s="28" t="s">
        <v>5127</v>
      </c>
      <c r="D10969" s="25">
        <v>1</v>
      </c>
      <c r="E10969" s="26">
        <v>7065.31</v>
      </c>
      <c r="F10969" s="24"/>
      <c r="G10969" s="27">
        <v>0</v>
      </c>
      <c r="H10969" s="24"/>
    </row>
    <row r="10970" spans="1:8" x14ac:dyDescent="0.3">
      <c r="A10970" s="24" t="s">
        <v>17907</v>
      </c>
      <c r="B10970" s="24" t="s">
        <v>17908</v>
      </c>
      <c r="C10970" s="28" t="s">
        <v>5127</v>
      </c>
      <c r="D10970" s="25">
        <v>1</v>
      </c>
      <c r="E10970" s="26">
        <v>16179</v>
      </c>
      <c r="F10970" s="26">
        <v>1861.3</v>
      </c>
      <c r="G10970" s="27">
        <v>0</v>
      </c>
      <c r="H10970" s="24"/>
    </row>
    <row r="10971" spans="1:8" x14ac:dyDescent="0.3">
      <c r="A10971" s="24" t="s">
        <v>17909</v>
      </c>
      <c r="B10971" s="24" t="s">
        <v>17910</v>
      </c>
      <c r="C10971" s="28" t="s">
        <v>5127</v>
      </c>
      <c r="D10971" s="25">
        <v>1</v>
      </c>
      <c r="E10971" s="26">
        <v>6966.07</v>
      </c>
      <c r="F10971" s="27">
        <v>34.65</v>
      </c>
      <c r="G10971" s="27">
        <v>0</v>
      </c>
      <c r="H10971" s="24"/>
    </row>
    <row r="10972" spans="1:8" x14ac:dyDescent="0.3">
      <c r="A10972" s="24" t="s">
        <v>17911</v>
      </c>
      <c r="B10972" s="24" t="s">
        <v>11434</v>
      </c>
      <c r="C10972" s="24" t="s">
        <v>5127</v>
      </c>
      <c r="D10972" s="25">
        <v>1</v>
      </c>
      <c r="E10972" s="26">
        <v>11832.85</v>
      </c>
      <c r="F10972" s="26">
        <v>3132</v>
      </c>
      <c r="G10972" s="27">
        <v>0</v>
      </c>
      <c r="H10972" s="24"/>
    </row>
    <row r="10973" spans="1:8" x14ac:dyDescent="0.3">
      <c r="A10973" s="24" t="s">
        <v>17912</v>
      </c>
      <c r="B10973" s="24" t="s">
        <v>17913</v>
      </c>
      <c r="C10973" s="24" t="s">
        <v>5127</v>
      </c>
      <c r="D10973" s="25">
        <v>1</v>
      </c>
      <c r="E10973" s="26">
        <v>10456.219999999999</v>
      </c>
      <c r="F10973" s="26">
        <v>2460.2800000000002</v>
      </c>
      <c r="G10973" s="27">
        <v>0</v>
      </c>
      <c r="H10973" s="24"/>
    </row>
    <row r="10974" spans="1:8" x14ac:dyDescent="0.3">
      <c r="A10974" s="24" t="s">
        <v>17914</v>
      </c>
      <c r="B10974" s="24" t="s">
        <v>17915</v>
      </c>
      <c r="C10974" s="28" t="s">
        <v>5127</v>
      </c>
      <c r="D10974" s="25">
        <v>1</v>
      </c>
      <c r="E10974" s="26">
        <v>8948.7199999999993</v>
      </c>
      <c r="F10974" s="27">
        <v>218.26</v>
      </c>
      <c r="G10974" s="27">
        <v>0</v>
      </c>
      <c r="H10974" s="24"/>
    </row>
    <row r="10975" spans="1:8" x14ac:dyDescent="0.3">
      <c r="A10975" s="24" t="s">
        <v>17916</v>
      </c>
      <c r="B10975" s="24" t="s">
        <v>17917</v>
      </c>
      <c r="C10975" s="24" t="s">
        <v>5127</v>
      </c>
      <c r="D10975" s="25">
        <v>1</v>
      </c>
      <c r="E10975" s="26">
        <v>7017</v>
      </c>
      <c r="F10975" s="27">
        <v>34.909999999999997</v>
      </c>
      <c r="G10975" s="27">
        <v>0</v>
      </c>
      <c r="H10975" s="24"/>
    </row>
    <row r="10976" spans="1:8" x14ac:dyDescent="0.3">
      <c r="A10976" s="24" t="s">
        <v>17918</v>
      </c>
      <c r="B10976" s="24" t="s">
        <v>17919</v>
      </c>
      <c r="C10976" s="24" t="s">
        <v>5127</v>
      </c>
      <c r="D10976" s="25">
        <v>1</v>
      </c>
      <c r="E10976" s="26">
        <v>7277.27</v>
      </c>
      <c r="F10976" s="27">
        <v>211.96</v>
      </c>
      <c r="G10976" s="27">
        <v>0</v>
      </c>
      <c r="H10976" s="24"/>
    </row>
    <row r="10977" spans="1:8" x14ac:dyDescent="0.3">
      <c r="A10977" s="24" t="s">
        <v>17920</v>
      </c>
      <c r="B10977" s="24" t="s">
        <v>17921</v>
      </c>
      <c r="C10977" s="28" t="s">
        <v>5127</v>
      </c>
      <c r="D10977" s="25">
        <v>1</v>
      </c>
      <c r="E10977" s="26">
        <v>16947.98</v>
      </c>
      <c r="F10977" s="26">
        <v>6676.86</v>
      </c>
      <c r="G10977" s="27">
        <v>0</v>
      </c>
      <c r="H10977" s="24"/>
    </row>
    <row r="10978" spans="1:8" x14ac:dyDescent="0.3">
      <c r="A10978" s="24" t="s">
        <v>17922</v>
      </c>
      <c r="B10978" s="24" t="s">
        <v>15850</v>
      </c>
      <c r="C10978" s="28" t="s">
        <v>5127</v>
      </c>
      <c r="D10978" s="25">
        <v>1</v>
      </c>
      <c r="E10978" s="26">
        <v>3167.5</v>
      </c>
      <c r="F10978" s="27">
        <v>15.76</v>
      </c>
      <c r="G10978" s="27">
        <v>0</v>
      </c>
      <c r="H10978" s="24"/>
    </row>
    <row r="10979" spans="1:8" x14ac:dyDescent="0.3">
      <c r="A10979" s="24" t="s">
        <v>17923</v>
      </c>
      <c r="B10979" s="24" t="s">
        <v>15850</v>
      </c>
      <c r="C10979" s="28" t="s">
        <v>5127</v>
      </c>
      <c r="D10979" s="25">
        <v>1</v>
      </c>
      <c r="E10979" s="26">
        <v>3389</v>
      </c>
      <c r="F10979" s="27">
        <v>717.67</v>
      </c>
      <c r="G10979" s="27">
        <v>0</v>
      </c>
      <c r="H10979" s="25">
        <v>1</v>
      </c>
    </row>
    <row r="10980" spans="1:8" x14ac:dyDescent="0.3">
      <c r="A10980" s="24" t="s">
        <v>17924</v>
      </c>
      <c r="B10980" s="24" t="s">
        <v>17925</v>
      </c>
      <c r="C10980" s="24" t="s">
        <v>5127</v>
      </c>
      <c r="D10980" s="25">
        <v>1</v>
      </c>
      <c r="E10980" s="26">
        <v>12439.68</v>
      </c>
      <c r="F10980" s="27">
        <v>61.88</v>
      </c>
      <c r="G10980" s="27">
        <v>0</v>
      </c>
      <c r="H10980" s="24"/>
    </row>
    <row r="10981" spans="1:8" x14ac:dyDescent="0.3">
      <c r="A10981" s="24" t="s">
        <v>17926</v>
      </c>
      <c r="B10981" s="24" t="s">
        <v>17927</v>
      </c>
      <c r="C10981" s="24" t="s">
        <v>5127</v>
      </c>
      <c r="D10981" s="25">
        <v>1</v>
      </c>
      <c r="E10981" s="27">
        <v>938.73</v>
      </c>
      <c r="F10981" s="27">
        <v>4.67</v>
      </c>
      <c r="G10981" s="27">
        <v>0</v>
      </c>
      <c r="H10981" s="24"/>
    </row>
    <row r="10982" spans="1:8" x14ac:dyDescent="0.3">
      <c r="A10982" s="24" t="s">
        <v>17928</v>
      </c>
      <c r="B10982" s="24" t="s">
        <v>3805</v>
      </c>
      <c r="C10982" s="28" t="s">
        <v>5127</v>
      </c>
      <c r="D10982" s="25">
        <v>1</v>
      </c>
      <c r="E10982" s="26">
        <v>27749.95</v>
      </c>
      <c r="F10982" s="26">
        <v>6529.75</v>
      </c>
      <c r="G10982" s="27">
        <v>0</v>
      </c>
      <c r="H10982" s="24"/>
    </row>
    <row r="10983" spans="1:8" x14ac:dyDescent="0.3">
      <c r="A10983" s="24" t="s">
        <v>17929</v>
      </c>
      <c r="B10983" s="24" t="s">
        <v>3805</v>
      </c>
      <c r="C10983" s="24" t="s">
        <v>5127</v>
      </c>
      <c r="D10983" s="25">
        <v>1</v>
      </c>
      <c r="E10983" s="26">
        <v>16312.06</v>
      </c>
      <c r="F10983" s="26">
        <v>3838.13</v>
      </c>
      <c r="G10983" s="27">
        <v>0</v>
      </c>
      <c r="H10983" s="25">
        <v>1</v>
      </c>
    </row>
    <row r="10984" spans="1:8" x14ac:dyDescent="0.3">
      <c r="A10984" s="24" t="s">
        <v>17930</v>
      </c>
      <c r="B10984" s="24" t="s">
        <v>4884</v>
      </c>
      <c r="C10984" s="28" t="s">
        <v>5127</v>
      </c>
      <c r="D10984" s="25">
        <v>1</v>
      </c>
      <c r="E10984" s="26">
        <v>7134.13</v>
      </c>
      <c r="F10984" s="24"/>
      <c r="G10984" s="27">
        <v>0</v>
      </c>
      <c r="H10984" s="24"/>
    </row>
    <row r="10985" spans="1:8" x14ac:dyDescent="0.3">
      <c r="A10985" s="24" t="s">
        <v>17931</v>
      </c>
      <c r="B10985" s="24" t="s">
        <v>17932</v>
      </c>
      <c r="C10985" s="24" t="s">
        <v>5127</v>
      </c>
      <c r="D10985" s="25">
        <v>1</v>
      </c>
      <c r="E10985" s="26">
        <v>6960.97</v>
      </c>
      <c r="F10985" s="27">
        <v>34.630000000000003</v>
      </c>
      <c r="G10985" s="27">
        <v>0</v>
      </c>
      <c r="H10985" s="25">
        <v>1</v>
      </c>
    </row>
    <row r="10986" spans="1:8" x14ac:dyDescent="0.3">
      <c r="A10986" s="24" t="s">
        <v>17933</v>
      </c>
      <c r="B10986" s="24" t="s">
        <v>4884</v>
      </c>
      <c r="C10986" s="28" t="s">
        <v>5127</v>
      </c>
      <c r="D10986" s="25">
        <v>1</v>
      </c>
      <c r="E10986" s="26">
        <v>4106.0600000000004</v>
      </c>
      <c r="F10986" s="27">
        <v>20.43</v>
      </c>
      <c r="G10986" s="27">
        <v>0</v>
      </c>
      <c r="H10986" s="24"/>
    </row>
    <row r="10987" spans="1:8" x14ac:dyDescent="0.3">
      <c r="A10987" s="24" t="s">
        <v>17934</v>
      </c>
      <c r="B10987" s="24" t="s">
        <v>8800</v>
      </c>
      <c r="C10987" s="28" t="s">
        <v>5127</v>
      </c>
      <c r="D10987" s="25">
        <v>1</v>
      </c>
      <c r="E10987" s="26">
        <v>4484.79</v>
      </c>
      <c r="F10987" s="24"/>
      <c r="G10987" s="27">
        <v>0</v>
      </c>
      <c r="H10987" s="24"/>
    </row>
    <row r="10988" spans="1:8" x14ac:dyDescent="0.3">
      <c r="A10988" s="24" t="s">
        <v>17935</v>
      </c>
      <c r="B10988" s="24" t="s">
        <v>17936</v>
      </c>
      <c r="C10988" s="24" t="s">
        <v>5127</v>
      </c>
      <c r="D10988" s="25">
        <v>1</v>
      </c>
      <c r="E10988" s="26">
        <v>7745.08</v>
      </c>
      <c r="F10988" s="27">
        <v>188.91</v>
      </c>
      <c r="G10988" s="27">
        <v>0</v>
      </c>
      <c r="H10988" s="24"/>
    </row>
    <row r="10989" spans="1:8" x14ac:dyDescent="0.3">
      <c r="A10989" s="24" t="s">
        <v>17937</v>
      </c>
      <c r="B10989" s="24" t="s">
        <v>17936</v>
      </c>
      <c r="C10989" s="28" t="s">
        <v>5127</v>
      </c>
      <c r="D10989" s="25">
        <v>1</v>
      </c>
      <c r="E10989" s="26">
        <v>11939.15</v>
      </c>
      <c r="F10989" s="27">
        <v>59.4</v>
      </c>
      <c r="G10989" s="27">
        <v>0</v>
      </c>
      <c r="H10989" s="24"/>
    </row>
    <row r="10990" spans="1:8" x14ac:dyDescent="0.3">
      <c r="A10990" s="24" t="s">
        <v>17938</v>
      </c>
      <c r="B10990" s="24" t="s">
        <v>17939</v>
      </c>
      <c r="C10990" s="28" t="s">
        <v>5127</v>
      </c>
      <c r="D10990" s="25">
        <v>1</v>
      </c>
      <c r="E10990" s="26">
        <v>13875.68</v>
      </c>
      <c r="F10990" s="26">
        <v>6581.54</v>
      </c>
      <c r="G10990" s="27">
        <v>0</v>
      </c>
      <c r="H10990" s="24"/>
    </row>
    <row r="10991" spans="1:8" x14ac:dyDescent="0.3">
      <c r="A10991" s="24" t="s">
        <v>17940</v>
      </c>
      <c r="B10991" s="24" t="s">
        <v>17939</v>
      </c>
      <c r="C10991" s="28" t="s">
        <v>5127</v>
      </c>
      <c r="D10991" s="25">
        <v>1</v>
      </c>
      <c r="E10991" s="26">
        <v>11939.15</v>
      </c>
      <c r="F10991" s="27">
        <v>59.4</v>
      </c>
      <c r="G10991" s="27">
        <v>0</v>
      </c>
      <c r="H10991" s="24"/>
    </row>
    <row r="10992" spans="1:8" x14ac:dyDescent="0.3">
      <c r="A10992" s="24" t="s">
        <v>17941</v>
      </c>
      <c r="B10992" s="24" t="s">
        <v>4322</v>
      </c>
      <c r="C10992" s="28" t="s">
        <v>5127</v>
      </c>
      <c r="D10992" s="25">
        <v>1</v>
      </c>
      <c r="E10992" s="26">
        <v>4947.8500000000004</v>
      </c>
      <c r="F10992" s="26">
        <v>4947.8500000000004</v>
      </c>
      <c r="G10992" s="27">
        <v>0</v>
      </c>
      <c r="H10992" s="24"/>
    </row>
    <row r="10993" spans="1:8" x14ac:dyDescent="0.3">
      <c r="A10993" s="24" t="s">
        <v>17942</v>
      </c>
      <c r="B10993" s="24" t="s">
        <v>4322</v>
      </c>
      <c r="C10993" s="28" t="s">
        <v>5127</v>
      </c>
      <c r="D10993" s="25">
        <v>1</v>
      </c>
      <c r="E10993" s="26">
        <v>4770.1499999999996</v>
      </c>
      <c r="F10993" s="26">
        <v>2178.94</v>
      </c>
      <c r="G10993" s="27">
        <v>0</v>
      </c>
      <c r="H10993" s="24"/>
    </row>
    <row r="10994" spans="1:8" x14ac:dyDescent="0.3">
      <c r="A10994" s="24" t="s">
        <v>17943</v>
      </c>
      <c r="B10994" s="24" t="s">
        <v>8646</v>
      </c>
      <c r="C10994" s="28" t="s">
        <v>5127</v>
      </c>
      <c r="D10994" s="25">
        <v>1</v>
      </c>
      <c r="E10994" s="26">
        <v>373454.72</v>
      </c>
      <c r="F10994" s="24"/>
      <c r="G10994" s="27">
        <v>0</v>
      </c>
      <c r="H10994" s="24"/>
    </row>
    <row r="10995" spans="1:8" x14ac:dyDescent="0.3">
      <c r="A10995" s="24" t="s">
        <v>17944</v>
      </c>
      <c r="B10995" s="24" t="s">
        <v>17945</v>
      </c>
      <c r="C10995" s="24" t="s">
        <v>5127</v>
      </c>
      <c r="D10995" s="25">
        <v>1</v>
      </c>
      <c r="E10995" s="26">
        <v>33188.449999999997</v>
      </c>
      <c r="F10995" s="24"/>
      <c r="G10995" s="27">
        <v>0</v>
      </c>
      <c r="H10995" s="24"/>
    </row>
    <row r="10996" spans="1:8" x14ac:dyDescent="0.3">
      <c r="A10996" s="24" t="s">
        <v>17946</v>
      </c>
      <c r="B10996" s="24" t="s">
        <v>11410</v>
      </c>
      <c r="C10996" s="24" t="s">
        <v>5127</v>
      </c>
      <c r="D10996" s="25">
        <v>1</v>
      </c>
      <c r="E10996" s="26">
        <v>18148.939999999999</v>
      </c>
      <c r="F10996" s="26">
        <v>2089.87</v>
      </c>
      <c r="G10996" s="27">
        <v>0</v>
      </c>
      <c r="H10996" s="24"/>
    </row>
    <row r="10997" spans="1:8" x14ac:dyDescent="0.3">
      <c r="A10997" s="24" t="s">
        <v>17947</v>
      </c>
      <c r="B10997" s="24" t="s">
        <v>11410</v>
      </c>
      <c r="C10997" s="28" t="s">
        <v>5127</v>
      </c>
      <c r="D10997" s="25">
        <v>1</v>
      </c>
      <c r="E10997" s="26">
        <v>28398.61</v>
      </c>
      <c r="F10997" s="26">
        <v>2581.69</v>
      </c>
      <c r="G10997" s="27">
        <v>0</v>
      </c>
      <c r="H10997" s="25">
        <v>1</v>
      </c>
    </row>
    <row r="10998" spans="1:8" x14ac:dyDescent="0.3">
      <c r="A10998" s="24" t="s">
        <v>17948</v>
      </c>
      <c r="B10998" s="24" t="s">
        <v>8802</v>
      </c>
      <c r="C10998" s="28" t="s">
        <v>5127</v>
      </c>
      <c r="D10998" s="25">
        <v>1</v>
      </c>
      <c r="E10998" s="26">
        <v>27302.55</v>
      </c>
      <c r="F10998" s="26">
        <v>3144.34</v>
      </c>
      <c r="G10998" s="27">
        <v>0</v>
      </c>
      <c r="H10998" s="24"/>
    </row>
    <row r="10999" spans="1:8" x14ac:dyDescent="0.3">
      <c r="A10999" s="24" t="s">
        <v>17949</v>
      </c>
      <c r="B10999" s="24" t="s">
        <v>8802</v>
      </c>
      <c r="C10999" s="24" t="s">
        <v>5127</v>
      </c>
      <c r="D10999" s="25">
        <v>1</v>
      </c>
      <c r="E10999" s="26">
        <v>15912.77</v>
      </c>
      <c r="F10999" s="26">
        <v>1832.38</v>
      </c>
      <c r="G10999" s="27">
        <v>0</v>
      </c>
      <c r="H10999" s="24"/>
    </row>
    <row r="11000" spans="1:8" x14ac:dyDescent="0.3">
      <c r="A11000" s="24" t="s">
        <v>17950</v>
      </c>
      <c r="B11000" s="24" t="s">
        <v>17951</v>
      </c>
      <c r="C11000" s="28" t="s">
        <v>5127</v>
      </c>
      <c r="D11000" s="25">
        <v>1</v>
      </c>
      <c r="E11000" s="26">
        <v>18298.310000000001</v>
      </c>
      <c r="F11000" s="26">
        <v>2755.47</v>
      </c>
      <c r="G11000" s="27">
        <v>0</v>
      </c>
      <c r="H11000" s="24"/>
    </row>
    <row r="11001" spans="1:8" x14ac:dyDescent="0.3">
      <c r="A11001" s="24" t="s">
        <v>17952</v>
      </c>
      <c r="B11001" s="24" t="s">
        <v>17953</v>
      </c>
      <c r="C11001" s="28" t="s">
        <v>5127</v>
      </c>
      <c r="D11001" s="25">
        <v>1</v>
      </c>
      <c r="E11001" s="26">
        <v>14948.5</v>
      </c>
      <c r="F11001" s="26">
        <v>3191.04</v>
      </c>
      <c r="G11001" s="27">
        <v>0</v>
      </c>
      <c r="H11001" s="24"/>
    </row>
    <row r="11002" spans="1:8" x14ac:dyDescent="0.3">
      <c r="A11002" s="24" t="s">
        <v>17954</v>
      </c>
      <c r="B11002" s="24" t="s">
        <v>17953</v>
      </c>
      <c r="C11002" s="24" t="s">
        <v>5127</v>
      </c>
      <c r="D11002" s="25">
        <v>1</v>
      </c>
      <c r="E11002" s="26">
        <v>21742.44</v>
      </c>
      <c r="F11002" s="26">
        <v>2095.66</v>
      </c>
      <c r="G11002" s="27">
        <v>0</v>
      </c>
      <c r="H11002" s="24"/>
    </row>
    <row r="11003" spans="1:8" x14ac:dyDescent="0.3">
      <c r="A11003" s="24" t="s">
        <v>17955</v>
      </c>
      <c r="B11003" s="24" t="s">
        <v>676</v>
      </c>
      <c r="C11003" s="28" t="s">
        <v>5127</v>
      </c>
      <c r="D11003" s="25">
        <v>1</v>
      </c>
      <c r="E11003" s="27">
        <v>4.82</v>
      </c>
      <c r="F11003" s="27">
        <v>0.02</v>
      </c>
      <c r="G11003" s="27">
        <v>0</v>
      </c>
      <c r="H11003" s="24"/>
    </row>
    <row r="11004" spans="1:8" x14ac:dyDescent="0.3">
      <c r="A11004" s="24" t="s">
        <v>17956</v>
      </c>
      <c r="B11004" s="24" t="s">
        <v>676</v>
      </c>
      <c r="C11004" s="24" t="s">
        <v>5127</v>
      </c>
      <c r="D11004" s="25">
        <v>1</v>
      </c>
      <c r="E11004" s="27">
        <v>14.69</v>
      </c>
      <c r="F11004" s="27">
        <v>7.0000000000000007E-2</v>
      </c>
      <c r="G11004" s="27">
        <v>0</v>
      </c>
      <c r="H11004" s="24"/>
    </row>
    <row r="11005" spans="1:8" x14ac:dyDescent="0.3">
      <c r="A11005" s="24" t="s">
        <v>17957</v>
      </c>
      <c r="B11005" s="24" t="s">
        <v>676</v>
      </c>
      <c r="C11005" s="24" t="s">
        <v>5127</v>
      </c>
      <c r="D11005" s="25">
        <v>1</v>
      </c>
      <c r="E11005" s="27">
        <v>10.07</v>
      </c>
      <c r="F11005" s="27">
        <v>0.05</v>
      </c>
      <c r="G11005" s="27">
        <v>0</v>
      </c>
      <c r="H11005" s="24"/>
    </row>
    <row r="11006" spans="1:8" x14ac:dyDescent="0.3">
      <c r="A11006" s="24" t="s">
        <v>17958</v>
      </c>
      <c r="B11006" s="24" t="s">
        <v>5039</v>
      </c>
      <c r="C11006" s="24" t="s">
        <v>5127</v>
      </c>
      <c r="D11006" s="25">
        <v>1</v>
      </c>
      <c r="E11006" s="26">
        <v>1934.31</v>
      </c>
      <c r="F11006" s="27">
        <v>28.59</v>
      </c>
      <c r="G11006" s="27">
        <v>0</v>
      </c>
      <c r="H11006" s="25">
        <v>1</v>
      </c>
    </row>
    <row r="11007" spans="1:8" x14ac:dyDescent="0.3">
      <c r="A11007" s="24" t="s">
        <v>17959</v>
      </c>
      <c r="B11007" s="24" t="s">
        <v>1148</v>
      </c>
      <c r="C11007" s="28" t="s">
        <v>5127</v>
      </c>
      <c r="D11007" s="25">
        <v>1</v>
      </c>
      <c r="E11007" s="27">
        <v>4.7699999999999996</v>
      </c>
      <c r="F11007" s="27">
        <v>0.1</v>
      </c>
      <c r="G11007" s="27">
        <v>0</v>
      </c>
      <c r="H11007" s="24"/>
    </row>
    <row r="11008" spans="1:8" x14ac:dyDescent="0.3">
      <c r="A11008" s="24" t="s">
        <v>17960</v>
      </c>
      <c r="B11008" s="24" t="s">
        <v>17961</v>
      </c>
      <c r="C11008" s="24" t="s">
        <v>5127</v>
      </c>
      <c r="D11008" s="25">
        <v>1</v>
      </c>
      <c r="E11008" s="27">
        <v>312.45</v>
      </c>
      <c r="F11008" s="27">
        <v>1.55</v>
      </c>
      <c r="G11008" s="27">
        <v>0</v>
      </c>
      <c r="H11008" s="24"/>
    </row>
    <row r="11009" spans="1:8" x14ac:dyDescent="0.3">
      <c r="A11009" s="24" t="s">
        <v>17962</v>
      </c>
      <c r="B11009" s="24" t="s">
        <v>17963</v>
      </c>
      <c r="C11009" s="24" t="s">
        <v>5127</v>
      </c>
      <c r="D11009" s="25">
        <v>1</v>
      </c>
      <c r="E11009" s="26">
        <v>13480.25</v>
      </c>
      <c r="F11009" s="27">
        <v>67.069999999999993</v>
      </c>
      <c r="G11009" s="27">
        <v>0</v>
      </c>
      <c r="H11009" s="24"/>
    </row>
    <row r="11010" spans="1:8" x14ac:dyDescent="0.3">
      <c r="A11010" s="24" t="s">
        <v>17964</v>
      </c>
      <c r="B11010" s="24" t="s">
        <v>1015</v>
      </c>
      <c r="C11010" s="28" t="s">
        <v>5127</v>
      </c>
      <c r="D11010" s="25">
        <v>1</v>
      </c>
      <c r="E11010" s="27">
        <v>24.27</v>
      </c>
      <c r="F11010" s="27">
        <v>2.2000000000000002</v>
      </c>
      <c r="G11010" s="27">
        <v>0</v>
      </c>
      <c r="H11010" s="24"/>
    </row>
    <row r="11011" spans="1:8" x14ac:dyDescent="0.3">
      <c r="A11011" s="24" t="s">
        <v>17965</v>
      </c>
      <c r="B11011" s="24" t="s">
        <v>8810</v>
      </c>
      <c r="C11011" s="28" t="s">
        <v>5127</v>
      </c>
      <c r="D11011" s="25">
        <v>1</v>
      </c>
      <c r="E11011" s="27">
        <v>692.88</v>
      </c>
      <c r="F11011" s="27">
        <v>20.18</v>
      </c>
      <c r="G11011" s="27">
        <v>0</v>
      </c>
      <c r="H11011" s="24"/>
    </row>
    <row r="11012" spans="1:8" x14ac:dyDescent="0.3">
      <c r="A11012" s="24" t="s">
        <v>17966</v>
      </c>
      <c r="B11012" s="24" t="s">
        <v>17967</v>
      </c>
      <c r="C11012" s="28" t="s">
        <v>5127</v>
      </c>
      <c r="D11012" s="25">
        <v>1</v>
      </c>
      <c r="E11012" s="26">
        <v>18588.900000000001</v>
      </c>
      <c r="F11012" s="26">
        <v>18588.900000000001</v>
      </c>
      <c r="G11012" s="27">
        <v>0</v>
      </c>
      <c r="H11012" s="24"/>
    </row>
    <row r="11013" spans="1:8" x14ac:dyDescent="0.3">
      <c r="A11013" s="24" t="s">
        <v>17968</v>
      </c>
      <c r="B11013" s="24" t="s">
        <v>11398</v>
      </c>
      <c r="C11013" s="28" t="s">
        <v>5127</v>
      </c>
      <c r="D11013" s="25">
        <v>1</v>
      </c>
      <c r="E11013" s="27">
        <v>789</v>
      </c>
      <c r="F11013" s="27">
        <v>90.78</v>
      </c>
      <c r="G11013" s="27">
        <v>0</v>
      </c>
      <c r="H11013" s="24"/>
    </row>
    <row r="11014" spans="1:8" x14ac:dyDescent="0.3">
      <c r="A11014" s="24" t="s">
        <v>17969</v>
      </c>
      <c r="B11014" s="24" t="s">
        <v>11398</v>
      </c>
      <c r="C11014" s="28" t="s">
        <v>5127</v>
      </c>
      <c r="D11014" s="25">
        <v>1</v>
      </c>
      <c r="E11014" s="27">
        <v>662.67</v>
      </c>
      <c r="F11014" s="27">
        <v>113.19</v>
      </c>
      <c r="G11014" s="27">
        <v>0</v>
      </c>
      <c r="H11014" s="24"/>
    </row>
    <row r="11015" spans="1:8" x14ac:dyDescent="0.3">
      <c r="A11015" s="24" t="s">
        <v>17970</v>
      </c>
      <c r="B11015" s="24" t="s">
        <v>11398</v>
      </c>
      <c r="C11015" s="28" t="s">
        <v>5127</v>
      </c>
      <c r="D11015" s="25">
        <v>1</v>
      </c>
      <c r="E11015" s="26">
        <v>1131.9000000000001</v>
      </c>
      <c r="F11015" s="27">
        <v>16.73</v>
      </c>
      <c r="G11015" s="27">
        <v>0</v>
      </c>
      <c r="H11015" s="24"/>
    </row>
    <row r="11016" spans="1:8" x14ac:dyDescent="0.3">
      <c r="A11016" s="24" t="s">
        <v>17971</v>
      </c>
      <c r="B11016" s="24" t="s">
        <v>11398</v>
      </c>
      <c r="C11016" s="28" t="s">
        <v>5127</v>
      </c>
      <c r="D11016" s="25">
        <v>1</v>
      </c>
      <c r="E11016" s="26">
        <v>1710.33</v>
      </c>
      <c r="F11016" s="27">
        <v>8.51</v>
      </c>
      <c r="G11016" s="27">
        <v>0</v>
      </c>
      <c r="H11016" s="24"/>
    </row>
    <row r="11017" spans="1:8" x14ac:dyDescent="0.3">
      <c r="A11017" s="24" t="s">
        <v>17972</v>
      </c>
      <c r="B11017" s="24" t="s">
        <v>11398</v>
      </c>
      <c r="C11017" s="28" t="s">
        <v>5127</v>
      </c>
      <c r="D11017" s="25">
        <v>1</v>
      </c>
      <c r="E11017" s="27">
        <v>929.05</v>
      </c>
      <c r="F11017" s="27">
        <v>4.62</v>
      </c>
      <c r="G11017" s="27">
        <v>0</v>
      </c>
      <c r="H11017" s="24"/>
    </row>
    <row r="11018" spans="1:8" x14ac:dyDescent="0.3">
      <c r="A11018" s="24" t="s">
        <v>17973</v>
      </c>
      <c r="B11018" s="24" t="s">
        <v>8810</v>
      </c>
      <c r="C11018" s="28" t="s">
        <v>5127</v>
      </c>
      <c r="D11018" s="25">
        <v>1</v>
      </c>
      <c r="E11018" s="26">
        <v>4641.45</v>
      </c>
      <c r="F11018" s="27">
        <v>534.79</v>
      </c>
      <c r="G11018" s="27">
        <v>0</v>
      </c>
      <c r="H11018" s="24"/>
    </row>
    <row r="11019" spans="1:8" x14ac:dyDescent="0.3">
      <c r="A11019" s="24" t="s">
        <v>17974</v>
      </c>
      <c r="B11019" s="24" t="s">
        <v>8810</v>
      </c>
      <c r="C11019" s="28" t="s">
        <v>5127</v>
      </c>
      <c r="D11019" s="25">
        <v>1</v>
      </c>
      <c r="E11019" s="26">
        <v>3700</v>
      </c>
      <c r="F11019" s="27">
        <v>245.14</v>
      </c>
      <c r="G11019" s="27">
        <v>0</v>
      </c>
      <c r="H11019" s="24"/>
    </row>
    <row r="11020" spans="1:8" x14ac:dyDescent="0.3">
      <c r="A11020" s="24" t="s">
        <v>17975</v>
      </c>
      <c r="B11020" s="24" t="s">
        <v>8810</v>
      </c>
      <c r="C11020" s="24" t="s">
        <v>5127</v>
      </c>
      <c r="D11020" s="25">
        <v>1</v>
      </c>
      <c r="E11020" s="26">
        <v>3210.42</v>
      </c>
      <c r="F11020" s="27">
        <v>93.5</v>
      </c>
      <c r="G11020" s="27">
        <v>0</v>
      </c>
      <c r="H11020" s="24"/>
    </row>
    <row r="11021" spans="1:8" x14ac:dyDescent="0.3">
      <c r="A11021" s="24" t="s">
        <v>17976</v>
      </c>
      <c r="B11021" s="24" t="s">
        <v>17963</v>
      </c>
      <c r="C11021" s="24" t="s">
        <v>5127</v>
      </c>
      <c r="D11021" s="25">
        <v>1</v>
      </c>
      <c r="E11021" s="26">
        <v>18665.509999999998</v>
      </c>
      <c r="F11021" s="26">
        <v>2635.13</v>
      </c>
      <c r="G11021" s="27">
        <v>0</v>
      </c>
      <c r="H11021" s="24"/>
    </row>
    <row r="11022" spans="1:8" x14ac:dyDescent="0.3">
      <c r="A11022" s="24" t="s">
        <v>17977</v>
      </c>
      <c r="B11022" s="24" t="s">
        <v>17963</v>
      </c>
      <c r="C11022" s="24" t="s">
        <v>5127</v>
      </c>
      <c r="D11022" s="25">
        <v>1</v>
      </c>
      <c r="E11022" s="26">
        <v>11655.63</v>
      </c>
      <c r="F11022" s="27">
        <v>57.99</v>
      </c>
      <c r="G11022" s="27">
        <v>0</v>
      </c>
      <c r="H11022" s="24"/>
    </row>
    <row r="11023" spans="1:8" x14ac:dyDescent="0.3">
      <c r="A11023" s="24" t="s">
        <v>17978</v>
      </c>
      <c r="B11023" s="24" t="s">
        <v>17963</v>
      </c>
      <c r="C11023" s="24" t="s">
        <v>5127</v>
      </c>
      <c r="D11023" s="25">
        <v>1</v>
      </c>
      <c r="E11023" s="26">
        <v>2983.67</v>
      </c>
      <c r="F11023" s="27">
        <v>14.85</v>
      </c>
      <c r="G11023" s="27">
        <v>0</v>
      </c>
      <c r="H11023" s="24"/>
    </row>
    <row r="11024" spans="1:8" x14ac:dyDescent="0.3">
      <c r="A11024" s="24" t="s">
        <v>17979</v>
      </c>
      <c r="B11024" s="24" t="s">
        <v>17963</v>
      </c>
      <c r="C11024" s="28" t="s">
        <v>5127</v>
      </c>
      <c r="D11024" s="25">
        <v>1</v>
      </c>
      <c r="E11024" s="26">
        <v>2000</v>
      </c>
      <c r="F11024" s="27">
        <v>507.7</v>
      </c>
      <c r="G11024" s="27">
        <v>0</v>
      </c>
      <c r="H11024" s="24"/>
    </row>
    <row r="11025" spans="1:8" x14ac:dyDescent="0.3">
      <c r="A11025" s="24" t="s">
        <v>17980</v>
      </c>
      <c r="B11025" s="24" t="s">
        <v>17963</v>
      </c>
      <c r="C11025" s="24" t="s">
        <v>5127</v>
      </c>
      <c r="D11025" s="25">
        <v>1</v>
      </c>
      <c r="E11025" s="26">
        <v>14347.37</v>
      </c>
      <c r="F11025" s="26">
        <v>2025.51</v>
      </c>
      <c r="G11025" s="27">
        <v>0</v>
      </c>
      <c r="H11025" s="24"/>
    </row>
    <row r="11026" spans="1:8" x14ac:dyDescent="0.3">
      <c r="A11026" s="24" t="s">
        <v>17981</v>
      </c>
      <c r="B11026" s="24" t="s">
        <v>17963</v>
      </c>
      <c r="C11026" s="24" t="s">
        <v>5127</v>
      </c>
      <c r="D11026" s="25">
        <v>1</v>
      </c>
      <c r="E11026" s="26">
        <v>1964.38</v>
      </c>
      <c r="F11026" s="26">
        <v>1964.38</v>
      </c>
      <c r="G11026" s="27">
        <v>0</v>
      </c>
      <c r="H11026" s="24"/>
    </row>
    <row r="11027" spans="1:8" x14ac:dyDescent="0.3">
      <c r="A11027" s="24" t="s">
        <v>17982</v>
      </c>
      <c r="B11027" s="24" t="s">
        <v>8808</v>
      </c>
      <c r="C11027" s="24" t="s">
        <v>5127</v>
      </c>
      <c r="D11027" s="25">
        <v>1</v>
      </c>
      <c r="E11027" s="26">
        <v>8212.44</v>
      </c>
      <c r="F11027" s="24"/>
      <c r="G11027" s="27">
        <v>0</v>
      </c>
      <c r="H11027" s="24"/>
    </row>
    <row r="11028" spans="1:8" x14ac:dyDescent="0.3">
      <c r="A11028" s="24" t="s">
        <v>17983</v>
      </c>
      <c r="B11028" s="24" t="s">
        <v>8808</v>
      </c>
      <c r="C11028" s="24" t="s">
        <v>5127</v>
      </c>
      <c r="D11028" s="25">
        <v>1</v>
      </c>
      <c r="E11028" s="26">
        <v>5340.79</v>
      </c>
      <c r="F11028" s="26">
        <v>5340.79</v>
      </c>
      <c r="G11028" s="27">
        <v>0</v>
      </c>
      <c r="H11028" s="24"/>
    </row>
    <row r="11029" spans="1:8" x14ac:dyDescent="0.3">
      <c r="A11029" s="24" t="s">
        <v>17984</v>
      </c>
      <c r="B11029" s="24" t="s">
        <v>8808</v>
      </c>
      <c r="C11029" s="28" t="s">
        <v>5127</v>
      </c>
      <c r="D11029" s="25">
        <v>1</v>
      </c>
      <c r="E11029" s="26">
        <v>7247.21</v>
      </c>
      <c r="F11029" s="26">
        <v>7247.21</v>
      </c>
      <c r="G11029" s="27">
        <v>0</v>
      </c>
      <c r="H11029" s="24"/>
    </row>
    <row r="11030" spans="1:8" x14ac:dyDescent="0.3">
      <c r="A11030" s="24" t="s">
        <v>17985</v>
      </c>
      <c r="B11030" s="24" t="s">
        <v>17258</v>
      </c>
      <c r="C11030" s="28" t="s">
        <v>5127</v>
      </c>
      <c r="D11030" s="25">
        <v>1</v>
      </c>
      <c r="E11030" s="26">
        <v>46102.95</v>
      </c>
      <c r="F11030" s="26">
        <v>5308.83</v>
      </c>
      <c r="G11030" s="27">
        <v>0</v>
      </c>
      <c r="H11030" s="24"/>
    </row>
    <row r="11031" spans="1:8" x14ac:dyDescent="0.3">
      <c r="A11031" s="24" t="s">
        <v>17986</v>
      </c>
      <c r="B11031" s="24" t="s">
        <v>17258</v>
      </c>
      <c r="C11031" s="28" t="s">
        <v>5127</v>
      </c>
      <c r="D11031" s="25">
        <v>1</v>
      </c>
      <c r="E11031" s="26">
        <v>36021.230000000003</v>
      </c>
      <c r="F11031" s="26">
        <v>36021.230000000003</v>
      </c>
      <c r="G11031" s="27">
        <v>0</v>
      </c>
      <c r="H11031" s="24"/>
    </row>
    <row r="11032" spans="1:8" x14ac:dyDescent="0.3">
      <c r="A11032" s="24" t="s">
        <v>17987</v>
      </c>
      <c r="B11032" s="24" t="s">
        <v>17258</v>
      </c>
      <c r="C11032" s="24" t="s">
        <v>5127</v>
      </c>
      <c r="D11032" s="25">
        <v>1</v>
      </c>
      <c r="E11032" s="26">
        <v>54209.71</v>
      </c>
      <c r="F11032" s="26">
        <v>19778.16</v>
      </c>
      <c r="G11032" s="27">
        <v>0</v>
      </c>
      <c r="H11032" s="24"/>
    </row>
    <row r="11033" spans="1:8" x14ac:dyDescent="0.3">
      <c r="A11033" s="24" t="s">
        <v>17988</v>
      </c>
      <c r="B11033" s="24" t="s">
        <v>17258</v>
      </c>
      <c r="C11033" s="28" t="s">
        <v>5127</v>
      </c>
      <c r="D11033" s="25">
        <v>1</v>
      </c>
      <c r="E11033" s="26">
        <v>26284.5</v>
      </c>
      <c r="F11033" s="26">
        <v>3027.07</v>
      </c>
      <c r="G11033" s="27">
        <v>0</v>
      </c>
      <c r="H11033" s="24"/>
    </row>
    <row r="11034" spans="1:8" x14ac:dyDescent="0.3">
      <c r="A11034" s="24" t="s">
        <v>17989</v>
      </c>
      <c r="B11034" s="24" t="s">
        <v>17258</v>
      </c>
      <c r="C11034" s="28" t="s">
        <v>5127</v>
      </c>
      <c r="D11034" s="25">
        <v>1</v>
      </c>
      <c r="E11034" s="24"/>
      <c r="F11034" s="24"/>
      <c r="G11034" s="27">
        <v>0</v>
      </c>
      <c r="H11034" s="24"/>
    </row>
    <row r="11035" spans="1:8" x14ac:dyDescent="0.3">
      <c r="A11035" s="24" t="s">
        <v>17990</v>
      </c>
      <c r="B11035" s="24" t="s">
        <v>17258</v>
      </c>
      <c r="C11035" s="28" t="s">
        <v>5127</v>
      </c>
      <c r="D11035" s="25">
        <v>1</v>
      </c>
      <c r="E11035" s="26">
        <v>39338.400000000001</v>
      </c>
      <c r="F11035" s="26">
        <v>39338.400000000001</v>
      </c>
      <c r="G11035" s="27">
        <v>0</v>
      </c>
      <c r="H11035" s="24"/>
    </row>
    <row r="11036" spans="1:8" x14ac:dyDescent="0.3">
      <c r="A11036" s="24" t="s">
        <v>17991</v>
      </c>
      <c r="B11036" s="24" t="s">
        <v>17258</v>
      </c>
      <c r="C11036" s="28" t="s">
        <v>5127</v>
      </c>
      <c r="D11036" s="25">
        <v>1</v>
      </c>
      <c r="E11036" s="26">
        <v>20130</v>
      </c>
      <c r="F11036" s="26">
        <v>2318.2399999999998</v>
      </c>
      <c r="G11036" s="27">
        <v>0</v>
      </c>
      <c r="H11036" s="24"/>
    </row>
    <row r="11037" spans="1:8" x14ac:dyDescent="0.3">
      <c r="A11037" s="24" t="s">
        <v>17992</v>
      </c>
      <c r="B11037" s="24" t="s">
        <v>17258</v>
      </c>
      <c r="C11037" s="28" t="s">
        <v>5127</v>
      </c>
      <c r="D11037" s="25">
        <v>1</v>
      </c>
      <c r="E11037" s="26">
        <v>11917.19</v>
      </c>
      <c r="F11037" s="26">
        <v>11917.19</v>
      </c>
      <c r="G11037" s="27">
        <v>0</v>
      </c>
      <c r="H11037" s="24"/>
    </row>
    <row r="11038" spans="1:8" x14ac:dyDescent="0.3">
      <c r="A11038" s="24" t="s">
        <v>17993</v>
      </c>
      <c r="B11038" s="24" t="s">
        <v>17258</v>
      </c>
      <c r="C11038" s="28" t="s">
        <v>5127</v>
      </c>
      <c r="D11038" s="25">
        <v>1</v>
      </c>
      <c r="E11038" s="26">
        <v>8388.9599999999991</v>
      </c>
      <c r="F11038" s="27">
        <v>283.68</v>
      </c>
      <c r="G11038" s="27">
        <v>0</v>
      </c>
      <c r="H11038" s="24"/>
    </row>
    <row r="11039" spans="1:8" x14ac:dyDescent="0.3">
      <c r="A11039" s="24" t="s">
        <v>17994</v>
      </c>
      <c r="B11039" s="24" t="s">
        <v>17995</v>
      </c>
      <c r="C11039" s="24" t="s">
        <v>5127</v>
      </c>
      <c r="D11039" s="25">
        <v>1</v>
      </c>
      <c r="E11039" s="26">
        <v>8001.68</v>
      </c>
      <c r="F11039" s="26">
        <v>8001.68</v>
      </c>
      <c r="G11039" s="27">
        <v>0</v>
      </c>
      <c r="H11039" s="24"/>
    </row>
    <row r="11040" spans="1:8" x14ac:dyDescent="0.3">
      <c r="A11040" s="24" t="s">
        <v>17996</v>
      </c>
      <c r="B11040" s="24" t="s">
        <v>17997</v>
      </c>
      <c r="C11040" s="24" t="s">
        <v>5127</v>
      </c>
      <c r="D11040" s="25">
        <v>1</v>
      </c>
      <c r="E11040" s="26">
        <v>44438.15</v>
      </c>
      <c r="F11040" s="26">
        <v>15201.29</v>
      </c>
      <c r="G11040" s="27">
        <v>0</v>
      </c>
      <c r="H11040" s="24"/>
    </row>
    <row r="11041" spans="1:8" x14ac:dyDescent="0.3">
      <c r="A11041" s="24" t="s">
        <v>17998</v>
      </c>
      <c r="B11041" s="24" t="s">
        <v>17997</v>
      </c>
      <c r="C11041" s="28" t="s">
        <v>5127</v>
      </c>
      <c r="D11041" s="25">
        <v>1</v>
      </c>
      <c r="E11041" s="26">
        <v>39693.089999999997</v>
      </c>
      <c r="F11041" s="26">
        <v>6070.71</v>
      </c>
      <c r="G11041" s="27">
        <v>0</v>
      </c>
      <c r="H11041" s="24"/>
    </row>
    <row r="11042" spans="1:8" x14ac:dyDescent="0.3">
      <c r="A11042" s="24" t="s">
        <v>17999</v>
      </c>
      <c r="B11042" s="24" t="s">
        <v>17997</v>
      </c>
      <c r="C11042" s="24" t="s">
        <v>5127</v>
      </c>
      <c r="D11042" s="25">
        <v>1</v>
      </c>
      <c r="E11042" s="26">
        <v>47515.68</v>
      </c>
      <c r="F11042" s="26">
        <v>6047.46</v>
      </c>
      <c r="G11042" s="27">
        <v>0</v>
      </c>
      <c r="H11042" s="24"/>
    </row>
    <row r="11043" spans="1:8" x14ac:dyDescent="0.3">
      <c r="A11043" s="24" t="s">
        <v>18000</v>
      </c>
      <c r="B11043" s="24" t="s">
        <v>17997</v>
      </c>
      <c r="C11043" s="28" t="s">
        <v>5127</v>
      </c>
      <c r="D11043" s="25">
        <v>1</v>
      </c>
      <c r="E11043" s="26">
        <v>78280.399999999994</v>
      </c>
      <c r="F11043" s="26">
        <v>9962.9599999999991</v>
      </c>
      <c r="G11043" s="27">
        <v>0</v>
      </c>
      <c r="H11043" s="24"/>
    </row>
    <row r="11044" spans="1:8" x14ac:dyDescent="0.3">
      <c r="A11044" s="24" t="s">
        <v>18001</v>
      </c>
      <c r="B11044" s="24" t="s">
        <v>18002</v>
      </c>
      <c r="C11044" s="24" t="s">
        <v>5127</v>
      </c>
      <c r="D11044" s="25">
        <v>1</v>
      </c>
      <c r="E11044" s="26">
        <v>10186.67</v>
      </c>
      <c r="F11044" s="26">
        <v>1438.12</v>
      </c>
      <c r="G11044" s="27">
        <v>0</v>
      </c>
      <c r="H11044" s="24"/>
    </row>
    <row r="11045" spans="1:8" x14ac:dyDescent="0.3">
      <c r="A11045" s="24" t="s">
        <v>18003</v>
      </c>
      <c r="B11045" s="24" t="s">
        <v>8810</v>
      </c>
      <c r="C11045" s="24" t="s">
        <v>5127</v>
      </c>
      <c r="D11045" s="25">
        <v>1</v>
      </c>
      <c r="E11045" s="27">
        <v>812</v>
      </c>
      <c r="F11045" s="27">
        <v>4.04</v>
      </c>
      <c r="G11045" s="27">
        <v>0</v>
      </c>
      <c r="H11045" s="25">
        <v>1</v>
      </c>
    </row>
    <row r="11046" spans="1:8" x14ac:dyDescent="0.3">
      <c r="A11046" s="24" t="s">
        <v>18004</v>
      </c>
      <c r="B11046" s="24" t="s">
        <v>1273</v>
      </c>
      <c r="C11046" s="28" t="s">
        <v>5127</v>
      </c>
      <c r="D11046" s="25">
        <v>1</v>
      </c>
      <c r="E11046" s="27">
        <v>79.400000000000006</v>
      </c>
      <c r="F11046" s="27">
        <v>0.39</v>
      </c>
      <c r="G11046" s="27">
        <v>0</v>
      </c>
      <c r="H11046" s="24"/>
    </row>
    <row r="11047" spans="1:8" x14ac:dyDescent="0.3">
      <c r="A11047" s="24" t="s">
        <v>18005</v>
      </c>
      <c r="B11047" s="24" t="s">
        <v>1273</v>
      </c>
      <c r="C11047" s="24" t="s">
        <v>5127</v>
      </c>
      <c r="D11047" s="25">
        <v>1</v>
      </c>
      <c r="E11047" s="27">
        <v>224.31</v>
      </c>
      <c r="F11047" s="24"/>
      <c r="G11047" s="27">
        <v>0</v>
      </c>
      <c r="H11047" s="24"/>
    </row>
    <row r="11048" spans="1:8" x14ac:dyDescent="0.3">
      <c r="A11048" s="24" t="s">
        <v>18006</v>
      </c>
      <c r="B11048" s="24" t="s">
        <v>1273</v>
      </c>
      <c r="C11048" s="28" t="s">
        <v>5127</v>
      </c>
      <c r="D11048" s="25">
        <v>1</v>
      </c>
      <c r="E11048" s="27">
        <v>167.78</v>
      </c>
      <c r="F11048" s="27">
        <v>0.84</v>
      </c>
      <c r="G11048" s="27">
        <v>0</v>
      </c>
      <c r="H11048" s="24"/>
    </row>
    <row r="11049" spans="1:8" x14ac:dyDescent="0.3">
      <c r="A11049" s="24" t="s">
        <v>18007</v>
      </c>
      <c r="B11049" s="24" t="s">
        <v>18008</v>
      </c>
      <c r="C11049" s="24" t="s">
        <v>5127</v>
      </c>
      <c r="D11049" s="25">
        <v>1</v>
      </c>
      <c r="E11049" s="27">
        <v>114.22</v>
      </c>
      <c r="F11049" s="27">
        <v>0.56999999999999995</v>
      </c>
      <c r="G11049" s="27">
        <v>0</v>
      </c>
      <c r="H11049" s="24"/>
    </row>
    <row r="11050" spans="1:8" x14ac:dyDescent="0.3">
      <c r="A11050" s="24" t="s">
        <v>18009</v>
      </c>
      <c r="B11050" s="24" t="s">
        <v>2178</v>
      </c>
      <c r="C11050" s="24" t="s">
        <v>5127</v>
      </c>
      <c r="D11050" s="25">
        <v>1</v>
      </c>
      <c r="E11050" s="27">
        <v>450.16</v>
      </c>
      <c r="F11050" s="27">
        <v>2.2400000000000002</v>
      </c>
      <c r="G11050" s="27">
        <v>0</v>
      </c>
      <c r="H11050" s="24"/>
    </row>
    <row r="11051" spans="1:8" x14ac:dyDescent="0.3">
      <c r="A11051" s="24" t="s">
        <v>18010</v>
      </c>
      <c r="B11051" s="24" t="s">
        <v>2178</v>
      </c>
      <c r="C11051" s="28" t="s">
        <v>5127</v>
      </c>
      <c r="D11051" s="25">
        <v>1</v>
      </c>
      <c r="E11051" s="27">
        <v>274.91000000000003</v>
      </c>
      <c r="F11051" s="27">
        <v>1.37</v>
      </c>
      <c r="G11051" s="27">
        <v>0</v>
      </c>
      <c r="H11051" s="24"/>
    </row>
    <row r="11052" spans="1:8" x14ac:dyDescent="0.3">
      <c r="A11052" s="24" t="s">
        <v>18011</v>
      </c>
      <c r="B11052" s="24" t="s">
        <v>2178</v>
      </c>
      <c r="C11052" s="28" t="s">
        <v>5127</v>
      </c>
      <c r="D11052" s="25">
        <v>1</v>
      </c>
      <c r="E11052" s="27">
        <v>864.6</v>
      </c>
      <c r="F11052" s="27">
        <v>99.83</v>
      </c>
      <c r="G11052" s="27">
        <v>0</v>
      </c>
      <c r="H11052" s="24"/>
    </row>
    <row r="11053" spans="1:8" x14ac:dyDescent="0.3">
      <c r="A11053" s="24" t="s">
        <v>18012</v>
      </c>
      <c r="B11053" s="24" t="s">
        <v>2178</v>
      </c>
      <c r="C11053" s="24" t="s">
        <v>5127</v>
      </c>
      <c r="D11053" s="25">
        <v>1</v>
      </c>
      <c r="E11053" s="27">
        <v>763.98</v>
      </c>
      <c r="F11053" s="27">
        <v>22.25</v>
      </c>
      <c r="G11053" s="27">
        <v>0</v>
      </c>
      <c r="H11053" s="24"/>
    </row>
    <row r="11054" spans="1:8" x14ac:dyDescent="0.3">
      <c r="A11054" s="24" t="s">
        <v>18013</v>
      </c>
      <c r="B11054" s="24" t="s">
        <v>2178</v>
      </c>
      <c r="C11054" s="24" t="s">
        <v>5127</v>
      </c>
      <c r="D11054" s="25">
        <v>1</v>
      </c>
      <c r="E11054" s="27">
        <v>824.4</v>
      </c>
      <c r="F11054" s="27">
        <v>4.0999999999999996</v>
      </c>
      <c r="G11054" s="27">
        <v>0</v>
      </c>
      <c r="H11054" s="24"/>
    </row>
    <row r="11055" spans="1:8" x14ac:dyDescent="0.3">
      <c r="A11055" s="24" t="s">
        <v>18014</v>
      </c>
      <c r="B11055" s="24" t="s">
        <v>2178</v>
      </c>
      <c r="C11055" s="28" t="s">
        <v>5127</v>
      </c>
      <c r="D11055" s="25">
        <v>1</v>
      </c>
      <c r="E11055" s="27">
        <v>733.69</v>
      </c>
      <c r="F11055" s="27">
        <v>733.69</v>
      </c>
      <c r="G11055" s="27">
        <v>0</v>
      </c>
      <c r="H11055" s="24"/>
    </row>
    <row r="11056" spans="1:8" x14ac:dyDescent="0.3">
      <c r="A11056" s="24" t="s">
        <v>18015</v>
      </c>
      <c r="B11056" s="24" t="s">
        <v>2178</v>
      </c>
      <c r="C11056" s="28" t="s">
        <v>5127</v>
      </c>
      <c r="D11056" s="25">
        <v>1</v>
      </c>
      <c r="E11056" s="26">
        <v>1071.68</v>
      </c>
      <c r="F11056" s="27">
        <v>136.47999999999999</v>
      </c>
      <c r="G11056" s="27">
        <v>0</v>
      </c>
      <c r="H11056" s="24"/>
    </row>
    <row r="11057" spans="1:8" x14ac:dyDescent="0.3">
      <c r="A11057" s="24" t="s">
        <v>18016</v>
      </c>
      <c r="B11057" s="24" t="s">
        <v>2178</v>
      </c>
      <c r="C11057" s="28" t="s">
        <v>5127</v>
      </c>
      <c r="D11057" s="25">
        <v>1</v>
      </c>
      <c r="E11057" s="27">
        <v>277.11</v>
      </c>
      <c r="F11057" s="27">
        <v>1.37</v>
      </c>
      <c r="G11057" s="27">
        <v>0</v>
      </c>
      <c r="H11057" s="24"/>
    </row>
    <row r="11058" spans="1:8" x14ac:dyDescent="0.3">
      <c r="A11058" s="24" t="s">
        <v>18017</v>
      </c>
      <c r="B11058" s="24" t="s">
        <v>2178</v>
      </c>
      <c r="C11058" s="28" t="s">
        <v>5127</v>
      </c>
      <c r="D11058" s="25">
        <v>1</v>
      </c>
      <c r="E11058" s="27">
        <v>784.98</v>
      </c>
      <c r="F11058" s="27">
        <v>110.82</v>
      </c>
      <c r="G11058" s="27">
        <v>0</v>
      </c>
      <c r="H11058" s="24"/>
    </row>
    <row r="11059" spans="1:8" x14ac:dyDescent="0.3">
      <c r="A11059" s="24" t="s">
        <v>18018</v>
      </c>
      <c r="B11059" s="24" t="s">
        <v>2178</v>
      </c>
      <c r="C11059" s="24" t="s">
        <v>5127</v>
      </c>
      <c r="D11059" s="25">
        <v>1</v>
      </c>
      <c r="E11059" s="27">
        <v>638.20000000000005</v>
      </c>
      <c r="F11059" s="27">
        <v>3.17</v>
      </c>
      <c r="G11059" s="27">
        <v>0</v>
      </c>
      <c r="H11059" s="24"/>
    </row>
    <row r="11060" spans="1:8" x14ac:dyDescent="0.3">
      <c r="A11060" s="24" t="s">
        <v>18019</v>
      </c>
      <c r="B11060" s="24" t="s">
        <v>2178</v>
      </c>
      <c r="C11060" s="28" t="s">
        <v>5127</v>
      </c>
      <c r="D11060" s="25">
        <v>1</v>
      </c>
      <c r="E11060" s="27">
        <v>685.1</v>
      </c>
      <c r="F11060" s="27">
        <v>96.81</v>
      </c>
      <c r="G11060" s="27">
        <v>0</v>
      </c>
      <c r="H11060" s="24"/>
    </row>
    <row r="11061" spans="1:8" x14ac:dyDescent="0.3">
      <c r="A11061" s="24" t="s">
        <v>18020</v>
      </c>
      <c r="B11061" s="24" t="s">
        <v>2178</v>
      </c>
      <c r="C11061" s="28" t="s">
        <v>5127</v>
      </c>
      <c r="D11061" s="25">
        <v>1</v>
      </c>
      <c r="E11061" s="26">
        <v>1187.18</v>
      </c>
      <c r="F11061" s="27">
        <v>484.6</v>
      </c>
      <c r="G11061" s="27">
        <v>0</v>
      </c>
      <c r="H11061" s="24"/>
    </row>
    <row r="11062" spans="1:8" x14ac:dyDescent="0.3">
      <c r="A11062" s="24" t="s">
        <v>18021</v>
      </c>
      <c r="B11062" s="24" t="s">
        <v>2178</v>
      </c>
      <c r="C11062" s="28" t="s">
        <v>5127</v>
      </c>
      <c r="D11062" s="25">
        <v>1</v>
      </c>
      <c r="E11062" s="27">
        <v>665.13</v>
      </c>
      <c r="F11062" s="27">
        <v>284.13</v>
      </c>
      <c r="G11062" s="27">
        <v>0</v>
      </c>
      <c r="H11062" s="24"/>
    </row>
    <row r="11063" spans="1:8" x14ac:dyDescent="0.3">
      <c r="A11063" s="24" t="s">
        <v>18022</v>
      </c>
      <c r="B11063" s="24" t="s">
        <v>2178</v>
      </c>
      <c r="C11063" s="28" t="s">
        <v>5127</v>
      </c>
      <c r="D11063" s="25">
        <v>1</v>
      </c>
      <c r="E11063" s="27">
        <v>786.23</v>
      </c>
      <c r="F11063" s="27">
        <v>100.37</v>
      </c>
      <c r="G11063" s="27">
        <v>0</v>
      </c>
      <c r="H11063" s="24"/>
    </row>
    <row r="11064" spans="1:8" x14ac:dyDescent="0.3">
      <c r="A11064" s="24" t="s">
        <v>18023</v>
      </c>
      <c r="B11064" s="24" t="s">
        <v>2178</v>
      </c>
      <c r="C11064" s="24" t="s">
        <v>5127</v>
      </c>
      <c r="D11064" s="25">
        <v>1</v>
      </c>
      <c r="E11064" s="26">
        <v>1074.81</v>
      </c>
      <c r="F11064" s="27">
        <v>136.79</v>
      </c>
      <c r="G11064" s="27">
        <v>0</v>
      </c>
      <c r="H11064" s="25">
        <v>1</v>
      </c>
    </row>
    <row r="11065" spans="1:8" x14ac:dyDescent="0.3">
      <c r="A11065" s="24" t="s">
        <v>18024</v>
      </c>
      <c r="B11065" s="24" t="s">
        <v>18025</v>
      </c>
      <c r="C11065" s="28" t="s">
        <v>5127</v>
      </c>
      <c r="D11065" s="25">
        <v>1</v>
      </c>
      <c r="E11065" s="26">
        <v>22203.99</v>
      </c>
      <c r="F11065" s="24"/>
      <c r="G11065" s="27">
        <v>0</v>
      </c>
      <c r="H11065" s="24"/>
    </row>
    <row r="11066" spans="1:8" x14ac:dyDescent="0.3">
      <c r="A11066" s="24" t="s">
        <v>18026</v>
      </c>
      <c r="B11066" s="24" t="s">
        <v>18025</v>
      </c>
      <c r="C11066" s="24" t="s">
        <v>5127</v>
      </c>
      <c r="D11066" s="25">
        <v>1</v>
      </c>
      <c r="E11066" s="26">
        <v>27190.97</v>
      </c>
      <c r="F11066" s="27">
        <v>401.83</v>
      </c>
      <c r="G11066" s="27">
        <v>0</v>
      </c>
      <c r="H11066" s="24"/>
    </row>
    <row r="11067" spans="1:8" x14ac:dyDescent="0.3">
      <c r="A11067" s="24" t="s">
        <v>18027</v>
      </c>
      <c r="B11067" s="24" t="s">
        <v>11379</v>
      </c>
      <c r="C11067" s="28" t="s">
        <v>5127</v>
      </c>
      <c r="D11067" s="25">
        <v>1</v>
      </c>
      <c r="E11067" s="26">
        <v>12332.83</v>
      </c>
      <c r="F11067" s="26">
        <v>2915.04</v>
      </c>
      <c r="G11067" s="27">
        <v>0</v>
      </c>
      <c r="H11067" s="24"/>
    </row>
    <row r="11068" spans="1:8" x14ac:dyDescent="0.3">
      <c r="A11068" s="24" t="s">
        <v>18028</v>
      </c>
      <c r="B11068" s="24" t="s">
        <v>2178</v>
      </c>
      <c r="C11068" s="28" t="s">
        <v>5127</v>
      </c>
      <c r="D11068" s="25">
        <v>1</v>
      </c>
      <c r="E11068" s="27">
        <v>214.85</v>
      </c>
      <c r="F11068" s="27">
        <v>1.07</v>
      </c>
      <c r="G11068" s="27">
        <v>0</v>
      </c>
      <c r="H11068" s="24"/>
    </row>
    <row r="11069" spans="1:8" x14ac:dyDescent="0.3">
      <c r="A11069" s="24" t="s">
        <v>199</v>
      </c>
      <c r="B11069" s="24" t="s">
        <v>2178</v>
      </c>
      <c r="C11069" s="28" t="s">
        <v>5127</v>
      </c>
      <c r="D11069" s="25">
        <v>1</v>
      </c>
      <c r="E11069" s="27">
        <v>581.54999999999995</v>
      </c>
      <c r="F11069" s="27">
        <v>16.940000000000001</v>
      </c>
      <c r="G11069" s="27">
        <v>0</v>
      </c>
      <c r="H11069" s="24"/>
    </row>
    <row r="11070" spans="1:8" x14ac:dyDescent="0.3">
      <c r="A11070" s="24" t="s">
        <v>18029</v>
      </c>
      <c r="B11070" s="24" t="s">
        <v>2178</v>
      </c>
      <c r="C11070" s="24" t="s">
        <v>5127</v>
      </c>
      <c r="D11070" s="25">
        <v>1</v>
      </c>
      <c r="E11070" s="26">
        <v>1081.5999999999999</v>
      </c>
      <c r="F11070" s="27">
        <v>184.75</v>
      </c>
      <c r="G11070" s="27">
        <v>0</v>
      </c>
      <c r="H11070" s="24"/>
    </row>
    <row r="11071" spans="1:8" x14ac:dyDescent="0.3">
      <c r="A11071" s="24" t="s">
        <v>18030</v>
      </c>
      <c r="B11071" s="24" t="s">
        <v>18031</v>
      </c>
      <c r="C11071" s="28" t="s">
        <v>5127</v>
      </c>
      <c r="D11071" s="25">
        <v>1</v>
      </c>
      <c r="E11071" s="27">
        <v>742</v>
      </c>
      <c r="F11071" s="27">
        <v>98.98</v>
      </c>
      <c r="G11071" s="27">
        <v>0</v>
      </c>
      <c r="H11071" s="24"/>
    </row>
    <row r="11072" spans="1:8" x14ac:dyDescent="0.3">
      <c r="A11072" s="24" t="s">
        <v>18032</v>
      </c>
      <c r="B11072" s="24" t="s">
        <v>18031</v>
      </c>
      <c r="C11072" s="28" t="s">
        <v>5127</v>
      </c>
      <c r="D11072" s="25">
        <v>1</v>
      </c>
      <c r="E11072" s="27">
        <v>863.67</v>
      </c>
      <c r="F11072" s="27">
        <v>121.94</v>
      </c>
      <c r="G11072" s="27">
        <v>0</v>
      </c>
      <c r="H11072" s="24"/>
    </row>
    <row r="11073" spans="1:8" x14ac:dyDescent="0.3">
      <c r="A11073" s="24" t="s">
        <v>9</v>
      </c>
      <c r="B11073" s="24" t="s">
        <v>18033</v>
      </c>
      <c r="C11073" s="28" t="s">
        <v>5127</v>
      </c>
      <c r="D11073" s="25">
        <v>1</v>
      </c>
      <c r="E11073" s="26">
        <v>10438.11</v>
      </c>
      <c r="F11073" s="27">
        <v>51.93</v>
      </c>
      <c r="G11073" s="27">
        <v>0</v>
      </c>
      <c r="H11073" s="24"/>
    </row>
    <row r="11074" spans="1:8" x14ac:dyDescent="0.3">
      <c r="A11074" s="24" t="s">
        <v>18034</v>
      </c>
      <c r="B11074" s="24" t="s">
        <v>18035</v>
      </c>
      <c r="C11074" s="28" t="s">
        <v>5127</v>
      </c>
      <c r="D11074" s="25">
        <v>1</v>
      </c>
      <c r="E11074" s="26">
        <v>13573.84</v>
      </c>
      <c r="F11074" s="27">
        <v>331.07</v>
      </c>
      <c r="G11074" s="27">
        <v>0</v>
      </c>
      <c r="H11074" s="24"/>
    </row>
    <row r="11075" spans="1:8" x14ac:dyDescent="0.3">
      <c r="A11075" s="24" t="s">
        <v>18036</v>
      </c>
      <c r="B11075" s="24" t="s">
        <v>18035</v>
      </c>
      <c r="C11075" s="28" t="s">
        <v>5127</v>
      </c>
      <c r="D11075" s="25">
        <v>1</v>
      </c>
      <c r="E11075" s="26">
        <v>17707.57</v>
      </c>
      <c r="F11075" s="27">
        <v>515.76</v>
      </c>
      <c r="G11075" s="27">
        <v>0</v>
      </c>
      <c r="H11075" s="24"/>
    </row>
    <row r="11076" spans="1:8" x14ac:dyDescent="0.3">
      <c r="A11076" s="24" t="s">
        <v>18037</v>
      </c>
      <c r="B11076" s="24" t="s">
        <v>18038</v>
      </c>
      <c r="C11076" s="28" t="s">
        <v>5127</v>
      </c>
      <c r="D11076" s="25">
        <v>1</v>
      </c>
      <c r="E11076" s="26">
        <v>11505.14</v>
      </c>
      <c r="F11076" s="27">
        <v>389.06</v>
      </c>
      <c r="G11076" s="27">
        <v>0</v>
      </c>
      <c r="H11076" s="24"/>
    </row>
    <row r="11077" spans="1:8" x14ac:dyDescent="0.3">
      <c r="A11077" s="24" t="s">
        <v>18039</v>
      </c>
      <c r="B11077" s="24" t="s">
        <v>4882</v>
      </c>
      <c r="C11077" s="28" t="s">
        <v>5127</v>
      </c>
      <c r="D11077" s="25">
        <v>1</v>
      </c>
      <c r="E11077" s="26">
        <v>115966.2</v>
      </c>
      <c r="F11077" s="26">
        <v>27286.16</v>
      </c>
      <c r="G11077" s="27">
        <v>0</v>
      </c>
      <c r="H11077" s="24"/>
    </row>
    <row r="11078" spans="1:8" x14ac:dyDescent="0.3">
      <c r="A11078" s="24" t="s">
        <v>18040</v>
      </c>
      <c r="B11078" s="24" t="s">
        <v>2178</v>
      </c>
      <c r="C11078" s="28" t="s">
        <v>5127</v>
      </c>
      <c r="D11078" s="25">
        <v>1</v>
      </c>
      <c r="E11078" s="26">
        <v>1187.18</v>
      </c>
      <c r="F11078" s="27">
        <v>484.6</v>
      </c>
      <c r="G11078" s="27">
        <v>0</v>
      </c>
      <c r="H11078" s="24"/>
    </row>
    <row r="11079" spans="1:8" x14ac:dyDescent="0.3">
      <c r="A11079" s="24" t="s">
        <v>163</v>
      </c>
      <c r="B11079" s="24" t="s">
        <v>5716</v>
      </c>
      <c r="C11079" s="24" t="s">
        <v>5127</v>
      </c>
      <c r="D11079" s="25">
        <v>1</v>
      </c>
      <c r="E11079" s="26">
        <v>57546.75</v>
      </c>
      <c r="F11079" s="24"/>
      <c r="G11079" s="27">
        <v>0</v>
      </c>
      <c r="H11079" s="24"/>
    </row>
    <row r="11080" spans="1:8" x14ac:dyDescent="0.3">
      <c r="A11080" s="24" t="s">
        <v>18041</v>
      </c>
      <c r="B11080" s="24" t="s">
        <v>5716</v>
      </c>
      <c r="C11080" s="28" t="s">
        <v>5127</v>
      </c>
      <c r="D11080" s="25">
        <v>1</v>
      </c>
      <c r="E11080" s="26">
        <v>21406.33</v>
      </c>
      <c r="F11080" s="27">
        <v>316.35000000000002</v>
      </c>
      <c r="G11080" s="27">
        <v>0</v>
      </c>
      <c r="H11080" s="24"/>
    </row>
    <row r="11081" spans="1:8" x14ac:dyDescent="0.3">
      <c r="A11081" s="24" t="s">
        <v>18042</v>
      </c>
      <c r="B11081" s="24" t="s">
        <v>17533</v>
      </c>
      <c r="C11081" s="24" t="s">
        <v>5127</v>
      </c>
      <c r="D11081" s="25">
        <v>1</v>
      </c>
      <c r="E11081" s="26">
        <v>25992</v>
      </c>
      <c r="F11081" s="26">
        <v>9670.7999999999993</v>
      </c>
      <c r="G11081" s="27">
        <v>0</v>
      </c>
      <c r="H11081" s="25">
        <v>1</v>
      </c>
    </row>
    <row r="11082" spans="1:8" x14ac:dyDescent="0.3">
      <c r="A11082" s="24" t="s">
        <v>18043</v>
      </c>
      <c r="B11082" s="24" t="s">
        <v>5716</v>
      </c>
      <c r="C11082" s="28" t="s">
        <v>5127</v>
      </c>
      <c r="D11082" s="25">
        <v>1</v>
      </c>
      <c r="E11082" s="26">
        <v>23737.4</v>
      </c>
      <c r="F11082" s="24"/>
      <c r="G11082" s="27">
        <v>0</v>
      </c>
      <c r="H11082" s="24"/>
    </row>
    <row r="11083" spans="1:8" x14ac:dyDescent="0.3">
      <c r="A11083" s="24" t="s">
        <v>18044</v>
      </c>
      <c r="B11083" s="24" t="s">
        <v>5716</v>
      </c>
      <c r="C11083" s="28" t="s">
        <v>5127</v>
      </c>
      <c r="D11083" s="25">
        <v>1</v>
      </c>
      <c r="E11083" s="26">
        <v>12046.78</v>
      </c>
      <c r="F11083" s="26">
        <v>2551.08</v>
      </c>
      <c r="G11083" s="27">
        <v>0</v>
      </c>
      <c r="H11083" s="25">
        <v>1</v>
      </c>
    </row>
    <row r="11084" spans="1:8" x14ac:dyDescent="0.3">
      <c r="A11084" s="24" t="s">
        <v>18045</v>
      </c>
      <c r="B11084" s="24" t="s">
        <v>5716</v>
      </c>
      <c r="C11084" s="28" t="s">
        <v>5127</v>
      </c>
      <c r="D11084" s="25">
        <v>1</v>
      </c>
      <c r="E11084" s="26">
        <v>25248.25</v>
      </c>
      <c r="F11084" s="26">
        <v>3293.23</v>
      </c>
      <c r="G11084" s="27">
        <v>0</v>
      </c>
      <c r="H11084" s="24"/>
    </row>
    <row r="11085" spans="1:8" x14ac:dyDescent="0.3">
      <c r="A11085" s="24" t="s">
        <v>18046</v>
      </c>
      <c r="B11085" s="24" t="s">
        <v>5716</v>
      </c>
      <c r="C11085" s="28" t="s">
        <v>5127</v>
      </c>
      <c r="D11085" s="25">
        <v>1</v>
      </c>
      <c r="E11085" s="26">
        <v>45905.96</v>
      </c>
      <c r="F11085" s="26">
        <v>17539.82</v>
      </c>
      <c r="G11085" s="27">
        <v>0</v>
      </c>
      <c r="H11085" s="24"/>
    </row>
    <row r="11086" spans="1:8" x14ac:dyDescent="0.3">
      <c r="A11086" s="24" t="s">
        <v>18047</v>
      </c>
      <c r="B11086" s="24" t="s">
        <v>5690</v>
      </c>
      <c r="C11086" s="24" t="s">
        <v>5127</v>
      </c>
      <c r="D11086" s="25">
        <v>1</v>
      </c>
      <c r="E11086" s="26">
        <v>1502.81</v>
      </c>
      <c r="F11086" s="27">
        <v>7.48</v>
      </c>
      <c r="G11086" s="27">
        <v>0</v>
      </c>
      <c r="H11086" s="24"/>
    </row>
    <row r="11087" spans="1:8" x14ac:dyDescent="0.3">
      <c r="A11087" s="24" t="s">
        <v>18048</v>
      </c>
      <c r="B11087" s="24" t="s">
        <v>5690</v>
      </c>
      <c r="C11087" s="28" t="s">
        <v>5127</v>
      </c>
      <c r="D11087" s="25">
        <v>1</v>
      </c>
      <c r="E11087" s="26">
        <v>10673.82</v>
      </c>
      <c r="F11087" s="27">
        <v>53.1</v>
      </c>
      <c r="G11087" s="27">
        <v>0</v>
      </c>
      <c r="H11087" s="24"/>
    </row>
    <row r="11088" spans="1:8" x14ac:dyDescent="0.3">
      <c r="A11088" s="24" t="s">
        <v>18049</v>
      </c>
      <c r="B11088" s="24" t="s">
        <v>5716</v>
      </c>
      <c r="C11088" s="28" t="s">
        <v>5127</v>
      </c>
      <c r="D11088" s="25">
        <v>1</v>
      </c>
      <c r="E11088" s="26">
        <v>26900</v>
      </c>
      <c r="F11088" s="27">
        <v>756.54</v>
      </c>
      <c r="G11088" s="27">
        <v>0</v>
      </c>
      <c r="H11088" s="24"/>
    </row>
    <row r="11089" spans="1:8" x14ac:dyDescent="0.3">
      <c r="A11089" s="24" t="s">
        <v>18050</v>
      </c>
      <c r="B11089" s="24" t="s">
        <v>5690</v>
      </c>
      <c r="C11089" s="24" t="s">
        <v>5127</v>
      </c>
      <c r="D11089" s="25">
        <v>1</v>
      </c>
      <c r="E11089" s="26">
        <v>2131.3000000000002</v>
      </c>
      <c r="F11089" s="27">
        <v>10.6</v>
      </c>
      <c r="G11089" s="27">
        <v>0</v>
      </c>
      <c r="H11089" s="24"/>
    </row>
    <row r="11090" spans="1:8" x14ac:dyDescent="0.3">
      <c r="A11090" s="24" t="s">
        <v>18051</v>
      </c>
      <c r="B11090" s="24" t="s">
        <v>5690</v>
      </c>
      <c r="C11090" s="24" t="s">
        <v>5127</v>
      </c>
      <c r="D11090" s="25">
        <v>1</v>
      </c>
      <c r="E11090" s="26">
        <v>5043.2</v>
      </c>
      <c r="F11090" s="27">
        <v>25.09</v>
      </c>
      <c r="G11090" s="27">
        <v>0</v>
      </c>
      <c r="H11090" s="24"/>
    </row>
    <row r="11091" spans="1:8" x14ac:dyDescent="0.3">
      <c r="A11091" s="24" t="s">
        <v>18052</v>
      </c>
      <c r="B11091" s="24" t="s">
        <v>5690</v>
      </c>
      <c r="C11091" s="28" t="s">
        <v>5127</v>
      </c>
      <c r="D11091" s="25">
        <v>1</v>
      </c>
      <c r="E11091" s="26">
        <v>2400.52</v>
      </c>
      <c r="F11091" s="27">
        <v>11.94</v>
      </c>
      <c r="G11091" s="27">
        <v>0</v>
      </c>
      <c r="H11091" s="24"/>
    </row>
    <row r="11092" spans="1:8" x14ac:dyDescent="0.3">
      <c r="A11092" s="24" t="s">
        <v>18053</v>
      </c>
      <c r="B11092" s="24" t="s">
        <v>5690</v>
      </c>
      <c r="C11092" s="24" t="s">
        <v>5127</v>
      </c>
      <c r="D11092" s="25">
        <v>1</v>
      </c>
      <c r="E11092" s="26">
        <v>10939.34</v>
      </c>
      <c r="F11092" s="27">
        <v>318.62</v>
      </c>
      <c r="G11092" s="27">
        <v>0</v>
      </c>
      <c r="H11092" s="24"/>
    </row>
    <row r="11093" spans="1:8" x14ac:dyDescent="0.3">
      <c r="A11093" s="24" t="s">
        <v>18054</v>
      </c>
      <c r="B11093" s="24" t="s">
        <v>5690</v>
      </c>
      <c r="C11093" s="28" t="s">
        <v>5127</v>
      </c>
      <c r="D11093" s="25">
        <v>1</v>
      </c>
      <c r="E11093" s="26">
        <v>4016.44</v>
      </c>
      <c r="F11093" s="27">
        <v>19.98</v>
      </c>
      <c r="G11093" s="27">
        <v>0</v>
      </c>
      <c r="H11093" s="24"/>
    </row>
    <row r="11094" spans="1:8" x14ac:dyDescent="0.3">
      <c r="A11094" s="24" t="s">
        <v>18055</v>
      </c>
      <c r="B11094" s="24" t="s">
        <v>5690</v>
      </c>
      <c r="C11094" s="28" t="s">
        <v>5127</v>
      </c>
      <c r="D11094" s="25">
        <v>1</v>
      </c>
      <c r="E11094" s="26">
        <v>5188.1499999999996</v>
      </c>
      <c r="F11094" s="27">
        <v>25.81</v>
      </c>
      <c r="G11094" s="27">
        <v>0</v>
      </c>
      <c r="H11094" s="24"/>
    </row>
    <row r="11095" spans="1:8" x14ac:dyDescent="0.3">
      <c r="A11095" s="24" t="s">
        <v>18056</v>
      </c>
      <c r="B11095" s="24" t="s">
        <v>11374</v>
      </c>
      <c r="C11095" s="28" t="s">
        <v>5127</v>
      </c>
      <c r="D11095" s="25">
        <v>1</v>
      </c>
      <c r="E11095" s="26">
        <v>10004.15</v>
      </c>
      <c r="F11095" s="27">
        <v>147.84</v>
      </c>
      <c r="G11095" s="27">
        <v>0</v>
      </c>
      <c r="H11095" s="24"/>
    </row>
    <row r="11096" spans="1:8" x14ac:dyDescent="0.3">
      <c r="A11096" s="24" t="s">
        <v>18057</v>
      </c>
      <c r="B11096" s="24" t="s">
        <v>833</v>
      </c>
      <c r="C11096" s="24" t="s">
        <v>5127</v>
      </c>
      <c r="D11096" s="25">
        <v>1</v>
      </c>
      <c r="E11096" s="27">
        <v>20.38</v>
      </c>
      <c r="F11096" s="27">
        <v>1.85</v>
      </c>
      <c r="G11096" s="27">
        <v>0</v>
      </c>
      <c r="H11096" s="24"/>
    </row>
    <row r="11097" spans="1:8" x14ac:dyDescent="0.3">
      <c r="A11097" s="24" t="s">
        <v>18058</v>
      </c>
      <c r="B11097" s="24" t="s">
        <v>389</v>
      </c>
      <c r="C11097" s="24" t="s">
        <v>5127</v>
      </c>
      <c r="D11097" s="25">
        <v>1</v>
      </c>
      <c r="E11097" s="27">
        <v>38.5</v>
      </c>
      <c r="F11097" s="27">
        <v>0.2</v>
      </c>
      <c r="G11097" s="27">
        <v>0</v>
      </c>
      <c r="H11097" s="24"/>
    </row>
    <row r="11098" spans="1:8" x14ac:dyDescent="0.3">
      <c r="A11098" s="24" t="s">
        <v>18059</v>
      </c>
      <c r="B11098" s="24" t="s">
        <v>389</v>
      </c>
      <c r="C11098" s="28" t="s">
        <v>5127</v>
      </c>
      <c r="D11098" s="25">
        <v>1</v>
      </c>
      <c r="E11098" s="27">
        <v>39.729999999999997</v>
      </c>
      <c r="F11098" s="27">
        <v>0.2</v>
      </c>
      <c r="G11098" s="27">
        <v>0</v>
      </c>
      <c r="H11098" s="24"/>
    </row>
    <row r="11099" spans="1:8" x14ac:dyDescent="0.3">
      <c r="A11099" s="24" t="s">
        <v>18060</v>
      </c>
      <c r="B11099" s="24" t="s">
        <v>389</v>
      </c>
      <c r="C11099" s="28" t="s">
        <v>5127</v>
      </c>
      <c r="D11099" s="25">
        <v>1</v>
      </c>
      <c r="E11099" s="27">
        <v>151.71</v>
      </c>
      <c r="F11099" s="27">
        <v>16.25</v>
      </c>
      <c r="G11099" s="27">
        <v>0</v>
      </c>
      <c r="H11099" s="24"/>
    </row>
    <row r="11100" spans="1:8" x14ac:dyDescent="0.3">
      <c r="A11100" s="24" t="s">
        <v>18061</v>
      </c>
      <c r="B11100" s="24" t="s">
        <v>18062</v>
      </c>
      <c r="C11100" s="28" t="s">
        <v>5127</v>
      </c>
      <c r="D11100" s="25">
        <v>1</v>
      </c>
      <c r="E11100" s="26">
        <v>57280.5</v>
      </c>
      <c r="F11100" s="26">
        <v>2291.9</v>
      </c>
      <c r="G11100" s="27">
        <v>0</v>
      </c>
      <c r="H11100" s="24"/>
    </row>
    <row r="11101" spans="1:8" x14ac:dyDescent="0.3">
      <c r="A11101" s="24" t="s">
        <v>18063</v>
      </c>
      <c r="B11101" s="24" t="s">
        <v>11357</v>
      </c>
      <c r="C11101" s="24" t="s">
        <v>5127</v>
      </c>
      <c r="D11101" s="25">
        <v>1</v>
      </c>
      <c r="E11101" s="26">
        <v>7162.99</v>
      </c>
      <c r="F11101" s="27">
        <v>208.63</v>
      </c>
      <c r="G11101" s="27">
        <v>0</v>
      </c>
      <c r="H11101" s="24"/>
    </row>
    <row r="11102" spans="1:8" x14ac:dyDescent="0.3">
      <c r="A11102" s="24" t="s">
        <v>18064</v>
      </c>
      <c r="B11102" s="24" t="s">
        <v>11357</v>
      </c>
      <c r="C11102" s="24" t="s">
        <v>5127</v>
      </c>
      <c r="D11102" s="25">
        <v>1</v>
      </c>
      <c r="E11102" s="26">
        <v>5952</v>
      </c>
      <c r="F11102" s="27">
        <v>684.7</v>
      </c>
      <c r="G11102" s="27">
        <v>0</v>
      </c>
      <c r="H11102" s="24"/>
    </row>
    <row r="11103" spans="1:8" x14ac:dyDescent="0.3">
      <c r="A11103" s="24" t="s">
        <v>18065</v>
      </c>
      <c r="B11103" s="24" t="s">
        <v>5716</v>
      </c>
      <c r="C11103" s="24" t="s">
        <v>5127</v>
      </c>
      <c r="D11103" s="25">
        <v>1</v>
      </c>
      <c r="E11103" s="26">
        <v>30889.03</v>
      </c>
      <c r="F11103" s="26">
        <v>5803.39</v>
      </c>
      <c r="G11103" s="27">
        <v>0</v>
      </c>
      <c r="H11103" s="24"/>
    </row>
    <row r="11104" spans="1:8" x14ac:dyDescent="0.3">
      <c r="A11104" s="24" t="s">
        <v>18066</v>
      </c>
      <c r="B11104" s="24" t="s">
        <v>5716</v>
      </c>
      <c r="C11104" s="28" t="s">
        <v>5127</v>
      </c>
      <c r="D11104" s="25">
        <v>1</v>
      </c>
      <c r="E11104" s="26">
        <v>25018.03</v>
      </c>
      <c r="F11104" s="26">
        <v>25018.03</v>
      </c>
      <c r="G11104" s="27">
        <v>0</v>
      </c>
      <c r="H11104" s="24"/>
    </row>
    <row r="11105" spans="1:8" x14ac:dyDescent="0.3">
      <c r="A11105" s="24" t="s">
        <v>18067</v>
      </c>
      <c r="B11105" s="24" t="s">
        <v>16366</v>
      </c>
      <c r="C11105" s="24" t="s">
        <v>5127</v>
      </c>
      <c r="D11105" s="25">
        <v>1</v>
      </c>
      <c r="E11105" s="26">
        <v>37633</v>
      </c>
      <c r="F11105" s="26">
        <v>14112.56</v>
      </c>
      <c r="G11105" s="27">
        <v>0</v>
      </c>
      <c r="H11105" s="24"/>
    </row>
    <row r="11106" spans="1:8" x14ac:dyDescent="0.3">
      <c r="A11106" s="24" t="s">
        <v>18068</v>
      </c>
      <c r="B11106" s="24" t="s">
        <v>5716</v>
      </c>
      <c r="C11106" s="28" t="s">
        <v>5127</v>
      </c>
      <c r="D11106" s="25">
        <v>1</v>
      </c>
      <c r="E11106" s="26">
        <v>21490.49</v>
      </c>
      <c r="F11106" s="27">
        <v>106.92</v>
      </c>
      <c r="G11106" s="27">
        <v>0</v>
      </c>
      <c r="H11106" s="24"/>
    </row>
    <row r="11107" spans="1:8" x14ac:dyDescent="0.3">
      <c r="A11107" s="24" t="s">
        <v>18069</v>
      </c>
      <c r="B11107" s="24" t="s">
        <v>5716</v>
      </c>
      <c r="C11107" s="28" t="s">
        <v>5127</v>
      </c>
      <c r="D11107" s="25">
        <v>1</v>
      </c>
      <c r="E11107" s="26">
        <v>29077.13</v>
      </c>
      <c r="F11107" s="26">
        <v>5816.01</v>
      </c>
      <c r="G11107" s="27">
        <v>0</v>
      </c>
      <c r="H11107" s="24"/>
    </row>
    <row r="11108" spans="1:8" x14ac:dyDescent="0.3">
      <c r="A11108" s="24" t="s">
        <v>18070</v>
      </c>
      <c r="B11108" s="24" t="s">
        <v>5716</v>
      </c>
      <c r="C11108" s="24" t="s">
        <v>5127</v>
      </c>
      <c r="D11108" s="25">
        <v>1</v>
      </c>
      <c r="E11108" s="26">
        <v>15165.97</v>
      </c>
      <c r="F11108" s="24"/>
      <c r="G11108" s="27">
        <v>0</v>
      </c>
      <c r="H11108" s="24"/>
    </row>
    <row r="11109" spans="1:8" x14ac:dyDescent="0.3">
      <c r="A11109" s="24" t="s">
        <v>18071</v>
      </c>
      <c r="B11109" s="24" t="s">
        <v>5716</v>
      </c>
      <c r="C11109" s="28" t="s">
        <v>5127</v>
      </c>
      <c r="D11109" s="25">
        <v>1</v>
      </c>
      <c r="E11109" s="26">
        <v>34085.160000000003</v>
      </c>
      <c r="F11109" s="26">
        <v>7865.81</v>
      </c>
      <c r="G11109" s="27">
        <v>0</v>
      </c>
      <c r="H11109" s="24"/>
    </row>
    <row r="11110" spans="1:8" x14ac:dyDescent="0.3">
      <c r="A11110" s="24" t="s">
        <v>18072</v>
      </c>
      <c r="B11110" s="24" t="s">
        <v>5716</v>
      </c>
      <c r="C11110" s="28" t="s">
        <v>5127</v>
      </c>
      <c r="D11110" s="25">
        <v>1</v>
      </c>
      <c r="E11110" s="26">
        <v>24253.58</v>
      </c>
      <c r="F11110" s="24"/>
      <c r="G11110" s="27">
        <v>0</v>
      </c>
      <c r="H11110" s="24"/>
    </row>
    <row r="11111" spans="1:8" x14ac:dyDescent="0.3">
      <c r="A11111" s="24" t="s">
        <v>18073</v>
      </c>
      <c r="B11111" s="24" t="s">
        <v>5716</v>
      </c>
      <c r="C11111" s="28" t="s">
        <v>5127</v>
      </c>
      <c r="D11111" s="25">
        <v>1</v>
      </c>
      <c r="E11111" s="26">
        <v>34928.449999999997</v>
      </c>
      <c r="F11111" s="26">
        <v>6562.31</v>
      </c>
      <c r="G11111" s="27">
        <v>0</v>
      </c>
      <c r="H11111" s="24"/>
    </row>
    <row r="11112" spans="1:8" x14ac:dyDescent="0.3">
      <c r="A11112" s="24" t="s">
        <v>18074</v>
      </c>
      <c r="B11112" s="24" t="s">
        <v>3805</v>
      </c>
      <c r="C11112" s="28" t="s">
        <v>5127</v>
      </c>
      <c r="D11112" s="25">
        <v>1</v>
      </c>
      <c r="E11112" s="26">
        <v>27592.95</v>
      </c>
      <c r="F11112" s="26">
        <v>13051.61</v>
      </c>
      <c r="G11112" s="27">
        <v>0</v>
      </c>
      <c r="H11112" s="24"/>
    </row>
    <row r="11113" spans="1:8" x14ac:dyDescent="0.3">
      <c r="A11113" s="24" t="s">
        <v>18075</v>
      </c>
      <c r="B11113" s="24" t="s">
        <v>3805</v>
      </c>
      <c r="C11113" s="24" t="s">
        <v>5127</v>
      </c>
      <c r="D11113" s="25">
        <v>1</v>
      </c>
      <c r="E11113" s="26">
        <v>39000</v>
      </c>
      <c r="F11113" s="26">
        <v>15199.25</v>
      </c>
      <c r="G11113" s="27">
        <v>0</v>
      </c>
      <c r="H11113" s="24"/>
    </row>
    <row r="11114" spans="1:8" x14ac:dyDescent="0.3">
      <c r="A11114" s="24" t="s">
        <v>18076</v>
      </c>
      <c r="B11114" s="24" t="s">
        <v>3805</v>
      </c>
      <c r="C11114" s="24" t="s">
        <v>5127</v>
      </c>
      <c r="D11114" s="25">
        <v>1</v>
      </c>
      <c r="E11114" s="26">
        <v>16063.68</v>
      </c>
      <c r="F11114" s="27">
        <v>79.92</v>
      </c>
      <c r="G11114" s="27">
        <v>0</v>
      </c>
      <c r="H11114" s="24"/>
    </row>
    <row r="11115" spans="1:8" x14ac:dyDescent="0.3">
      <c r="A11115" s="24" t="s">
        <v>18077</v>
      </c>
      <c r="B11115" s="24" t="s">
        <v>3805</v>
      </c>
      <c r="C11115" s="24" t="s">
        <v>5127</v>
      </c>
      <c r="D11115" s="25">
        <v>1</v>
      </c>
      <c r="E11115" s="26">
        <v>24552.560000000001</v>
      </c>
      <c r="F11115" s="26">
        <v>9162.81</v>
      </c>
      <c r="G11115" s="27">
        <v>0</v>
      </c>
      <c r="H11115" s="24"/>
    </row>
    <row r="11116" spans="1:8" x14ac:dyDescent="0.3">
      <c r="A11116" s="24" t="s">
        <v>18078</v>
      </c>
      <c r="B11116" s="24" t="s">
        <v>18079</v>
      </c>
      <c r="C11116" s="24" t="s">
        <v>5127</v>
      </c>
      <c r="D11116" s="25">
        <v>1</v>
      </c>
      <c r="E11116" s="26">
        <v>15246.5</v>
      </c>
      <c r="F11116" s="26">
        <v>3603.72</v>
      </c>
      <c r="G11116" s="27">
        <v>0</v>
      </c>
      <c r="H11116" s="24"/>
    </row>
    <row r="11117" spans="1:8" x14ac:dyDescent="0.3">
      <c r="A11117" s="24" t="s">
        <v>18080</v>
      </c>
      <c r="B11117" s="24" t="s">
        <v>18079</v>
      </c>
      <c r="C11117" s="24" t="s">
        <v>5127</v>
      </c>
      <c r="D11117" s="25">
        <v>1</v>
      </c>
      <c r="E11117" s="26">
        <v>10076.950000000001</v>
      </c>
      <c r="F11117" s="27">
        <v>50.13</v>
      </c>
      <c r="G11117" s="27">
        <v>0</v>
      </c>
      <c r="H11117" s="24"/>
    </row>
    <row r="11118" spans="1:8" x14ac:dyDescent="0.3">
      <c r="A11118" s="24" t="s">
        <v>18081</v>
      </c>
      <c r="B11118" s="24" t="s">
        <v>11369</v>
      </c>
      <c r="C11118" s="28" t="s">
        <v>5127</v>
      </c>
      <c r="D11118" s="25">
        <v>1</v>
      </c>
      <c r="E11118" s="26">
        <v>3930.65</v>
      </c>
      <c r="F11118" s="27">
        <v>187.17</v>
      </c>
      <c r="G11118" s="27">
        <v>0</v>
      </c>
      <c r="H11118" s="24"/>
    </row>
    <row r="11119" spans="1:8" x14ac:dyDescent="0.3">
      <c r="A11119" s="24" t="s">
        <v>18082</v>
      </c>
      <c r="B11119" s="24" t="s">
        <v>11369</v>
      </c>
      <c r="C11119" s="28" t="s">
        <v>5127</v>
      </c>
      <c r="D11119" s="25">
        <v>1</v>
      </c>
      <c r="E11119" s="26">
        <v>2870.84</v>
      </c>
      <c r="F11119" s="26">
        <v>2870.84</v>
      </c>
      <c r="G11119" s="27">
        <v>0</v>
      </c>
      <c r="H11119" s="24"/>
    </row>
    <row r="11120" spans="1:8" x14ac:dyDescent="0.3">
      <c r="A11120" s="24" t="s">
        <v>18083</v>
      </c>
      <c r="B11120" s="24" t="s">
        <v>11369</v>
      </c>
      <c r="C11120" s="24" t="s">
        <v>5127</v>
      </c>
      <c r="D11120" s="25">
        <v>1</v>
      </c>
      <c r="E11120" s="26">
        <v>7857</v>
      </c>
      <c r="F11120" s="26">
        <v>2946.66</v>
      </c>
      <c r="G11120" s="27">
        <v>0</v>
      </c>
      <c r="H11120" s="24"/>
    </row>
    <row r="11121" spans="1:8" x14ac:dyDescent="0.3">
      <c r="A11121" s="24" t="s">
        <v>18084</v>
      </c>
      <c r="B11121" s="24" t="s">
        <v>11369</v>
      </c>
      <c r="C11121" s="28" t="s">
        <v>5127</v>
      </c>
      <c r="D11121" s="25">
        <v>1</v>
      </c>
      <c r="E11121" s="26">
        <v>1289.52</v>
      </c>
      <c r="F11121" s="27">
        <v>6.42</v>
      </c>
      <c r="G11121" s="27">
        <v>0</v>
      </c>
      <c r="H11121" s="24"/>
    </row>
    <row r="11122" spans="1:8" x14ac:dyDescent="0.3">
      <c r="A11122" s="24" t="s">
        <v>18085</v>
      </c>
      <c r="B11122" s="24" t="s">
        <v>11369</v>
      </c>
      <c r="C11122" s="24" t="s">
        <v>5127</v>
      </c>
      <c r="D11122" s="25">
        <v>1</v>
      </c>
      <c r="E11122" s="26">
        <v>1806.47</v>
      </c>
      <c r="F11122" s="27">
        <v>8.99</v>
      </c>
      <c r="G11122" s="27">
        <v>0</v>
      </c>
      <c r="H11122" s="24"/>
    </row>
    <row r="11123" spans="1:8" x14ac:dyDescent="0.3">
      <c r="A11123" s="24" t="s">
        <v>18086</v>
      </c>
      <c r="B11123" s="24" t="s">
        <v>13417</v>
      </c>
      <c r="C11123" s="28" t="s">
        <v>5127</v>
      </c>
      <c r="D11123" s="25">
        <v>1</v>
      </c>
      <c r="E11123" s="26">
        <v>2220.0100000000002</v>
      </c>
      <c r="F11123" s="27">
        <v>43.53</v>
      </c>
      <c r="G11123" s="27">
        <v>0</v>
      </c>
      <c r="H11123" s="24"/>
    </row>
    <row r="11124" spans="1:8" x14ac:dyDescent="0.3">
      <c r="A11124" s="24" t="s">
        <v>18087</v>
      </c>
      <c r="B11124" s="24" t="s">
        <v>13417</v>
      </c>
      <c r="C11124" s="24" t="s">
        <v>5127</v>
      </c>
      <c r="D11124" s="25">
        <v>1</v>
      </c>
      <c r="E11124" s="26">
        <v>2410.31</v>
      </c>
      <c r="F11124" s="27">
        <v>58.79</v>
      </c>
      <c r="G11124" s="27">
        <v>0</v>
      </c>
      <c r="H11124" s="24"/>
    </row>
    <row r="11125" spans="1:8" x14ac:dyDescent="0.3">
      <c r="A11125" s="24" t="s">
        <v>18088</v>
      </c>
      <c r="B11125" s="24" t="s">
        <v>13417</v>
      </c>
      <c r="C11125" s="28" t="s">
        <v>5127</v>
      </c>
      <c r="D11125" s="25">
        <v>1</v>
      </c>
      <c r="E11125" s="26">
        <v>2110.37</v>
      </c>
      <c r="F11125" s="27">
        <v>51.47</v>
      </c>
      <c r="G11125" s="27">
        <v>0</v>
      </c>
      <c r="H11125" s="24"/>
    </row>
    <row r="11126" spans="1:8" x14ac:dyDescent="0.3">
      <c r="A11126" s="24" t="s">
        <v>18089</v>
      </c>
      <c r="B11126" s="24" t="s">
        <v>13417</v>
      </c>
      <c r="C11126" s="24" t="s">
        <v>5127</v>
      </c>
      <c r="D11126" s="25">
        <v>1</v>
      </c>
      <c r="E11126" s="26">
        <v>1933.22</v>
      </c>
      <c r="F11126" s="27">
        <v>9.6199999999999992</v>
      </c>
      <c r="G11126" s="27">
        <v>0</v>
      </c>
      <c r="H11126" s="24"/>
    </row>
    <row r="11127" spans="1:8" x14ac:dyDescent="0.3">
      <c r="A11127" s="24" t="s">
        <v>18090</v>
      </c>
      <c r="B11127" s="24" t="s">
        <v>11365</v>
      </c>
      <c r="C11127" s="28" t="s">
        <v>5127</v>
      </c>
      <c r="D11127" s="25">
        <v>1</v>
      </c>
      <c r="E11127" s="26">
        <v>44726.55</v>
      </c>
      <c r="F11127" s="26">
        <v>5150.68</v>
      </c>
      <c r="G11127" s="27">
        <v>0</v>
      </c>
      <c r="H11127" s="24"/>
    </row>
    <row r="11128" spans="1:8" x14ac:dyDescent="0.3">
      <c r="A11128" s="24" t="s">
        <v>18091</v>
      </c>
      <c r="B11128" s="24" t="s">
        <v>18092</v>
      </c>
      <c r="C11128" s="28" t="s">
        <v>5127</v>
      </c>
      <c r="D11128" s="25">
        <v>1</v>
      </c>
      <c r="E11128" s="26">
        <v>14985.55</v>
      </c>
      <c r="F11128" s="27">
        <v>436.47</v>
      </c>
      <c r="G11128" s="27">
        <v>0</v>
      </c>
      <c r="H11128" s="24"/>
    </row>
    <row r="11129" spans="1:8" x14ac:dyDescent="0.3">
      <c r="A11129" s="24" t="s">
        <v>18093</v>
      </c>
      <c r="B11129" s="24" t="s">
        <v>18094</v>
      </c>
      <c r="C11129" s="28" t="s">
        <v>5127</v>
      </c>
      <c r="D11129" s="25">
        <v>1</v>
      </c>
      <c r="E11129" s="26">
        <v>12115</v>
      </c>
      <c r="F11129" s="26">
        <v>1394.12</v>
      </c>
      <c r="G11129" s="27">
        <v>0</v>
      </c>
      <c r="H11129" s="24"/>
    </row>
    <row r="11130" spans="1:8" x14ac:dyDescent="0.3">
      <c r="A11130" s="24" t="s">
        <v>18095</v>
      </c>
      <c r="B11130" s="24" t="s">
        <v>18096</v>
      </c>
      <c r="C11130" s="28" t="s">
        <v>5127</v>
      </c>
      <c r="D11130" s="25">
        <v>1</v>
      </c>
      <c r="E11130" s="26">
        <v>292057.06</v>
      </c>
      <c r="F11130" s="24"/>
      <c r="G11130" s="27">
        <v>0</v>
      </c>
      <c r="H11130" s="24"/>
    </row>
    <row r="11131" spans="1:8" x14ac:dyDescent="0.3">
      <c r="A11131" s="24" t="s">
        <v>18097</v>
      </c>
      <c r="B11131" s="24" t="s">
        <v>18098</v>
      </c>
      <c r="C11131" s="28" t="s">
        <v>5127</v>
      </c>
      <c r="D11131" s="25">
        <v>1</v>
      </c>
      <c r="E11131" s="26">
        <v>160262.35</v>
      </c>
      <c r="F11131" s="26">
        <v>22894.62</v>
      </c>
      <c r="G11131" s="27">
        <v>0</v>
      </c>
      <c r="H11131" s="24"/>
    </row>
    <row r="11132" spans="1:8" x14ac:dyDescent="0.3">
      <c r="A11132" s="24" t="s">
        <v>18099</v>
      </c>
      <c r="B11132" s="24" t="s">
        <v>11361</v>
      </c>
      <c r="C11132" s="28" t="s">
        <v>5127</v>
      </c>
      <c r="D11132" s="25">
        <v>1</v>
      </c>
      <c r="E11132" s="26">
        <v>27635.27</v>
      </c>
      <c r="F11132" s="26">
        <v>4226.57</v>
      </c>
      <c r="G11132" s="27">
        <v>0</v>
      </c>
      <c r="H11132" s="24"/>
    </row>
    <row r="11133" spans="1:8" x14ac:dyDescent="0.3">
      <c r="A11133" s="24" t="s">
        <v>18100</v>
      </c>
      <c r="B11133" s="24" t="s">
        <v>11361</v>
      </c>
      <c r="C11133" s="28" t="s">
        <v>5127</v>
      </c>
      <c r="D11133" s="25">
        <v>1</v>
      </c>
      <c r="E11133" s="26">
        <v>38180.26</v>
      </c>
      <c r="F11133" s="24"/>
      <c r="G11133" s="27">
        <v>0</v>
      </c>
      <c r="H11133" s="24"/>
    </row>
    <row r="11134" spans="1:8" x14ac:dyDescent="0.3">
      <c r="A11134" s="24" t="s">
        <v>18101</v>
      </c>
      <c r="B11134" s="24" t="s">
        <v>18102</v>
      </c>
      <c r="C11134" s="24" t="s">
        <v>5127</v>
      </c>
      <c r="D11134" s="25">
        <v>1</v>
      </c>
      <c r="E11134" s="26">
        <v>45862.44</v>
      </c>
      <c r="F11134" s="24"/>
      <c r="G11134" s="27">
        <v>0</v>
      </c>
      <c r="H11134" s="24"/>
    </row>
    <row r="11135" spans="1:8" x14ac:dyDescent="0.3">
      <c r="A11135" s="24" t="s">
        <v>18103</v>
      </c>
      <c r="B11135" s="24" t="s">
        <v>18104</v>
      </c>
      <c r="C11135" s="24" t="s">
        <v>5127</v>
      </c>
      <c r="D11135" s="25">
        <v>1</v>
      </c>
      <c r="E11135" s="26">
        <v>16956.97</v>
      </c>
      <c r="F11135" s="27">
        <v>493.89</v>
      </c>
      <c r="G11135" s="27">
        <v>0</v>
      </c>
      <c r="H11135" s="24"/>
    </row>
    <row r="11136" spans="1:8" x14ac:dyDescent="0.3">
      <c r="A11136" s="24" t="s">
        <v>18105</v>
      </c>
      <c r="B11136" s="24" t="s">
        <v>18106</v>
      </c>
      <c r="C11136" s="28" t="s">
        <v>5127</v>
      </c>
      <c r="D11136" s="25">
        <v>1</v>
      </c>
      <c r="E11136" s="26">
        <v>161394.88</v>
      </c>
      <c r="F11136" s="24"/>
      <c r="G11136" s="27">
        <v>0</v>
      </c>
      <c r="H11136" s="24"/>
    </row>
    <row r="11137" spans="1:8" x14ac:dyDescent="0.3">
      <c r="A11137" s="24" t="s">
        <v>18107</v>
      </c>
      <c r="B11137" s="24" t="s">
        <v>18108</v>
      </c>
      <c r="C11137" s="24" t="s">
        <v>5127</v>
      </c>
      <c r="D11137" s="25">
        <v>1</v>
      </c>
      <c r="E11137" s="26">
        <v>10989.32</v>
      </c>
      <c r="F11137" s="27">
        <v>371.62</v>
      </c>
      <c r="G11137" s="27">
        <v>0</v>
      </c>
      <c r="H11137" s="24"/>
    </row>
    <row r="11138" spans="1:8" x14ac:dyDescent="0.3">
      <c r="A11138" s="24" t="s">
        <v>18109</v>
      </c>
      <c r="B11138" s="24" t="s">
        <v>18062</v>
      </c>
      <c r="C11138" s="28" t="s">
        <v>5127</v>
      </c>
      <c r="D11138" s="25">
        <v>1</v>
      </c>
      <c r="E11138" s="26">
        <v>72143.100000000006</v>
      </c>
      <c r="F11138" s="26">
        <v>18739.52</v>
      </c>
      <c r="G11138" s="27">
        <v>0</v>
      </c>
      <c r="H11138" s="24"/>
    </row>
    <row r="11139" spans="1:8" x14ac:dyDescent="0.3">
      <c r="A11139" s="24" t="s">
        <v>18110</v>
      </c>
      <c r="B11139" s="24" t="s">
        <v>18062</v>
      </c>
      <c r="C11139" s="28" t="s">
        <v>5127</v>
      </c>
      <c r="D11139" s="25">
        <v>1</v>
      </c>
      <c r="E11139" s="26">
        <v>36515.17</v>
      </c>
      <c r="F11139" s="26">
        <v>7732.63</v>
      </c>
      <c r="G11139" s="27">
        <v>0</v>
      </c>
      <c r="H11139" s="24"/>
    </row>
    <row r="11140" spans="1:8" x14ac:dyDescent="0.3">
      <c r="A11140" s="24" t="s">
        <v>18111</v>
      </c>
      <c r="B11140" s="24" t="s">
        <v>438</v>
      </c>
      <c r="C11140" s="24" t="s">
        <v>5127</v>
      </c>
      <c r="D11140" s="25">
        <v>1</v>
      </c>
      <c r="E11140" s="27">
        <v>329.71</v>
      </c>
      <c r="F11140" s="24"/>
      <c r="G11140" s="27">
        <v>0</v>
      </c>
      <c r="H11140" s="24"/>
    </row>
    <row r="11141" spans="1:8" x14ac:dyDescent="0.3">
      <c r="A11141" s="24" t="s">
        <v>18112</v>
      </c>
      <c r="B11141" s="24" t="s">
        <v>438</v>
      </c>
      <c r="C11141" s="28" t="s">
        <v>5127</v>
      </c>
      <c r="D11141" s="25">
        <v>1</v>
      </c>
      <c r="E11141" s="27">
        <v>30.36</v>
      </c>
      <c r="F11141" s="27">
        <v>2.76</v>
      </c>
      <c r="G11141" s="27">
        <v>0</v>
      </c>
      <c r="H11141" s="24"/>
    </row>
    <row r="11142" spans="1:8" x14ac:dyDescent="0.3">
      <c r="A11142" s="24" t="s">
        <v>18113</v>
      </c>
      <c r="B11142" s="24" t="s">
        <v>438</v>
      </c>
      <c r="C11142" s="24" t="s">
        <v>5127</v>
      </c>
      <c r="D11142" s="25">
        <v>1</v>
      </c>
      <c r="E11142" s="27">
        <v>174.07</v>
      </c>
      <c r="F11142" s="27">
        <v>0.86</v>
      </c>
      <c r="G11142" s="27">
        <v>0</v>
      </c>
      <c r="H11142" s="24"/>
    </row>
    <row r="11143" spans="1:8" x14ac:dyDescent="0.3">
      <c r="A11143" s="24" t="s">
        <v>18114</v>
      </c>
      <c r="B11143" s="24" t="s">
        <v>438</v>
      </c>
      <c r="C11143" s="24" t="s">
        <v>5127</v>
      </c>
      <c r="D11143" s="25">
        <v>1</v>
      </c>
      <c r="E11143" s="27">
        <v>15.85</v>
      </c>
      <c r="F11143" s="27">
        <v>1.44</v>
      </c>
      <c r="G11143" s="27">
        <v>0</v>
      </c>
      <c r="H11143" s="24"/>
    </row>
    <row r="11144" spans="1:8" x14ac:dyDescent="0.3">
      <c r="A11144" s="24" t="s">
        <v>18115</v>
      </c>
      <c r="B11144" s="24" t="s">
        <v>18116</v>
      </c>
      <c r="C11144" s="24" t="s">
        <v>5127</v>
      </c>
      <c r="D11144" s="25">
        <v>1</v>
      </c>
      <c r="E11144" s="27">
        <v>18.149999999999999</v>
      </c>
      <c r="F11144" s="27">
        <v>0.09</v>
      </c>
      <c r="G11144" s="27">
        <v>0</v>
      </c>
      <c r="H11144" s="24"/>
    </row>
    <row r="11145" spans="1:8" x14ac:dyDescent="0.3">
      <c r="A11145" s="24" t="s">
        <v>18117</v>
      </c>
      <c r="B11145" s="24" t="s">
        <v>11374</v>
      </c>
      <c r="C11145" s="24" t="s">
        <v>5127</v>
      </c>
      <c r="D11145" s="25">
        <v>1</v>
      </c>
      <c r="E11145" s="26">
        <v>26973.48</v>
      </c>
      <c r="F11145" s="27">
        <v>134.19999999999999</v>
      </c>
      <c r="G11145" s="27">
        <v>0</v>
      </c>
      <c r="H11145" s="24"/>
    </row>
    <row r="11146" spans="1:8" x14ac:dyDescent="0.3">
      <c r="A11146" s="24" t="s">
        <v>18118</v>
      </c>
      <c r="B11146" s="24" t="s">
        <v>438</v>
      </c>
      <c r="C11146" s="28" t="s">
        <v>5127</v>
      </c>
      <c r="D11146" s="25">
        <v>1</v>
      </c>
      <c r="E11146" s="27">
        <v>35.72</v>
      </c>
      <c r="F11146" s="27">
        <v>3.25</v>
      </c>
      <c r="G11146" s="27">
        <v>0</v>
      </c>
      <c r="H11146" s="24"/>
    </row>
    <row r="11147" spans="1:8" x14ac:dyDescent="0.3">
      <c r="A11147" s="24" t="s">
        <v>18119</v>
      </c>
      <c r="B11147" s="24" t="s">
        <v>5690</v>
      </c>
      <c r="C11147" s="24" t="s">
        <v>5127</v>
      </c>
      <c r="D11147" s="25">
        <v>1</v>
      </c>
      <c r="E11147" s="26">
        <v>5239.78</v>
      </c>
      <c r="F11147" s="27">
        <v>77.44</v>
      </c>
      <c r="G11147" s="27">
        <v>0</v>
      </c>
      <c r="H11147" s="24"/>
    </row>
    <row r="11148" spans="1:8" x14ac:dyDescent="0.3">
      <c r="A11148" s="24" t="s">
        <v>18120</v>
      </c>
      <c r="B11148" s="24" t="s">
        <v>619</v>
      </c>
      <c r="C11148" s="28" t="s">
        <v>5127</v>
      </c>
      <c r="D11148" s="25">
        <v>1</v>
      </c>
      <c r="E11148" s="27">
        <v>79.19</v>
      </c>
      <c r="F11148" s="27">
        <v>0.4</v>
      </c>
      <c r="G11148" s="27">
        <v>0</v>
      </c>
      <c r="H11148" s="24"/>
    </row>
    <row r="11149" spans="1:8" x14ac:dyDescent="0.3">
      <c r="A11149" s="24" t="s">
        <v>18121</v>
      </c>
      <c r="B11149" s="24" t="s">
        <v>646</v>
      </c>
      <c r="C11149" s="24" t="s">
        <v>5127</v>
      </c>
      <c r="D11149" s="25">
        <v>1</v>
      </c>
      <c r="E11149" s="27">
        <v>80.709999999999994</v>
      </c>
      <c r="F11149" s="27">
        <v>0.41</v>
      </c>
      <c r="G11149" s="27">
        <v>0</v>
      </c>
      <c r="H11149" s="24"/>
    </row>
    <row r="11150" spans="1:8" x14ac:dyDescent="0.3">
      <c r="A11150" s="24" t="s">
        <v>18122</v>
      </c>
      <c r="B11150" s="24" t="s">
        <v>18123</v>
      </c>
      <c r="C11150" s="24" t="s">
        <v>5127</v>
      </c>
      <c r="D11150" s="25">
        <v>1</v>
      </c>
      <c r="E11150" s="27">
        <v>129.44</v>
      </c>
      <c r="F11150" s="27">
        <v>0.64</v>
      </c>
      <c r="G11150" s="27">
        <v>0</v>
      </c>
      <c r="H11150" s="24"/>
    </row>
    <row r="11151" spans="1:8" x14ac:dyDescent="0.3">
      <c r="A11151" s="24" t="s">
        <v>18124</v>
      </c>
      <c r="B11151" s="24" t="s">
        <v>552</v>
      </c>
      <c r="C11151" s="24" t="s">
        <v>5127</v>
      </c>
      <c r="D11151" s="25">
        <v>1</v>
      </c>
      <c r="E11151" s="27">
        <v>91.37</v>
      </c>
      <c r="F11151" s="27">
        <v>0.46</v>
      </c>
      <c r="G11151" s="27">
        <v>0</v>
      </c>
      <c r="H11151" s="24"/>
    </row>
    <row r="11152" spans="1:8" x14ac:dyDescent="0.3">
      <c r="A11152" s="24" t="s">
        <v>18125</v>
      </c>
      <c r="B11152" s="24" t="s">
        <v>1273</v>
      </c>
      <c r="C11152" s="28" t="s">
        <v>5127</v>
      </c>
      <c r="D11152" s="25">
        <v>1</v>
      </c>
      <c r="E11152" s="27">
        <v>70.94</v>
      </c>
      <c r="F11152" s="27">
        <v>7.6</v>
      </c>
      <c r="G11152" s="27">
        <v>0</v>
      </c>
      <c r="H11152" s="24"/>
    </row>
    <row r="11153" spans="1:8" x14ac:dyDescent="0.3">
      <c r="A11153" s="24" t="s">
        <v>18126</v>
      </c>
      <c r="B11153" s="24" t="s">
        <v>1273</v>
      </c>
      <c r="C11153" s="24" t="s">
        <v>5127</v>
      </c>
      <c r="D11153" s="25">
        <v>1</v>
      </c>
      <c r="E11153" s="27">
        <v>21.33</v>
      </c>
      <c r="F11153" s="27">
        <v>0.1</v>
      </c>
      <c r="G11153" s="27">
        <v>0</v>
      </c>
      <c r="H11153" s="24"/>
    </row>
    <row r="11154" spans="1:8" x14ac:dyDescent="0.3">
      <c r="A11154" s="24" t="s">
        <v>18127</v>
      </c>
      <c r="B11154" s="24" t="s">
        <v>1273</v>
      </c>
      <c r="C11154" s="24" t="s">
        <v>5127</v>
      </c>
      <c r="D11154" s="25">
        <v>1</v>
      </c>
      <c r="E11154" s="27">
        <v>14.18</v>
      </c>
      <c r="F11154" s="27">
        <v>7.0000000000000007E-2</v>
      </c>
      <c r="G11154" s="27">
        <v>0</v>
      </c>
      <c r="H11154" s="24"/>
    </row>
    <row r="11155" spans="1:8" x14ac:dyDescent="0.3">
      <c r="A11155" s="24" t="s">
        <v>18128</v>
      </c>
      <c r="B11155" s="24" t="s">
        <v>438</v>
      </c>
      <c r="C11155" s="28" t="s">
        <v>5127</v>
      </c>
      <c r="D11155" s="25">
        <v>1</v>
      </c>
      <c r="E11155" s="27">
        <v>156.85</v>
      </c>
      <c r="F11155" s="24"/>
      <c r="G11155" s="27">
        <v>0</v>
      </c>
      <c r="H11155" s="25">
        <v>10</v>
      </c>
    </row>
    <row r="11156" spans="1:8" x14ac:dyDescent="0.3">
      <c r="A11156" s="24" t="s">
        <v>18129</v>
      </c>
      <c r="B11156" s="24" t="s">
        <v>1273</v>
      </c>
      <c r="C11156" s="24" t="s">
        <v>5127</v>
      </c>
      <c r="D11156" s="25">
        <v>1</v>
      </c>
      <c r="E11156" s="27">
        <v>14.69</v>
      </c>
      <c r="F11156" s="27">
        <v>7.0000000000000007E-2</v>
      </c>
      <c r="G11156" s="27">
        <v>0</v>
      </c>
      <c r="H11156" s="24"/>
    </row>
    <row r="11157" spans="1:8" x14ac:dyDescent="0.3">
      <c r="A11157" s="24" t="s">
        <v>18130</v>
      </c>
      <c r="B11157" s="24" t="s">
        <v>18131</v>
      </c>
      <c r="C11157" s="24" t="s">
        <v>5127</v>
      </c>
      <c r="D11157" s="25">
        <v>1</v>
      </c>
      <c r="E11157" s="26">
        <v>4498.3500000000004</v>
      </c>
      <c r="F11157" s="27">
        <v>66.47</v>
      </c>
      <c r="G11157" s="27">
        <v>0</v>
      </c>
      <c r="H11157" s="24"/>
    </row>
    <row r="11158" spans="1:8" x14ac:dyDescent="0.3">
      <c r="A11158" s="24" t="s">
        <v>18132</v>
      </c>
      <c r="B11158" s="24" t="s">
        <v>18133</v>
      </c>
      <c r="C11158" s="28" t="s">
        <v>5127</v>
      </c>
      <c r="D11158" s="25">
        <v>1</v>
      </c>
      <c r="E11158" s="26">
        <v>5864</v>
      </c>
      <c r="F11158" s="26">
        <v>3596.52</v>
      </c>
      <c r="G11158" s="27">
        <v>0</v>
      </c>
      <c r="H11158" s="24"/>
    </row>
    <row r="11159" spans="1:8" x14ac:dyDescent="0.3">
      <c r="A11159" s="24" t="s">
        <v>18134</v>
      </c>
      <c r="B11159" s="24" t="s">
        <v>18135</v>
      </c>
      <c r="C11159" s="24" t="s">
        <v>5127</v>
      </c>
      <c r="D11159" s="25">
        <v>1</v>
      </c>
      <c r="E11159" s="26">
        <v>18034.57</v>
      </c>
      <c r="F11159" s="24"/>
      <c r="G11159" s="27">
        <v>0</v>
      </c>
      <c r="H11159" s="24"/>
    </row>
    <row r="11160" spans="1:8" x14ac:dyDescent="0.3">
      <c r="A11160" s="24" t="s">
        <v>18136</v>
      </c>
      <c r="B11160" s="24" t="s">
        <v>18137</v>
      </c>
      <c r="C11160" s="24" t="s">
        <v>5127</v>
      </c>
      <c r="D11160" s="25">
        <v>1</v>
      </c>
      <c r="E11160" s="26">
        <v>3862.22</v>
      </c>
      <c r="F11160" s="27">
        <v>912.9</v>
      </c>
      <c r="G11160" s="27">
        <v>0</v>
      </c>
      <c r="H11160" s="24"/>
    </row>
    <row r="11161" spans="1:8" x14ac:dyDescent="0.3">
      <c r="A11161" s="24" t="s">
        <v>18138</v>
      </c>
      <c r="B11161" s="24" t="s">
        <v>18139</v>
      </c>
      <c r="C11161" s="28" t="s">
        <v>5127</v>
      </c>
      <c r="D11161" s="25">
        <v>1</v>
      </c>
      <c r="E11161" s="26">
        <v>1469.64</v>
      </c>
      <c r="F11161" s="27">
        <v>42.8</v>
      </c>
      <c r="G11161" s="27">
        <v>0</v>
      </c>
      <c r="H11161" s="24"/>
    </row>
    <row r="11162" spans="1:8" x14ac:dyDescent="0.3">
      <c r="A11162" s="24" t="s">
        <v>18140</v>
      </c>
      <c r="B11162" s="24" t="s">
        <v>18141</v>
      </c>
      <c r="C11162" s="24" t="s">
        <v>5127</v>
      </c>
      <c r="D11162" s="25">
        <v>1</v>
      </c>
      <c r="E11162" s="26">
        <v>1104.6400000000001</v>
      </c>
      <c r="F11162" s="27">
        <v>168.94</v>
      </c>
      <c r="G11162" s="27">
        <v>0</v>
      </c>
      <c r="H11162" s="24"/>
    </row>
    <row r="11163" spans="1:8" x14ac:dyDescent="0.3">
      <c r="A11163" s="24" t="s">
        <v>18142</v>
      </c>
      <c r="B11163" s="24" t="s">
        <v>18143</v>
      </c>
      <c r="C11163" s="28" t="s">
        <v>5127</v>
      </c>
      <c r="D11163" s="25">
        <v>1</v>
      </c>
      <c r="E11163" s="26">
        <v>3838.31</v>
      </c>
      <c r="F11163" s="27">
        <v>19.09</v>
      </c>
      <c r="G11163" s="27">
        <v>0</v>
      </c>
      <c r="H11163" s="24"/>
    </row>
    <row r="11164" spans="1:8" x14ac:dyDescent="0.3">
      <c r="A11164" s="24" t="s">
        <v>18144</v>
      </c>
      <c r="B11164" s="24" t="s">
        <v>10836</v>
      </c>
      <c r="C11164" s="24" t="s">
        <v>5127</v>
      </c>
      <c r="D11164" s="25">
        <v>1</v>
      </c>
      <c r="E11164" s="26">
        <v>1478.8</v>
      </c>
      <c r="F11164" s="27">
        <v>43.07</v>
      </c>
      <c r="G11164" s="27">
        <v>0</v>
      </c>
      <c r="H11164" s="24"/>
    </row>
    <row r="11165" spans="1:8" x14ac:dyDescent="0.3">
      <c r="A11165" s="24" t="s">
        <v>18145</v>
      </c>
      <c r="B11165" s="24" t="s">
        <v>18146</v>
      </c>
      <c r="C11165" s="24" t="s">
        <v>5127</v>
      </c>
      <c r="D11165" s="25">
        <v>1</v>
      </c>
      <c r="E11165" s="26">
        <v>4347.8999999999996</v>
      </c>
      <c r="F11165" s="26">
        <v>1016.77</v>
      </c>
      <c r="G11165" s="27">
        <v>0</v>
      </c>
      <c r="H11165" s="24"/>
    </row>
    <row r="11166" spans="1:8" x14ac:dyDescent="0.3">
      <c r="A11166" s="24" t="s">
        <v>18147</v>
      </c>
      <c r="B11166" s="24" t="s">
        <v>684</v>
      </c>
      <c r="C11166" s="28" t="s">
        <v>5127</v>
      </c>
      <c r="D11166" s="25">
        <v>1</v>
      </c>
      <c r="E11166" s="26">
        <v>2106.65</v>
      </c>
      <c r="F11166" s="27">
        <v>10.48</v>
      </c>
      <c r="G11166" s="27">
        <v>0</v>
      </c>
      <c r="H11166" s="24"/>
    </row>
    <row r="11167" spans="1:8" x14ac:dyDescent="0.3">
      <c r="A11167" s="24" t="s">
        <v>18148</v>
      </c>
      <c r="B11167" s="24" t="s">
        <v>3481</v>
      </c>
      <c r="C11167" s="24" t="s">
        <v>5127</v>
      </c>
      <c r="D11167" s="25">
        <v>1</v>
      </c>
      <c r="E11167" s="26">
        <v>5141</v>
      </c>
      <c r="F11167" s="26">
        <v>1469.3</v>
      </c>
      <c r="G11167" s="27">
        <v>0</v>
      </c>
      <c r="H11167" s="24"/>
    </row>
    <row r="11168" spans="1:8" x14ac:dyDescent="0.3">
      <c r="A11168" s="24" t="s">
        <v>18149</v>
      </c>
      <c r="B11168" s="24" t="s">
        <v>18150</v>
      </c>
      <c r="C11168" s="24" t="s">
        <v>5127</v>
      </c>
      <c r="D11168" s="25">
        <v>1</v>
      </c>
      <c r="E11168" s="27">
        <v>444</v>
      </c>
      <c r="F11168" s="27">
        <v>166.99</v>
      </c>
      <c r="G11168" s="27">
        <v>0</v>
      </c>
      <c r="H11168" s="24"/>
    </row>
    <row r="11169" spans="1:8" x14ac:dyDescent="0.3">
      <c r="A11169" s="24" t="s">
        <v>18151</v>
      </c>
      <c r="B11169" s="24" t="s">
        <v>18152</v>
      </c>
      <c r="C11169" s="28" t="s">
        <v>5127</v>
      </c>
      <c r="D11169" s="25">
        <v>1</v>
      </c>
      <c r="E11169" s="26">
        <v>7182.31</v>
      </c>
      <c r="F11169" s="26">
        <v>2360.61</v>
      </c>
      <c r="G11169" s="27">
        <v>0</v>
      </c>
      <c r="H11169" s="24"/>
    </row>
    <row r="11170" spans="1:8" x14ac:dyDescent="0.3">
      <c r="A11170" s="24" t="s">
        <v>18153</v>
      </c>
      <c r="B11170" s="24" t="s">
        <v>14126</v>
      </c>
      <c r="C11170" s="24" t="s">
        <v>5127</v>
      </c>
      <c r="D11170" s="25">
        <v>1</v>
      </c>
      <c r="E11170" s="27">
        <v>580</v>
      </c>
      <c r="F11170" s="27">
        <v>56.6</v>
      </c>
      <c r="G11170" s="27">
        <v>0</v>
      </c>
      <c r="H11170" s="24"/>
    </row>
    <row r="11171" spans="1:8" x14ac:dyDescent="0.3">
      <c r="A11171" s="24" t="s">
        <v>18154</v>
      </c>
      <c r="B11171" s="24" t="s">
        <v>14126</v>
      </c>
      <c r="C11171" s="24" t="s">
        <v>5127</v>
      </c>
      <c r="D11171" s="25">
        <v>1</v>
      </c>
      <c r="E11171" s="27">
        <v>600</v>
      </c>
      <c r="F11171" s="27">
        <v>54.64</v>
      </c>
      <c r="G11171" s="27">
        <v>0</v>
      </c>
      <c r="H11171" s="24"/>
    </row>
    <row r="11172" spans="1:8" x14ac:dyDescent="0.3">
      <c r="A11172" s="24" t="s">
        <v>18155</v>
      </c>
      <c r="B11172" s="24" t="s">
        <v>18156</v>
      </c>
      <c r="C11172" s="28" t="s">
        <v>5127</v>
      </c>
      <c r="D11172" s="25">
        <v>1</v>
      </c>
      <c r="E11172" s="26">
        <v>21444.1</v>
      </c>
      <c r="F11172" s="26">
        <v>5068.6000000000004</v>
      </c>
      <c r="G11172" s="27">
        <v>0</v>
      </c>
      <c r="H11172" s="24"/>
    </row>
    <row r="11173" spans="1:8" x14ac:dyDescent="0.3">
      <c r="A11173" s="24" t="s">
        <v>18157</v>
      </c>
      <c r="B11173" s="24" t="s">
        <v>18158</v>
      </c>
      <c r="C11173" s="28" t="s">
        <v>5127</v>
      </c>
      <c r="D11173" s="25">
        <v>1</v>
      </c>
      <c r="E11173" s="26">
        <v>3322.75</v>
      </c>
      <c r="F11173" s="27">
        <v>16.53</v>
      </c>
      <c r="G11173" s="27">
        <v>0</v>
      </c>
      <c r="H11173" s="24"/>
    </row>
    <row r="11174" spans="1:8" x14ac:dyDescent="0.3">
      <c r="A11174" s="24" t="s">
        <v>18159</v>
      </c>
      <c r="B11174" s="24" t="s">
        <v>18160</v>
      </c>
      <c r="C11174" s="28" t="s">
        <v>5127</v>
      </c>
      <c r="D11174" s="25">
        <v>1</v>
      </c>
      <c r="E11174" s="26">
        <v>11605.6</v>
      </c>
      <c r="F11174" s="27">
        <v>392.46</v>
      </c>
      <c r="G11174" s="27">
        <v>0</v>
      </c>
      <c r="H11174" s="24"/>
    </row>
    <row r="11175" spans="1:8" x14ac:dyDescent="0.3">
      <c r="A11175" s="24" t="s">
        <v>18161</v>
      </c>
      <c r="B11175" s="24" t="s">
        <v>18162</v>
      </c>
      <c r="C11175" s="28" t="s">
        <v>5127</v>
      </c>
      <c r="D11175" s="25">
        <v>1</v>
      </c>
      <c r="E11175" s="26">
        <v>5655</v>
      </c>
      <c r="F11175" s="26">
        <v>2303.39</v>
      </c>
      <c r="G11175" s="27">
        <v>0</v>
      </c>
      <c r="H11175" s="24"/>
    </row>
    <row r="11176" spans="1:8" x14ac:dyDescent="0.3">
      <c r="A11176" s="24" t="s">
        <v>18163</v>
      </c>
      <c r="B11176" s="24" t="s">
        <v>2178</v>
      </c>
      <c r="C11176" s="28" t="s">
        <v>5127</v>
      </c>
      <c r="D11176" s="25">
        <v>1</v>
      </c>
      <c r="E11176" s="27">
        <v>203.11</v>
      </c>
      <c r="F11176" s="27">
        <v>1.01</v>
      </c>
      <c r="G11176" s="27">
        <v>0</v>
      </c>
      <c r="H11176" s="24"/>
    </row>
    <row r="11177" spans="1:8" x14ac:dyDescent="0.3">
      <c r="A11177" s="24" t="s">
        <v>18164</v>
      </c>
      <c r="B11177" s="24" t="s">
        <v>18165</v>
      </c>
      <c r="C11177" s="24" t="s">
        <v>5127</v>
      </c>
      <c r="D11177" s="25">
        <v>1</v>
      </c>
      <c r="E11177" s="27">
        <v>664.66</v>
      </c>
      <c r="F11177" s="27">
        <v>19.36</v>
      </c>
      <c r="G11177" s="27">
        <v>0</v>
      </c>
      <c r="H11177" s="24"/>
    </row>
    <row r="11178" spans="1:8" x14ac:dyDescent="0.3">
      <c r="A11178" s="24" t="s">
        <v>18166</v>
      </c>
      <c r="B11178" s="24" t="s">
        <v>18167</v>
      </c>
      <c r="C11178" s="24" t="s">
        <v>5127</v>
      </c>
      <c r="D11178" s="25">
        <v>1</v>
      </c>
      <c r="E11178" s="26">
        <v>3291.93</v>
      </c>
      <c r="F11178" s="27">
        <v>16.37</v>
      </c>
      <c r="G11178" s="27">
        <v>0</v>
      </c>
      <c r="H11178" s="24"/>
    </row>
    <row r="11179" spans="1:8" x14ac:dyDescent="0.3">
      <c r="A11179" s="24" t="s">
        <v>18168</v>
      </c>
      <c r="B11179" s="24" t="s">
        <v>18169</v>
      </c>
      <c r="C11179" s="28" t="s">
        <v>5127</v>
      </c>
      <c r="D11179" s="25">
        <v>1</v>
      </c>
      <c r="E11179" s="27">
        <v>863.09</v>
      </c>
      <c r="F11179" s="27">
        <v>157.56</v>
      </c>
      <c r="G11179" s="27">
        <v>0</v>
      </c>
      <c r="H11179" s="24"/>
    </row>
    <row r="11180" spans="1:8" x14ac:dyDescent="0.3">
      <c r="A11180" s="24" t="s">
        <v>18170</v>
      </c>
      <c r="B11180" s="24" t="s">
        <v>11329</v>
      </c>
      <c r="C11180" s="24" t="s">
        <v>5127</v>
      </c>
      <c r="D11180" s="25">
        <v>1</v>
      </c>
      <c r="E11180" s="27">
        <v>210</v>
      </c>
      <c r="F11180" s="27">
        <v>60.84</v>
      </c>
      <c r="G11180" s="27">
        <v>0</v>
      </c>
      <c r="H11180" s="24"/>
    </row>
    <row r="11181" spans="1:8" x14ac:dyDescent="0.3">
      <c r="A11181" s="24" t="s">
        <v>18171</v>
      </c>
      <c r="B11181" s="24" t="s">
        <v>11329</v>
      </c>
      <c r="C11181" s="24" t="s">
        <v>5127</v>
      </c>
      <c r="D11181" s="25">
        <v>1</v>
      </c>
      <c r="E11181" s="27">
        <v>167</v>
      </c>
      <c r="F11181" s="27">
        <v>47.24</v>
      </c>
      <c r="G11181" s="27">
        <v>0</v>
      </c>
      <c r="H11181" s="24"/>
    </row>
    <row r="11182" spans="1:8" x14ac:dyDescent="0.3">
      <c r="A11182" s="24" t="s">
        <v>18172</v>
      </c>
      <c r="B11182" s="24" t="s">
        <v>5528</v>
      </c>
      <c r="C11182" s="28" t="s">
        <v>5127</v>
      </c>
      <c r="D11182" s="25">
        <v>1</v>
      </c>
      <c r="E11182" s="26">
        <v>6172</v>
      </c>
      <c r="F11182" s="26">
        <v>1916.08</v>
      </c>
      <c r="G11182" s="27">
        <v>0</v>
      </c>
      <c r="H11182" s="25">
        <v>1</v>
      </c>
    </row>
    <row r="11183" spans="1:8" x14ac:dyDescent="0.3">
      <c r="A11183" s="24" t="s">
        <v>18173</v>
      </c>
      <c r="B11183" s="24" t="s">
        <v>18174</v>
      </c>
      <c r="C11183" s="28" t="s">
        <v>5127</v>
      </c>
      <c r="D11183" s="25">
        <v>1</v>
      </c>
      <c r="E11183" s="26">
        <v>4300</v>
      </c>
      <c r="F11183" s="26">
        <v>1201.8</v>
      </c>
      <c r="G11183" s="27">
        <v>0</v>
      </c>
      <c r="H11183" s="24"/>
    </row>
    <row r="11184" spans="1:8" x14ac:dyDescent="0.3">
      <c r="A11184" s="24" t="s">
        <v>18175</v>
      </c>
      <c r="B11184" s="24" t="s">
        <v>18176</v>
      </c>
      <c r="C11184" s="24" t="s">
        <v>5127</v>
      </c>
      <c r="D11184" s="25">
        <v>1</v>
      </c>
      <c r="E11184" s="26">
        <v>17154.91</v>
      </c>
      <c r="F11184" s="26">
        <v>2183.35</v>
      </c>
      <c r="G11184" s="27">
        <v>0</v>
      </c>
      <c r="H11184" s="24"/>
    </row>
    <row r="11185" spans="1:8" x14ac:dyDescent="0.3">
      <c r="A11185" s="24" t="s">
        <v>18177</v>
      </c>
      <c r="B11185" s="24" t="s">
        <v>18178</v>
      </c>
      <c r="C11185" s="24" t="s">
        <v>5127</v>
      </c>
      <c r="D11185" s="25">
        <v>1</v>
      </c>
      <c r="E11185" s="26">
        <v>3518.8</v>
      </c>
      <c r="F11185" s="27">
        <v>873.34</v>
      </c>
      <c r="G11185" s="27">
        <v>0</v>
      </c>
      <c r="H11185" s="24"/>
    </row>
    <row r="11186" spans="1:8" x14ac:dyDescent="0.3">
      <c r="A11186" s="24" t="s">
        <v>18179</v>
      </c>
      <c r="B11186" s="24" t="s">
        <v>18180</v>
      </c>
      <c r="C11186" s="24" t="s">
        <v>5127</v>
      </c>
      <c r="D11186" s="25">
        <v>1</v>
      </c>
      <c r="E11186" s="26">
        <v>1960.21</v>
      </c>
      <c r="F11186" s="24"/>
      <c r="G11186" s="27">
        <v>0</v>
      </c>
      <c r="H11186" s="24"/>
    </row>
    <row r="11187" spans="1:8" x14ac:dyDescent="0.3">
      <c r="A11187" s="24" t="s">
        <v>18181</v>
      </c>
      <c r="B11187" s="24" t="s">
        <v>18182</v>
      </c>
      <c r="C11187" s="28" t="s">
        <v>5127</v>
      </c>
      <c r="D11187" s="25">
        <v>1</v>
      </c>
      <c r="E11187" s="26">
        <v>1786.34</v>
      </c>
      <c r="F11187" s="27">
        <v>227.36</v>
      </c>
      <c r="G11187" s="27">
        <v>0</v>
      </c>
      <c r="H11187" s="24"/>
    </row>
    <row r="11188" spans="1:8" x14ac:dyDescent="0.3">
      <c r="A11188" s="24" t="s">
        <v>18183</v>
      </c>
      <c r="B11188" s="24" t="s">
        <v>18184</v>
      </c>
      <c r="C11188" s="24" t="s">
        <v>5127</v>
      </c>
      <c r="D11188" s="25">
        <v>1</v>
      </c>
      <c r="E11188" s="26">
        <v>2862.78</v>
      </c>
      <c r="F11188" s="27">
        <v>926.78</v>
      </c>
      <c r="G11188" s="27">
        <v>0</v>
      </c>
      <c r="H11188" s="24"/>
    </row>
    <row r="11189" spans="1:8" x14ac:dyDescent="0.3">
      <c r="A11189" s="24" t="s">
        <v>18185</v>
      </c>
      <c r="B11189" s="24" t="s">
        <v>18186</v>
      </c>
      <c r="C11189" s="24" t="s">
        <v>5127</v>
      </c>
      <c r="D11189" s="25">
        <v>1</v>
      </c>
      <c r="E11189" s="27">
        <v>16.88</v>
      </c>
      <c r="F11189" s="27">
        <v>0.08</v>
      </c>
      <c r="G11189" s="27">
        <v>0</v>
      </c>
      <c r="H11189" s="24"/>
    </row>
    <row r="11190" spans="1:8" x14ac:dyDescent="0.3">
      <c r="A11190" s="24" t="s">
        <v>18187</v>
      </c>
      <c r="B11190" s="24" t="s">
        <v>18188</v>
      </c>
      <c r="C11190" s="28" t="s">
        <v>5127</v>
      </c>
      <c r="D11190" s="25">
        <v>1</v>
      </c>
      <c r="E11190" s="27">
        <v>418</v>
      </c>
      <c r="F11190" s="24"/>
      <c r="G11190" s="27">
        <v>0</v>
      </c>
      <c r="H11190" s="24"/>
    </row>
    <row r="11191" spans="1:8" x14ac:dyDescent="0.3">
      <c r="A11191" s="24" t="s">
        <v>18189</v>
      </c>
      <c r="B11191" s="24" t="s">
        <v>18190</v>
      </c>
      <c r="C11191" s="28" t="s">
        <v>5127</v>
      </c>
      <c r="D11191" s="25">
        <v>1</v>
      </c>
      <c r="E11191" s="26">
        <v>2200</v>
      </c>
      <c r="F11191" s="27">
        <v>266.95999999999998</v>
      </c>
      <c r="G11191" s="27">
        <v>0</v>
      </c>
      <c r="H11191" s="25">
        <v>1</v>
      </c>
    </row>
    <row r="11192" spans="1:8" x14ac:dyDescent="0.3">
      <c r="A11192" s="24" t="s">
        <v>18191</v>
      </c>
      <c r="B11192" s="24" t="s">
        <v>18192</v>
      </c>
      <c r="C11192" s="28" t="s">
        <v>5127</v>
      </c>
      <c r="D11192" s="25">
        <v>1</v>
      </c>
      <c r="E11192" s="26">
        <v>2200</v>
      </c>
      <c r="F11192" s="27">
        <v>266.95999999999998</v>
      </c>
      <c r="G11192" s="27">
        <v>0</v>
      </c>
      <c r="H11192" s="25">
        <v>1</v>
      </c>
    </row>
    <row r="11193" spans="1:8" x14ac:dyDescent="0.3">
      <c r="A11193" s="24" t="s">
        <v>18193</v>
      </c>
      <c r="B11193" s="24" t="s">
        <v>18194</v>
      </c>
      <c r="C11193" s="24" t="s">
        <v>5127</v>
      </c>
      <c r="D11193" s="25">
        <v>1</v>
      </c>
      <c r="E11193" s="27">
        <v>798.01</v>
      </c>
      <c r="F11193" s="27">
        <v>3.97</v>
      </c>
      <c r="G11193" s="27">
        <v>0</v>
      </c>
      <c r="H11193" s="24"/>
    </row>
    <row r="11194" spans="1:8" x14ac:dyDescent="0.3">
      <c r="A11194" s="24" t="s">
        <v>18195</v>
      </c>
      <c r="B11194" s="24" t="s">
        <v>18196</v>
      </c>
      <c r="C11194" s="28" t="s">
        <v>5127</v>
      </c>
      <c r="D11194" s="25">
        <v>1</v>
      </c>
      <c r="E11194" s="26">
        <v>2701.05</v>
      </c>
      <c r="F11194" s="27">
        <v>475.07</v>
      </c>
      <c r="G11194" s="27">
        <v>0</v>
      </c>
      <c r="H11194" s="24"/>
    </row>
    <row r="11195" spans="1:8" x14ac:dyDescent="0.3">
      <c r="A11195" s="24" t="s">
        <v>18197</v>
      </c>
      <c r="B11195" s="24" t="s">
        <v>18198</v>
      </c>
      <c r="C11195" s="24" t="s">
        <v>5127</v>
      </c>
      <c r="D11195" s="25">
        <v>1</v>
      </c>
      <c r="E11195" s="27">
        <v>837.53</v>
      </c>
      <c r="F11195" s="27">
        <v>24.4</v>
      </c>
      <c r="G11195" s="27">
        <v>0</v>
      </c>
      <c r="H11195" s="24"/>
    </row>
    <row r="11196" spans="1:8" x14ac:dyDescent="0.3">
      <c r="A11196" s="24" t="s">
        <v>18199</v>
      </c>
      <c r="B11196" s="24" t="s">
        <v>833</v>
      </c>
      <c r="C11196" s="28" t="s">
        <v>5127</v>
      </c>
      <c r="D11196" s="25">
        <v>1</v>
      </c>
      <c r="E11196" s="27">
        <v>19.11</v>
      </c>
      <c r="F11196" s="27">
        <v>0.65</v>
      </c>
      <c r="G11196" s="27">
        <v>0</v>
      </c>
      <c r="H11196" s="25">
        <v>4</v>
      </c>
    </row>
    <row r="11197" spans="1:8" x14ac:dyDescent="0.3">
      <c r="A11197" s="24" t="s">
        <v>18200</v>
      </c>
      <c r="B11197" s="24" t="s">
        <v>12038</v>
      </c>
      <c r="C11197" s="28" t="s">
        <v>5127</v>
      </c>
      <c r="D11197" s="25">
        <v>1</v>
      </c>
      <c r="E11197" s="26">
        <v>1142.24</v>
      </c>
      <c r="F11197" s="27">
        <v>5.68</v>
      </c>
      <c r="G11197" s="27">
        <v>0</v>
      </c>
      <c r="H11197" s="24"/>
    </row>
    <row r="11198" spans="1:8" x14ac:dyDescent="0.3">
      <c r="A11198" s="24" t="s">
        <v>18201</v>
      </c>
      <c r="B11198" s="24" t="s">
        <v>12755</v>
      </c>
      <c r="C11198" s="24" t="s">
        <v>5127</v>
      </c>
      <c r="D11198" s="25">
        <v>1</v>
      </c>
      <c r="E11198" s="27">
        <v>655.59</v>
      </c>
      <c r="F11198" s="27">
        <v>22.17</v>
      </c>
      <c r="G11198" s="27">
        <v>0</v>
      </c>
      <c r="H11198" s="24"/>
    </row>
    <row r="11199" spans="1:8" x14ac:dyDescent="0.3">
      <c r="A11199" s="24" t="s">
        <v>18202</v>
      </c>
      <c r="B11199" s="24" t="s">
        <v>18203</v>
      </c>
      <c r="C11199" s="24" t="s">
        <v>5127</v>
      </c>
      <c r="D11199" s="25">
        <v>1</v>
      </c>
      <c r="E11199" s="26">
        <v>5131.76</v>
      </c>
      <c r="F11199" s="27">
        <v>75.84</v>
      </c>
      <c r="G11199" s="27">
        <v>0</v>
      </c>
      <c r="H11199" s="24"/>
    </row>
    <row r="11200" spans="1:8" x14ac:dyDescent="0.3">
      <c r="A11200" s="24" t="s">
        <v>18204</v>
      </c>
      <c r="B11200" s="24" t="s">
        <v>18205</v>
      </c>
      <c r="C11200" s="28" t="s">
        <v>5127</v>
      </c>
      <c r="D11200" s="25">
        <v>1</v>
      </c>
      <c r="E11200" s="27">
        <v>412.33</v>
      </c>
      <c r="F11200" s="27">
        <v>2.0499999999999998</v>
      </c>
      <c r="G11200" s="27">
        <v>0</v>
      </c>
      <c r="H11200" s="24"/>
    </row>
    <row r="11201" spans="1:8" x14ac:dyDescent="0.3">
      <c r="A11201" s="24" t="s">
        <v>18206</v>
      </c>
      <c r="B11201" s="24" t="s">
        <v>18207</v>
      </c>
      <c r="C11201" s="24" t="s">
        <v>5127</v>
      </c>
      <c r="D11201" s="25">
        <v>1</v>
      </c>
      <c r="E11201" s="26">
        <v>2448.04</v>
      </c>
      <c r="F11201" s="27">
        <v>12.18</v>
      </c>
      <c r="G11201" s="27">
        <v>0</v>
      </c>
      <c r="H11201" s="24"/>
    </row>
    <row r="11202" spans="1:8" x14ac:dyDescent="0.3">
      <c r="A11202" s="24" t="s">
        <v>18208</v>
      </c>
      <c r="B11202" s="24" t="s">
        <v>18209</v>
      </c>
      <c r="C11202" s="28" t="s">
        <v>5127</v>
      </c>
      <c r="D11202" s="25">
        <v>1</v>
      </c>
      <c r="E11202" s="26">
        <v>5944.12</v>
      </c>
      <c r="F11202" s="27">
        <v>87.84</v>
      </c>
      <c r="G11202" s="27">
        <v>0</v>
      </c>
      <c r="H11202" s="24"/>
    </row>
    <row r="11203" spans="1:8" x14ac:dyDescent="0.3">
      <c r="A11203" s="24" t="s">
        <v>18210</v>
      </c>
      <c r="B11203" s="24" t="s">
        <v>13072</v>
      </c>
      <c r="C11203" s="28" t="s">
        <v>5127</v>
      </c>
      <c r="D11203" s="25">
        <v>1</v>
      </c>
      <c r="E11203" s="27">
        <v>770</v>
      </c>
      <c r="F11203" s="27">
        <v>37.299999999999997</v>
      </c>
      <c r="G11203" s="27">
        <v>0</v>
      </c>
      <c r="H11203" s="24"/>
    </row>
    <row r="11204" spans="1:8" x14ac:dyDescent="0.3">
      <c r="A11204" s="24" t="s">
        <v>18211</v>
      </c>
      <c r="B11204" s="24" t="s">
        <v>18212</v>
      </c>
      <c r="C11204" s="28" t="s">
        <v>5127</v>
      </c>
      <c r="D11204" s="25">
        <v>1</v>
      </c>
      <c r="E11204" s="26">
        <v>7227.54</v>
      </c>
      <c r="F11204" s="26">
        <v>2690.44</v>
      </c>
      <c r="G11204" s="27">
        <v>0</v>
      </c>
      <c r="H11204" s="24"/>
    </row>
    <row r="11205" spans="1:8" x14ac:dyDescent="0.3">
      <c r="A11205" s="24" t="s">
        <v>18213</v>
      </c>
      <c r="B11205" s="24" t="s">
        <v>779</v>
      </c>
      <c r="C11205" s="28" t="s">
        <v>5127</v>
      </c>
      <c r="D11205" s="25">
        <v>1</v>
      </c>
      <c r="E11205" s="26">
        <v>2060.1</v>
      </c>
      <c r="F11205" s="27">
        <v>482.15</v>
      </c>
      <c r="G11205" s="27">
        <v>0</v>
      </c>
      <c r="H11205" s="24"/>
    </row>
    <row r="11206" spans="1:8" x14ac:dyDescent="0.3">
      <c r="A11206" s="24" t="s">
        <v>18214</v>
      </c>
      <c r="B11206" s="24" t="s">
        <v>18215</v>
      </c>
      <c r="C11206" s="28" t="s">
        <v>5127</v>
      </c>
      <c r="D11206" s="25">
        <v>1</v>
      </c>
      <c r="E11206" s="26">
        <v>5728.05</v>
      </c>
      <c r="F11206" s="26">
        <v>1089.95</v>
      </c>
      <c r="G11206" s="27">
        <v>0</v>
      </c>
      <c r="H11206" s="24"/>
    </row>
    <row r="11207" spans="1:8" x14ac:dyDescent="0.3">
      <c r="A11207" s="24" t="s">
        <v>18216</v>
      </c>
      <c r="B11207" s="24" t="s">
        <v>18217</v>
      </c>
      <c r="C11207" s="24" t="s">
        <v>5127</v>
      </c>
      <c r="D11207" s="25">
        <v>1</v>
      </c>
      <c r="E11207" s="26">
        <v>4000</v>
      </c>
      <c r="F11207" s="26">
        <v>1835.51</v>
      </c>
      <c r="G11207" s="27">
        <v>0</v>
      </c>
      <c r="H11207" s="25">
        <v>1</v>
      </c>
    </row>
    <row r="11208" spans="1:8" x14ac:dyDescent="0.3">
      <c r="A11208" s="24" t="s">
        <v>18218</v>
      </c>
      <c r="B11208" s="24" t="s">
        <v>18219</v>
      </c>
      <c r="C11208" s="24" t="s">
        <v>5127</v>
      </c>
      <c r="D11208" s="25">
        <v>1</v>
      </c>
      <c r="E11208" s="26">
        <v>8255.5</v>
      </c>
      <c r="F11208" s="26">
        <v>2267.48</v>
      </c>
      <c r="G11208" s="27">
        <v>0</v>
      </c>
      <c r="H11208" s="24"/>
    </row>
    <row r="11209" spans="1:8" x14ac:dyDescent="0.3">
      <c r="A11209" s="24" t="s">
        <v>18220</v>
      </c>
      <c r="B11209" s="24" t="s">
        <v>18221</v>
      </c>
      <c r="C11209" s="28" t="s">
        <v>5127</v>
      </c>
      <c r="D11209" s="25">
        <v>1</v>
      </c>
      <c r="E11209" s="27">
        <v>790.77</v>
      </c>
      <c r="F11209" s="27">
        <v>3.93</v>
      </c>
      <c r="G11209" s="27">
        <v>0</v>
      </c>
      <c r="H11209" s="24"/>
    </row>
    <row r="11210" spans="1:8" x14ac:dyDescent="0.3">
      <c r="A11210" s="24" t="s">
        <v>18222</v>
      </c>
      <c r="B11210" s="24" t="s">
        <v>18223</v>
      </c>
      <c r="C11210" s="28" t="s">
        <v>5127</v>
      </c>
      <c r="D11210" s="25">
        <v>1</v>
      </c>
      <c r="E11210" s="26">
        <v>1206.78</v>
      </c>
      <c r="F11210" s="27">
        <v>35.15</v>
      </c>
      <c r="G11210" s="27">
        <v>0</v>
      </c>
      <c r="H11210" s="24"/>
    </row>
    <row r="11211" spans="1:8" x14ac:dyDescent="0.3">
      <c r="A11211" s="24" t="s">
        <v>18224</v>
      </c>
      <c r="B11211" s="24" t="s">
        <v>18225</v>
      </c>
      <c r="C11211" s="28" t="s">
        <v>5127</v>
      </c>
      <c r="D11211" s="25">
        <v>1</v>
      </c>
      <c r="E11211" s="26">
        <v>1656.67</v>
      </c>
      <c r="F11211" s="26">
        <v>1656.67</v>
      </c>
      <c r="G11211" s="27">
        <v>0</v>
      </c>
      <c r="H11211" s="24"/>
    </row>
    <row r="11212" spans="1:8" x14ac:dyDescent="0.3">
      <c r="A11212" s="24" t="s">
        <v>18226</v>
      </c>
      <c r="B11212" s="24" t="s">
        <v>18227</v>
      </c>
      <c r="C11212" s="24" t="s">
        <v>5127</v>
      </c>
      <c r="D11212" s="25">
        <v>1</v>
      </c>
      <c r="E11212" s="27">
        <v>144.01</v>
      </c>
      <c r="F11212" s="27">
        <v>0.72</v>
      </c>
      <c r="G11212" s="27">
        <v>0</v>
      </c>
      <c r="H11212" s="24"/>
    </row>
    <row r="11213" spans="1:8" x14ac:dyDescent="0.3">
      <c r="A11213" s="24" t="s">
        <v>18228</v>
      </c>
      <c r="B11213" s="24" t="s">
        <v>18229</v>
      </c>
      <c r="C11213" s="24" t="s">
        <v>5127</v>
      </c>
      <c r="D11213" s="25">
        <v>1</v>
      </c>
      <c r="E11213" s="26">
        <v>19454.71</v>
      </c>
      <c r="F11213" s="27">
        <v>96.79</v>
      </c>
      <c r="G11213" s="27">
        <v>0</v>
      </c>
      <c r="H11213" s="24"/>
    </row>
    <row r="11214" spans="1:8" x14ac:dyDescent="0.3">
      <c r="A11214" s="24" t="s">
        <v>18230</v>
      </c>
      <c r="B11214" s="24" t="s">
        <v>18231</v>
      </c>
      <c r="C11214" s="24" t="s">
        <v>5127</v>
      </c>
      <c r="D11214" s="25">
        <v>1</v>
      </c>
      <c r="E11214" s="26">
        <v>7229.08</v>
      </c>
      <c r="F11214" s="27">
        <v>210.56</v>
      </c>
      <c r="G11214" s="27">
        <v>0</v>
      </c>
      <c r="H11214" s="24"/>
    </row>
    <row r="11215" spans="1:8" x14ac:dyDescent="0.3">
      <c r="A11215" s="24" t="s">
        <v>18232</v>
      </c>
      <c r="B11215" s="24" t="s">
        <v>18233</v>
      </c>
      <c r="C11215" s="24" t="s">
        <v>5127</v>
      </c>
      <c r="D11215" s="25">
        <v>1</v>
      </c>
      <c r="E11215" s="27">
        <v>720</v>
      </c>
      <c r="F11215" s="27">
        <v>149.62</v>
      </c>
      <c r="G11215" s="27">
        <v>0</v>
      </c>
      <c r="H11215" s="24"/>
    </row>
    <row r="11216" spans="1:8" x14ac:dyDescent="0.3">
      <c r="A11216" s="24" t="s">
        <v>18234</v>
      </c>
      <c r="B11216" s="24" t="s">
        <v>18235</v>
      </c>
      <c r="C11216" s="24" t="s">
        <v>5127</v>
      </c>
      <c r="D11216" s="25">
        <v>1</v>
      </c>
      <c r="E11216" s="26">
        <v>9493.4699999999993</v>
      </c>
      <c r="F11216" s="26">
        <v>2243.91</v>
      </c>
      <c r="G11216" s="27">
        <v>0</v>
      </c>
      <c r="H11216" s="24"/>
    </row>
    <row r="11217" spans="1:8" x14ac:dyDescent="0.3">
      <c r="A11217" s="24" t="s">
        <v>18236</v>
      </c>
      <c r="B11217" s="24" t="s">
        <v>18237</v>
      </c>
      <c r="C11217" s="24" t="s">
        <v>5127</v>
      </c>
      <c r="D11217" s="25">
        <v>1</v>
      </c>
      <c r="E11217" s="26">
        <v>9493.4699999999993</v>
      </c>
      <c r="F11217" s="26">
        <v>2243.91</v>
      </c>
      <c r="G11217" s="27">
        <v>0</v>
      </c>
      <c r="H11217" s="24"/>
    </row>
    <row r="11218" spans="1:8" x14ac:dyDescent="0.3">
      <c r="A11218" s="24" t="s">
        <v>18238</v>
      </c>
      <c r="B11218" s="24" t="s">
        <v>18239</v>
      </c>
      <c r="C11218" s="24" t="s">
        <v>5127</v>
      </c>
      <c r="D11218" s="25">
        <v>1</v>
      </c>
      <c r="E11218" s="26">
        <v>2462.87</v>
      </c>
      <c r="F11218" s="27">
        <v>12.25</v>
      </c>
      <c r="G11218" s="27">
        <v>0</v>
      </c>
      <c r="H11218" s="24"/>
    </row>
    <row r="11219" spans="1:8" x14ac:dyDescent="0.3">
      <c r="A11219" s="24" t="s">
        <v>18240</v>
      </c>
      <c r="B11219" s="24" t="s">
        <v>5559</v>
      </c>
      <c r="C11219" s="24" t="s">
        <v>5127</v>
      </c>
      <c r="D11219" s="25">
        <v>1</v>
      </c>
      <c r="E11219" s="26">
        <v>1695.27</v>
      </c>
      <c r="F11219" s="27">
        <v>49.37</v>
      </c>
      <c r="G11219" s="27">
        <v>0</v>
      </c>
      <c r="H11219" s="25">
        <v>1</v>
      </c>
    </row>
    <row r="11220" spans="1:8" x14ac:dyDescent="0.3">
      <c r="A11220" s="24" t="s">
        <v>18241</v>
      </c>
      <c r="B11220" s="24" t="s">
        <v>14690</v>
      </c>
      <c r="C11220" s="28" t="s">
        <v>5127</v>
      </c>
      <c r="D11220" s="25">
        <v>1</v>
      </c>
      <c r="E11220" s="27">
        <v>111.38</v>
      </c>
      <c r="F11220" s="27">
        <v>10.119999999999999</v>
      </c>
      <c r="G11220" s="27">
        <v>0</v>
      </c>
      <c r="H11220" s="24"/>
    </row>
    <row r="11221" spans="1:8" x14ac:dyDescent="0.3">
      <c r="A11221" s="24" t="s">
        <v>18242</v>
      </c>
      <c r="B11221" s="24" t="s">
        <v>18243</v>
      </c>
      <c r="C11221" s="24" t="s">
        <v>5127</v>
      </c>
      <c r="D11221" s="25">
        <v>1</v>
      </c>
      <c r="E11221" s="27">
        <v>295.60000000000002</v>
      </c>
      <c r="F11221" s="27">
        <v>37.619999999999997</v>
      </c>
      <c r="G11221" s="27">
        <v>0</v>
      </c>
      <c r="H11221" s="24"/>
    </row>
    <row r="11222" spans="1:8" x14ac:dyDescent="0.3">
      <c r="A11222" s="24" t="s">
        <v>18244</v>
      </c>
      <c r="B11222" s="24" t="s">
        <v>18245</v>
      </c>
      <c r="C11222" s="24" t="s">
        <v>5127</v>
      </c>
      <c r="D11222" s="25">
        <v>1</v>
      </c>
      <c r="E11222" s="27">
        <v>640.54</v>
      </c>
      <c r="F11222" s="24"/>
      <c r="G11222" s="27">
        <v>0</v>
      </c>
      <c r="H11222" s="24"/>
    </row>
    <row r="11223" spans="1:8" x14ac:dyDescent="0.3">
      <c r="A11223" s="24" t="s">
        <v>18246</v>
      </c>
      <c r="B11223" s="24" t="s">
        <v>18247</v>
      </c>
      <c r="C11223" s="24" t="s">
        <v>5127</v>
      </c>
      <c r="D11223" s="25">
        <v>1</v>
      </c>
      <c r="E11223" s="26">
        <v>3119.87</v>
      </c>
      <c r="F11223" s="27">
        <v>807.49</v>
      </c>
      <c r="G11223" s="27">
        <v>0</v>
      </c>
      <c r="H11223" s="24"/>
    </row>
    <row r="11224" spans="1:8" x14ac:dyDescent="0.3">
      <c r="A11224" s="24" t="s">
        <v>18248</v>
      </c>
      <c r="B11224" s="24" t="s">
        <v>18249</v>
      </c>
      <c r="C11224" s="28" t="s">
        <v>5127</v>
      </c>
      <c r="D11224" s="25">
        <v>1</v>
      </c>
      <c r="E11224" s="26">
        <v>9982</v>
      </c>
      <c r="F11224" s="26">
        <v>3743.28</v>
      </c>
      <c r="G11224" s="27">
        <v>0</v>
      </c>
      <c r="H11224" s="24"/>
    </row>
    <row r="11225" spans="1:8" x14ac:dyDescent="0.3">
      <c r="A11225" s="24" t="s">
        <v>18250</v>
      </c>
      <c r="B11225" s="24" t="s">
        <v>18251</v>
      </c>
      <c r="C11225" s="28" t="s">
        <v>5127</v>
      </c>
      <c r="D11225" s="25">
        <v>1</v>
      </c>
      <c r="E11225" s="26">
        <v>3586</v>
      </c>
      <c r="F11225" s="26">
        <v>1113.53</v>
      </c>
      <c r="G11225" s="27">
        <v>0</v>
      </c>
      <c r="H11225" s="24"/>
    </row>
    <row r="11226" spans="1:8" x14ac:dyDescent="0.3">
      <c r="A11226" s="24" t="s">
        <v>18252</v>
      </c>
      <c r="B11226" s="24" t="s">
        <v>16063</v>
      </c>
      <c r="C11226" s="28" t="s">
        <v>5127</v>
      </c>
      <c r="D11226" s="25">
        <v>1</v>
      </c>
      <c r="E11226" s="26">
        <v>23600</v>
      </c>
      <c r="F11226" s="26">
        <v>6791.36</v>
      </c>
      <c r="G11226" s="27">
        <v>0</v>
      </c>
      <c r="H11226" s="24"/>
    </row>
    <row r="11227" spans="1:8" x14ac:dyDescent="0.3">
      <c r="A11227" s="24" t="s">
        <v>18253</v>
      </c>
      <c r="B11227" s="24" t="s">
        <v>18254</v>
      </c>
      <c r="C11227" s="24" t="s">
        <v>5127</v>
      </c>
      <c r="D11227" s="25">
        <v>1</v>
      </c>
      <c r="E11227" s="26">
        <v>8130.49</v>
      </c>
      <c r="F11227" s="27">
        <v>236.81</v>
      </c>
      <c r="G11227" s="27">
        <v>0</v>
      </c>
      <c r="H11227" s="24"/>
    </row>
    <row r="11228" spans="1:8" x14ac:dyDescent="0.3">
      <c r="A11228" s="24" t="s">
        <v>18255</v>
      </c>
      <c r="B11228" s="24" t="s">
        <v>18256</v>
      </c>
      <c r="C11228" s="24" t="s">
        <v>5127</v>
      </c>
      <c r="D11228" s="25">
        <v>1</v>
      </c>
      <c r="E11228" s="27">
        <v>254.31</v>
      </c>
      <c r="F11228" s="27">
        <v>32.369999999999997</v>
      </c>
      <c r="G11228" s="27">
        <v>0</v>
      </c>
      <c r="H11228" s="24"/>
    </row>
    <row r="11229" spans="1:8" x14ac:dyDescent="0.3">
      <c r="A11229" s="24" t="s">
        <v>18257</v>
      </c>
      <c r="B11229" s="24" t="s">
        <v>18258</v>
      </c>
      <c r="C11229" s="28" t="s">
        <v>5127</v>
      </c>
      <c r="D11229" s="25">
        <v>1</v>
      </c>
      <c r="E11229" s="26">
        <v>13280.07</v>
      </c>
      <c r="F11229" s="26">
        <v>3182.07</v>
      </c>
      <c r="G11229" s="27">
        <v>0</v>
      </c>
      <c r="H11229" s="24"/>
    </row>
    <row r="11230" spans="1:8" x14ac:dyDescent="0.3">
      <c r="A11230" s="24" t="s">
        <v>18259</v>
      </c>
      <c r="B11230" s="24" t="s">
        <v>18260</v>
      </c>
      <c r="C11230" s="28" t="s">
        <v>5127</v>
      </c>
      <c r="D11230" s="25">
        <v>1</v>
      </c>
      <c r="E11230" s="26">
        <v>12579.74</v>
      </c>
      <c r="F11230" s="26">
        <v>2973.39</v>
      </c>
      <c r="G11230" s="27">
        <v>0</v>
      </c>
      <c r="H11230" s="25">
        <v>1</v>
      </c>
    </row>
    <row r="11231" spans="1:8" x14ac:dyDescent="0.3">
      <c r="A11231" s="24" t="s">
        <v>18261</v>
      </c>
      <c r="B11231" s="24" t="s">
        <v>18262</v>
      </c>
      <c r="C11231" s="24" t="s">
        <v>5127</v>
      </c>
      <c r="D11231" s="25">
        <v>1</v>
      </c>
      <c r="E11231" s="27">
        <v>393.19</v>
      </c>
      <c r="F11231" s="27">
        <v>1.95</v>
      </c>
      <c r="G11231" s="27">
        <v>0</v>
      </c>
      <c r="H11231" s="24"/>
    </row>
    <row r="11232" spans="1:8" x14ac:dyDescent="0.3">
      <c r="A11232" s="24" t="s">
        <v>18263</v>
      </c>
      <c r="B11232" s="24" t="s">
        <v>18264</v>
      </c>
      <c r="C11232" s="24" t="s">
        <v>5127</v>
      </c>
      <c r="D11232" s="25">
        <v>1</v>
      </c>
      <c r="E11232" s="26">
        <v>10900</v>
      </c>
      <c r="F11232" s="26">
        <v>3067.86</v>
      </c>
      <c r="G11232" s="27">
        <v>0</v>
      </c>
      <c r="H11232" s="24"/>
    </row>
    <row r="11233" spans="1:8" x14ac:dyDescent="0.3">
      <c r="A11233" s="24" t="s">
        <v>18265</v>
      </c>
      <c r="B11233" s="24" t="s">
        <v>18266</v>
      </c>
      <c r="C11233" s="28" t="s">
        <v>5127</v>
      </c>
      <c r="D11233" s="25">
        <v>1</v>
      </c>
      <c r="E11233" s="26">
        <v>8056.28</v>
      </c>
      <c r="F11233" s="24"/>
      <c r="G11233" s="27">
        <v>0</v>
      </c>
      <c r="H11233" s="24"/>
    </row>
    <row r="11234" spans="1:8" x14ac:dyDescent="0.3">
      <c r="A11234" s="24" t="s">
        <v>18267</v>
      </c>
      <c r="B11234" s="24" t="s">
        <v>18268</v>
      </c>
      <c r="C11234" s="28" t="s">
        <v>5127</v>
      </c>
      <c r="D11234" s="25">
        <v>1</v>
      </c>
      <c r="E11234" s="27">
        <v>133.65</v>
      </c>
      <c r="F11234" s="27">
        <v>17.55</v>
      </c>
      <c r="G11234" s="27">
        <v>0</v>
      </c>
      <c r="H11234" s="24"/>
    </row>
    <row r="11235" spans="1:8" x14ac:dyDescent="0.3">
      <c r="A11235" s="24" t="s">
        <v>18269</v>
      </c>
      <c r="B11235" s="24" t="s">
        <v>12199</v>
      </c>
      <c r="C11235" s="28" t="s">
        <v>5127</v>
      </c>
      <c r="D11235" s="25">
        <v>1</v>
      </c>
      <c r="E11235" s="26">
        <v>6978</v>
      </c>
      <c r="F11235" s="26">
        <v>2166</v>
      </c>
      <c r="G11235" s="27">
        <v>0</v>
      </c>
      <c r="H11235" s="24"/>
    </row>
    <row r="11236" spans="1:8" x14ac:dyDescent="0.3">
      <c r="A11236" s="24" t="s">
        <v>18270</v>
      </c>
      <c r="B11236" s="24" t="s">
        <v>18271</v>
      </c>
      <c r="C11236" s="24" t="s">
        <v>5127</v>
      </c>
      <c r="D11236" s="25">
        <v>1</v>
      </c>
      <c r="E11236" s="26">
        <v>1264.2</v>
      </c>
      <c r="F11236" s="27">
        <v>60.2</v>
      </c>
      <c r="G11236" s="27">
        <v>0</v>
      </c>
      <c r="H11236" s="24"/>
    </row>
    <row r="11237" spans="1:8" x14ac:dyDescent="0.3">
      <c r="A11237" s="24" t="s">
        <v>18272</v>
      </c>
      <c r="B11237" s="24" t="s">
        <v>18273</v>
      </c>
      <c r="C11237" s="28" t="s">
        <v>5127</v>
      </c>
      <c r="D11237" s="25">
        <v>1</v>
      </c>
      <c r="E11237" s="26">
        <v>35406.53</v>
      </c>
      <c r="F11237" s="26">
        <v>35406.53</v>
      </c>
      <c r="G11237" s="27">
        <v>0</v>
      </c>
      <c r="H11237" s="24"/>
    </row>
    <row r="11238" spans="1:8" x14ac:dyDescent="0.3">
      <c r="A11238" s="24" t="s">
        <v>18274</v>
      </c>
      <c r="B11238" s="24" t="s">
        <v>18275</v>
      </c>
      <c r="C11238" s="24" t="s">
        <v>5127</v>
      </c>
      <c r="D11238" s="25">
        <v>1</v>
      </c>
      <c r="E11238" s="26">
        <v>2806.89</v>
      </c>
      <c r="F11238" s="27">
        <v>81.75</v>
      </c>
      <c r="G11238" s="27">
        <v>0</v>
      </c>
      <c r="H11238" s="24"/>
    </row>
    <row r="11239" spans="1:8" x14ac:dyDescent="0.3">
      <c r="A11239" s="24" t="s">
        <v>18276</v>
      </c>
      <c r="B11239" s="24" t="s">
        <v>18277</v>
      </c>
      <c r="C11239" s="24" t="s">
        <v>5127</v>
      </c>
      <c r="D11239" s="25">
        <v>1</v>
      </c>
      <c r="E11239" s="26">
        <v>2150.7600000000002</v>
      </c>
      <c r="F11239" s="27">
        <v>62.64</v>
      </c>
      <c r="G11239" s="27">
        <v>0</v>
      </c>
      <c r="H11239" s="24"/>
    </row>
    <row r="11240" spans="1:8" x14ac:dyDescent="0.3">
      <c r="A11240" s="24" t="s">
        <v>18278</v>
      </c>
      <c r="B11240" s="24" t="s">
        <v>5877</v>
      </c>
      <c r="C11240" s="24" t="s">
        <v>5127</v>
      </c>
      <c r="D11240" s="25">
        <v>1</v>
      </c>
      <c r="E11240" s="27">
        <v>208</v>
      </c>
      <c r="F11240" s="27">
        <v>60.04</v>
      </c>
      <c r="G11240" s="27">
        <v>0</v>
      </c>
      <c r="H11240" s="24"/>
    </row>
    <row r="11241" spans="1:8" x14ac:dyDescent="0.3">
      <c r="A11241" s="24" t="s">
        <v>18279</v>
      </c>
      <c r="B11241" s="24" t="s">
        <v>15819</v>
      </c>
      <c r="C11241" s="24" t="s">
        <v>5127</v>
      </c>
      <c r="D11241" s="25">
        <v>1</v>
      </c>
      <c r="E11241" s="27">
        <v>728.67</v>
      </c>
      <c r="F11241" s="27">
        <v>10.77</v>
      </c>
      <c r="G11241" s="27">
        <v>0</v>
      </c>
      <c r="H11241" s="24"/>
    </row>
    <row r="11242" spans="1:8" x14ac:dyDescent="0.3">
      <c r="A11242" s="24" t="s">
        <v>18280</v>
      </c>
      <c r="B11242" s="24" t="s">
        <v>18281</v>
      </c>
      <c r="C11242" s="28" t="s">
        <v>5127</v>
      </c>
      <c r="D11242" s="25">
        <v>1</v>
      </c>
      <c r="E11242" s="26">
        <v>6196.43</v>
      </c>
      <c r="F11242" s="27">
        <v>30.83</v>
      </c>
      <c r="G11242" s="27">
        <v>0</v>
      </c>
      <c r="H11242" s="24"/>
    </row>
    <row r="11243" spans="1:8" x14ac:dyDescent="0.3">
      <c r="A11243" s="24" t="s">
        <v>18282</v>
      </c>
      <c r="B11243" s="24" t="s">
        <v>18283</v>
      </c>
      <c r="C11243" s="28" t="s">
        <v>5127</v>
      </c>
      <c r="D11243" s="25">
        <v>1</v>
      </c>
      <c r="E11243" s="26">
        <v>4444.6400000000003</v>
      </c>
      <c r="F11243" s="27">
        <v>22.11</v>
      </c>
      <c r="G11243" s="27">
        <v>0</v>
      </c>
      <c r="H11243" s="24"/>
    </row>
    <row r="11244" spans="1:8" x14ac:dyDescent="0.3">
      <c r="A11244" s="24" t="s">
        <v>18284</v>
      </c>
      <c r="B11244" s="24" t="s">
        <v>18285</v>
      </c>
      <c r="C11244" s="28" t="s">
        <v>5127</v>
      </c>
      <c r="D11244" s="25">
        <v>1</v>
      </c>
      <c r="E11244" s="26">
        <v>4444.6400000000003</v>
      </c>
      <c r="F11244" s="27">
        <v>22.11</v>
      </c>
      <c r="G11244" s="27">
        <v>0</v>
      </c>
      <c r="H11244" s="24"/>
    </row>
    <row r="11245" spans="1:8" x14ac:dyDescent="0.3">
      <c r="A11245" s="24" t="s">
        <v>18286</v>
      </c>
      <c r="B11245" s="24" t="s">
        <v>18287</v>
      </c>
      <c r="C11245" s="28" t="s">
        <v>5127</v>
      </c>
      <c r="D11245" s="25">
        <v>1</v>
      </c>
      <c r="E11245" s="26">
        <v>1300.5</v>
      </c>
      <c r="F11245" s="27">
        <v>673.42</v>
      </c>
      <c r="G11245" s="27">
        <v>0</v>
      </c>
      <c r="H11245" s="24"/>
    </row>
    <row r="11246" spans="1:8" x14ac:dyDescent="0.3">
      <c r="A11246" s="24" t="s">
        <v>18288</v>
      </c>
      <c r="B11246" s="24" t="s">
        <v>18289</v>
      </c>
      <c r="C11246" s="28" t="s">
        <v>5127</v>
      </c>
      <c r="D11246" s="25">
        <v>1</v>
      </c>
      <c r="E11246" s="27">
        <v>145.08000000000001</v>
      </c>
      <c r="F11246" s="27">
        <v>0.72</v>
      </c>
      <c r="G11246" s="27">
        <v>0</v>
      </c>
      <c r="H11246" s="24"/>
    </row>
    <row r="11247" spans="1:8" x14ac:dyDescent="0.3">
      <c r="A11247" s="24" t="s">
        <v>18290</v>
      </c>
      <c r="B11247" s="24" t="s">
        <v>18291</v>
      </c>
      <c r="C11247" s="28" t="s">
        <v>5127</v>
      </c>
      <c r="D11247" s="25">
        <v>1</v>
      </c>
      <c r="E11247" s="26">
        <v>1572.35</v>
      </c>
      <c r="F11247" s="27">
        <v>53.17</v>
      </c>
      <c r="G11247" s="27">
        <v>0</v>
      </c>
      <c r="H11247" s="24"/>
    </row>
    <row r="11248" spans="1:8" x14ac:dyDescent="0.3">
      <c r="A11248" s="24" t="s">
        <v>18292</v>
      </c>
      <c r="B11248" s="24" t="s">
        <v>18293</v>
      </c>
      <c r="C11248" s="28" t="s">
        <v>5127</v>
      </c>
      <c r="D11248" s="25">
        <v>1</v>
      </c>
      <c r="E11248" s="26">
        <v>4026.47</v>
      </c>
      <c r="F11248" s="27">
        <v>20.03</v>
      </c>
      <c r="G11248" s="27">
        <v>0</v>
      </c>
      <c r="H11248" s="24"/>
    </row>
    <row r="11249" spans="1:8" x14ac:dyDescent="0.3">
      <c r="A11249" s="24" t="s">
        <v>18294</v>
      </c>
      <c r="B11249" s="24" t="s">
        <v>18295</v>
      </c>
      <c r="C11249" s="28" t="s">
        <v>5127</v>
      </c>
      <c r="D11249" s="25">
        <v>1</v>
      </c>
      <c r="E11249" s="27">
        <v>194.74</v>
      </c>
      <c r="F11249" s="27">
        <v>0.96</v>
      </c>
      <c r="G11249" s="27">
        <v>0</v>
      </c>
      <c r="H11249" s="24"/>
    </row>
    <row r="11250" spans="1:8" x14ac:dyDescent="0.3">
      <c r="A11250" s="24" t="s">
        <v>18296</v>
      </c>
      <c r="B11250" s="24" t="s">
        <v>18297</v>
      </c>
      <c r="C11250" s="28" t="s">
        <v>5127</v>
      </c>
      <c r="D11250" s="25">
        <v>1</v>
      </c>
      <c r="E11250" s="26">
        <v>4826.29</v>
      </c>
      <c r="F11250" s="24"/>
      <c r="G11250" s="27">
        <v>0</v>
      </c>
      <c r="H11250" s="24"/>
    </row>
    <row r="11251" spans="1:8" x14ac:dyDescent="0.3">
      <c r="A11251" s="24" t="s">
        <v>18298</v>
      </c>
      <c r="B11251" s="24" t="s">
        <v>4979</v>
      </c>
      <c r="C11251" s="28" t="s">
        <v>5127</v>
      </c>
      <c r="D11251" s="25">
        <v>1</v>
      </c>
      <c r="E11251" s="27">
        <v>567.4</v>
      </c>
      <c r="F11251" s="27">
        <v>180.57</v>
      </c>
      <c r="G11251" s="27">
        <v>0</v>
      </c>
      <c r="H11251" s="24"/>
    </row>
    <row r="11252" spans="1:8" x14ac:dyDescent="0.3">
      <c r="A11252" s="24" t="s">
        <v>18299</v>
      </c>
      <c r="B11252" s="24" t="s">
        <v>18300</v>
      </c>
      <c r="C11252" s="28" t="s">
        <v>5127</v>
      </c>
      <c r="D11252" s="25">
        <v>1</v>
      </c>
      <c r="E11252" s="26">
        <v>1405.79</v>
      </c>
      <c r="F11252" s="27">
        <v>13.92</v>
      </c>
      <c r="G11252" s="27">
        <v>0</v>
      </c>
      <c r="H11252" s="24"/>
    </row>
    <row r="11253" spans="1:8" x14ac:dyDescent="0.3">
      <c r="A11253" s="24" t="s">
        <v>18301</v>
      </c>
      <c r="B11253" s="24" t="s">
        <v>18302</v>
      </c>
      <c r="C11253" s="28" t="s">
        <v>5127</v>
      </c>
      <c r="D11253" s="25">
        <v>1</v>
      </c>
      <c r="E11253" s="26">
        <v>1768.83</v>
      </c>
      <c r="F11253" s="27">
        <v>8.8000000000000007</v>
      </c>
      <c r="G11253" s="27">
        <v>0</v>
      </c>
      <c r="H11253" s="24"/>
    </row>
    <row r="11254" spans="1:8" x14ac:dyDescent="0.3">
      <c r="A11254" s="24" t="s">
        <v>18303</v>
      </c>
      <c r="B11254" s="24" t="s">
        <v>2297</v>
      </c>
      <c r="C11254" s="28" t="s">
        <v>5127</v>
      </c>
      <c r="D11254" s="25">
        <v>1</v>
      </c>
      <c r="E11254" s="26">
        <v>4188.63</v>
      </c>
      <c r="F11254" s="24"/>
      <c r="G11254" s="27">
        <v>0</v>
      </c>
      <c r="H11254" s="24"/>
    </row>
    <row r="11255" spans="1:8" x14ac:dyDescent="0.3">
      <c r="A11255" s="24" t="s">
        <v>18304</v>
      </c>
      <c r="B11255" s="24" t="s">
        <v>18305</v>
      </c>
      <c r="C11255" s="24" t="s">
        <v>5127</v>
      </c>
      <c r="D11255" s="25">
        <v>1</v>
      </c>
      <c r="E11255" s="27">
        <v>669.25</v>
      </c>
      <c r="F11255" s="27">
        <v>3.33</v>
      </c>
      <c r="G11255" s="27">
        <v>0</v>
      </c>
      <c r="H11255" s="24"/>
    </row>
    <row r="11256" spans="1:8" x14ac:dyDescent="0.3">
      <c r="A11256" s="24" t="s">
        <v>18306</v>
      </c>
      <c r="B11256" s="24" t="s">
        <v>1435</v>
      </c>
      <c r="C11256" s="24" t="s">
        <v>5127</v>
      </c>
      <c r="D11256" s="25">
        <v>1</v>
      </c>
      <c r="E11256" s="26">
        <v>16477.86</v>
      </c>
      <c r="F11256" s="27">
        <v>81.98</v>
      </c>
      <c r="G11256" s="27">
        <v>0</v>
      </c>
      <c r="H11256" s="24"/>
    </row>
    <row r="11257" spans="1:8" x14ac:dyDescent="0.3">
      <c r="A11257" s="24" t="s">
        <v>18307</v>
      </c>
      <c r="B11257" s="24" t="s">
        <v>18308</v>
      </c>
      <c r="C11257" s="24" t="s">
        <v>5127</v>
      </c>
      <c r="D11257" s="25">
        <v>1</v>
      </c>
      <c r="E11257" s="26">
        <v>3100.6</v>
      </c>
      <c r="F11257" s="24"/>
      <c r="G11257" s="27">
        <v>0</v>
      </c>
      <c r="H11257" s="24"/>
    </row>
    <row r="11258" spans="1:8" x14ac:dyDescent="0.3">
      <c r="A11258" s="24" t="s">
        <v>18309</v>
      </c>
      <c r="B11258" s="24" t="s">
        <v>2414</v>
      </c>
      <c r="C11258" s="24" t="s">
        <v>5127</v>
      </c>
      <c r="D11258" s="25">
        <v>1</v>
      </c>
      <c r="E11258" s="26">
        <v>3886.9</v>
      </c>
      <c r="F11258" s="24"/>
      <c r="G11258" s="27">
        <v>0</v>
      </c>
      <c r="H11258" s="24"/>
    </row>
    <row r="11259" spans="1:8" x14ac:dyDescent="0.3">
      <c r="A11259" s="24" t="s">
        <v>18310</v>
      </c>
      <c r="B11259" s="24" t="s">
        <v>12336</v>
      </c>
      <c r="C11259" s="28" t="s">
        <v>5127</v>
      </c>
      <c r="D11259" s="25">
        <v>1</v>
      </c>
      <c r="E11259" s="27">
        <v>288.11</v>
      </c>
      <c r="F11259" s="27">
        <v>8.39</v>
      </c>
      <c r="G11259" s="27">
        <v>0</v>
      </c>
      <c r="H11259" s="24"/>
    </row>
    <row r="11260" spans="1:8" x14ac:dyDescent="0.3">
      <c r="A11260" s="24" t="s">
        <v>18311</v>
      </c>
      <c r="B11260" s="24" t="s">
        <v>18312</v>
      </c>
      <c r="C11260" s="28" t="s">
        <v>5127</v>
      </c>
      <c r="D11260" s="25">
        <v>1</v>
      </c>
      <c r="E11260" s="27">
        <v>999.1</v>
      </c>
      <c r="F11260" s="27">
        <v>999.1</v>
      </c>
      <c r="G11260" s="27">
        <v>0</v>
      </c>
      <c r="H11260" s="24"/>
    </row>
    <row r="11261" spans="1:8" x14ac:dyDescent="0.3">
      <c r="A11261" s="24" t="s">
        <v>18313</v>
      </c>
      <c r="B11261" s="24" t="s">
        <v>18314</v>
      </c>
      <c r="C11261" s="24" t="s">
        <v>5127</v>
      </c>
      <c r="D11261" s="25">
        <v>1</v>
      </c>
      <c r="E11261" s="26">
        <v>1855.44</v>
      </c>
      <c r="F11261" s="27">
        <v>74.22</v>
      </c>
      <c r="G11261" s="27">
        <v>0</v>
      </c>
      <c r="H11261" s="24"/>
    </row>
    <row r="11262" spans="1:8" x14ac:dyDescent="0.3">
      <c r="A11262" s="24" t="s">
        <v>18315</v>
      </c>
      <c r="B11262" s="24" t="s">
        <v>18316</v>
      </c>
      <c r="C11262" s="24" t="s">
        <v>5127</v>
      </c>
      <c r="D11262" s="25">
        <v>1</v>
      </c>
      <c r="E11262" s="27">
        <v>150.51</v>
      </c>
      <c r="F11262" s="27">
        <v>0.75</v>
      </c>
      <c r="G11262" s="27">
        <v>0</v>
      </c>
      <c r="H11262" s="25">
        <v>1</v>
      </c>
    </row>
    <row r="11263" spans="1:8" x14ac:dyDescent="0.3">
      <c r="A11263" s="24" t="s">
        <v>18317</v>
      </c>
      <c r="B11263" s="24" t="s">
        <v>18318</v>
      </c>
      <c r="C11263" s="24" t="s">
        <v>5127</v>
      </c>
      <c r="D11263" s="25">
        <v>1</v>
      </c>
      <c r="E11263" s="26">
        <v>5163.3</v>
      </c>
      <c r="F11263" s="26">
        <v>2470.3000000000002</v>
      </c>
      <c r="G11263" s="27">
        <v>0</v>
      </c>
      <c r="H11263" s="24"/>
    </row>
    <row r="11264" spans="1:8" x14ac:dyDescent="0.3">
      <c r="A11264" s="24" t="s">
        <v>18319</v>
      </c>
      <c r="B11264" s="24" t="s">
        <v>18320</v>
      </c>
      <c r="C11264" s="24" t="s">
        <v>5127</v>
      </c>
      <c r="D11264" s="25">
        <v>1</v>
      </c>
      <c r="E11264" s="26">
        <v>1451.7</v>
      </c>
      <c r="F11264" s="27">
        <v>7.22</v>
      </c>
      <c r="G11264" s="27">
        <v>0</v>
      </c>
      <c r="H11264" s="24"/>
    </row>
    <row r="11265" spans="1:8" x14ac:dyDescent="0.3">
      <c r="A11265" s="24" t="s">
        <v>18321</v>
      </c>
      <c r="B11265" s="24" t="s">
        <v>18322</v>
      </c>
      <c r="C11265" s="28" t="s">
        <v>5127</v>
      </c>
      <c r="D11265" s="25">
        <v>1</v>
      </c>
      <c r="E11265" s="26">
        <v>8080.57</v>
      </c>
      <c r="F11265" s="27">
        <v>197.09</v>
      </c>
      <c r="G11265" s="27">
        <v>0</v>
      </c>
      <c r="H11265" s="24"/>
    </row>
    <row r="11266" spans="1:8" x14ac:dyDescent="0.3">
      <c r="A11266" s="24" t="s">
        <v>18323</v>
      </c>
      <c r="B11266" s="24" t="s">
        <v>18324</v>
      </c>
      <c r="C11266" s="28" t="s">
        <v>5127</v>
      </c>
      <c r="D11266" s="25">
        <v>1</v>
      </c>
      <c r="E11266" s="27">
        <v>56.22</v>
      </c>
      <c r="F11266" s="27">
        <v>0.28000000000000003</v>
      </c>
      <c r="G11266" s="27">
        <v>0</v>
      </c>
      <c r="H11266" s="24"/>
    </row>
    <row r="11267" spans="1:8" x14ac:dyDescent="0.3">
      <c r="A11267" s="24" t="s">
        <v>18325</v>
      </c>
      <c r="B11267" s="24" t="s">
        <v>18326</v>
      </c>
      <c r="C11267" s="24" t="s">
        <v>5127</v>
      </c>
      <c r="D11267" s="25">
        <v>1</v>
      </c>
      <c r="E11267" s="27">
        <v>430.59</v>
      </c>
      <c r="F11267" s="27">
        <v>2.14</v>
      </c>
      <c r="G11267" s="27">
        <v>0</v>
      </c>
      <c r="H11267" s="24"/>
    </row>
    <row r="11268" spans="1:8" x14ac:dyDescent="0.3">
      <c r="A11268" s="24" t="s">
        <v>18327</v>
      </c>
      <c r="B11268" s="24" t="s">
        <v>5319</v>
      </c>
      <c r="C11268" s="28" t="s">
        <v>5127</v>
      </c>
      <c r="D11268" s="25">
        <v>1</v>
      </c>
      <c r="E11268" s="27">
        <v>117.52</v>
      </c>
      <c r="F11268" s="27">
        <v>0.57999999999999996</v>
      </c>
      <c r="G11268" s="27">
        <v>0</v>
      </c>
      <c r="H11268" s="24"/>
    </row>
    <row r="11269" spans="1:8" x14ac:dyDescent="0.3">
      <c r="A11269" s="24" t="s">
        <v>18328</v>
      </c>
      <c r="B11269" s="24" t="s">
        <v>10713</v>
      </c>
      <c r="C11269" s="24" t="s">
        <v>5127</v>
      </c>
      <c r="D11269" s="25">
        <v>1</v>
      </c>
      <c r="E11269" s="26">
        <v>1649.49</v>
      </c>
      <c r="F11269" s="27">
        <v>8.1999999999999993</v>
      </c>
      <c r="G11269" s="27">
        <v>0</v>
      </c>
      <c r="H11269" s="24"/>
    </row>
    <row r="11270" spans="1:8" x14ac:dyDescent="0.3">
      <c r="A11270" s="24" t="s">
        <v>256</v>
      </c>
      <c r="B11270" s="24" t="s">
        <v>18329</v>
      </c>
      <c r="C11270" s="24" t="s">
        <v>5127</v>
      </c>
      <c r="D11270" s="25">
        <v>1</v>
      </c>
      <c r="E11270" s="26">
        <v>11706.49</v>
      </c>
      <c r="F11270" s="26">
        <v>4992.49</v>
      </c>
      <c r="G11270" s="27">
        <v>0</v>
      </c>
      <c r="H11270" s="24"/>
    </row>
    <row r="11271" spans="1:8" x14ac:dyDescent="0.3">
      <c r="A11271" s="24" t="s">
        <v>18330</v>
      </c>
      <c r="B11271" s="24" t="s">
        <v>18331</v>
      </c>
      <c r="C11271" s="28" t="s">
        <v>5127</v>
      </c>
      <c r="D11271" s="25">
        <v>1</v>
      </c>
      <c r="E11271" s="27">
        <v>799.1</v>
      </c>
      <c r="F11271" s="27">
        <v>3.98</v>
      </c>
      <c r="G11271" s="27">
        <v>0</v>
      </c>
      <c r="H11271" s="24"/>
    </row>
    <row r="11272" spans="1:8" x14ac:dyDescent="0.3">
      <c r="A11272" s="24" t="s">
        <v>18332</v>
      </c>
      <c r="B11272" s="24" t="s">
        <v>14118</v>
      </c>
      <c r="C11272" s="28" t="s">
        <v>5127</v>
      </c>
      <c r="D11272" s="25">
        <v>1</v>
      </c>
      <c r="E11272" s="27">
        <v>422</v>
      </c>
      <c r="F11272" s="27">
        <v>56.4</v>
      </c>
      <c r="G11272" s="27">
        <v>0</v>
      </c>
      <c r="H11272" s="24"/>
    </row>
    <row r="11273" spans="1:8" x14ac:dyDescent="0.3">
      <c r="A11273" s="24" t="s">
        <v>18333</v>
      </c>
      <c r="B11273" s="24" t="s">
        <v>18334</v>
      </c>
      <c r="C11273" s="28" t="s">
        <v>5127</v>
      </c>
      <c r="D11273" s="25">
        <v>1</v>
      </c>
      <c r="E11273" s="26">
        <v>2890.99</v>
      </c>
      <c r="F11273" s="24"/>
      <c r="G11273" s="27">
        <v>0</v>
      </c>
      <c r="H11273" s="24"/>
    </row>
    <row r="11274" spans="1:8" x14ac:dyDescent="0.3">
      <c r="A11274" s="24" t="s">
        <v>18335</v>
      </c>
      <c r="B11274" s="24" t="s">
        <v>11766</v>
      </c>
      <c r="C11274" s="24" t="s">
        <v>5127</v>
      </c>
      <c r="D11274" s="25">
        <v>1</v>
      </c>
      <c r="E11274" s="26">
        <v>19637</v>
      </c>
      <c r="F11274" s="26">
        <v>6510.38</v>
      </c>
      <c r="G11274" s="27">
        <v>0</v>
      </c>
      <c r="H11274" s="24"/>
    </row>
    <row r="11275" spans="1:8" x14ac:dyDescent="0.3">
      <c r="A11275" s="24" t="s">
        <v>18336</v>
      </c>
      <c r="B11275" s="24" t="s">
        <v>18337</v>
      </c>
      <c r="C11275" s="28" t="s">
        <v>5127</v>
      </c>
      <c r="D11275" s="25">
        <v>1</v>
      </c>
      <c r="E11275" s="26">
        <v>62795.46</v>
      </c>
      <c r="F11275" s="26">
        <v>18604.97</v>
      </c>
      <c r="G11275" s="27">
        <v>0</v>
      </c>
      <c r="H11275" s="24"/>
    </row>
    <row r="11276" spans="1:8" x14ac:dyDescent="0.3">
      <c r="A11276" s="24" t="s">
        <v>18338</v>
      </c>
      <c r="B11276" s="24" t="s">
        <v>18339</v>
      </c>
      <c r="C11276" s="28" t="s">
        <v>5127</v>
      </c>
      <c r="D11276" s="25">
        <v>1</v>
      </c>
      <c r="E11276" s="26">
        <v>14106.17</v>
      </c>
      <c r="F11276" s="27">
        <v>344.05</v>
      </c>
      <c r="G11276" s="27">
        <v>0</v>
      </c>
      <c r="H11276" s="24"/>
    </row>
    <row r="11277" spans="1:8" x14ac:dyDescent="0.3">
      <c r="A11277" s="24" t="s">
        <v>18340</v>
      </c>
      <c r="B11277" s="24" t="s">
        <v>18341</v>
      </c>
      <c r="C11277" s="28" t="s">
        <v>5127</v>
      </c>
      <c r="D11277" s="25">
        <v>1</v>
      </c>
      <c r="E11277" s="26">
        <v>14025</v>
      </c>
      <c r="F11277" s="26">
        <v>3287.44</v>
      </c>
      <c r="G11277" s="27">
        <v>0</v>
      </c>
      <c r="H11277" s="24"/>
    </row>
    <row r="11278" spans="1:8" x14ac:dyDescent="0.3">
      <c r="A11278" s="24" t="s">
        <v>18342</v>
      </c>
      <c r="B11278" s="24" t="s">
        <v>3633</v>
      </c>
      <c r="C11278" s="28" t="s">
        <v>5127</v>
      </c>
      <c r="D11278" s="25">
        <v>1</v>
      </c>
      <c r="E11278" s="26">
        <v>10426</v>
      </c>
      <c r="F11278" s="26">
        <v>4161.92</v>
      </c>
      <c r="G11278" s="27">
        <v>0</v>
      </c>
      <c r="H11278" s="24"/>
    </row>
    <row r="11279" spans="1:8" x14ac:dyDescent="0.3">
      <c r="A11279" s="24" t="s">
        <v>18343</v>
      </c>
      <c r="B11279" s="24" t="s">
        <v>14797</v>
      </c>
      <c r="C11279" s="28" t="s">
        <v>5127</v>
      </c>
      <c r="D11279" s="25">
        <v>1</v>
      </c>
      <c r="E11279" s="26">
        <v>2366.54</v>
      </c>
      <c r="F11279" s="27">
        <v>68.930000000000007</v>
      </c>
      <c r="G11279" s="27">
        <v>0</v>
      </c>
      <c r="H11279" s="24"/>
    </row>
    <row r="11280" spans="1:8" x14ac:dyDescent="0.3">
      <c r="A11280" s="24" t="s">
        <v>18344</v>
      </c>
      <c r="B11280" s="24" t="s">
        <v>18345</v>
      </c>
      <c r="C11280" s="28" t="s">
        <v>5127</v>
      </c>
      <c r="D11280" s="25">
        <v>1</v>
      </c>
      <c r="E11280" s="27">
        <v>887.14</v>
      </c>
      <c r="F11280" s="27">
        <v>30</v>
      </c>
      <c r="G11280" s="27">
        <v>0</v>
      </c>
      <c r="H11280" s="24"/>
    </row>
    <row r="11281" spans="1:8" x14ac:dyDescent="0.3">
      <c r="A11281" s="24" t="s">
        <v>18346</v>
      </c>
      <c r="B11281" s="24" t="s">
        <v>18347</v>
      </c>
      <c r="C11281" s="24" t="s">
        <v>5127</v>
      </c>
      <c r="D11281" s="25">
        <v>1</v>
      </c>
      <c r="E11281" s="26">
        <v>1848.2</v>
      </c>
      <c r="F11281" s="27">
        <v>9.1999999999999993</v>
      </c>
      <c r="G11281" s="27">
        <v>0</v>
      </c>
      <c r="H11281" s="24"/>
    </row>
    <row r="11282" spans="1:8" x14ac:dyDescent="0.3">
      <c r="A11282" s="24" t="s">
        <v>18348</v>
      </c>
      <c r="B11282" s="24" t="s">
        <v>18349</v>
      </c>
      <c r="C11282" s="28" t="s">
        <v>5127</v>
      </c>
      <c r="D11282" s="25">
        <v>1</v>
      </c>
      <c r="E11282" s="26">
        <v>2323.94</v>
      </c>
      <c r="F11282" s="27">
        <v>11.56</v>
      </c>
      <c r="G11282" s="27">
        <v>0</v>
      </c>
      <c r="H11282" s="24"/>
    </row>
    <row r="11283" spans="1:8" x14ac:dyDescent="0.3">
      <c r="A11283" s="24" t="s">
        <v>18350</v>
      </c>
      <c r="B11283" s="24" t="s">
        <v>18351</v>
      </c>
      <c r="C11283" s="28" t="s">
        <v>5127</v>
      </c>
      <c r="D11283" s="25">
        <v>1</v>
      </c>
      <c r="E11283" s="26">
        <v>1385.66</v>
      </c>
      <c r="F11283" s="27">
        <v>170.66</v>
      </c>
      <c r="G11283" s="27">
        <v>0</v>
      </c>
      <c r="H11283" s="24"/>
    </row>
    <row r="11284" spans="1:8" x14ac:dyDescent="0.3">
      <c r="A11284" s="24" t="s">
        <v>18352</v>
      </c>
      <c r="B11284" s="24" t="s">
        <v>833</v>
      </c>
      <c r="C11284" s="24" t="s">
        <v>5127</v>
      </c>
      <c r="D11284" s="25">
        <v>1</v>
      </c>
      <c r="E11284" s="27">
        <v>200</v>
      </c>
      <c r="F11284" s="27">
        <v>83.26</v>
      </c>
      <c r="G11284" s="27">
        <v>0</v>
      </c>
      <c r="H11284" s="25">
        <v>1</v>
      </c>
    </row>
    <row r="11285" spans="1:8" x14ac:dyDescent="0.3">
      <c r="A11285" s="24" t="s">
        <v>18353</v>
      </c>
      <c r="B11285" s="24" t="s">
        <v>8098</v>
      </c>
      <c r="C11285" s="24" t="s">
        <v>5127</v>
      </c>
      <c r="D11285" s="25">
        <v>1</v>
      </c>
      <c r="E11285" s="27">
        <v>548.67999999999995</v>
      </c>
      <c r="F11285" s="27">
        <v>2.73</v>
      </c>
      <c r="G11285" s="27">
        <v>0</v>
      </c>
      <c r="H11285" s="24"/>
    </row>
    <row r="11286" spans="1:8" x14ac:dyDescent="0.3">
      <c r="A11286" s="24" t="s">
        <v>18354</v>
      </c>
      <c r="B11286" s="24" t="s">
        <v>18355</v>
      </c>
      <c r="C11286" s="24" t="s">
        <v>5127</v>
      </c>
      <c r="D11286" s="25">
        <v>1</v>
      </c>
      <c r="E11286" s="26">
        <v>3777.61</v>
      </c>
      <c r="F11286" s="27">
        <v>18.79</v>
      </c>
      <c r="G11286" s="27">
        <v>0</v>
      </c>
      <c r="H11286" s="24"/>
    </row>
    <row r="11287" spans="1:8" x14ac:dyDescent="0.3">
      <c r="A11287" s="24" t="s">
        <v>18356</v>
      </c>
      <c r="B11287" s="24" t="s">
        <v>18357</v>
      </c>
      <c r="C11287" s="28" t="s">
        <v>5127</v>
      </c>
      <c r="D11287" s="25">
        <v>1</v>
      </c>
      <c r="E11287" s="26">
        <v>16325</v>
      </c>
      <c r="F11287" s="26">
        <v>6432.46</v>
      </c>
      <c r="G11287" s="27">
        <v>0</v>
      </c>
      <c r="H11287" s="24"/>
    </row>
    <row r="11288" spans="1:8" x14ac:dyDescent="0.3">
      <c r="A11288" s="24" t="s">
        <v>18358</v>
      </c>
      <c r="B11288" s="24" t="s">
        <v>18359</v>
      </c>
      <c r="C11288" s="24" t="s">
        <v>5127</v>
      </c>
      <c r="D11288" s="25">
        <v>1</v>
      </c>
      <c r="E11288" s="26">
        <v>1850.43</v>
      </c>
      <c r="F11288" s="27">
        <v>27.34</v>
      </c>
      <c r="G11288" s="27">
        <v>0</v>
      </c>
      <c r="H11288" s="24"/>
    </row>
    <row r="11289" spans="1:8" x14ac:dyDescent="0.3">
      <c r="A11289" s="24" t="s">
        <v>18360</v>
      </c>
      <c r="B11289" s="24" t="s">
        <v>5286</v>
      </c>
      <c r="C11289" s="24" t="s">
        <v>5127</v>
      </c>
      <c r="D11289" s="25">
        <v>1</v>
      </c>
      <c r="E11289" s="26">
        <v>6834.2</v>
      </c>
      <c r="F11289" s="27">
        <v>190.69</v>
      </c>
      <c r="G11289" s="27">
        <v>0</v>
      </c>
      <c r="H11289" s="25">
        <v>1</v>
      </c>
    </row>
    <row r="11290" spans="1:8" x14ac:dyDescent="0.3">
      <c r="A11290" s="24" t="s">
        <v>18361</v>
      </c>
      <c r="B11290" s="24" t="s">
        <v>5732</v>
      </c>
      <c r="C11290" s="24" t="s">
        <v>5127</v>
      </c>
      <c r="D11290" s="25">
        <v>1</v>
      </c>
      <c r="E11290" s="27">
        <v>638</v>
      </c>
      <c r="F11290" s="27">
        <v>57.58</v>
      </c>
      <c r="G11290" s="27">
        <v>0</v>
      </c>
      <c r="H11290" s="24"/>
    </row>
    <row r="11291" spans="1:8" x14ac:dyDescent="0.3">
      <c r="A11291" s="24" t="s">
        <v>18362</v>
      </c>
      <c r="B11291" s="24" t="s">
        <v>6836</v>
      </c>
      <c r="C11291" s="24" t="s">
        <v>5127</v>
      </c>
      <c r="D11291" s="25">
        <v>1</v>
      </c>
      <c r="E11291" s="27">
        <v>665.07</v>
      </c>
      <c r="F11291" s="27">
        <v>84.65</v>
      </c>
      <c r="G11291" s="27">
        <v>0</v>
      </c>
      <c r="H11291" s="24"/>
    </row>
    <row r="11292" spans="1:8" x14ac:dyDescent="0.3">
      <c r="A11292" s="24" t="s">
        <v>18363</v>
      </c>
      <c r="B11292" s="24" t="s">
        <v>18364</v>
      </c>
      <c r="C11292" s="24" t="s">
        <v>5127</v>
      </c>
      <c r="D11292" s="25">
        <v>1</v>
      </c>
      <c r="E11292" s="26">
        <v>8750.92</v>
      </c>
      <c r="F11292" s="26">
        <v>3267.92</v>
      </c>
      <c r="G11292" s="27">
        <v>0</v>
      </c>
      <c r="H11292" s="24"/>
    </row>
    <row r="11293" spans="1:8" x14ac:dyDescent="0.3">
      <c r="A11293" s="24" t="s">
        <v>18365</v>
      </c>
      <c r="B11293" s="24" t="s">
        <v>18366</v>
      </c>
      <c r="C11293" s="24" t="s">
        <v>5127</v>
      </c>
      <c r="D11293" s="25">
        <v>1</v>
      </c>
      <c r="E11293" s="27">
        <v>479.86</v>
      </c>
      <c r="F11293" s="27">
        <v>479.86</v>
      </c>
      <c r="G11293" s="27">
        <v>0</v>
      </c>
      <c r="H11293" s="24"/>
    </row>
    <row r="11294" spans="1:8" x14ac:dyDescent="0.3">
      <c r="A11294" s="24" t="s">
        <v>18367</v>
      </c>
      <c r="B11294" s="24" t="s">
        <v>18368</v>
      </c>
      <c r="C11294" s="28" t="s">
        <v>5127</v>
      </c>
      <c r="D11294" s="25">
        <v>1</v>
      </c>
      <c r="E11294" s="26">
        <v>5938</v>
      </c>
      <c r="F11294" s="27">
        <v>283.68</v>
      </c>
      <c r="G11294" s="27">
        <v>0</v>
      </c>
      <c r="H11294" s="24"/>
    </row>
    <row r="11295" spans="1:8" x14ac:dyDescent="0.3">
      <c r="A11295" s="24" t="s">
        <v>18369</v>
      </c>
      <c r="B11295" s="24" t="s">
        <v>18370</v>
      </c>
      <c r="C11295" s="28" t="s">
        <v>5127</v>
      </c>
      <c r="D11295" s="25">
        <v>1</v>
      </c>
      <c r="E11295" s="27">
        <v>695.78</v>
      </c>
      <c r="F11295" s="27">
        <v>3.46</v>
      </c>
      <c r="G11295" s="27">
        <v>0</v>
      </c>
      <c r="H11295" s="24"/>
    </row>
    <row r="11296" spans="1:8" x14ac:dyDescent="0.3">
      <c r="A11296" s="24" t="s">
        <v>18371</v>
      </c>
      <c r="B11296" s="24" t="s">
        <v>18372</v>
      </c>
      <c r="C11296" s="28" t="s">
        <v>5127</v>
      </c>
      <c r="D11296" s="25">
        <v>1</v>
      </c>
      <c r="E11296" s="26">
        <v>12420</v>
      </c>
      <c r="F11296" s="26">
        <v>3818.66</v>
      </c>
      <c r="G11296" s="27">
        <v>0</v>
      </c>
      <c r="H11296" s="24"/>
    </row>
    <row r="11297" spans="1:8" x14ac:dyDescent="0.3">
      <c r="A11297" s="24" t="s">
        <v>18373</v>
      </c>
      <c r="B11297" s="24" t="s">
        <v>9217</v>
      </c>
      <c r="C11297" s="24" t="s">
        <v>5127</v>
      </c>
      <c r="D11297" s="25">
        <v>1</v>
      </c>
      <c r="E11297" s="26">
        <v>25650</v>
      </c>
      <c r="F11297" s="26">
        <v>9351.14</v>
      </c>
      <c r="G11297" s="27">
        <v>0</v>
      </c>
      <c r="H11297" s="24"/>
    </row>
    <row r="11298" spans="1:8" x14ac:dyDescent="0.3">
      <c r="A11298" s="24" t="s">
        <v>18374</v>
      </c>
      <c r="B11298" s="24" t="s">
        <v>15922</v>
      </c>
      <c r="C11298" s="28" t="s">
        <v>5127</v>
      </c>
      <c r="D11298" s="25">
        <v>1</v>
      </c>
      <c r="E11298" s="26">
        <v>7904.87</v>
      </c>
      <c r="F11298" s="27">
        <v>267.31</v>
      </c>
      <c r="G11298" s="27">
        <v>0</v>
      </c>
      <c r="H11298" s="24"/>
    </row>
    <row r="11299" spans="1:8" x14ac:dyDescent="0.3">
      <c r="A11299" s="24" t="s">
        <v>18375</v>
      </c>
      <c r="B11299" s="24" t="s">
        <v>18376</v>
      </c>
      <c r="C11299" s="28" t="s">
        <v>5127</v>
      </c>
      <c r="D11299" s="25">
        <v>1</v>
      </c>
      <c r="E11299" s="26">
        <v>8800</v>
      </c>
      <c r="F11299" s="26">
        <v>1148.02</v>
      </c>
      <c r="G11299" s="27">
        <v>0</v>
      </c>
      <c r="H11299" s="24"/>
    </row>
    <row r="11300" spans="1:8" x14ac:dyDescent="0.3">
      <c r="A11300" s="24" t="s">
        <v>18377</v>
      </c>
      <c r="B11300" s="24" t="s">
        <v>18378</v>
      </c>
      <c r="C11300" s="28" t="s">
        <v>5127</v>
      </c>
      <c r="D11300" s="25">
        <v>1</v>
      </c>
      <c r="E11300" s="26">
        <v>9079.86</v>
      </c>
      <c r="F11300" s="27">
        <v>307.04000000000002</v>
      </c>
      <c r="G11300" s="27">
        <v>0</v>
      </c>
      <c r="H11300" s="24"/>
    </row>
    <row r="11301" spans="1:8" x14ac:dyDescent="0.3">
      <c r="A11301" s="24" t="s">
        <v>18379</v>
      </c>
      <c r="B11301" s="24" t="s">
        <v>18380</v>
      </c>
      <c r="C11301" s="28" t="s">
        <v>5127</v>
      </c>
      <c r="D11301" s="25">
        <v>1</v>
      </c>
      <c r="E11301" s="26">
        <v>5834.54</v>
      </c>
      <c r="F11301" s="27">
        <v>197.3</v>
      </c>
      <c r="G11301" s="27">
        <v>0</v>
      </c>
      <c r="H11301" s="24"/>
    </row>
    <row r="11302" spans="1:8" x14ac:dyDescent="0.3">
      <c r="A11302" s="24" t="s">
        <v>18381</v>
      </c>
      <c r="B11302" s="24" t="s">
        <v>15995</v>
      </c>
      <c r="C11302" s="28" t="s">
        <v>5127</v>
      </c>
      <c r="D11302" s="25">
        <v>1</v>
      </c>
      <c r="E11302" s="26">
        <v>1678.88</v>
      </c>
      <c r="F11302" s="24"/>
      <c r="G11302" s="27">
        <v>0</v>
      </c>
      <c r="H11302" s="24"/>
    </row>
    <row r="11303" spans="1:8" x14ac:dyDescent="0.3">
      <c r="A11303" s="24" t="s">
        <v>18382</v>
      </c>
      <c r="B11303" s="24" t="s">
        <v>9321</v>
      </c>
      <c r="C11303" s="28" t="s">
        <v>5127</v>
      </c>
      <c r="D11303" s="25">
        <v>1</v>
      </c>
      <c r="E11303" s="26">
        <v>3235.5</v>
      </c>
      <c r="F11303" s="27">
        <v>756.78</v>
      </c>
      <c r="G11303" s="27">
        <v>0</v>
      </c>
      <c r="H11303" s="24"/>
    </row>
    <row r="11304" spans="1:8" x14ac:dyDescent="0.3">
      <c r="A11304" s="24" t="s">
        <v>18383</v>
      </c>
      <c r="B11304" s="24" t="s">
        <v>18384</v>
      </c>
      <c r="C11304" s="24" t="s">
        <v>5127</v>
      </c>
      <c r="D11304" s="25">
        <v>1</v>
      </c>
      <c r="E11304" s="27">
        <v>498.73</v>
      </c>
      <c r="F11304" s="27">
        <v>2.48</v>
      </c>
      <c r="G11304" s="27">
        <v>0</v>
      </c>
      <c r="H11304" s="24"/>
    </row>
    <row r="11305" spans="1:8" x14ac:dyDescent="0.3">
      <c r="A11305" s="24" t="s">
        <v>18385</v>
      </c>
      <c r="B11305" s="24" t="s">
        <v>18386</v>
      </c>
      <c r="C11305" s="24" t="s">
        <v>5127</v>
      </c>
      <c r="D11305" s="25">
        <v>1</v>
      </c>
      <c r="E11305" s="26">
        <v>21869.07</v>
      </c>
      <c r="F11305" s="26">
        <v>6066.47</v>
      </c>
      <c r="G11305" s="27">
        <v>0</v>
      </c>
      <c r="H11305" s="24"/>
    </row>
    <row r="11306" spans="1:8" x14ac:dyDescent="0.3">
      <c r="A11306" s="24" t="s">
        <v>18387</v>
      </c>
      <c r="B11306" s="24" t="s">
        <v>612</v>
      </c>
      <c r="C11306" s="28" t="s">
        <v>5127</v>
      </c>
      <c r="D11306" s="25">
        <v>1</v>
      </c>
      <c r="E11306" s="27">
        <v>272.25</v>
      </c>
      <c r="F11306" s="27">
        <v>272.25</v>
      </c>
      <c r="G11306" s="27">
        <v>0</v>
      </c>
      <c r="H11306" s="24"/>
    </row>
    <row r="11307" spans="1:8" x14ac:dyDescent="0.3">
      <c r="A11307" s="24" t="s">
        <v>18388</v>
      </c>
      <c r="B11307" s="24" t="s">
        <v>18389</v>
      </c>
      <c r="C11307" s="24" t="s">
        <v>5127</v>
      </c>
      <c r="D11307" s="25">
        <v>1</v>
      </c>
      <c r="E11307" s="26">
        <v>10255.39</v>
      </c>
      <c r="F11307" s="27">
        <v>51.02</v>
      </c>
      <c r="G11307" s="27">
        <v>0</v>
      </c>
      <c r="H11307" s="24"/>
    </row>
    <row r="11308" spans="1:8" x14ac:dyDescent="0.3">
      <c r="A11308" s="24" t="s">
        <v>18390</v>
      </c>
      <c r="B11308" s="24" t="s">
        <v>18391</v>
      </c>
      <c r="C11308" s="28" t="s">
        <v>5127</v>
      </c>
      <c r="D11308" s="25">
        <v>1</v>
      </c>
      <c r="E11308" s="27">
        <v>11.99</v>
      </c>
      <c r="F11308" s="27">
        <v>0.36</v>
      </c>
      <c r="G11308" s="27">
        <v>0</v>
      </c>
      <c r="H11308" s="24"/>
    </row>
    <row r="11309" spans="1:8" x14ac:dyDescent="0.3">
      <c r="A11309" s="24" t="s">
        <v>18392</v>
      </c>
      <c r="B11309" s="24" t="s">
        <v>9513</v>
      </c>
      <c r="C11309" s="24" t="s">
        <v>5127</v>
      </c>
      <c r="D11309" s="25">
        <v>1</v>
      </c>
      <c r="E11309" s="26">
        <v>17864.96</v>
      </c>
      <c r="F11309" s="27">
        <v>520.34</v>
      </c>
      <c r="G11309" s="27">
        <v>0</v>
      </c>
      <c r="H11309" s="24"/>
    </row>
    <row r="11310" spans="1:8" x14ac:dyDescent="0.3">
      <c r="A11310" s="24" t="s">
        <v>18393</v>
      </c>
      <c r="B11310" s="24" t="s">
        <v>18394</v>
      </c>
      <c r="C11310" s="24" t="s">
        <v>5127</v>
      </c>
      <c r="D11310" s="25">
        <v>1</v>
      </c>
      <c r="E11310" s="26">
        <v>4638.22</v>
      </c>
      <c r="F11310" s="27">
        <v>590.32000000000005</v>
      </c>
      <c r="G11310" s="27">
        <v>0</v>
      </c>
      <c r="H11310" s="25">
        <v>1</v>
      </c>
    </row>
    <row r="11311" spans="1:8" x14ac:dyDescent="0.3">
      <c r="A11311" s="24" t="s">
        <v>18395</v>
      </c>
      <c r="B11311" s="24" t="s">
        <v>18396</v>
      </c>
      <c r="C11311" s="28" t="s">
        <v>5127</v>
      </c>
      <c r="D11311" s="25">
        <v>1</v>
      </c>
      <c r="E11311" s="27">
        <v>570</v>
      </c>
      <c r="F11311" s="27">
        <v>169.38</v>
      </c>
      <c r="G11311" s="27">
        <v>0</v>
      </c>
      <c r="H11311" s="24"/>
    </row>
    <row r="11312" spans="1:8" x14ac:dyDescent="0.3">
      <c r="A11312" s="24" t="s">
        <v>18397</v>
      </c>
      <c r="B11312" s="24" t="s">
        <v>18398</v>
      </c>
      <c r="C11312" s="28" t="s">
        <v>5127</v>
      </c>
      <c r="D11312" s="25">
        <v>1</v>
      </c>
      <c r="E11312" s="27">
        <v>152.02000000000001</v>
      </c>
      <c r="F11312" s="27">
        <v>0.76</v>
      </c>
      <c r="G11312" s="27">
        <v>0</v>
      </c>
      <c r="H11312" s="24"/>
    </row>
    <row r="11313" spans="1:8" x14ac:dyDescent="0.3">
      <c r="A11313" s="24" t="s">
        <v>18399</v>
      </c>
      <c r="B11313" s="24" t="s">
        <v>18400</v>
      </c>
      <c r="C11313" s="28" t="s">
        <v>5127</v>
      </c>
      <c r="D11313" s="25">
        <v>1</v>
      </c>
      <c r="E11313" s="26">
        <v>6378</v>
      </c>
      <c r="F11313" s="26">
        <v>3904.52</v>
      </c>
      <c r="G11313" s="27">
        <v>0</v>
      </c>
      <c r="H11313" s="24"/>
    </row>
    <row r="11314" spans="1:8" x14ac:dyDescent="0.3">
      <c r="A11314" s="24" t="s">
        <v>18401</v>
      </c>
      <c r="B11314" s="24" t="s">
        <v>18400</v>
      </c>
      <c r="C11314" s="28" t="s">
        <v>5127</v>
      </c>
      <c r="D11314" s="25">
        <v>1</v>
      </c>
      <c r="E11314" s="26">
        <v>6378</v>
      </c>
      <c r="F11314" s="26">
        <v>3904.52</v>
      </c>
      <c r="G11314" s="27">
        <v>0</v>
      </c>
      <c r="H11314" s="24"/>
    </row>
    <row r="11315" spans="1:8" x14ac:dyDescent="0.3">
      <c r="A11315" s="24" t="s">
        <v>18402</v>
      </c>
      <c r="B11315" s="24" t="s">
        <v>6447</v>
      </c>
      <c r="C11315" s="28" t="s">
        <v>5127</v>
      </c>
      <c r="D11315" s="25">
        <v>1</v>
      </c>
      <c r="E11315" s="27">
        <v>355.11</v>
      </c>
      <c r="F11315" s="27">
        <v>1.77</v>
      </c>
      <c r="G11315" s="27">
        <v>0</v>
      </c>
      <c r="H11315" s="24"/>
    </row>
    <row r="11316" spans="1:8" x14ac:dyDescent="0.3">
      <c r="A11316" s="24" t="s">
        <v>18403</v>
      </c>
      <c r="B11316" s="24" t="s">
        <v>18404</v>
      </c>
      <c r="C11316" s="28" t="s">
        <v>5127</v>
      </c>
      <c r="D11316" s="25">
        <v>1</v>
      </c>
      <c r="E11316" s="26">
        <v>1025</v>
      </c>
      <c r="F11316" s="27">
        <v>211.82</v>
      </c>
      <c r="G11316" s="27">
        <v>0</v>
      </c>
      <c r="H11316" s="24"/>
    </row>
    <row r="11317" spans="1:8" x14ac:dyDescent="0.3">
      <c r="A11317" s="24" t="s">
        <v>18405</v>
      </c>
      <c r="B11317" s="24" t="s">
        <v>779</v>
      </c>
      <c r="C11317" s="28" t="s">
        <v>5127</v>
      </c>
      <c r="D11317" s="25">
        <v>1</v>
      </c>
      <c r="E11317" s="27">
        <v>738.51</v>
      </c>
      <c r="F11317" s="27">
        <v>738.51</v>
      </c>
      <c r="G11317" s="27">
        <v>0</v>
      </c>
      <c r="H11317" s="24"/>
    </row>
    <row r="11318" spans="1:8" x14ac:dyDescent="0.3">
      <c r="A11318" s="24" t="s">
        <v>18406</v>
      </c>
      <c r="B11318" s="24" t="s">
        <v>18407</v>
      </c>
      <c r="C11318" s="28" t="s">
        <v>5127</v>
      </c>
      <c r="D11318" s="25">
        <v>1</v>
      </c>
      <c r="E11318" s="27">
        <v>513.29999999999995</v>
      </c>
      <c r="F11318" s="27">
        <v>2.56</v>
      </c>
      <c r="G11318" s="27">
        <v>0</v>
      </c>
      <c r="H11318" s="24"/>
    </row>
    <row r="11319" spans="1:8" x14ac:dyDescent="0.3">
      <c r="A11319" s="24" t="s">
        <v>18408</v>
      </c>
      <c r="B11319" s="24" t="s">
        <v>18409</v>
      </c>
      <c r="C11319" s="24" t="s">
        <v>5127</v>
      </c>
      <c r="D11319" s="25">
        <v>1</v>
      </c>
      <c r="E11319" s="26">
        <v>1544.73</v>
      </c>
      <c r="F11319" s="27">
        <v>44.99</v>
      </c>
      <c r="G11319" s="27">
        <v>0</v>
      </c>
      <c r="H11319" s="24"/>
    </row>
    <row r="11320" spans="1:8" x14ac:dyDescent="0.3">
      <c r="A11320" s="24" t="s">
        <v>18410</v>
      </c>
      <c r="B11320" s="24" t="s">
        <v>12786</v>
      </c>
      <c r="C11320" s="24" t="s">
        <v>5127</v>
      </c>
      <c r="D11320" s="25">
        <v>1</v>
      </c>
      <c r="E11320" s="26">
        <v>5200.1499999999996</v>
      </c>
      <c r="F11320" s="27">
        <v>151.46</v>
      </c>
      <c r="G11320" s="27">
        <v>0</v>
      </c>
      <c r="H11320" s="24"/>
    </row>
    <row r="11321" spans="1:8" x14ac:dyDescent="0.3">
      <c r="A11321" s="24" t="s">
        <v>18411</v>
      </c>
      <c r="B11321" s="24" t="s">
        <v>18412</v>
      </c>
      <c r="C11321" s="28" t="s">
        <v>5127</v>
      </c>
      <c r="D11321" s="25">
        <v>1</v>
      </c>
      <c r="E11321" s="27">
        <v>749.05</v>
      </c>
      <c r="F11321" s="27">
        <v>3.73</v>
      </c>
      <c r="G11321" s="27">
        <v>0</v>
      </c>
      <c r="H11321" s="24"/>
    </row>
    <row r="11322" spans="1:8" x14ac:dyDescent="0.3">
      <c r="A11322" s="24" t="s">
        <v>18413</v>
      </c>
      <c r="B11322" s="24" t="s">
        <v>18414</v>
      </c>
      <c r="C11322" s="28" t="s">
        <v>5127</v>
      </c>
      <c r="D11322" s="25">
        <v>1</v>
      </c>
      <c r="E11322" s="27">
        <v>463.5</v>
      </c>
      <c r="F11322" s="27">
        <v>463.5</v>
      </c>
      <c r="G11322" s="27">
        <v>0</v>
      </c>
      <c r="H11322" s="24"/>
    </row>
    <row r="11323" spans="1:8" x14ac:dyDescent="0.3">
      <c r="A11323" s="24" t="s">
        <v>18415</v>
      </c>
      <c r="B11323" s="24" t="s">
        <v>18416</v>
      </c>
      <c r="C11323" s="24" t="s">
        <v>5127</v>
      </c>
      <c r="D11323" s="25">
        <v>1</v>
      </c>
      <c r="E11323" s="27">
        <v>112.44</v>
      </c>
      <c r="F11323" s="27">
        <v>0.56000000000000005</v>
      </c>
      <c r="G11323" s="27">
        <v>0</v>
      </c>
      <c r="H11323" s="24"/>
    </row>
    <row r="11324" spans="1:8" x14ac:dyDescent="0.3">
      <c r="A11324" s="24" t="s">
        <v>18417</v>
      </c>
      <c r="B11324" s="24" t="s">
        <v>18418</v>
      </c>
      <c r="C11324" s="28" t="s">
        <v>5127</v>
      </c>
      <c r="D11324" s="25">
        <v>1</v>
      </c>
      <c r="E11324" s="27">
        <v>342</v>
      </c>
      <c r="F11324" s="27">
        <v>69.48</v>
      </c>
      <c r="G11324" s="27">
        <v>0</v>
      </c>
      <c r="H11324" s="24"/>
    </row>
    <row r="11325" spans="1:8" x14ac:dyDescent="0.3">
      <c r="A11325" s="24" t="s">
        <v>18419</v>
      </c>
      <c r="B11325" s="24" t="s">
        <v>4620</v>
      </c>
      <c r="C11325" s="28" t="s">
        <v>5127</v>
      </c>
      <c r="D11325" s="25">
        <v>1</v>
      </c>
      <c r="E11325" s="26">
        <v>1429.74</v>
      </c>
      <c r="F11325" s="27">
        <v>7.12</v>
      </c>
      <c r="G11325" s="27">
        <v>0</v>
      </c>
      <c r="H11325" s="24"/>
    </row>
    <row r="11326" spans="1:8" x14ac:dyDescent="0.3">
      <c r="A11326" s="24" t="s">
        <v>18420</v>
      </c>
      <c r="B11326" s="24" t="s">
        <v>18421</v>
      </c>
      <c r="C11326" s="28" t="s">
        <v>5127</v>
      </c>
      <c r="D11326" s="25">
        <v>1</v>
      </c>
      <c r="E11326" s="26">
        <v>21888.51</v>
      </c>
      <c r="F11326" s="27">
        <v>942.57</v>
      </c>
      <c r="G11326" s="27">
        <v>0</v>
      </c>
      <c r="H11326" s="24"/>
    </row>
    <row r="11327" spans="1:8" x14ac:dyDescent="0.3">
      <c r="A11327" s="24" t="s">
        <v>18422</v>
      </c>
      <c r="B11327" s="24" t="s">
        <v>18423</v>
      </c>
      <c r="C11327" s="24" t="s">
        <v>5127</v>
      </c>
      <c r="D11327" s="25">
        <v>1</v>
      </c>
      <c r="E11327" s="27">
        <v>725.47</v>
      </c>
      <c r="F11327" s="27">
        <v>3.61</v>
      </c>
      <c r="G11327" s="27">
        <v>0</v>
      </c>
      <c r="H11327" s="24"/>
    </row>
    <row r="11328" spans="1:8" x14ac:dyDescent="0.3">
      <c r="A11328" s="24" t="s">
        <v>18424</v>
      </c>
      <c r="B11328" s="24" t="s">
        <v>18425</v>
      </c>
      <c r="C11328" s="28" t="s">
        <v>5127</v>
      </c>
      <c r="D11328" s="25">
        <v>1</v>
      </c>
      <c r="E11328" s="27">
        <v>855</v>
      </c>
      <c r="F11328" s="27">
        <v>214.67</v>
      </c>
      <c r="G11328" s="27">
        <v>0</v>
      </c>
      <c r="H11328" s="24"/>
    </row>
    <row r="11329" spans="1:8" x14ac:dyDescent="0.3">
      <c r="A11329" s="24" t="s">
        <v>18426</v>
      </c>
      <c r="B11329" s="24" t="s">
        <v>4771</v>
      </c>
      <c r="C11329" s="24" t="s">
        <v>5127</v>
      </c>
      <c r="D11329" s="25">
        <v>1</v>
      </c>
      <c r="E11329" s="26">
        <v>27844.09</v>
      </c>
      <c r="F11329" s="24"/>
      <c r="G11329" s="27">
        <v>0</v>
      </c>
      <c r="H11329" s="24"/>
    </row>
    <row r="11330" spans="1:8" x14ac:dyDescent="0.3">
      <c r="A11330" s="24" t="s">
        <v>18427</v>
      </c>
      <c r="B11330" s="24" t="s">
        <v>18428</v>
      </c>
      <c r="C11330" s="24" t="s">
        <v>5127</v>
      </c>
      <c r="D11330" s="25">
        <v>1</v>
      </c>
      <c r="E11330" s="27">
        <v>262.97000000000003</v>
      </c>
      <c r="F11330" s="27">
        <v>1.31</v>
      </c>
      <c r="G11330" s="27">
        <v>0</v>
      </c>
      <c r="H11330" s="24"/>
    </row>
    <row r="11331" spans="1:8" x14ac:dyDescent="0.3">
      <c r="A11331" s="24" t="s">
        <v>18429</v>
      </c>
      <c r="B11331" s="24" t="s">
        <v>18430</v>
      </c>
      <c r="C11331" s="24" t="s">
        <v>5127</v>
      </c>
      <c r="D11331" s="25">
        <v>1</v>
      </c>
      <c r="E11331" s="26">
        <v>5511.23</v>
      </c>
      <c r="F11331" s="26">
        <v>5511.23</v>
      </c>
      <c r="G11331" s="27">
        <v>0</v>
      </c>
      <c r="H11331" s="25">
        <v>1</v>
      </c>
    </row>
    <row r="11332" spans="1:8" x14ac:dyDescent="0.3">
      <c r="A11332" s="24" t="s">
        <v>18431</v>
      </c>
      <c r="B11332" s="24" t="s">
        <v>18432</v>
      </c>
      <c r="C11332" s="24" t="s">
        <v>5127</v>
      </c>
      <c r="D11332" s="25">
        <v>1</v>
      </c>
      <c r="E11332" s="26">
        <v>5511.23</v>
      </c>
      <c r="F11332" s="26">
        <v>1302.6500000000001</v>
      </c>
      <c r="G11332" s="27">
        <v>0</v>
      </c>
      <c r="H11332" s="24"/>
    </row>
    <row r="11333" spans="1:8" x14ac:dyDescent="0.3">
      <c r="A11333" s="24" t="s">
        <v>18433</v>
      </c>
      <c r="B11333" s="24" t="s">
        <v>18434</v>
      </c>
      <c r="C11333" s="24" t="s">
        <v>5127</v>
      </c>
      <c r="D11333" s="25">
        <v>1</v>
      </c>
      <c r="E11333" s="26">
        <v>17371.16</v>
      </c>
      <c r="F11333" s="27">
        <v>86.42</v>
      </c>
      <c r="G11333" s="27">
        <v>0</v>
      </c>
      <c r="H11333" s="24"/>
    </row>
    <row r="11334" spans="1:8" x14ac:dyDescent="0.3">
      <c r="A11334" s="24" t="s">
        <v>18435</v>
      </c>
      <c r="B11334" s="24" t="s">
        <v>18436</v>
      </c>
      <c r="C11334" s="28" t="s">
        <v>5127</v>
      </c>
      <c r="D11334" s="25">
        <v>1</v>
      </c>
      <c r="E11334" s="27">
        <v>410.98</v>
      </c>
      <c r="F11334" s="27">
        <v>13.9</v>
      </c>
      <c r="G11334" s="27">
        <v>0</v>
      </c>
      <c r="H11334" s="24"/>
    </row>
    <row r="11335" spans="1:8" x14ac:dyDescent="0.3">
      <c r="A11335" s="24" t="s">
        <v>18437</v>
      </c>
      <c r="B11335" s="24" t="s">
        <v>18438</v>
      </c>
      <c r="C11335" s="28" t="s">
        <v>5127</v>
      </c>
      <c r="D11335" s="25">
        <v>1</v>
      </c>
      <c r="E11335" s="26">
        <v>38425</v>
      </c>
      <c r="F11335" s="26">
        <v>11925</v>
      </c>
      <c r="G11335" s="27">
        <v>0</v>
      </c>
      <c r="H11335" s="24"/>
    </row>
    <row r="11336" spans="1:8" x14ac:dyDescent="0.3">
      <c r="A11336" s="24" t="s">
        <v>18439</v>
      </c>
      <c r="B11336" s="24" t="s">
        <v>18440</v>
      </c>
      <c r="C11336" s="28" t="s">
        <v>5127</v>
      </c>
      <c r="D11336" s="25">
        <v>1</v>
      </c>
      <c r="E11336" s="26">
        <v>7250</v>
      </c>
      <c r="F11336" s="26">
        <v>2250</v>
      </c>
      <c r="G11336" s="27">
        <v>0</v>
      </c>
      <c r="H11336" s="24"/>
    </row>
    <row r="11337" spans="1:8" x14ac:dyDescent="0.3">
      <c r="A11337" s="24" t="s">
        <v>18441</v>
      </c>
      <c r="B11337" s="24" t="s">
        <v>18442</v>
      </c>
      <c r="C11337" s="28" t="s">
        <v>5127</v>
      </c>
      <c r="D11337" s="25">
        <v>1</v>
      </c>
      <c r="E11337" s="26">
        <v>3988</v>
      </c>
      <c r="F11337" s="26">
        <v>1238</v>
      </c>
      <c r="G11337" s="27">
        <v>0</v>
      </c>
      <c r="H11337" s="24"/>
    </row>
    <row r="11338" spans="1:8" x14ac:dyDescent="0.3">
      <c r="A11338" s="24" t="s">
        <v>18443</v>
      </c>
      <c r="B11338" s="24" t="s">
        <v>18444</v>
      </c>
      <c r="C11338" s="28" t="s">
        <v>5127</v>
      </c>
      <c r="D11338" s="25">
        <v>1</v>
      </c>
      <c r="E11338" s="27">
        <v>290</v>
      </c>
      <c r="F11338" s="27">
        <v>90</v>
      </c>
      <c r="G11338" s="27">
        <v>0</v>
      </c>
      <c r="H11338" s="24"/>
    </row>
    <row r="11339" spans="1:8" x14ac:dyDescent="0.3">
      <c r="A11339" s="24" t="s">
        <v>18445</v>
      </c>
      <c r="B11339" s="24" t="s">
        <v>18446</v>
      </c>
      <c r="C11339" s="28" t="s">
        <v>5127</v>
      </c>
      <c r="D11339" s="25">
        <v>1</v>
      </c>
      <c r="E11339" s="27">
        <v>262.97000000000003</v>
      </c>
      <c r="F11339" s="27">
        <v>1.31</v>
      </c>
      <c r="G11339" s="27">
        <v>0</v>
      </c>
      <c r="H11339" s="24"/>
    </row>
    <row r="11340" spans="1:8" x14ac:dyDescent="0.3">
      <c r="A11340" s="24" t="s">
        <v>18447</v>
      </c>
      <c r="B11340" s="24" t="s">
        <v>18448</v>
      </c>
      <c r="C11340" s="28" t="s">
        <v>5127</v>
      </c>
      <c r="D11340" s="25">
        <v>1</v>
      </c>
      <c r="E11340" s="26">
        <v>1918.34</v>
      </c>
      <c r="F11340" s="24"/>
      <c r="G11340" s="27">
        <v>0</v>
      </c>
      <c r="H11340" s="24"/>
    </row>
    <row r="11341" spans="1:8" x14ac:dyDescent="0.3">
      <c r="A11341" s="24" t="s">
        <v>18449</v>
      </c>
      <c r="B11341" s="24" t="s">
        <v>4239</v>
      </c>
      <c r="C11341" s="24" t="s">
        <v>5127</v>
      </c>
      <c r="D11341" s="25">
        <v>1</v>
      </c>
      <c r="E11341" s="26">
        <v>1170</v>
      </c>
      <c r="F11341" s="27">
        <v>59.16</v>
      </c>
      <c r="G11341" s="27">
        <v>0</v>
      </c>
      <c r="H11341" s="24"/>
    </row>
    <row r="11342" spans="1:8" x14ac:dyDescent="0.3">
      <c r="A11342" s="24" t="s">
        <v>18450</v>
      </c>
      <c r="B11342" s="24" t="s">
        <v>4771</v>
      </c>
      <c r="C11342" s="28" t="s">
        <v>5127</v>
      </c>
      <c r="D11342" s="25">
        <v>1</v>
      </c>
      <c r="E11342" s="26">
        <v>15011.99</v>
      </c>
      <c r="F11342" s="27">
        <v>366.15</v>
      </c>
      <c r="G11342" s="27">
        <v>0</v>
      </c>
      <c r="H11342" s="24"/>
    </row>
    <row r="11343" spans="1:8" x14ac:dyDescent="0.3">
      <c r="A11343" s="24" t="s">
        <v>18451</v>
      </c>
      <c r="B11343" s="24" t="s">
        <v>18452</v>
      </c>
      <c r="C11343" s="28" t="s">
        <v>5127</v>
      </c>
      <c r="D11343" s="25">
        <v>1</v>
      </c>
      <c r="E11343" s="26">
        <v>1095.23</v>
      </c>
      <c r="F11343" s="27">
        <v>5.45</v>
      </c>
      <c r="G11343" s="27">
        <v>0</v>
      </c>
      <c r="H11343" s="24"/>
    </row>
    <row r="11344" spans="1:8" x14ac:dyDescent="0.3">
      <c r="A11344" s="24" t="s">
        <v>18453</v>
      </c>
      <c r="B11344" s="24" t="s">
        <v>18454</v>
      </c>
      <c r="C11344" s="28" t="s">
        <v>5127</v>
      </c>
      <c r="D11344" s="25">
        <v>1</v>
      </c>
      <c r="E11344" s="27">
        <v>921.56</v>
      </c>
      <c r="F11344" s="27">
        <v>31.16</v>
      </c>
      <c r="G11344" s="27">
        <v>0</v>
      </c>
      <c r="H11344" s="24"/>
    </row>
    <row r="11345" spans="1:8" x14ac:dyDescent="0.3">
      <c r="A11345" s="24" t="s">
        <v>18455</v>
      </c>
      <c r="B11345" s="24" t="s">
        <v>18456</v>
      </c>
      <c r="C11345" s="28" t="s">
        <v>5127</v>
      </c>
      <c r="D11345" s="25">
        <v>1</v>
      </c>
      <c r="E11345" s="26">
        <v>1958.05</v>
      </c>
      <c r="F11345" s="27">
        <v>312.97000000000003</v>
      </c>
      <c r="G11345" s="27">
        <v>0</v>
      </c>
      <c r="H11345" s="24"/>
    </row>
    <row r="11346" spans="1:8" x14ac:dyDescent="0.3">
      <c r="A11346" s="24" t="s">
        <v>18457</v>
      </c>
      <c r="B11346" s="24" t="s">
        <v>18458</v>
      </c>
      <c r="C11346" s="28" t="s">
        <v>5127</v>
      </c>
      <c r="D11346" s="25">
        <v>1</v>
      </c>
      <c r="E11346" s="26">
        <v>5011.08</v>
      </c>
      <c r="F11346" s="27">
        <v>122.22</v>
      </c>
      <c r="G11346" s="27">
        <v>0</v>
      </c>
      <c r="H11346" s="24"/>
    </row>
    <row r="11347" spans="1:8" x14ac:dyDescent="0.3">
      <c r="A11347" s="24" t="s">
        <v>18459</v>
      </c>
      <c r="B11347" s="24" t="s">
        <v>18460</v>
      </c>
      <c r="C11347" s="28" t="s">
        <v>5127</v>
      </c>
      <c r="D11347" s="25">
        <v>1</v>
      </c>
      <c r="E11347" s="27">
        <v>202.64</v>
      </c>
      <c r="F11347" s="27">
        <v>1</v>
      </c>
      <c r="G11347" s="27">
        <v>0</v>
      </c>
      <c r="H11347" s="24"/>
    </row>
    <row r="11348" spans="1:8" x14ac:dyDescent="0.3">
      <c r="A11348" s="24" t="s">
        <v>18461</v>
      </c>
      <c r="B11348" s="24" t="s">
        <v>18462</v>
      </c>
      <c r="C11348" s="28" t="s">
        <v>5127</v>
      </c>
      <c r="D11348" s="25">
        <v>1</v>
      </c>
      <c r="E11348" s="26">
        <v>13638.49</v>
      </c>
      <c r="F11348" s="26">
        <v>1653.87</v>
      </c>
      <c r="G11348" s="27">
        <v>0</v>
      </c>
      <c r="H11348" s="24"/>
    </row>
    <row r="11349" spans="1:8" x14ac:dyDescent="0.3">
      <c r="A11349" s="24" t="s">
        <v>18463</v>
      </c>
      <c r="B11349" s="24" t="s">
        <v>18462</v>
      </c>
      <c r="C11349" s="24" t="s">
        <v>5127</v>
      </c>
      <c r="D11349" s="25">
        <v>1</v>
      </c>
      <c r="E11349" s="26">
        <v>2491.7800000000002</v>
      </c>
      <c r="F11349" s="27">
        <v>72.58</v>
      </c>
      <c r="G11349" s="27">
        <v>0</v>
      </c>
      <c r="H11349" s="24"/>
    </row>
    <row r="11350" spans="1:8" x14ac:dyDescent="0.3">
      <c r="A11350" s="24" t="s">
        <v>18464</v>
      </c>
      <c r="B11350" s="24" t="s">
        <v>2388</v>
      </c>
      <c r="C11350" s="24" t="s">
        <v>5127</v>
      </c>
      <c r="D11350" s="25">
        <v>1</v>
      </c>
      <c r="E11350" s="27">
        <v>427.55</v>
      </c>
      <c r="F11350" s="27">
        <v>2.13</v>
      </c>
      <c r="G11350" s="27">
        <v>0</v>
      </c>
      <c r="H11350" s="24"/>
    </row>
    <row r="11351" spans="1:8" x14ac:dyDescent="0.3">
      <c r="A11351" s="24" t="s">
        <v>18465</v>
      </c>
      <c r="B11351" s="24" t="s">
        <v>2388</v>
      </c>
      <c r="C11351" s="28" t="s">
        <v>5127</v>
      </c>
      <c r="D11351" s="25">
        <v>1</v>
      </c>
      <c r="E11351" s="27">
        <v>296.22000000000003</v>
      </c>
      <c r="F11351" s="27">
        <v>45.66</v>
      </c>
      <c r="G11351" s="27">
        <v>0</v>
      </c>
      <c r="H11351" s="25">
        <v>1</v>
      </c>
    </row>
    <row r="11352" spans="1:8" x14ac:dyDescent="0.3">
      <c r="A11352" s="24" t="s">
        <v>18466</v>
      </c>
      <c r="B11352" s="24" t="s">
        <v>18467</v>
      </c>
      <c r="C11352" s="24" t="s">
        <v>5127</v>
      </c>
      <c r="D11352" s="25">
        <v>1</v>
      </c>
      <c r="E11352" s="26">
        <v>1931.4</v>
      </c>
      <c r="F11352" s="27">
        <v>9.61</v>
      </c>
      <c r="G11352" s="27">
        <v>0</v>
      </c>
      <c r="H11352" s="24"/>
    </row>
    <row r="11353" spans="1:8" x14ac:dyDescent="0.3">
      <c r="A11353" s="24" t="s">
        <v>18468</v>
      </c>
      <c r="B11353" s="24" t="s">
        <v>18469</v>
      </c>
      <c r="C11353" s="28" t="s">
        <v>5127</v>
      </c>
      <c r="D11353" s="25">
        <v>1</v>
      </c>
      <c r="E11353" s="26">
        <v>6611</v>
      </c>
      <c r="F11353" s="26">
        <v>2479.33</v>
      </c>
      <c r="G11353" s="27">
        <v>0</v>
      </c>
      <c r="H11353" s="25">
        <v>2</v>
      </c>
    </row>
    <row r="11354" spans="1:8" x14ac:dyDescent="0.3">
      <c r="A11354" s="24" t="s">
        <v>18470</v>
      </c>
      <c r="B11354" s="24" t="s">
        <v>18471</v>
      </c>
      <c r="C11354" s="28" t="s">
        <v>5127</v>
      </c>
      <c r="D11354" s="25">
        <v>1</v>
      </c>
      <c r="E11354" s="26">
        <v>27893.439999999999</v>
      </c>
      <c r="F11354" s="24"/>
      <c r="G11354" s="27">
        <v>0</v>
      </c>
      <c r="H11354" s="24"/>
    </row>
    <row r="11355" spans="1:8" x14ac:dyDescent="0.3">
      <c r="A11355" s="24" t="s">
        <v>18472</v>
      </c>
      <c r="B11355" s="24" t="s">
        <v>18471</v>
      </c>
      <c r="C11355" s="24" t="s">
        <v>5127</v>
      </c>
      <c r="D11355" s="25">
        <v>1</v>
      </c>
      <c r="E11355" s="26">
        <v>47604.66</v>
      </c>
      <c r="F11355" s="24"/>
      <c r="G11355" s="27">
        <v>0</v>
      </c>
      <c r="H11355" s="24"/>
    </row>
    <row r="11356" spans="1:8" x14ac:dyDescent="0.3">
      <c r="A11356" s="24" t="s">
        <v>18473</v>
      </c>
      <c r="B11356" s="24" t="s">
        <v>18474</v>
      </c>
      <c r="C11356" s="28" t="s">
        <v>5127</v>
      </c>
      <c r="D11356" s="25">
        <v>1</v>
      </c>
      <c r="E11356" s="26">
        <v>12870.24</v>
      </c>
      <c r="F11356" s="24"/>
      <c r="G11356" s="27">
        <v>0</v>
      </c>
      <c r="H11356" s="24"/>
    </row>
    <row r="11357" spans="1:8" x14ac:dyDescent="0.3">
      <c r="A11357" s="24" t="s">
        <v>18475</v>
      </c>
      <c r="B11357" s="24" t="s">
        <v>18476</v>
      </c>
      <c r="C11357" s="24" t="s">
        <v>5127</v>
      </c>
      <c r="D11357" s="25">
        <v>1</v>
      </c>
      <c r="E11357" s="26">
        <v>6737.21</v>
      </c>
      <c r="F11357" s="26">
        <v>4324.21</v>
      </c>
      <c r="G11357" s="27">
        <v>0</v>
      </c>
      <c r="H11357" s="24"/>
    </row>
    <row r="11358" spans="1:8" x14ac:dyDescent="0.3">
      <c r="A11358" s="24" t="s">
        <v>18477</v>
      </c>
      <c r="B11358" s="24" t="s">
        <v>18476</v>
      </c>
      <c r="C11358" s="28" t="s">
        <v>5127</v>
      </c>
      <c r="D11358" s="25">
        <v>1</v>
      </c>
      <c r="E11358" s="26">
        <v>1279.4100000000001</v>
      </c>
      <c r="F11358" s="26">
        <v>1279.4100000000001</v>
      </c>
      <c r="G11358" s="27">
        <v>0</v>
      </c>
      <c r="H11358" s="24"/>
    </row>
    <row r="11359" spans="1:8" x14ac:dyDescent="0.3">
      <c r="A11359" s="24" t="s">
        <v>18478</v>
      </c>
      <c r="B11359" s="24" t="s">
        <v>13540</v>
      </c>
      <c r="C11359" s="28" t="s">
        <v>5127</v>
      </c>
      <c r="D11359" s="25">
        <v>1</v>
      </c>
      <c r="E11359" s="26">
        <v>2455.54</v>
      </c>
      <c r="F11359" s="27">
        <v>71.52</v>
      </c>
      <c r="G11359" s="27">
        <v>0</v>
      </c>
      <c r="H11359" s="24"/>
    </row>
    <row r="11360" spans="1:8" x14ac:dyDescent="0.3">
      <c r="A11360" s="24" t="s">
        <v>18479</v>
      </c>
      <c r="B11360" s="24" t="s">
        <v>14302</v>
      </c>
      <c r="C11360" s="24" t="s">
        <v>5127</v>
      </c>
      <c r="D11360" s="25">
        <v>1</v>
      </c>
      <c r="E11360" s="26">
        <v>1995.18</v>
      </c>
      <c r="F11360" s="27">
        <v>48.66</v>
      </c>
      <c r="G11360" s="27">
        <v>0</v>
      </c>
      <c r="H11360" s="24"/>
    </row>
    <row r="11361" spans="1:8" x14ac:dyDescent="0.3">
      <c r="A11361" s="24" t="s">
        <v>18480</v>
      </c>
      <c r="B11361" s="24" t="s">
        <v>18481</v>
      </c>
      <c r="C11361" s="24" t="s">
        <v>5127</v>
      </c>
      <c r="D11361" s="25">
        <v>1</v>
      </c>
      <c r="E11361" s="26">
        <v>15600.85</v>
      </c>
      <c r="F11361" s="27">
        <v>230.55</v>
      </c>
      <c r="G11361" s="27">
        <v>0</v>
      </c>
      <c r="H11361" s="24"/>
    </row>
    <row r="11362" spans="1:8" x14ac:dyDescent="0.3">
      <c r="A11362" s="24" t="s">
        <v>18482</v>
      </c>
      <c r="B11362" s="24" t="s">
        <v>18483</v>
      </c>
      <c r="C11362" s="28" t="s">
        <v>5127</v>
      </c>
      <c r="D11362" s="25">
        <v>1</v>
      </c>
      <c r="E11362" s="26">
        <v>2709.88</v>
      </c>
      <c r="F11362" s="27">
        <v>13.48</v>
      </c>
      <c r="G11362" s="27">
        <v>0</v>
      </c>
      <c r="H11362" s="24"/>
    </row>
    <row r="11363" spans="1:8" x14ac:dyDescent="0.3">
      <c r="A11363" s="24" t="s">
        <v>18484</v>
      </c>
      <c r="B11363" s="24" t="s">
        <v>8950</v>
      </c>
      <c r="C11363" s="28" t="s">
        <v>5127</v>
      </c>
      <c r="D11363" s="25">
        <v>1</v>
      </c>
      <c r="E11363" s="26">
        <v>32375.599999999999</v>
      </c>
      <c r="F11363" s="27">
        <v>942.98</v>
      </c>
      <c r="G11363" s="27">
        <v>0</v>
      </c>
      <c r="H11363" s="24"/>
    </row>
    <row r="11364" spans="1:8" x14ac:dyDescent="0.3">
      <c r="A11364" s="24" t="s">
        <v>18485</v>
      </c>
      <c r="B11364" s="24" t="s">
        <v>8950</v>
      </c>
      <c r="C11364" s="24" t="s">
        <v>5127</v>
      </c>
      <c r="D11364" s="25">
        <v>1</v>
      </c>
      <c r="E11364" s="26">
        <v>25359.1</v>
      </c>
      <c r="F11364" s="27">
        <v>126.16</v>
      </c>
      <c r="G11364" s="27">
        <v>0</v>
      </c>
      <c r="H11364" s="24"/>
    </row>
    <row r="11365" spans="1:8" x14ac:dyDescent="0.3">
      <c r="A11365" s="24" t="s">
        <v>18486</v>
      </c>
      <c r="B11365" s="24" t="s">
        <v>8950</v>
      </c>
      <c r="C11365" s="28" t="s">
        <v>5127</v>
      </c>
      <c r="D11365" s="25">
        <v>1</v>
      </c>
      <c r="E11365" s="26">
        <v>24046.18</v>
      </c>
      <c r="F11365" s="27">
        <v>813.16</v>
      </c>
      <c r="G11365" s="27">
        <v>0</v>
      </c>
      <c r="H11365" s="24"/>
    </row>
    <row r="11366" spans="1:8" x14ac:dyDescent="0.3">
      <c r="A11366" s="24" t="s">
        <v>18487</v>
      </c>
      <c r="B11366" s="24" t="s">
        <v>18488</v>
      </c>
      <c r="C11366" s="28" t="s">
        <v>5127</v>
      </c>
      <c r="D11366" s="25">
        <v>1</v>
      </c>
      <c r="E11366" s="26">
        <v>23915.37</v>
      </c>
      <c r="F11366" s="27">
        <v>118.99</v>
      </c>
      <c r="G11366" s="27">
        <v>0</v>
      </c>
      <c r="H11366" s="24"/>
    </row>
    <row r="11367" spans="1:8" x14ac:dyDescent="0.3">
      <c r="A11367" s="24" t="s">
        <v>18489</v>
      </c>
      <c r="B11367" s="24" t="s">
        <v>18490</v>
      </c>
      <c r="C11367" s="28" t="s">
        <v>5127</v>
      </c>
      <c r="D11367" s="25">
        <v>1</v>
      </c>
      <c r="E11367" s="26">
        <v>42643.43</v>
      </c>
      <c r="F11367" s="26">
        <v>19132.75</v>
      </c>
      <c r="G11367" s="27">
        <v>0</v>
      </c>
      <c r="H11367" s="24"/>
    </row>
    <row r="11368" spans="1:8" x14ac:dyDescent="0.3">
      <c r="A11368" s="24" t="s">
        <v>18491</v>
      </c>
      <c r="B11368" s="24" t="s">
        <v>13349</v>
      </c>
      <c r="C11368" s="28" t="s">
        <v>5127</v>
      </c>
      <c r="D11368" s="25">
        <v>1</v>
      </c>
      <c r="E11368" s="26">
        <v>73128</v>
      </c>
      <c r="F11368" s="24"/>
      <c r="G11368" s="27">
        <v>0</v>
      </c>
      <c r="H11368" s="24"/>
    </row>
    <row r="11369" spans="1:8" x14ac:dyDescent="0.3">
      <c r="A11369" s="24" t="s">
        <v>18492</v>
      </c>
      <c r="B11369" s="24" t="s">
        <v>18493</v>
      </c>
      <c r="C11369" s="24" t="s">
        <v>5127</v>
      </c>
      <c r="D11369" s="25">
        <v>1</v>
      </c>
      <c r="E11369" s="26">
        <v>5899</v>
      </c>
      <c r="F11369" s="27">
        <v>199.48</v>
      </c>
      <c r="G11369" s="27">
        <v>0</v>
      </c>
      <c r="H11369" s="24"/>
    </row>
    <row r="11370" spans="1:8" x14ac:dyDescent="0.3">
      <c r="A11370" s="24" t="s">
        <v>18494</v>
      </c>
      <c r="B11370" s="24" t="s">
        <v>18495</v>
      </c>
      <c r="C11370" s="24" t="s">
        <v>5127</v>
      </c>
      <c r="D11370" s="25">
        <v>1</v>
      </c>
      <c r="E11370" s="26">
        <v>34258.39</v>
      </c>
      <c r="F11370" s="26">
        <v>5605.92</v>
      </c>
      <c r="G11370" s="27">
        <v>0</v>
      </c>
      <c r="H11370" s="24"/>
    </row>
    <row r="11371" spans="1:8" x14ac:dyDescent="0.3">
      <c r="A11371" s="24" t="s">
        <v>18496</v>
      </c>
      <c r="B11371" s="24" t="s">
        <v>12634</v>
      </c>
      <c r="C11371" s="28" t="s">
        <v>5127</v>
      </c>
      <c r="D11371" s="25">
        <v>1</v>
      </c>
      <c r="E11371" s="27">
        <v>849.63</v>
      </c>
      <c r="F11371" s="27">
        <v>28.73</v>
      </c>
      <c r="G11371" s="27">
        <v>0</v>
      </c>
      <c r="H11371" s="24"/>
    </row>
    <row r="11372" spans="1:8" x14ac:dyDescent="0.3">
      <c r="A11372" s="24" t="s">
        <v>18497</v>
      </c>
      <c r="B11372" s="24" t="s">
        <v>18498</v>
      </c>
      <c r="C11372" s="24" t="s">
        <v>5127</v>
      </c>
      <c r="D11372" s="25">
        <v>1</v>
      </c>
      <c r="E11372" s="26">
        <v>1463.02</v>
      </c>
      <c r="F11372" s="27">
        <v>35.68</v>
      </c>
      <c r="G11372" s="27">
        <v>0</v>
      </c>
      <c r="H11372" s="24"/>
    </row>
    <row r="11373" spans="1:8" x14ac:dyDescent="0.3">
      <c r="A11373" s="24" t="s">
        <v>18499</v>
      </c>
      <c r="B11373" s="24" t="s">
        <v>18500</v>
      </c>
      <c r="C11373" s="28" t="s">
        <v>5127</v>
      </c>
      <c r="D11373" s="25">
        <v>1</v>
      </c>
      <c r="E11373" s="26">
        <v>1239</v>
      </c>
      <c r="F11373" s="27">
        <v>142.91999999999999</v>
      </c>
      <c r="G11373" s="27">
        <v>0</v>
      </c>
      <c r="H11373" s="24"/>
    </row>
    <row r="11374" spans="1:8" x14ac:dyDescent="0.3">
      <c r="A11374" s="24" t="s">
        <v>18501</v>
      </c>
      <c r="B11374" s="24" t="s">
        <v>18500</v>
      </c>
      <c r="C11374" s="28" t="s">
        <v>5127</v>
      </c>
      <c r="D11374" s="25">
        <v>1</v>
      </c>
      <c r="E11374" s="27">
        <v>998.56</v>
      </c>
      <c r="F11374" s="24"/>
      <c r="G11374" s="27">
        <v>0</v>
      </c>
      <c r="H11374" s="24"/>
    </row>
    <row r="11375" spans="1:8" x14ac:dyDescent="0.3">
      <c r="A11375" s="24" t="s">
        <v>18502</v>
      </c>
      <c r="B11375" s="24" t="s">
        <v>1691</v>
      </c>
      <c r="C11375" s="28" t="s">
        <v>5127</v>
      </c>
      <c r="D11375" s="25">
        <v>1</v>
      </c>
      <c r="E11375" s="27">
        <v>431.06</v>
      </c>
      <c r="F11375" s="27">
        <v>2.14</v>
      </c>
      <c r="G11375" s="27">
        <v>0</v>
      </c>
      <c r="H11375" s="24"/>
    </row>
    <row r="11376" spans="1:8" x14ac:dyDescent="0.3">
      <c r="A11376" s="24" t="s">
        <v>18503</v>
      </c>
      <c r="B11376" s="24" t="s">
        <v>18504</v>
      </c>
      <c r="C11376" s="24" t="s">
        <v>5127</v>
      </c>
      <c r="D11376" s="25">
        <v>1</v>
      </c>
      <c r="E11376" s="26">
        <v>8405.42</v>
      </c>
      <c r="F11376" s="26">
        <v>8405.42</v>
      </c>
      <c r="G11376" s="27">
        <v>0</v>
      </c>
      <c r="H11376" s="24"/>
    </row>
    <row r="11377" spans="1:8" x14ac:dyDescent="0.3">
      <c r="A11377" s="24" t="s">
        <v>18505</v>
      </c>
      <c r="B11377" s="24" t="s">
        <v>18506</v>
      </c>
      <c r="C11377" s="28" t="s">
        <v>5127</v>
      </c>
      <c r="D11377" s="25">
        <v>1</v>
      </c>
      <c r="E11377" s="27">
        <v>347.74</v>
      </c>
      <c r="F11377" s="27">
        <v>1.73</v>
      </c>
      <c r="G11377" s="27">
        <v>0</v>
      </c>
      <c r="H11377" s="24"/>
    </row>
    <row r="11378" spans="1:8" x14ac:dyDescent="0.3">
      <c r="A11378" s="24" t="s">
        <v>18507</v>
      </c>
      <c r="B11378" s="24" t="s">
        <v>18508</v>
      </c>
      <c r="C11378" s="24" t="s">
        <v>5127</v>
      </c>
      <c r="D11378" s="25">
        <v>1</v>
      </c>
      <c r="E11378" s="26">
        <v>1630</v>
      </c>
      <c r="F11378" s="27">
        <v>465.9</v>
      </c>
      <c r="G11378" s="27">
        <v>0</v>
      </c>
      <c r="H11378" s="24"/>
    </row>
    <row r="11379" spans="1:8" x14ac:dyDescent="0.3">
      <c r="A11379" s="24" t="s">
        <v>18509</v>
      </c>
      <c r="B11379" s="24" t="s">
        <v>18508</v>
      </c>
      <c r="C11379" s="24" t="s">
        <v>5127</v>
      </c>
      <c r="D11379" s="25">
        <v>1</v>
      </c>
      <c r="E11379" s="27">
        <v>486.98</v>
      </c>
      <c r="F11379" s="27">
        <v>14.18</v>
      </c>
      <c r="G11379" s="27">
        <v>0</v>
      </c>
      <c r="H11379" s="24"/>
    </row>
    <row r="11380" spans="1:8" x14ac:dyDescent="0.3">
      <c r="A11380" s="24" t="s">
        <v>18510</v>
      </c>
      <c r="B11380" s="24" t="s">
        <v>18511</v>
      </c>
      <c r="C11380" s="24" t="s">
        <v>5127</v>
      </c>
      <c r="D11380" s="25">
        <v>1</v>
      </c>
      <c r="E11380" s="26">
        <v>23684</v>
      </c>
      <c r="F11380" s="26">
        <v>8882</v>
      </c>
      <c r="G11380" s="27">
        <v>0</v>
      </c>
      <c r="H11380" s="24"/>
    </row>
    <row r="11381" spans="1:8" x14ac:dyDescent="0.3">
      <c r="A11381" s="24" t="s">
        <v>18512</v>
      </c>
      <c r="B11381" s="24" t="s">
        <v>18504</v>
      </c>
      <c r="C11381" s="28" t="s">
        <v>5127</v>
      </c>
      <c r="D11381" s="25">
        <v>1</v>
      </c>
      <c r="E11381" s="26">
        <v>9804.75</v>
      </c>
      <c r="F11381" s="27">
        <v>392.31</v>
      </c>
      <c r="G11381" s="27">
        <v>0</v>
      </c>
      <c r="H11381" s="24"/>
    </row>
    <row r="11382" spans="1:8" x14ac:dyDescent="0.3">
      <c r="A11382" s="24" t="s">
        <v>18513</v>
      </c>
      <c r="B11382" s="24" t="s">
        <v>18504</v>
      </c>
      <c r="C11382" s="24" t="s">
        <v>5127</v>
      </c>
      <c r="D11382" s="25">
        <v>1</v>
      </c>
      <c r="E11382" s="26">
        <v>6420.6</v>
      </c>
      <c r="F11382" s="26">
        <v>1096.72</v>
      </c>
      <c r="G11382" s="27">
        <v>0</v>
      </c>
      <c r="H11382" s="24"/>
    </row>
    <row r="11383" spans="1:8" x14ac:dyDescent="0.3">
      <c r="A11383" s="24" t="s">
        <v>18514</v>
      </c>
      <c r="B11383" s="24" t="s">
        <v>18515</v>
      </c>
      <c r="C11383" s="24" t="s">
        <v>5127</v>
      </c>
      <c r="D11383" s="25">
        <v>1</v>
      </c>
      <c r="E11383" s="26">
        <v>3000</v>
      </c>
      <c r="F11383" s="26">
        <v>1449.49</v>
      </c>
      <c r="G11383" s="27">
        <v>0</v>
      </c>
      <c r="H11383" s="24"/>
    </row>
    <row r="11384" spans="1:8" x14ac:dyDescent="0.3">
      <c r="A11384" s="24" t="s">
        <v>18516</v>
      </c>
      <c r="B11384" s="24" t="s">
        <v>18517</v>
      </c>
      <c r="C11384" s="24" t="s">
        <v>5127</v>
      </c>
      <c r="D11384" s="25">
        <v>1</v>
      </c>
      <c r="E11384" s="27">
        <v>33.51</v>
      </c>
      <c r="F11384" s="27">
        <v>0.16</v>
      </c>
      <c r="G11384" s="27">
        <v>0</v>
      </c>
      <c r="H11384" s="24"/>
    </row>
    <row r="11385" spans="1:8" x14ac:dyDescent="0.3">
      <c r="A11385" s="24" t="s">
        <v>18518</v>
      </c>
      <c r="B11385" s="24" t="s">
        <v>18519</v>
      </c>
      <c r="C11385" s="28" t="s">
        <v>5127</v>
      </c>
      <c r="D11385" s="25">
        <v>1</v>
      </c>
      <c r="E11385" s="26">
        <v>2256.0700000000002</v>
      </c>
      <c r="F11385" s="27">
        <v>76.290000000000006</v>
      </c>
      <c r="G11385" s="27">
        <v>0</v>
      </c>
      <c r="H11385" s="24"/>
    </row>
    <row r="11386" spans="1:8" x14ac:dyDescent="0.3">
      <c r="A11386" s="24" t="s">
        <v>18520</v>
      </c>
      <c r="B11386" s="24" t="s">
        <v>12631</v>
      </c>
      <c r="C11386" s="28" t="s">
        <v>5127</v>
      </c>
      <c r="D11386" s="25">
        <v>1</v>
      </c>
      <c r="E11386" s="26">
        <v>1302.42</v>
      </c>
      <c r="F11386" s="27">
        <v>6.48</v>
      </c>
      <c r="G11386" s="27">
        <v>0</v>
      </c>
      <c r="H11386" s="24"/>
    </row>
    <row r="11387" spans="1:8" x14ac:dyDescent="0.3">
      <c r="A11387" s="24" t="s">
        <v>18521</v>
      </c>
      <c r="B11387" s="24" t="s">
        <v>12631</v>
      </c>
      <c r="C11387" s="24" t="s">
        <v>5127</v>
      </c>
      <c r="D11387" s="25">
        <v>1</v>
      </c>
      <c r="E11387" s="26">
        <v>1368</v>
      </c>
      <c r="F11387" s="27">
        <v>124.04</v>
      </c>
      <c r="G11387" s="27">
        <v>0</v>
      </c>
      <c r="H11387" s="24"/>
    </row>
    <row r="11388" spans="1:8" x14ac:dyDescent="0.3">
      <c r="A11388" s="24" t="s">
        <v>18522</v>
      </c>
      <c r="B11388" s="24" t="s">
        <v>12631</v>
      </c>
      <c r="C11388" s="28" t="s">
        <v>5127</v>
      </c>
      <c r="D11388" s="25">
        <v>1</v>
      </c>
      <c r="E11388" s="26">
        <v>1310.7</v>
      </c>
      <c r="F11388" s="27">
        <v>38.17</v>
      </c>
      <c r="G11388" s="27">
        <v>0</v>
      </c>
      <c r="H11388" s="24"/>
    </row>
    <row r="11389" spans="1:8" x14ac:dyDescent="0.3">
      <c r="A11389" s="24" t="s">
        <v>18523</v>
      </c>
      <c r="B11389" s="24" t="s">
        <v>4035</v>
      </c>
      <c r="C11389" s="24" t="s">
        <v>5127</v>
      </c>
      <c r="D11389" s="25">
        <v>1</v>
      </c>
      <c r="E11389" s="27">
        <v>153.79</v>
      </c>
      <c r="F11389" s="27">
        <v>0.77</v>
      </c>
      <c r="G11389" s="27">
        <v>0</v>
      </c>
      <c r="H11389" s="24"/>
    </row>
    <row r="11390" spans="1:8" x14ac:dyDescent="0.3">
      <c r="A11390" s="24" t="s">
        <v>18524</v>
      </c>
      <c r="B11390" s="24" t="s">
        <v>2681</v>
      </c>
      <c r="C11390" s="28" t="s">
        <v>5127</v>
      </c>
      <c r="D11390" s="25">
        <v>1</v>
      </c>
      <c r="E11390" s="27">
        <v>791.66</v>
      </c>
      <c r="F11390" s="27">
        <v>23.06</v>
      </c>
      <c r="G11390" s="27">
        <v>0</v>
      </c>
      <c r="H11390" s="24"/>
    </row>
    <row r="11391" spans="1:8" x14ac:dyDescent="0.3">
      <c r="A11391" s="24" t="s">
        <v>165</v>
      </c>
      <c r="B11391" s="24" t="s">
        <v>18525</v>
      </c>
      <c r="C11391" s="24" t="s">
        <v>5127</v>
      </c>
      <c r="D11391" s="25">
        <v>1</v>
      </c>
      <c r="E11391" s="26">
        <v>1643.11</v>
      </c>
      <c r="F11391" s="27">
        <v>8.17</v>
      </c>
      <c r="G11391" s="27">
        <v>0</v>
      </c>
      <c r="H11391" s="24"/>
    </row>
    <row r="11392" spans="1:8" x14ac:dyDescent="0.3">
      <c r="A11392" s="24" t="s">
        <v>18526</v>
      </c>
      <c r="B11392" s="24" t="s">
        <v>7990</v>
      </c>
      <c r="C11392" s="28" t="s">
        <v>5127</v>
      </c>
      <c r="D11392" s="25">
        <v>1</v>
      </c>
      <c r="E11392" s="26">
        <v>10497.34</v>
      </c>
      <c r="F11392" s="24"/>
      <c r="G11392" s="27">
        <v>0</v>
      </c>
      <c r="H11392" s="24"/>
    </row>
    <row r="11393" spans="1:8" x14ac:dyDescent="0.3">
      <c r="A11393" s="24" t="s">
        <v>18527</v>
      </c>
      <c r="B11393" s="24" t="s">
        <v>7990</v>
      </c>
      <c r="C11393" s="28" t="s">
        <v>5127</v>
      </c>
      <c r="D11393" s="25">
        <v>1</v>
      </c>
      <c r="E11393" s="26">
        <v>9589.9599999999991</v>
      </c>
      <c r="F11393" s="27">
        <v>47.72</v>
      </c>
      <c r="G11393" s="27">
        <v>0</v>
      </c>
      <c r="H11393" s="25">
        <v>1</v>
      </c>
    </row>
    <row r="11394" spans="1:8" x14ac:dyDescent="0.3">
      <c r="A11394" s="24" t="s">
        <v>18528</v>
      </c>
      <c r="B11394" s="24" t="s">
        <v>7990</v>
      </c>
      <c r="C11394" s="24" t="s">
        <v>5127</v>
      </c>
      <c r="D11394" s="25">
        <v>1</v>
      </c>
      <c r="E11394" s="26">
        <v>6565.31</v>
      </c>
      <c r="F11394" s="27">
        <v>191.22</v>
      </c>
      <c r="G11394" s="27">
        <v>0</v>
      </c>
      <c r="H11394" s="24"/>
    </row>
    <row r="11395" spans="1:8" x14ac:dyDescent="0.3">
      <c r="A11395" s="24" t="s">
        <v>18529</v>
      </c>
      <c r="B11395" s="24" t="s">
        <v>7990</v>
      </c>
      <c r="C11395" s="24" t="s">
        <v>5127</v>
      </c>
      <c r="D11395" s="25">
        <v>1</v>
      </c>
      <c r="E11395" s="26">
        <v>19000</v>
      </c>
      <c r="F11395" s="26">
        <v>7576.62</v>
      </c>
      <c r="G11395" s="27">
        <v>0</v>
      </c>
      <c r="H11395" s="24"/>
    </row>
    <row r="11396" spans="1:8" x14ac:dyDescent="0.3">
      <c r="A11396" s="24" t="s">
        <v>18530</v>
      </c>
      <c r="B11396" s="24" t="s">
        <v>18531</v>
      </c>
      <c r="C11396" s="28" t="s">
        <v>5127</v>
      </c>
      <c r="D11396" s="25">
        <v>1</v>
      </c>
      <c r="E11396" s="26">
        <v>11779.2</v>
      </c>
      <c r="F11396" s="24"/>
      <c r="G11396" s="27">
        <v>0</v>
      </c>
      <c r="H11396" s="24"/>
    </row>
    <row r="11397" spans="1:8" x14ac:dyDescent="0.3">
      <c r="A11397" s="24" t="s">
        <v>18532</v>
      </c>
      <c r="B11397" s="24" t="s">
        <v>14029</v>
      </c>
      <c r="C11397" s="28" t="s">
        <v>5127</v>
      </c>
      <c r="D11397" s="25">
        <v>1</v>
      </c>
      <c r="E11397" s="26">
        <v>3787.5</v>
      </c>
      <c r="F11397" s="27">
        <v>18.84</v>
      </c>
      <c r="G11397" s="27">
        <v>0</v>
      </c>
      <c r="H11397" s="24"/>
    </row>
    <row r="11398" spans="1:8" x14ac:dyDescent="0.3">
      <c r="A11398" s="24" t="s">
        <v>18533</v>
      </c>
      <c r="B11398" s="24" t="s">
        <v>18534</v>
      </c>
      <c r="C11398" s="28" t="s">
        <v>5127</v>
      </c>
      <c r="D11398" s="25">
        <v>1</v>
      </c>
      <c r="E11398" s="26">
        <v>18037.39</v>
      </c>
      <c r="F11398" s="26">
        <v>2295.67</v>
      </c>
      <c r="G11398" s="27">
        <v>0</v>
      </c>
      <c r="H11398" s="24"/>
    </row>
    <row r="11399" spans="1:8" x14ac:dyDescent="0.3">
      <c r="A11399" s="24" t="s">
        <v>18535</v>
      </c>
      <c r="B11399" s="24" t="s">
        <v>18536</v>
      </c>
      <c r="C11399" s="28" t="s">
        <v>5127</v>
      </c>
      <c r="D11399" s="25">
        <v>1</v>
      </c>
      <c r="E11399" s="26">
        <v>2190.36</v>
      </c>
      <c r="F11399" s="27">
        <v>10.9</v>
      </c>
      <c r="G11399" s="27">
        <v>0</v>
      </c>
      <c r="H11399" s="24"/>
    </row>
    <row r="11400" spans="1:8" x14ac:dyDescent="0.3">
      <c r="A11400" s="24" t="s">
        <v>18537</v>
      </c>
      <c r="B11400" s="24" t="s">
        <v>18538</v>
      </c>
      <c r="C11400" s="24" t="s">
        <v>5127</v>
      </c>
      <c r="D11400" s="25">
        <v>1</v>
      </c>
      <c r="E11400" s="26">
        <v>8382.27</v>
      </c>
      <c r="F11400" s="26">
        <v>1066.83</v>
      </c>
      <c r="G11400" s="27">
        <v>0</v>
      </c>
      <c r="H11400" s="24"/>
    </row>
    <row r="11401" spans="1:8" x14ac:dyDescent="0.3">
      <c r="A11401" s="24" t="s">
        <v>18539</v>
      </c>
      <c r="B11401" s="24" t="s">
        <v>18538</v>
      </c>
      <c r="C11401" s="28" t="s">
        <v>5127</v>
      </c>
      <c r="D11401" s="25">
        <v>1</v>
      </c>
      <c r="E11401" s="26">
        <v>6837.33</v>
      </c>
      <c r="F11401" s="27">
        <v>870.21</v>
      </c>
      <c r="G11401" s="27">
        <v>0</v>
      </c>
      <c r="H11401" s="24"/>
    </row>
    <row r="11402" spans="1:8" x14ac:dyDescent="0.3">
      <c r="A11402" s="24" t="s">
        <v>18540</v>
      </c>
      <c r="B11402" s="24" t="s">
        <v>18541</v>
      </c>
      <c r="C11402" s="28" t="s">
        <v>5127</v>
      </c>
      <c r="D11402" s="25">
        <v>1</v>
      </c>
      <c r="E11402" s="26">
        <v>2831.02</v>
      </c>
      <c r="F11402" s="24"/>
      <c r="G11402" s="27">
        <v>0</v>
      </c>
      <c r="H11402" s="24"/>
    </row>
    <row r="11403" spans="1:8" x14ac:dyDescent="0.3">
      <c r="A11403" s="24" t="s">
        <v>18542</v>
      </c>
      <c r="B11403" s="24" t="s">
        <v>18543</v>
      </c>
      <c r="C11403" s="24" t="s">
        <v>5127</v>
      </c>
      <c r="D11403" s="25">
        <v>1</v>
      </c>
      <c r="E11403" s="26">
        <v>2856</v>
      </c>
      <c r="F11403" s="27">
        <v>816.5</v>
      </c>
      <c r="G11403" s="27">
        <v>0</v>
      </c>
      <c r="H11403" s="24"/>
    </row>
    <row r="11404" spans="1:8" x14ac:dyDescent="0.3">
      <c r="A11404" s="24" t="s">
        <v>18544</v>
      </c>
      <c r="B11404" s="24" t="s">
        <v>772</v>
      </c>
      <c r="C11404" s="24" t="s">
        <v>5127</v>
      </c>
      <c r="D11404" s="25">
        <v>1</v>
      </c>
      <c r="E11404" s="26">
        <v>1315.09</v>
      </c>
      <c r="F11404" s="27">
        <v>19.440000000000001</v>
      </c>
      <c r="G11404" s="27">
        <v>0</v>
      </c>
      <c r="H11404" s="24"/>
    </row>
    <row r="11405" spans="1:8" x14ac:dyDescent="0.3">
      <c r="A11405" s="24" t="s">
        <v>18545</v>
      </c>
      <c r="B11405" s="24" t="s">
        <v>18546</v>
      </c>
      <c r="C11405" s="24" t="s">
        <v>5127</v>
      </c>
      <c r="D11405" s="25">
        <v>1</v>
      </c>
      <c r="E11405" s="26">
        <v>1647.65</v>
      </c>
      <c r="F11405" s="27">
        <v>8.1999999999999993</v>
      </c>
      <c r="G11405" s="27">
        <v>0</v>
      </c>
      <c r="H11405" s="24"/>
    </row>
    <row r="11406" spans="1:8" x14ac:dyDescent="0.3">
      <c r="A11406" s="24" t="s">
        <v>18547</v>
      </c>
      <c r="B11406" s="24" t="s">
        <v>5240</v>
      </c>
      <c r="C11406" s="24" t="s">
        <v>5127</v>
      </c>
      <c r="D11406" s="25">
        <v>1</v>
      </c>
      <c r="E11406" s="27">
        <v>241.34</v>
      </c>
      <c r="F11406" s="27">
        <v>1.2</v>
      </c>
      <c r="G11406" s="27">
        <v>0</v>
      </c>
      <c r="H11406" s="24"/>
    </row>
    <row r="11407" spans="1:8" x14ac:dyDescent="0.3">
      <c r="A11407" s="24" t="s">
        <v>18548</v>
      </c>
      <c r="B11407" s="24" t="s">
        <v>18549</v>
      </c>
      <c r="C11407" s="24" t="s">
        <v>5127</v>
      </c>
      <c r="D11407" s="25">
        <v>1</v>
      </c>
      <c r="E11407" s="26">
        <v>1778.4</v>
      </c>
      <c r="F11407" s="27">
        <v>607.64</v>
      </c>
      <c r="G11407" s="27">
        <v>0</v>
      </c>
      <c r="H11407" s="24"/>
    </row>
    <row r="11408" spans="1:8" x14ac:dyDescent="0.3">
      <c r="A11408" s="24" t="s">
        <v>18550</v>
      </c>
      <c r="B11408" s="24" t="s">
        <v>18549</v>
      </c>
      <c r="C11408" s="24" t="s">
        <v>5127</v>
      </c>
      <c r="D11408" s="25">
        <v>1</v>
      </c>
      <c r="E11408" s="26">
        <v>1778.4</v>
      </c>
      <c r="F11408" s="27">
        <v>607.64</v>
      </c>
      <c r="G11408" s="27">
        <v>0</v>
      </c>
      <c r="H11408" s="24"/>
    </row>
    <row r="11409" spans="1:8" x14ac:dyDescent="0.3">
      <c r="A11409" s="24" t="s">
        <v>18551</v>
      </c>
      <c r="B11409" s="24" t="s">
        <v>18552</v>
      </c>
      <c r="C11409" s="28" t="s">
        <v>5127</v>
      </c>
      <c r="D11409" s="25">
        <v>1</v>
      </c>
      <c r="E11409" s="26">
        <v>1549.96</v>
      </c>
      <c r="F11409" s="27">
        <v>37.799999999999997</v>
      </c>
      <c r="G11409" s="27">
        <v>0</v>
      </c>
      <c r="H11409" s="24"/>
    </row>
    <row r="11410" spans="1:8" x14ac:dyDescent="0.3">
      <c r="A11410" s="24" t="s">
        <v>18553</v>
      </c>
      <c r="B11410" s="24" t="s">
        <v>18552</v>
      </c>
      <c r="C11410" s="28" t="s">
        <v>5127</v>
      </c>
      <c r="D11410" s="25">
        <v>1</v>
      </c>
      <c r="E11410" s="27">
        <v>615.38</v>
      </c>
      <c r="F11410" s="27">
        <v>15.01</v>
      </c>
      <c r="G11410" s="27">
        <v>0</v>
      </c>
      <c r="H11410" s="24"/>
    </row>
    <row r="11411" spans="1:8" x14ac:dyDescent="0.3">
      <c r="A11411" s="24" t="s">
        <v>18554</v>
      </c>
      <c r="B11411" s="24" t="s">
        <v>12624</v>
      </c>
      <c r="C11411" s="28" t="s">
        <v>5127</v>
      </c>
      <c r="D11411" s="25">
        <v>1</v>
      </c>
      <c r="E11411" s="26">
        <v>36368.74</v>
      </c>
      <c r="F11411" s="24"/>
      <c r="G11411" s="27">
        <v>0</v>
      </c>
      <c r="H11411" s="24"/>
    </row>
    <row r="11412" spans="1:8" x14ac:dyDescent="0.3">
      <c r="A11412" s="24" t="s">
        <v>18555</v>
      </c>
      <c r="B11412" s="24" t="s">
        <v>10688</v>
      </c>
      <c r="C11412" s="24" t="s">
        <v>5127</v>
      </c>
      <c r="D11412" s="25">
        <v>1</v>
      </c>
      <c r="E11412" s="26">
        <v>77974</v>
      </c>
      <c r="F11412" s="26">
        <v>29240.52</v>
      </c>
      <c r="G11412" s="27">
        <v>0</v>
      </c>
      <c r="H11412" s="24"/>
    </row>
    <row r="11413" spans="1:8" x14ac:dyDescent="0.3">
      <c r="A11413" s="24" t="s">
        <v>18556</v>
      </c>
      <c r="B11413" s="24" t="s">
        <v>18557</v>
      </c>
      <c r="C11413" s="28" t="s">
        <v>5127</v>
      </c>
      <c r="D11413" s="25">
        <v>1</v>
      </c>
      <c r="E11413" s="26">
        <v>1718.47</v>
      </c>
      <c r="F11413" s="24"/>
      <c r="G11413" s="27">
        <v>0</v>
      </c>
      <c r="H11413" s="24"/>
    </row>
    <row r="11414" spans="1:8" x14ac:dyDescent="0.3">
      <c r="A11414" s="24" t="s">
        <v>18558</v>
      </c>
      <c r="B11414" s="24" t="s">
        <v>18557</v>
      </c>
      <c r="C11414" s="24" t="s">
        <v>5127</v>
      </c>
      <c r="D11414" s="25">
        <v>1</v>
      </c>
      <c r="E11414" s="26">
        <v>10857.3</v>
      </c>
      <c r="F11414" s="27">
        <v>54.01</v>
      </c>
      <c r="G11414" s="27">
        <v>0</v>
      </c>
      <c r="H11414" s="24"/>
    </row>
    <row r="11415" spans="1:8" x14ac:dyDescent="0.3">
      <c r="A11415" s="24" t="s">
        <v>18559</v>
      </c>
      <c r="B11415" s="24" t="s">
        <v>18560</v>
      </c>
      <c r="C11415" s="24" t="s">
        <v>5127</v>
      </c>
      <c r="D11415" s="25">
        <v>1</v>
      </c>
      <c r="E11415" s="26">
        <v>62987.55</v>
      </c>
      <c r="F11415" s="26">
        <v>16673.240000000002</v>
      </c>
      <c r="G11415" s="27">
        <v>0</v>
      </c>
      <c r="H11415" s="24"/>
    </row>
    <row r="11416" spans="1:8" x14ac:dyDescent="0.3">
      <c r="A11416" s="24" t="s">
        <v>18561</v>
      </c>
      <c r="B11416" s="24" t="s">
        <v>2527</v>
      </c>
      <c r="C11416" s="28" t="s">
        <v>5127</v>
      </c>
      <c r="D11416" s="25">
        <v>1</v>
      </c>
      <c r="E11416" s="26">
        <v>2074</v>
      </c>
      <c r="F11416" s="27">
        <v>188.75</v>
      </c>
      <c r="G11416" s="27">
        <v>0</v>
      </c>
      <c r="H11416" s="24"/>
    </row>
    <row r="11417" spans="1:8" x14ac:dyDescent="0.3">
      <c r="A11417" s="24" t="s">
        <v>18562</v>
      </c>
      <c r="B11417" s="24" t="s">
        <v>2527</v>
      </c>
      <c r="C11417" s="28" t="s">
        <v>5127</v>
      </c>
      <c r="D11417" s="25">
        <v>1</v>
      </c>
      <c r="E11417" s="26">
        <v>1644.97</v>
      </c>
      <c r="F11417" s="27">
        <v>47.91</v>
      </c>
      <c r="G11417" s="27">
        <v>0</v>
      </c>
      <c r="H11417" s="24"/>
    </row>
    <row r="11418" spans="1:8" x14ac:dyDescent="0.3">
      <c r="A11418" s="24" t="s">
        <v>18563</v>
      </c>
      <c r="B11418" s="24" t="s">
        <v>18564</v>
      </c>
      <c r="C11418" s="24" t="s">
        <v>5127</v>
      </c>
      <c r="D11418" s="25">
        <v>1</v>
      </c>
      <c r="E11418" s="26">
        <v>38691.74</v>
      </c>
      <c r="F11418" s="27">
        <v>571.79999999999995</v>
      </c>
      <c r="G11418" s="27">
        <v>0</v>
      </c>
      <c r="H11418" s="24"/>
    </row>
    <row r="11419" spans="1:8" x14ac:dyDescent="0.3">
      <c r="A11419" s="24" t="s">
        <v>18565</v>
      </c>
      <c r="B11419" s="24" t="s">
        <v>11720</v>
      </c>
      <c r="C11419" s="28" t="s">
        <v>5127</v>
      </c>
      <c r="D11419" s="25">
        <v>1</v>
      </c>
      <c r="E11419" s="26">
        <v>10328.07</v>
      </c>
      <c r="F11419" s="26">
        <v>1347.11</v>
      </c>
      <c r="G11419" s="27">
        <v>0</v>
      </c>
      <c r="H11419" s="24"/>
    </row>
    <row r="11420" spans="1:8" x14ac:dyDescent="0.3">
      <c r="A11420" s="24" t="s">
        <v>18566</v>
      </c>
      <c r="B11420" s="24" t="s">
        <v>18567</v>
      </c>
      <c r="C11420" s="28" t="s">
        <v>5127</v>
      </c>
      <c r="D11420" s="25">
        <v>1</v>
      </c>
      <c r="E11420" s="26">
        <v>2245.96</v>
      </c>
      <c r="F11420" s="24"/>
      <c r="G11420" s="27">
        <v>0</v>
      </c>
      <c r="H11420" s="24"/>
    </row>
    <row r="11421" spans="1:8" x14ac:dyDescent="0.3">
      <c r="A11421" s="24" t="s">
        <v>18568</v>
      </c>
      <c r="B11421" s="24" t="s">
        <v>18569</v>
      </c>
      <c r="C11421" s="28" t="s">
        <v>5127</v>
      </c>
      <c r="D11421" s="25">
        <v>1</v>
      </c>
      <c r="E11421" s="26">
        <v>4368</v>
      </c>
      <c r="F11421" s="24"/>
      <c r="G11421" s="27">
        <v>0</v>
      </c>
      <c r="H11421" s="24"/>
    </row>
    <row r="11422" spans="1:8" x14ac:dyDescent="0.3">
      <c r="A11422" s="24" t="s">
        <v>18570</v>
      </c>
      <c r="B11422" s="24" t="s">
        <v>18571</v>
      </c>
      <c r="C11422" s="24" t="s">
        <v>5127</v>
      </c>
      <c r="D11422" s="25">
        <v>1</v>
      </c>
      <c r="E11422" s="27">
        <v>180</v>
      </c>
      <c r="F11422" s="27">
        <v>80.56</v>
      </c>
      <c r="G11422" s="27">
        <v>0</v>
      </c>
      <c r="H11422" s="24"/>
    </row>
    <row r="11423" spans="1:8" x14ac:dyDescent="0.3">
      <c r="A11423" s="24" t="s">
        <v>18572</v>
      </c>
      <c r="B11423" s="24" t="s">
        <v>18573</v>
      </c>
      <c r="C11423" s="28" t="s">
        <v>5127</v>
      </c>
      <c r="D11423" s="25">
        <v>1</v>
      </c>
      <c r="E11423" s="26">
        <v>2044.77</v>
      </c>
      <c r="F11423" s="24"/>
      <c r="G11423" s="27">
        <v>0</v>
      </c>
      <c r="H11423" s="25">
        <v>1</v>
      </c>
    </row>
    <row r="11424" spans="1:8" x14ac:dyDescent="0.3">
      <c r="A11424" s="24" t="s">
        <v>18574</v>
      </c>
      <c r="B11424" s="24" t="s">
        <v>18575</v>
      </c>
      <c r="C11424" s="28" t="s">
        <v>5127</v>
      </c>
      <c r="D11424" s="25">
        <v>1</v>
      </c>
      <c r="E11424" s="26">
        <v>5121.4799999999996</v>
      </c>
      <c r="F11424" s="27">
        <v>25.48</v>
      </c>
      <c r="G11424" s="27">
        <v>0</v>
      </c>
      <c r="H11424" s="24"/>
    </row>
    <row r="11425" spans="1:8" x14ac:dyDescent="0.3">
      <c r="A11425" s="24" t="s">
        <v>18576</v>
      </c>
      <c r="B11425" s="24" t="s">
        <v>5061</v>
      </c>
      <c r="C11425" s="28" t="s">
        <v>5127</v>
      </c>
      <c r="D11425" s="25">
        <v>1</v>
      </c>
      <c r="E11425" s="26">
        <v>3704.25</v>
      </c>
      <c r="F11425" s="27">
        <v>696.41</v>
      </c>
      <c r="G11425" s="27">
        <v>0</v>
      </c>
      <c r="H11425" s="24"/>
    </row>
    <row r="11426" spans="1:8" x14ac:dyDescent="0.3">
      <c r="A11426" s="24" t="s">
        <v>18577</v>
      </c>
      <c r="B11426" s="24" t="s">
        <v>5061</v>
      </c>
      <c r="C11426" s="24" t="s">
        <v>5127</v>
      </c>
      <c r="D11426" s="25">
        <v>1</v>
      </c>
      <c r="E11426" s="26">
        <v>5201.95</v>
      </c>
      <c r="F11426" s="27">
        <v>25.88</v>
      </c>
      <c r="G11426" s="27">
        <v>0</v>
      </c>
      <c r="H11426" s="24"/>
    </row>
    <row r="11427" spans="1:8" x14ac:dyDescent="0.3">
      <c r="A11427" s="24" t="s">
        <v>18578</v>
      </c>
      <c r="B11427" s="24" t="s">
        <v>5061</v>
      </c>
      <c r="C11427" s="28" t="s">
        <v>5127</v>
      </c>
      <c r="D11427" s="25">
        <v>1</v>
      </c>
      <c r="E11427" s="26">
        <v>3760</v>
      </c>
      <c r="F11427" s="27">
        <v>752.16</v>
      </c>
      <c r="G11427" s="27">
        <v>0</v>
      </c>
      <c r="H11427" s="24"/>
    </row>
    <row r="11428" spans="1:8" x14ac:dyDescent="0.3">
      <c r="A11428" s="24" t="s">
        <v>18579</v>
      </c>
      <c r="B11428" s="24" t="s">
        <v>5061</v>
      </c>
      <c r="C11428" s="24" t="s">
        <v>5127</v>
      </c>
      <c r="D11428" s="25">
        <v>1</v>
      </c>
      <c r="E11428" s="26">
        <v>3420.55</v>
      </c>
      <c r="F11428" s="27">
        <v>17.010000000000002</v>
      </c>
      <c r="G11428" s="27">
        <v>0</v>
      </c>
      <c r="H11428" s="24"/>
    </row>
    <row r="11429" spans="1:8" x14ac:dyDescent="0.3">
      <c r="A11429" s="24" t="s">
        <v>18580</v>
      </c>
      <c r="B11429" s="24" t="s">
        <v>5061</v>
      </c>
      <c r="C11429" s="28" t="s">
        <v>5127</v>
      </c>
      <c r="D11429" s="25">
        <v>1</v>
      </c>
      <c r="E11429" s="26">
        <v>6730.47</v>
      </c>
      <c r="F11429" s="27">
        <v>892.59</v>
      </c>
      <c r="G11429" s="27">
        <v>0</v>
      </c>
      <c r="H11429" s="24"/>
    </row>
    <row r="11430" spans="1:8" x14ac:dyDescent="0.3">
      <c r="A11430" s="24" t="s">
        <v>18581</v>
      </c>
      <c r="B11430" s="24" t="s">
        <v>18582</v>
      </c>
      <c r="C11430" s="28" t="s">
        <v>5127</v>
      </c>
      <c r="D11430" s="25">
        <v>1</v>
      </c>
      <c r="E11430" s="26">
        <v>3274.14</v>
      </c>
      <c r="F11430" s="26">
        <v>3274.14</v>
      </c>
      <c r="G11430" s="27">
        <v>0</v>
      </c>
      <c r="H11430" s="24"/>
    </row>
    <row r="11431" spans="1:8" x14ac:dyDescent="0.3">
      <c r="A11431" s="24" t="s">
        <v>18583</v>
      </c>
      <c r="B11431" s="24" t="s">
        <v>18582</v>
      </c>
      <c r="C11431" s="28" t="s">
        <v>5127</v>
      </c>
      <c r="D11431" s="25">
        <v>1</v>
      </c>
      <c r="E11431" s="26">
        <v>5991.74</v>
      </c>
      <c r="F11431" s="26">
        <v>5991.74</v>
      </c>
      <c r="G11431" s="27">
        <v>0</v>
      </c>
      <c r="H11431" s="24"/>
    </row>
    <row r="11432" spans="1:8" x14ac:dyDescent="0.3">
      <c r="A11432" s="24" t="s">
        <v>18584</v>
      </c>
      <c r="B11432" s="24" t="s">
        <v>18582</v>
      </c>
      <c r="C11432" s="28" t="s">
        <v>5127</v>
      </c>
      <c r="D11432" s="25">
        <v>1</v>
      </c>
      <c r="E11432" s="26">
        <v>9431.6</v>
      </c>
      <c r="F11432" s="26">
        <v>9431.6</v>
      </c>
      <c r="G11432" s="27">
        <v>0</v>
      </c>
      <c r="H11432" s="24"/>
    </row>
    <row r="11433" spans="1:8" x14ac:dyDescent="0.3">
      <c r="A11433" s="24" t="s">
        <v>18585</v>
      </c>
      <c r="B11433" s="24" t="s">
        <v>18582</v>
      </c>
      <c r="C11433" s="28" t="s">
        <v>5127</v>
      </c>
      <c r="D11433" s="25">
        <v>1</v>
      </c>
      <c r="E11433" s="26">
        <v>6124.84</v>
      </c>
      <c r="F11433" s="27">
        <v>207.12</v>
      </c>
      <c r="G11433" s="27">
        <v>0</v>
      </c>
      <c r="H11433" s="24"/>
    </row>
    <row r="11434" spans="1:8" x14ac:dyDescent="0.3">
      <c r="A11434" s="24" t="s">
        <v>18586</v>
      </c>
      <c r="B11434" s="24" t="s">
        <v>10095</v>
      </c>
      <c r="C11434" s="28" t="s">
        <v>5127</v>
      </c>
      <c r="D11434" s="25">
        <v>1</v>
      </c>
      <c r="E11434" s="26">
        <v>4094.77</v>
      </c>
      <c r="F11434" s="27">
        <v>20.37</v>
      </c>
      <c r="G11434" s="27">
        <v>0</v>
      </c>
      <c r="H11434" s="24"/>
    </row>
    <row r="11435" spans="1:8" x14ac:dyDescent="0.3">
      <c r="A11435" s="24" t="s">
        <v>18587</v>
      </c>
      <c r="B11435" s="24" t="s">
        <v>14566</v>
      </c>
      <c r="C11435" s="24" t="s">
        <v>5127</v>
      </c>
      <c r="D11435" s="25">
        <v>1</v>
      </c>
      <c r="E11435" s="26">
        <v>5422</v>
      </c>
      <c r="F11435" s="27">
        <v>26.98</v>
      </c>
      <c r="G11435" s="27">
        <v>0</v>
      </c>
      <c r="H11435" s="24"/>
    </row>
    <row r="11436" spans="1:8" x14ac:dyDescent="0.3">
      <c r="A11436" s="24" t="s">
        <v>18588</v>
      </c>
      <c r="B11436" s="24" t="s">
        <v>14566</v>
      </c>
      <c r="C11436" s="28" t="s">
        <v>5127</v>
      </c>
      <c r="D11436" s="25">
        <v>1</v>
      </c>
      <c r="E11436" s="26">
        <v>7687.78</v>
      </c>
      <c r="F11436" s="24"/>
      <c r="G11436" s="27">
        <v>0</v>
      </c>
      <c r="H11436" s="24"/>
    </row>
    <row r="11437" spans="1:8" x14ac:dyDescent="0.3">
      <c r="A11437" s="24" t="s">
        <v>18589</v>
      </c>
      <c r="B11437" s="24" t="s">
        <v>14566</v>
      </c>
      <c r="C11437" s="24" t="s">
        <v>5127</v>
      </c>
      <c r="D11437" s="25">
        <v>1</v>
      </c>
      <c r="E11437" s="26">
        <v>3304.9</v>
      </c>
      <c r="F11437" s="27">
        <v>16.440000000000001</v>
      </c>
      <c r="G11437" s="27">
        <v>0</v>
      </c>
      <c r="H11437" s="24"/>
    </row>
    <row r="11438" spans="1:8" x14ac:dyDescent="0.3">
      <c r="A11438" s="24" t="s">
        <v>18590</v>
      </c>
      <c r="B11438" s="24" t="s">
        <v>7278</v>
      </c>
      <c r="C11438" s="28" t="s">
        <v>5127</v>
      </c>
      <c r="D11438" s="25">
        <v>1</v>
      </c>
      <c r="E11438" s="26">
        <v>21469.8</v>
      </c>
      <c r="F11438" s="26">
        <v>7056.86</v>
      </c>
      <c r="G11438" s="27">
        <v>0</v>
      </c>
      <c r="H11438" s="24"/>
    </row>
    <row r="11439" spans="1:8" x14ac:dyDescent="0.3">
      <c r="A11439" s="24" t="s">
        <v>18591</v>
      </c>
      <c r="B11439" s="24" t="s">
        <v>18592</v>
      </c>
      <c r="C11439" s="24" t="s">
        <v>5127</v>
      </c>
      <c r="D11439" s="25">
        <v>1</v>
      </c>
      <c r="E11439" s="27">
        <v>644.14</v>
      </c>
      <c r="F11439" s="27">
        <v>9.52</v>
      </c>
      <c r="G11439" s="27">
        <v>0</v>
      </c>
      <c r="H11439" s="24"/>
    </row>
    <row r="11440" spans="1:8" x14ac:dyDescent="0.3">
      <c r="A11440" s="24" t="s">
        <v>18593</v>
      </c>
      <c r="B11440" s="24" t="s">
        <v>18594</v>
      </c>
      <c r="C11440" s="24" t="s">
        <v>5127</v>
      </c>
      <c r="D11440" s="25">
        <v>1</v>
      </c>
      <c r="E11440" s="26">
        <v>1499.32</v>
      </c>
      <c r="F11440" s="27">
        <v>190.82</v>
      </c>
      <c r="G11440" s="27">
        <v>0</v>
      </c>
      <c r="H11440" s="24"/>
    </row>
    <row r="11441" spans="1:8" x14ac:dyDescent="0.3">
      <c r="A11441" s="24" t="s">
        <v>18595</v>
      </c>
      <c r="B11441" s="24" t="s">
        <v>18596</v>
      </c>
      <c r="C11441" s="28" t="s">
        <v>5127</v>
      </c>
      <c r="D11441" s="25">
        <v>1</v>
      </c>
      <c r="E11441" s="27">
        <v>346.74</v>
      </c>
      <c r="F11441" s="24"/>
      <c r="G11441" s="27">
        <v>0</v>
      </c>
      <c r="H11441" s="24"/>
    </row>
    <row r="11442" spans="1:8" x14ac:dyDescent="0.3">
      <c r="A11442" s="24" t="s">
        <v>18597</v>
      </c>
      <c r="B11442" s="24" t="s">
        <v>7278</v>
      </c>
      <c r="C11442" s="24" t="s">
        <v>5127</v>
      </c>
      <c r="D11442" s="25">
        <v>1</v>
      </c>
      <c r="E11442" s="26">
        <v>14392.28</v>
      </c>
      <c r="F11442" s="27">
        <v>212.7</v>
      </c>
      <c r="G11442" s="27">
        <v>0</v>
      </c>
      <c r="H11442" s="24"/>
    </row>
    <row r="11443" spans="1:8" x14ac:dyDescent="0.3">
      <c r="A11443" s="24" t="s">
        <v>18598</v>
      </c>
      <c r="B11443" s="24" t="s">
        <v>7278</v>
      </c>
      <c r="C11443" s="28" t="s">
        <v>5127</v>
      </c>
      <c r="D11443" s="25">
        <v>1</v>
      </c>
      <c r="E11443" s="26">
        <v>16804.43</v>
      </c>
      <c r="F11443" s="26">
        <v>2139.11</v>
      </c>
      <c r="G11443" s="27">
        <v>0</v>
      </c>
      <c r="H11443" s="24"/>
    </row>
    <row r="11444" spans="1:8" x14ac:dyDescent="0.3">
      <c r="A11444" s="24" t="s">
        <v>18599</v>
      </c>
      <c r="B11444" s="24" t="s">
        <v>8965</v>
      </c>
      <c r="C11444" s="28" t="s">
        <v>5127</v>
      </c>
      <c r="D11444" s="25">
        <v>1</v>
      </c>
      <c r="E11444" s="26">
        <v>16264.4</v>
      </c>
      <c r="F11444" s="26">
        <v>2487.5</v>
      </c>
      <c r="G11444" s="27">
        <v>0</v>
      </c>
      <c r="H11444" s="24"/>
    </row>
    <row r="11445" spans="1:8" x14ac:dyDescent="0.3">
      <c r="A11445" s="24" t="s">
        <v>18600</v>
      </c>
      <c r="B11445" s="24" t="s">
        <v>18601</v>
      </c>
      <c r="C11445" s="24" t="s">
        <v>5127</v>
      </c>
      <c r="D11445" s="25">
        <v>1</v>
      </c>
      <c r="E11445" s="26">
        <v>23348</v>
      </c>
      <c r="F11445" s="26">
        <v>8756</v>
      </c>
      <c r="G11445" s="27">
        <v>0</v>
      </c>
      <c r="H11445" s="24"/>
    </row>
    <row r="11446" spans="1:8" x14ac:dyDescent="0.3">
      <c r="A11446" s="24" t="s">
        <v>18602</v>
      </c>
      <c r="B11446" s="24" t="s">
        <v>5061</v>
      </c>
      <c r="C11446" s="28" t="s">
        <v>5127</v>
      </c>
      <c r="D11446" s="25">
        <v>1</v>
      </c>
      <c r="E11446" s="26">
        <v>4588.6499999999996</v>
      </c>
      <c r="F11446" s="26">
        <v>2096.11</v>
      </c>
      <c r="G11446" s="27">
        <v>0</v>
      </c>
      <c r="H11446" s="24"/>
    </row>
    <row r="11447" spans="1:8" x14ac:dyDescent="0.3">
      <c r="A11447" s="24" t="s">
        <v>18603</v>
      </c>
      <c r="B11447" s="24" t="s">
        <v>5061</v>
      </c>
      <c r="C11447" s="28" t="s">
        <v>5127</v>
      </c>
      <c r="D11447" s="25">
        <v>1</v>
      </c>
      <c r="E11447" s="26">
        <v>2175.3200000000002</v>
      </c>
      <c r="F11447" s="27">
        <v>10.82</v>
      </c>
      <c r="G11447" s="27">
        <v>0</v>
      </c>
      <c r="H11447" s="24"/>
    </row>
    <row r="11448" spans="1:8" x14ac:dyDescent="0.3">
      <c r="A11448" s="24" t="s">
        <v>18604</v>
      </c>
      <c r="B11448" s="24" t="s">
        <v>5061</v>
      </c>
      <c r="C11448" s="28" t="s">
        <v>5127</v>
      </c>
      <c r="D11448" s="25">
        <v>1</v>
      </c>
      <c r="E11448" s="26">
        <v>1530.81</v>
      </c>
      <c r="F11448" s="27">
        <v>7.61</v>
      </c>
      <c r="G11448" s="27">
        <v>0</v>
      </c>
      <c r="H11448" s="24"/>
    </row>
    <row r="11449" spans="1:8" x14ac:dyDescent="0.3">
      <c r="A11449" s="24" t="s">
        <v>18605</v>
      </c>
      <c r="B11449" s="24" t="s">
        <v>5061</v>
      </c>
      <c r="C11449" s="28" t="s">
        <v>5127</v>
      </c>
      <c r="D11449" s="25">
        <v>1</v>
      </c>
      <c r="E11449" s="26">
        <v>4588.6499999999996</v>
      </c>
      <c r="F11449" s="26">
        <v>2096.11</v>
      </c>
      <c r="G11449" s="27">
        <v>0</v>
      </c>
      <c r="H11449" s="24"/>
    </row>
    <row r="11450" spans="1:8" x14ac:dyDescent="0.3">
      <c r="A11450" s="24" t="s">
        <v>18606</v>
      </c>
      <c r="B11450" s="24" t="s">
        <v>5061</v>
      </c>
      <c r="C11450" s="28" t="s">
        <v>5127</v>
      </c>
      <c r="D11450" s="25">
        <v>1</v>
      </c>
      <c r="E11450" s="26">
        <v>1862.48</v>
      </c>
      <c r="F11450" s="27">
        <v>62.98</v>
      </c>
      <c r="G11450" s="27">
        <v>0</v>
      </c>
      <c r="H11450" s="24"/>
    </row>
    <row r="11451" spans="1:8" x14ac:dyDescent="0.3">
      <c r="A11451" s="24" t="s">
        <v>18607</v>
      </c>
      <c r="B11451" s="24" t="s">
        <v>5056</v>
      </c>
      <c r="C11451" s="24" t="s">
        <v>5127</v>
      </c>
      <c r="D11451" s="25">
        <v>1</v>
      </c>
      <c r="E11451" s="27">
        <v>407.9</v>
      </c>
      <c r="F11451" s="27">
        <v>8</v>
      </c>
      <c r="G11451" s="27">
        <v>0</v>
      </c>
      <c r="H11451" s="24"/>
    </row>
    <row r="11452" spans="1:8" x14ac:dyDescent="0.3">
      <c r="A11452" s="24" t="s">
        <v>18608</v>
      </c>
      <c r="B11452" s="24" t="s">
        <v>5056</v>
      </c>
      <c r="C11452" s="28" t="s">
        <v>5127</v>
      </c>
      <c r="D11452" s="25">
        <v>1</v>
      </c>
      <c r="E11452" s="27">
        <v>761</v>
      </c>
      <c r="F11452" s="27">
        <v>322.75</v>
      </c>
      <c r="G11452" s="27">
        <v>0</v>
      </c>
      <c r="H11452" s="24"/>
    </row>
    <row r="11453" spans="1:8" x14ac:dyDescent="0.3">
      <c r="A11453" s="24" t="s">
        <v>18609</v>
      </c>
      <c r="B11453" s="24" t="s">
        <v>5056</v>
      </c>
      <c r="C11453" s="28" t="s">
        <v>5127</v>
      </c>
      <c r="D11453" s="25">
        <v>1</v>
      </c>
      <c r="E11453" s="27">
        <v>502.16</v>
      </c>
      <c r="F11453" s="27">
        <v>63.91</v>
      </c>
      <c r="G11453" s="27">
        <v>0</v>
      </c>
      <c r="H11453" s="24"/>
    </row>
    <row r="11454" spans="1:8" x14ac:dyDescent="0.3">
      <c r="A11454" s="24" t="s">
        <v>18610</v>
      </c>
      <c r="B11454" s="24" t="s">
        <v>18611</v>
      </c>
      <c r="C11454" s="28" t="s">
        <v>5127</v>
      </c>
      <c r="D11454" s="25">
        <v>1</v>
      </c>
      <c r="E11454" s="26">
        <v>1681.22</v>
      </c>
      <c r="F11454" s="27">
        <v>8.36</v>
      </c>
      <c r="G11454" s="27">
        <v>0</v>
      </c>
      <c r="H11454" s="24"/>
    </row>
    <row r="11455" spans="1:8" x14ac:dyDescent="0.3">
      <c r="A11455" s="24" t="s">
        <v>18612</v>
      </c>
      <c r="B11455" s="24" t="s">
        <v>18613</v>
      </c>
      <c r="C11455" s="28" t="s">
        <v>5127</v>
      </c>
      <c r="D11455" s="25">
        <v>1</v>
      </c>
      <c r="E11455" s="26">
        <v>1312</v>
      </c>
      <c r="F11455" s="27">
        <v>150.72</v>
      </c>
      <c r="G11455" s="27">
        <v>0</v>
      </c>
      <c r="H11455" s="24"/>
    </row>
    <row r="11456" spans="1:8" x14ac:dyDescent="0.3">
      <c r="A11456" s="24" t="s">
        <v>18614</v>
      </c>
      <c r="B11456" s="24" t="s">
        <v>18615</v>
      </c>
      <c r="C11456" s="28" t="s">
        <v>5127</v>
      </c>
      <c r="D11456" s="25">
        <v>1</v>
      </c>
      <c r="E11456" s="27">
        <v>66.900000000000006</v>
      </c>
      <c r="F11456" s="27">
        <v>7.16</v>
      </c>
      <c r="G11456" s="27">
        <v>0</v>
      </c>
      <c r="H11456" s="24"/>
    </row>
    <row r="11457" spans="1:8" x14ac:dyDescent="0.3">
      <c r="A11457" s="24" t="s">
        <v>18616</v>
      </c>
      <c r="B11457" s="24" t="s">
        <v>4364</v>
      </c>
      <c r="C11457" s="28" t="s">
        <v>5127</v>
      </c>
      <c r="D11457" s="25">
        <v>1</v>
      </c>
      <c r="E11457" s="27">
        <v>545.78</v>
      </c>
      <c r="F11457" s="27">
        <v>2.72</v>
      </c>
      <c r="G11457" s="27">
        <v>0</v>
      </c>
      <c r="H11457" s="24"/>
    </row>
    <row r="11458" spans="1:8" x14ac:dyDescent="0.3">
      <c r="A11458" s="24" t="s">
        <v>18617</v>
      </c>
      <c r="B11458" s="24" t="s">
        <v>4364</v>
      </c>
      <c r="C11458" s="24" t="s">
        <v>5127</v>
      </c>
      <c r="D11458" s="25">
        <v>1</v>
      </c>
      <c r="E11458" s="27">
        <v>283.69</v>
      </c>
      <c r="F11458" s="27">
        <v>1.41</v>
      </c>
      <c r="G11458" s="27">
        <v>0</v>
      </c>
      <c r="H11458" s="24"/>
    </row>
    <row r="11459" spans="1:8" x14ac:dyDescent="0.3">
      <c r="A11459" s="24" t="s">
        <v>18618</v>
      </c>
      <c r="B11459" s="24" t="s">
        <v>7278</v>
      </c>
      <c r="C11459" s="28" t="s">
        <v>5127</v>
      </c>
      <c r="D11459" s="25">
        <v>1</v>
      </c>
      <c r="E11459" s="26">
        <v>29232.23</v>
      </c>
      <c r="F11459" s="26">
        <v>12571.48</v>
      </c>
      <c r="G11459" s="27">
        <v>0</v>
      </c>
      <c r="H11459" s="24"/>
    </row>
    <row r="11460" spans="1:8" x14ac:dyDescent="0.3">
      <c r="A11460" s="24" t="s">
        <v>18619</v>
      </c>
      <c r="B11460" s="24" t="s">
        <v>7278</v>
      </c>
      <c r="C11460" s="24" t="s">
        <v>5127</v>
      </c>
      <c r="D11460" s="25">
        <v>1</v>
      </c>
      <c r="E11460" s="26">
        <v>15054.99</v>
      </c>
      <c r="F11460" s="26">
        <v>5776.99</v>
      </c>
      <c r="G11460" s="27">
        <v>0</v>
      </c>
      <c r="H11460" s="24"/>
    </row>
    <row r="11461" spans="1:8" x14ac:dyDescent="0.3">
      <c r="A11461" s="24" t="s">
        <v>18620</v>
      </c>
      <c r="B11461" s="24" t="s">
        <v>18621</v>
      </c>
      <c r="C11461" s="24" t="s">
        <v>5127</v>
      </c>
      <c r="D11461" s="25">
        <v>1</v>
      </c>
      <c r="E11461" s="26">
        <v>11220.45</v>
      </c>
      <c r="F11461" s="26">
        <v>2784.23</v>
      </c>
      <c r="G11461" s="27">
        <v>0</v>
      </c>
      <c r="H11461" s="24"/>
    </row>
    <row r="11462" spans="1:8" x14ac:dyDescent="0.3">
      <c r="A11462" s="24" t="s">
        <v>18622</v>
      </c>
      <c r="B11462" s="24" t="s">
        <v>7278</v>
      </c>
      <c r="C11462" s="28" t="s">
        <v>5127</v>
      </c>
      <c r="D11462" s="25">
        <v>1</v>
      </c>
      <c r="E11462" s="26">
        <v>4621.8900000000003</v>
      </c>
      <c r="F11462" s="27">
        <v>23</v>
      </c>
      <c r="G11462" s="27">
        <v>0</v>
      </c>
      <c r="H11462" s="24"/>
    </row>
    <row r="11463" spans="1:8" x14ac:dyDescent="0.3">
      <c r="A11463" s="24" t="s">
        <v>18623</v>
      </c>
      <c r="B11463" s="24" t="s">
        <v>7278</v>
      </c>
      <c r="C11463" s="28" t="s">
        <v>5127</v>
      </c>
      <c r="D11463" s="25">
        <v>1</v>
      </c>
      <c r="E11463" s="26">
        <v>9239.18</v>
      </c>
      <c r="F11463" s="26">
        <v>1155.18</v>
      </c>
      <c r="G11463" s="27">
        <v>0</v>
      </c>
      <c r="H11463" s="24"/>
    </row>
    <row r="11464" spans="1:8" x14ac:dyDescent="0.3">
      <c r="A11464" s="24" t="s">
        <v>18624</v>
      </c>
      <c r="B11464" s="24" t="s">
        <v>7278</v>
      </c>
      <c r="C11464" s="28" t="s">
        <v>5127</v>
      </c>
      <c r="D11464" s="25">
        <v>1</v>
      </c>
      <c r="E11464" s="26">
        <v>29232.23</v>
      </c>
      <c r="F11464" s="26">
        <v>12571.48</v>
      </c>
      <c r="G11464" s="27">
        <v>0</v>
      </c>
      <c r="H11464" s="24"/>
    </row>
    <row r="11465" spans="1:8" x14ac:dyDescent="0.3">
      <c r="A11465" s="24" t="s">
        <v>18625</v>
      </c>
      <c r="B11465" s="24" t="s">
        <v>7278</v>
      </c>
      <c r="C11465" s="24" t="s">
        <v>5127</v>
      </c>
      <c r="D11465" s="25">
        <v>1</v>
      </c>
      <c r="E11465" s="26">
        <v>14183.18</v>
      </c>
      <c r="F11465" s="27">
        <v>70.569999999999993</v>
      </c>
      <c r="G11465" s="27">
        <v>0</v>
      </c>
      <c r="H11465" s="24"/>
    </row>
    <row r="11466" spans="1:8" x14ac:dyDescent="0.3">
      <c r="A11466" s="24" t="s">
        <v>18626</v>
      </c>
      <c r="B11466" s="24" t="s">
        <v>9842</v>
      </c>
      <c r="C11466" s="24" t="s">
        <v>5127</v>
      </c>
      <c r="D11466" s="25">
        <v>1</v>
      </c>
      <c r="E11466" s="27">
        <v>379.23</v>
      </c>
      <c r="F11466" s="27">
        <v>11.05</v>
      </c>
      <c r="G11466" s="27">
        <v>0</v>
      </c>
      <c r="H11466" s="24"/>
    </row>
    <row r="11467" spans="1:8" x14ac:dyDescent="0.3">
      <c r="A11467" s="24" t="s">
        <v>18627</v>
      </c>
      <c r="B11467" s="24" t="s">
        <v>9842</v>
      </c>
      <c r="C11467" s="24" t="s">
        <v>5127</v>
      </c>
      <c r="D11467" s="25">
        <v>1</v>
      </c>
      <c r="E11467" s="27">
        <v>317.45</v>
      </c>
      <c r="F11467" s="27">
        <v>28.86</v>
      </c>
      <c r="G11467" s="27">
        <v>0</v>
      </c>
      <c r="H11467" s="24"/>
    </row>
    <row r="11468" spans="1:8" x14ac:dyDescent="0.3">
      <c r="A11468" s="24" t="s">
        <v>18628</v>
      </c>
      <c r="B11468" s="24" t="s">
        <v>9842</v>
      </c>
      <c r="C11468" s="24" t="s">
        <v>5127</v>
      </c>
      <c r="D11468" s="25">
        <v>1</v>
      </c>
      <c r="E11468" s="26">
        <v>1010.12</v>
      </c>
      <c r="F11468" s="27">
        <v>29.42</v>
      </c>
      <c r="G11468" s="27">
        <v>0</v>
      </c>
      <c r="H11468" s="24"/>
    </row>
    <row r="11469" spans="1:8" x14ac:dyDescent="0.3">
      <c r="A11469" s="24" t="s">
        <v>18629</v>
      </c>
      <c r="B11469" s="24" t="s">
        <v>9842</v>
      </c>
      <c r="C11469" s="28" t="s">
        <v>5127</v>
      </c>
      <c r="D11469" s="25">
        <v>1</v>
      </c>
      <c r="E11469" s="27">
        <v>701.8</v>
      </c>
      <c r="F11469" s="27">
        <v>20.440000000000001</v>
      </c>
      <c r="G11469" s="27">
        <v>0</v>
      </c>
      <c r="H11469" s="24"/>
    </row>
    <row r="11470" spans="1:8" x14ac:dyDescent="0.3">
      <c r="A11470" s="24" t="s">
        <v>18630</v>
      </c>
      <c r="B11470" s="24" t="s">
        <v>12609</v>
      </c>
      <c r="C11470" s="28" t="s">
        <v>5127</v>
      </c>
      <c r="D11470" s="25">
        <v>1</v>
      </c>
      <c r="E11470" s="26">
        <v>4300</v>
      </c>
      <c r="F11470" s="26">
        <v>1631.88</v>
      </c>
      <c r="G11470" s="27">
        <v>0</v>
      </c>
      <c r="H11470" s="24"/>
    </row>
    <row r="11471" spans="1:8" x14ac:dyDescent="0.3">
      <c r="A11471" s="24" t="s">
        <v>18631</v>
      </c>
      <c r="B11471" s="24" t="s">
        <v>12609</v>
      </c>
      <c r="C11471" s="24" t="s">
        <v>5127</v>
      </c>
      <c r="D11471" s="25">
        <v>1</v>
      </c>
      <c r="E11471" s="26">
        <v>3046.84</v>
      </c>
      <c r="F11471" s="27">
        <v>88.74</v>
      </c>
      <c r="G11471" s="27">
        <v>0</v>
      </c>
      <c r="H11471" s="24"/>
    </row>
    <row r="11472" spans="1:8" x14ac:dyDescent="0.3">
      <c r="A11472" s="24" t="s">
        <v>18632</v>
      </c>
      <c r="B11472" s="24" t="s">
        <v>12609</v>
      </c>
      <c r="C11472" s="28" t="s">
        <v>5127</v>
      </c>
      <c r="D11472" s="25">
        <v>1</v>
      </c>
      <c r="E11472" s="26">
        <v>1820.43</v>
      </c>
      <c r="F11472" s="27">
        <v>53.02</v>
      </c>
      <c r="G11472" s="27">
        <v>0</v>
      </c>
      <c r="H11472" s="24"/>
    </row>
    <row r="11473" spans="1:8" x14ac:dyDescent="0.3">
      <c r="A11473" s="24" t="s">
        <v>18633</v>
      </c>
      <c r="B11473" s="24" t="s">
        <v>8965</v>
      </c>
      <c r="C11473" s="28" t="s">
        <v>5127</v>
      </c>
      <c r="D11473" s="25">
        <v>1</v>
      </c>
      <c r="E11473" s="26">
        <v>50310.74</v>
      </c>
      <c r="F11473" s="26">
        <v>6973.74</v>
      </c>
      <c r="G11473" s="27">
        <v>0</v>
      </c>
      <c r="H11473" s="24"/>
    </row>
    <row r="11474" spans="1:8" x14ac:dyDescent="0.3">
      <c r="A11474" s="24" t="s">
        <v>18634</v>
      </c>
      <c r="B11474" s="24" t="s">
        <v>8965</v>
      </c>
      <c r="C11474" s="28" t="s">
        <v>5127</v>
      </c>
      <c r="D11474" s="25">
        <v>1</v>
      </c>
      <c r="E11474" s="26">
        <v>53321.05</v>
      </c>
      <c r="F11474" s="26">
        <v>11136.9</v>
      </c>
      <c r="G11474" s="27">
        <v>0</v>
      </c>
      <c r="H11474" s="24"/>
    </row>
    <row r="11475" spans="1:8" x14ac:dyDescent="0.3">
      <c r="A11475" s="24" t="s">
        <v>18635</v>
      </c>
      <c r="B11475" s="24" t="s">
        <v>8965</v>
      </c>
      <c r="C11475" s="28" t="s">
        <v>5127</v>
      </c>
      <c r="D11475" s="25">
        <v>1</v>
      </c>
      <c r="E11475" s="26">
        <v>63700.6</v>
      </c>
      <c r="F11475" s="26">
        <v>9742.44</v>
      </c>
      <c r="G11475" s="27">
        <v>0</v>
      </c>
      <c r="H11475" s="24"/>
    </row>
    <row r="11476" spans="1:8" x14ac:dyDescent="0.3">
      <c r="A11476" s="24" t="s">
        <v>18636</v>
      </c>
      <c r="B11476" s="24" t="s">
        <v>4364</v>
      </c>
      <c r="C11476" s="24" t="s">
        <v>5127</v>
      </c>
      <c r="D11476" s="25">
        <v>1</v>
      </c>
      <c r="E11476" s="27">
        <v>273</v>
      </c>
      <c r="F11476" s="27">
        <v>25.14</v>
      </c>
      <c r="G11476" s="27">
        <v>0</v>
      </c>
      <c r="H11476" s="24"/>
    </row>
    <row r="11477" spans="1:8" x14ac:dyDescent="0.3">
      <c r="A11477" s="24" t="s">
        <v>18637</v>
      </c>
      <c r="B11477" s="24" t="s">
        <v>5773</v>
      </c>
      <c r="C11477" s="24" t="s">
        <v>5127</v>
      </c>
      <c r="D11477" s="25">
        <v>1</v>
      </c>
      <c r="E11477" s="26">
        <v>1169.8599999999999</v>
      </c>
      <c r="F11477" s="27">
        <v>5.82</v>
      </c>
      <c r="G11477" s="27">
        <v>0</v>
      </c>
      <c r="H11477" s="24"/>
    </row>
    <row r="11478" spans="1:8" x14ac:dyDescent="0.3">
      <c r="A11478" s="24" t="s">
        <v>18638</v>
      </c>
      <c r="B11478" s="24" t="s">
        <v>18639</v>
      </c>
      <c r="C11478" s="28" t="s">
        <v>5127</v>
      </c>
      <c r="D11478" s="25">
        <v>1</v>
      </c>
      <c r="E11478" s="26">
        <v>4509.4799999999996</v>
      </c>
      <c r="F11478" s="27">
        <v>22.44</v>
      </c>
      <c r="G11478" s="27">
        <v>0</v>
      </c>
      <c r="H11478" s="24"/>
    </row>
    <row r="11479" spans="1:8" x14ac:dyDescent="0.3">
      <c r="A11479" s="24" t="s">
        <v>18640</v>
      </c>
      <c r="B11479" s="24" t="s">
        <v>18641</v>
      </c>
      <c r="C11479" s="24" t="s">
        <v>5127</v>
      </c>
      <c r="D11479" s="25">
        <v>1</v>
      </c>
      <c r="E11479" s="26">
        <v>4482.8</v>
      </c>
      <c r="F11479" s="27">
        <v>22.3</v>
      </c>
      <c r="G11479" s="27">
        <v>0</v>
      </c>
      <c r="H11479" s="24"/>
    </row>
    <row r="11480" spans="1:8" x14ac:dyDescent="0.3">
      <c r="A11480" s="24" t="s">
        <v>18642</v>
      </c>
      <c r="B11480" s="24" t="s">
        <v>18641</v>
      </c>
      <c r="C11480" s="28" t="s">
        <v>5127</v>
      </c>
      <c r="D11480" s="25">
        <v>1</v>
      </c>
      <c r="E11480" s="26">
        <v>4233.75</v>
      </c>
      <c r="F11480" s="27">
        <v>21.07</v>
      </c>
      <c r="G11480" s="27">
        <v>0</v>
      </c>
      <c r="H11480" s="24"/>
    </row>
    <row r="11481" spans="1:8" x14ac:dyDescent="0.3">
      <c r="A11481" s="24" t="s">
        <v>18643</v>
      </c>
      <c r="B11481" s="24" t="s">
        <v>5771</v>
      </c>
      <c r="C11481" s="28" t="s">
        <v>5127</v>
      </c>
      <c r="D11481" s="25">
        <v>1</v>
      </c>
      <c r="E11481" s="27">
        <v>711.02</v>
      </c>
      <c r="F11481" s="27">
        <v>81.8</v>
      </c>
      <c r="G11481" s="27">
        <v>0</v>
      </c>
      <c r="H11481" s="24"/>
    </row>
    <row r="11482" spans="1:8" x14ac:dyDescent="0.3">
      <c r="A11482" s="24" t="s">
        <v>18644</v>
      </c>
      <c r="B11482" s="24" t="s">
        <v>4364</v>
      </c>
      <c r="C11482" s="24" t="s">
        <v>5127</v>
      </c>
      <c r="D11482" s="25">
        <v>1</v>
      </c>
      <c r="E11482" s="27">
        <v>283.69</v>
      </c>
      <c r="F11482" s="27">
        <v>1.41</v>
      </c>
      <c r="G11482" s="27">
        <v>0</v>
      </c>
      <c r="H11482" s="24"/>
    </row>
    <row r="11483" spans="1:8" x14ac:dyDescent="0.3">
      <c r="A11483" s="24" t="s">
        <v>18645</v>
      </c>
      <c r="B11483" s="24" t="s">
        <v>4364</v>
      </c>
      <c r="C11483" s="24" t="s">
        <v>5127</v>
      </c>
      <c r="D11483" s="25">
        <v>1</v>
      </c>
      <c r="E11483" s="27">
        <v>166.93</v>
      </c>
      <c r="F11483" s="27">
        <v>15.18</v>
      </c>
      <c r="G11483" s="27">
        <v>0</v>
      </c>
      <c r="H11483" s="24"/>
    </row>
    <row r="11484" spans="1:8" x14ac:dyDescent="0.3">
      <c r="A11484" s="24" t="s">
        <v>18646</v>
      </c>
      <c r="B11484" s="24" t="s">
        <v>4364</v>
      </c>
      <c r="C11484" s="24" t="s">
        <v>5127</v>
      </c>
      <c r="D11484" s="25">
        <v>1</v>
      </c>
      <c r="E11484" s="27">
        <v>294.62</v>
      </c>
      <c r="F11484" s="27">
        <v>26.78</v>
      </c>
      <c r="G11484" s="27">
        <v>0</v>
      </c>
      <c r="H11484" s="24"/>
    </row>
    <row r="11485" spans="1:8" x14ac:dyDescent="0.3">
      <c r="A11485" s="24" t="s">
        <v>18647</v>
      </c>
      <c r="B11485" s="24" t="s">
        <v>4364</v>
      </c>
      <c r="C11485" s="24" t="s">
        <v>5127</v>
      </c>
      <c r="D11485" s="25">
        <v>1</v>
      </c>
      <c r="E11485" s="27">
        <v>135</v>
      </c>
      <c r="F11485" s="27">
        <v>12.07</v>
      </c>
      <c r="G11485" s="27">
        <v>0</v>
      </c>
      <c r="H11485" s="24"/>
    </row>
    <row r="11486" spans="1:8" x14ac:dyDescent="0.3">
      <c r="A11486" s="24" t="s">
        <v>18648</v>
      </c>
      <c r="B11486" s="24" t="s">
        <v>4364</v>
      </c>
      <c r="C11486" s="24" t="s">
        <v>5127</v>
      </c>
      <c r="D11486" s="25">
        <v>1</v>
      </c>
      <c r="E11486" s="27">
        <v>294.62</v>
      </c>
      <c r="F11486" s="27">
        <v>26.78</v>
      </c>
      <c r="G11486" s="27">
        <v>0</v>
      </c>
      <c r="H11486" s="24"/>
    </row>
    <row r="11487" spans="1:8" x14ac:dyDescent="0.3">
      <c r="A11487" s="24" t="s">
        <v>18649</v>
      </c>
      <c r="B11487" s="24" t="s">
        <v>4364</v>
      </c>
      <c r="C11487" s="28" t="s">
        <v>5127</v>
      </c>
      <c r="D11487" s="25">
        <v>1</v>
      </c>
      <c r="E11487" s="27">
        <v>420.29</v>
      </c>
      <c r="F11487" s="27">
        <v>10.25</v>
      </c>
      <c r="G11487" s="27">
        <v>0</v>
      </c>
      <c r="H11487" s="24"/>
    </row>
    <row r="11488" spans="1:8" x14ac:dyDescent="0.3">
      <c r="A11488" s="24" t="s">
        <v>18650</v>
      </c>
      <c r="B11488" s="24" t="s">
        <v>18651</v>
      </c>
      <c r="C11488" s="28" t="s">
        <v>5127</v>
      </c>
      <c r="D11488" s="25">
        <v>1</v>
      </c>
      <c r="E11488" s="27">
        <v>248.74</v>
      </c>
      <c r="F11488" s="27">
        <v>1.24</v>
      </c>
      <c r="G11488" s="27">
        <v>0</v>
      </c>
      <c r="H11488" s="24"/>
    </row>
    <row r="11489" spans="1:8" x14ac:dyDescent="0.3">
      <c r="A11489" s="24" t="s">
        <v>18652</v>
      </c>
      <c r="B11489" s="24" t="s">
        <v>18653</v>
      </c>
      <c r="C11489" s="24" t="s">
        <v>5127</v>
      </c>
      <c r="D11489" s="25">
        <v>1</v>
      </c>
      <c r="E11489" s="27">
        <v>493.35</v>
      </c>
      <c r="F11489" s="27">
        <v>2.4500000000000002</v>
      </c>
      <c r="G11489" s="27">
        <v>0</v>
      </c>
      <c r="H11489" s="24"/>
    </row>
    <row r="11490" spans="1:8" x14ac:dyDescent="0.3">
      <c r="A11490" s="24" t="s">
        <v>18654</v>
      </c>
      <c r="B11490" s="24" t="s">
        <v>5054</v>
      </c>
      <c r="C11490" s="28" t="s">
        <v>5127</v>
      </c>
      <c r="D11490" s="25">
        <v>1</v>
      </c>
      <c r="E11490" s="27">
        <v>15.27</v>
      </c>
      <c r="F11490" s="27">
        <v>0.08</v>
      </c>
      <c r="G11490" s="27">
        <v>0</v>
      </c>
      <c r="H11490" s="24"/>
    </row>
    <row r="11491" spans="1:8" x14ac:dyDescent="0.3">
      <c r="A11491" s="24" t="s">
        <v>18655</v>
      </c>
      <c r="B11491" s="24" t="s">
        <v>5054</v>
      </c>
      <c r="C11491" s="24" t="s">
        <v>5127</v>
      </c>
      <c r="D11491" s="25">
        <v>1</v>
      </c>
      <c r="E11491" s="27">
        <v>132.68</v>
      </c>
      <c r="F11491" s="27">
        <v>0.66</v>
      </c>
      <c r="G11491" s="27">
        <v>0</v>
      </c>
      <c r="H11491" s="24"/>
    </row>
    <row r="11492" spans="1:8" x14ac:dyDescent="0.3">
      <c r="A11492" s="24" t="s">
        <v>18656</v>
      </c>
      <c r="B11492" s="24" t="s">
        <v>18657</v>
      </c>
      <c r="C11492" s="24" t="s">
        <v>5127</v>
      </c>
      <c r="D11492" s="25">
        <v>1</v>
      </c>
      <c r="E11492" s="27">
        <v>196.06</v>
      </c>
      <c r="F11492" s="27">
        <v>17.82</v>
      </c>
      <c r="G11492" s="27">
        <v>0</v>
      </c>
      <c r="H11492" s="25">
        <v>1</v>
      </c>
    </row>
    <row r="11493" spans="1:8" x14ac:dyDescent="0.3">
      <c r="A11493" s="24" t="s">
        <v>18658</v>
      </c>
      <c r="B11493" s="24" t="s">
        <v>5054</v>
      </c>
      <c r="C11493" s="28" t="s">
        <v>5127</v>
      </c>
      <c r="D11493" s="25">
        <v>1</v>
      </c>
      <c r="E11493" s="27">
        <v>15.27</v>
      </c>
      <c r="F11493" s="27">
        <v>0.08</v>
      </c>
      <c r="G11493" s="27">
        <v>0</v>
      </c>
      <c r="H11493" s="24"/>
    </row>
    <row r="11494" spans="1:8" x14ac:dyDescent="0.3">
      <c r="A11494" s="24" t="s">
        <v>18659</v>
      </c>
      <c r="B11494" s="24" t="s">
        <v>18660</v>
      </c>
      <c r="C11494" s="24" t="s">
        <v>5127</v>
      </c>
      <c r="D11494" s="25">
        <v>1</v>
      </c>
      <c r="E11494" s="27">
        <v>61.07</v>
      </c>
      <c r="F11494" s="27">
        <v>0.3</v>
      </c>
      <c r="G11494" s="27">
        <v>0</v>
      </c>
      <c r="H11494" s="24"/>
    </row>
    <row r="11495" spans="1:8" x14ac:dyDescent="0.3">
      <c r="A11495" s="24" t="s">
        <v>18661</v>
      </c>
      <c r="B11495" s="24" t="s">
        <v>5773</v>
      </c>
      <c r="C11495" s="28" t="s">
        <v>5127</v>
      </c>
      <c r="D11495" s="25">
        <v>1</v>
      </c>
      <c r="E11495" s="26">
        <v>1661.42</v>
      </c>
      <c r="F11495" s="27">
        <v>56.18</v>
      </c>
      <c r="G11495" s="27">
        <v>0</v>
      </c>
      <c r="H11495" s="24"/>
    </row>
    <row r="11496" spans="1:8" x14ac:dyDescent="0.3">
      <c r="A11496" s="24" t="s">
        <v>18662</v>
      </c>
      <c r="B11496" s="24" t="s">
        <v>5773</v>
      </c>
      <c r="C11496" s="24" t="s">
        <v>5127</v>
      </c>
      <c r="D11496" s="25">
        <v>1</v>
      </c>
      <c r="E11496" s="26">
        <v>1701</v>
      </c>
      <c r="F11496" s="27">
        <v>155.09</v>
      </c>
      <c r="G11496" s="27">
        <v>0</v>
      </c>
      <c r="H11496" s="24"/>
    </row>
    <row r="11497" spans="1:8" x14ac:dyDescent="0.3">
      <c r="A11497" s="24" t="s">
        <v>18663</v>
      </c>
      <c r="B11497" s="24" t="s">
        <v>12597</v>
      </c>
      <c r="C11497" s="28" t="s">
        <v>5127</v>
      </c>
      <c r="D11497" s="25">
        <v>1</v>
      </c>
      <c r="E11497" s="26">
        <v>1548.53</v>
      </c>
      <c r="F11497" s="27">
        <v>665.93</v>
      </c>
      <c r="G11497" s="27">
        <v>0</v>
      </c>
      <c r="H11497" s="24"/>
    </row>
    <row r="11498" spans="1:8" x14ac:dyDescent="0.3">
      <c r="A11498" s="24" t="s">
        <v>18664</v>
      </c>
      <c r="B11498" s="24" t="s">
        <v>12597</v>
      </c>
      <c r="C11498" s="24" t="s">
        <v>5127</v>
      </c>
      <c r="D11498" s="25">
        <v>1</v>
      </c>
      <c r="E11498" s="26">
        <v>1574.55</v>
      </c>
      <c r="F11498" s="27">
        <v>263.55</v>
      </c>
      <c r="G11498" s="27">
        <v>0</v>
      </c>
      <c r="H11498" s="24"/>
    </row>
    <row r="11499" spans="1:8" x14ac:dyDescent="0.3">
      <c r="A11499" s="24" t="s">
        <v>18665</v>
      </c>
      <c r="B11499" s="24" t="s">
        <v>14118</v>
      </c>
      <c r="C11499" s="28" t="s">
        <v>5127</v>
      </c>
      <c r="D11499" s="25">
        <v>1</v>
      </c>
      <c r="E11499" s="27">
        <v>928.62</v>
      </c>
      <c r="F11499" s="27">
        <v>13.73</v>
      </c>
      <c r="G11499" s="27">
        <v>0</v>
      </c>
      <c r="H11499" s="24"/>
    </row>
    <row r="11500" spans="1:8" x14ac:dyDescent="0.3">
      <c r="A11500" s="24" t="s">
        <v>18666</v>
      </c>
      <c r="B11500" s="24" t="s">
        <v>14118</v>
      </c>
      <c r="C11500" s="24" t="s">
        <v>5127</v>
      </c>
      <c r="D11500" s="25">
        <v>1</v>
      </c>
      <c r="E11500" s="27">
        <v>369.8</v>
      </c>
      <c r="F11500" s="27">
        <v>97.98</v>
      </c>
      <c r="G11500" s="27">
        <v>0</v>
      </c>
      <c r="H11500" s="24"/>
    </row>
    <row r="11501" spans="1:8" x14ac:dyDescent="0.3">
      <c r="A11501" s="24" t="s">
        <v>18667</v>
      </c>
      <c r="B11501" s="24" t="s">
        <v>14118</v>
      </c>
      <c r="C11501" s="28" t="s">
        <v>5127</v>
      </c>
      <c r="D11501" s="25">
        <v>1</v>
      </c>
      <c r="E11501" s="26">
        <v>1054.0899999999999</v>
      </c>
      <c r="F11501" s="27">
        <v>5.24</v>
      </c>
      <c r="G11501" s="27">
        <v>0</v>
      </c>
      <c r="H11501" s="24"/>
    </row>
    <row r="11502" spans="1:8" x14ac:dyDescent="0.3">
      <c r="A11502" s="24" t="s">
        <v>18668</v>
      </c>
      <c r="B11502" s="24" t="s">
        <v>18669</v>
      </c>
      <c r="C11502" s="28" t="s">
        <v>5127</v>
      </c>
      <c r="D11502" s="25">
        <v>1</v>
      </c>
      <c r="E11502" s="27">
        <v>700.93</v>
      </c>
      <c r="F11502" s="27">
        <v>3.49</v>
      </c>
      <c r="G11502" s="27">
        <v>0</v>
      </c>
      <c r="H11502" s="24"/>
    </row>
    <row r="11503" spans="1:8" x14ac:dyDescent="0.3">
      <c r="A11503" s="24" t="s">
        <v>18670</v>
      </c>
      <c r="B11503" s="24" t="s">
        <v>4366</v>
      </c>
      <c r="C11503" s="24" t="s">
        <v>5127</v>
      </c>
      <c r="D11503" s="25">
        <v>1</v>
      </c>
      <c r="E11503" s="26">
        <v>1971.6</v>
      </c>
      <c r="F11503" s="27">
        <v>9.8000000000000007</v>
      </c>
      <c r="G11503" s="27">
        <v>0</v>
      </c>
      <c r="H11503" s="24"/>
    </row>
    <row r="11504" spans="1:8" x14ac:dyDescent="0.3">
      <c r="A11504" s="24" t="s">
        <v>18671</v>
      </c>
      <c r="B11504" s="24" t="s">
        <v>4366</v>
      </c>
      <c r="C11504" s="28" t="s">
        <v>5127</v>
      </c>
      <c r="D11504" s="25">
        <v>1</v>
      </c>
      <c r="E11504" s="26">
        <v>2439.5300000000002</v>
      </c>
      <c r="F11504" s="26">
        <v>1134.22</v>
      </c>
      <c r="G11504" s="27">
        <v>0</v>
      </c>
      <c r="H11504" s="24"/>
    </row>
    <row r="11505" spans="1:8" x14ac:dyDescent="0.3">
      <c r="A11505" s="24" t="s">
        <v>18672</v>
      </c>
      <c r="B11505" s="24" t="s">
        <v>4366</v>
      </c>
      <c r="C11505" s="28" t="s">
        <v>5127</v>
      </c>
      <c r="D11505" s="25">
        <v>1</v>
      </c>
      <c r="E11505" s="27">
        <v>919.98</v>
      </c>
      <c r="F11505" s="27">
        <v>22.44</v>
      </c>
      <c r="G11505" s="27">
        <v>0</v>
      </c>
      <c r="H11505" s="24"/>
    </row>
    <row r="11506" spans="1:8" x14ac:dyDescent="0.3">
      <c r="A11506" s="24" t="s">
        <v>18673</v>
      </c>
      <c r="B11506" s="24" t="s">
        <v>4366</v>
      </c>
      <c r="C11506" s="24" t="s">
        <v>5127</v>
      </c>
      <c r="D11506" s="25">
        <v>1</v>
      </c>
      <c r="E11506" s="26">
        <v>2771.51</v>
      </c>
      <c r="F11506" s="27">
        <v>554.30999999999995</v>
      </c>
      <c r="G11506" s="27">
        <v>0</v>
      </c>
      <c r="H11506" s="24"/>
    </row>
    <row r="11507" spans="1:8" x14ac:dyDescent="0.3">
      <c r="A11507" s="24" t="s">
        <v>18674</v>
      </c>
      <c r="B11507" s="24" t="s">
        <v>18675</v>
      </c>
      <c r="C11507" s="28" t="s">
        <v>5127</v>
      </c>
      <c r="D11507" s="25">
        <v>1</v>
      </c>
      <c r="E11507" s="27">
        <v>919.98</v>
      </c>
      <c r="F11507" s="27">
        <v>22.44</v>
      </c>
      <c r="G11507" s="27">
        <v>0</v>
      </c>
      <c r="H11507" s="24"/>
    </row>
    <row r="11508" spans="1:8" x14ac:dyDescent="0.3">
      <c r="A11508" s="24" t="s">
        <v>18676</v>
      </c>
      <c r="B11508" s="24" t="s">
        <v>18677</v>
      </c>
      <c r="C11508" s="28" t="s">
        <v>5127</v>
      </c>
      <c r="D11508" s="25">
        <v>1</v>
      </c>
      <c r="E11508" s="27">
        <v>360</v>
      </c>
      <c r="F11508" s="27">
        <v>110.16</v>
      </c>
      <c r="G11508" s="27">
        <v>0</v>
      </c>
      <c r="H11508" s="24"/>
    </row>
    <row r="11509" spans="1:8" x14ac:dyDescent="0.3">
      <c r="A11509" s="24" t="s">
        <v>18678</v>
      </c>
      <c r="B11509" s="24" t="s">
        <v>12908</v>
      </c>
      <c r="C11509" s="24" t="s">
        <v>5127</v>
      </c>
      <c r="D11509" s="25">
        <v>1</v>
      </c>
      <c r="E11509" s="26">
        <v>6427.7</v>
      </c>
      <c r="F11509" s="27">
        <v>907.44</v>
      </c>
      <c r="G11509" s="27">
        <v>0</v>
      </c>
      <c r="H11509" s="24"/>
    </row>
    <row r="11510" spans="1:8" x14ac:dyDescent="0.3">
      <c r="A11510" s="24" t="s">
        <v>18679</v>
      </c>
      <c r="B11510" s="24" t="s">
        <v>12908</v>
      </c>
      <c r="C11510" s="24" t="s">
        <v>5127</v>
      </c>
      <c r="D11510" s="25">
        <v>1</v>
      </c>
      <c r="E11510" s="26">
        <v>6427.7</v>
      </c>
      <c r="F11510" s="27">
        <v>907.44</v>
      </c>
      <c r="G11510" s="27">
        <v>0</v>
      </c>
      <c r="H11510" s="24"/>
    </row>
    <row r="11511" spans="1:8" x14ac:dyDescent="0.3">
      <c r="A11511" s="24" t="s">
        <v>18680</v>
      </c>
      <c r="B11511" s="24" t="s">
        <v>6112</v>
      </c>
      <c r="C11511" s="24" t="s">
        <v>5127</v>
      </c>
      <c r="D11511" s="25">
        <v>1</v>
      </c>
      <c r="E11511" s="27">
        <v>703.62</v>
      </c>
      <c r="F11511" s="24"/>
      <c r="G11511" s="27">
        <v>0</v>
      </c>
      <c r="H11511" s="24"/>
    </row>
    <row r="11512" spans="1:8" x14ac:dyDescent="0.3">
      <c r="A11512" s="24" t="s">
        <v>18681</v>
      </c>
      <c r="B11512" s="24" t="s">
        <v>6112</v>
      </c>
      <c r="C11512" s="24" t="s">
        <v>5127</v>
      </c>
      <c r="D11512" s="25">
        <v>1</v>
      </c>
      <c r="E11512" s="27">
        <v>828.9</v>
      </c>
      <c r="F11512" s="27">
        <v>24.14</v>
      </c>
      <c r="G11512" s="27">
        <v>0</v>
      </c>
      <c r="H11512" s="24"/>
    </row>
    <row r="11513" spans="1:8" x14ac:dyDescent="0.3">
      <c r="A11513" s="24" t="s">
        <v>18682</v>
      </c>
      <c r="B11513" s="24" t="s">
        <v>18683</v>
      </c>
      <c r="C11513" s="24" t="s">
        <v>5127</v>
      </c>
      <c r="D11513" s="25">
        <v>1</v>
      </c>
      <c r="E11513" s="27">
        <v>468.08</v>
      </c>
      <c r="F11513" s="27">
        <v>468.08</v>
      </c>
      <c r="G11513" s="27">
        <v>0</v>
      </c>
      <c r="H11513" s="24"/>
    </row>
    <row r="11514" spans="1:8" x14ac:dyDescent="0.3">
      <c r="A11514" s="24" t="s">
        <v>18684</v>
      </c>
      <c r="B11514" s="24" t="s">
        <v>5054</v>
      </c>
      <c r="C11514" s="28" t="s">
        <v>5127</v>
      </c>
      <c r="D11514" s="25">
        <v>1</v>
      </c>
      <c r="E11514" s="27">
        <v>128.9</v>
      </c>
      <c r="F11514" s="27">
        <v>0.64</v>
      </c>
      <c r="G11514" s="27">
        <v>0</v>
      </c>
      <c r="H11514" s="24"/>
    </row>
    <row r="11515" spans="1:8" x14ac:dyDescent="0.3">
      <c r="A11515" s="24" t="s">
        <v>18685</v>
      </c>
      <c r="B11515" s="24" t="s">
        <v>18686</v>
      </c>
      <c r="C11515" s="24" t="s">
        <v>5127</v>
      </c>
      <c r="D11515" s="25">
        <v>1</v>
      </c>
      <c r="E11515" s="26">
        <v>1464.12</v>
      </c>
      <c r="F11515" s="27">
        <v>215.94</v>
      </c>
      <c r="G11515" s="27">
        <v>0</v>
      </c>
      <c r="H11515" s="25">
        <v>1</v>
      </c>
    </row>
    <row r="11516" spans="1:8" x14ac:dyDescent="0.3">
      <c r="A11516" s="24" t="s">
        <v>18687</v>
      </c>
      <c r="B11516" s="24" t="s">
        <v>18688</v>
      </c>
      <c r="C11516" s="28" t="s">
        <v>5127</v>
      </c>
      <c r="D11516" s="25">
        <v>1</v>
      </c>
      <c r="E11516" s="26">
        <v>16243.06</v>
      </c>
      <c r="F11516" s="27">
        <v>549.28</v>
      </c>
      <c r="G11516" s="27">
        <v>0</v>
      </c>
      <c r="H11516" s="24"/>
    </row>
    <row r="11517" spans="1:8" x14ac:dyDescent="0.3">
      <c r="A11517" s="24" t="s">
        <v>18689</v>
      </c>
      <c r="B11517" s="24" t="s">
        <v>18690</v>
      </c>
      <c r="C11517" s="28" t="s">
        <v>5127</v>
      </c>
      <c r="D11517" s="25">
        <v>1</v>
      </c>
      <c r="E11517" s="26">
        <v>41395.65</v>
      </c>
      <c r="F11517" s="26">
        <v>12879.65</v>
      </c>
      <c r="G11517" s="27">
        <v>0</v>
      </c>
      <c r="H11517" s="24"/>
    </row>
    <row r="11518" spans="1:8" x14ac:dyDescent="0.3">
      <c r="A11518" s="24" t="s">
        <v>18691</v>
      </c>
      <c r="B11518" s="24" t="s">
        <v>12525</v>
      </c>
      <c r="C11518" s="24" t="s">
        <v>5127</v>
      </c>
      <c r="D11518" s="25">
        <v>1</v>
      </c>
      <c r="E11518" s="26">
        <v>4410</v>
      </c>
      <c r="F11518" s="26">
        <v>1260.1400000000001</v>
      </c>
      <c r="G11518" s="27">
        <v>0</v>
      </c>
      <c r="H11518" s="24"/>
    </row>
    <row r="11519" spans="1:8" x14ac:dyDescent="0.3">
      <c r="A11519" s="24" t="s">
        <v>18692</v>
      </c>
      <c r="B11519" s="24" t="s">
        <v>12525</v>
      </c>
      <c r="C11519" s="24" t="s">
        <v>5127</v>
      </c>
      <c r="D11519" s="25">
        <v>1</v>
      </c>
      <c r="E11519" s="26">
        <v>4428.47</v>
      </c>
      <c r="F11519" s="27">
        <v>22.03</v>
      </c>
      <c r="G11519" s="27">
        <v>0</v>
      </c>
      <c r="H11519" s="24"/>
    </row>
    <row r="11520" spans="1:8" x14ac:dyDescent="0.3">
      <c r="A11520" s="24" t="s">
        <v>18693</v>
      </c>
      <c r="B11520" s="24" t="s">
        <v>18694</v>
      </c>
      <c r="C11520" s="28" t="s">
        <v>5127</v>
      </c>
      <c r="D11520" s="25">
        <v>1</v>
      </c>
      <c r="E11520" s="27">
        <v>660.74</v>
      </c>
      <c r="F11520" s="27">
        <v>22.34</v>
      </c>
      <c r="G11520" s="27">
        <v>0</v>
      </c>
      <c r="H11520" s="24"/>
    </row>
    <row r="11521" spans="1:8" x14ac:dyDescent="0.3">
      <c r="A11521" s="24" t="s">
        <v>18695</v>
      </c>
      <c r="B11521" s="24" t="s">
        <v>18696</v>
      </c>
      <c r="C11521" s="28" t="s">
        <v>5127</v>
      </c>
      <c r="D11521" s="25">
        <v>1</v>
      </c>
      <c r="E11521" s="26">
        <v>7815.75</v>
      </c>
      <c r="F11521" s="26">
        <v>2407.75</v>
      </c>
      <c r="G11521" s="27">
        <v>0</v>
      </c>
      <c r="H11521" s="24"/>
    </row>
    <row r="11522" spans="1:8" x14ac:dyDescent="0.3">
      <c r="A11522" s="24" t="s">
        <v>18697</v>
      </c>
      <c r="B11522" s="24" t="s">
        <v>18698</v>
      </c>
      <c r="C11522" s="28" t="s">
        <v>5127</v>
      </c>
      <c r="D11522" s="25">
        <v>1</v>
      </c>
      <c r="E11522" s="27">
        <v>263.99</v>
      </c>
      <c r="F11522" s="27">
        <v>1.31</v>
      </c>
      <c r="G11522" s="27">
        <v>0</v>
      </c>
      <c r="H11522" s="24"/>
    </row>
    <row r="11523" spans="1:8" x14ac:dyDescent="0.3">
      <c r="A11523" s="24" t="s">
        <v>18699</v>
      </c>
      <c r="B11523" s="24" t="s">
        <v>18700</v>
      </c>
      <c r="C11523" s="28" t="s">
        <v>5127</v>
      </c>
      <c r="D11523" s="25">
        <v>1</v>
      </c>
      <c r="E11523" s="26">
        <v>3294</v>
      </c>
      <c r="F11523" s="26">
        <v>1604</v>
      </c>
      <c r="G11523" s="27">
        <v>0</v>
      </c>
      <c r="H11523" s="24"/>
    </row>
    <row r="11524" spans="1:8" x14ac:dyDescent="0.3">
      <c r="A11524" s="24" t="s">
        <v>18701</v>
      </c>
      <c r="B11524" s="24" t="s">
        <v>18702</v>
      </c>
      <c r="C11524" s="28" t="s">
        <v>5127</v>
      </c>
      <c r="D11524" s="25">
        <v>1</v>
      </c>
      <c r="E11524" s="26">
        <v>8370</v>
      </c>
      <c r="F11524" s="26">
        <v>1957.62</v>
      </c>
      <c r="G11524" s="27">
        <v>0</v>
      </c>
      <c r="H11524" s="24"/>
    </row>
    <row r="11525" spans="1:8" x14ac:dyDescent="0.3">
      <c r="A11525" s="24" t="s">
        <v>18703</v>
      </c>
      <c r="B11525" s="24" t="s">
        <v>18704</v>
      </c>
      <c r="C11525" s="24" t="s">
        <v>5127</v>
      </c>
      <c r="D11525" s="25">
        <v>1</v>
      </c>
      <c r="E11525" s="26">
        <v>10007.469999999999</v>
      </c>
      <c r="F11525" s="27">
        <v>291.48</v>
      </c>
      <c r="G11525" s="27">
        <v>0</v>
      </c>
      <c r="H11525" s="24"/>
    </row>
    <row r="11526" spans="1:8" x14ac:dyDescent="0.3">
      <c r="A11526" s="24" t="s">
        <v>18705</v>
      </c>
      <c r="B11526" s="24" t="s">
        <v>18704</v>
      </c>
      <c r="C11526" s="24" t="s">
        <v>5127</v>
      </c>
      <c r="D11526" s="25">
        <v>1</v>
      </c>
      <c r="E11526" s="26">
        <v>6361</v>
      </c>
      <c r="F11526" s="27">
        <v>185.27</v>
      </c>
      <c r="G11526" s="27">
        <v>0</v>
      </c>
      <c r="H11526" s="24"/>
    </row>
    <row r="11527" spans="1:8" x14ac:dyDescent="0.3">
      <c r="A11527" s="24" t="s">
        <v>18706</v>
      </c>
      <c r="B11527" s="24" t="s">
        <v>18707</v>
      </c>
      <c r="C11527" s="28" t="s">
        <v>5127</v>
      </c>
      <c r="D11527" s="25">
        <v>1</v>
      </c>
      <c r="E11527" s="27">
        <v>654.74</v>
      </c>
      <c r="F11527" s="27">
        <v>3.26</v>
      </c>
      <c r="G11527" s="27">
        <v>0</v>
      </c>
      <c r="H11527" s="24"/>
    </row>
    <row r="11528" spans="1:8" x14ac:dyDescent="0.3">
      <c r="A11528" s="24" t="s">
        <v>18708</v>
      </c>
      <c r="B11528" s="24" t="s">
        <v>17018</v>
      </c>
      <c r="C11528" s="24" t="s">
        <v>5127</v>
      </c>
      <c r="D11528" s="25">
        <v>1</v>
      </c>
      <c r="E11528" s="26">
        <v>1337.57</v>
      </c>
      <c r="F11528" s="27">
        <v>6.65</v>
      </c>
      <c r="G11528" s="27">
        <v>0</v>
      </c>
      <c r="H11528" s="24"/>
    </row>
    <row r="11529" spans="1:8" x14ac:dyDescent="0.3">
      <c r="A11529" s="24" t="s">
        <v>18709</v>
      </c>
      <c r="B11529" s="24" t="s">
        <v>17018</v>
      </c>
      <c r="C11529" s="28" t="s">
        <v>5127</v>
      </c>
      <c r="D11529" s="25">
        <v>1</v>
      </c>
      <c r="E11529" s="26">
        <v>2269.69</v>
      </c>
      <c r="F11529" s="27">
        <v>11.29</v>
      </c>
      <c r="G11529" s="27">
        <v>0</v>
      </c>
      <c r="H11529" s="24"/>
    </row>
    <row r="11530" spans="1:8" x14ac:dyDescent="0.3">
      <c r="A11530" s="24" t="s">
        <v>18710</v>
      </c>
      <c r="B11530" s="24" t="s">
        <v>17018</v>
      </c>
      <c r="C11530" s="28" t="s">
        <v>5127</v>
      </c>
      <c r="D11530" s="25">
        <v>1</v>
      </c>
      <c r="E11530" s="26">
        <v>3762.77</v>
      </c>
      <c r="F11530" s="27">
        <v>18.72</v>
      </c>
      <c r="G11530" s="27">
        <v>0</v>
      </c>
      <c r="H11530" s="24"/>
    </row>
    <row r="11531" spans="1:8" x14ac:dyDescent="0.3">
      <c r="A11531" s="24" t="s">
        <v>18711</v>
      </c>
      <c r="B11531" s="24" t="s">
        <v>18712</v>
      </c>
      <c r="C11531" s="28" t="s">
        <v>5127</v>
      </c>
      <c r="D11531" s="25">
        <v>1</v>
      </c>
      <c r="E11531" s="26">
        <v>51860.33</v>
      </c>
      <c r="F11531" s="26">
        <v>6600.67</v>
      </c>
      <c r="G11531" s="27">
        <v>0</v>
      </c>
      <c r="H11531" s="24"/>
    </row>
    <row r="11532" spans="1:8" x14ac:dyDescent="0.3">
      <c r="A11532" s="24" t="s">
        <v>18713</v>
      </c>
      <c r="B11532" s="24" t="s">
        <v>2620</v>
      </c>
      <c r="C11532" s="28" t="s">
        <v>5127</v>
      </c>
      <c r="D11532" s="25">
        <v>1</v>
      </c>
      <c r="E11532" s="26">
        <v>27990.6</v>
      </c>
      <c r="F11532" s="26">
        <v>12785.59</v>
      </c>
      <c r="G11532" s="27">
        <v>0</v>
      </c>
      <c r="H11532" s="24"/>
    </row>
    <row r="11533" spans="1:8" x14ac:dyDescent="0.3">
      <c r="A11533" s="24" t="s">
        <v>18714</v>
      </c>
      <c r="B11533" s="24" t="s">
        <v>2620</v>
      </c>
      <c r="C11533" s="28" t="s">
        <v>5127</v>
      </c>
      <c r="D11533" s="25">
        <v>1</v>
      </c>
      <c r="E11533" s="26">
        <v>24630.45</v>
      </c>
      <c r="F11533" s="26">
        <v>24630.45</v>
      </c>
      <c r="G11533" s="27">
        <v>0</v>
      </c>
      <c r="H11533" s="24"/>
    </row>
    <row r="11534" spans="1:8" x14ac:dyDescent="0.3">
      <c r="A11534" s="24" t="s">
        <v>18715</v>
      </c>
      <c r="B11534" s="24" t="s">
        <v>5333</v>
      </c>
      <c r="C11534" s="28" t="s">
        <v>5127</v>
      </c>
      <c r="D11534" s="25">
        <v>1</v>
      </c>
      <c r="E11534" s="27">
        <v>565</v>
      </c>
      <c r="F11534" s="27">
        <v>161.56</v>
      </c>
      <c r="G11534" s="27">
        <v>0</v>
      </c>
      <c r="H11534" s="24"/>
    </row>
    <row r="11535" spans="1:8" x14ac:dyDescent="0.3">
      <c r="A11535" s="24" t="s">
        <v>18716</v>
      </c>
      <c r="B11535" s="24" t="s">
        <v>5333</v>
      </c>
      <c r="C11535" s="28" t="s">
        <v>5127</v>
      </c>
      <c r="D11535" s="25">
        <v>1</v>
      </c>
      <c r="E11535" s="27">
        <v>902.49</v>
      </c>
      <c r="F11535" s="27">
        <v>4.49</v>
      </c>
      <c r="G11535" s="27">
        <v>0</v>
      </c>
      <c r="H11535" s="24"/>
    </row>
    <row r="11536" spans="1:8" x14ac:dyDescent="0.3">
      <c r="A11536" s="24" t="s">
        <v>18717</v>
      </c>
      <c r="B11536" s="24" t="s">
        <v>8064</v>
      </c>
      <c r="C11536" s="28" t="s">
        <v>5127</v>
      </c>
      <c r="D11536" s="25">
        <v>1</v>
      </c>
      <c r="E11536" s="27">
        <v>871.73</v>
      </c>
      <c r="F11536" s="27">
        <v>4.33</v>
      </c>
      <c r="G11536" s="27">
        <v>0</v>
      </c>
      <c r="H11536" s="24"/>
    </row>
    <row r="11537" spans="1:8" x14ac:dyDescent="0.3">
      <c r="A11537" s="24" t="s">
        <v>18718</v>
      </c>
      <c r="B11537" s="24" t="s">
        <v>18719</v>
      </c>
      <c r="C11537" s="28" t="s">
        <v>5127</v>
      </c>
      <c r="D11537" s="25">
        <v>1</v>
      </c>
      <c r="E11537" s="27">
        <v>510.03</v>
      </c>
      <c r="F11537" s="27">
        <v>95.37</v>
      </c>
      <c r="G11537" s="27">
        <v>0</v>
      </c>
      <c r="H11537" s="24"/>
    </row>
    <row r="11538" spans="1:8" x14ac:dyDescent="0.3">
      <c r="A11538" s="24" t="s">
        <v>18720</v>
      </c>
      <c r="B11538" s="24" t="s">
        <v>10128</v>
      </c>
      <c r="C11538" s="28" t="s">
        <v>5127</v>
      </c>
      <c r="D11538" s="25">
        <v>1</v>
      </c>
      <c r="E11538" s="26">
        <v>2398.35</v>
      </c>
      <c r="F11538" s="27">
        <v>11.93</v>
      </c>
      <c r="G11538" s="27">
        <v>0</v>
      </c>
      <c r="H11538" s="24"/>
    </row>
    <row r="11539" spans="1:8" x14ac:dyDescent="0.3">
      <c r="A11539" s="24" t="s">
        <v>18721</v>
      </c>
      <c r="B11539" s="24" t="s">
        <v>18722</v>
      </c>
      <c r="C11539" s="28" t="s">
        <v>5127</v>
      </c>
      <c r="D11539" s="25">
        <v>1</v>
      </c>
      <c r="E11539" s="26">
        <v>1867.79</v>
      </c>
      <c r="F11539" s="27">
        <v>45.55</v>
      </c>
      <c r="G11539" s="27">
        <v>0</v>
      </c>
      <c r="H11539" s="24"/>
    </row>
    <row r="11540" spans="1:8" x14ac:dyDescent="0.3">
      <c r="A11540" s="24" t="s">
        <v>18723</v>
      </c>
      <c r="B11540" s="24" t="s">
        <v>6902</v>
      </c>
      <c r="C11540" s="28" t="s">
        <v>5127</v>
      </c>
      <c r="D11540" s="25">
        <v>1</v>
      </c>
      <c r="E11540" s="26">
        <v>6896.27</v>
      </c>
      <c r="F11540" s="27">
        <v>233.21</v>
      </c>
      <c r="G11540" s="27">
        <v>0</v>
      </c>
      <c r="H11540" s="24"/>
    </row>
    <row r="11541" spans="1:8" x14ac:dyDescent="0.3">
      <c r="A11541" s="24" t="s">
        <v>18724</v>
      </c>
      <c r="B11541" s="24" t="s">
        <v>6902</v>
      </c>
      <c r="C11541" s="24" t="s">
        <v>5127</v>
      </c>
      <c r="D11541" s="25">
        <v>1</v>
      </c>
      <c r="E11541" s="26">
        <v>26000</v>
      </c>
      <c r="F11541" s="26">
        <v>5820.56</v>
      </c>
      <c r="G11541" s="27">
        <v>0</v>
      </c>
      <c r="H11541" s="24"/>
    </row>
    <row r="11542" spans="1:8" x14ac:dyDescent="0.3">
      <c r="A11542" s="24" t="s">
        <v>18725</v>
      </c>
      <c r="B11542" s="24" t="s">
        <v>6902</v>
      </c>
      <c r="C11542" s="28" t="s">
        <v>5127</v>
      </c>
      <c r="D11542" s="25">
        <v>1</v>
      </c>
      <c r="E11542" s="26">
        <v>22674.1</v>
      </c>
      <c r="F11542" s="24"/>
      <c r="G11542" s="27">
        <v>0</v>
      </c>
      <c r="H11542" s="24"/>
    </row>
    <row r="11543" spans="1:8" x14ac:dyDescent="0.3">
      <c r="A11543" s="24" t="s">
        <v>18726</v>
      </c>
      <c r="B11543" s="24" t="s">
        <v>6902</v>
      </c>
      <c r="C11543" s="28" t="s">
        <v>5127</v>
      </c>
      <c r="D11543" s="25">
        <v>1</v>
      </c>
      <c r="E11543" s="26">
        <v>16331</v>
      </c>
      <c r="F11543" s="26">
        <v>4666.17</v>
      </c>
      <c r="G11543" s="27">
        <v>0</v>
      </c>
      <c r="H11543" s="24"/>
    </row>
    <row r="11544" spans="1:8" x14ac:dyDescent="0.3">
      <c r="A11544" s="24" t="s">
        <v>18727</v>
      </c>
      <c r="B11544" s="24" t="s">
        <v>6902</v>
      </c>
      <c r="C11544" s="28" t="s">
        <v>5127</v>
      </c>
      <c r="D11544" s="25">
        <v>1</v>
      </c>
      <c r="E11544" s="26">
        <v>4542.4399999999996</v>
      </c>
      <c r="F11544" s="24"/>
      <c r="G11544" s="27">
        <v>0</v>
      </c>
      <c r="H11544" s="24"/>
    </row>
    <row r="11545" spans="1:8" x14ac:dyDescent="0.3">
      <c r="A11545" s="24" t="s">
        <v>18728</v>
      </c>
      <c r="B11545" s="24" t="s">
        <v>6902</v>
      </c>
      <c r="C11545" s="28" t="s">
        <v>5127</v>
      </c>
      <c r="D11545" s="25">
        <v>1</v>
      </c>
      <c r="E11545" s="26">
        <v>4274.16</v>
      </c>
      <c r="F11545" s="27">
        <v>21.26</v>
      </c>
      <c r="G11545" s="27">
        <v>0</v>
      </c>
      <c r="H11545" s="24"/>
    </row>
    <row r="11546" spans="1:8" x14ac:dyDescent="0.3">
      <c r="A11546" s="24" t="s">
        <v>18729</v>
      </c>
      <c r="B11546" s="24" t="s">
        <v>6902</v>
      </c>
      <c r="C11546" s="28" t="s">
        <v>5127</v>
      </c>
      <c r="D11546" s="25">
        <v>1</v>
      </c>
      <c r="E11546" s="26">
        <v>2608.44</v>
      </c>
      <c r="F11546" s="24"/>
      <c r="G11546" s="27">
        <v>0</v>
      </c>
      <c r="H11546" s="24"/>
    </row>
    <row r="11547" spans="1:8" x14ac:dyDescent="0.3">
      <c r="A11547" s="24" t="s">
        <v>18730</v>
      </c>
      <c r="B11547" s="24" t="s">
        <v>18731</v>
      </c>
      <c r="C11547" s="28" t="s">
        <v>5127</v>
      </c>
      <c r="D11547" s="25">
        <v>1</v>
      </c>
      <c r="E11547" s="26">
        <v>1269.99</v>
      </c>
      <c r="F11547" s="27">
        <v>6.32</v>
      </c>
      <c r="G11547" s="27">
        <v>0</v>
      </c>
      <c r="H11547" s="24"/>
    </row>
    <row r="11548" spans="1:8" x14ac:dyDescent="0.3">
      <c r="A11548" s="24" t="s">
        <v>18732</v>
      </c>
      <c r="B11548" s="24" t="s">
        <v>7269</v>
      </c>
      <c r="C11548" s="24" t="s">
        <v>5127</v>
      </c>
      <c r="D11548" s="25">
        <v>1</v>
      </c>
      <c r="E11548" s="27">
        <v>545.89</v>
      </c>
      <c r="F11548" s="27">
        <v>62.87</v>
      </c>
      <c r="G11548" s="27">
        <v>0</v>
      </c>
      <c r="H11548" s="24"/>
    </row>
    <row r="11549" spans="1:8" x14ac:dyDescent="0.3">
      <c r="A11549" s="24" t="s">
        <v>18733</v>
      </c>
      <c r="B11549" s="24" t="s">
        <v>7269</v>
      </c>
      <c r="C11549" s="28" t="s">
        <v>5127</v>
      </c>
      <c r="D11549" s="25">
        <v>1</v>
      </c>
      <c r="E11549" s="26">
        <v>3400</v>
      </c>
      <c r="F11549" s="27">
        <v>167.31</v>
      </c>
      <c r="G11549" s="27">
        <v>0</v>
      </c>
      <c r="H11549" s="24"/>
    </row>
    <row r="11550" spans="1:8" x14ac:dyDescent="0.3">
      <c r="A11550" s="24" t="s">
        <v>18734</v>
      </c>
      <c r="B11550" s="24" t="s">
        <v>7269</v>
      </c>
      <c r="C11550" s="24" t="s">
        <v>5127</v>
      </c>
      <c r="D11550" s="25">
        <v>1</v>
      </c>
      <c r="E11550" s="26">
        <v>2105</v>
      </c>
      <c r="F11550" s="27">
        <v>191</v>
      </c>
      <c r="G11550" s="27">
        <v>0</v>
      </c>
      <c r="H11550" s="24"/>
    </row>
    <row r="11551" spans="1:8" x14ac:dyDescent="0.3">
      <c r="A11551" s="24" t="s">
        <v>18735</v>
      </c>
      <c r="B11551" s="24" t="s">
        <v>7269</v>
      </c>
      <c r="C11551" s="28" t="s">
        <v>5127</v>
      </c>
      <c r="D11551" s="25">
        <v>1</v>
      </c>
      <c r="E11551" s="26">
        <v>3917.1</v>
      </c>
      <c r="F11551" s="26">
        <v>1598.77</v>
      </c>
      <c r="G11551" s="27">
        <v>0</v>
      </c>
      <c r="H11551" s="24"/>
    </row>
    <row r="11552" spans="1:8" x14ac:dyDescent="0.3">
      <c r="A11552" s="24" t="s">
        <v>18736</v>
      </c>
      <c r="B11552" s="24" t="s">
        <v>7269</v>
      </c>
      <c r="C11552" s="28" t="s">
        <v>5127</v>
      </c>
      <c r="D11552" s="25">
        <v>1</v>
      </c>
      <c r="E11552" s="27">
        <v>690.16</v>
      </c>
      <c r="F11552" s="24"/>
      <c r="G11552" s="27">
        <v>0</v>
      </c>
      <c r="H11552" s="24"/>
    </row>
    <row r="11553" spans="1:8" x14ac:dyDescent="0.3">
      <c r="A11553" s="24" t="s">
        <v>18737</v>
      </c>
      <c r="B11553" s="24" t="s">
        <v>7269</v>
      </c>
      <c r="C11553" s="28" t="s">
        <v>5127</v>
      </c>
      <c r="D11553" s="25">
        <v>1</v>
      </c>
      <c r="E11553" s="27">
        <v>690.16</v>
      </c>
      <c r="F11553" s="24"/>
      <c r="G11553" s="27">
        <v>0</v>
      </c>
      <c r="H11553" s="24"/>
    </row>
    <row r="11554" spans="1:8" x14ac:dyDescent="0.3">
      <c r="A11554" s="24" t="s">
        <v>18738</v>
      </c>
      <c r="B11554" s="24" t="s">
        <v>18739</v>
      </c>
      <c r="C11554" s="24" t="s">
        <v>5127</v>
      </c>
      <c r="D11554" s="25">
        <v>1</v>
      </c>
      <c r="E11554" s="26">
        <v>149500</v>
      </c>
      <c r="F11554" s="26">
        <v>126100.7</v>
      </c>
      <c r="G11554" s="27">
        <v>0</v>
      </c>
      <c r="H11554" s="24"/>
    </row>
    <row r="11555" spans="1:8" x14ac:dyDescent="0.3">
      <c r="A11555" s="24" t="s">
        <v>18740</v>
      </c>
      <c r="B11555" s="24" t="s">
        <v>8978</v>
      </c>
      <c r="C11555" s="24" t="s">
        <v>5127</v>
      </c>
      <c r="D11555" s="25">
        <v>1</v>
      </c>
      <c r="E11555" s="26">
        <v>5348</v>
      </c>
      <c r="F11555" s="26">
        <v>1528.02</v>
      </c>
      <c r="G11555" s="27">
        <v>0</v>
      </c>
      <c r="H11555" s="24"/>
    </row>
    <row r="11556" spans="1:8" x14ac:dyDescent="0.3">
      <c r="A11556" s="24" t="s">
        <v>18741</v>
      </c>
      <c r="B11556" s="24" t="s">
        <v>18742</v>
      </c>
      <c r="C11556" s="28" t="s">
        <v>5127</v>
      </c>
      <c r="D11556" s="25">
        <v>1</v>
      </c>
      <c r="E11556" s="26">
        <v>4073.83</v>
      </c>
      <c r="F11556" s="24"/>
      <c r="G11556" s="27">
        <v>0</v>
      </c>
      <c r="H11556" s="24"/>
    </row>
    <row r="11557" spans="1:8" x14ac:dyDescent="0.3">
      <c r="A11557" s="24" t="s">
        <v>18743</v>
      </c>
      <c r="B11557" s="24" t="s">
        <v>18744</v>
      </c>
      <c r="C11557" s="24" t="s">
        <v>5127</v>
      </c>
      <c r="D11557" s="25">
        <v>1</v>
      </c>
      <c r="E11557" s="26">
        <v>57750</v>
      </c>
      <c r="F11557" s="27">
        <v>351.11</v>
      </c>
      <c r="G11557" s="27">
        <v>0</v>
      </c>
      <c r="H11557" s="24"/>
    </row>
    <row r="11558" spans="1:8" x14ac:dyDescent="0.3">
      <c r="A11558" s="24" t="s">
        <v>18745</v>
      </c>
      <c r="B11558" s="24" t="s">
        <v>18744</v>
      </c>
      <c r="C11558" s="24" t="s">
        <v>5127</v>
      </c>
      <c r="D11558" s="25">
        <v>1</v>
      </c>
      <c r="E11558" s="26">
        <v>23290</v>
      </c>
      <c r="F11558" s="26">
        <v>8734</v>
      </c>
      <c r="G11558" s="27">
        <v>0</v>
      </c>
      <c r="H11558" s="24"/>
    </row>
    <row r="11559" spans="1:8" x14ac:dyDescent="0.3">
      <c r="A11559" s="24" t="s">
        <v>18746</v>
      </c>
      <c r="B11559" s="24" t="s">
        <v>7269</v>
      </c>
      <c r="C11559" s="24" t="s">
        <v>5127</v>
      </c>
      <c r="D11559" s="25">
        <v>1</v>
      </c>
      <c r="E11559" s="26">
        <v>1829.92</v>
      </c>
      <c r="F11559" s="27">
        <v>232.9</v>
      </c>
      <c r="G11559" s="27">
        <v>0</v>
      </c>
      <c r="H11559" s="24"/>
    </row>
    <row r="11560" spans="1:8" x14ac:dyDescent="0.3">
      <c r="A11560" s="24" t="s">
        <v>18747</v>
      </c>
      <c r="B11560" s="24" t="s">
        <v>7269</v>
      </c>
      <c r="C11560" s="28" t="s">
        <v>5127</v>
      </c>
      <c r="D11560" s="25">
        <v>1</v>
      </c>
      <c r="E11560" s="26">
        <v>9031.2800000000007</v>
      </c>
      <c r="F11560" s="26">
        <v>3686.25</v>
      </c>
      <c r="G11560" s="27">
        <v>0</v>
      </c>
      <c r="H11560" s="24"/>
    </row>
    <row r="11561" spans="1:8" x14ac:dyDescent="0.3">
      <c r="A11561" s="24" t="s">
        <v>18748</v>
      </c>
      <c r="B11561" s="24" t="s">
        <v>7269</v>
      </c>
      <c r="C11561" s="28" t="s">
        <v>5127</v>
      </c>
      <c r="D11561" s="25">
        <v>1</v>
      </c>
      <c r="E11561" s="26">
        <v>9031.2800000000007</v>
      </c>
      <c r="F11561" s="26">
        <v>3686.25</v>
      </c>
      <c r="G11561" s="27">
        <v>0</v>
      </c>
      <c r="H11561" s="25">
        <v>1</v>
      </c>
    </row>
    <row r="11562" spans="1:8" x14ac:dyDescent="0.3">
      <c r="A11562" s="24" t="s">
        <v>18749</v>
      </c>
      <c r="B11562" s="24" t="s">
        <v>18750</v>
      </c>
      <c r="C11562" s="24" t="s">
        <v>5127</v>
      </c>
      <c r="D11562" s="25">
        <v>1</v>
      </c>
      <c r="E11562" s="27">
        <v>38.24</v>
      </c>
      <c r="F11562" s="27">
        <v>0.19</v>
      </c>
      <c r="G11562" s="27">
        <v>0</v>
      </c>
      <c r="H11562" s="24"/>
    </row>
    <row r="11563" spans="1:8" x14ac:dyDescent="0.3">
      <c r="A11563" s="24" t="s">
        <v>18751</v>
      </c>
      <c r="B11563" s="24" t="s">
        <v>18752</v>
      </c>
      <c r="C11563" s="24" t="s">
        <v>5127</v>
      </c>
      <c r="D11563" s="25">
        <v>1</v>
      </c>
      <c r="E11563" s="26">
        <v>3653.26</v>
      </c>
      <c r="F11563" s="27">
        <v>18.170000000000002</v>
      </c>
      <c r="G11563" s="27">
        <v>0</v>
      </c>
      <c r="H11563" s="24"/>
    </row>
    <row r="11564" spans="1:8" x14ac:dyDescent="0.3">
      <c r="A11564" s="24" t="s">
        <v>18753</v>
      </c>
      <c r="B11564" s="24" t="s">
        <v>8981</v>
      </c>
      <c r="C11564" s="24" t="s">
        <v>5127</v>
      </c>
      <c r="D11564" s="25">
        <v>1</v>
      </c>
      <c r="E11564" s="26">
        <v>2277.48</v>
      </c>
      <c r="F11564" s="24"/>
      <c r="G11564" s="27">
        <v>0</v>
      </c>
      <c r="H11564" s="24"/>
    </row>
    <row r="11565" spans="1:8" x14ac:dyDescent="0.3">
      <c r="A11565" s="24" t="s">
        <v>18754</v>
      </c>
      <c r="B11565" s="24" t="s">
        <v>8981</v>
      </c>
      <c r="C11565" s="28" t="s">
        <v>5127</v>
      </c>
      <c r="D11565" s="25">
        <v>1</v>
      </c>
      <c r="E11565" s="26">
        <v>6992.95</v>
      </c>
      <c r="F11565" s="26">
        <v>6992.95</v>
      </c>
      <c r="G11565" s="27">
        <v>0</v>
      </c>
      <c r="H11565" s="24"/>
    </row>
    <row r="11566" spans="1:8" x14ac:dyDescent="0.3">
      <c r="A11566" s="24" t="s">
        <v>18755</v>
      </c>
      <c r="B11566" s="24" t="s">
        <v>18756</v>
      </c>
      <c r="C11566" s="28" t="s">
        <v>5127</v>
      </c>
      <c r="D11566" s="25">
        <v>1</v>
      </c>
      <c r="E11566" s="26">
        <v>1411.92</v>
      </c>
      <c r="F11566" s="27">
        <v>7.02</v>
      </c>
      <c r="G11566" s="27">
        <v>0</v>
      </c>
      <c r="H11566" s="24"/>
    </row>
    <row r="11567" spans="1:8" x14ac:dyDescent="0.3">
      <c r="A11567" s="24" t="s">
        <v>18757</v>
      </c>
      <c r="B11567" s="24" t="s">
        <v>16356</v>
      </c>
      <c r="C11567" s="24" t="s">
        <v>5127</v>
      </c>
      <c r="D11567" s="25">
        <v>1</v>
      </c>
      <c r="E11567" s="27">
        <v>81.2</v>
      </c>
      <c r="F11567" s="27">
        <v>0.4</v>
      </c>
      <c r="G11567" s="27">
        <v>0</v>
      </c>
      <c r="H11567" s="24"/>
    </row>
    <row r="11568" spans="1:8" x14ac:dyDescent="0.3">
      <c r="A11568" s="24" t="s">
        <v>18758</v>
      </c>
      <c r="B11568" s="24" t="s">
        <v>10265</v>
      </c>
      <c r="C11568" s="24" t="s">
        <v>5127</v>
      </c>
      <c r="D11568" s="25">
        <v>1</v>
      </c>
      <c r="E11568" s="26">
        <v>1843.13</v>
      </c>
      <c r="F11568" s="27">
        <v>9.17</v>
      </c>
      <c r="G11568" s="27">
        <v>0</v>
      </c>
      <c r="H11568" s="24"/>
    </row>
    <row r="11569" spans="1:8" x14ac:dyDescent="0.3">
      <c r="A11569" s="24" t="s">
        <v>18759</v>
      </c>
      <c r="B11569" s="24" t="s">
        <v>12575</v>
      </c>
      <c r="C11569" s="24" t="s">
        <v>5127</v>
      </c>
      <c r="D11569" s="25">
        <v>1</v>
      </c>
      <c r="E11569" s="27">
        <v>374.32</v>
      </c>
      <c r="F11569" s="27">
        <v>10.9</v>
      </c>
      <c r="G11569" s="27">
        <v>0</v>
      </c>
      <c r="H11569" s="24"/>
    </row>
    <row r="11570" spans="1:8" x14ac:dyDescent="0.3">
      <c r="A11570" s="24" t="s">
        <v>18760</v>
      </c>
      <c r="B11570" s="24" t="s">
        <v>12575</v>
      </c>
      <c r="C11570" s="28" t="s">
        <v>5127</v>
      </c>
      <c r="D11570" s="25">
        <v>1</v>
      </c>
      <c r="E11570" s="27">
        <v>365.24</v>
      </c>
      <c r="F11570" s="27">
        <v>1.82</v>
      </c>
      <c r="G11570" s="27">
        <v>0</v>
      </c>
      <c r="H11570" s="24"/>
    </row>
    <row r="11571" spans="1:8" x14ac:dyDescent="0.3">
      <c r="A11571" s="24" t="s">
        <v>18761</v>
      </c>
      <c r="B11571" s="24" t="s">
        <v>1261</v>
      </c>
      <c r="C11571" s="24" t="s">
        <v>5127</v>
      </c>
      <c r="D11571" s="25">
        <v>1</v>
      </c>
      <c r="E11571" s="26">
        <v>1233</v>
      </c>
      <c r="F11571" s="27">
        <v>112.28</v>
      </c>
      <c r="G11571" s="27">
        <v>0</v>
      </c>
      <c r="H11571" s="24"/>
    </row>
    <row r="11572" spans="1:8" x14ac:dyDescent="0.3">
      <c r="A11572" s="24" t="s">
        <v>18762</v>
      </c>
      <c r="B11572" s="24" t="s">
        <v>10277</v>
      </c>
      <c r="C11572" s="28" t="s">
        <v>5127</v>
      </c>
      <c r="D11572" s="25">
        <v>1</v>
      </c>
      <c r="E11572" s="27">
        <v>88.24</v>
      </c>
      <c r="F11572" s="27">
        <v>15.07</v>
      </c>
      <c r="G11572" s="27">
        <v>0</v>
      </c>
      <c r="H11572" s="24"/>
    </row>
    <row r="11573" spans="1:8" x14ac:dyDescent="0.3">
      <c r="A11573" s="24" t="s">
        <v>18763</v>
      </c>
      <c r="B11573" s="24" t="s">
        <v>10259</v>
      </c>
      <c r="C11573" s="28" t="s">
        <v>5127</v>
      </c>
      <c r="D11573" s="25">
        <v>1</v>
      </c>
      <c r="E11573" s="26">
        <v>2932.64</v>
      </c>
      <c r="F11573" s="27">
        <v>414.02</v>
      </c>
      <c r="G11573" s="27">
        <v>0</v>
      </c>
      <c r="H11573" s="24"/>
    </row>
    <row r="11574" spans="1:8" x14ac:dyDescent="0.3">
      <c r="A11574" s="24" t="s">
        <v>18764</v>
      </c>
      <c r="B11574" s="24" t="s">
        <v>10259</v>
      </c>
      <c r="C11574" s="24" t="s">
        <v>5127</v>
      </c>
      <c r="D11574" s="25">
        <v>1</v>
      </c>
      <c r="E11574" s="26">
        <v>1035</v>
      </c>
      <c r="F11574" s="27">
        <v>321.5</v>
      </c>
      <c r="G11574" s="27">
        <v>0</v>
      </c>
      <c r="H11574" s="24"/>
    </row>
    <row r="11575" spans="1:8" x14ac:dyDescent="0.3">
      <c r="A11575" s="24" t="s">
        <v>18765</v>
      </c>
      <c r="B11575" s="24" t="s">
        <v>18766</v>
      </c>
      <c r="C11575" s="24" t="s">
        <v>5127</v>
      </c>
      <c r="D11575" s="25">
        <v>1</v>
      </c>
      <c r="E11575" s="27">
        <v>558.4</v>
      </c>
      <c r="F11575" s="27">
        <v>16.260000000000002</v>
      </c>
      <c r="G11575" s="27">
        <v>0</v>
      </c>
      <c r="H11575" s="24"/>
    </row>
    <row r="11576" spans="1:8" x14ac:dyDescent="0.3">
      <c r="A11576" s="24" t="s">
        <v>18767</v>
      </c>
      <c r="B11576" s="24" t="s">
        <v>18768</v>
      </c>
      <c r="C11576" s="28" t="s">
        <v>5127</v>
      </c>
      <c r="D11576" s="25">
        <v>1</v>
      </c>
      <c r="E11576" s="27">
        <v>509.9</v>
      </c>
      <c r="F11576" s="27">
        <v>17.239999999999998</v>
      </c>
      <c r="G11576" s="27">
        <v>0</v>
      </c>
      <c r="H11576" s="24"/>
    </row>
    <row r="11577" spans="1:8" x14ac:dyDescent="0.3">
      <c r="A11577" s="24" t="s">
        <v>18769</v>
      </c>
      <c r="B11577" s="24" t="s">
        <v>18770</v>
      </c>
      <c r="C11577" s="24" t="s">
        <v>5127</v>
      </c>
      <c r="D11577" s="25">
        <v>1</v>
      </c>
      <c r="E11577" s="26">
        <v>1490.89</v>
      </c>
      <c r="F11577" s="27">
        <v>7.41</v>
      </c>
      <c r="G11577" s="27">
        <v>0</v>
      </c>
      <c r="H11577" s="24"/>
    </row>
    <row r="11578" spans="1:8" x14ac:dyDescent="0.3">
      <c r="A11578" s="24" t="s">
        <v>18771</v>
      </c>
      <c r="B11578" s="24" t="s">
        <v>18772</v>
      </c>
      <c r="C11578" s="24" t="s">
        <v>5127</v>
      </c>
      <c r="D11578" s="25">
        <v>1</v>
      </c>
      <c r="E11578" s="27">
        <v>426.48</v>
      </c>
      <c r="F11578" s="27">
        <v>8.36</v>
      </c>
      <c r="G11578" s="27">
        <v>0</v>
      </c>
      <c r="H11578" s="24"/>
    </row>
    <row r="11579" spans="1:8" x14ac:dyDescent="0.3">
      <c r="A11579" s="24" t="s">
        <v>18773</v>
      </c>
      <c r="B11579" s="24" t="s">
        <v>18774</v>
      </c>
      <c r="C11579" s="28" t="s">
        <v>5127</v>
      </c>
      <c r="D11579" s="25">
        <v>1</v>
      </c>
      <c r="E11579" s="26">
        <v>1750</v>
      </c>
      <c r="F11579" s="27">
        <v>25.86</v>
      </c>
      <c r="G11579" s="27">
        <v>0</v>
      </c>
      <c r="H11579" s="24"/>
    </row>
    <row r="11580" spans="1:8" x14ac:dyDescent="0.3">
      <c r="A11580" s="24" t="s">
        <v>202</v>
      </c>
      <c r="B11580" s="24" t="s">
        <v>18775</v>
      </c>
      <c r="C11580" s="24" t="s">
        <v>5127</v>
      </c>
      <c r="D11580" s="25">
        <v>1</v>
      </c>
      <c r="E11580" s="26">
        <v>8818.56</v>
      </c>
      <c r="F11580" s="27">
        <v>43.87</v>
      </c>
      <c r="G11580" s="27">
        <v>0</v>
      </c>
      <c r="H11580" s="24"/>
    </row>
    <row r="11581" spans="1:8" x14ac:dyDescent="0.3">
      <c r="A11581" s="24" t="s">
        <v>18776</v>
      </c>
      <c r="B11581" s="24" t="s">
        <v>1261</v>
      </c>
      <c r="C11581" s="28" t="s">
        <v>5127</v>
      </c>
      <c r="D11581" s="25">
        <v>1</v>
      </c>
      <c r="E11581" s="27">
        <v>858.99</v>
      </c>
      <c r="F11581" s="27">
        <v>4.28</v>
      </c>
      <c r="G11581" s="27">
        <v>0</v>
      </c>
      <c r="H11581" s="24"/>
    </row>
    <row r="11582" spans="1:8" x14ac:dyDescent="0.3">
      <c r="A11582" s="24" t="s">
        <v>18777</v>
      </c>
      <c r="B11582" s="24" t="s">
        <v>1261</v>
      </c>
      <c r="C11582" s="28" t="s">
        <v>5127</v>
      </c>
      <c r="D11582" s="25">
        <v>1</v>
      </c>
      <c r="E11582" s="26">
        <v>1193.43</v>
      </c>
      <c r="F11582" s="27">
        <v>5.93</v>
      </c>
      <c r="G11582" s="27">
        <v>0</v>
      </c>
      <c r="H11582" s="24"/>
    </row>
    <row r="11583" spans="1:8" x14ac:dyDescent="0.3">
      <c r="A11583" s="24" t="s">
        <v>18778</v>
      </c>
      <c r="B11583" s="24" t="s">
        <v>1261</v>
      </c>
      <c r="C11583" s="24" t="s">
        <v>5127</v>
      </c>
      <c r="D11583" s="25">
        <v>1</v>
      </c>
      <c r="E11583" s="27">
        <v>671</v>
      </c>
      <c r="F11583" s="27">
        <v>77.260000000000005</v>
      </c>
      <c r="G11583" s="27">
        <v>0</v>
      </c>
      <c r="H11583" s="24"/>
    </row>
    <row r="11584" spans="1:8" x14ac:dyDescent="0.3">
      <c r="A11584" s="24" t="s">
        <v>18779</v>
      </c>
      <c r="B11584" s="24" t="s">
        <v>1261</v>
      </c>
      <c r="C11584" s="24" t="s">
        <v>5127</v>
      </c>
      <c r="D11584" s="25">
        <v>1</v>
      </c>
      <c r="E11584" s="26">
        <v>1055.79</v>
      </c>
      <c r="F11584" s="27">
        <v>30.75</v>
      </c>
      <c r="G11584" s="27">
        <v>0</v>
      </c>
      <c r="H11584" s="24"/>
    </row>
    <row r="11585" spans="1:8" x14ac:dyDescent="0.3">
      <c r="A11585" s="24" t="s">
        <v>18780</v>
      </c>
      <c r="B11585" s="24" t="s">
        <v>1261</v>
      </c>
      <c r="C11585" s="24" t="s">
        <v>5127</v>
      </c>
      <c r="D11585" s="25">
        <v>1</v>
      </c>
      <c r="E11585" s="26">
        <v>1233</v>
      </c>
      <c r="F11585" s="27">
        <v>112.28</v>
      </c>
      <c r="G11585" s="27">
        <v>0</v>
      </c>
      <c r="H11585" s="24"/>
    </row>
    <row r="11586" spans="1:8" x14ac:dyDescent="0.3">
      <c r="A11586" s="24" t="s">
        <v>18781</v>
      </c>
      <c r="B11586" s="24" t="s">
        <v>1261</v>
      </c>
      <c r="C11586" s="24" t="s">
        <v>5127</v>
      </c>
      <c r="D11586" s="25">
        <v>1</v>
      </c>
      <c r="E11586" s="26">
        <v>1057.1300000000001</v>
      </c>
      <c r="F11586" s="27">
        <v>35.75</v>
      </c>
      <c r="G11586" s="27">
        <v>0</v>
      </c>
      <c r="H11586" s="24"/>
    </row>
    <row r="11587" spans="1:8" x14ac:dyDescent="0.3">
      <c r="A11587" s="24" t="s">
        <v>18782</v>
      </c>
      <c r="B11587" s="24" t="s">
        <v>1261</v>
      </c>
      <c r="C11587" s="28" t="s">
        <v>5127</v>
      </c>
      <c r="D11587" s="25">
        <v>1</v>
      </c>
      <c r="E11587" s="26">
        <v>1582.15</v>
      </c>
      <c r="F11587" s="27">
        <v>7.87</v>
      </c>
      <c r="G11587" s="27">
        <v>0</v>
      </c>
      <c r="H11587" s="24"/>
    </row>
    <row r="11588" spans="1:8" x14ac:dyDescent="0.3">
      <c r="A11588" s="24" t="s">
        <v>18783</v>
      </c>
      <c r="B11588" s="24" t="s">
        <v>18784</v>
      </c>
      <c r="C11588" s="24" t="s">
        <v>5127</v>
      </c>
      <c r="D11588" s="25">
        <v>1</v>
      </c>
      <c r="E11588" s="26">
        <v>1805.38</v>
      </c>
      <c r="F11588" s="24"/>
      <c r="G11588" s="27">
        <v>0</v>
      </c>
      <c r="H11588" s="24"/>
    </row>
    <row r="11589" spans="1:8" x14ac:dyDescent="0.3">
      <c r="A11589" s="24" t="s">
        <v>18785</v>
      </c>
      <c r="B11589" s="24" t="s">
        <v>18786</v>
      </c>
      <c r="C11589" s="24" t="s">
        <v>5127</v>
      </c>
      <c r="D11589" s="25">
        <v>1</v>
      </c>
      <c r="E11589" s="26">
        <v>18000</v>
      </c>
      <c r="F11589" s="26">
        <v>8634</v>
      </c>
      <c r="G11589" s="27">
        <v>0</v>
      </c>
      <c r="H11589" s="24"/>
    </row>
    <row r="11590" spans="1:8" x14ac:dyDescent="0.3">
      <c r="A11590" s="24" t="s">
        <v>18787</v>
      </c>
      <c r="B11590" s="24" t="s">
        <v>18788</v>
      </c>
      <c r="C11590" s="24" t="s">
        <v>5127</v>
      </c>
      <c r="D11590" s="25">
        <v>1</v>
      </c>
      <c r="E11590" s="26">
        <v>6104.79</v>
      </c>
      <c r="F11590" s="26">
        <v>6104.79</v>
      </c>
      <c r="G11590" s="27">
        <v>0</v>
      </c>
      <c r="H11590" s="24"/>
    </row>
    <row r="11591" spans="1:8" x14ac:dyDescent="0.3">
      <c r="A11591" s="24" t="s">
        <v>18789</v>
      </c>
      <c r="B11591" s="24" t="s">
        <v>18790</v>
      </c>
      <c r="C11591" s="24" t="s">
        <v>5127</v>
      </c>
      <c r="D11591" s="25">
        <v>1</v>
      </c>
      <c r="E11591" s="27">
        <v>299.69</v>
      </c>
      <c r="F11591" s="27">
        <v>1.49</v>
      </c>
      <c r="G11591" s="27">
        <v>0</v>
      </c>
      <c r="H11591" s="24"/>
    </row>
    <row r="11592" spans="1:8" x14ac:dyDescent="0.3">
      <c r="A11592" s="24" t="s">
        <v>18791</v>
      </c>
      <c r="B11592" s="24" t="s">
        <v>1763</v>
      </c>
      <c r="C11592" s="28" t="s">
        <v>5127</v>
      </c>
      <c r="D11592" s="25">
        <v>1</v>
      </c>
      <c r="E11592" s="26">
        <v>3488</v>
      </c>
      <c r="F11592" s="27">
        <v>721.81</v>
      </c>
      <c r="G11592" s="27">
        <v>0</v>
      </c>
      <c r="H11592" s="24"/>
    </row>
    <row r="11593" spans="1:8" x14ac:dyDescent="0.3">
      <c r="A11593" s="24" t="s">
        <v>18792</v>
      </c>
      <c r="B11593" s="24" t="s">
        <v>7266</v>
      </c>
      <c r="C11593" s="24" t="s">
        <v>5127</v>
      </c>
      <c r="D11593" s="25">
        <v>1</v>
      </c>
      <c r="E11593" s="27">
        <v>220.7</v>
      </c>
      <c r="F11593" s="27">
        <v>1.1000000000000001</v>
      </c>
      <c r="G11593" s="27">
        <v>0</v>
      </c>
      <c r="H11593" s="25">
        <v>1</v>
      </c>
    </row>
    <row r="11594" spans="1:8" x14ac:dyDescent="0.3">
      <c r="A11594" s="24" t="s">
        <v>18793</v>
      </c>
      <c r="B11594" s="24" t="s">
        <v>18794</v>
      </c>
      <c r="C11594" s="24" t="s">
        <v>5127</v>
      </c>
      <c r="D11594" s="25">
        <v>1</v>
      </c>
      <c r="E11594" s="27">
        <v>48.79</v>
      </c>
      <c r="F11594" s="27">
        <v>4.4400000000000004</v>
      </c>
      <c r="G11594" s="27">
        <v>0</v>
      </c>
      <c r="H11594" s="24"/>
    </row>
    <row r="11595" spans="1:8" x14ac:dyDescent="0.3">
      <c r="A11595" s="24" t="s">
        <v>18795</v>
      </c>
      <c r="B11595" s="24" t="s">
        <v>5218</v>
      </c>
      <c r="C11595" s="24" t="s">
        <v>5127</v>
      </c>
      <c r="D11595" s="25">
        <v>1</v>
      </c>
      <c r="E11595" s="27">
        <v>181.09</v>
      </c>
      <c r="F11595" s="27">
        <v>0.9</v>
      </c>
      <c r="G11595" s="27">
        <v>0</v>
      </c>
      <c r="H11595" s="24"/>
    </row>
    <row r="11596" spans="1:8" x14ac:dyDescent="0.3">
      <c r="A11596" s="24" t="s">
        <v>18796</v>
      </c>
      <c r="B11596" s="24" t="s">
        <v>18797</v>
      </c>
      <c r="C11596" s="28" t="s">
        <v>5127</v>
      </c>
      <c r="D11596" s="25">
        <v>1</v>
      </c>
      <c r="E11596" s="27">
        <v>673.2</v>
      </c>
      <c r="F11596" s="27">
        <v>86.16</v>
      </c>
      <c r="G11596" s="27">
        <v>0</v>
      </c>
      <c r="H11596" s="24"/>
    </row>
    <row r="11597" spans="1:8" x14ac:dyDescent="0.3">
      <c r="A11597" s="24" t="s">
        <v>18798</v>
      </c>
      <c r="B11597" s="24" t="s">
        <v>18797</v>
      </c>
      <c r="C11597" s="28" t="s">
        <v>5127</v>
      </c>
      <c r="D11597" s="25">
        <v>1</v>
      </c>
      <c r="E11597" s="27">
        <v>673.2</v>
      </c>
      <c r="F11597" s="27">
        <v>86.16</v>
      </c>
      <c r="G11597" s="27">
        <v>0</v>
      </c>
      <c r="H11597" s="24"/>
    </row>
    <row r="11598" spans="1:8" x14ac:dyDescent="0.3">
      <c r="A11598" s="24" t="s">
        <v>18799</v>
      </c>
      <c r="B11598" s="24" t="s">
        <v>18800</v>
      </c>
      <c r="C11598" s="28" t="s">
        <v>5127</v>
      </c>
      <c r="D11598" s="25">
        <v>1</v>
      </c>
      <c r="E11598" s="26">
        <v>8177.01</v>
      </c>
      <c r="F11598" s="26">
        <v>8177.01</v>
      </c>
      <c r="G11598" s="27">
        <v>0</v>
      </c>
      <c r="H11598" s="24"/>
    </row>
    <row r="11599" spans="1:8" x14ac:dyDescent="0.3">
      <c r="A11599" s="24" t="s">
        <v>18801</v>
      </c>
      <c r="B11599" s="24" t="s">
        <v>1763</v>
      </c>
      <c r="C11599" s="28" t="s">
        <v>5127</v>
      </c>
      <c r="D11599" s="25">
        <v>1</v>
      </c>
      <c r="E11599" s="26">
        <v>5122.46</v>
      </c>
      <c r="F11599" s="24"/>
      <c r="G11599" s="27">
        <v>0</v>
      </c>
      <c r="H11599" s="24"/>
    </row>
    <row r="11600" spans="1:8" x14ac:dyDescent="0.3">
      <c r="A11600" s="24" t="s">
        <v>18802</v>
      </c>
      <c r="B11600" s="24" t="s">
        <v>1763</v>
      </c>
      <c r="C11600" s="28" t="s">
        <v>5127</v>
      </c>
      <c r="D11600" s="25">
        <v>1</v>
      </c>
      <c r="E11600" s="26">
        <v>3371.3</v>
      </c>
      <c r="F11600" s="27">
        <v>793.24</v>
      </c>
      <c r="G11600" s="27">
        <v>0</v>
      </c>
      <c r="H11600" s="24"/>
    </row>
    <row r="11601" spans="1:8" x14ac:dyDescent="0.3">
      <c r="A11601" s="24" t="s">
        <v>18803</v>
      </c>
      <c r="B11601" s="24" t="s">
        <v>959</v>
      </c>
      <c r="C11601" s="28" t="s">
        <v>5127</v>
      </c>
      <c r="D11601" s="25">
        <v>1</v>
      </c>
      <c r="E11601" s="26">
        <v>1722.41</v>
      </c>
      <c r="F11601" s="24"/>
      <c r="G11601" s="27">
        <v>0</v>
      </c>
      <c r="H11601" s="24"/>
    </row>
    <row r="11602" spans="1:8" x14ac:dyDescent="0.3">
      <c r="A11602" s="24" t="s">
        <v>18804</v>
      </c>
      <c r="B11602" s="24" t="s">
        <v>16261</v>
      </c>
      <c r="C11602" s="28" t="s">
        <v>5127</v>
      </c>
      <c r="D11602" s="25">
        <v>1</v>
      </c>
      <c r="E11602" s="26">
        <v>3503.1</v>
      </c>
      <c r="F11602" s="27">
        <v>17.420000000000002</v>
      </c>
      <c r="G11602" s="27">
        <v>0</v>
      </c>
      <c r="H11602" s="24"/>
    </row>
    <row r="11603" spans="1:8" x14ac:dyDescent="0.3">
      <c r="A11603" s="24" t="s">
        <v>18805</v>
      </c>
      <c r="B11603" s="24" t="s">
        <v>18806</v>
      </c>
      <c r="C11603" s="24" t="s">
        <v>5127</v>
      </c>
      <c r="D11603" s="25">
        <v>1</v>
      </c>
      <c r="E11603" s="26">
        <v>1093.98</v>
      </c>
      <c r="F11603" s="24"/>
      <c r="G11603" s="27">
        <v>0</v>
      </c>
      <c r="H11603" s="24"/>
    </row>
    <row r="11604" spans="1:8" x14ac:dyDescent="0.3">
      <c r="A11604" s="24" t="s">
        <v>18807</v>
      </c>
      <c r="B11604" s="24" t="s">
        <v>8520</v>
      </c>
      <c r="C11604" s="28" t="s">
        <v>5127</v>
      </c>
      <c r="D11604" s="25">
        <v>1</v>
      </c>
      <c r="E11604" s="26">
        <v>1756.33</v>
      </c>
      <c r="F11604" s="27">
        <v>51.15</v>
      </c>
      <c r="G11604" s="27">
        <v>0</v>
      </c>
      <c r="H11604" s="24"/>
    </row>
    <row r="11605" spans="1:8" x14ac:dyDescent="0.3">
      <c r="A11605" s="24" t="s">
        <v>18808</v>
      </c>
      <c r="B11605" s="24" t="s">
        <v>9413</v>
      </c>
      <c r="C11605" s="24" t="s">
        <v>5127</v>
      </c>
      <c r="D11605" s="25">
        <v>1</v>
      </c>
      <c r="E11605" s="26">
        <v>1790.43</v>
      </c>
      <c r="F11605" s="27">
        <v>8.91</v>
      </c>
      <c r="G11605" s="27">
        <v>0</v>
      </c>
      <c r="H11605" s="24"/>
    </row>
    <row r="11606" spans="1:8" x14ac:dyDescent="0.3">
      <c r="A11606" s="24" t="s">
        <v>18809</v>
      </c>
      <c r="B11606" s="24" t="s">
        <v>9417</v>
      </c>
      <c r="C11606" s="28" t="s">
        <v>5127</v>
      </c>
      <c r="D11606" s="25">
        <v>1</v>
      </c>
      <c r="E11606" s="26">
        <v>3541.06</v>
      </c>
      <c r="F11606" s="27">
        <v>17.62</v>
      </c>
      <c r="G11606" s="27">
        <v>0</v>
      </c>
      <c r="H11606" s="24"/>
    </row>
    <row r="11607" spans="1:8" x14ac:dyDescent="0.3">
      <c r="A11607" s="24" t="s">
        <v>18810</v>
      </c>
      <c r="B11607" s="24" t="s">
        <v>9417</v>
      </c>
      <c r="C11607" s="24" t="s">
        <v>5127</v>
      </c>
      <c r="D11607" s="25">
        <v>1</v>
      </c>
      <c r="E11607" s="26">
        <v>1382.56</v>
      </c>
      <c r="F11607" s="27">
        <v>211.46</v>
      </c>
      <c r="G11607" s="27">
        <v>0</v>
      </c>
      <c r="H11607" s="24"/>
    </row>
    <row r="11608" spans="1:8" x14ac:dyDescent="0.3">
      <c r="A11608" s="24" t="s">
        <v>18811</v>
      </c>
      <c r="B11608" s="24" t="s">
        <v>9417</v>
      </c>
      <c r="C11608" s="28" t="s">
        <v>5127</v>
      </c>
      <c r="D11608" s="25">
        <v>1</v>
      </c>
      <c r="E11608" s="26">
        <v>1561.02</v>
      </c>
      <c r="F11608" s="24"/>
      <c r="G11608" s="27">
        <v>0</v>
      </c>
      <c r="H11608" s="24"/>
    </row>
    <row r="11609" spans="1:8" x14ac:dyDescent="0.3">
      <c r="A11609" s="24" t="s">
        <v>18812</v>
      </c>
      <c r="B11609" s="24" t="s">
        <v>9417</v>
      </c>
      <c r="C11609" s="28" t="s">
        <v>5127</v>
      </c>
      <c r="D11609" s="25">
        <v>1</v>
      </c>
      <c r="E11609" s="26">
        <v>1541.45</v>
      </c>
      <c r="F11609" s="24"/>
      <c r="G11609" s="27">
        <v>0</v>
      </c>
      <c r="H11609" s="24"/>
    </row>
    <row r="11610" spans="1:8" x14ac:dyDescent="0.3">
      <c r="A11610" s="24" t="s">
        <v>18813</v>
      </c>
      <c r="B11610" s="24" t="s">
        <v>9417</v>
      </c>
      <c r="C11610" s="24" t="s">
        <v>5127</v>
      </c>
      <c r="D11610" s="25">
        <v>1</v>
      </c>
      <c r="E11610" s="26">
        <v>3941.91</v>
      </c>
      <c r="F11610" s="27">
        <v>58.25</v>
      </c>
      <c r="G11610" s="27">
        <v>0</v>
      </c>
      <c r="H11610" s="24"/>
    </row>
    <row r="11611" spans="1:8" x14ac:dyDescent="0.3">
      <c r="A11611" s="24" t="s">
        <v>18814</v>
      </c>
      <c r="B11611" s="24" t="s">
        <v>18815</v>
      </c>
      <c r="C11611" s="24" t="s">
        <v>5127</v>
      </c>
      <c r="D11611" s="25">
        <v>1</v>
      </c>
      <c r="E11611" s="27">
        <v>657.8</v>
      </c>
      <c r="F11611" s="27">
        <v>3.27</v>
      </c>
      <c r="G11611" s="27">
        <v>0</v>
      </c>
      <c r="H11611" s="24"/>
    </row>
    <row r="11612" spans="1:8" x14ac:dyDescent="0.3">
      <c r="A11612" s="24" t="s">
        <v>18816</v>
      </c>
      <c r="B11612" s="24" t="s">
        <v>12567</v>
      </c>
      <c r="C11612" s="24" t="s">
        <v>5127</v>
      </c>
      <c r="D11612" s="25">
        <v>1</v>
      </c>
      <c r="E11612" s="26">
        <v>8925.73</v>
      </c>
      <c r="F11612" s="27">
        <v>44.41</v>
      </c>
      <c r="G11612" s="27">
        <v>0</v>
      </c>
      <c r="H11612" s="24"/>
    </row>
    <row r="11613" spans="1:8" x14ac:dyDescent="0.3">
      <c r="A11613" s="24" t="s">
        <v>18817</v>
      </c>
      <c r="B11613" s="24" t="s">
        <v>18818</v>
      </c>
      <c r="C11613" s="28" t="s">
        <v>5127</v>
      </c>
      <c r="D11613" s="25">
        <v>1</v>
      </c>
      <c r="E11613" s="26">
        <v>11236.93</v>
      </c>
      <c r="F11613" s="26">
        <v>11236.93</v>
      </c>
      <c r="G11613" s="27">
        <v>0</v>
      </c>
      <c r="H11613" s="24"/>
    </row>
    <row r="11614" spans="1:8" x14ac:dyDescent="0.3">
      <c r="A11614" s="24" t="s">
        <v>18819</v>
      </c>
      <c r="B11614" s="24" t="s">
        <v>18818</v>
      </c>
      <c r="C11614" s="24" t="s">
        <v>5127</v>
      </c>
      <c r="D11614" s="25">
        <v>1</v>
      </c>
      <c r="E11614" s="24"/>
      <c r="F11614" s="24"/>
      <c r="G11614" s="27">
        <v>0</v>
      </c>
      <c r="H11614" s="25">
        <v>1</v>
      </c>
    </row>
    <row r="11615" spans="1:8" x14ac:dyDescent="0.3">
      <c r="A11615" s="24" t="s">
        <v>18820</v>
      </c>
      <c r="B11615" s="24" t="s">
        <v>16342</v>
      </c>
      <c r="C11615" s="28" t="s">
        <v>5127</v>
      </c>
      <c r="D11615" s="25">
        <v>1</v>
      </c>
      <c r="E11615" s="26">
        <v>3145.72</v>
      </c>
      <c r="F11615" s="27">
        <v>15.65</v>
      </c>
      <c r="G11615" s="27">
        <v>0</v>
      </c>
      <c r="H11615" s="24"/>
    </row>
    <row r="11616" spans="1:8" x14ac:dyDescent="0.3">
      <c r="A11616" s="24" t="s">
        <v>18821</v>
      </c>
      <c r="B11616" s="24" t="s">
        <v>7436</v>
      </c>
      <c r="C11616" s="28" t="s">
        <v>5127</v>
      </c>
      <c r="D11616" s="25">
        <v>1</v>
      </c>
      <c r="E11616" s="27">
        <v>188.62</v>
      </c>
      <c r="F11616" s="27">
        <v>0.94</v>
      </c>
      <c r="G11616" s="27">
        <v>0</v>
      </c>
      <c r="H11616" s="24"/>
    </row>
    <row r="11617" spans="1:8" x14ac:dyDescent="0.3">
      <c r="A11617" s="24" t="s">
        <v>18822</v>
      </c>
      <c r="B11617" s="24" t="s">
        <v>18823</v>
      </c>
      <c r="C11617" s="28" t="s">
        <v>5127</v>
      </c>
      <c r="D11617" s="25">
        <v>1</v>
      </c>
      <c r="E11617" s="27">
        <v>438.25</v>
      </c>
      <c r="F11617" s="27">
        <v>2.1800000000000002</v>
      </c>
      <c r="G11617" s="27">
        <v>0</v>
      </c>
      <c r="H11617" s="24"/>
    </row>
    <row r="11618" spans="1:8" x14ac:dyDescent="0.3">
      <c r="A11618" s="24" t="s">
        <v>18824</v>
      </c>
      <c r="B11618" s="24" t="s">
        <v>10157</v>
      </c>
      <c r="C11618" s="28" t="s">
        <v>5127</v>
      </c>
      <c r="D11618" s="25">
        <v>1</v>
      </c>
      <c r="E11618" s="26">
        <v>8595</v>
      </c>
      <c r="F11618" s="26">
        <v>2009.32</v>
      </c>
      <c r="G11618" s="27">
        <v>0</v>
      </c>
      <c r="H11618" s="24"/>
    </row>
    <row r="11619" spans="1:8" x14ac:dyDescent="0.3">
      <c r="A11619" s="24" t="s">
        <v>18825</v>
      </c>
      <c r="B11619" s="24" t="s">
        <v>18826</v>
      </c>
      <c r="C11619" s="28" t="s">
        <v>5127</v>
      </c>
      <c r="D11619" s="25">
        <v>1</v>
      </c>
      <c r="E11619" s="26">
        <v>3450.53</v>
      </c>
      <c r="F11619" s="27">
        <v>17.16</v>
      </c>
      <c r="G11619" s="27">
        <v>0</v>
      </c>
      <c r="H11619" s="24"/>
    </row>
    <row r="11620" spans="1:8" x14ac:dyDescent="0.3">
      <c r="A11620" s="24" t="s">
        <v>18827</v>
      </c>
      <c r="B11620" s="24" t="s">
        <v>4887</v>
      </c>
      <c r="C11620" s="24" t="s">
        <v>5127</v>
      </c>
      <c r="D11620" s="25">
        <v>1</v>
      </c>
      <c r="E11620" s="26">
        <v>1091.6099999999999</v>
      </c>
      <c r="F11620" s="27">
        <v>5.43</v>
      </c>
      <c r="G11620" s="27">
        <v>0</v>
      </c>
      <c r="H11620" s="24"/>
    </row>
    <row r="11621" spans="1:8" x14ac:dyDescent="0.3">
      <c r="A11621" s="24" t="s">
        <v>18828</v>
      </c>
      <c r="B11621" s="24" t="s">
        <v>18829</v>
      </c>
      <c r="C11621" s="24" t="s">
        <v>5127</v>
      </c>
      <c r="D11621" s="25">
        <v>1</v>
      </c>
      <c r="E11621" s="27">
        <v>136.13</v>
      </c>
      <c r="F11621" s="27">
        <v>0.67</v>
      </c>
      <c r="G11621" s="27">
        <v>0</v>
      </c>
      <c r="H11621" s="24"/>
    </row>
    <row r="11622" spans="1:8" x14ac:dyDescent="0.3">
      <c r="A11622" s="24" t="s">
        <v>18830</v>
      </c>
      <c r="B11622" s="24" t="s">
        <v>4887</v>
      </c>
      <c r="C11622" s="24" t="s">
        <v>5127</v>
      </c>
      <c r="D11622" s="25">
        <v>1</v>
      </c>
      <c r="E11622" s="26">
        <v>5926.25</v>
      </c>
      <c r="F11622" s="27">
        <v>116.2</v>
      </c>
      <c r="G11622" s="27">
        <v>0</v>
      </c>
      <c r="H11622" s="24"/>
    </row>
    <row r="11623" spans="1:8" x14ac:dyDescent="0.3">
      <c r="A11623" s="24" t="s">
        <v>18831</v>
      </c>
      <c r="B11623" s="24" t="s">
        <v>4887</v>
      </c>
      <c r="C11623" s="24" t="s">
        <v>5127</v>
      </c>
      <c r="D11623" s="25">
        <v>1</v>
      </c>
      <c r="E11623" s="26">
        <v>5610.12</v>
      </c>
      <c r="F11623" s="27">
        <v>27.91</v>
      </c>
      <c r="G11623" s="27">
        <v>0</v>
      </c>
      <c r="H11623" s="24"/>
    </row>
    <row r="11624" spans="1:8" x14ac:dyDescent="0.3">
      <c r="A11624" s="24" t="s">
        <v>18832</v>
      </c>
      <c r="B11624" s="24" t="s">
        <v>7245</v>
      </c>
      <c r="C11624" s="28" t="s">
        <v>5127</v>
      </c>
      <c r="D11624" s="25">
        <v>1</v>
      </c>
      <c r="E11624" s="26">
        <v>10408.56</v>
      </c>
      <c r="F11624" s="27">
        <v>51.78</v>
      </c>
      <c r="G11624" s="27">
        <v>0</v>
      </c>
      <c r="H11624" s="24"/>
    </row>
    <row r="11625" spans="1:8" x14ac:dyDescent="0.3">
      <c r="A11625" s="24" t="s">
        <v>18833</v>
      </c>
      <c r="B11625" s="24" t="s">
        <v>7245</v>
      </c>
      <c r="C11625" s="28" t="s">
        <v>5127</v>
      </c>
      <c r="D11625" s="25">
        <v>1</v>
      </c>
      <c r="E11625" s="26">
        <v>7147.8</v>
      </c>
      <c r="F11625" s="27">
        <v>909.92</v>
      </c>
      <c r="G11625" s="27">
        <v>0</v>
      </c>
      <c r="H11625" s="24"/>
    </row>
    <row r="11626" spans="1:8" x14ac:dyDescent="0.3">
      <c r="A11626" s="24" t="s">
        <v>18834</v>
      </c>
      <c r="B11626" s="24" t="s">
        <v>7245</v>
      </c>
      <c r="C11626" s="28" t="s">
        <v>5127</v>
      </c>
      <c r="D11626" s="25">
        <v>1</v>
      </c>
      <c r="E11626" s="26">
        <v>18905.36</v>
      </c>
      <c r="F11626" s="26">
        <v>18905.36</v>
      </c>
      <c r="G11626" s="27">
        <v>0</v>
      </c>
      <c r="H11626" s="24"/>
    </row>
    <row r="11627" spans="1:8" x14ac:dyDescent="0.3">
      <c r="A11627" s="24" t="s">
        <v>18835</v>
      </c>
      <c r="B11627" s="24" t="s">
        <v>18836</v>
      </c>
      <c r="C11627" s="28" t="s">
        <v>5127</v>
      </c>
      <c r="D11627" s="25">
        <v>1</v>
      </c>
      <c r="E11627" s="26">
        <v>15596.53</v>
      </c>
      <c r="F11627" s="27">
        <v>77.59</v>
      </c>
      <c r="G11627" s="27">
        <v>0</v>
      </c>
      <c r="H11627" s="24"/>
    </row>
    <row r="11628" spans="1:8" x14ac:dyDescent="0.3">
      <c r="A11628" s="24" t="s">
        <v>18837</v>
      </c>
      <c r="B11628" s="24" t="s">
        <v>6179</v>
      </c>
      <c r="C11628" s="28" t="s">
        <v>5127</v>
      </c>
      <c r="D11628" s="25">
        <v>1</v>
      </c>
      <c r="E11628" s="27">
        <v>64.58</v>
      </c>
      <c r="F11628" s="27">
        <v>0.32</v>
      </c>
      <c r="G11628" s="27">
        <v>0</v>
      </c>
      <c r="H11628" s="24"/>
    </row>
    <row r="11629" spans="1:8" x14ac:dyDescent="0.3">
      <c r="A11629" s="24" t="s">
        <v>18838</v>
      </c>
      <c r="B11629" s="24" t="s">
        <v>3583</v>
      </c>
      <c r="C11629" s="24" t="s">
        <v>5127</v>
      </c>
      <c r="D11629" s="25">
        <v>1</v>
      </c>
      <c r="E11629" s="26">
        <v>2142.79</v>
      </c>
      <c r="F11629" s="27">
        <v>62.41</v>
      </c>
      <c r="G11629" s="27">
        <v>0</v>
      </c>
      <c r="H11629" s="24"/>
    </row>
    <row r="11630" spans="1:8" x14ac:dyDescent="0.3">
      <c r="A11630" s="24" t="s">
        <v>18839</v>
      </c>
      <c r="B11630" s="24" t="s">
        <v>3583</v>
      </c>
      <c r="C11630" s="24" t="s">
        <v>5127</v>
      </c>
      <c r="D11630" s="25">
        <v>1</v>
      </c>
      <c r="E11630" s="26">
        <v>2142.79</v>
      </c>
      <c r="F11630" s="27">
        <v>62.41</v>
      </c>
      <c r="G11630" s="27">
        <v>0</v>
      </c>
      <c r="H11630" s="24"/>
    </row>
    <row r="11631" spans="1:8" x14ac:dyDescent="0.3">
      <c r="A11631" s="24" t="s">
        <v>18840</v>
      </c>
      <c r="B11631" s="24" t="s">
        <v>2945</v>
      </c>
      <c r="C11631" s="28" t="s">
        <v>5127</v>
      </c>
      <c r="D11631" s="25">
        <v>1</v>
      </c>
      <c r="E11631" s="26">
        <v>2704.77</v>
      </c>
      <c r="F11631" s="27">
        <v>65.97</v>
      </c>
      <c r="G11631" s="27">
        <v>0</v>
      </c>
      <c r="H11631" s="24"/>
    </row>
    <row r="11632" spans="1:8" x14ac:dyDescent="0.3">
      <c r="A11632" s="24" t="s">
        <v>18841</v>
      </c>
      <c r="B11632" s="24" t="s">
        <v>2945</v>
      </c>
      <c r="C11632" s="28" t="s">
        <v>5127</v>
      </c>
      <c r="D11632" s="25">
        <v>1</v>
      </c>
      <c r="E11632" s="26">
        <v>1540</v>
      </c>
      <c r="F11632" s="27">
        <v>177.16</v>
      </c>
      <c r="G11632" s="27">
        <v>0</v>
      </c>
      <c r="H11632" s="24"/>
    </row>
    <row r="11633" spans="1:8" x14ac:dyDescent="0.3">
      <c r="A11633" s="24" t="s">
        <v>18842</v>
      </c>
      <c r="B11633" s="24" t="s">
        <v>18843</v>
      </c>
      <c r="C11633" s="24" t="s">
        <v>5127</v>
      </c>
      <c r="D11633" s="25">
        <v>1</v>
      </c>
      <c r="E11633" s="26">
        <v>1043.72</v>
      </c>
      <c r="F11633" s="27">
        <v>5.19</v>
      </c>
      <c r="G11633" s="27">
        <v>0</v>
      </c>
      <c r="H11633" s="24"/>
    </row>
    <row r="11634" spans="1:8" x14ac:dyDescent="0.3">
      <c r="A11634" s="24" t="s">
        <v>18844</v>
      </c>
      <c r="B11634" s="24" t="s">
        <v>18843</v>
      </c>
      <c r="C11634" s="24" t="s">
        <v>5127</v>
      </c>
      <c r="D11634" s="25">
        <v>1</v>
      </c>
      <c r="E11634" s="26">
        <v>4019.96</v>
      </c>
      <c r="F11634" s="27">
        <v>20</v>
      </c>
      <c r="G11634" s="27">
        <v>0</v>
      </c>
      <c r="H11634" s="24"/>
    </row>
    <row r="11635" spans="1:8" x14ac:dyDescent="0.3">
      <c r="A11635" s="24" t="s">
        <v>18845</v>
      </c>
      <c r="B11635" s="24" t="s">
        <v>18846</v>
      </c>
      <c r="C11635" s="28" t="s">
        <v>5127</v>
      </c>
      <c r="D11635" s="25">
        <v>1</v>
      </c>
      <c r="E11635" s="27">
        <v>576</v>
      </c>
      <c r="F11635" s="27">
        <v>66.12</v>
      </c>
      <c r="G11635" s="27">
        <v>0</v>
      </c>
      <c r="H11635" s="24"/>
    </row>
    <row r="11636" spans="1:8" x14ac:dyDescent="0.3">
      <c r="A11636" s="24" t="s">
        <v>18847</v>
      </c>
      <c r="B11636" s="24" t="s">
        <v>18846</v>
      </c>
      <c r="C11636" s="28" t="s">
        <v>5127</v>
      </c>
      <c r="D11636" s="25">
        <v>1</v>
      </c>
      <c r="E11636" s="27">
        <v>576</v>
      </c>
      <c r="F11636" s="27">
        <v>66.12</v>
      </c>
      <c r="G11636" s="27">
        <v>0</v>
      </c>
      <c r="H11636" s="24"/>
    </row>
    <row r="11637" spans="1:8" x14ac:dyDescent="0.3">
      <c r="A11637" s="24" t="s">
        <v>18848</v>
      </c>
      <c r="B11637" s="24" t="s">
        <v>14776</v>
      </c>
      <c r="C11637" s="28" t="s">
        <v>5127</v>
      </c>
      <c r="D11637" s="25">
        <v>1</v>
      </c>
      <c r="E11637" s="26">
        <v>4041.68</v>
      </c>
      <c r="F11637" s="27">
        <v>857.56</v>
      </c>
      <c r="G11637" s="27">
        <v>0</v>
      </c>
      <c r="H11637" s="24"/>
    </row>
    <row r="11638" spans="1:8" x14ac:dyDescent="0.3">
      <c r="A11638" s="24" t="s">
        <v>18849</v>
      </c>
      <c r="B11638" s="24" t="s">
        <v>2485</v>
      </c>
      <c r="C11638" s="28" t="s">
        <v>5127</v>
      </c>
      <c r="D11638" s="25">
        <v>1</v>
      </c>
      <c r="E11638" s="26">
        <v>2441.1799999999998</v>
      </c>
      <c r="F11638" s="27">
        <v>996.51</v>
      </c>
      <c r="G11638" s="27">
        <v>0</v>
      </c>
      <c r="H11638" s="24"/>
    </row>
    <row r="11639" spans="1:8" x14ac:dyDescent="0.3">
      <c r="A11639" s="24" t="s">
        <v>18850</v>
      </c>
      <c r="B11639" s="24" t="s">
        <v>2485</v>
      </c>
      <c r="C11639" s="24" t="s">
        <v>5127</v>
      </c>
      <c r="D11639" s="25">
        <v>1</v>
      </c>
      <c r="E11639" s="26">
        <v>13250.2</v>
      </c>
      <c r="F11639" s="26">
        <v>2026.5</v>
      </c>
      <c r="G11639" s="27">
        <v>0</v>
      </c>
      <c r="H11639" s="24"/>
    </row>
    <row r="11640" spans="1:8" x14ac:dyDescent="0.3">
      <c r="A11640" s="24" t="s">
        <v>18851</v>
      </c>
      <c r="B11640" s="24" t="s">
        <v>9007</v>
      </c>
      <c r="C11640" s="28" t="s">
        <v>5127</v>
      </c>
      <c r="D11640" s="25">
        <v>1</v>
      </c>
      <c r="E11640" s="26">
        <v>13350.79</v>
      </c>
      <c r="F11640" s="26">
        <v>13350.79</v>
      </c>
      <c r="G11640" s="27">
        <v>0</v>
      </c>
      <c r="H11640" s="24"/>
    </row>
    <row r="11641" spans="1:8" x14ac:dyDescent="0.3">
      <c r="A11641" s="24" t="s">
        <v>97</v>
      </c>
      <c r="B11641" s="24" t="s">
        <v>12557</v>
      </c>
      <c r="C11641" s="28" t="s">
        <v>5127</v>
      </c>
      <c r="D11641" s="25">
        <v>1</v>
      </c>
      <c r="E11641" s="26">
        <v>1689.84</v>
      </c>
      <c r="F11641" s="27">
        <v>41.22</v>
      </c>
      <c r="G11641" s="27">
        <v>0</v>
      </c>
      <c r="H11641" s="24"/>
    </row>
    <row r="11642" spans="1:8" x14ac:dyDescent="0.3">
      <c r="A11642" s="24" t="s">
        <v>18852</v>
      </c>
      <c r="B11642" s="24" t="s">
        <v>12561</v>
      </c>
      <c r="C11642" s="28" t="s">
        <v>5127</v>
      </c>
      <c r="D11642" s="25">
        <v>1</v>
      </c>
      <c r="E11642" s="26">
        <v>25206.07</v>
      </c>
      <c r="F11642" s="24"/>
      <c r="G11642" s="27">
        <v>0</v>
      </c>
      <c r="H11642" s="24"/>
    </row>
    <row r="11643" spans="1:8" x14ac:dyDescent="0.3">
      <c r="A11643" s="24" t="s">
        <v>18853</v>
      </c>
      <c r="B11643" s="24" t="s">
        <v>12561</v>
      </c>
      <c r="C11643" s="28" t="s">
        <v>5127</v>
      </c>
      <c r="D11643" s="25">
        <v>1</v>
      </c>
      <c r="E11643" s="26">
        <v>11740.14</v>
      </c>
      <c r="F11643" s="24"/>
      <c r="G11643" s="27">
        <v>0</v>
      </c>
      <c r="H11643" s="24"/>
    </row>
    <row r="11644" spans="1:8" x14ac:dyDescent="0.3">
      <c r="A11644" s="24" t="s">
        <v>18854</v>
      </c>
      <c r="B11644" s="24" t="s">
        <v>12554</v>
      </c>
      <c r="C11644" s="28" t="s">
        <v>5127</v>
      </c>
      <c r="D11644" s="25">
        <v>1</v>
      </c>
      <c r="E11644" s="26">
        <v>5659.94</v>
      </c>
      <c r="F11644" s="27">
        <v>28.16</v>
      </c>
      <c r="G11644" s="27">
        <v>0</v>
      </c>
      <c r="H11644" s="24"/>
    </row>
    <row r="11645" spans="1:8" x14ac:dyDescent="0.3">
      <c r="A11645" s="24" t="s">
        <v>18855</v>
      </c>
      <c r="B11645" s="24" t="s">
        <v>18856</v>
      </c>
      <c r="C11645" s="24" t="s">
        <v>5127</v>
      </c>
      <c r="D11645" s="25">
        <v>1</v>
      </c>
      <c r="E11645" s="27">
        <v>147.91</v>
      </c>
      <c r="F11645" s="27">
        <v>13.45</v>
      </c>
      <c r="G11645" s="27">
        <v>0</v>
      </c>
      <c r="H11645" s="24"/>
    </row>
    <row r="11646" spans="1:8" x14ac:dyDescent="0.3">
      <c r="A11646" s="24" t="s">
        <v>18857</v>
      </c>
      <c r="B11646" s="24" t="s">
        <v>18858</v>
      </c>
      <c r="C11646" s="24" t="s">
        <v>5127</v>
      </c>
      <c r="D11646" s="25">
        <v>1</v>
      </c>
      <c r="E11646" s="27">
        <v>184.52</v>
      </c>
      <c r="F11646" s="27">
        <v>0.92</v>
      </c>
      <c r="G11646" s="27">
        <v>0</v>
      </c>
      <c r="H11646" s="24"/>
    </row>
    <row r="11647" spans="1:8" x14ac:dyDescent="0.3">
      <c r="A11647" s="24" t="s">
        <v>18859</v>
      </c>
      <c r="B11647" s="24" t="s">
        <v>18860</v>
      </c>
      <c r="C11647" s="24" t="s">
        <v>5127</v>
      </c>
      <c r="D11647" s="25">
        <v>1</v>
      </c>
      <c r="E11647" s="27">
        <v>22.35</v>
      </c>
      <c r="F11647" s="27">
        <v>2.0299999999999998</v>
      </c>
      <c r="G11647" s="27">
        <v>0</v>
      </c>
      <c r="H11647" s="24"/>
    </row>
    <row r="11648" spans="1:8" x14ac:dyDescent="0.3">
      <c r="A11648" s="24" t="s">
        <v>18861</v>
      </c>
      <c r="B11648" s="24" t="s">
        <v>13642</v>
      </c>
      <c r="C11648" s="28" t="s">
        <v>5127</v>
      </c>
      <c r="D11648" s="25">
        <v>1</v>
      </c>
      <c r="E11648" s="26">
        <v>13958.89</v>
      </c>
      <c r="F11648" s="26">
        <v>5493.89</v>
      </c>
      <c r="G11648" s="27">
        <v>0</v>
      </c>
      <c r="H11648" s="24"/>
    </row>
    <row r="11649" spans="1:8" x14ac:dyDescent="0.3">
      <c r="A11649" s="24" t="s">
        <v>18862</v>
      </c>
      <c r="B11649" s="24" t="s">
        <v>13642</v>
      </c>
      <c r="C11649" s="24" t="s">
        <v>5127</v>
      </c>
      <c r="D11649" s="25">
        <v>1</v>
      </c>
      <c r="E11649" s="26">
        <v>8444</v>
      </c>
      <c r="F11649" s="26">
        <v>3166.58</v>
      </c>
      <c r="G11649" s="27">
        <v>0</v>
      </c>
      <c r="H11649" s="24"/>
    </row>
    <row r="11650" spans="1:8" x14ac:dyDescent="0.3">
      <c r="A11650" s="24" t="s">
        <v>18863</v>
      </c>
      <c r="B11650" s="24" t="s">
        <v>13642</v>
      </c>
      <c r="C11650" s="28" t="s">
        <v>5127</v>
      </c>
      <c r="D11650" s="25">
        <v>1</v>
      </c>
      <c r="E11650" s="26">
        <v>6100.05</v>
      </c>
      <c r="F11650" s="26">
        <v>6100.05</v>
      </c>
      <c r="G11650" s="27">
        <v>0</v>
      </c>
      <c r="H11650" s="24"/>
    </row>
    <row r="11651" spans="1:8" x14ac:dyDescent="0.3">
      <c r="A11651" s="24" t="s">
        <v>18864</v>
      </c>
      <c r="B11651" s="24" t="s">
        <v>13642</v>
      </c>
      <c r="C11651" s="28" t="s">
        <v>5127</v>
      </c>
      <c r="D11651" s="25">
        <v>1</v>
      </c>
      <c r="E11651" s="26">
        <v>4264</v>
      </c>
      <c r="F11651" s="27">
        <v>203.74</v>
      </c>
      <c r="G11651" s="27">
        <v>0</v>
      </c>
      <c r="H11651" s="24"/>
    </row>
    <row r="11652" spans="1:8" x14ac:dyDescent="0.3">
      <c r="A11652" s="24" t="s">
        <v>18865</v>
      </c>
      <c r="B11652" s="24" t="s">
        <v>18866</v>
      </c>
      <c r="C11652" s="24" t="s">
        <v>5127</v>
      </c>
      <c r="D11652" s="25">
        <v>1</v>
      </c>
      <c r="E11652" s="26">
        <v>1013.64</v>
      </c>
      <c r="F11652" s="27">
        <v>5.04</v>
      </c>
      <c r="G11652" s="27">
        <v>0</v>
      </c>
      <c r="H11652" s="24"/>
    </row>
    <row r="11653" spans="1:8" x14ac:dyDescent="0.3">
      <c r="A11653" s="24" t="s">
        <v>18867</v>
      </c>
      <c r="B11653" s="24" t="s">
        <v>13642</v>
      </c>
      <c r="C11653" s="24" t="s">
        <v>5127</v>
      </c>
      <c r="D11653" s="25">
        <v>1</v>
      </c>
      <c r="E11653" s="26">
        <v>4491.08</v>
      </c>
      <c r="F11653" s="27">
        <v>22.34</v>
      </c>
      <c r="G11653" s="27">
        <v>0</v>
      </c>
      <c r="H11653" s="24"/>
    </row>
    <row r="11654" spans="1:8" x14ac:dyDescent="0.3">
      <c r="A11654" s="24" t="s">
        <v>18868</v>
      </c>
      <c r="B11654" s="24" t="s">
        <v>13642</v>
      </c>
      <c r="C11654" s="28" t="s">
        <v>5127</v>
      </c>
      <c r="D11654" s="25">
        <v>1</v>
      </c>
      <c r="E11654" s="26">
        <v>6685.44</v>
      </c>
      <c r="F11654" s="27">
        <v>33.26</v>
      </c>
      <c r="G11654" s="27">
        <v>0</v>
      </c>
      <c r="H11654" s="24"/>
    </row>
    <row r="11655" spans="1:8" x14ac:dyDescent="0.3">
      <c r="A11655" s="24" t="s">
        <v>18869</v>
      </c>
      <c r="B11655" s="24" t="s">
        <v>9792</v>
      </c>
      <c r="C11655" s="24" t="s">
        <v>5127</v>
      </c>
      <c r="D11655" s="25">
        <v>1</v>
      </c>
      <c r="E11655" s="26">
        <v>10417.44</v>
      </c>
      <c r="F11655" s="27">
        <v>303.42</v>
      </c>
      <c r="G11655" s="27">
        <v>0</v>
      </c>
      <c r="H11655" s="24"/>
    </row>
    <row r="11656" spans="1:8" x14ac:dyDescent="0.3">
      <c r="A11656" s="24" t="s">
        <v>18870</v>
      </c>
      <c r="B11656" s="24" t="s">
        <v>13642</v>
      </c>
      <c r="C11656" s="28" t="s">
        <v>5127</v>
      </c>
      <c r="D11656" s="25">
        <v>1</v>
      </c>
      <c r="E11656" s="26">
        <v>10265.73</v>
      </c>
      <c r="F11656" s="27">
        <v>151.71</v>
      </c>
      <c r="G11656" s="27">
        <v>0</v>
      </c>
      <c r="H11656" s="24"/>
    </row>
    <row r="11657" spans="1:8" x14ac:dyDescent="0.3">
      <c r="A11657" s="24" t="s">
        <v>18871</v>
      </c>
      <c r="B11657" s="24" t="s">
        <v>4160</v>
      </c>
      <c r="C11657" s="28" t="s">
        <v>5127</v>
      </c>
      <c r="D11657" s="25">
        <v>1</v>
      </c>
      <c r="E11657" s="27">
        <v>315.36</v>
      </c>
      <c r="F11657" s="27">
        <v>46.5</v>
      </c>
      <c r="G11657" s="27">
        <v>0</v>
      </c>
      <c r="H11657" s="24"/>
    </row>
    <row r="11658" spans="1:8" x14ac:dyDescent="0.3">
      <c r="A11658" s="24" t="s">
        <v>18872</v>
      </c>
      <c r="B11658" s="24" t="s">
        <v>4160</v>
      </c>
      <c r="C11658" s="24" t="s">
        <v>5127</v>
      </c>
      <c r="D11658" s="25">
        <v>1</v>
      </c>
      <c r="E11658" s="26">
        <v>2130</v>
      </c>
      <c r="F11658" s="27">
        <v>798.98</v>
      </c>
      <c r="G11658" s="27">
        <v>0</v>
      </c>
      <c r="H11658" s="24"/>
    </row>
    <row r="11659" spans="1:8" x14ac:dyDescent="0.3">
      <c r="A11659" s="24" t="s">
        <v>18873</v>
      </c>
      <c r="B11659" s="24" t="s">
        <v>8994</v>
      </c>
      <c r="C11659" s="24" t="s">
        <v>5127</v>
      </c>
      <c r="D11659" s="25">
        <v>1</v>
      </c>
      <c r="E11659" s="27">
        <v>763.38</v>
      </c>
      <c r="F11659" s="27">
        <v>22.24</v>
      </c>
      <c r="G11659" s="27">
        <v>0</v>
      </c>
      <c r="H11659" s="24"/>
    </row>
    <row r="11660" spans="1:8" x14ac:dyDescent="0.3">
      <c r="A11660" s="24" t="s">
        <v>18874</v>
      </c>
      <c r="B11660" s="24" t="s">
        <v>12575</v>
      </c>
      <c r="C11660" s="24" t="s">
        <v>5127</v>
      </c>
      <c r="D11660" s="25">
        <v>1</v>
      </c>
      <c r="E11660" s="27">
        <v>575</v>
      </c>
      <c r="F11660" s="27">
        <v>66.569999999999993</v>
      </c>
      <c r="G11660" s="27">
        <v>0</v>
      </c>
      <c r="H11660" s="24"/>
    </row>
    <row r="11661" spans="1:8" x14ac:dyDescent="0.3">
      <c r="A11661" s="24" t="s">
        <v>18875</v>
      </c>
      <c r="B11661" s="24" t="s">
        <v>3885</v>
      </c>
      <c r="C11661" s="24" t="s">
        <v>5127</v>
      </c>
      <c r="D11661" s="25">
        <v>1</v>
      </c>
      <c r="E11661" s="26">
        <v>4111.3100000000004</v>
      </c>
      <c r="F11661" s="27">
        <v>119.75</v>
      </c>
      <c r="G11661" s="27">
        <v>0</v>
      </c>
      <c r="H11661" s="24"/>
    </row>
    <row r="11662" spans="1:8" x14ac:dyDescent="0.3">
      <c r="A11662" s="24" t="s">
        <v>18876</v>
      </c>
      <c r="B11662" s="24" t="s">
        <v>4160</v>
      </c>
      <c r="C11662" s="24" t="s">
        <v>5127</v>
      </c>
      <c r="D11662" s="25">
        <v>1</v>
      </c>
      <c r="E11662" s="27">
        <v>381.63</v>
      </c>
      <c r="F11662" s="27">
        <v>1.9</v>
      </c>
      <c r="G11662" s="27">
        <v>0</v>
      </c>
      <c r="H11662" s="24"/>
    </row>
    <row r="11663" spans="1:8" x14ac:dyDescent="0.3">
      <c r="A11663" s="24" t="s">
        <v>53</v>
      </c>
      <c r="B11663" s="24" t="s">
        <v>8994</v>
      </c>
      <c r="C11663" s="28" t="s">
        <v>5127</v>
      </c>
      <c r="D11663" s="25">
        <v>1</v>
      </c>
      <c r="E11663" s="26">
        <v>1843.88</v>
      </c>
      <c r="F11663" s="27">
        <v>235.28</v>
      </c>
      <c r="G11663" s="27">
        <v>0</v>
      </c>
      <c r="H11663" s="24"/>
    </row>
    <row r="11664" spans="1:8" x14ac:dyDescent="0.3">
      <c r="A11664" s="24" t="s">
        <v>18877</v>
      </c>
      <c r="B11664" s="24" t="s">
        <v>8994</v>
      </c>
      <c r="C11664" s="24" t="s">
        <v>5127</v>
      </c>
      <c r="D11664" s="25">
        <v>1</v>
      </c>
      <c r="E11664" s="26">
        <v>1259.06</v>
      </c>
      <c r="F11664" s="27">
        <v>6.26</v>
      </c>
      <c r="G11664" s="27">
        <v>0</v>
      </c>
      <c r="H11664" s="24"/>
    </row>
    <row r="11665" spans="1:8" x14ac:dyDescent="0.3">
      <c r="A11665" s="24" t="s">
        <v>18878</v>
      </c>
      <c r="B11665" s="24" t="s">
        <v>18879</v>
      </c>
      <c r="C11665" s="24" t="s">
        <v>5127</v>
      </c>
      <c r="D11665" s="25">
        <v>1</v>
      </c>
      <c r="E11665" s="27">
        <v>236.53</v>
      </c>
      <c r="F11665" s="27">
        <v>1.17</v>
      </c>
      <c r="G11665" s="27">
        <v>0</v>
      </c>
      <c r="H11665" s="24"/>
    </row>
    <row r="11666" spans="1:8" x14ac:dyDescent="0.3">
      <c r="A11666" s="24" t="s">
        <v>18880</v>
      </c>
      <c r="B11666" s="24" t="s">
        <v>18879</v>
      </c>
      <c r="C11666" s="28" t="s">
        <v>5127</v>
      </c>
      <c r="D11666" s="25">
        <v>1</v>
      </c>
      <c r="E11666" s="27">
        <v>232.62</v>
      </c>
      <c r="F11666" s="27">
        <v>24.92</v>
      </c>
      <c r="G11666" s="27">
        <v>0</v>
      </c>
      <c r="H11666" s="24"/>
    </row>
    <row r="11667" spans="1:8" x14ac:dyDescent="0.3">
      <c r="A11667" s="24" t="s">
        <v>18881</v>
      </c>
      <c r="B11667" s="24" t="s">
        <v>18882</v>
      </c>
      <c r="C11667" s="28" t="s">
        <v>5127</v>
      </c>
      <c r="D11667" s="25">
        <v>1</v>
      </c>
      <c r="E11667" s="27">
        <v>921.37</v>
      </c>
      <c r="F11667" s="27">
        <v>22.47</v>
      </c>
      <c r="G11667" s="27">
        <v>0</v>
      </c>
      <c r="H11667" s="24"/>
    </row>
    <row r="11668" spans="1:8" x14ac:dyDescent="0.3">
      <c r="A11668" s="24" t="s">
        <v>18883</v>
      </c>
      <c r="B11668" s="24" t="s">
        <v>9000</v>
      </c>
      <c r="C11668" s="24" t="s">
        <v>5127</v>
      </c>
      <c r="D11668" s="25">
        <v>1</v>
      </c>
      <c r="E11668" s="27">
        <v>693.15</v>
      </c>
      <c r="F11668" s="27">
        <v>3.45</v>
      </c>
      <c r="G11668" s="27">
        <v>0</v>
      </c>
      <c r="H11668" s="24"/>
    </row>
    <row r="11669" spans="1:8" x14ac:dyDescent="0.3">
      <c r="A11669" s="24" t="s">
        <v>18884</v>
      </c>
      <c r="B11669" s="24" t="s">
        <v>18885</v>
      </c>
      <c r="C11669" s="28" t="s">
        <v>5127</v>
      </c>
      <c r="D11669" s="25">
        <v>1</v>
      </c>
      <c r="E11669" s="27">
        <v>740.05</v>
      </c>
      <c r="F11669" s="27">
        <v>21.55</v>
      </c>
      <c r="G11669" s="27">
        <v>0</v>
      </c>
      <c r="H11669" s="24"/>
    </row>
    <row r="11670" spans="1:8" x14ac:dyDescent="0.3">
      <c r="A11670" s="24" t="s">
        <v>18886</v>
      </c>
      <c r="B11670" s="24" t="s">
        <v>18887</v>
      </c>
      <c r="C11670" s="24" t="s">
        <v>5127</v>
      </c>
      <c r="D11670" s="25">
        <v>1</v>
      </c>
      <c r="E11670" s="27">
        <v>740.3</v>
      </c>
      <c r="F11670" s="27">
        <v>3.68</v>
      </c>
      <c r="G11670" s="27">
        <v>0</v>
      </c>
      <c r="H11670" s="24"/>
    </row>
    <row r="11671" spans="1:8" x14ac:dyDescent="0.3">
      <c r="A11671" s="24" t="s">
        <v>18888</v>
      </c>
      <c r="B11671" s="24" t="s">
        <v>18889</v>
      </c>
      <c r="C11671" s="24" t="s">
        <v>5127</v>
      </c>
      <c r="D11671" s="25">
        <v>1</v>
      </c>
      <c r="E11671" s="27">
        <v>705.55</v>
      </c>
      <c r="F11671" s="27">
        <v>20.55</v>
      </c>
      <c r="G11671" s="27">
        <v>0</v>
      </c>
      <c r="H11671" s="24"/>
    </row>
    <row r="11672" spans="1:8" x14ac:dyDescent="0.3">
      <c r="A11672" s="24" t="s">
        <v>183</v>
      </c>
      <c r="B11672" s="24" t="s">
        <v>14021</v>
      </c>
      <c r="C11672" s="28" t="s">
        <v>5127</v>
      </c>
      <c r="D11672" s="25">
        <v>1</v>
      </c>
      <c r="E11672" s="26">
        <v>8932.84</v>
      </c>
      <c r="F11672" s="26">
        <v>8932.84</v>
      </c>
      <c r="G11672" s="27">
        <v>0</v>
      </c>
      <c r="H11672" s="24"/>
    </row>
    <row r="11673" spans="1:8" x14ac:dyDescent="0.3">
      <c r="A11673" s="24" t="s">
        <v>18890</v>
      </c>
      <c r="B11673" s="24" t="s">
        <v>14021</v>
      </c>
      <c r="C11673" s="28" t="s">
        <v>5127</v>
      </c>
      <c r="D11673" s="25">
        <v>1</v>
      </c>
      <c r="E11673" s="26">
        <v>7040.65</v>
      </c>
      <c r="F11673" s="27">
        <v>238.09</v>
      </c>
      <c r="G11673" s="27">
        <v>0</v>
      </c>
      <c r="H11673" s="24"/>
    </row>
    <row r="11674" spans="1:8" x14ac:dyDescent="0.3">
      <c r="A11674" s="24" t="s">
        <v>18891</v>
      </c>
      <c r="B11674" s="24" t="s">
        <v>14021</v>
      </c>
      <c r="C11674" s="24" t="s">
        <v>5127</v>
      </c>
      <c r="D11674" s="25">
        <v>1</v>
      </c>
      <c r="E11674" s="26">
        <v>4864.7299999999996</v>
      </c>
      <c r="F11674" s="27">
        <v>24.21</v>
      </c>
      <c r="G11674" s="27">
        <v>0</v>
      </c>
      <c r="H11674" s="24"/>
    </row>
    <row r="11675" spans="1:8" x14ac:dyDescent="0.3">
      <c r="A11675" s="24" t="s">
        <v>18892</v>
      </c>
      <c r="B11675" s="24" t="s">
        <v>7258</v>
      </c>
      <c r="C11675" s="24" t="s">
        <v>5127</v>
      </c>
      <c r="D11675" s="25">
        <v>1</v>
      </c>
      <c r="E11675" s="27">
        <v>149.94999999999999</v>
      </c>
      <c r="F11675" s="27">
        <v>13.63</v>
      </c>
      <c r="G11675" s="27">
        <v>0</v>
      </c>
      <c r="H11675" s="24"/>
    </row>
    <row r="11676" spans="1:8" x14ac:dyDescent="0.3">
      <c r="A11676" s="24" t="s">
        <v>18893</v>
      </c>
      <c r="B11676" s="24" t="s">
        <v>7256</v>
      </c>
      <c r="C11676" s="28" t="s">
        <v>5127</v>
      </c>
      <c r="D11676" s="25">
        <v>1</v>
      </c>
      <c r="E11676" s="26">
        <v>3757.35</v>
      </c>
      <c r="F11676" s="27">
        <v>127.06</v>
      </c>
      <c r="G11676" s="27">
        <v>0</v>
      </c>
      <c r="H11676" s="24"/>
    </row>
    <row r="11677" spans="1:8" x14ac:dyDescent="0.3">
      <c r="A11677" s="24" t="s">
        <v>18894</v>
      </c>
      <c r="B11677" s="24" t="s">
        <v>7254</v>
      </c>
      <c r="C11677" s="28" t="s">
        <v>5127</v>
      </c>
      <c r="D11677" s="25">
        <v>1</v>
      </c>
      <c r="E11677" s="26">
        <v>1547.32</v>
      </c>
      <c r="F11677" s="27">
        <v>7.7</v>
      </c>
      <c r="G11677" s="27">
        <v>0</v>
      </c>
      <c r="H11677" s="24"/>
    </row>
    <row r="11678" spans="1:8" x14ac:dyDescent="0.3">
      <c r="A11678" s="24" t="s">
        <v>18895</v>
      </c>
      <c r="B11678" s="24" t="s">
        <v>18896</v>
      </c>
      <c r="C11678" s="24" t="s">
        <v>5127</v>
      </c>
      <c r="D11678" s="25">
        <v>1</v>
      </c>
      <c r="E11678" s="26">
        <v>11536.85</v>
      </c>
      <c r="F11678" s="27">
        <v>390.13</v>
      </c>
      <c r="G11678" s="27">
        <v>0</v>
      </c>
      <c r="H11678" s="25">
        <v>1</v>
      </c>
    </row>
    <row r="11679" spans="1:8" x14ac:dyDescent="0.3">
      <c r="A11679" s="24" t="s">
        <v>18897</v>
      </c>
      <c r="B11679" s="24" t="s">
        <v>12525</v>
      </c>
      <c r="C11679" s="24" t="s">
        <v>5127</v>
      </c>
      <c r="D11679" s="25">
        <v>1</v>
      </c>
      <c r="E11679" s="26">
        <v>1392.66</v>
      </c>
      <c r="F11679" s="27">
        <v>6.92</v>
      </c>
      <c r="G11679" s="27">
        <v>0</v>
      </c>
      <c r="H11679" s="24"/>
    </row>
    <row r="11680" spans="1:8" x14ac:dyDescent="0.3">
      <c r="A11680" s="24" t="s">
        <v>18898</v>
      </c>
      <c r="B11680" s="24" t="s">
        <v>12525</v>
      </c>
      <c r="C11680" s="24" t="s">
        <v>5127</v>
      </c>
      <c r="D11680" s="25">
        <v>1</v>
      </c>
      <c r="E11680" s="26">
        <v>1236.27</v>
      </c>
      <c r="F11680" s="27">
        <v>6.15</v>
      </c>
      <c r="G11680" s="27">
        <v>0</v>
      </c>
      <c r="H11680" s="24"/>
    </row>
    <row r="11681" spans="1:8" x14ac:dyDescent="0.3">
      <c r="A11681" s="24" t="s">
        <v>18899</v>
      </c>
      <c r="B11681" s="24" t="s">
        <v>18900</v>
      </c>
      <c r="C11681" s="24" t="s">
        <v>5127</v>
      </c>
      <c r="D11681" s="25">
        <v>1</v>
      </c>
      <c r="E11681" s="27">
        <v>288.63</v>
      </c>
      <c r="F11681" s="27">
        <v>1.43</v>
      </c>
      <c r="G11681" s="27">
        <v>0</v>
      </c>
      <c r="H11681" s="24"/>
    </row>
    <row r="11682" spans="1:8" x14ac:dyDescent="0.3">
      <c r="A11682" s="24" t="s">
        <v>18901</v>
      </c>
      <c r="B11682" s="24" t="s">
        <v>14021</v>
      </c>
      <c r="C11682" s="24" t="s">
        <v>5127</v>
      </c>
      <c r="D11682" s="25">
        <v>1</v>
      </c>
      <c r="E11682" s="26">
        <v>6661.58</v>
      </c>
      <c r="F11682" s="27">
        <v>194.02</v>
      </c>
      <c r="G11682" s="27">
        <v>0</v>
      </c>
      <c r="H11682" s="24"/>
    </row>
    <row r="11683" spans="1:8" x14ac:dyDescent="0.3">
      <c r="A11683" s="24" t="s">
        <v>18902</v>
      </c>
      <c r="B11683" s="24" t="s">
        <v>18903</v>
      </c>
      <c r="C11683" s="28" t="s">
        <v>5127</v>
      </c>
      <c r="D11683" s="25">
        <v>1</v>
      </c>
      <c r="E11683" s="26">
        <v>2174.0700000000002</v>
      </c>
      <c r="F11683" s="27">
        <v>10.82</v>
      </c>
      <c r="G11683" s="27">
        <v>0</v>
      </c>
      <c r="H11683" s="24"/>
    </row>
    <row r="11684" spans="1:8" x14ac:dyDescent="0.3">
      <c r="A11684" s="24" t="s">
        <v>18904</v>
      </c>
      <c r="B11684" s="24" t="s">
        <v>18903</v>
      </c>
      <c r="C11684" s="28" t="s">
        <v>5127</v>
      </c>
      <c r="D11684" s="25">
        <v>1</v>
      </c>
      <c r="E11684" s="27">
        <v>224.23</v>
      </c>
      <c r="F11684" s="27">
        <v>1.1100000000000001</v>
      </c>
      <c r="G11684" s="27">
        <v>0</v>
      </c>
      <c r="H11684" s="24"/>
    </row>
    <row r="11685" spans="1:8" x14ac:dyDescent="0.3">
      <c r="A11685" s="24" t="s">
        <v>18905</v>
      </c>
      <c r="B11685" s="24" t="s">
        <v>9003</v>
      </c>
      <c r="C11685" s="24" t="s">
        <v>5127</v>
      </c>
      <c r="D11685" s="25">
        <v>1</v>
      </c>
      <c r="E11685" s="27">
        <v>841.52</v>
      </c>
      <c r="F11685" s="27">
        <v>4.18</v>
      </c>
      <c r="G11685" s="27">
        <v>0</v>
      </c>
      <c r="H11685" s="24"/>
    </row>
    <row r="11686" spans="1:8" x14ac:dyDescent="0.3">
      <c r="A11686" s="24" t="s">
        <v>18906</v>
      </c>
      <c r="B11686" s="24" t="s">
        <v>18907</v>
      </c>
      <c r="C11686" s="28" t="s">
        <v>5127</v>
      </c>
      <c r="D11686" s="25">
        <v>1</v>
      </c>
      <c r="E11686" s="26">
        <v>22947.61</v>
      </c>
      <c r="F11686" s="26">
        <v>3919.74</v>
      </c>
      <c r="G11686" s="27">
        <v>0</v>
      </c>
      <c r="H11686" s="24"/>
    </row>
    <row r="11687" spans="1:8" x14ac:dyDescent="0.3">
      <c r="A11687" s="24" t="s">
        <v>18908</v>
      </c>
      <c r="B11687" s="24" t="s">
        <v>7254</v>
      </c>
      <c r="C11687" s="24" t="s">
        <v>5127</v>
      </c>
      <c r="D11687" s="25">
        <v>1</v>
      </c>
      <c r="E11687" s="26">
        <v>43120.94</v>
      </c>
      <c r="F11687" s="26">
        <v>5488.12</v>
      </c>
      <c r="G11687" s="27">
        <v>0</v>
      </c>
      <c r="H11687" s="24"/>
    </row>
    <row r="11688" spans="1:8" x14ac:dyDescent="0.3">
      <c r="A11688" s="24" t="s">
        <v>18909</v>
      </c>
      <c r="B11688" s="24" t="s">
        <v>7254</v>
      </c>
      <c r="C11688" s="28" t="s">
        <v>5127</v>
      </c>
      <c r="D11688" s="25">
        <v>1</v>
      </c>
      <c r="E11688" s="26">
        <v>53834.55</v>
      </c>
      <c r="F11688" s="26">
        <v>6851.75</v>
      </c>
      <c r="G11688" s="27">
        <v>0</v>
      </c>
      <c r="H11688" s="24"/>
    </row>
    <row r="11689" spans="1:8" x14ac:dyDescent="0.3">
      <c r="A11689" s="24" t="s">
        <v>18910</v>
      </c>
      <c r="B11689" s="24" t="s">
        <v>7254</v>
      </c>
      <c r="C11689" s="24" t="s">
        <v>5127</v>
      </c>
      <c r="D11689" s="25">
        <v>1</v>
      </c>
      <c r="E11689" s="26">
        <v>1668.69</v>
      </c>
      <c r="F11689" s="26">
        <v>1668.69</v>
      </c>
      <c r="G11689" s="27">
        <v>0</v>
      </c>
      <c r="H11689" s="24"/>
    </row>
    <row r="11690" spans="1:8" x14ac:dyDescent="0.3">
      <c r="A11690" s="24" t="s">
        <v>18911</v>
      </c>
      <c r="B11690" s="24" t="s">
        <v>7254</v>
      </c>
      <c r="C11690" s="28" t="s">
        <v>5127</v>
      </c>
      <c r="D11690" s="25">
        <v>1</v>
      </c>
      <c r="E11690" s="26">
        <v>40080.6</v>
      </c>
      <c r="F11690" s="26">
        <v>5101.18</v>
      </c>
      <c r="G11690" s="27">
        <v>0</v>
      </c>
      <c r="H11690" s="24"/>
    </row>
    <row r="11691" spans="1:8" x14ac:dyDescent="0.3">
      <c r="A11691" s="24" t="s">
        <v>18912</v>
      </c>
      <c r="B11691" s="24" t="s">
        <v>7254</v>
      </c>
      <c r="C11691" s="28" t="s">
        <v>5127</v>
      </c>
      <c r="D11691" s="25">
        <v>1</v>
      </c>
      <c r="E11691" s="26">
        <v>68599.5</v>
      </c>
      <c r="F11691" s="26">
        <v>23496.560000000001</v>
      </c>
      <c r="G11691" s="27">
        <v>0</v>
      </c>
      <c r="H11691" s="24"/>
    </row>
    <row r="11692" spans="1:8" x14ac:dyDescent="0.3">
      <c r="A11692" s="24" t="s">
        <v>18913</v>
      </c>
      <c r="B11692" s="24" t="s">
        <v>7254</v>
      </c>
      <c r="C11692" s="24" t="s">
        <v>5127</v>
      </c>
      <c r="D11692" s="25">
        <v>1</v>
      </c>
      <c r="E11692" s="26">
        <v>1757.78</v>
      </c>
      <c r="F11692" s="27">
        <v>8.74</v>
      </c>
      <c r="G11692" s="27">
        <v>0</v>
      </c>
      <c r="H11692" s="24"/>
    </row>
    <row r="11693" spans="1:8" x14ac:dyDescent="0.3">
      <c r="A11693" s="24" t="s">
        <v>18914</v>
      </c>
      <c r="B11693" s="24" t="s">
        <v>7254</v>
      </c>
      <c r="C11693" s="28" t="s">
        <v>5127</v>
      </c>
      <c r="D11693" s="25">
        <v>1</v>
      </c>
      <c r="E11693" s="26">
        <v>52664.15</v>
      </c>
      <c r="F11693" s="26">
        <v>6702.71</v>
      </c>
      <c r="G11693" s="27">
        <v>0</v>
      </c>
      <c r="H11693" s="24"/>
    </row>
    <row r="11694" spans="1:8" x14ac:dyDescent="0.3">
      <c r="A11694" s="24" t="s">
        <v>18915</v>
      </c>
      <c r="B11694" s="24" t="s">
        <v>10227</v>
      </c>
      <c r="C11694" s="24" t="s">
        <v>5127</v>
      </c>
      <c r="D11694" s="25">
        <v>1</v>
      </c>
      <c r="E11694" s="26">
        <v>3788.12</v>
      </c>
      <c r="F11694" s="26">
        <v>3788.12</v>
      </c>
      <c r="G11694" s="27">
        <v>0</v>
      </c>
      <c r="H11694" s="24"/>
    </row>
    <row r="11695" spans="1:8" x14ac:dyDescent="0.3">
      <c r="A11695" s="24" t="s">
        <v>18916</v>
      </c>
      <c r="B11695" s="24" t="s">
        <v>18917</v>
      </c>
      <c r="C11695" s="24" t="s">
        <v>5127</v>
      </c>
      <c r="D11695" s="25">
        <v>1</v>
      </c>
      <c r="E11695" s="27">
        <v>602.54999999999995</v>
      </c>
      <c r="F11695" s="27">
        <v>2.99</v>
      </c>
      <c r="G11695" s="27">
        <v>0</v>
      </c>
      <c r="H11695" s="24"/>
    </row>
    <row r="11696" spans="1:8" x14ac:dyDescent="0.3">
      <c r="A11696" s="24" t="s">
        <v>18918</v>
      </c>
      <c r="B11696" s="24" t="s">
        <v>18919</v>
      </c>
      <c r="C11696" s="28" t="s">
        <v>5127</v>
      </c>
      <c r="D11696" s="25">
        <v>1</v>
      </c>
      <c r="E11696" s="26">
        <v>48344.26</v>
      </c>
      <c r="F11696" s="26">
        <v>9668.86</v>
      </c>
      <c r="G11696" s="27">
        <v>0</v>
      </c>
      <c r="H11696" s="24"/>
    </row>
    <row r="11697" spans="1:8" x14ac:dyDescent="0.3">
      <c r="A11697" s="24" t="s">
        <v>18920</v>
      </c>
      <c r="B11697" s="24" t="s">
        <v>10227</v>
      </c>
      <c r="C11697" s="28" t="s">
        <v>5127</v>
      </c>
      <c r="D11697" s="25">
        <v>1</v>
      </c>
      <c r="E11697" s="26">
        <v>1809.41</v>
      </c>
      <c r="F11697" s="27">
        <v>230.29</v>
      </c>
      <c r="G11697" s="27">
        <v>0</v>
      </c>
      <c r="H11697" s="24"/>
    </row>
    <row r="11698" spans="1:8" x14ac:dyDescent="0.3">
      <c r="A11698" s="24" t="s">
        <v>18921</v>
      </c>
      <c r="B11698" s="24" t="s">
        <v>12512</v>
      </c>
      <c r="C11698" s="28" t="s">
        <v>5127</v>
      </c>
      <c r="D11698" s="25">
        <v>1</v>
      </c>
      <c r="E11698" s="26">
        <v>19598.490000000002</v>
      </c>
      <c r="F11698" s="27">
        <v>478.01</v>
      </c>
      <c r="G11698" s="27">
        <v>0</v>
      </c>
      <c r="H11698" s="24"/>
    </row>
    <row r="11699" spans="1:8" x14ac:dyDescent="0.3">
      <c r="A11699" s="24" t="s">
        <v>18922</v>
      </c>
      <c r="B11699" s="24" t="s">
        <v>18923</v>
      </c>
      <c r="C11699" s="24" t="s">
        <v>5127</v>
      </c>
      <c r="D11699" s="25">
        <v>1</v>
      </c>
      <c r="E11699" s="26">
        <v>23892.5</v>
      </c>
      <c r="F11699" s="26">
        <v>8174.26</v>
      </c>
      <c r="G11699" s="27">
        <v>0</v>
      </c>
      <c r="H11699" s="24"/>
    </row>
    <row r="11700" spans="1:8" x14ac:dyDescent="0.3">
      <c r="A11700" s="24" t="s">
        <v>18924</v>
      </c>
      <c r="B11700" s="24" t="s">
        <v>4371</v>
      </c>
      <c r="C11700" s="28" t="s">
        <v>5127</v>
      </c>
      <c r="D11700" s="25">
        <v>1</v>
      </c>
      <c r="E11700" s="26">
        <v>18133.34</v>
      </c>
      <c r="F11700" s="26">
        <v>4266.67</v>
      </c>
      <c r="G11700" s="27">
        <v>0</v>
      </c>
      <c r="H11700" s="24"/>
    </row>
    <row r="11701" spans="1:8" x14ac:dyDescent="0.3">
      <c r="A11701" s="24" t="s">
        <v>18925</v>
      </c>
      <c r="B11701" s="24" t="s">
        <v>4371</v>
      </c>
      <c r="C11701" s="24" t="s">
        <v>5127</v>
      </c>
      <c r="D11701" s="25">
        <v>1</v>
      </c>
      <c r="E11701" s="26">
        <v>15430.68</v>
      </c>
      <c r="F11701" s="26">
        <v>3273.17</v>
      </c>
      <c r="G11701" s="27">
        <v>0</v>
      </c>
      <c r="H11701" s="24"/>
    </row>
    <row r="11702" spans="1:8" x14ac:dyDescent="0.3">
      <c r="A11702" s="24" t="s">
        <v>18926</v>
      </c>
      <c r="B11702" s="24" t="s">
        <v>2485</v>
      </c>
      <c r="C11702" s="24" t="s">
        <v>5127</v>
      </c>
      <c r="D11702" s="25">
        <v>1</v>
      </c>
      <c r="E11702" s="26">
        <v>8803.76</v>
      </c>
      <c r="F11702" s="26">
        <v>2278.63</v>
      </c>
      <c r="G11702" s="27">
        <v>0</v>
      </c>
      <c r="H11702" s="24"/>
    </row>
    <row r="11703" spans="1:8" x14ac:dyDescent="0.3">
      <c r="A11703" s="24" t="s">
        <v>18927</v>
      </c>
      <c r="B11703" s="24" t="s">
        <v>2485</v>
      </c>
      <c r="C11703" s="28" t="s">
        <v>5127</v>
      </c>
      <c r="D11703" s="25">
        <v>1</v>
      </c>
      <c r="E11703" s="26">
        <v>26310.080000000002</v>
      </c>
      <c r="F11703" s="26">
        <v>12444.61</v>
      </c>
      <c r="G11703" s="27">
        <v>0</v>
      </c>
      <c r="H11703" s="24"/>
    </row>
    <row r="11704" spans="1:8" x14ac:dyDescent="0.3">
      <c r="A11704" s="24" t="s">
        <v>18928</v>
      </c>
      <c r="B11704" s="24" t="s">
        <v>2485</v>
      </c>
      <c r="C11704" s="28" t="s">
        <v>5127</v>
      </c>
      <c r="D11704" s="25">
        <v>1</v>
      </c>
      <c r="E11704" s="26">
        <v>2579.7800000000002</v>
      </c>
      <c r="F11704" s="26">
        <v>1220.55</v>
      </c>
      <c r="G11704" s="27">
        <v>0</v>
      </c>
      <c r="H11704" s="24"/>
    </row>
    <row r="11705" spans="1:8" x14ac:dyDescent="0.3">
      <c r="A11705" s="24" t="s">
        <v>18929</v>
      </c>
      <c r="B11705" s="24" t="s">
        <v>2485</v>
      </c>
      <c r="C11705" s="28" t="s">
        <v>5127</v>
      </c>
      <c r="D11705" s="25">
        <v>1</v>
      </c>
      <c r="E11705" s="26">
        <v>1626.9</v>
      </c>
      <c r="F11705" s="26">
        <v>1626.9</v>
      </c>
      <c r="G11705" s="27">
        <v>0</v>
      </c>
      <c r="H11705" s="24"/>
    </row>
    <row r="11706" spans="1:8" x14ac:dyDescent="0.3">
      <c r="A11706" s="24" t="s">
        <v>18930</v>
      </c>
      <c r="B11706" s="24" t="s">
        <v>18931</v>
      </c>
      <c r="C11706" s="28" t="s">
        <v>5127</v>
      </c>
      <c r="D11706" s="25">
        <v>1</v>
      </c>
      <c r="E11706" s="26">
        <v>56965.21</v>
      </c>
      <c r="F11706" s="26">
        <v>12063.23</v>
      </c>
      <c r="G11706" s="27">
        <v>0</v>
      </c>
      <c r="H11706" s="24"/>
    </row>
    <row r="11707" spans="1:8" x14ac:dyDescent="0.3">
      <c r="A11707" s="24" t="s">
        <v>18932</v>
      </c>
      <c r="B11707" s="24" t="s">
        <v>18933</v>
      </c>
      <c r="C11707" s="28" t="s">
        <v>5127</v>
      </c>
      <c r="D11707" s="25">
        <v>1</v>
      </c>
      <c r="E11707" s="26">
        <v>1784.85</v>
      </c>
      <c r="F11707" s="27">
        <v>51.99</v>
      </c>
      <c r="G11707" s="27">
        <v>0</v>
      </c>
      <c r="H11707" s="24"/>
    </row>
    <row r="11708" spans="1:8" x14ac:dyDescent="0.3">
      <c r="A11708" s="24" t="s">
        <v>18934</v>
      </c>
      <c r="B11708" s="24" t="s">
        <v>2485</v>
      </c>
      <c r="C11708" s="24" t="s">
        <v>5127</v>
      </c>
      <c r="D11708" s="25">
        <v>1</v>
      </c>
      <c r="E11708" s="26">
        <v>20023.330000000002</v>
      </c>
      <c r="F11708" s="26">
        <v>5182.51</v>
      </c>
      <c r="G11708" s="27">
        <v>0</v>
      </c>
      <c r="H11708" s="24"/>
    </row>
    <row r="11709" spans="1:8" x14ac:dyDescent="0.3">
      <c r="A11709" s="24" t="s">
        <v>18935</v>
      </c>
      <c r="B11709" s="24" t="s">
        <v>2485</v>
      </c>
      <c r="C11709" s="24" t="s">
        <v>5127</v>
      </c>
      <c r="D11709" s="25">
        <v>1</v>
      </c>
      <c r="E11709" s="26">
        <v>11797.07</v>
      </c>
      <c r="F11709" s="26">
        <v>2788.41</v>
      </c>
      <c r="G11709" s="27">
        <v>0</v>
      </c>
      <c r="H11709" s="24"/>
    </row>
    <row r="11710" spans="1:8" x14ac:dyDescent="0.3">
      <c r="A11710" s="24" t="s">
        <v>18936</v>
      </c>
      <c r="B11710" s="24" t="s">
        <v>2485</v>
      </c>
      <c r="C11710" s="28" t="s">
        <v>5127</v>
      </c>
      <c r="D11710" s="25">
        <v>1</v>
      </c>
      <c r="E11710" s="26">
        <v>2726.63</v>
      </c>
      <c r="F11710" s="26">
        <v>2726.63</v>
      </c>
      <c r="G11710" s="27">
        <v>0</v>
      </c>
      <c r="H11710" s="24"/>
    </row>
    <row r="11711" spans="1:8" x14ac:dyDescent="0.3">
      <c r="A11711" s="24" t="s">
        <v>18937</v>
      </c>
      <c r="B11711" s="24" t="s">
        <v>2485</v>
      </c>
      <c r="C11711" s="28" t="s">
        <v>5127</v>
      </c>
      <c r="D11711" s="25">
        <v>1</v>
      </c>
      <c r="E11711" s="26">
        <v>31813.65</v>
      </c>
      <c r="F11711" s="26">
        <v>15047.99</v>
      </c>
      <c r="G11711" s="27">
        <v>0</v>
      </c>
      <c r="H11711" s="24"/>
    </row>
    <row r="11712" spans="1:8" x14ac:dyDescent="0.3">
      <c r="A11712" s="24" t="s">
        <v>18938</v>
      </c>
      <c r="B11712" s="24" t="s">
        <v>4373</v>
      </c>
      <c r="C11712" s="24" t="s">
        <v>5127</v>
      </c>
      <c r="D11712" s="25">
        <v>1</v>
      </c>
      <c r="E11712" s="27">
        <v>261.49</v>
      </c>
      <c r="F11712" s="27">
        <v>261.49</v>
      </c>
      <c r="G11712" s="27">
        <v>0</v>
      </c>
      <c r="H11712" s="24"/>
    </row>
    <row r="11713" spans="1:8" x14ac:dyDescent="0.3">
      <c r="A11713" s="24" t="s">
        <v>18939</v>
      </c>
      <c r="B11713" s="24" t="s">
        <v>18940</v>
      </c>
      <c r="C11713" s="28" t="s">
        <v>5127</v>
      </c>
      <c r="D11713" s="25">
        <v>1</v>
      </c>
      <c r="E11713" s="26">
        <v>1436.48</v>
      </c>
      <c r="F11713" s="27">
        <v>182.83</v>
      </c>
      <c r="G11713" s="27">
        <v>0</v>
      </c>
      <c r="H11713" s="24"/>
    </row>
    <row r="11714" spans="1:8" x14ac:dyDescent="0.3">
      <c r="A11714" s="24" t="s">
        <v>18941</v>
      </c>
      <c r="B11714" s="24" t="s">
        <v>18940</v>
      </c>
      <c r="C11714" s="28" t="s">
        <v>5127</v>
      </c>
      <c r="D11714" s="25">
        <v>1</v>
      </c>
      <c r="E11714" s="26">
        <v>1610.57</v>
      </c>
      <c r="F11714" s="27">
        <v>204.99</v>
      </c>
      <c r="G11714" s="27">
        <v>0</v>
      </c>
      <c r="H11714" s="24"/>
    </row>
    <row r="11715" spans="1:8" x14ac:dyDescent="0.3">
      <c r="A11715" s="24" t="s">
        <v>18942</v>
      </c>
      <c r="B11715" s="24" t="s">
        <v>4373</v>
      </c>
      <c r="C11715" s="24" t="s">
        <v>5127</v>
      </c>
      <c r="D11715" s="25">
        <v>1</v>
      </c>
      <c r="E11715" s="27">
        <v>261.49</v>
      </c>
      <c r="F11715" s="27">
        <v>39.99</v>
      </c>
      <c r="G11715" s="27">
        <v>0</v>
      </c>
      <c r="H11715" s="24"/>
    </row>
    <row r="11716" spans="1:8" x14ac:dyDescent="0.3">
      <c r="A11716" s="24" t="s">
        <v>18943</v>
      </c>
      <c r="B11716" s="24" t="s">
        <v>18944</v>
      </c>
      <c r="C11716" s="28" t="s">
        <v>5127</v>
      </c>
      <c r="D11716" s="25">
        <v>1</v>
      </c>
      <c r="E11716" s="27">
        <v>228.41</v>
      </c>
      <c r="F11716" s="27">
        <v>9.93</v>
      </c>
      <c r="G11716" s="27">
        <v>0</v>
      </c>
      <c r="H11716" s="24"/>
    </row>
    <row r="11717" spans="1:8" x14ac:dyDescent="0.3">
      <c r="A11717" s="24" t="s">
        <v>18945</v>
      </c>
      <c r="B11717" s="24" t="s">
        <v>18946</v>
      </c>
      <c r="C11717" s="24" t="s">
        <v>5127</v>
      </c>
      <c r="D11717" s="25">
        <v>1</v>
      </c>
      <c r="E11717" s="26">
        <v>1367</v>
      </c>
      <c r="F11717" s="27">
        <v>512.86</v>
      </c>
      <c r="G11717" s="27">
        <v>0</v>
      </c>
      <c r="H11717" s="24"/>
    </row>
    <row r="11718" spans="1:8" x14ac:dyDescent="0.3">
      <c r="A11718" s="24" t="s">
        <v>18947</v>
      </c>
      <c r="B11718" s="24" t="s">
        <v>18946</v>
      </c>
      <c r="C11718" s="24" t="s">
        <v>5127</v>
      </c>
      <c r="D11718" s="25">
        <v>1</v>
      </c>
      <c r="E11718" s="26">
        <v>1367</v>
      </c>
      <c r="F11718" s="27">
        <v>512.86</v>
      </c>
      <c r="G11718" s="27">
        <v>0</v>
      </c>
      <c r="H11718" s="24"/>
    </row>
    <row r="11719" spans="1:8" x14ac:dyDescent="0.3">
      <c r="A11719" s="24" t="s">
        <v>18948</v>
      </c>
      <c r="B11719" s="24" t="s">
        <v>3218</v>
      </c>
      <c r="C11719" s="28" t="s">
        <v>5127</v>
      </c>
      <c r="D11719" s="25">
        <v>1</v>
      </c>
      <c r="E11719" s="26">
        <v>1468.8</v>
      </c>
      <c r="F11719" s="27">
        <v>498.67</v>
      </c>
      <c r="G11719" s="27">
        <v>0</v>
      </c>
      <c r="H11719" s="24"/>
    </row>
    <row r="11720" spans="1:8" x14ac:dyDescent="0.3">
      <c r="A11720" s="24" t="s">
        <v>18949</v>
      </c>
      <c r="B11720" s="24" t="s">
        <v>3218</v>
      </c>
      <c r="C11720" s="28" t="s">
        <v>5127</v>
      </c>
      <c r="D11720" s="25">
        <v>1</v>
      </c>
      <c r="E11720" s="27">
        <v>767.78</v>
      </c>
      <c r="F11720" s="27">
        <v>97.72</v>
      </c>
      <c r="G11720" s="27">
        <v>0</v>
      </c>
      <c r="H11720" s="24"/>
    </row>
    <row r="11721" spans="1:8" x14ac:dyDescent="0.3">
      <c r="A11721" s="24" t="s">
        <v>18950</v>
      </c>
      <c r="B11721" s="24" t="s">
        <v>4373</v>
      </c>
      <c r="C11721" s="28" t="s">
        <v>5127</v>
      </c>
      <c r="D11721" s="25">
        <v>1</v>
      </c>
      <c r="E11721" s="26">
        <v>5074.58</v>
      </c>
      <c r="F11721" s="27">
        <v>645.88</v>
      </c>
      <c r="G11721" s="27">
        <v>0</v>
      </c>
      <c r="H11721" s="24"/>
    </row>
    <row r="11722" spans="1:8" x14ac:dyDescent="0.3">
      <c r="A11722" s="24" t="s">
        <v>18951</v>
      </c>
      <c r="B11722" s="24" t="s">
        <v>4373</v>
      </c>
      <c r="C11722" s="24" t="s">
        <v>5127</v>
      </c>
      <c r="D11722" s="25">
        <v>1</v>
      </c>
      <c r="E11722" s="26">
        <v>1604.74</v>
      </c>
      <c r="F11722" s="27">
        <v>7.98</v>
      </c>
      <c r="G11722" s="27">
        <v>0</v>
      </c>
      <c r="H11722" s="24"/>
    </row>
    <row r="11723" spans="1:8" x14ac:dyDescent="0.3">
      <c r="A11723" s="24" t="s">
        <v>18952</v>
      </c>
      <c r="B11723" s="24" t="s">
        <v>4373</v>
      </c>
      <c r="C11723" s="24" t="s">
        <v>5127</v>
      </c>
      <c r="D11723" s="25">
        <v>1</v>
      </c>
      <c r="E11723" s="26">
        <v>1549.53</v>
      </c>
      <c r="F11723" s="27">
        <v>7.71</v>
      </c>
      <c r="G11723" s="27">
        <v>0</v>
      </c>
      <c r="H11723" s="24"/>
    </row>
    <row r="11724" spans="1:8" x14ac:dyDescent="0.3">
      <c r="A11724" s="24" t="s">
        <v>18953</v>
      </c>
      <c r="B11724" s="24" t="s">
        <v>4373</v>
      </c>
      <c r="C11724" s="24" t="s">
        <v>5127</v>
      </c>
      <c r="D11724" s="25">
        <v>1</v>
      </c>
      <c r="E11724" s="26">
        <v>4500</v>
      </c>
      <c r="F11724" s="26">
        <v>2143.96</v>
      </c>
      <c r="G11724" s="27">
        <v>0</v>
      </c>
      <c r="H11724" s="24"/>
    </row>
    <row r="11725" spans="1:8" x14ac:dyDescent="0.3">
      <c r="A11725" s="24" t="s">
        <v>18954</v>
      </c>
      <c r="B11725" s="24" t="s">
        <v>4373</v>
      </c>
      <c r="C11725" s="24" t="s">
        <v>5127</v>
      </c>
      <c r="D11725" s="25">
        <v>1</v>
      </c>
      <c r="E11725" s="26">
        <v>1604.74</v>
      </c>
      <c r="F11725" s="27">
        <v>7.98</v>
      </c>
      <c r="G11725" s="27">
        <v>0</v>
      </c>
      <c r="H11725" s="24"/>
    </row>
    <row r="11726" spans="1:8" x14ac:dyDescent="0.3">
      <c r="A11726" s="24" t="s">
        <v>18955</v>
      </c>
      <c r="B11726" s="24" t="s">
        <v>4373</v>
      </c>
      <c r="C11726" s="28" t="s">
        <v>5127</v>
      </c>
      <c r="D11726" s="25">
        <v>1</v>
      </c>
      <c r="E11726" s="26">
        <v>1239</v>
      </c>
      <c r="F11726" s="27">
        <v>384.86</v>
      </c>
      <c r="G11726" s="27">
        <v>0</v>
      </c>
      <c r="H11726" s="24"/>
    </row>
    <row r="11727" spans="1:8" x14ac:dyDescent="0.3">
      <c r="A11727" s="24" t="s">
        <v>18956</v>
      </c>
      <c r="B11727" s="24" t="s">
        <v>18957</v>
      </c>
      <c r="C11727" s="24" t="s">
        <v>5127</v>
      </c>
      <c r="D11727" s="25">
        <v>1</v>
      </c>
      <c r="E11727" s="27">
        <v>180.72</v>
      </c>
      <c r="F11727" s="27">
        <v>16.43</v>
      </c>
      <c r="G11727" s="27">
        <v>0</v>
      </c>
      <c r="H11727" s="24"/>
    </row>
    <row r="11728" spans="1:8" x14ac:dyDescent="0.3">
      <c r="A11728" s="24" t="s">
        <v>18958</v>
      </c>
      <c r="B11728" s="24" t="s">
        <v>6397</v>
      </c>
      <c r="C11728" s="24" t="s">
        <v>5127</v>
      </c>
      <c r="D11728" s="25">
        <v>1</v>
      </c>
      <c r="E11728" s="27">
        <v>358.3</v>
      </c>
      <c r="F11728" s="27">
        <v>1.78</v>
      </c>
      <c r="G11728" s="27">
        <v>0</v>
      </c>
      <c r="H11728" s="24"/>
    </row>
    <row r="11729" spans="1:8" x14ac:dyDescent="0.3">
      <c r="A11729" s="24" t="s">
        <v>18959</v>
      </c>
      <c r="B11729" s="24" t="s">
        <v>18960</v>
      </c>
      <c r="C11729" s="24" t="s">
        <v>5127</v>
      </c>
      <c r="D11729" s="25">
        <v>1</v>
      </c>
      <c r="E11729" s="27">
        <v>721.74</v>
      </c>
      <c r="F11729" s="27">
        <v>101.89</v>
      </c>
      <c r="G11729" s="27">
        <v>0</v>
      </c>
      <c r="H11729" s="24"/>
    </row>
    <row r="11730" spans="1:8" x14ac:dyDescent="0.3">
      <c r="A11730" s="24" t="s">
        <v>18961</v>
      </c>
      <c r="B11730" s="24" t="s">
        <v>18960</v>
      </c>
      <c r="C11730" s="24" t="s">
        <v>5127</v>
      </c>
      <c r="D11730" s="25">
        <v>1</v>
      </c>
      <c r="E11730" s="27">
        <v>721.74</v>
      </c>
      <c r="F11730" s="27">
        <v>101.89</v>
      </c>
      <c r="G11730" s="27">
        <v>0</v>
      </c>
      <c r="H11730" s="24"/>
    </row>
    <row r="11731" spans="1:8" x14ac:dyDescent="0.3">
      <c r="A11731" s="24" t="s">
        <v>18962</v>
      </c>
      <c r="B11731" s="24" t="s">
        <v>18963</v>
      </c>
      <c r="C11731" s="28" t="s">
        <v>5127</v>
      </c>
      <c r="D11731" s="25">
        <v>1</v>
      </c>
      <c r="E11731" s="27">
        <v>681.58</v>
      </c>
      <c r="F11731" s="27">
        <v>16.62</v>
      </c>
      <c r="G11731" s="27">
        <v>0</v>
      </c>
      <c r="H11731" s="24"/>
    </row>
    <row r="11732" spans="1:8" x14ac:dyDescent="0.3">
      <c r="A11732" s="24" t="s">
        <v>18964</v>
      </c>
      <c r="B11732" s="24" t="s">
        <v>18965</v>
      </c>
      <c r="C11732" s="24" t="s">
        <v>5127</v>
      </c>
      <c r="D11732" s="25">
        <v>1</v>
      </c>
      <c r="E11732" s="27">
        <v>463.04</v>
      </c>
      <c r="F11732" s="27">
        <v>2.2999999999999998</v>
      </c>
      <c r="G11732" s="27">
        <v>0</v>
      </c>
      <c r="H11732" s="24"/>
    </row>
    <row r="11733" spans="1:8" x14ac:dyDescent="0.3">
      <c r="A11733" s="24" t="s">
        <v>18966</v>
      </c>
      <c r="B11733" s="24" t="s">
        <v>18967</v>
      </c>
      <c r="C11733" s="28" t="s">
        <v>5127</v>
      </c>
      <c r="D11733" s="25">
        <v>1</v>
      </c>
      <c r="E11733" s="27">
        <v>23.69</v>
      </c>
      <c r="F11733" s="27">
        <v>2.15</v>
      </c>
      <c r="G11733" s="27">
        <v>0</v>
      </c>
      <c r="H11733" s="24"/>
    </row>
    <row r="11734" spans="1:8" x14ac:dyDescent="0.3">
      <c r="A11734" s="24" t="s">
        <v>18968</v>
      </c>
      <c r="B11734" s="24" t="s">
        <v>18969</v>
      </c>
      <c r="C11734" s="28" t="s">
        <v>5127</v>
      </c>
      <c r="D11734" s="25">
        <v>1</v>
      </c>
      <c r="E11734" s="26">
        <v>2876.33</v>
      </c>
      <c r="F11734" s="27">
        <v>14.31</v>
      </c>
      <c r="G11734" s="27">
        <v>0</v>
      </c>
      <c r="H11734" s="24"/>
    </row>
    <row r="11735" spans="1:8" x14ac:dyDescent="0.3">
      <c r="A11735" s="24" t="s">
        <v>18970</v>
      </c>
      <c r="B11735" s="24" t="s">
        <v>18971</v>
      </c>
      <c r="C11735" s="24" t="s">
        <v>5127</v>
      </c>
      <c r="D11735" s="25">
        <v>1</v>
      </c>
      <c r="E11735" s="26">
        <v>4106.7299999999996</v>
      </c>
      <c r="F11735" s="27">
        <v>20.43</v>
      </c>
      <c r="G11735" s="27">
        <v>0</v>
      </c>
      <c r="H11735" s="24"/>
    </row>
    <row r="11736" spans="1:8" x14ac:dyDescent="0.3">
      <c r="A11736" s="24" t="s">
        <v>18972</v>
      </c>
      <c r="B11736" s="24" t="s">
        <v>18973</v>
      </c>
      <c r="C11736" s="28" t="s">
        <v>5127</v>
      </c>
      <c r="D11736" s="25">
        <v>1</v>
      </c>
      <c r="E11736" s="26">
        <v>4841.74</v>
      </c>
      <c r="F11736" s="24"/>
      <c r="G11736" s="27">
        <v>0</v>
      </c>
      <c r="H11736" s="24"/>
    </row>
    <row r="11737" spans="1:8" x14ac:dyDescent="0.3">
      <c r="A11737" s="24" t="s">
        <v>18974</v>
      </c>
      <c r="B11737" s="24" t="s">
        <v>18973</v>
      </c>
      <c r="C11737" s="28" t="s">
        <v>5127</v>
      </c>
      <c r="D11737" s="25">
        <v>1</v>
      </c>
      <c r="E11737" s="26">
        <v>3579.68</v>
      </c>
      <c r="F11737" s="27">
        <v>412.44</v>
      </c>
      <c r="G11737" s="27">
        <v>0</v>
      </c>
      <c r="H11737" s="24"/>
    </row>
    <row r="11738" spans="1:8" x14ac:dyDescent="0.3">
      <c r="A11738" s="24" t="s">
        <v>18975</v>
      </c>
      <c r="B11738" s="24" t="s">
        <v>9013</v>
      </c>
      <c r="C11738" s="28" t="s">
        <v>5127</v>
      </c>
      <c r="D11738" s="25">
        <v>1</v>
      </c>
      <c r="E11738" s="26">
        <v>3917.1</v>
      </c>
      <c r="F11738" s="26">
        <v>1598.77</v>
      </c>
      <c r="G11738" s="27">
        <v>0</v>
      </c>
      <c r="H11738" s="25">
        <v>1</v>
      </c>
    </row>
    <row r="11739" spans="1:8" x14ac:dyDescent="0.3">
      <c r="A11739" s="24" t="s">
        <v>18976</v>
      </c>
      <c r="B11739" s="24" t="s">
        <v>9013</v>
      </c>
      <c r="C11739" s="28" t="s">
        <v>5127</v>
      </c>
      <c r="D11739" s="25">
        <v>1</v>
      </c>
      <c r="E11739" s="26">
        <v>2579.7800000000002</v>
      </c>
      <c r="F11739" s="26">
        <v>2579.7800000000002</v>
      </c>
      <c r="G11739" s="27">
        <v>0</v>
      </c>
      <c r="H11739" s="24"/>
    </row>
    <row r="11740" spans="1:8" x14ac:dyDescent="0.3">
      <c r="A11740" s="24" t="s">
        <v>18977</v>
      </c>
      <c r="B11740" s="24" t="s">
        <v>9013</v>
      </c>
      <c r="C11740" s="28" t="s">
        <v>5127</v>
      </c>
      <c r="D11740" s="25">
        <v>1</v>
      </c>
      <c r="E11740" s="26">
        <v>2301.75</v>
      </c>
      <c r="F11740" s="26">
        <v>2301.75</v>
      </c>
      <c r="G11740" s="27">
        <v>0</v>
      </c>
      <c r="H11740" s="24"/>
    </row>
    <row r="11741" spans="1:8" x14ac:dyDescent="0.3">
      <c r="A11741" s="24" t="s">
        <v>18978</v>
      </c>
      <c r="B11741" s="24" t="s">
        <v>9013</v>
      </c>
      <c r="C11741" s="28" t="s">
        <v>5127</v>
      </c>
      <c r="D11741" s="25">
        <v>1</v>
      </c>
      <c r="E11741" s="27">
        <v>963.97</v>
      </c>
      <c r="F11741" s="27">
        <v>963.97</v>
      </c>
      <c r="G11741" s="27">
        <v>0</v>
      </c>
      <c r="H11741" s="24"/>
    </row>
    <row r="11742" spans="1:8" x14ac:dyDescent="0.3">
      <c r="A11742" s="24" t="s">
        <v>18979</v>
      </c>
      <c r="B11742" s="24" t="s">
        <v>9013</v>
      </c>
      <c r="C11742" s="28" t="s">
        <v>5127</v>
      </c>
      <c r="D11742" s="25">
        <v>1</v>
      </c>
      <c r="E11742" s="27">
        <v>669.9</v>
      </c>
      <c r="F11742" s="27">
        <v>85.64</v>
      </c>
      <c r="G11742" s="27">
        <v>0</v>
      </c>
      <c r="H11742" s="25">
        <v>1</v>
      </c>
    </row>
    <row r="11743" spans="1:8" x14ac:dyDescent="0.3">
      <c r="A11743" s="24" t="s">
        <v>18980</v>
      </c>
      <c r="B11743" s="24" t="s">
        <v>18981</v>
      </c>
      <c r="C11743" s="24" t="s">
        <v>5127</v>
      </c>
      <c r="D11743" s="25">
        <v>1</v>
      </c>
      <c r="E11743" s="26">
        <v>1091.77</v>
      </c>
      <c r="F11743" s="27">
        <v>5.43</v>
      </c>
      <c r="G11743" s="27">
        <v>0</v>
      </c>
      <c r="H11743" s="24"/>
    </row>
    <row r="11744" spans="1:8" x14ac:dyDescent="0.3">
      <c r="A11744" s="24" t="s">
        <v>18982</v>
      </c>
      <c r="B11744" s="24" t="s">
        <v>18983</v>
      </c>
      <c r="C11744" s="28" t="s">
        <v>5127</v>
      </c>
      <c r="D11744" s="25">
        <v>1</v>
      </c>
      <c r="E11744" s="27">
        <v>41.97</v>
      </c>
      <c r="F11744" s="27">
        <v>4.49</v>
      </c>
      <c r="G11744" s="27">
        <v>0</v>
      </c>
      <c r="H11744" s="24"/>
    </row>
    <row r="11745" spans="1:8" x14ac:dyDescent="0.3">
      <c r="A11745" s="24" t="s">
        <v>18984</v>
      </c>
      <c r="B11745" s="24" t="s">
        <v>9013</v>
      </c>
      <c r="C11745" s="28" t="s">
        <v>5127</v>
      </c>
      <c r="D11745" s="25">
        <v>1</v>
      </c>
      <c r="E11745" s="27">
        <v>245.59</v>
      </c>
      <c r="F11745" s="27">
        <v>26.31</v>
      </c>
      <c r="G11745" s="27">
        <v>0</v>
      </c>
      <c r="H11745" s="24"/>
    </row>
    <row r="11746" spans="1:8" x14ac:dyDescent="0.3">
      <c r="A11746" s="24" t="s">
        <v>18985</v>
      </c>
      <c r="B11746" s="24" t="s">
        <v>9013</v>
      </c>
      <c r="C11746" s="28" t="s">
        <v>5127</v>
      </c>
      <c r="D11746" s="25">
        <v>1</v>
      </c>
      <c r="E11746" s="27">
        <v>543.67999999999995</v>
      </c>
      <c r="F11746" s="27">
        <v>69.5</v>
      </c>
      <c r="G11746" s="27">
        <v>0</v>
      </c>
      <c r="H11746" s="24"/>
    </row>
    <row r="11747" spans="1:8" x14ac:dyDescent="0.3">
      <c r="A11747" s="24" t="s">
        <v>18986</v>
      </c>
      <c r="B11747" s="24" t="s">
        <v>4373</v>
      </c>
      <c r="C11747" s="24" t="s">
        <v>5127</v>
      </c>
      <c r="D11747" s="25">
        <v>1</v>
      </c>
      <c r="E11747" s="26">
        <v>4198.87</v>
      </c>
      <c r="F11747" s="26">
        <v>1065.8699999999999</v>
      </c>
      <c r="G11747" s="27">
        <v>0</v>
      </c>
      <c r="H11747" s="24"/>
    </row>
    <row r="11748" spans="1:8" x14ac:dyDescent="0.3">
      <c r="A11748" s="24" t="s">
        <v>18987</v>
      </c>
      <c r="B11748" s="24" t="s">
        <v>18988</v>
      </c>
      <c r="C11748" s="28" t="s">
        <v>5127</v>
      </c>
      <c r="D11748" s="25">
        <v>1</v>
      </c>
      <c r="E11748" s="26">
        <v>9377.65</v>
      </c>
      <c r="F11748" s="27">
        <v>46.65</v>
      </c>
      <c r="G11748" s="27">
        <v>0</v>
      </c>
      <c r="H11748" s="24"/>
    </row>
    <row r="11749" spans="1:8" x14ac:dyDescent="0.3">
      <c r="A11749" s="24" t="s">
        <v>18989</v>
      </c>
      <c r="B11749" s="24" t="s">
        <v>18990</v>
      </c>
      <c r="C11749" s="24" t="s">
        <v>5127</v>
      </c>
      <c r="D11749" s="25">
        <v>1</v>
      </c>
      <c r="E11749" s="27">
        <v>852.01</v>
      </c>
      <c r="F11749" s="27">
        <v>4.2300000000000004</v>
      </c>
      <c r="G11749" s="27">
        <v>0</v>
      </c>
      <c r="H11749" s="24"/>
    </row>
    <row r="11750" spans="1:8" x14ac:dyDescent="0.3">
      <c r="A11750" s="24" t="s">
        <v>18991</v>
      </c>
      <c r="B11750" s="24" t="s">
        <v>18992</v>
      </c>
      <c r="C11750" s="28" t="s">
        <v>5127</v>
      </c>
      <c r="D11750" s="25">
        <v>1</v>
      </c>
      <c r="E11750" s="26">
        <v>43438.2</v>
      </c>
      <c r="F11750" s="24"/>
      <c r="G11750" s="27">
        <v>0</v>
      </c>
      <c r="H11750" s="24"/>
    </row>
    <row r="11751" spans="1:8" x14ac:dyDescent="0.3">
      <c r="A11751" s="24" t="s">
        <v>18993</v>
      </c>
      <c r="B11751" s="24" t="s">
        <v>13238</v>
      </c>
      <c r="C11751" s="24" t="s">
        <v>5127</v>
      </c>
      <c r="D11751" s="25">
        <v>1</v>
      </c>
      <c r="E11751" s="27">
        <v>758.41</v>
      </c>
      <c r="F11751" s="27">
        <v>7.51</v>
      </c>
      <c r="G11751" s="27">
        <v>0</v>
      </c>
      <c r="H11751" s="24"/>
    </row>
    <row r="11752" spans="1:8" x14ac:dyDescent="0.3">
      <c r="A11752" s="24" t="s">
        <v>18994</v>
      </c>
      <c r="B11752" s="24" t="s">
        <v>18995</v>
      </c>
      <c r="C11752" s="24" t="s">
        <v>5127</v>
      </c>
      <c r="D11752" s="25">
        <v>1</v>
      </c>
      <c r="E11752" s="27">
        <v>624.05999999999995</v>
      </c>
      <c r="F11752" s="27">
        <v>18.18</v>
      </c>
      <c r="G11752" s="27">
        <v>0</v>
      </c>
      <c r="H11752" s="24"/>
    </row>
    <row r="11753" spans="1:8" x14ac:dyDescent="0.3">
      <c r="A11753" s="24" t="s">
        <v>18996</v>
      </c>
      <c r="B11753" s="24" t="s">
        <v>5190</v>
      </c>
      <c r="C11753" s="28" t="s">
        <v>5127</v>
      </c>
      <c r="D11753" s="25">
        <v>1</v>
      </c>
      <c r="E11753" s="26">
        <v>22139.1</v>
      </c>
      <c r="F11753" s="26">
        <v>12274.32</v>
      </c>
      <c r="G11753" s="27">
        <v>0</v>
      </c>
      <c r="H11753" s="24"/>
    </row>
    <row r="11754" spans="1:8" x14ac:dyDescent="0.3">
      <c r="A11754" s="24" t="s">
        <v>18997</v>
      </c>
      <c r="B11754" s="24" t="s">
        <v>5190</v>
      </c>
      <c r="C11754" s="24" t="s">
        <v>5127</v>
      </c>
      <c r="D11754" s="25">
        <v>1</v>
      </c>
      <c r="E11754" s="26">
        <v>8631.91</v>
      </c>
      <c r="F11754" s="27">
        <v>42.95</v>
      </c>
      <c r="G11754" s="27">
        <v>0</v>
      </c>
      <c r="H11754" s="24"/>
    </row>
    <row r="11755" spans="1:8" x14ac:dyDescent="0.3">
      <c r="A11755" s="24" t="s">
        <v>18998</v>
      </c>
      <c r="B11755" s="24" t="s">
        <v>13650</v>
      </c>
      <c r="C11755" s="28" t="s">
        <v>5127</v>
      </c>
      <c r="D11755" s="25">
        <v>1</v>
      </c>
      <c r="E11755" s="26">
        <v>1484.65</v>
      </c>
      <c r="F11755" s="27">
        <v>188.95</v>
      </c>
      <c r="G11755" s="27">
        <v>0</v>
      </c>
      <c r="H11755" s="24"/>
    </row>
    <row r="11756" spans="1:8" x14ac:dyDescent="0.3">
      <c r="A11756" s="24" t="s">
        <v>18999</v>
      </c>
      <c r="B11756" s="24" t="s">
        <v>13650</v>
      </c>
      <c r="C11756" s="28" t="s">
        <v>5127</v>
      </c>
      <c r="D11756" s="25">
        <v>1</v>
      </c>
      <c r="E11756" s="26">
        <v>1579.05</v>
      </c>
      <c r="F11756" s="24"/>
      <c r="G11756" s="27">
        <v>0</v>
      </c>
      <c r="H11756" s="24"/>
    </row>
    <row r="11757" spans="1:8" x14ac:dyDescent="0.3">
      <c r="A11757" s="24" t="s">
        <v>19000</v>
      </c>
      <c r="B11757" s="24" t="s">
        <v>13650</v>
      </c>
      <c r="C11757" s="28" t="s">
        <v>5127</v>
      </c>
      <c r="D11757" s="25">
        <v>1</v>
      </c>
      <c r="E11757" s="26">
        <v>13279.77</v>
      </c>
      <c r="F11757" s="27">
        <v>449.07</v>
      </c>
      <c r="G11757" s="27">
        <v>0</v>
      </c>
      <c r="H11757" s="24"/>
    </row>
    <row r="11758" spans="1:8" x14ac:dyDescent="0.3">
      <c r="A11758" s="24" t="s">
        <v>19001</v>
      </c>
      <c r="B11758" s="24" t="s">
        <v>2344</v>
      </c>
      <c r="C11758" s="28" t="s">
        <v>5127</v>
      </c>
      <c r="D11758" s="25">
        <v>1</v>
      </c>
      <c r="E11758" s="26">
        <v>3284.51</v>
      </c>
      <c r="F11758" s="27">
        <v>111.07</v>
      </c>
      <c r="G11758" s="27">
        <v>0</v>
      </c>
      <c r="H11758" s="24"/>
    </row>
    <row r="11759" spans="1:8" x14ac:dyDescent="0.3">
      <c r="A11759" s="24" t="s">
        <v>19002</v>
      </c>
      <c r="B11759" s="24" t="s">
        <v>7245</v>
      </c>
      <c r="C11759" s="28" t="s">
        <v>5127</v>
      </c>
      <c r="D11759" s="25">
        <v>1</v>
      </c>
      <c r="E11759" s="26">
        <v>37887.300000000003</v>
      </c>
      <c r="F11759" s="26">
        <v>16835.84</v>
      </c>
      <c r="G11759" s="27">
        <v>0</v>
      </c>
      <c r="H11759" s="24"/>
    </row>
    <row r="11760" spans="1:8" x14ac:dyDescent="0.3">
      <c r="A11760" s="24" t="s">
        <v>19003</v>
      </c>
      <c r="B11760" s="24" t="s">
        <v>7245</v>
      </c>
      <c r="C11760" s="24" t="s">
        <v>5127</v>
      </c>
      <c r="D11760" s="25">
        <v>1</v>
      </c>
      <c r="E11760" s="26">
        <v>3777.95</v>
      </c>
      <c r="F11760" s="27">
        <v>480.83</v>
      </c>
      <c r="G11760" s="27">
        <v>0</v>
      </c>
      <c r="H11760" s="24"/>
    </row>
    <row r="11761" spans="1:8" x14ac:dyDescent="0.3">
      <c r="A11761" s="24" t="s">
        <v>19004</v>
      </c>
      <c r="B11761" s="24" t="s">
        <v>6347</v>
      </c>
      <c r="C11761" s="24" t="s">
        <v>5127</v>
      </c>
      <c r="D11761" s="25">
        <v>1</v>
      </c>
      <c r="E11761" s="26">
        <v>2472.85</v>
      </c>
      <c r="F11761" s="27">
        <v>845.53</v>
      </c>
      <c r="G11761" s="27">
        <v>0</v>
      </c>
      <c r="H11761" s="24"/>
    </row>
    <row r="11762" spans="1:8" x14ac:dyDescent="0.3">
      <c r="A11762" s="24" t="s">
        <v>19005</v>
      </c>
      <c r="B11762" s="24" t="s">
        <v>6347</v>
      </c>
      <c r="C11762" s="24" t="s">
        <v>5127</v>
      </c>
      <c r="D11762" s="25">
        <v>1</v>
      </c>
      <c r="E11762" s="26">
        <v>1759.91</v>
      </c>
      <c r="F11762" s="27">
        <v>223.99</v>
      </c>
      <c r="G11762" s="27">
        <v>0</v>
      </c>
      <c r="H11762" s="25">
        <v>1</v>
      </c>
    </row>
    <row r="11763" spans="1:8" x14ac:dyDescent="0.3">
      <c r="A11763" s="24" t="s">
        <v>19006</v>
      </c>
      <c r="B11763" s="24" t="s">
        <v>12500</v>
      </c>
      <c r="C11763" s="28" t="s">
        <v>5127</v>
      </c>
      <c r="D11763" s="25">
        <v>1</v>
      </c>
      <c r="E11763" s="26">
        <v>5754.5</v>
      </c>
      <c r="F11763" s="27">
        <v>385.72</v>
      </c>
      <c r="G11763" s="27">
        <v>0</v>
      </c>
      <c r="H11763" s="24"/>
    </row>
    <row r="11764" spans="1:8" x14ac:dyDescent="0.3">
      <c r="A11764" s="24" t="s">
        <v>19007</v>
      </c>
      <c r="B11764" s="24" t="s">
        <v>12500</v>
      </c>
      <c r="C11764" s="28" t="s">
        <v>5127</v>
      </c>
      <c r="D11764" s="25">
        <v>1</v>
      </c>
      <c r="E11764" s="26">
        <v>5754.5</v>
      </c>
      <c r="F11764" s="27">
        <v>385.72</v>
      </c>
      <c r="G11764" s="27">
        <v>0</v>
      </c>
      <c r="H11764" s="25">
        <v>1</v>
      </c>
    </row>
    <row r="11765" spans="1:8" x14ac:dyDescent="0.3">
      <c r="A11765" s="24" t="s">
        <v>19008</v>
      </c>
      <c r="B11765" s="24" t="s">
        <v>12500</v>
      </c>
      <c r="C11765" s="28" t="s">
        <v>5127</v>
      </c>
      <c r="D11765" s="25">
        <v>1</v>
      </c>
      <c r="E11765" s="26">
        <v>2823.74</v>
      </c>
      <c r="F11765" s="27">
        <v>68.88</v>
      </c>
      <c r="G11765" s="27">
        <v>0</v>
      </c>
      <c r="H11765" s="24"/>
    </row>
    <row r="11766" spans="1:8" x14ac:dyDescent="0.3">
      <c r="A11766" s="24" t="s">
        <v>19009</v>
      </c>
      <c r="B11766" s="24" t="s">
        <v>7245</v>
      </c>
      <c r="C11766" s="28" t="s">
        <v>5127</v>
      </c>
      <c r="D11766" s="25">
        <v>1</v>
      </c>
      <c r="E11766" s="26">
        <v>12277.65</v>
      </c>
      <c r="F11766" s="26">
        <v>3920.98</v>
      </c>
      <c r="G11766" s="27">
        <v>0</v>
      </c>
      <c r="H11766" s="24"/>
    </row>
    <row r="11767" spans="1:8" x14ac:dyDescent="0.3">
      <c r="A11767" s="24" t="s">
        <v>19010</v>
      </c>
      <c r="B11767" s="24" t="s">
        <v>7245</v>
      </c>
      <c r="C11767" s="24" t="s">
        <v>5127</v>
      </c>
      <c r="D11767" s="25">
        <v>1</v>
      </c>
      <c r="E11767" s="27">
        <v>699.84</v>
      </c>
      <c r="F11767" s="27">
        <v>3.48</v>
      </c>
      <c r="G11767" s="27">
        <v>0</v>
      </c>
      <c r="H11767" s="24"/>
    </row>
    <row r="11768" spans="1:8" x14ac:dyDescent="0.3">
      <c r="A11768" s="24" t="s">
        <v>19011</v>
      </c>
      <c r="B11768" s="24" t="s">
        <v>19012</v>
      </c>
      <c r="C11768" s="28" t="s">
        <v>5127</v>
      </c>
      <c r="D11768" s="25">
        <v>1</v>
      </c>
      <c r="E11768" s="26">
        <v>5667.75</v>
      </c>
      <c r="F11768" s="27">
        <v>653.03</v>
      </c>
      <c r="G11768" s="27">
        <v>0</v>
      </c>
      <c r="H11768" s="24"/>
    </row>
    <row r="11769" spans="1:8" x14ac:dyDescent="0.3">
      <c r="A11769" s="24" t="s">
        <v>19013</v>
      </c>
      <c r="B11769" s="24" t="s">
        <v>19012</v>
      </c>
      <c r="C11769" s="24" t="s">
        <v>5127</v>
      </c>
      <c r="D11769" s="25">
        <v>1</v>
      </c>
      <c r="E11769" s="27">
        <v>296.18</v>
      </c>
      <c r="F11769" s="27">
        <v>70</v>
      </c>
      <c r="G11769" s="27">
        <v>0</v>
      </c>
      <c r="H11769" s="24"/>
    </row>
    <row r="11770" spans="1:8" x14ac:dyDescent="0.3">
      <c r="A11770" s="24" t="s">
        <v>19014</v>
      </c>
      <c r="B11770" s="24" t="s">
        <v>19015</v>
      </c>
      <c r="C11770" s="28" t="s">
        <v>5127</v>
      </c>
      <c r="D11770" s="25">
        <v>1</v>
      </c>
      <c r="E11770" s="26">
        <v>3456.51</v>
      </c>
      <c r="F11770" s="24"/>
      <c r="G11770" s="27">
        <v>0</v>
      </c>
      <c r="H11770" s="24"/>
    </row>
    <row r="11771" spans="1:8" x14ac:dyDescent="0.3">
      <c r="A11771" s="24" t="s">
        <v>19016</v>
      </c>
      <c r="B11771" s="24" t="s">
        <v>19015</v>
      </c>
      <c r="C11771" s="28" t="s">
        <v>5127</v>
      </c>
      <c r="D11771" s="25">
        <v>1</v>
      </c>
      <c r="E11771" s="26">
        <v>2903.2</v>
      </c>
      <c r="F11771" s="24"/>
      <c r="G11771" s="27">
        <v>0</v>
      </c>
      <c r="H11771" s="24"/>
    </row>
    <row r="11772" spans="1:8" x14ac:dyDescent="0.3">
      <c r="A11772" s="24" t="s">
        <v>19017</v>
      </c>
      <c r="B11772" s="24" t="s">
        <v>19018</v>
      </c>
      <c r="C11772" s="28" t="s">
        <v>5127</v>
      </c>
      <c r="D11772" s="25">
        <v>1</v>
      </c>
      <c r="E11772" s="26">
        <v>9391.01</v>
      </c>
      <c r="F11772" s="26">
        <v>1756.05</v>
      </c>
      <c r="G11772" s="27">
        <v>0</v>
      </c>
      <c r="H11772" s="24"/>
    </row>
    <row r="11773" spans="1:8" x14ac:dyDescent="0.3">
      <c r="A11773" s="24" t="s">
        <v>19019</v>
      </c>
      <c r="B11773" s="24" t="s">
        <v>19020</v>
      </c>
      <c r="C11773" s="28" t="s">
        <v>5127</v>
      </c>
      <c r="D11773" s="25">
        <v>1</v>
      </c>
      <c r="E11773" s="26">
        <v>4320.8900000000003</v>
      </c>
      <c r="F11773" s="27">
        <v>21.49</v>
      </c>
      <c r="G11773" s="27">
        <v>0</v>
      </c>
      <c r="H11773" s="24"/>
    </row>
    <row r="11774" spans="1:8" x14ac:dyDescent="0.3">
      <c r="A11774" s="24" t="s">
        <v>19021</v>
      </c>
      <c r="B11774" s="24" t="s">
        <v>6451</v>
      </c>
      <c r="C11774" s="24" t="s">
        <v>5127</v>
      </c>
      <c r="D11774" s="25">
        <v>1</v>
      </c>
      <c r="E11774" s="26">
        <v>1521.43</v>
      </c>
      <c r="F11774" s="27">
        <v>44.31</v>
      </c>
      <c r="G11774" s="27">
        <v>0</v>
      </c>
      <c r="H11774" s="24"/>
    </row>
    <row r="11775" spans="1:8" x14ac:dyDescent="0.3">
      <c r="A11775" s="24" t="s">
        <v>19022</v>
      </c>
      <c r="B11775" s="24" t="s">
        <v>6451</v>
      </c>
      <c r="C11775" s="28" t="s">
        <v>5127</v>
      </c>
      <c r="D11775" s="25">
        <v>1</v>
      </c>
      <c r="E11775" s="26">
        <v>37887.300000000003</v>
      </c>
      <c r="F11775" s="26">
        <v>16835.84</v>
      </c>
      <c r="G11775" s="27">
        <v>0</v>
      </c>
      <c r="H11775" s="24"/>
    </row>
    <row r="11776" spans="1:8" x14ac:dyDescent="0.3">
      <c r="A11776" s="24" t="s">
        <v>19023</v>
      </c>
      <c r="B11776" s="24" t="s">
        <v>6451</v>
      </c>
      <c r="C11776" s="24" t="s">
        <v>5127</v>
      </c>
      <c r="D11776" s="25">
        <v>1</v>
      </c>
      <c r="E11776" s="26">
        <v>1751</v>
      </c>
      <c r="F11776" s="27">
        <v>25.88</v>
      </c>
      <c r="G11776" s="27">
        <v>0</v>
      </c>
      <c r="H11776" s="24"/>
    </row>
    <row r="11777" spans="1:8" x14ac:dyDescent="0.3">
      <c r="A11777" s="24" t="s">
        <v>19024</v>
      </c>
      <c r="B11777" s="24" t="s">
        <v>6451</v>
      </c>
      <c r="C11777" s="24" t="s">
        <v>5127</v>
      </c>
      <c r="D11777" s="25">
        <v>1</v>
      </c>
      <c r="E11777" s="26">
        <v>1751</v>
      </c>
      <c r="F11777" s="27">
        <v>25.88</v>
      </c>
      <c r="G11777" s="27">
        <v>0</v>
      </c>
      <c r="H11777" s="24"/>
    </row>
    <row r="11778" spans="1:8" x14ac:dyDescent="0.3">
      <c r="A11778" s="24" t="s">
        <v>19025</v>
      </c>
      <c r="B11778" s="24" t="s">
        <v>6451</v>
      </c>
      <c r="C11778" s="24" t="s">
        <v>5127</v>
      </c>
      <c r="D11778" s="25">
        <v>1</v>
      </c>
      <c r="E11778" s="26">
        <v>11752.87</v>
      </c>
      <c r="F11778" s="27">
        <v>58.47</v>
      </c>
      <c r="G11778" s="27">
        <v>0</v>
      </c>
      <c r="H11778" s="24"/>
    </row>
    <row r="11779" spans="1:8" x14ac:dyDescent="0.3">
      <c r="A11779" s="24" t="s">
        <v>19026</v>
      </c>
      <c r="B11779" s="24" t="s">
        <v>6451</v>
      </c>
      <c r="C11779" s="28" t="s">
        <v>5127</v>
      </c>
      <c r="D11779" s="25">
        <v>1</v>
      </c>
      <c r="E11779" s="27">
        <v>742.5</v>
      </c>
      <c r="F11779" s="27">
        <v>303.38</v>
      </c>
      <c r="G11779" s="27">
        <v>0</v>
      </c>
      <c r="H11779" s="24"/>
    </row>
    <row r="11780" spans="1:8" x14ac:dyDescent="0.3">
      <c r="A11780" s="24" t="s">
        <v>19027</v>
      </c>
      <c r="B11780" s="24" t="s">
        <v>5039</v>
      </c>
      <c r="C11780" s="24" t="s">
        <v>5127</v>
      </c>
      <c r="D11780" s="25">
        <v>1</v>
      </c>
      <c r="E11780" s="26">
        <v>4254.03</v>
      </c>
      <c r="F11780" s="27">
        <v>21.16</v>
      </c>
      <c r="G11780" s="27">
        <v>0</v>
      </c>
      <c r="H11780" s="24"/>
    </row>
    <row r="11781" spans="1:8" x14ac:dyDescent="0.3">
      <c r="A11781" s="24" t="s">
        <v>19028</v>
      </c>
      <c r="B11781" s="24" t="s">
        <v>5039</v>
      </c>
      <c r="C11781" s="28" t="s">
        <v>5127</v>
      </c>
      <c r="D11781" s="25">
        <v>1</v>
      </c>
      <c r="E11781" s="26">
        <v>3941.85</v>
      </c>
      <c r="F11781" s="26">
        <v>1609.03</v>
      </c>
      <c r="G11781" s="27">
        <v>0</v>
      </c>
      <c r="H11781" s="24"/>
    </row>
    <row r="11782" spans="1:8" x14ac:dyDescent="0.3">
      <c r="A11782" s="24" t="s">
        <v>19029</v>
      </c>
      <c r="B11782" s="24" t="s">
        <v>6451</v>
      </c>
      <c r="C11782" s="28" t="s">
        <v>5127</v>
      </c>
      <c r="D11782" s="25">
        <v>1</v>
      </c>
      <c r="E11782" s="26">
        <v>11340</v>
      </c>
      <c r="F11782" s="26">
        <v>3464.94</v>
      </c>
      <c r="G11782" s="27">
        <v>0</v>
      </c>
      <c r="H11782" s="24"/>
    </row>
    <row r="11783" spans="1:8" x14ac:dyDescent="0.3">
      <c r="A11783" s="24" t="s">
        <v>19030</v>
      </c>
      <c r="B11783" s="24" t="s">
        <v>6451</v>
      </c>
      <c r="C11783" s="28" t="s">
        <v>5127</v>
      </c>
      <c r="D11783" s="25">
        <v>1</v>
      </c>
      <c r="E11783" s="26">
        <v>1882.28</v>
      </c>
      <c r="F11783" s="27">
        <v>216.75</v>
      </c>
      <c r="G11783" s="27">
        <v>0</v>
      </c>
      <c r="H11783" s="25">
        <v>1</v>
      </c>
    </row>
    <row r="11784" spans="1:8" x14ac:dyDescent="0.3">
      <c r="A11784" s="24" t="s">
        <v>19031</v>
      </c>
      <c r="B11784" s="24" t="s">
        <v>6451</v>
      </c>
      <c r="C11784" s="28" t="s">
        <v>5127</v>
      </c>
      <c r="D11784" s="25">
        <v>1</v>
      </c>
      <c r="E11784" s="24"/>
      <c r="F11784" s="24"/>
      <c r="G11784" s="27">
        <v>0</v>
      </c>
      <c r="H11784" s="24"/>
    </row>
    <row r="11785" spans="1:8" x14ac:dyDescent="0.3">
      <c r="A11785" s="24" t="s">
        <v>19032</v>
      </c>
      <c r="B11785" s="24" t="s">
        <v>6451</v>
      </c>
      <c r="C11785" s="28" t="s">
        <v>5127</v>
      </c>
      <c r="D11785" s="25">
        <v>1</v>
      </c>
      <c r="E11785" s="26">
        <v>1897.54</v>
      </c>
      <c r="F11785" s="26">
        <v>1897.54</v>
      </c>
      <c r="G11785" s="27">
        <v>0</v>
      </c>
      <c r="H11785" s="24"/>
    </row>
    <row r="11786" spans="1:8" x14ac:dyDescent="0.3">
      <c r="A11786" s="24" t="s">
        <v>19033</v>
      </c>
      <c r="B11786" s="24" t="s">
        <v>6451</v>
      </c>
      <c r="C11786" s="24" t="s">
        <v>5127</v>
      </c>
      <c r="D11786" s="25">
        <v>1</v>
      </c>
      <c r="E11786" s="26">
        <v>1352.95</v>
      </c>
      <c r="F11786" s="27">
        <v>19.989999999999998</v>
      </c>
      <c r="G11786" s="27">
        <v>0</v>
      </c>
      <c r="H11786" s="24"/>
    </row>
    <row r="11787" spans="1:8" x14ac:dyDescent="0.3">
      <c r="A11787" s="24" t="s">
        <v>19034</v>
      </c>
      <c r="B11787" s="24" t="s">
        <v>6451</v>
      </c>
      <c r="C11787" s="24" t="s">
        <v>5127</v>
      </c>
      <c r="D11787" s="25">
        <v>1</v>
      </c>
      <c r="E11787" s="26">
        <v>2884.15</v>
      </c>
      <c r="F11787" s="27">
        <v>97.53</v>
      </c>
      <c r="G11787" s="27">
        <v>0</v>
      </c>
      <c r="H11787" s="24"/>
    </row>
    <row r="11788" spans="1:8" x14ac:dyDescent="0.3">
      <c r="A11788" s="24" t="s">
        <v>19035</v>
      </c>
      <c r="B11788" s="24" t="s">
        <v>6451</v>
      </c>
      <c r="C11788" s="24" t="s">
        <v>5127</v>
      </c>
      <c r="D11788" s="25">
        <v>1</v>
      </c>
      <c r="E11788" s="26">
        <v>4221.7</v>
      </c>
      <c r="F11788" s="27">
        <v>102.96</v>
      </c>
      <c r="G11788" s="27">
        <v>0</v>
      </c>
      <c r="H11788" s="24"/>
    </row>
    <row r="11789" spans="1:8" x14ac:dyDescent="0.3">
      <c r="A11789" s="24" t="s">
        <v>19036</v>
      </c>
      <c r="B11789" s="24" t="s">
        <v>6451</v>
      </c>
      <c r="C11789" s="24" t="s">
        <v>5127</v>
      </c>
      <c r="D11789" s="25">
        <v>1</v>
      </c>
      <c r="E11789" s="26">
        <v>1780.39</v>
      </c>
      <c r="F11789" s="27">
        <v>8.85</v>
      </c>
      <c r="G11789" s="27">
        <v>0</v>
      </c>
      <c r="H11789" s="24"/>
    </row>
    <row r="11790" spans="1:8" x14ac:dyDescent="0.3">
      <c r="A11790" s="24" t="s">
        <v>19037</v>
      </c>
      <c r="B11790" s="24" t="s">
        <v>6451</v>
      </c>
      <c r="C11790" s="28" t="s">
        <v>5127</v>
      </c>
      <c r="D11790" s="25">
        <v>1</v>
      </c>
      <c r="E11790" s="24"/>
      <c r="F11790" s="24"/>
      <c r="G11790" s="27">
        <v>0</v>
      </c>
      <c r="H11790" s="24"/>
    </row>
    <row r="11791" spans="1:8" x14ac:dyDescent="0.3">
      <c r="A11791" s="24" t="s">
        <v>19038</v>
      </c>
      <c r="B11791" s="24" t="s">
        <v>6451</v>
      </c>
      <c r="C11791" s="28" t="s">
        <v>5127</v>
      </c>
      <c r="D11791" s="25">
        <v>1</v>
      </c>
      <c r="E11791" s="27">
        <v>414.18</v>
      </c>
      <c r="F11791" s="27">
        <v>52.7</v>
      </c>
      <c r="G11791" s="27">
        <v>0</v>
      </c>
      <c r="H11791" s="25">
        <v>1</v>
      </c>
    </row>
    <row r="11792" spans="1:8" x14ac:dyDescent="0.3">
      <c r="A11792" s="24" t="s">
        <v>19039</v>
      </c>
      <c r="B11792" s="24" t="s">
        <v>6451</v>
      </c>
      <c r="C11792" s="28" t="s">
        <v>5127</v>
      </c>
      <c r="D11792" s="25">
        <v>1</v>
      </c>
      <c r="E11792" s="24"/>
      <c r="F11792" s="24"/>
      <c r="G11792" s="27">
        <v>0</v>
      </c>
      <c r="H11792" s="24"/>
    </row>
    <row r="11793" spans="1:8" x14ac:dyDescent="0.3">
      <c r="A11793" s="24" t="s">
        <v>19040</v>
      </c>
      <c r="B11793" s="24" t="s">
        <v>6451</v>
      </c>
      <c r="C11793" s="28" t="s">
        <v>5127</v>
      </c>
      <c r="D11793" s="25">
        <v>1</v>
      </c>
      <c r="E11793" s="26">
        <v>3466.58</v>
      </c>
      <c r="F11793" s="26">
        <v>3466.58</v>
      </c>
      <c r="G11793" s="27">
        <v>0</v>
      </c>
      <c r="H11793" s="24"/>
    </row>
    <row r="11794" spans="1:8" x14ac:dyDescent="0.3">
      <c r="A11794" s="24" t="s">
        <v>19041</v>
      </c>
      <c r="B11794" s="24" t="s">
        <v>12484</v>
      </c>
      <c r="C11794" s="28" t="s">
        <v>5127</v>
      </c>
      <c r="D11794" s="25">
        <v>1</v>
      </c>
      <c r="E11794" s="27">
        <v>964.01</v>
      </c>
      <c r="F11794" s="27">
        <v>32.729999999999997</v>
      </c>
      <c r="G11794" s="27">
        <v>0</v>
      </c>
      <c r="H11794" s="24"/>
    </row>
    <row r="11795" spans="1:8" x14ac:dyDescent="0.3">
      <c r="A11795" s="24" t="s">
        <v>19042</v>
      </c>
      <c r="B11795" s="24" t="s">
        <v>19043</v>
      </c>
      <c r="C11795" s="24" t="s">
        <v>5127</v>
      </c>
      <c r="D11795" s="25">
        <v>1</v>
      </c>
      <c r="E11795" s="27">
        <v>139.93</v>
      </c>
      <c r="F11795" s="27">
        <v>0.69</v>
      </c>
      <c r="G11795" s="27">
        <v>0</v>
      </c>
      <c r="H11795" s="24"/>
    </row>
    <row r="11796" spans="1:8" x14ac:dyDescent="0.3">
      <c r="A11796" s="24" t="s">
        <v>19044</v>
      </c>
      <c r="B11796" s="24" t="s">
        <v>19045</v>
      </c>
      <c r="C11796" s="24" t="s">
        <v>5127</v>
      </c>
      <c r="D11796" s="25">
        <v>1</v>
      </c>
      <c r="E11796" s="27">
        <v>652.08000000000004</v>
      </c>
      <c r="F11796" s="27">
        <v>3.24</v>
      </c>
      <c r="G11796" s="27">
        <v>0</v>
      </c>
      <c r="H11796" s="24"/>
    </row>
    <row r="11797" spans="1:8" x14ac:dyDescent="0.3">
      <c r="A11797" s="24" t="s">
        <v>19046</v>
      </c>
      <c r="B11797" s="24" t="s">
        <v>19047</v>
      </c>
      <c r="C11797" s="24" t="s">
        <v>5127</v>
      </c>
      <c r="D11797" s="25">
        <v>1</v>
      </c>
      <c r="E11797" s="26">
        <v>1269.54</v>
      </c>
      <c r="F11797" s="27">
        <v>6.31</v>
      </c>
      <c r="G11797" s="27">
        <v>0</v>
      </c>
      <c r="H11797" s="24"/>
    </row>
    <row r="11798" spans="1:8" x14ac:dyDescent="0.3">
      <c r="A11798" s="24" t="s">
        <v>19048</v>
      </c>
      <c r="B11798" s="24" t="s">
        <v>19047</v>
      </c>
      <c r="C11798" s="24" t="s">
        <v>5127</v>
      </c>
      <c r="D11798" s="25">
        <v>1</v>
      </c>
      <c r="E11798" s="27">
        <v>358.34</v>
      </c>
      <c r="F11798" s="27">
        <v>1.78</v>
      </c>
      <c r="G11798" s="27">
        <v>0</v>
      </c>
      <c r="H11798" s="24"/>
    </row>
    <row r="11799" spans="1:8" x14ac:dyDescent="0.3">
      <c r="A11799" s="24" t="s">
        <v>19049</v>
      </c>
      <c r="B11799" s="24" t="s">
        <v>19050</v>
      </c>
      <c r="C11799" s="24" t="s">
        <v>5127</v>
      </c>
      <c r="D11799" s="25">
        <v>1</v>
      </c>
      <c r="E11799" s="27">
        <v>460.29</v>
      </c>
      <c r="F11799" s="27">
        <v>15.57</v>
      </c>
      <c r="G11799" s="27">
        <v>0</v>
      </c>
      <c r="H11799" s="24"/>
    </row>
    <row r="11800" spans="1:8" x14ac:dyDescent="0.3">
      <c r="A11800" s="24" t="s">
        <v>19051</v>
      </c>
      <c r="B11800" s="24" t="s">
        <v>3983</v>
      </c>
      <c r="C11800" s="28" t="s">
        <v>5127</v>
      </c>
      <c r="D11800" s="25">
        <v>1</v>
      </c>
      <c r="E11800" s="27">
        <v>769.9</v>
      </c>
      <c r="F11800" s="27">
        <v>22.42</v>
      </c>
      <c r="G11800" s="27">
        <v>0</v>
      </c>
      <c r="H11800" s="24"/>
    </row>
    <row r="11801" spans="1:8" x14ac:dyDescent="0.3">
      <c r="A11801" s="24" t="s">
        <v>19052</v>
      </c>
      <c r="B11801" s="24" t="s">
        <v>19053</v>
      </c>
      <c r="C11801" s="28" t="s">
        <v>5127</v>
      </c>
      <c r="D11801" s="25">
        <v>1</v>
      </c>
      <c r="E11801" s="27">
        <v>136.76</v>
      </c>
      <c r="F11801" s="27">
        <v>0.68</v>
      </c>
      <c r="G11801" s="27">
        <v>0</v>
      </c>
      <c r="H11801" s="24"/>
    </row>
    <row r="11802" spans="1:8" x14ac:dyDescent="0.3">
      <c r="A11802" s="24" t="s">
        <v>19054</v>
      </c>
      <c r="B11802" s="24" t="s">
        <v>19055</v>
      </c>
      <c r="C11802" s="24" t="s">
        <v>5127</v>
      </c>
      <c r="D11802" s="25">
        <v>1</v>
      </c>
      <c r="E11802" s="27">
        <v>451.08</v>
      </c>
      <c r="F11802" s="27">
        <v>2.2400000000000002</v>
      </c>
      <c r="G11802" s="27">
        <v>0</v>
      </c>
      <c r="H11802" s="24"/>
    </row>
    <row r="11803" spans="1:8" x14ac:dyDescent="0.3">
      <c r="A11803" s="24" t="s">
        <v>19056</v>
      </c>
      <c r="B11803" s="24" t="s">
        <v>19055</v>
      </c>
      <c r="C11803" s="24" t="s">
        <v>5127</v>
      </c>
      <c r="D11803" s="25">
        <v>1</v>
      </c>
      <c r="E11803" s="27">
        <v>451.08</v>
      </c>
      <c r="F11803" s="27">
        <v>2.2400000000000002</v>
      </c>
      <c r="G11803" s="27">
        <v>0</v>
      </c>
      <c r="H11803" s="24"/>
    </row>
    <row r="11804" spans="1:8" x14ac:dyDescent="0.3">
      <c r="A11804" s="24" t="s">
        <v>19057</v>
      </c>
      <c r="B11804" s="24" t="s">
        <v>19058</v>
      </c>
      <c r="C11804" s="28" t="s">
        <v>5127</v>
      </c>
      <c r="D11804" s="25">
        <v>1</v>
      </c>
      <c r="E11804" s="27">
        <v>222.36</v>
      </c>
      <c r="F11804" s="27">
        <v>37.979999999999997</v>
      </c>
      <c r="G11804" s="27">
        <v>0</v>
      </c>
      <c r="H11804" s="24"/>
    </row>
    <row r="11805" spans="1:8" x14ac:dyDescent="0.3">
      <c r="A11805" s="24" t="s">
        <v>19059</v>
      </c>
      <c r="B11805" s="24" t="s">
        <v>19060</v>
      </c>
      <c r="C11805" s="28" t="s">
        <v>5127</v>
      </c>
      <c r="D11805" s="25">
        <v>1</v>
      </c>
      <c r="E11805" s="27">
        <v>223.29</v>
      </c>
      <c r="F11805" s="27">
        <v>1.1100000000000001</v>
      </c>
      <c r="G11805" s="27">
        <v>0</v>
      </c>
      <c r="H11805" s="24"/>
    </row>
    <row r="11806" spans="1:8" x14ac:dyDescent="0.3">
      <c r="A11806" s="24" t="s">
        <v>19061</v>
      </c>
      <c r="B11806" s="24" t="s">
        <v>9026</v>
      </c>
      <c r="C11806" s="28" t="s">
        <v>5127</v>
      </c>
      <c r="D11806" s="25">
        <v>1</v>
      </c>
      <c r="E11806" s="26">
        <v>14464.11</v>
      </c>
      <c r="F11806" s="26">
        <v>3021.56</v>
      </c>
      <c r="G11806" s="27">
        <v>0</v>
      </c>
      <c r="H11806" s="24"/>
    </row>
    <row r="11807" spans="1:8" x14ac:dyDescent="0.3">
      <c r="A11807" s="24" t="s">
        <v>19062</v>
      </c>
      <c r="B11807" s="24" t="s">
        <v>9026</v>
      </c>
      <c r="C11807" s="28" t="s">
        <v>5127</v>
      </c>
      <c r="D11807" s="25">
        <v>1</v>
      </c>
      <c r="E11807" s="26">
        <v>9792.2099999999991</v>
      </c>
      <c r="F11807" s="26">
        <v>1382.43</v>
      </c>
      <c r="G11807" s="27">
        <v>0</v>
      </c>
      <c r="H11807" s="24"/>
    </row>
    <row r="11808" spans="1:8" x14ac:dyDescent="0.3">
      <c r="A11808" s="24" t="s">
        <v>19063</v>
      </c>
      <c r="B11808" s="24" t="s">
        <v>19064</v>
      </c>
      <c r="C11808" s="28" t="s">
        <v>5127</v>
      </c>
      <c r="D11808" s="25">
        <v>1</v>
      </c>
      <c r="E11808" s="27">
        <v>150.51</v>
      </c>
      <c r="F11808" s="27">
        <v>0.75</v>
      </c>
      <c r="G11808" s="27">
        <v>0</v>
      </c>
      <c r="H11808" s="24"/>
    </row>
    <row r="11809" spans="1:8" x14ac:dyDescent="0.3">
      <c r="A11809" s="24" t="s">
        <v>19065</v>
      </c>
      <c r="B11809" s="24" t="s">
        <v>9024</v>
      </c>
      <c r="C11809" s="28" t="s">
        <v>5127</v>
      </c>
      <c r="D11809" s="25">
        <v>1</v>
      </c>
      <c r="E11809" s="27">
        <v>604.73</v>
      </c>
      <c r="F11809" s="27">
        <v>70.05</v>
      </c>
      <c r="G11809" s="27">
        <v>0</v>
      </c>
      <c r="H11809" s="24"/>
    </row>
    <row r="11810" spans="1:8" x14ac:dyDescent="0.3">
      <c r="A11810" s="24" t="s">
        <v>19066</v>
      </c>
      <c r="B11810" s="24" t="s">
        <v>19067</v>
      </c>
      <c r="C11810" s="24" t="s">
        <v>5127</v>
      </c>
      <c r="D11810" s="25">
        <v>1</v>
      </c>
      <c r="E11810" s="27">
        <v>528.80999999999995</v>
      </c>
      <c r="F11810" s="27">
        <v>2.63</v>
      </c>
      <c r="G11810" s="27">
        <v>0</v>
      </c>
      <c r="H11810" s="24"/>
    </row>
    <row r="11811" spans="1:8" x14ac:dyDescent="0.3">
      <c r="A11811" s="24" t="s">
        <v>19068</v>
      </c>
      <c r="B11811" s="24" t="s">
        <v>19069</v>
      </c>
      <c r="C11811" s="28" t="s">
        <v>5127</v>
      </c>
      <c r="D11811" s="25">
        <v>1</v>
      </c>
      <c r="E11811" s="26">
        <v>2223</v>
      </c>
      <c r="F11811" s="27">
        <v>202.04</v>
      </c>
      <c r="G11811" s="27">
        <v>0</v>
      </c>
      <c r="H11811" s="24"/>
    </row>
    <row r="11812" spans="1:8" x14ac:dyDescent="0.3">
      <c r="A11812" s="24" t="s">
        <v>19070</v>
      </c>
      <c r="B11812" s="24" t="s">
        <v>19071</v>
      </c>
      <c r="C11812" s="24" t="s">
        <v>5127</v>
      </c>
      <c r="D11812" s="25">
        <v>1</v>
      </c>
      <c r="E11812" s="27">
        <v>370.45</v>
      </c>
      <c r="F11812" s="27">
        <v>1.85</v>
      </c>
      <c r="G11812" s="27">
        <v>0</v>
      </c>
      <c r="H11812" s="24"/>
    </row>
    <row r="11813" spans="1:8" x14ac:dyDescent="0.3">
      <c r="A11813" s="24" t="s">
        <v>19072</v>
      </c>
      <c r="B11813" s="24" t="s">
        <v>19073</v>
      </c>
      <c r="C11813" s="24" t="s">
        <v>5127</v>
      </c>
      <c r="D11813" s="25">
        <v>1</v>
      </c>
      <c r="E11813" s="27">
        <v>23.3</v>
      </c>
      <c r="F11813" s="27">
        <v>0.12</v>
      </c>
      <c r="G11813" s="27">
        <v>0</v>
      </c>
      <c r="H11813" s="24"/>
    </row>
    <row r="11814" spans="1:8" x14ac:dyDescent="0.3">
      <c r="A11814" s="24" t="s">
        <v>19074</v>
      </c>
      <c r="B11814" s="24" t="s">
        <v>3029</v>
      </c>
      <c r="C11814" s="24" t="s">
        <v>5127</v>
      </c>
      <c r="D11814" s="25">
        <v>1</v>
      </c>
      <c r="E11814" s="27">
        <v>110.32</v>
      </c>
      <c r="F11814" s="27">
        <v>0.54</v>
      </c>
      <c r="G11814" s="27">
        <v>0</v>
      </c>
      <c r="H11814" s="24"/>
    </row>
    <row r="11815" spans="1:8" x14ac:dyDescent="0.3">
      <c r="A11815" s="24" t="s">
        <v>19075</v>
      </c>
      <c r="B11815" s="24" t="s">
        <v>19076</v>
      </c>
      <c r="C11815" s="28" t="s">
        <v>5127</v>
      </c>
      <c r="D11815" s="25">
        <v>1</v>
      </c>
      <c r="E11815" s="27">
        <v>209.77</v>
      </c>
      <c r="F11815" s="27">
        <v>35.83</v>
      </c>
      <c r="G11815" s="27">
        <v>0</v>
      </c>
      <c r="H11815" s="24"/>
    </row>
    <row r="11816" spans="1:8" x14ac:dyDescent="0.3">
      <c r="A11816" s="24" t="s">
        <v>19077</v>
      </c>
      <c r="B11816" s="24" t="s">
        <v>19078</v>
      </c>
      <c r="C11816" s="24" t="s">
        <v>5127</v>
      </c>
      <c r="D11816" s="25">
        <v>1</v>
      </c>
      <c r="E11816" s="27">
        <v>298.3</v>
      </c>
      <c r="F11816" s="27">
        <v>1.48</v>
      </c>
      <c r="G11816" s="27">
        <v>0</v>
      </c>
      <c r="H11816" s="24"/>
    </row>
    <row r="11817" spans="1:8" x14ac:dyDescent="0.3">
      <c r="A11817" s="24" t="s">
        <v>19079</v>
      </c>
      <c r="B11817" s="24" t="s">
        <v>19080</v>
      </c>
      <c r="C11817" s="24" t="s">
        <v>5127</v>
      </c>
      <c r="D11817" s="25">
        <v>1</v>
      </c>
      <c r="E11817" s="27">
        <v>188</v>
      </c>
      <c r="F11817" s="27">
        <v>0.93</v>
      </c>
      <c r="G11817" s="27">
        <v>0</v>
      </c>
      <c r="H11817" s="24"/>
    </row>
    <row r="11818" spans="1:8" x14ac:dyDescent="0.3">
      <c r="A11818" s="24" t="s">
        <v>19081</v>
      </c>
      <c r="B11818" s="24" t="s">
        <v>4375</v>
      </c>
      <c r="C11818" s="24" t="s">
        <v>5127</v>
      </c>
      <c r="D11818" s="25">
        <v>1</v>
      </c>
      <c r="E11818" s="26">
        <v>35687.339999999997</v>
      </c>
      <c r="F11818" s="26">
        <v>9064.2800000000007</v>
      </c>
      <c r="G11818" s="27">
        <v>0</v>
      </c>
      <c r="H11818" s="24"/>
    </row>
    <row r="11819" spans="1:8" x14ac:dyDescent="0.3">
      <c r="A11819" s="24" t="s">
        <v>19082</v>
      </c>
      <c r="B11819" s="24" t="s">
        <v>9030</v>
      </c>
      <c r="C11819" s="24" t="s">
        <v>5127</v>
      </c>
      <c r="D11819" s="25">
        <v>1</v>
      </c>
      <c r="E11819" s="26">
        <v>1627</v>
      </c>
      <c r="F11819" s="27">
        <v>47.39</v>
      </c>
      <c r="G11819" s="27">
        <v>0</v>
      </c>
      <c r="H11819" s="25">
        <v>1</v>
      </c>
    </row>
    <row r="11820" spans="1:8" x14ac:dyDescent="0.3">
      <c r="A11820" s="24" t="s">
        <v>19083</v>
      </c>
      <c r="B11820" s="24" t="s">
        <v>19084</v>
      </c>
      <c r="C11820" s="28" t="s">
        <v>5127</v>
      </c>
      <c r="D11820" s="25">
        <v>1</v>
      </c>
      <c r="E11820" s="27">
        <v>511.44</v>
      </c>
      <c r="F11820" s="27">
        <v>2.54</v>
      </c>
      <c r="G11820" s="27">
        <v>0</v>
      </c>
      <c r="H11820" s="24"/>
    </row>
    <row r="11821" spans="1:8" x14ac:dyDescent="0.3">
      <c r="A11821" s="24" t="s">
        <v>19085</v>
      </c>
      <c r="B11821" s="24" t="s">
        <v>7233</v>
      </c>
      <c r="C11821" s="28" t="s">
        <v>5127</v>
      </c>
      <c r="D11821" s="25">
        <v>1</v>
      </c>
      <c r="E11821" s="26">
        <v>14619</v>
      </c>
      <c r="F11821" s="26">
        <v>6915</v>
      </c>
      <c r="G11821" s="27">
        <v>0</v>
      </c>
      <c r="H11821" s="24"/>
    </row>
    <row r="11822" spans="1:8" x14ac:dyDescent="0.3">
      <c r="A11822" s="24" t="s">
        <v>19086</v>
      </c>
      <c r="B11822" s="24" t="s">
        <v>7233</v>
      </c>
      <c r="C11822" s="28" t="s">
        <v>5127</v>
      </c>
      <c r="D11822" s="25">
        <v>1</v>
      </c>
      <c r="E11822" s="26">
        <v>14619</v>
      </c>
      <c r="F11822" s="26">
        <v>6915</v>
      </c>
      <c r="G11822" s="27">
        <v>0</v>
      </c>
      <c r="H11822" s="24"/>
    </row>
    <row r="11823" spans="1:8" x14ac:dyDescent="0.3">
      <c r="A11823" s="24" t="s">
        <v>19087</v>
      </c>
      <c r="B11823" s="24" t="s">
        <v>9030</v>
      </c>
      <c r="C11823" s="24" t="s">
        <v>5127</v>
      </c>
      <c r="D11823" s="25">
        <v>1</v>
      </c>
      <c r="E11823" s="26">
        <v>2213</v>
      </c>
      <c r="F11823" s="27">
        <v>254.77</v>
      </c>
      <c r="G11823" s="27">
        <v>0</v>
      </c>
      <c r="H11823" s="24"/>
    </row>
    <row r="11824" spans="1:8" x14ac:dyDescent="0.3">
      <c r="A11824" s="24" t="s">
        <v>19088</v>
      </c>
      <c r="B11824" s="24" t="s">
        <v>9030</v>
      </c>
      <c r="C11824" s="24" t="s">
        <v>5127</v>
      </c>
      <c r="D11824" s="25">
        <v>1</v>
      </c>
      <c r="E11824" s="26">
        <v>1431.08</v>
      </c>
      <c r="F11824" s="27">
        <v>7.12</v>
      </c>
      <c r="G11824" s="27">
        <v>0</v>
      </c>
      <c r="H11824" s="25">
        <v>1</v>
      </c>
    </row>
    <row r="11825" spans="1:8" x14ac:dyDescent="0.3">
      <c r="A11825" s="24" t="s">
        <v>19089</v>
      </c>
      <c r="B11825" s="24" t="s">
        <v>14405</v>
      </c>
      <c r="C11825" s="24" t="s">
        <v>5127</v>
      </c>
      <c r="D11825" s="25">
        <v>1</v>
      </c>
      <c r="E11825" s="27">
        <v>376.93</v>
      </c>
      <c r="F11825" s="27">
        <v>34.270000000000003</v>
      </c>
      <c r="G11825" s="27">
        <v>0</v>
      </c>
      <c r="H11825" s="24"/>
    </row>
    <row r="11826" spans="1:8" x14ac:dyDescent="0.3">
      <c r="A11826" s="24" t="s">
        <v>19090</v>
      </c>
      <c r="B11826" s="24" t="s">
        <v>7233</v>
      </c>
      <c r="C11826" s="28" t="s">
        <v>5127</v>
      </c>
      <c r="D11826" s="25">
        <v>1</v>
      </c>
      <c r="E11826" s="26">
        <v>8604</v>
      </c>
      <c r="F11826" s="26">
        <v>3226.8</v>
      </c>
      <c r="G11826" s="27">
        <v>0</v>
      </c>
      <c r="H11826" s="24"/>
    </row>
    <row r="11827" spans="1:8" x14ac:dyDescent="0.3">
      <c r="A11827" s="24" t="s">
        <v>19091</v>
      </c>
      <c r="B11827" s="24" t="s">
        <v>9033</v>
      </c>
      <c r="C11827" s="28" t="s">
        <v>5127</v>
      </c>
      <c r="D11827" s="25">
        <v>1</v>
      </c>
      <c r="E11827" s="27">
        <v>718.18</v>
      </c>
      <c r="F11827" s="27">
        <v>85.42</v>
      </c>
      <c r="G11827" s="27">
        <v>0</v>
      </c>
      <c r="H11827" s="24"/>
    </row>
    <row r="11828" spans="1:8" x14ac:dyDescent="0.3">
      <c r="A11828" s="24" t="s">
        <v>19092</v>
      </c>
      <c r="B11828" s="24" t="s">
        <v>4261</v>
      </c>
      <c r="C11828" s="24" t="s">
        <v>5127</v>
      </c>
      <c r="D11828" s="25">
        <v>1</v>
      </c>
      <c r="E11828" s="27">
        <v>146.08000000000001</v>
      </c>
      <c r="F11828" s="27">
        <v>0.72</v>
      </c>
      <c r="G11828" s="27">
        <v>0</v>
      </c>
      <c r="H11828" s="24"/>
    </row>
    <row r="11829" spans="1:8" x14ac:dyDescent="0.3">
      <c r="A11829" s="24" t="s">
        <v>19093</v>
      </c>
      <c r="B11829" s="24" t="s">
        <v>10068</v>
      </c>
      <c r="C11829" s="24" t="s">
        <v>5127</v>
      </c>
      <c r="D11829" s="25">
        <v>1</v>
      </c>
      <c r="E11829" s="27">
        <v>537.20000000000005</v>
      </c>
      <c r="F11829" s="27">
        <v>15.64</v>
      </c>
      <c r="G11829" s="27">
        <v>0</v>
      </c>
      <c r="H11829" s="24"/>
    </row>
    <row r="11830" spans="1:8" x14ac:dyDescent="0.3">
      <c r="A11830" s="24" t="s">
        <v>19094</v>
      </c>
      <c r="B11830" s="24" t="s">
        <v>10068</v>
      </c>
      <c r="C11830" s="24" t="s">
        <v>5127</v>
      </c>
      <c r="D11830" s="25">
        <v>1</v>
      </c>
      <c r="E11830" s="26">
        <v>1331.67</v>
      </c>
      <c r="F11830" s="27">
        <v>227.47</v>
      </c>
      <c r="G11830" s="27">
        <v>0</v>
      </c>
      <c r="H11830" s="24"/>
    </row>
    <row r="11831" spans="1:8" x14ac:dyDescent="0.3">
      <c r="A11831" s="24" t="s">
        <v>19095</v>
      </c>
      <c r="B11831" s="24" t="s">
        <v>19096</v>
      </c>
      <c r="C11831" s="24" t="s">
        <v>5127</v>
      </c>
      <c r="D11831" s="25">
        <v>1</v>
      </c>
      <c r="E11831" s="27">
        <v>648.44000000000005</v>
      </c>
      <c r="F11831" s="27">
        <v>9.58</v>
      </c>
      <c r="G11831" s="27">
        <v>0</v>
      </c>
      <c r="H11831" s="24"/>
    </row>
    <row r="11832" spans="1:8" x14ac:dyDescent="0.3">
      <c r="A11832" s="24" t="s">
        <v>19097</v>
      </c>
      <c r="B11832" s="24" t="s">
        <v>19098</v>
      </c>
      <c r="C11832" s="24" t="s">
        <v>5127</v>
      </c>
      <c r="D11832" s="25">
        <v>1</v>
      </c>
      <c r="E11832" s="27">
        <v>448.99</v>
      </c>
      <c r="F11832" s="27">
        <v>2.23</v>
      </c>
      <c r="G11832" s="27">
        <v>0</v>
      </c>
      <c r="H11832" s="24"/>
    </row>
    <row r="11833" spans="1:8" x14ac:dyDescent="0.3">
      <c r="A11833" s="24" t="s">
        <v>19099</v>
      </c>
      <c r="B11833" s="24" t="s">
        <v>12473</v>
      </c>
      <c r="C11833" s="28" t="s">
        <v>5127</v>
      </c>
      <c r="D11833" s="25">
        <v>1</v>
      </c>
      <c r="E11833" s="26">
        <v>1584</v>
      </c>
      <c r="F11833" s="27">
        <v>201.66</v>
      </c>
      <c r="G11833" s="27">
        <v>0</v>
      </c>
      <c r="H11833" s="24"/>
    </row>
    <row r="11834" spans="1:8" x14ac:dyDescent="0.3">
      <c r="A11834" s="24" t="s">
        <v>19100</v>
      </c>
      <c r="B11834" s="24" t="s">
        <v>19101</v>
      </c>
      <c r="C11834" s="24" t="s">
        <v>5127</v>
      </c>
      <c r="D11834" s="25">
        <v>1</v>
      </c>
      <c r="E11834" s="26">
        <v>1287.9000000000001</v>
      </c>
      <c r="F11834" s="27">
        <v>257.83999999999997</v>
      </c>
      <c r="G11834" s="27">
        <v>0</v>
      </c>
      <c r="H11834" s="24"/>
    </row>
    <row r="11835" spans="1:8" x14ac:dyDescent="0.3">
      <c r="A11835" s="24" t="s">
        <v>19102</v>
      </c>
      <c r="B11835" s="24" t="s">
        <v>19103</v>
      </c>
      <c r="C11835" s="28" t="s">
        <v>5127</v>
      </c>
      <c r="D11835" s="25">
        <v>1</v>
      </c>
      <c r="E11835" s="27">
        <v>505.18</v>
      </c>
      <c r="F11835" s="27">
        <v>2.5099999999999998</v>
      </c>
      <c r="G11835" s="27">
        <v>0</v>
      </c>
      <c r="H11835" s="24"/>
    </row>
    <row r="11836" spans="1:8" x14ac:dyDescent="0.3">
      <c r="A11836" s="24" t="s">
        <v>19104</v>
      </c>
      <c r="B11836" s="24" t="s">
        <v>19105</v>
      </c>
      <c r="C11836" s="24" t="s">
        <v>5127</v>
      </c>
      <c r="D11836" s="25">
        <v>1</v>
      </c>
      <c r="E11836" s="27">
        <v>174</v>
      </c>
      <c r="F11836" s="27">
        <v>0.86</v>
      </c>
      <c r="G11836" s="27">
        <v>0</v>
      </c>
      <c r="H11836" s="24"/>
    </row>
    <row r="11837" spans="1:8" x14ac:dyDescent="0.3">
      <c r="A11837" s="24" t="s">
        <v>19106</v>
      </c>
      <c r="B11837" s="24" t="s">
        <v>12473</v>
      </c>
      <c r="C11837" s="28" t="s">
        <v>5127</v>
      </c>
      <c r="D11837" s="25">
        <v>1</v>
      </c>
      <c r="E11837" s="26">
        <v>1005.84</v>
      </c>
      <c r="F11837" s="27">
        <v>5</v>
      </c>
      <c r="G11837" s="27">
        <v>0</v>
      </c>
      <c r="H11837" s="24"/>
    </row>
    <row r="11838" spans="1:8" x14ac:dyDescent="0.3">
      <c r="A11838" s="24" t="s">
        <v>19107</v>
      </c>
      <c r="B11838" s="24" t="s">
        <v>12469</v>
      </c>
      <c r="C11838" s="28" t="s">
        <v>5127</v>
      </c>
      <c r="D11838" s="25">
        <v>1</v>
      </c>
      <c r="E11838" s="27">
        <v>315.62</v>
      </c>
      <c r="F11838" s="27">
        <v>1.57</v>
      </c>
      <c r="G11838" s="27">
        <v>0</v>
      </c>
      <c r="H11838" s="24"/>
    </row>
    <row r="11839" spans="1:8" x14ac:dyDescent="0.3">
      <c r="A11839" s="24" t="s">
        <v>19108</v>
      </c>
      <c r="B11839" s="24" t="s">
        <v>12469</v>
      </c>
      <c r="C11839" s="28" t="s">
        <v>5127</v>
      </c>
      <c r="D11839" s="25">
        <v>1</v>
      </c>
      <c r="E11839" s="27">
        <v>437.37</v>
      </c>
      <c r="F11839" s="27">
        <v>14.79</v>
      </c>
      <c r="G11839" s="27">
        <v>0</v>
      </c>
      <c r="H11839" s="24"/>
    </row>
    <row r="11840" spans="1:8" x14ac:dyDescent="0.3">
      <c r="A11840" s="24" t="s">
        <v>19109</v>
      </c>
      <c r="B11840" s="24" t="s">
        <v>12469</v>
      </c>
      <c r="C11840" s="28" t="s">
        <v>5127</v>
      </c>
      <c r="D11840" s="25">
        <v>1</v>
      </c>
      <c r="E11840" s="26">
        <v>1688.78</v>
      </c>
      <c r="F11840" s="27">
        <v>215.02</v>
      </c>
      <c r="G11840" s="27">
        <v>0</v>
      </c>
      <c r="H11840" s="24"/>
    </row>
    <row r="11841" spans="1:8" x14ac:dyDescent="0.3">
      <c r="A11841" s="24" t="s">
        <v>19110</v>
      </c>
      <c r="B11841" s="24" t="s">
        <v>12469</v>
      </c>
      <c r="C11841" s="24" t="s">
        <v>5127</v>
      </c>
      <c r="D11841" s="25">
        <v>1</v>
      </c>
      <c r="E11841" s="26">
        <v>1651.65</v>
      </c>
      <c r="F11841" s="27">
        <v>8.2100000000000009</v>
      </c>
      <c r="G11841" s="27">
        <v>0</v>
      </c>
      <c r="H11841" s="24"/>
    </row>
    <row r="11842" spans="1:8" x14ac:dyDescent="0.3">
      <c r="A11842" s="24" t="s">
        <v>19111</v>
      </c>
      <c r="B11842" s="24" t="s">
        <v>12469</v>
      </c>
      <c r="C11842" s="28" t="s">
        <v>5127</v>
      </c>
      <c r="D11842" s="25">
        <v>1</v>
      </c>
      <c r="E11842" s="26">
        <v>2340</v>
      </c>
      <c r="F11842" s="27">
        <v>877.52</v>
      </c>
      <c r="G11842" s="27">
        <v>0</v>
      </c>
      <c r="H11842" s="25">
        <v>1</v>
      </c>
    </row>
    <row r="11843" spans="1:8" x14ac:dyDescent="0.3">
      <c r="A11843" s="24" t="s">
        <v>19112</v>
      </c>
      <c r="B11843" s="24" t="s">
        <v>12469</v>
      </c>
      <c r="C11843" s="24" t="s">
        <v>5127</v>
      </c>
      <c r="D11843" s="25">
        <v>1</v>
      </c>
      <c r="E11843" s="26">
        <v>1651.65</v>
      </c>
      <c r="F11843" s="27">
        <v>8.2100000000000009</v>
      </c>
      <c r="G11843" s="27">
        <v>0</v>
      </c>
      <c r="H11843" s="24"/>
    </row>
    <row r="11844" spans="1:8" x14ac:dyDescent="0.3">
      <c r="A11844" s="24" t="s">
        <v>19113</v>
      </c>
      <c r="B11844" s="24" t="s">
        <v>12469</v>
      </c>
      <c r="C11844" s="28" t="s">
        <v>5127</v>
      </c>
      <c r="D11844" s="25">
        <v>1</v>
      </c>
      <c r="E11844" s="26">
        <v>1360.53</v>
      </c>
      <c r="F11844" s="27">
        <v>13.47</v>
      </c>
      <c r="G11844" s="27">
        <v>0</v>
      </c>
      <c r="H11844" s="24"/>
    </row>
    <row r="11845" spans="1:8" x14ac:dyDescent="0.3">
      <c r="A11845" s="24" t="s">
        <v>19114</v>
      </c>
      <c r="B11845" s="24" t="s">
        <v>12469</v>
      </c>
      <c r="C11845" s="28" t="s">
        <v>5127</v>
      </c>
      <c r="D11845" s="25">
        <v>1</v>
      </c>
      <c r="E11845" s="26">
        <v>1246.02</v>
      </c>
      <c r="F11845" s="27">
        <v>36.29</v>
      </c>
      <c r="G11845" s="27">
        <v>0</v>
      </c>
      <c r="H11845" s="24"/>
    </row>
    <row r="11846" spans="1:8" x14ac:dyDescent="0.3">
      <c r="A11846" s="24" t="s">
        <v>19115</v>
      </c>
      <c r="B11846" s="24" t="s">
        <v>12469</v>
      </c>
      <c r="C11846" s="28" t="s">
        <v>5127</v>
      </c>
      <c r="D11846" s="25">
        <v>1</v>
      </c>
      <c r="E11846" s="27">
        <v>853.88</v>
      </c>
      <c r="F11846" s="27">
        <v>98.92</v>
      </c>
      <c r="G11846" s="27">
        <v>0</v>
      </c>
      <c r="H11846" s="24"/>
    </row>
    <row r="11847" spans="1:8" x14ac:dyDescent="0.3">
      <c r="A11847" s="24" t="s">
        <v>19116</v>
      </c>
      <c r="B11847" s="24" t="s">
        <v>12469</v>
      </c>
      <c r="C11847" s="24" t="s">
        <v>5127</v>
      </c>
      <c r="D11847" s="25">
        <v>1</v>
      </c>
      <c r="E11847" s="26">
        <v>1353.8</v>
      </c>
      <c r="F11847" s="27">
        <v>6.74</v>
      </c>
      <c r="G11847" s="27">
        <v>0</v>
      </c>
      <c r="H11847" s="24"/>
    </row>
    <row r="11848" spans="1:8" x14ac:dyDescent="0.3">
      <c r="A11848" s="24" t="s">
        <v>19117</v>
      </c>
      <c r="B11848" s="24" t="s">
        <v>12469</v>
      </c>
      <c r="C11848" s="28" t="s">
        <v>5127</v>
      </c>
      <c r="D11848" s="25">
        <v>1</v>
      </c>
      <c r="E11848" s="27">
        <v>949</v>
      </c>
      <c r="F11848" s="27">
        <v>356.08</v>
      </c>
      <c r="G11848" s="27">
        <v>0</v>
      </c>
      <c r="H11848" s="24"/>
    </row>
    <row r="11849" spans="1:8" x14ac:dyDescent="0.3">
      <c r="A11849" s="24" t="s">
        <v>19118</v>
      </c>
      <c r="B11849" s="24" t="s">
        <v>19119</v>
      </c>
      <c r="C11849" s="24" t="s">
        <v>5127</v>
      </c>
      <c r="D11849" s="25">
        <v>1</v>
      </c>
      <c r="E11849" s="26">
        <v>1697.57</v>
      </c>
      <c r="F11849" s="27">
        <v>259.63</v>
      </c>
      <c r="G11849" s="27">
        <v>0</v>
      </c>
      <c r="H11849" s="24"/>
    </row>
    <row r="11850" spans="1:8" x14ac:dyDescent="0.3">
      <c r="A11850" s="24" t="s">
        <v>19120</v>
      </c>
      <c r="B11850" s="24" t="s">
        <v>19121</v>
      </c>
      <c r="C11850" s="28" t="s">
        <v>5127</v>
      </c>
      <c r="D11850" s="25">
        <v>1</v>
      </c>
      <c r="E11850" s="26">
        <v>1849.65</v>
      </c>
      <c r="F11850" s="27">
        <v>235.72</v>
      </c>
      <c r="G11850" s="27">
        <v>0</v>
      </c>
      <c r="H11850" s="24"/>
    </row>
    <row r="11851" spans="1:8" x14ac:dyDescent="0.3">
      <c r="A11851" s="24" t="s">
        <v>19122</v>
      </c>
      <c r="B11851" s="24" t="s">
        <v>19123</v>
      </c>
      <c r="C11851" s="28" t="s">
        <v>5127</v>
      </c>
      <c r="D11851" s="25">
        <v>1</v>
      </c>
      <c r="E11851" s="27">
        <v>305.45999999999998</v>
      </c>
      <c r="F11851" s="27">
        <v>38.880000000000003</v>
      </c>
      <c r="G11851" s="27">
        <v>0</v>
      </c>
      <c r="H11851" s="24"/>
    </row>
    <row r="11852" spans="1:8" x14ac:dyDescent="0.3">
      <c r="A11852" s="24" t="s">
        <v>19124</v>
      </c>
      <c r="B11852" s="24" t="s">
        <v>12507</v>
      </c>
      <c r="C11852" s="28" t="s">
        <v>5127</v>
      </c>
      <c r="D11852" s="25">
        <v>1</v>
      </c>
      <c r="E11852" s="27">
        <v>451.84</v>
      </c>
      <c r="F11852" s="24"/>
      <c r="G11852" s="27">
        <v>0</v>
      </c>
      <c r="H11852" s="24"/>
    </row>
    <row r="11853" spans="1:8" x14ac:dyDescent="0.3">
      <c r="A11853" s="24" t="s">
        <v>19125</v>
      </c>
      <c r="B11853" s="24" t="s">
        <v>3218</v>
      </c>
      <c r="C11853" s="28" t="s">
        <v>5127</v>
      </c>
      <c r="D11853" s="25">
        <v>1</v>
      </c>
      <c r="E11853" s="27">
        <v>104.38</v>
      </c>
      <c r="F11853" s="27">
        <v>0.52</v>
      </c>
      <c r="G11853" s="27">
        <v>0</v>
      </c>
      <c r="H11853" s="24"/>
    </row>
    <row r="11854" spans="1:8" x14ac:dyDescent="0.3">
      <c r="A11854" s="24" t="s">
        <v>19126</v>
      </c>
      <c r="B11854" s="24" t="s">
        <v>3218</v>
      </c>
      <c r="C11854" s="24" t="s">
        <v>5127</v>
      </c>
      <c r="D11854" s="25">
        <v>1</v>
      </c>
      <c r="E11854" s="26">
        <v>4500</v>
      </c>
      <c r="F11854" s="26">
        <v>2143.96</v>
      </c>
      <c r="G11854" s="27">
        <v>0</v>
      </c>
      <c r="H11854" s="24"/>
    </row>
    <row r="11855" spans="1:8" x14ac:dyDescent="0.3">
      <c r="A11855" s="24" t="s">
        <v>19127</v>
      </c>
      <c r="B11855" s="24" t="s">
        <v>3218</v>
      </c>
      <c r="C11855" s="24" t="s">
        <v>5127</v>
      </c>
      <c r="D11855" s="25">
        <v>1</v>
      </c>
      <c r="E11855" s="27">
        <v>177.13</v>
      </c>
      <c r="F11855" s="27">
        <v>16.100000000000001</v>
      </c>
      <c r="G11855" s="27">
        <v>0</v>
      </c>
      <c r="H11855" s="24"/>
    </row>
    <row r="11856" spans="1:8" x14ac:dyDescent="0.3">
      <c r="A11856" s="24" t="s">
        <v>19128</v>
      </c>
      <c r="B11856" s="24" t="s">
        <v>3218</v>
      </c>
      <c r="C11856" s="24" t="s">
        <v>5127</v>
      </c>
      <c r="D11856" s="25">
        <v>1</v>
      </c>
      <c r="E11856" s="27">
        <v>177.13</v>
      </c>
      <c r="F11856" s="27">
        <v>16.100000000000001</v>
      </c>
      <c r="G11856" s="27">
        <v>0</v>
      </c>
      <c r="H11856" s="25">
        <v>1</v>
      </c>
    </row>
    <row r="11857" spans="1:8" x14ac:dyDescent="0.3">
      <c r="A11857" s="24" t="s">
        <v>19129</v>
      </c>
      <c r="B11857" s="24" t="s">
        <v>3218</v>
      </c>
      <c r="C11857" s="28" t="s">
        <v>5127</v>
      </c>
      <c r="D11857" s="25">
        <v>1</v>
      </c>
      <c r="E11857" s="26">
        <v>1955</v>
      </c>
      <c r="F11857" s="27">
        <v>733.48</v>
      </c>
      <c r="G11857" s="27">
        <v>0</v>
      </c>
      <c r="H11857" s="24"/>
    </row>
    <row r="11858" spans="1:8" x14ac:dyDescent="0.3">
      <c r="A11858" s="24" t="s">
        <v>19130</v>
      </c>
      <c r="B11858" s="24" t="s">
        <v>3218</v>
      </c>
      <c r="C11858" s="24" t="s">
        <v>5127</v>
      </c>
      <c r="D11858" s="25">
        <v>1</v>
      </c>
      <c r="E11858" s="26">
        <v>1174.46</v>
      </c>
      <c r="F11858" s="27">
        <v>5.84</v>
      </c>
      <c r="G11858" s="27">
        <v>0</v>
      </c>
      <c r="H11858" s="24"/>
    </row>
    <row r="11859" spans="1:8" x14ac:dyDescent="0.3">
      <c r="A11859" s="24" t="s">
        <v>19131</v>
      </c>
      <c r="B11859" s="24" t="s">
        <v>3218</v>
      </c>
      <c r="C11859" s="28" t="s">
        <v>5127</v>
      </c>
      <c r="D11859" s="25">
        <v>1</v>
      </c>
      <c r="E11859" s="27">
        <v>504.62</v>
      </c>
      <c r="F11859" s="27">
        <v>64.22</v>
      </c>
      <c r="G11859" s="27">
        <v>0</v>
      </c>
      <c r="H11859" s="24"/>
    </row>
    <row r="11860" spans="1:8" x14ac:dyDescent="0.3">
      <c r="A11860" s="24" t="s">
        <v>19132</v>
      </c>
      <c r="B11860" s="24" t="s">
        <v>2514</v>
      </c>
      <c r="C11860" s="28" t="s">
        <v>5127</v>
      </c>
      <c r="D11860" s="25">
        <v>1</v>
      </c>
      <c r="E11860" s="27">
        <v>224.86</v>
      </c>
      <c r="F11860" s="27">
        <v>1.1200000000000001</v>
      </c>
      <c r="G11860" s="27">
        <v>0</v>
      </c>
      <c r="H11860" s="24"/>
    </row>
    <row r="11861" spans="1:8" x14ac:dyDescent="0.3">
      <c r="A11861" s="24" t="s">
        <v>19133</v>
      </c>
      <c r="B11861" s="24" t="s">
        <v>19134</v>
      </c>
      <c r="C11861" s="28" t="s">
        <v>5127</v>
      </c>
      <c r="D11861" s="25">
        <v>1</v>
      </c>
      <c r="E11861" s="26">
        <v>6245.22</v>
      </c>
      <c r="F11861" s="27">
        <v>31.07</v>
      </c>
      <c r="G11861" s="27">
        <v>0</v>
      </c>
      <c r="H11861" s="24"/>
    </row>
    <row r="11862" spans="1:8" x14ac:dyDescent="0.3">
      <c r="A11862" s="24" t="s">
        <v>19135</v>
      </c>
      <c r="B11862" s="24" t="s">
        <v>2514</v>
      </c>
      <c r="C11862" s="28" t="s">
        <v>5127</v>
      </c>
      <c r="D11862" s="25">
        <v>1</v>
      </c>
      <c r="E11862" s="27">
        <v>466.48</v>
      </c>
      <c r="F11862" s="27">
        <v>15.84</v>
      </c>
      <c r="G11862" s="27">
        <v>0</v>
      </c>
      <c r="H11862" s="24"/>
    </row>
    <row r="11863" spans="1:8" x14ac:dyDescent="0.3">
      <c r="A11863" s="24" t="s">
        <v>19136</v>
      </c>
      <c r="B11863" s="24" t="s">
        <v>6897</v>
      </c>
      <c r="C11863" s="24" t="s">
        <v>5127</v>
      </c>
      <c r="D11863" s="25">
        <v>1</v>
      </c>
      <c r="E11863" s="27">
        <v>343.76</v>
      </c>
      <c r="F11863" s="27">
        <v>1.71</v>
      </c>
      <c r="G11863" s="27">
        <v>0</v>
      </c>
      <c r="H11863" s="25">
        <v>1</v>
      </c>
    </row>
    <row r="11864" spans="1:8" x14ac:dyDescent="0.3">
      <c r="A11864" s="24" t="s">
        <v>19137</v>
      </c>
      <c r="B11864" s="24" t="s">
        <v>6897</v>
      </c>
      <c r="C11864" s="28" t="s">
        <v>5127</v>
      </c>
      <c r="D11864" s="25">
        <v>1</v>
      </c>
      <c r="E11864" s="27">
        <v>693.98</v>
      </c>
      <c r="F11864" s="27">
        <v>3.45</v>
      </c>
      <c r="G11864" s="27">
        <v>0</v>
      </c>
      <c r="H11864" s="24"/>
    </row>
    <row r="11865" spans="1:8" x14ac:dyDescent="0.3">
      <c r="A11865" s="24" t="s">
        <v>19138</v>
      </c>
      <c r="B11865" s="24" t="s">
        <v>6897</v>
      </c>
      <c r="C11865" s="28" t="s">
        <v>5127</v>
      </c>
      <c r="D11865" s="25">
        <v>1</v>
      </c>
      <c r="E11865" s="26">
        <v>1750.65</v>
      </c>
      <c r="F11865" s="27">
        <v>201.65</v>
      </c>
      <c r="G11865" s="27">
        <v>0</v>
      </c>
      <c r="H11865" s="24"/>
    </row>
    <row r="11866" spans="1:8" x14ac:dyDescent="0.3">
      <c r="A11866" s="24" t="s">
        <v>19139</v>
      </c>
      <c r="B11866" s="24" t="s">
        <v>19140</v>
      </c>
      <c r="C11866" s="28" t="s">
        <v>5127</v>
      </c>
      <c r="D11866" s="25">
        <v>1</v>
      </c>
      <c r="E11866" s="27">
        <v>777</v>
      </c>
      <c r="F11866" s="27">
        <v>3.86</v>
      </c>
      <c r="G11866" s="27">
        <v>0</v>
      </c>
      <c r="H11866" s="24"/>
    </row>
    <row r="11867" spans="1:8" x14ac:dyDescent="0.3">
      <c r="A11867" s="24" t="s">
        <v>19141</v>
      </c>
      <c r="B11867" s="24" t="s">
        <v>6897</v>
      </c>
      <c r="C11867" s="28" t="s">
        <v>5127</v>
      </c>
      <c r="D11867" s="25">
        <v>1</v>
      </c>
      <c r="E11867" s="26">
        <v>2003</v>
      </c>
      <c r="F11867" s="27">
        <v>751.24</v>
      </c>
      <c r="G11867" s="27">
        <v>0</v>
      </c>
      <c r="H11867" s="24"/>
    </row>
    <row r="11868" spans="1:8" x14ac:dyDescent="0.3">
      <c r="A11868" s="24" t="s">
        <v>19142</v>
      </c>
      <c r="B11868" s="24" t="s">
        <v>6897</v>
      </c>
      <c r="C11868" s="28" t="s">
        <v>5127</v>
      </c>
      <c r="D11868" s="25">
        <v>1</v>
      </c>
      <c r="E11868" s="27">
        <v>693.98</v>
      </c>
      <c r="F11868" s="27">
        <v>3.45</v>
      </c>
      <c r="G11868" s="27">
        <v>0</v>
      </c>
      <c r="H11868" s="24"/>
    </row>
    <row r="11869" spans="1:8" x14ac:dyDescent="0.3">
      <c r="A11869" s="24" t="s">
        <v>19143</v>
      </c>
      <c r="B11869" s="24" t="s">
        <v>6897</v>
      </c>
      <c r="C11869" s="28" t="s">
        <v>5127</v>
      </c>
      <c r="D11869" s="25">
        <v>1</v>
      </c>
      <c r="E11869" s="26">
        <v>1685.53</v>
      </c>
      <c r="F11869" s="27">
        <v>315.18</v>
      </c>
      <c r="G11869" s="27">
        <v>0</v>
      </c>
      <c r="H11869" s="24"/>
    </row>
    <row r="11870" spans="1:8" x14ac:dyDescent="0.3">
      <c r="A11870" s="24" t="s">
        <v>19144</v>
      </c>
      <c r="B11870" s="24" t="s">
        <v>19145</v>
      </c>
      <c r="C11870" s="28" t="s">
        <v>5127</v>
      </c>
      <c r="D11870" s="25">
        <v>1</v>
      </c>
      <c r="E11870" s="26">
        <v>1481.74</v>
      </c>
      <c r="F11870" s="27">
        <v>246.96</v>
      </c>
      <c r="G11870" s="27">
        <v>0</v>
      </c>
      <c r="H11870" s="24"/>
    </row>
    <row r="11871" spans="1:8" x14ac:dyDescent="0.3">
      <c r="A11871" s="24" t="s">
        <v>19146</v>
      </c>
      <c r="B11871" s="24" t="s">
        <v>19147</v>
      </c>
      <c r="C11871" s="28" t="s">
        <v>5127</v>
      </c>
      <c r="D11871" s="25">
        <v>1</v>
      </c>
      <c r="E11871" s="27">
        <v>124.45</v>
      </c>
      <c r="F11871" s="27">
        <v>11.31</v>
      </c>
      <c r="G11871" s="27">
        <v>0</v>
      </c>
      <c r="H11871" s="24"/>
    </row>
    <row r="11872" spans="1:8" x14ac:dyDescent="0.3">
      <c r="A11872" s="24" t="s">
        <v>19148</v>
      </c>
      <c r="B11872" s="24" t="s">
        <v>16316</v>
      </c>
      <c r="C11872" s="24" t="s">
        <v>5127</v>
      </c>
      <c r="D11872" s="25">
        <v>1</v>
      </c>
      <c r="E11872" s="27">
        <v>390.14</v>
      </c>
      <c r="F11872" s="27">
        <v>1.94</v>
      </c>
      <c r="G11872" s="27">
        <v>0</v>
      </c>
      <c r="H11872" s="24"/>
    </row>
    <row r="11873" spans="1:8" x14ac:dyDescent="0.3">
      <c r="A11873" s="24" t="s">
        <v>19149</v>
      </c>
      <c r="B11873" s="24" t="s">
        <v>19150</v>
      </c>
      <c r="C11873" s="28" t="s">
        <v>5127</v>
      </c>
      <c r="D11873" s="25">
        <v>1</v>
      </c>
      <c r="E11873" s="27">
        <v>873.37</v>
      </c>
      <c r="F11873" s="27">
        <v>873.37</v>
      </c>
      <c r="G11873" s="27">
        <v>0</v>
      </c>
      <c r="H11873" s="24"/>
    </row>
    <row r="11874" spans="1:8" x14ac:dyDescent="0.3">
      <c r="A11874" s="24" t="s">
        <v>19151</v>
      </c>
      <c r="B11874" s="24" t="s">
        <v>19152</v>
      </c>
      <c r="C11874" s="24" t="s">
        <v>5127</v>
      </c>
      <c r="D11874" s="25">
        <v>1</v>
      </c>
      <c r="E11874" s="26">
        <v>2622.87</v>
      </c>
      <c r="F11874" s="27">
        <v>13.05</v>
      </c>
      <c r="G11874" s="27">
        <v>0</v>
      </c>
      <c r="H11874" s="24"/>
    </row>
    <row r="11875" spans="1:8" x14ac:dyDescent="0.3">
      <c r="A11875" s="24" t="s">
        <v>19153</v>
      </c>
      <c r="B11875" s="24" t="s">
        <v>9301</v>
      </c>
      <c r="C11875" s="24" t="s">
        <v>5127</v>
      </c>
      <c r="D11875" s="25">
        <v>1</v>
      </c>
      <c r="E11875" s="27">
        <v>110.55</v>
      </c>
      <c r="F11875" s="27">
        <v>10.050000000000001</v>
      </c>
      <c r="G11875" s="27">
        <v>0</v>
      </c>
      <c r="H11875" s="24"/>
    </row>
    <row r="11876" spans="1:8" x14ac:dyDescent="0.3">
      <c r="A11876" s="24" t="s">
        <v>19154</v>
      </c>
      <c r="B11876" s="24" t="s">
        <v>19155</v>
      </c>
      <c r="C11876" s="28" t="s">
        <v>5127</v>
      </c>
      <c r="D11876" s="25">
        <v>1</v>
      </c>
      <c r="E11876" s="27">
        <v>783.83</v>
      </c>
      <c r="F11876" s="27">
        <v>3.9</v>
      </c>
      <c r="G11876" s="27">
        <v>0</v>
      </c>
      <c r="H11876" s="24"/>
    </row>
    <row r="11877" spans="1:8" x14ac:dyDescent="0.3">
      <c r="A11877" s="24" t="s">
        <v>19156</v>
      </c>
      <c r="B11877" s="24" t="s">
        <v>19155</v>
      </c>
      <c r="C11877" s="28" t="s">
        <v>5127</v>
      </c>
      <c r="D11877" s="25">
        <v>1</v>
      </c>
      <c r="E11877" s="27">
        <v>160.58000000000001</v>
      </c>
      <c r="F11877" s="27">
        <v>0.8</v>
      </c>
      <c r="G11877" s="27">
        <v>0</v>
      </c>
      <c r="H11877" s="24"/>
    </row>
    <row r="11878" spans="1:8" x14ac:dyDescent="0.3">
      <c r="A11878" s="24" t="s">
        <v>19157</v>
      </c>
      <c r="B11878" s="24" t="s">
        <v>12459</v>
      </c>
      <c r="C11878" s="28" t="s">
        <v>5127</v>
      </c>
      <c r="D11878" s="25">
        <v>1</v>
      </c>
      <c r="E11878" s="27">
        <v>793.22</v>
      </c>
      <c r="F11878" s="27">
        <v>3.94</v>
      </c>
      <c r="G11878" s="27">
        <v>0</v>
      </c>
      <c r="H11878" s="24"/>
    </row>
    <row r="11879" spans="1:8" x14ac:dyDescent="0.3">
      <c r="A11879" s="24" t="s">
        <v>19158</v>
      </c>
      <c r="B11879" s="24" t="s">
        <v>5795</v>
      </c>
      <c r="C11879" s="24" t="s">
        <v>5127</v>
      </c>
      <c r="D11879" s="25">
        <v>1</v>
      </c>
      <c r="E11879" s="27">
        <v>696.46</v>
      </c>
      <c r="F11879" s="27">
        <v>3.46</v>
      </c>
      <c r="G11879" s="27">
        <v>0</v>
      </c>
      <c r="H11879" s="24"/>
    </row>
    <row r="11880" spans="1:8" x14ac:dyDescent="0.3">
      <c r="A11880" s="24" t="s">
        <v>19159</v>
      </c>
      <c r="B11880" s="24" t="s">
        <v>5795</v>
      </c>
      <c r="C11880" s="24" t="s">
        <v>5127</v>
      </c>
      <c r="D11880" s="25">
        <v>1</v>
      </c>
      <c r="E11880" s="26">
        <v>1400</v>
      </c>
      <c r="F11880" s="27">
        <v>444.78</v>
      </c>
      <c r="G11880" s="27">
        <v>0</v>
      </c>
      <c r="H11880" s="24"/>
    </row>
    <row r="11881" spans="1:8" x14ac:dyDescent="0.3">
      <c r="A11881" s="24" t="s">
        <v>19160</v>
      </c>
      <c r="B11881" s="24" t="s">
        <v>5795</v>
      </c>
      <c r="C11881" s="24" t="s">
        <v>5127</v>
      </c>
      <c r="D11881" s="25">
        <v>1</v>
      </c>
      <c r="E11881" s="27">
        <v>872.18</v>
      </c>
      <c r="F11881" s="27">
        <v>4.34</v>
      </c>
      <c r="G11881" s="27">
        <v>0</v>
      </c>
      <c r="H11881" s="24"/>
    </row>
    <row r="11882" spans="1:8" x14ac:dyDescent="0.3">
      <c r="A11882" s="24" t="s">
        <v>19161</v>
      </c>
      <c r="B11882" s="24" t="s">
        <v>5795</v>
      </c>
      <c r="C11882" s="24" t="s">
        <v>5127</v>
      </c>
      <c r="D11882" s="25">
        <v>1</v>
      </c>
      <c r="E11882" s="26">
        <v>1482.48</v>
      </c>
      <c r="F11882" s="27">
        <v>7.38</v>
      </c>
      <c r="G11882" s="27">
        <v>0</v>
      </c>
      <c r="H11882" s="24"/>
    </row>
    <row r="11883" spans="1:8" x14ac:dyDescent="0.3">
      <c r="A11883" s="24" t="s">
        <v>19162</v>
      </c>
      <c r="B11883" s="24" t="s">
        <v>5795</v>
      </c>
      <c r="C11883" s="28" t="s">
        <v>5127</v>
      </c>
      <c r="D11883" s="25">
        <v>1</v>
      </c>
      <c r="E11883" s="26">
        <v>1755.75</v>
      </c>
      <c r="F11883" s="27">
        <v>59.37</v>
      </c>
      <c r="G11883" s="27">
        <v>0</v>
      </c>
      <c r="H11883" s="24"/>
    </row>
    <row r="11884" spans="1:8" x14ac:dyDescent="0.3">
      <c r="A11884" s="24" t="s">
        <v>19163</v>
      </c>
      <c r="B11884" s="24" t="s">
        <v>10130</v>
      </c>
      <c r="C11884" s="24" t="s">
        <v>5127</v>
      </c>
      <c r="D11884" s="25">
        <v>1</v>
      </c>
      <c r="E11884" s="26">
        <v>1748.19</v>
      </c>
      <c r="F11884" s="27">
        <v>34.28</v>
      </c>
      <c r="G11884" s="27">
        <v>0</v>
      </c>
      <c r="H11884" s="24"/>
    </row>
    <row r="11885" spans="1:8" x14ac:dyDescent="0.3">
      <c r="A11885" s="24" t="s">
        <v>19164</v>
      </c>
      <c r="B11885" s="24" t="s">
        <v>5795</v>
      </c>
      <c r="C11885" s="28" t="s">
        <v>5127</v>
      </c>
      <c r="D11885" s="25">
        <v>1</v>
      </c>
      <c r="E11885" s="27">
        <v>819.81</v>
      </c>
      <c r="F11885" s="27">
        <v>140.03</v>
      </c>
      <c r="G11885" s="27">
        <v>0</v>
      </c>
      <c r="H11885" s="24"/>
    </row>
    <row r="11886" spans="1:8" x14ac:dyDescent="0.3">
      <c r="A11886" s="24" t="s">
        <v>19165</v>
      </c>
      <c r="B11886" s="24" t="s">
        <v>19166</v>
      </c>
      <c r="C11886" s="24" t="s">
        <v>5127</v>
      </c>
      <c r="D11886" s="25">
        <v>1</v>
      </c>
      <c r="E11886" s="27">
        <v>205.79</v>
      </c>
      <c r="F11886" s="27">
        <v>18.71</v>
      </c>
      <c r="G11886" s="27">
        <v>0</v>
      </c>
      <c r="H11886" s="24"/>
    </row>
    <row r="11887" spans="1:8" x14ac:dyDescent="0.3">
      <c r="A11887" s="24" t="s">
        <v>19167</v>
      </c>
      <c r="B11887" s="24" t="s">
        <v>19168</v>
      </c>
      <c r="C11887" s="28" t="s">
        <v>5127</v>
      </c>
      <c r="D11887" s="25">
        <v>1</v>
      </c>
      <c r="E11887" s="26">
        <v>2166.21</v>
      </c>
      <c r="F11887" s="24"/>
      <c r="G11887" s="27">
        <v>0</v>
      </c>
      <c r="H11887" s="24"/>
    </row>
    <row r="11888" spans="1:8" x14ac:dyDescent="0.3">
      <c r="A11888" s="24" t="s">
        <v>19169</v>
      </c>
      <c r="B11888" s="24" t="s">
        <v>19170</v>
      </c>
      <c r="C11888" s="28" t="s">
        <v>5127</v>
      </c>
      <c r="D11888" s="25">
        <v>1</v>
      </c>
      <c r="E11888" s="26">
        <v>1148.47</v>
      </c>
      <c r="F11888" s="27">
        <v>5.71</v>
      </c>
      <c r="G11888" s="27">
        <v>0</v>
      </c>
      <c r="H11888" s="24"/>
    </row>
    <row r="11889" spans="1:8" x14ac:dyDescent="0.3">
      <c r="A11889" s="24" t="s">
        <v>19171</v>
      </c>
      <c r="B11889" s="24" t="s">
        <v>19172</v>
      </c>
      <c r="C11889" s="28" t="s">
        <v>5127</v>
      </c>
      <c r="D11889" s="25">
        <v>1</v>
      </c>
      <c r="E11889" s="26">
        <v>4153.25</v>
      </c>
      <c r="F11889" s="24"/>
      <c r="G11889" s="27">
        <v>0</v>
      </c>
      <c r="H11889" s="24"/>
    </row>
    <row r="11890" spans="1:8" x14ac:dyDescent="0.3">
      <c r="A11890" s="24" t="s">
        <v>19173</v>
      </c>
      <c r="B11890" s="24" t="s">
        <v>19174</v>
      </c>
      <c r="C11890" s="28" t="s">
        <v>5127</v>
      </c>
      <c r="D11890" s="25">
        <v>1</v>
      </c>
      <c r="E11890" s="27">
        <v>84.94</v>
      </c>
      <c r="F11890" s="27">
        <v>0.42</v>
      </c>
      <c r="G11890" s="27">
        <v>0</v>
      </c>
      <c r="H11890" s="24"/>
    </row>
    <row r="11891" spans="1:8" x14ac:dyDescent="0.3">
      <c r="A11891" s="24" t="s">
        <v>19175</v>
      </c>
      <c r="B11891" s="24" t="s">
        <v>19176</v>
      </c>
      <c r="C11891" s="24" t="s">
        <v>5127</v>
      </c>
      <c r="D11891" s="25">
        <v>1</v>
      </c>
      <c r="E11891" s="26">
        <v>2778.6</v>
      </c>
      <c r="F11891" s="27">
        <v>13.82</v>
      </c>
      <c r="G11891" s="27">
        <v>0</v>
      </c>
      <c r="H11891" s="24"/>
    </row>
    <row r="11892" spans="1:8" x14ac:dyDescent="0.3">
      <c r="A11892" s="24" t="s">
        <v>19177</v>
      </c>
      <c r="B11892" s="24" t="s">
        <v>19176</v>
      </c>
      <c r="C11892" s="28" t="s">
        <v>5127</v>
      </c>
      <c r="D11892" s="25">
        <v>1</v>
      </c>
      <c r="E11892" s="26">
        <v>5237.78</v>
      </c>
      <c r="F11892" s="27">
        <v>26.06</v>
      </c>
      <c r="G11892" s="27">
        <v>0</v>
      </c>
      <c r="H11892" s="24"/>
    </row>
    <row r="11893" spans="1:8" x14ac:dyDescent="0.3">
      <c r="A11893" s="24" t="s">
        <v>19178</v>
      </c>
      <c r="B11893" s="24" t="s">
        <v>19179</v>
      </c>
      <c r="C11893" s="28" t="s">
        <v>5127</v>
      </c>
      <c r="D11893" s="25">
        <v>1</v>
      </c>
      <c r="E11893" s="26">
        <v>8750.14</v>
      </c>
      <c r="F11893" s="27">
        <v>357.15</v>
      </c>
      <c r="G11893" s="27">
        <v>0</v>
      </c>
      <c r="H11893" s="24"/>
    </row>
    <row r="11894" spans="1:8" x14ac:dyDescent="0.3">
      <c r="A11894" s="24" t="s">
        <v>19180</v>
      </c>
      <c r="B11894" s="24" t="s">
        <v>19181</v>
      </c>
      <c r="C11894" s="24" t="s">
        <v>5127</v>
      </c>
      <c r="D11894" s="25">
        <v>1</v>
      </c>
      <c r="E11894" s="26">
        <v>2014.76</v>
      </c>
      <c r="F11894" s="27">
        <v>10.029999999999999</v>
      </c>
      <c r="G11894" s="27">
        <v>0</v>
      </c>
      <c r="H11894" s="24"/>
    </row>
    <row r="11895" spans="1:8" x14ac:dyDescent="0.3">
      <c r="A11895" s="24" t="s">
        <v>19182</v>
      </c>
      <c r="B11895" s="24" t="s">
        <v>19183</v>
      </c>
      <c r="C11895" s="24" t="s">
        <v>5127</v>
      </c>
      <c r="D11895" s="25">
        <v>1</v>
      </c>
      <c r="E11895" s="26">
        <v>4040.7</v>
      </c>
      <c r="F11895" s="27">
        <v>136.63999999999999</v>
      </c>
      <c r="G11895" s="27">
        <v>0</v>
      </c>
      <c r="H11895" s="24"/>
    </row>
    <row r="11896" spans="1:8" x14ac:dyDescent="0.3">
      <c r="A11896" s="24" t="s">
        <v>19184</v>
      </c>
      <c r="B11896" s="24" t="s">
        <v>19185</v>
      </c>
      <c r="C11896" s="28" t="s">
        <v>5127</v>
      </c>
      <c r="D11896" s="25">
        <v>1</v>
      </c>
      <c r="E11896" s="26">
        <v>2897.08</v>
      </c>
      <c r="F11896" s="27">
        <v>70.66</v>
      </c>
      <c r="G11896" s="27">
        <v>0</v>
      </c>
      <c r="H11896" s="24"/>
    </row>
    <row r="11897" spans="1:8" x14ac:dyDescent="0.3">
      <c r="A11897" s="24" t="s">
        <v>19186</v>
      </c>
      <c r="B11897" s="24" t="s">
        <v>19187</v>
      </c>
      <c r="C11897" s="24" t="s">
        <v>5127</v>
      </c>
      <c r="D11897" s="25">
        <v>1</v>
      </c>
      <c r="E11897" s="26">
        <v>1440.71</v>
      </c>
      <c r="F11897" s="27">
        <v>41.97</v>
      </c>
      <c r="G11897" s="27">
        <v>0</v>
      </c>
      <c r="H11897" s="25">
        <v>1</v>
      </c>
    </row>
    <row r="11898" spans="1:8" x14ac:dyDescent="0.3">
      <c r="A11898" s="24" t="s">
        <v>19188</v>
      </c>
      <c r="B11898" s="24" t="s">
        <v>19189</v>
      </c>
      <c r="C11898" s="24" t="s">
        <v>5127</v>
      </c>
      <c r="D11898" s="25">
        <v>1</v>
      </c>
      <c r="E11898" s="26">
        <v>2051.8200000000002</v>
      </c>
      <c r="F11898" s="24"/>
      <c r="G11898" s="27">
        <v>0</v>
      </c>
      <c r="H11898" s="24"/>
    </row>
    <row r="11899" spans="1:8" x14ac:dyDescent="0.3">
      <c r="A11899" s="24" t="s">
        <v>19190</v>
      </c>
      <c r="B11899" s="24" t="s">
        <v>19191</v>
      </c>
      <c r="C11899" s="28" t="s">
        <v>5127</v>
      </c>
      <c r="D11899" s="25">
        <v>1</v>
      </c>
      <c r="E11899" s="26">
        <v>1738.09</v>
      </c>
      <c r="F11899" s="27">
        <v>8.65</v>
      </c>
      <c r="G11899" s="27">
        <v>0</v>
      </c>
      <c r="H11899" s="24"/>
    </row>
    <row r="11900" spans="1:8" x14ac:dyDescent="0.3">
      <c r="A11900" s="24" t="s">
        <v>19192</v>
      </c>
      <c r="B11900" s="24" t="s">
        <v>19193</v>
      </c>
      <c r="C11900" s="24" t="s">
        <v>5127</v>
      </c>
      <c r="D11900" s="25">
        <v>1</v>
      </c>
      <c r="E11900" s="26">
        <v>3582</v>
      </c>
      <c r="F11900" s="26">
        <v>1182.04</v>
      </c>
      <c r="G11900" s="27">
        <v>0</v>
      </c>
      <c r="H11900" s="24"/>
    </row>
    <row r="11901" spans="1:8" x14ac:dyDescent="0.3">
      <c r="A11901" s="24" t="s">
        <v>19194</v>
      </c>
      <c r="B11901" s="24" t="s">
        <v>19195</v>
      </c>
      <c r="C11901" s="24" t="s">
        <v>5127</v>
      </c>
      <c r="D11901" s="25">
        <v>1</v>
      </c>
      <c r="E11901" s="26">
        <v>5312.38</v>
      </c>
      <c r="F11901" s="27">
        <v>26.43</v>
      </c>
      <c r="G11901" s="27">
        <v>0</v>
      </c>
      <c r="H11901" s="24"/>
    </row>
    <row r="11902" spans="1:8" x14ac:dyDescent="0.3">
      <c r="A11902" s="24" t="s">
        <v>19196</v>
      </c>
      <c r="B11902" s="24" t="s">
        <v>19195</v>
      </c>
      <c r="C11902" s="28" t="s">
        <v>5127</v>
      </c>
      <c r="D11902" s="25">
        <v>1</v>
      </c>
      <c r="E11902" s="26">
        <v>7371.78</v>
      </c>
      <c r="F11902" s="24"/>
      <c r="G11902" s="27">
        <v>0</v>
      </c>
      <c r="H11902" s="24"/>
    </row>
    <row r="11903" spans="1:8" x14ac:dyDescent="0.3">
      <c r="A11903" s="24" t="s">
        <v>19197</v>
      </c>
      <c r="B11903" s="24" t="s">
        <v>2696</v>
      </c>
      <c r="C11903" s="28" t="s">
        <v>5127</v>
      </c>
      <c r="D11903" s="25">
        <v>1</v>
      </c>
      <c r="E11903" s="26">
        <v>2386.88</v>
      </c>
      <c r="F11903" s="24"/>
      <c r="G11903" s="27">
        <v>0</v>
      </c>
      <c r="H11903" s="24"/>
    </row>
    <row r="11904" spans="1:8" x14ac:dyDescent="0.3">
      <c r="A11904" s="24" t="s">
        <v>19198</v>
      </c>
      <c r="B11904" s="24" t="s">
        <v>19199</v>
      </c>
      <c r="C11904" s="24" t="s">
        <v>5127</v>
      </c>
      <c r="D11904" s="25">
        <v>1</v>
      </c>
      <c r="E11904" s="27">
        <v>424.25</v>
      </c>
      <c r="F11904" s="27">
        <v>2.11</v>
      </c>
      <c r="G11904" s="27">
        <v>0</v>
      </c>
      <c r="H11904" s="24"/>
    </row>
    <row r="11905" spans="1:8" x14ac:dyDescent="0.3">
      <c r="A11905" s="24" t="s">
        <v>19200</v>
      </c>
      <c r="B11905" s="24" t="s">
        <v>19201</v>
      </c>
      <c r="C11905" s="28" t="s">
        <v>5127</v>
      </c>
      <c r="D11905" s="25">
        <v>1</v>
      </c>
      <c r="E11905" s="26">
        <v>1500</v>
      </c>
      <c r="F11905" s="27">
        <v>196.19</v>
      </c>
      <c r="G11905" s="27">
        <v>0</v>
      </c>
      <c r="H11905" s="24"/>
    </row>
    <row r="11906" spans="1:8" x14ac:dyDescent="0.3">
      <c r="A11906" s="24" t="s">
        <v>19202</v>
      </c>
      <c r="B11906" s="24" t="s">
        <v>19203</v>
      </c>
      <c r="C11906" s="28" t="s">
        <v>5127</v>
      </c>
      <c r="D11906" s="25">
        <v>1</v>
      </c>
      <c r="E11906" s="26">
        <v>3942.58</v>
      </c>
      <c r="F11906" s="27">
        <v>863.5</v>
      </c>
      <c r="G11906" s="27">
        <v>0</v>
      </c>
      <c r="H11906" s="24"/>
    </row>
    <row r="11907" spans="1:8" x14ac:dyDescent="0.3">
      <c r="A11907" s="24" t="s">
        <v>19204</v>
      </c>
      <c r="B11907" s="24" t="s">
        <v>19205</v>
      </c>
      <c r="C11907" s="28" t="s">
        <v>5127</v>
      </c>
      <c r="D11907" s="25">
        <v>1</v>
      </c>
      <c r="E11907" s="26">
        <v>3272.94</v>
      </c>
      <c r="F11907" s="24"/>
      <c r="G11907" s="27">
        <v>0</v>
      </c>
      <c r="H11907" s="24"/>
    </row>
    <row r="11908" spans="1:8" x14ac:dyDescent="0.3">
      <c r="A11908" s="24" t="s">
        <v>19206</v>
      </c>
      <c r="B11908" s="24" t="s">
        <v>19207</v>
      </c>
      <c r="C11908" s="28" t="s">
        <v>5127</v>
      </c>
      <c r="D11908" s="25">
        <v>1</v>
      </c>
      <c r="E11908" s="26">
        <v>3035.35</v>
      </c>
      <c r="F11908" s="27">
        <v>15.11</v>
      </c>
      <c r="G11908" s="27">
        <v>0</v>
      </c>
      <c r="H11908" s="24"/>
    </row>
    <row r="11909" spans="1:8" x14ac:dyDescent="0.3">
      <c r="A11909" s="24" t="s">
        <v>19208</v>
      </c>
      <c r="B11909" s="24" t="s">
        <v>19209</v>
      </c>
      <c r="C11909" s="24" t="s">
        <v>5127</v>
      </c>
      <c r="D11909" s="25">
        <v>1</v>
      </c>
      <c r="E11909" s="27">
        <v>155.33000000000001</v>
      </c>
      <c r="F11909" s="27">
        <v>0.77</v>
      </c>
      <c r="G11909" s="27">
        <v>0</v>
      </c>
      <c r="H11909" s="24"/>
    </row>
    <row r="11910" spans="1:8" x14ac:dyDescent="0.3">
      <c r="A11910" s="24" t="s">
        <v>19210</v>
      </c>
      <c r="B11910" s="24" t="s">
        <v>19211</v>
      </c>
      <c r="C11910" s="28" t="s">
        <v>5127</v>
      </c>
      <c r="D11910" s="25">
        <v>1</v>
      </c>
      <c r="E11910" s="26">
        <v>1051.93</v>
      </c>
      <c r="F11910" s="27">
        <v>5.23</v>
      </c>
      <c r="G11910" s="27">
        <v>0</v>
      </c>
      <c r="H11910" s="24"/>
    </row>
    <row r="11911" spans="1:8" x14ac:dyDescent="0.3">
      <c r="A11911" s="24" t="s">
        <v>19212</v>
      </c>
      <c r="B11911" s="24" t="s">
        <v>10040</v>
      </c>
      <c r="C11911" s="28" t="s">
        <v>5127</v>
      </c>
      <c r="D11911" s="25">
        <v>1</v>
      </c>
      <c r="E11911" s="27">
        <v>911.55</v>
      </c>
      <c r="F11911" s="27">
        <v>22.23</v>
      </c>
      <c r="G11911" s="27">
        <v>0</v>
      </c>
      <c r="H11911" s="24"/>
    </row>
    <row r="11912" spans="1:8" x14ac:dyDescent="0.3">
      <c r="A11912" s="24" t="s">
        <v>19213</v>
      </c>
      <c r="B11912" s="24" t="s">
        <v>19214</v>
      </c>
      <c r="C11912" s="28" t="s">
        <v>5127</v>
      </c>
      <c r="D11912" s="25">
        <v>1</v>
      </c>
      <c r="E11912" s="26">
        <v>26517.75</v>
      </c>
      <c r="F11912" s="26">
        <v>11970.75</v>
      </c>
      <c r="G11912" s="27">
        <v>0</v>
      </c>
      <c r="H11912" s="24"/>
    </row>
    <row r="11913" spans="1:8" x14ac:dyDescent="0.3">
      <c r="A11913" s="24" t="s">
        <v>19215</v>
      </c>
      <c r="B11913" s="24" t="s">
        <v>19216</v>
      </c>
      <c r="C11913" s="28" t="s">
        <v>5127</v>
      </c>
      <c r="D11913" s="25">
        <v>1</v>
      </c>
      <c r="E11913" s="26">
        <v>59188.800000000003</v>
      </c>
      <c r="F11913" s="26">
        <v>27996.16</v>
      </c>
      <c r="G11913" s="27">
        <v>0</v>
      </c>
      <c r="H11913" s="24"/>
    </row>
    <row r="11914" spans="1:8" x14ac:dyDescent="0.3">
      <c r="A11914" s="24" t="s">
        <v>19217</v>
      </c>
      <c r="B11914" s="24" t="s">
        <v>19218</v>
      </c>
      <c r="C11914" s="24" t="s">
        <v>5127</v>
      </c>
      <c r="D11914" s="25">
        <v>1</v>
      </c>
      <c r="E11914" s="26">
        <v>12713.34</v>
      </c>
      <c r="F11914" s="24"/>
      <c r="G11914" s="27">
        <v>0</v>
      </c>
      <c r="H11914" s="24"/>
    </row>
    <row r="11915" spans="1:8" x14ac:dyDescent="0.3">
      <c r="A11915" s="24" t="s">
        <v>19219</v>
      </c>
      <c r="B11915" s="24" t="s">
        <v>19218</v>
      </c>
      <c r="C11915" s="28" t="s">
        <v>5127</v>
      </c>
      <c r="D11915" s="25">
        <v>1</v>
      </c>
      <c r="E11915" s="26">
        <v>4250.38</v>
      </c>
      <c r="F11915" s="27">
        <v>554.38</v>
      </c>
      <c r="G11915" s="27">
        <v>0</v>
      </c>
      <c r="H11915" s="24"/>
    </row>
    <row r="11916" spans="1:8" x14ac:dyDescent="0.3">
      <c r="A11916" s="24" t="s">
        <v>19220</v>
      </c>
      <c r="B11916" s="24" t="s">
        <v>11766</v>
      </c>
      <c r="C11916" s="28" t="s">
        <v>5127</v>
      </c>
      <c r="D11916" s="25">
        <v>1</v>
      </c>
      <c r="E11916" s="26">
        <v>84620</v>
      </c>
      <c r="F11916" s="26">
        <v>31224.97</v>
      </c>
      <c r="G11916" s="27">
        <v>0</v>
      </c>
      <c r="H11916" s="24"/>
    </row>
    <row r="11917" spans="1:8" x14ac:dyDescent="0.3">
      <c r="A11917" s="24" t="s">
        <v>19221</v>
      </c>
      <c r="B11917" s="24" t="s">
        <v>3581</v>
      </c>
      <c r="C11917" s="24" t="s">
        <v>5127</v>
      </c>
      <c r="D11917" s="25">
        <v>1</v>
      </c>
      <c r="E11917" s="26">
        <v>94873.38</v>
      </c>
      <c r="F11917" s="24"/>
      <c r="G11917" s="27">
        <v>0</v>
      </c>
      <c r="H11917" s="25">
        <v>1</v>
      </c>
    </row>
    <row r="11918" spans="1:8" x14ac:dyDescent="0.3">
      <c r="A11918" s="24" t="s">
        <v>19222</v>
      </c>
      <c r="B11918" s="24" t="s">
        <v>3581</v>
      </c>
      <c r="C11918" s="24" t="s">
        <v>5127</v>
      </c>
      <c r="D11918" s="25">
        <v>1</v>
      </c>
      <c r="E11918" s="26">
        <v>22674.400000000001</v>
      </c>
      <c r="F11918" s="27">
        <v>112.8</v>
      </c>
      <c r="G11918" s="27">
        <v>0</v>
      </c>
      <c r="H11918" s="24"/>
    </row>
    <row r="11919" spans="1:8" x14ac:dyDescent="0.3">
      <c r="A11919" s="24" t="s">
        <v>19223</v>
      </c>
      <c r="B11919" s="24" t="s">
        <v>3581</v>
      </c>
      <c r="C11919" s="28" t="s">
        <v>5127</v>
      </c>
      <c r="D11919" s="25">
        <v>1</v>
      </c>
      <c r="E11919" s="26">
        <v>95774.24</v>
      </c>
      <c r="F11919" s="24"/>
      <c r="G11919" s="27">
        <v>0</v>
      </c>
      <c r="H11919" s="24"/>
    </row>
    <row r="11920" spans="1:8" x14ac:dyDescent="0.3">
      <c r="A11920" s="24" t="s">
        <v>19224</v>
      </c>
      <c r="B11920" s="24" t="s">
        <v>3581</v>
      </c>
      <c r="C11920" s="24" t="s">
        <v>5127</v>
      </c>
      <c r="D11920" s="25">
        <v>1</v>
      </c>
      <c r="E11920" s="26">
        <v>92985.45</v>
      </c>
      <c r="F11920" s="24"/>
      <c r="G11920" s="27">
        <v>0</v>
      </c>
      <c r="H11920" s="24"/>
    </row>
    <row r="11921" spans="1:8" x14ac:dyDescent="0.3">
      <c r="A11921" s="24" t="s">
        <v>19225</v>
      </c>
      <c r="B11921" s="24" t="s">
        <v>12443</v>
      </c>
      <c r="C11921" s="28" t="s">
        <v>5127</v>
      </c>
      <c r="D11921" s="25">
        <v>1</v>
      </c>
      <c r="E11921" s="26">
        <v>13388.1</v>
      </c>
      <c r="F11921" s="27">
        <v>405.92</v>
      </c>
      <c r="G11921" s="27">
        <v>0</v>
      </c>
      <c r="H11921" s="24"/>
    </row>
    <row r="11922" spans="1:8" x14ac:dyDescent="0.3">
      <c r="A11922" s="24" t="s">
        <v>19226</v>
      </c>
      <c r="B11922" s="24" t="s">
        <v>12443</v>
      </c>
      <c r="C11922" s="28" t="s">
        <v>5127</v>
      </c>
      <c r="D11922" s="25">
        <v>1</v>
      </c>
      <c r="E11922" s="26">
        <v>15290.31</v>
      </c>
      <c r="F11922" s="27">
        <v>899.43</v>
      </c>
      <c r="G11922" s="27">
        <v>0</v>
      </c>
      <c r="H11922" s="24"/>
    </row>
    <row r="11923" spans="1:8" x14ac:dyDescent="0.3">
      <c r="A11923" s="24" t="s">
        <v>19227</v>
      </c>
      <c r="B11923" s="24" t="s">
        <v>12443</v>
      </c>
      <c r="C11923" s="28" t="s">
        <v>5127</v>
      </c>
      <c r="D11923" s="25">
        <v>1</v>
      </c>
      <c r="E11923" s="26">
        <v>11440.79</v>
      </c>
      <c r="F11923" s="24"/>
      <c r="G11923" s="27">
        <v>0</v>
      </c>
      <c r="H11923" s="24"/>
    </row>
    <row r="11924" spans="1:8" x14ac:dyDescent="0.3">
      <c r="A11924" s="24" t="s">
        <v>19228</v>
      </c>
      <c r="B11924" s="24" t="s">
        <v>12443</v>
      </c>
      <c r="C11924" s="24" t="s">
        <v>5127</v>
      </c>
      <c r="D11924" s="25">
        <v>1</v>
      </c>
      <c r="E11924" s="26">
        <v>11351.28</v>
      </c>
      <c r="F11924" s="24"/>
      <c r="G11924" s="27">
        <v>0</v>
      </c>
      <c r="H11924" s="24"/>
    </row>
    <row r="11925" spans="1:8" x14ac:dyDescent="0.3">
      <c r="A11925" s="24" t="s">
        <v>19229</v>
      </c>
      <c r="B11925" s="24" t="s">
        <v>12443</v>
      </c>
      <c r="C11925" s="28" t="s">
        <v>5127</v>
      </c>
      <c r="D11925" s="25">
        <v>1</v>
      </c>
      <c r="E11925" s="26">
        <v>20417.93</v>
      </c>
      <c r="F11925" s="27">
        <v>619.17999999999995</v>
      </c>
      <c r="G11925" s="27">
        <v>0</v>
      </c>
      <c r="H11925" s="24"/>
    </row>
    <row r="11926" spans="1:8" x14ac:dyDescent="0.3">
      <c r="A11926" s="24" t="s">
        <v>19230</v>
      </c>
      <c r="B11926" s="24" t="s">
        <v>12443</v>
      </c>
      <c r="C11926" s="28" t="s">
        <v>5127</v>
      </c>
      <c r="D11926" s="25">
        <v>1</v>
      </c>
      <c r="E11926" s="26">
        <v>21329.8</v>
      </c>
      <c r="F11926" s="27">
        <v>621.26</v>
      </c>
      <c r="G11926" s="27">
        <v>0</v>
      </c>
      <c r="H11926" s="24"/>
    </row>
    <row r="11927" spans="1:8" x14ac:dyDescent="0.3">
      <c r="A11927" s="24" t="s">
        <v>19231</v>
      </c>
      <c r="B11927" s="24" t="s">
        <v>12443</v>
      </c>
      <c r="C11927" s="24" t="s">
        <v>5127</v>
      </c>
      <c r="D11927" s="25">
        <v>1</v>
      </c>
      <c r="E11927" s="26">
        <v>21674.42</v>
      </c>
      <c r="F11927" s="24"/>
      <c r="G11927" s="27">
        <v>0</v>
      </c>
      <c r="H11927" s="24"/>
    </row>
    <row r="11928" spans="1:8" x14ac:dyDescent="0.3">
      <c r="A11928" s="24" t="s">
        <v>19232</v>
      </c>
      <c r="B11928" s="24" t="s">
        <v>19233</v>
      </c>
      <c r="C11928" s="28" t="s">
        <v>5127</v>
      </c>
      <c r="D11928" s="25">
        <v>1</v>
      </c>
      <c r="E11928" s="26">
        <v>1678.71</v>
      </c>
      <c r="F11928" s="27">
        <v>48.89</v>
      </c>
      <c r="G11928" s="27">
        <v>0</v>
      </c>
      <c r="H11928" s="24"/>
    </row>
    <row r="11929" spans="1:8" x14ac:dyDescent="0.3">
      <c r="A11929" s="24" t="s">
        <v>19234</v>
      </c>
      <c r="B11929" s="24" t="s">
        <v>19235</v>
      </c>
      <c r="C11929" s="28" t="s">
        <v>5127</v>
      </c>
      <c r="D11929" s="25">
        <v>1</v>
      </c>
      <c r="E11929" s="27">
        <v>286.97000000000003</v>
      </c>
      <c r="F11929" s="27">
        <v>1.43</v>
      </c>
      <c r="G11929" s="27">
        <v>0</v>
      </c>
      <c r="H11929" s="24"/>
    </row>
    <row r="11930" spans="1:8" x14ac:dyDescent="0.3">
      <c r="A11930" s="24" t="s">
        <v>19236</v>
      </c>
      <c r="B11930" s="24" t="s">
        <v>19237</v>
      </c>
      <c r="C11930" s="28" t="s">
        <v>5127</v>
      </c>
      <c r="D11930" s="25">
        <v>1</v>
      </c>
      <c r="E11930" s="26">
        <v>4746.43</v>
      </c>
      <c r="F11930" s="27">
        <v>138.25</v>
      </c>
      <c r="G11930" s="27">
        <v>0</v>
      </c>
      <c r="H11930" s="24"/>
    </row>
    <row r="11931" spans="1:8" x14ac:dyDescent="0.3">
      <c r="A11931" s="24" t="s">
        <v>19238</v>
      </c>
      <c r="B11931" s="24" t="s">
        <v>19239</v>
      </c>
      <c r="C11931" s="28" t="s">
        <v>5127</v>
      </c>
      <c r="D11931" s="25">
        <v>1</v>
      </c>
      <c r="E11931" s="26">
        <v>19995.060000000001</v>
      </c>
      <c r="F11931" s="24"/>
      <c r="G11931" s="27">
        <v>0</v>
      </c>
      <c r="H11931" s="24"/>
    </row>
    <row r="11932" spans="1:8" x14ac:dyDescent="0.3">
      <c r="A11932" s="24" t="s">
        <v>19240</v>
      </c>
      <c r="B11932" s="24" t="s">
        <v>19239</v>
      </c>
      <c r="C11932" s="28" t="s">
        <v>5127</v>
      </c>
      <c r="D11932" s="25">
        <v>1</v>
      </c>
      <c r="E11932" s="26">
        <v>13190.13</v>
      </c>
      <c r="F11932" s="24"/>
      <c r="G11932" s="27">
        <v>0</v>
      </c>
      <c r="H11932" s="24"/>
    </row>
    <row r="11933" spans="1:8" x14ac:dyDescent="0.3">
      <c r="A11933" s="24" t="s">
        <v>19241</v>
      </c>
      <c r="B11933" s="24" t="s">
        <v>19242</v>
      </c>
      <c r="C11933" s="24" t="s">
        <v>5127</v>
      </c>
      <c r="D11933" s="25">
        <v>1</v>
      </c>
      <c r="E11933" s="26">
        <v>4604</v>
      </c>
      <c r="F11933" s="26">
        <v>1727</v>
      </c>
      <c r="G11933" s="27">
        <v>0</v>
      </c>
      <c r="H11933" s="24"/>
    </row>
    <row r="11934" spans="1:8" x14ac:dyDescent="0.3">
      <c r="A11934" s="24" t="s">
        <v>19243</v>
      </c>
      <c r="B11934" s="24" t="s">
        <v>19244</v>
      </c>
      <c r="C11934" s="24" t="s">
        <v>5127</v>
      </c>
      <c r="D11934" s="25">
        <v>1</v>
      </c>
      <c r="E11934" s="27">
        <v>784.88</v>
      </c>
      <c r="F11934" s="27">
        <v>22.86</v>
      </c>
      <c r="G11934" s="27">
        <v>0</v>
      </c>
      <c r="H11934" s="24"/>
    </row>
    <row r="11935" spans="1:8" x14ac:dyDescent="0.3">
      <c r="A11935" s="24" t="s">
        <v>19245</v>
      </c>
      <c r="B11935" s="24" t="s">
        <v>19246</v>
      </c>
      <c r="C11935" s="24" t="s">
        <v>5127</v>
      </c>
      <c r="D11935" s="25">
        <v>1</v>
      </c>
      <c r="E11935" s="26">
        <v>1460.8</v>
      </c>
      <c r="F11935" s="27">
        <v>42.54</v>
      </c>
      <c r="G11935" s="27">
        <v>0</v>
      </c>
      <c r="H11935" s="24"/>
    </row>
    <row r="11936" spans="1:8" x14ac:dyDescent="0.3">
      <c r="A11936" s="24" t="s">
        <v>19247</v>
      </c>
      <c r="B11936" s="24" t="s">
        <v>19248</v>
      </c>
      <c r="C11936" s="28" t="s">
        <v>5127</v>
      </c>
      <c r="D11936" s="25">
        <v>1</v>
      </c>
      <c r="E11936" s="26">
        <v>1158.71</v>
      </c>
      <c r="F11936" s="24"/>
      <c r="G11936" s="27">
        <v>0</v>
      </c>
      <c r="H11936" s="24"/>
    </row>
    <row r="11937" spans="1:8" x14ac:dyDescent="0.3">
      <c r="A11937" s="24" t="s">
        <v>19249</v>
      </c>
      <c r="B11937" s="24" t="s">
        <v>14131</v>
      </c>
      <c r="C11937" s="28" t="s">
        <v>5127</v>
      </c>
      <c r="D11937" s="25">
        <v>1</v>
      </c>
      <c r="E11937" s="27">
        <v>765.83</v>
      </c>
      <c r="F11937" s="27">
        <v>3.81</v>
      </c>
      <c r="G11937" s="27">
        <v>0</v>
      </c>
      <c r="H11937" s="24"/>
    </row>
    <row r="11938" spans="1:8" x14ac:dyDescent="0.3">
      <c r="A11938" s="24" t="s">
        <v>19250</v>
      </c>
      <c r="B11938" s="24" t="s">
        <v>19251</v>
      </c>
      <c r="C11938" s="24" t="s">
        <v>5127</v>
      </c>
      <c r="D11938" s="25">
        <v>1</v>
      </c>
      <c r="E11938" s="26">
        <v>6525.71</v>
      </c>
      <c r="F11938" s="27">
        <v>190.07</v>
      </c>
      <c r="G11938" s="27">
        <v>0</v>
      </c>
      <c r="H11938" s="24"/>
    </row>
    <row r="11939" spans="1:8" x14ac:dyDescent="0.3">
      <c r="A11939" s="24" t="s">
        <v>19252</v>
      </c>
      <c r="B11939" s="24" t="s">
        <v>6243</v>
      </c>
      <c r="C11939" s="28" t="s">
        <v>5127</v>
      </c>
      <c r="D11939" s="25">
        <v>1</v>
      </c>
      <c r="E11939" s="26">
        <v>1029.0899999999999</v>
      </c>
      <c r="F11939" s="27">
        <v>15.21</v>
      </c>
      <c r="G11939" s="27">
        <v>0</v>
      </c>
      <c r="H11939" s="24"/>
    </row>
    <row r="11940" spans="1:8" x14ac:dyDescent="0.3">
      <c r="A11940" s="24" t="s">
        <v>19253</v>
      </c>
      <c r="B11940" s="24" t="s">
        <v>19254</v>
      </c>
      <c r="C11940" s="28" t="s">
        <v>5127</v>
      </c>
      <c r="D11940" s="25">
        <v>1</v>
      </c>
      <c r="E11940" s="26">
        <v>2064</v>
      </c>
      <c r="F11940" s="27">
        <v>274.98</v>
      </c>
      <c r="G11940" s="27">
        <v>0</v>
      </c>
      <c r="H11940" s="24"/>
    </row>
    <row r="11941" spans="1:8" x14ac:dyDescent="0.3">
      <c r="A11941" s="24" t="s">
        <v>19255</v>
      </c>
      <c r="B11941" s="24" t="s">
        <v>9411</v>
      </c>
      <c r="C11941" s="28" t="s">
        <v>5127</v>
      </c>
      <c r="D11941" s="25">
        <v>1</v>
      </c>
      <c r="E11941" s="26">
        <v>2675.96</v>
      </c>
      <c r="F11941" s="27">
        <v>13.32</v>
      </c>
      <c r="G11941" s="27">
        <v>0</v>
      </c>
      <c r="H11941" s="24"/>
    </row>
    <row r="11942" spans="1:8" x14ac:dyDescent="0.3">
      <c r="A11942" s="24" t="s">
        <v>19256</v>
      </c>
      <c r="B11942" s="24" t="s">
        <v>3881</v>
      </c>
      <c r="C11942" s="28" t="s">
        <v>5127</v>
      </c>
      <c r="D11942" s="25">
        <v>1</v>
      </c>
      <c r="E11942" s="26">
        <v>1356.37</v>
      </c>
      <c r="F11942" s="27">
        <v>445.81</v>
      </c>
      <c r="G11942" s="27">
        <v>0</v>
      </c>
      <c r="H11942" s="24"/>
    </row>
    <row r="11943" spans="1:8" x14ac:dyDescent="0.3">
      <c r="A11943" s="24" t="s">
        <v>19257</v>
      </c>
      <c r="B11943" s="24" t="s">
        <v>3881</v>
      </c>
      <c r="C11943" s="28" t="s">
        <v>5127</v>
      </c>
      <c r="D11943" s="25">
        <v>1</v>
      </c>
      <c r="E11943" s="27">
        <v>645.91999999999996</v>
      </c>
      <c r="F11943" s="27">
        <v>3.21</v>
      </c>
      <c r="G11943" s="27">
        <v>0</v>
      </c>
      <c r="H11943" s="24"/>
    </row>
    <row r="11944" spans="1:8" x14ac:dyDescent="0.3">
      <c r="A11944" s="24" t="s">
        <v>19258</v>
      </c>
      <c r="B11944" s="24" t="s">
        <v>3881</v>
      </c>
      <c r="C11944" s="28" t="s">
        <v>5127</v>
      </c>
      <c r="D11944" s="25">
        <v>1</v>
      </c>
      <c r="E11944" s="27">
        <v>838.61</v>
      </c>
      <c r="F11944" s="27">
        <v>24.42</v>
      </c>
      <c r="G11944" s="27">
        <v>0</v>
      </c>
      <c r="H11944" s="24"/>
    </row>
    <row r="11945" spans="1:8" x14ac:dyDescent="0.3">
      <c r="A11945" s="24" t="s">
        <v>19259</v>
      </c>
      <c r="B11945" s="24" t="s">
        <v>3881</v>
      </c>
      <c r="C11945" s="24" t="s">
        <v>5127</v>
      </c>
      <c r="D11945" s="25">
        <v>1</v>
      </c>
      <c r="E11945" s="26">
        <v>1882.09</v>
      </c>
      <c r="F11945" s="27">
        <v>239.54</v>
      </c>
      <c r="G11945" s="27">
        <v>0</v>
      </c>
      <c r="H11945" s="25">
        <v>1</v>
      </c>
    </row>
    <row r="11946" spans="1:8" x14ac:dyDescent="0.3">
      <c r="A11946" s="24" t="s">
        <v>19260</v>
      </c>
      <c r="B11946" s="24" t="s">
        <v>11197</v>
      </c>
      <c r="C11946" s="28" t="s">
        <v>5127</v>
      </c>
      <c r="D11946" s="25">
        <v>1</v>
      </c>
      <c r="E11946" s="27">
        <v>645.08000000000004</v>
      </c>
      <c r="F11946" s="24"/>
      <c r="G11946" s="27">
        <v>0</v>
      </c>
      <c r="H11946" s="24"/>
    </row>
    <row r="11947" spans="1:8" x14ac:dyDescent="0.3">
      <c r="A11947" s="24" t="s">
        <v>19261</v>
      </c>
      <c r="B11947" s="24" t="s">
        <v>3881</v>
      </c>
      <c r="C11947" s="24" t="s">
        <v>5127</v>
      </c>
      <c r="D11947" s="25">
        <v>1</v>
      </c>
      <c r="E11947" s="27">
        <v>841.88</v>
      </c>
      <c r="F11947" s="27">
        <v>24.52</v>
      </c>
      <c r="G11947" s="27">
        <v>0</v>
      </c>
      <c r="H11947" s="24"/>
    </row>
    <row r="11948" spans="1:8" x14ac:dyDescent="0.3">
      <c r="A11948" s="24" t="s">
        <v>19262</v>
      </c>
      <c r="B11948" s="24" t="s">
        <v>3881</v>
      </c>
      <c r="C11948" s="24" t="s">
        <v>5127</v>
      </c>
      <c r="D11948" s="25">
        <v>1</v>
      </c>
      <c r="E11948" s="27">
        <v>619</v>
      </c>
      <c r="F11948" s="27">
        <v>56.28</v>
      </c>
      <c r="G11948" s="27">
        <v>0</v>
      </c>
      <c r="H11948" s="24"/>
    </row>
    <row r="11949" spans="1:8" x14ac:dyDescent="0.3">
      <c r="A11949" s="24" t="s">
        <v>19263</v>
      </c>
      <c r="B11949" s="24" t="s">
        <v>3881</v>
      </c>
      <c r="C11949" s="28" t="s">
        <v>5127</v>
      </c>
      <c r="D11949" s="25">
        <v>1</v>
      </c>
      <c r="E11949" s="27">
        <v>383.28</v>
      </c>
      <c r="F11949" s="27">
        <v>34.85</v>
      </c>
      <c r="G11949" s="27">
        <v>0</v>
      </c>
      <c r="H11949" s="24"/>
    </row>
    <row r="11950" spans="1:8" x14ac:dyDescent="0.3">
      <c r="A11950" s="24" t="s">
        <v>19264</v>
      </c>
      <c r="B11950" s="24" t="s">
        <v>3881</v>
      </c>
      <c r="C11950" s="24" t="s">
        <v>5127</v>
      </c>
      <c r="D11950" s="25">
        <v>1</v>
      </c>
      <c r="E11950" s="27">
        <v>670.74</v>
      </c>
      <c r="F11950" s="27">
        <v>77.23</v>
      </c>
      <c r="G11950" s="27">
        <v>0</v>
      </c>
      <c r="H11950" s="24"/>
    </row>
    <row r="11951" spans="1:8" x14ac:dyDescent="0.3">
      <c r="A11951" s="24" t="s">
        <v>19265</v>
      </c>
      <c r="B11951" s="24" t="s">
        <v>19266</v>
      </c>
      <c r="C11951" s="28" t="s">
        <v>5127</v>
      </c>
      <c r="D11951" s="25">
        <v>1</v>
      </c>
      <c r="E11951" s="27">
        <v>479.85</v>
      </c>
      <c r="F11951" s="27">
        <v>11.71</v>
      </c>
      <c r="G11951" s="27">
        <v>0</v>
      </c>
      <c r="H11951" s="24"/>
    </row>
    <row r="11952" spans="1:8" x14ac:dyDescent="0.3">
      <c r="A11952" s="24" t="s">
        <v>19267</v>
      </c>
      <c r="B11952" s="24" t="s">
        <v>3881</v>
      </c>
      <c r="C11952" s="24" t="s">
        <v>5127</v>
      </c>
      <c r="D11952" s="25">
        <v>1</v>
      </c>
      <c r="E11952" s="27">
        <v>634.95000000000005</v>
      </c>
      <c r="F11952" s="27">
        <v>3.16</v>
      </c>
      <c r="G11952" s="27">
        <v>0</v>
      </c>
      <c r="H11952" s="24"/>
    </row>
    <row r="11953" spans="1:8" x14ac:dyDescent="0.3">
      <c r="A11953" s="24" t="s">
        <v>19268</v>
      </c>
      <c r="B11953" s="24" t="s">
        <v>12431</v>
      </c>
      <c r="C11953" s="28" t="s">
        <v>5127</v>
      </c>
      <c r="D11953" s="25">
        <v>1</v>
      </c>
      <c r="E11953" s="27">
        <v>35.22</v>
      </c>
      <c r="F11953" s="27">
        <v>0.18</v>
      </c>
      <c r="G11953" s="27">
        <v>0</v>
      </c>
      <c r="H11953" s="24"/>
    </row>
    <row r="11954" spans="1:8" x14ac:dyDescent="0.3">
      <c r="A11954" s="24" t="s">
        <v>19269</v>
      </c>
      <c r="B11954" s="24" t="s">
        <v>19270</v>
      </c>
      <c r="C11954" s="28" t="s">
        <v>5127</v>
      </c>
      <c r="D11954" s="25">
        <v>1</v>
      </c>
      <c r="E11954" s="26">
        <v>1720.04</v>
      </c>
      <c r="F11954" s="24"/>
      <c r="G11954" s="27">
        <v>0</v>
      </c>
      <c r="H11954" s="24"/>
    </row>
    <row r="11955" spans="1:8" x14ac:dyDescent="0.3">
      <c r="A11955" s="24" t="s">
        <v>19271</v>
      </c>
      <c r="B11955" s="24" t="s">
        <v>19270</v>
      </c>
      <c r="C11955" s="24" t="s">
        <v>5127</v>
      </c>
      <c r="D11955" s="25">
        <v>1</v>
      </c>
      <c r="E11955" s="27">
        <v>415.71</v>
      </c>
      <c r="F11955" s="27">
        <v>2.0699999999999998</v>
      </c>
      <c r="G11955" s="27">
        <v>0</v>
      </c>
      <c r="H11955" s="24"/>
    </row>
    <row r="11956" spans="1:8" x14ac:dyDescent="0.3">
      <c r="A11956" s="24" t="s">
        <v>19272</v>
      </c>
      <c r="B11956" s="24" t="s">
        <v>19270</v>
      </c>
      <c r="C11956" s="24" t="s">
        <v>5127</v>
      </c>
      <c r="D11956" s="25">
        <v>1</v>
      </c>
      <c r="E11956" s="27">
        <v>415.71</v>
      </c>
      <c r="F11956" s="27">
        <v>2.0699999999999998</v>
      </c>
      <c r="G11956" s="27">
        <v>0</v>
      </c>
      <c r="H11956" s="24"/>
    </row>
    <row r="11957" spans="1:8" x14ac:dyDescent="0.3">
      <c r="A11957" s="24" t="s">
        <v>19273</v>
      </c>
      <c r="B11957" s="24" t="s">
        <v>19274</v>
      </c>
      <c r="C11957" s="28" t="s">
        <v>5127</v>
      </c>
      <c r="D11957" s="25">
        <v>1</v>
      </c>
      <c r="E11957" s="27">
        <v>41.34</v>
      </c>
      <c r="F11957" s="27">
        <v>0.2</v>
      </c>
      <c r="G11957" s="27">
        <v>0</v>
      </c>
      <c r="H11957" s="24"/>
    </row>
    <row r="11958" spans="1:8" x14ac:dyDescent="0.3">
      <c r="A11958" s="24" t="s">
        <v>19275</v>
      </c>
      <c r="B11958" s="24" t="s">
        <v>19276</v>
      </c>
      <c r="C11958" s="28" t="s">
        <v>5127</v>
      </c>
      <c r="D11958" s="25">
        <v>1</v>
      </c>
      <c r="E11958" s="27">
        <v>411.88</v>
      </c>
      <c r="F11958" s="27">
        <v>411.88</v>
      </c>
      <c r="G11958" s="27">
        <v>0</v>
      </c>
      <c r="H11958" s="24"/>
    </row>
    <row r="11959" spans="1:8" x14ac:dyDescent="0.3">
      <c r="A11959" s="24" t="s">
        <v>19277</v>
      </c>
      <c r="B11959" s="24" t="s">
        <v>19278</v>
      </c>
      <c r="C11959" s="28" t="s">
        <v>5127</v>
      </c>
      <c r="D11959" s="25">
        <v>1</v>
      </c>
      <c r="E11959" s="27">
        <v>707.32</v>
      </c>
      <c r="F11959" s="27">
        <v>3.52</v>
      </c>
      <c r="G11959" s="27">
        <v>0</v>
      </c>
      <c r="H11959" s="24"/>
    </row>
    <row r="11960" spans="1:8" x14ac:dyDescent="0.3">
      <c r="A11960" s="24" t="s">
        <v>19279</v>
      </c>
      <c r="B11960" s="24" t="s">
        <v>19278</v>
      </c>
      <c r="C11960" s="24" t="s">
        <v>5127</v>
      </c>
      <c r="D11960" s="25">
        <v>1</v>
      </c>
      <c r="E11960" s="26">
        <v>5112.07</v>
      </c>
      <c r="F11960" s="27">
        <v>148.88999999999999</v>
      </c>
      <c r="G11960" s="27">
        <v>0</v>
      </c>
      <c r="H11960" s="24"/>
    </row>
    <row r="11961" spans="1:8" x14ac:dyDescent="0.3">
      <c r="A11961" s="24" t="s">
        <v>19280</v>
      </c>
      <c r="B11961" s="24" t="s">
        <v>19281</v>
      </c>
      <c r="C11961" s="24" t="s">
        <v>5127</v>
      </c>
      <c r="D11961" s="25">
        <v>1</v>
      </c>
      <c r="E11961" s="26">
        <v>4285.49</v>
      </c>
      <c r="F11961" s="27">
        <v>655.43</v>
      </c>
      <c r="G11961" s="27">
        <v>0</v>
      </c>
      <c r="H11961" s="24"/>
    </row>
    <row r="11962" spans="1:8" x14ac:dyDescent="0.3">
      <c r="A11962" s="24" t="s">
        <v>19282</v>
      </c>
      <c r="B11962" s="24" t="s">
        <v>19283</v>
      </c>
      <c r="C11962" s="24" t="s">
        <v>5127</v>
      </c>
      <c r="D11962" s="25">
        <v>1</v>
      </c>
      <c r="E11962" s="27">
        <v>441</v>
      </c>
      <c r="F11962" s="27">
        <v>39.659999999999997</v>
      </c>
      <c r="G11962" s="27">
        <v>0</v>
      </c>
      <c r="H11962" s="24"/>
    </row>
    <row r="11963" spans="1:8" x14ac:dyDescent="0.3">
      <c r="A11963" s="24" t="s">
        <v>19284</v>
      </c>
      <c r="B11963" s="24" t="s">
        <v>10244</v>
      </c>
      <c r="C11963" s="28" t="s">
        <v>5127</v>
      </c>
      <c r="D11963" s="25">
        <v>1</v>
      </c>
      <c r="E11963" s="27">
        <v>743.8</v>
      </c>
      <c r="F11963" s="27">
        <v>3.7</v>
      </c>
      <c r="G11963" s="27">
        <v>0</v>
      </c>
      <c r="H11963" s="24"/>
    </row>
    <row r="11964" spans="1:8" x14ac:dyDescent="0.3">
      <c r="A11964" s="24" t="s">
        <v>19285</v>
      </c>
      <c r="B11964" s="24" t="s">
        <v>10244</v>
      </c>
      <c r="C11964" s="28" t="s">
        <v>5127</v>
      </c>
      <c r="D11964" s="25">
        <v>1</v>
      </c>
      <c r="E11964" s="26">
        <v>2357.85</v>
      </c>
      <c r="F11964" s="27">
        <v>11.73</v>
      </c>
      <c r="G11964" s="27">
        <v>0</v>
      </c>
      <c r="H11964" s="24"/>
    </row>
    <row r="11965" spans="1:8" x14ac:dyDescent="0.3">
      <c r="A11965" s="24" t="s">
        <v>19286</v>
      </c>
      <c r="B11965" s="24" t="s">
        <v>2623</v>
      </c>
      <c r="C11965" s="28" t="s">
        <v>5127</v>
      </c>
      <c r="D11965" s="25">
        <v>1</v>
      </c>
      <c r="E11965" s="26">
        <v>5101.7</v>
      </c>
      <c r="F11965" s="27">
        <v>720.45</v>
      </c>
      <c r="G11965" s="27">
        <v>0</v>
      </c>
      <c r="H11965" s="24"/>
    </row>
    <row r="11966" spans="1:8" x14ac:dyDescent="0.3">
      <c r="A11966" s="24" t="s">
        <v>19287</v>
      </c>
      <c r="B11966" s="24" t="s">
        <v>3881</v>
      </c>
      <c r="C11966" s="24" t="s">
        <v>5127</v>
      </c>
      <c r="D11966" s="25">
        <v>1</v>
      </c>
      <c r="E11966" s="27">
        <v>467.29</v>
      </c>
      <c r="F11966" s="27">
        <v>6.91</v>
      </c>
      <c r="G11966" s="27">
        <v>0</v>
      </c>
      <c r="H11966" s="24"/>
    </row>
    <row r="11967" spans="1:8" x14ac:dyDescent="0.3">
      <c r="A11967" s="24" t="s">
        <v>19288</v>
      </c>
      <c r="B11967" s="24" t="s">
        <v>3881</v>
      </c>
      <c r="C11967" s="28" t="s">
        <v>5127</v>
      </c>
      <c r="D11967" s="25">
        <v>1</v>
      </c>
      <c r="E11967" s="27">
        <v>495.34</v>
      </c>
      <c r="F11967" s="27">
        <v>2.46</v>
      </c>
      <c r="G11967" s="27">
        <v>0</v>
      </c>
      <c r="H11967" s="24"/>
    </row>
    <row r="11968" spans="1:8" x14ac:dyDescent="0.3">
      <c r="A11968" s="24" t="s">
        <v>19289</v>
      </c>
      <c r="B11968" s="24" t="s">
        <v>7224</v>
      </c>
      <c r="C11968" s="28" t="s">
        <v>5127</v>
      </c>
      <c r="D11968" s="25">
        <v>1</v>
      </c>
      <c r="E11968" s="27">
        <v>731.51</v>
      </c>
      <c r="F11968" s="27">
        <v>24.73</v>
      </c>
      <c r="G11968" s="27">
        <v>0</v>
      </c>
      <c r="H11968" s="24"/>
    </row>
    <row r="11969" spans="1:8" x14ac:dyDescent="0.3">
      <c r="A11969" s="24" t="s">
        <v>19290</v>
      </c>
      <c r="B11969" s="24" t="s">
        <v>3881</v>
      </c>
      <c r="C11969" s="28" t="s">
        <v>5127</v>
      </c>
      <c r="D11969" s="25">
        <v>1</v>
      </c>
      <c r="E11969" s="27">
        <v>495.34</v>
      </c>
      <c r="F11969" s="27">
        <v>2.46</v>
      </c>
      <c r="G11969" s="27">
        <v>0</v>
      </c>
      <c r="H11969" s="24"/>
    </row>
    <row r="11970" spans="1:8" x14ac:dyDescent="0.3">
      <c r="A11970" s="24" t="s">
        <v>19291</v>
      </c>
      <c r="B11970" s="24" t="s">
        <v>19292</v>
      </c>
      <c r="C11970" s="28" t="s">
        <v>5127</v>
      </c>
      <c r="D11970" s="25">
        <v>1</v>
      </c>
      <c r="E11970" s="27">
        <v>863.48</v>
      </c>
      <c r="F11970" s="27">
        <v>29.2</v>
      </c>
      <c r="G11970" s="27">
        <v>0</v>
      </c>
      <c r="H11970" s="24"/>
    </row>
    <row r="11971" spans="1:8" x14ac:dyDescent="0.3">
      <c r="A11971" s="24" t="s">
        <v>19293</v>
      </c>
      <c r="B11971" s="24" t="s">
        <v>6967</v>
      </c>
      <c r="C11971" s="28" t="s">
        <v>5127</v>
      </c>
      <c r="D11971" s="25">
        <v>1</v>
      </c>
      <c r="E11971" s="26">
        <v>1002.67</v>
      </c>
      <c r="F11971" s="27">
        <v>33.909999999999997</v>
      </c>
      <c r="G11971" s="27">
        <v>0</v>
      </c>
      <c r="H11971" s="24"/>
    </row>
    <row r="11972" spans="1:8" x14ac:dyDescent="0.3">
      <c r="A11972" s="24" t="s">
        <v>19294</v>
      </c>
      <c r="B11972" s="24" t="s">
        <v>10072</v>
      </c>
      <c r="C11972" s="24" t="s">
        <v>5127</v>
      </c>
      <c r="D11972" s="25">
        <v>1</v>
      </c>
      <c r="E11972" s="27">
        <v>185</v>
      </c>
      <c r="F11972" s="27">
        <v>0.92</v>
      </c>
      <c r="G11972" s="27">
        <v>0</v>
      </c>
      <c r="H11972" s="24"/>
    </row>
    <row r="11973" spans="1:8" x14ac:dyDescent="0.3">
      <c r="A11973" s="24" t="s">
        <v>19295</v>
      </c>
      <c r="B11973" s="24" t="s">
        <v>10072</v>
      </c>
      <c r="C11973" s="24" t="s">
        <v>5127</v>
      </c>
      <c r="D11973" s="25">
        <v>1</v>
      </c>
      <c r="E11973" s="27">
        <v>689.53</v>
      </c>
      <c r="F11973" s="27">
        <v>3.43</v>
      </c>
      <c r="G11973" s="27">
        <v>0</v>
      </c>
      <c r="H11973" s="24"/>
    </row>
    <row r="11974" spans="1:8" x14ac:dyDescent="0.3">
      <c r="A11974" s="24" t="s">
        <v>19296</v>
      </c>
      <c r="B11974" s="24" t="s">
        <v>19297</v>
      </c>
      <c r="C11974" s="24" t="s">
        <v>5127</v>
      </c>
      <c r="D11974" s="25">
        <v>1</v>
      </c>
      <c r="E11974" s="27">
        <v>392.43</v>
      </c>
      <c r="F11974" s="27">
        <v>392.43</v>
      </c>
      <c r="G11974" s="27">
        <v>0</v>
      </c>
      <c r="H11974" s="24"/>
    </row>
    <row r="11975" spans="1:8" x14ac:dyDescent="0.3">
      <c r="A11975" s="24" t="s">
        <v>19298</v>
      </c>
      <c r="B11975" s="24" t="s">
        <v>19297</v>
      </c>
      <c r="C11975" s="24" t="s">
        <v>5127</v>
      </c>
      <c r="D11975" s="25">
        <v>1</v>
      </c>
      <c r="E11975" s="27">
        <v>252.39</v>
      </c>
      <c r="F11975" s="27">
        <v>1.25</v>
      </c>
      <c r="G11975" s="27">
        <v>0</v>
      </c>
      <c r="H11975" s="24"/>
    </row>
    <row r="11976" spans="1:8" x14ac:dyDescent="0.3">
      <c r="A11976" s="24" t="s">
        <v>19299</v>
      </c>
      <c r="B11976" s="24" t="s">
        <v>5802</v>
      </c>
      <c r="C11976" s="24" t="s">
        <v>5127</v>
      </c>
      <c r="D11976" s="25">
        <v>1</v>
      </c>
      <c r="E11976" s="27">
        <v>127.86</v>
      </c>
      <c r="F11976" s="27">
        <v>16.68</v>
      </c>
      <c r="G11976" s="27">
        <v>0</v>
      </c>
      <c r="H11976" s="24"/>
    </row>
    <row r="11977" spans="1:8" x14ac:dyDescent="0.3">
      <c r="A11977" s="24" t="s">
        <v>19300</v>
      </c>
      <c r="B11977" s="24" t="s">
        <v>1583</v>
      </c>
      <c r="C11977" s="24" t="s">
        <v>5127</v>
      </c>
      <c r="D11977" s="25">
        <v>1</v>
      </c>
      <c r="E11977" s="27">
        <v>308</v>
      </c>
      <c r="F11977" s="27">
        <v>88.1</v>
      </c>
      <c r="G11977" s="27">
        <v>0</v>
      </c>
      <c r="H11977" s="24"/>
    </row>
    <row r="11978" spans="1:8" x14ac:dyDescent="0.3">
      <c r="A11978" s="24" t="s">
        <v>19301</v>
      </c>
      <c r="B11978" s="24" t="s">
        <v>7224</v>
      </c>
      <c r="C11978" s="28" t="s">
        <v>5127</v>
      </c>
      <c r="D11978" s="25">
        <v>1</v>
      </c>
      <c r="E11978" s="27">
        <v>895</v>
      </c>
      <c r="F11978" s="27">
        <v>239.22</v>
      </c>
      <c r="G11978" s="27">
        <v>0</v>
      </c>
      <c r="H11978" s="24"/>
    </row>
    <row r="11979" spans="1:8" x14ac:dyDescent="0.3">
      <c r="A11979" s="24" t="s">
        <v>19302</v>
      </c>
      <c r="B11979" s="24" t="s">
        <v>19303</v>
      </c>
      <c r="C11979" s="28" t="s">
        <v>5127</v>
      </c>
      <c r="D11979" s="25">
        <v>1</v>
      </c>
      <c r="E11979" s="27">
        <v>20.66</v>
      </c>
      <c r="F11979" s="27">
        <v>0.1</v>
      </c>
      <c r="G11979" s="27">
        <v>0</v>
      </c>
      <c r="H11979" s="24"/>
    </row>
    <row r="11980" spans="1:8" x14ac:dyDescent="0.3">
      <c r="A11980" s="24" t="s">
        <v>19304</v>
      </c>
      <c r="B11980" s="24" t="s">
        <v>19305</v>
      </c>
      <c r="C11980" s="24" t="s">
        <v>5127</v>
      </c>
      <c r="D11980" s="25">
        <v>1</v>
      </c>
      <c r="E11980" s="27">
        <v>121.12</v>
      </c>
      <c r="F11980" s="27">
        <v>0.6</v>
      </c>
      <c r="G11980" s="27">
        <v>0</v>
      </c>
      <c r="H11980" s="24"/>
    </row>
    <row r="11981" spans="1:8" x14ac:dyDescent="0.3">
      <c r="A11981" s="24" t="s">
        <v>19306</v>
      </c>
      <c r="B11981" s="24" t="s">
        <v>19307</v>
      </c>
      <c r="C11981" s="28" t="s">
        <v>5127</v>
      </c>
      <c r="D11981" s="25">
        <v>1</v>
      </c>
      <c r="E11981" s="26">
        <v>1422.62</v>
      </c>
      <c r="F11981" s="27">
        <v>239.2</v>
      </c>
      <c r="G11981" s="27">
        <v>0</v>
      </c>
      <c r="H11981" s="24"/>
    </row>
    <row r="11982" spans="1:8" x14ac:dyDescent="0.3">
      <c r="A11982" s="24" t="s">
        <v>19308</v>
      </c>
      <c r="B11982" s="24" t="s">
        <v>19309</v>
      </c>
      <c r="C11982" s="24" t="s">
        <v>5127</v>
      </c>
      <c r="D11982" s="25">
        <v>1</v>
      </c>
      <c r="E11982" s="26">
        <v>1339.89</v>
      </c>
      <c r="F11982" s="27">
        <v>39.03</v>
      </c>
      <c r="G11982" s="27">
        <v>0</v>
      </c>
      <c r="H11982" s="24"/>
    </row>
    <row r="11983" spans="1:8" x14ac:dyDescent="0.3">
      <c r="A11983" s="24" t="s">
        <v>19310</v>
      </c>
      <c r="B11983" s="24" t="s">
        <v>10623</v>
      </c>
      <c r="C11983" s="24" t="s">
        <v>5127</v>
      </c>
      <c r="D11983" s="25">
        <v>1</v>
      </c>
      <c r="E11983" s="26">
        <v>36403.019999999997</v>
      </c>
      <c r="F11983" s="27">
        <v>537.97</v>
      </c>
      <c r="G11983" s="27">
        <v>0</v>
      </c>
      <c r="H11983" s="24"/>
    </row>
    <row r="11984" spans="1:8" x14ac:dyDescent="0.3">
      <c r="A11984" s="24" t="s">
        <v>19311</v>
      </c>
      <c r="B11984" s="24" t="s">
        <v>10623</v>
      </c>
      <c r="C11984" s="24" t="s">
        <v>5127</v>
      </c>
      <c r="D11984" s="25">
        <v>1</v>
      </c>
      <c r="E11984" s="26">
        <v>32260.21</v>
      </c>
      <c r="F11984" s="27">
        <v>160.5</v>
      </c>
      <c r="G11984" s="27">
        <v>0</v>
      </c>
      <c r="H11984" s="24"/>
    </row>
    <row r="11985" spans="1:8" x14ac:dyDescent="0.3">
      <c r="A11985" s="24" t="s">
        <v>19312</v>
      </c>
      <c r="B11985" s="24" t="s">
        <v>19313</v>
      </c>
      <c r="C11985" s="28" t="s">
        <v>5127</v>
      </c>
      <c r="D11985" s="25">
        <v>1</v>
      </c>
      <c r="E11985" s="26">
        <v>3002.86</v>
      </c>
      <c r="F11985" s="27">
        <v>73.239999999999995</v>
      </c>
      <c r="G11985" s="27">
        <v>0</v>
      </c>
      <c r="H11985" s="24"/>
    </row>
    <row r="11986" spans="1:8" x14ac:dyDescent="0.3">
      <c r="A11986" s="24" t="s">
        <v>19314</v>
      </c>
      <c r="B11986" s="24" t="s">
        <v>6105</v>
      </c>
      <c r="C11986" s="28" t="s">
        <v>5127</v>
      </c>
      <c r="D11986" s="25">
        <v>1</v>
      </c>
      <c r="E11986" s="27">
        <v>947.1</v>
      </c>
      <c r="F11986" s="27">
        <v>947.1</v>
      </c>
      <c r="G11986" s="27">
        <v>0</v>
      </c>
      <c r="H11986" s="24"/>
    </row>
    <row r="11987" spans="1:8" x14ac:dyDescent="0.3">
      <c r="A11987" s="24" t="s">
        <v>19315</v>
      </c>
      <c r="B11987" s="24" t="s">
        <v>19316</v>
      </c>
      <c r="C11987" s="28" t="s">
        <v>5127</v>
      </c>
      <c r="D11987" s="25">
        <v>1</v>
      </c>
      <c r="E11987" s="27">
        <v>139.59</v>
      </c>
      <c r="F11987" s="27">
        <v>0.69</v>
      </c>
      <c r="G11987" s="27">
        <v>0</v>
      </c>
      <c r="H11987" s="24"/>
    </row>
    <row r="11988" spans="1:8" x14ac:dyDescent="0.3">
      <c r="A11988" s="24" t="s">
        <v>19317</v>
      </c>
      <c r="B11988" s="24" t="s">
        <v>1583</v>
      </c>
      <c r="C11988" s="24" t="s">
        <v>5127</v>
      </c>
      <c r="D11988" s="25">
        <v>1</v>
      </c>
      <c r="E11988" s="27">
        <v>73.45</v>
      </c>
      <c r="F11988" s="27">
        <v>11.23</v>
      </c>
      <c r="G11988" s="27">
        <v>0</v>
      </c>
      <c r="H11988" s="24"/>
    </row>
    <row r="11989" spans="1:8" x14ac:dyDescent="0.3">
      <c r="A11989" s="24" t="s">
        <v>19318</v>
      </c>
      <c r="B11989" s="24" t="s">
        <v>12421</v>
      </c>
      <c r="C11989" s="24" t="s">
        <v>5127</v>
      </c>
      <c r="D11989" s="25">
        <v>1</v>
      </c>
      <c r="E11989" s="26">
        <v>1940</v>
      </c>
      <c r="F11989" s="27">
        <v>727.64</v>
      </c>
      <c r="G11989" s="27">
        <v>0</v>
      </c>
      <c r="H11989" s="24"/>
    </row>
    <row r="11990" spans="1:8" x14ac:dyDescent="0.3">
      <c r="A11990" s="24" t="s">
        <v>19319</v>
      </c>
      <c r="B11990" s="24" t="s">
        <v>12421</v>
      </c>
      <c r="C11990" s="24" t="s">
        <v>5127</v>
      </c>
      <c r="D11990" s="25">
        <v>1</v>
      </c>
      <c r="E11990" s="26">
        <v>1106</v>
      </c>
      <c r="F11990" s="27">
        <v>415.21</v>
      </c>
      <c r="G11990" s="27">
        <v>0</v>
      </c>
      <c r="H11990" s="24"/>
    </row>
    <row r="11991" spans="1:8" x14ac:dyDescent="0.3">
      <c r="A11991" s="24" t="s">
        <v>19320</v>
      </c>
      <c r="B11991" s="24" t="s">
        <v>19321</v>
      </c>
      <c r="C11991" s="24" t="s">
        <v>5127</v>
      </c>
      <c r="D11991" s="25">
        <v>1</v>
      </c>
      <c r="E11991" s="26">
        <v>2000</v>
      </c>
      <c r="F11991" s="24"/>
      <c r="G11991" s="27">
        <v>0</v>
      </c>
      <c r="H11991" s="24"/>
    </row>
    <row r="11992" spans="1:8" x14ac:dyDescent="0.3">
      <c r="A11992" s="24" t="s">
        <v>19322</v>
      </c>
      <c r="B11992" s="24" t="s">
        <v>19323</v>
      </c>
      <c r="C11992" s="24" t="s">
        <v>5127</v>
      </c>
      <c r="D11992" s="25">
        <v>1</v>
      </c>
      <c r="E11992" s="26">
        <v>1150.1600000000001</v>
      </c>
      <c r="F11992" s="27">
        <v>5.72</v>
      </c>
      <c r="G11992" s="27">
        <v>0</v>
      </c>
      <c r="H11992" s="24"/>
    </row>
    <row r="11993" spans="1:8" x14ac:dyDescent="0.3">
      <c r="A11993" s="24" t="s">
        <v>19324</v>
      </c>
      <c r="B11993" s="24" t="s">
        <v>19325</v>
      </c>
      <c r="C11993" s="24" t="s">
        <v>5127</v>
      </c>
      <c r="D11993" s="25">
        <v>1</v>
      </c>
      <c r="E11993" s="26">
        <v>1095.23</v>
      </c>
      <c r="F11993" s="27">
        <v>5.45</v>
      </c>
      <c r="G11993" s="27">
        <v>0</v>
      </c>
      <c r="H11993" s="24"/>
    </row>
    <row r="11994" spans="1:8" x14ac:dyDescent="0.3">
      <c r="A11994" s="24" t="s">
        <v>19326</v>
      </c>
      <c r="B11994" s="24" t="s">
        <v>19327</v>
      </c>
      <c r="C11994" s="24" t="s">
        <v>5127</v>
      </c>
      <c r="D11994" s="25">
        <v>1</v>
      </c>
      <c r="E11994" s="26">
        <v>4400</v>
      </c>
      <c r="F11994" s="24"/>
      <c r="G11994" s="27">
        <v>0</v>
      </c>
      <c r="H11994" s="24"/>
    </row>
    <row r="11995" spans="1:8" x14ac:dyDescent="0.3">
      <c r="A11995" s="24" t="s">
        <v>19328</v>
      </c>
      <c r="B11995" s="24" t="s">
        <v>19329</v>
      </c>
      <c r="C11995" s="28" t="s">
        <v>5127</v>
      </c>
      <c r="D11995" s="25">
        <v>1</v>
      </c>
      <c r="E11995" s="26">
        <v>4985.16</v>
      </c>
      <c r="F11995" s="24"/>
      <c r="G11995" s="27">
        <v>0</v>
      </c>
      <c r="H11995" s="24"/>
    </row>
    <row r="11996" spans="1:8" x14ac:dyDescent="0.3">
      <c r="A11996" s="24" t="s">
        <v>19330</v>
      </c>
      <c r="B11996" s="24" t="s">
        <v>19331</v>
      </c>
      <c r="C11996" s="28" t="s">
        <v>5127</v>
      </c>
      <c r="D11996" s="25">
        <v>1</v>
      </c>
      <c r="E11996" s="26">
        <v>72999</v>
      </c>
      <c r="F11996" s="26">
        <v>20857.43</v>
      </c>
      <c r="G11996" s="27">
        <v>0</v>
      </c>
      <c r="H11996" s="24"/>
    </row>
    <row r="11997" spans="1:8" x14ac:dyDescent="0.3">
      <c r="A11997" s="24" t="s">
        <v>19332</v>
      </c>
      <c r="B11997" s="24" t="s">
        <v>12421</v>
      </c>
      <c r="C11997" s="24" t="s">
        <v>5127</v>
      </c>
      <c r="D11997" s="25">
        <v>1</v>
      </c>
      <c r="E11997" s="27">
        <v>415.25</v>
      </c>
      <c r="F11997" s="24"/>
      <c r="G11997" s="27">
        <v>0</v>
      </c>
      <c r="H11997" s="24"/>
    </row>
    <row r="11998" spans="1:8" x14ac:dyDescent="0.3">
      <c r="A11998" s="24" t="s">
        <v>19333</v>
      </c>
      <c r="B11998" s="24" t="s">
        <v>12421</v>
      </c>
      <c r="C11998" s="24" t="s">
        <v>5127</v>
      </c>
      <c r="D11998" s="25">
        <v>1</v>
      </c>
      <c r="E11998" s="27">
        <v>494.92</v>
      </c>
      <c r="F11998" s="27">
        <v>2.46</v>
      </c>
      <c r="G11998" s="27">
        <v>0</v>
      </c>
      <c r="H11998" s="24"/>
    </row>
    <row r="11999" spans="1:8" x14ac:dyDescent="0.3">
      <c r="A11999" s="24" t="s">
        <v>19334</v>
      </c>
      <c r="B11999" s="24" t="s">
        <v>12421</v>
      </c>
      <c r="C11999" s="28" t="s">
        <v>5127</v>
      </c>
      <c r="D11999" s="25">
        <v>1</v>
      </c>
      <c r="E11999" s="26">
        <v>1234.21</v>
      </c>
      <c r="F11999" s="27">
        <v>6.14</v>
      </c>
      <c r="G11999" s="27">
        <v>0</v>
      </c>
      <c r="H11999" s="24"/>
    </row>
    <row r="12000" spans="1:8" x14ac:dyDescent="0.3">
      <c r="A12000" s="24" t="s">
        <v>19335</v>
      </c>
      <c r="B12000" s="24" t="s">
        <v>12421</v>
      </c>
      <c r="C12000" s="28" t="s">
        <v>5127</v>
      </c>
      <c r="D12000" s="25">
        <v>1</v>
      </c>
      <c r="E12000" s="26">
        <v>1488.02</v>
      </c>
      <c r="F12000" s="27">
        <v>7.4</v>
      </c>
      <c r="G12000" s="27">
        <v>0</v>
      </c>
      <c r="H12000" s="24"/>
    </row>
    <row r="12001" spans="1:8" x14ac:dyDescent="0.3">
      <c r="A12001" s="24" t="s">
        <v>19336</v>
      </c>
      <c r="B12001" s="24" t="s">
        <v>12421</v>
      </c>
      <c r="C12001" s="28" t="s">
        <v>5127</v>
      </c>
      <c r="D12001" s="25">
        <v>1</v>
      </c>
      <c r="E12001" s="26">
        <v>1341.96</v>
      </c>
      <c r="F12001" s="27">
        <v>6.67</v>
      </c>
      <c r="G12001" s="27">
        <v>0</v>
      </c>
      <c r="H12001" s="24"/>
    </row>
    <row r="12002" spans="1:8" x14ac:dyDescent="0.3">
      <c r="A12002" s="24" t="s">
        <v>19337</v>
      </c>
      <c r="B12002" s="24" t="s">
        <v>12421</v>
      </c>
      <c r="C12002" s="28" t="s">
        <v>5127</v>
      </c>
      <c r="D12002" s="25">
        <v>1</v>
      </c>
      <c r="E12002" s="27">
        <v>494.14</v>
      </c>
      <c r="F12002" s="27">
        <v>14.39</v>
      </c>
      <c r="G12002" s="27">
        <v>0</v>
      </c>
      <c r="H12002" s="24"/>
    </row>
    <row r="12003" spans="1:8" x14ac:dyDescent="0.3">
      <c r="A12003" s="24" t="s">
        <v>19338</v>
      </c>
      <c r="B12003" s="24" t="s">
        <v>12421</v>
      </c>
      <c r="C12003" s="28" t="s">
        <v>5127</v>
      </c>
      <c r="D12003" s="25">
        <v>1</v>
      </c>
      <c r="E12003" s="27">
        <v>894.67</v>
      </c>
      <c r="F12003" s="27">
        <v>13.22</v>
      </c>
      <c r="G12003" s="27">
        <v>0</v>
      </c>
      <c r="H12003" s="24"/>
    </row>
    <row r="12004" spans="1:8" x14ac:dyDescent="0.3">
      <c r="A12004" s="24" t="s">
        <v>19339</v>
      </c>
      <c r="B12004" s="24" t="s">
        <v>12421</v>
      </c>
      <c r="C12004" s="28" t="s">
        <v>5127</v>
      </c>
      <c r="D12004" s="25">
        <v>1</v>
      </c>
      <c r="E12004" s="27">
        <v>544.57000000000005</v>
      </c>
      <c r="F12004" s="27">
        <v>18.420000000000002</v>
      </c>
      <c r="G12004" s="27">
        <v>0</v>
      </c>
      <c r="H12004" s="24"/>
    </row>
    <row r="12005" spans="1:8" x14ac:dyDescent="0.3">
      <c r="A12005" s="24" t="s">
        <v>19340</v>
      </c>
      <c r="B12005" s="24" t="s">
        <v>12421</v>
      </c>
      <c r="C12005" s="24" t="s">
        <v>5127</v>
      </c>
      <c r="D12005" s="25">
        <v>1</v>
      </c>
      <c r="E12005" s="26">
        <v>1307.18</v>
      </c>
      <c r="F12005" s="27">
        <v>19.32</v>
      </c>
      <c r="G12005" s="27">
        <v>0</v>
      </c>
      <c r="H12005" s="24"/>
    </row>
    <row r="12006" spans="1:8" x14ac:dyDescent="0.3">
      <c r="A12006" s="24" t="s">
        <v>19341</v>
      </c>
      <c r="B12006" s="24" t="s">
        <v>12421</v>
      </c>
      <c r="C12006" s="24" t="s">
        <v>5127</v>
      </c>
      <c r="D12006" s="25">
        <v>1</v>
      </c>
      <c r="E12006" s="27">
        <v>383.33</v>
      </c>
      <c r="F12006" s="27">
        <v>34.85</v>
      </c>
      <c r="G12006" s="27">
        <v>0</v>
      </c>
      <c r="H12006" s="24"/>
    </row>
    <row r="12007" spans="1:8" x14ac:dyDescent="0.3">
      <c r="A12007" s="24" t="s">
        <v>19342</v>
      </c>
      <c r="B12007" s="24" t="s">
        <v>12419</v>
      </c>
      <c r="C12007" s="28" t="s">
        <v>5127</v>
      </c>
      <c r="D12007" s="25">
        <v>1</v>
      </c>
      <c r="E12007" s="26">
        <v>56697.3</v>
      </c>
      <c r="F12007" s="26">
        <v>7216.08</v>
      </c>
      <c r="G12007" s="27">
        <v>0</v>
      </c>
      <c r="H12007" s="24"/>
    </row>
    <row r="12008" spans="1:8" x14ac:dyDescent="0.3">
      <c r="A12008" s="24" t="s">
        <v>19343</v>
      </c>
      <c r="B12008" s="24" t="s">
        <v>12419</v>
      </c>
      <c r="C12008" s="28" t="s">
        <v>5127</v>
      </c>
      <c r="D12008" s="25">
        <v>1</v>
      </c>
      <c r="E12008" s="26">
        <v>67041.98</v>
      </c>
      <c r="F12008" s="26">
        <v>8533.0400000000009</v>
      </c>
      <c r="G12008" s="27">
        <v>0</v>
      </c>
      <c r="H12008" s="24"/>
    </row>
    <row r="12009" spans="1:8" x14ac:dyDescent="0.3">
      <c r="A12009" s="24" t="s">
        <v>19344</v>
      </c>
      <c r="B12009" s="24" t="s">
        <v>12419</v>
      </c>
      <c r="C12009" s="28" t="s">
        <v>5127</v>
      </c>
      <c r="D12009" s="25">
        <v>1</v>
      </c>
      <c r="E12009" s="26">
        <v>2878.38</v>
      </c>
      <c r="F12009" s="27">
        <v>97.33</v>
      </c>
      <c r="G12009" s="27">
        <v>0</v>
      </c>
      <c r="H12009" s="24"/>
    </row>
    <row r="12010" spans="1:8" x14ac:dyDescent="0.3">
      <c r="A12010" s="24" t="s">
        <v>19345</v>
      </c>
      <c r="B12010" s="24" t="s">
        <v>19346</v>
      </c>
      <c r="C12010" s="24" t="s">
        <v>5127</v>
      </c>
      <c r="D12010" s="25">
        <v>1</v>
      </c>
      <c r="E12010" s="26">
        <v>41743.300000000003</v>
      </c>
      <c r="F12010" s="27">
        <v>207.68</v>
      </c>
      <c r="G12010" s="27">
        <v>0</v>
      </c>
      <c r="H12010" s="24"/>
    </row>
    <row r="12011" spans="1:8" x14ac:dyDescent="0.3">
      <c r="A12011" s="24" t="s">
        <v>19347</v>
      </c>
      <c r="B12011" s="24" t="s">
        <v>19348</v>
      </c>
      <c r="C12011" s="28" t="s">
        <v>5127</v>
      </c>
      <c r="D12011" s="25">
        <v>1</v>
      </c>
      <c r="E12011" s="27">
        <v>748.42</v>
      </c>
      <c r="F12011" s="27">
        <v>25.31</v>
      </c>
      <c r="G12011" s="27">
        <v>0</v>
      </c>
      <c r="H12011" s="24"/>
    </row>
    <row r="12012" spans="1:8" x14ac:dyDescent="0.3">
      <c r="A12012" s="24" t="s">
        <v>19349</v>
      </c>
      <c r="B12012" s="24" t="s">
        <v>19350</v>
      </c>
      <c r="C12012" s="28" t="s">
        <v>5127</v>
      </c>
      <c r="D12012" s="25">
        <v>1</v>
      </c>
      <c r="E12012" s="27">
        <v>447.06</v>
      </c>
      <c r="F12012" s="27">
        <v>2.2200000000000002</v>
      </c>
      <c r="G12012" s="27">
        <v>0</v>
      </c>
      <c r="H12012" s="24"/>
    </row>
    <row r="12013" spans="1:8" x14ac:dyDescent="0.3">
      <c r="A12013" s="24" t="s">
        <v>19351</v>
      </c>
      <c r="B12013" s="24" t="s">
        <v>19352</v>
      </c>
      <c r="C12013" s="28" t="s">
        <v>5127</v>
      </c>
      <c r="D12013" s="25">
        <v>1</v>
      </c>
      <c r="E12013" s="26">
        <v>460606.51</v>
      </c>
      <c r="F12013" s="24"/>
      <c r="G12013" s="27">
        <v>0</v>
      </c>
      <c r="H12013" s="24"/>
    </row>
    <row r="12014" spans="1:8" x14ac:dyDescent="0.3">
      <c r="A12014" s="24" t="s">
        <v>19353</v>
      </c>
      <c r="B12014" s="24" t="s">
        <v>19354</v>
      </c>
      <c r="C12014" s="24" t="s">
        <v>5127</v>
      </c>
      <c r="D12014" s="25">
        <v>1</v>
      </c>
      <c r="E12014" s="26">
        <v>2564.38</v>
      </c>
      <c r="F12014" s="27">
        <v>12.76</v>
      </c>
      <c r="G12014" s="27">
        <v>0</v>
      </c>
      <c r="H12014" s="24"/>
    </row>
    <row r="12015" spans="1:8" x14ac:dyDescent="0.3">
      <c r="A12015" s="24" t="s">
        <v>19355</v>
      </c>
      <c r="B12015" s="24" t="s">
        <v>19356</v>
      </c>
      <c r="C12015" s="24" t="s">
        <v>5127</v>
      </c>
      <c r="D12015" s="25">
        <v>1</v>
      </c>
      <c r="E12015" s="27">
        <v>707.75</v>
      </c>
      <c r="F12015" s="27">
        <v>24.03</v>
      </c>
      <c r="G12015" s="27">
        <v>0</v>
      </c>
      <c r="H12015" s="24"/>
    </row>
    <row r="12016" spans="1:8" x14ac:dyDescent="0.3">
      <c r="A12016" s="24" t="s">
        <v>19357</v>
      </c>
      <c r="B12016" s="24" t="s">
        <v>19358</v>
      </c>
      <c r="C12016" s="28" t="s">
        <v>5127</v>
      </c>
      <c r="D12016" s="25">
        <v>1</v>
      </c>
      <c r="E12016" s="26">
        <v>1084.3800000000001</v>
      </c>
      <c r="F12016" s="27">
        <v>26.45</v>
      </c>
      <c r="G12016" s="27">
        <v>0</v>
      </c>
      <c r="H12016" s="24"/>
    </row>
    <row r="12017" spans="1:8" x14ac:dyDescent="0.3">
      <c r="A12017" s="24" t="s">
        <v>19359</v>
      </c>
      <c r="B12017" s="24" t="s">
        <v>19360</v>
      </c>
      <c r="C12017" s="28" t="s">
        <v>5127</v>
      </c>
      <c r="D12017" s="25">
        <v>1</v>
      </c>
      <c r="E12017" s="26">
        <v>8924.76</v>
      </c>
      <c r="F12017" s="27">
        <v>44.4</v>
      </c>
      <c r="G12017" s="27">
        <v>0</v>
      </c>
      <c r="H12017" s="24"/>
    </row>
    <row r="12018" spans="1:8" x14ac:dyDescent="0.3">
      <c r="A12018" s="24" t="s">
        <v>19361</v>
      </c>
      <c r="B12018" s="24" t="s">
        <v>19362</v>
      </c>
      <c r="C12018" s="28" t="s">
        <v>5127</v>
      </c>
      <c r="D12018" s="25">
        <v>1</v>
      </c>
      <c r="E12018" s="26">
        <v>25584.57</v>
      </c>
      <c r="F12018" s="27">
        <v>127.29</v>
      </c>
      <c r="G12018" s="27">
        <v>0</v>
      </c>
      <c r="H12018" s="24"/>
    </row>
    <row r="12019" spans="1:8" x14ac:dyDescent="0.3">
      <c r="A12019" s="24" t="s">
        <v>19363</v>
      </c>
      <c r="B12019" s="24" t="s">
        <v>12419</v>
      </c>
      <c r="C12019" s="24" t="s">
        <v>5127</v>
      </c>
      <c r="D12019" s="25">
        <v>1</v>
      </c>
      <c r="E12019" s="26">
        <v>47181</v>
      </c>
      <c r="F12019" s="26">
        <v>17693</v>
      </c>
      <c r="G12019" s="27">
        <v>0</v>
      </c>
      <c r="H12019" s="24"/>
    </row>
    <row r="12020" spans="1:8" x14ac:dyDescent="0.3">
      <c r="A12020" s="24" t="s">
        <v>19364</v>
      </c>
      <c r="B12020" s="24" t="s">
        <v>3607</v>
      </c>
      <c r="C12020" s="28" t="s">
        <v>5127</v>
      </c>
      <c r="D12020" s="25">
        <v>1</v>
      </c>
      <c r="E12020" s="26">
        <v>3036.19</v>
      </c>
      <c r="F12020" s="27">
        <v>15.11</v>
      </c>
      <c r="G12020" s="27">
        <v>0</v>
      </c>
      <c r="H12020" s="25">
        <v>1</v>
      </c>
    </row>
    <row r="12021" spans="1:8" x14ac:dyDescent="0.3">
      <c r="A12021" s="24" t="s">
        <v>19365</v>
      </c>
      <c r="B12021" s="24" t="s">
        <v>2362</v>
      </c>
      <c r="C12021" s="24" t="s">
        <v>5127</v>
      </c>
      <c r="D12021" s="25">
        <v>1</v>
      </c>
      <c r="E12021" s="26">
        <v>11350</v>
      </c>
      <c r="F12021" s="26">
        <v>3243.12</v>
      </c>
      <c r="G12021" s="27">
        <v>0</v>
      </c>
      <c r="H12021" s="25">
        <v>1</v>
      </c>
    </row>
    <row r="12022" spans="1:8" x14ac:dyDescent="0.3">
      <c r="A12022" s="24" t="s">
        <v>19366</v>
      </c>
      <c r="B12022" s="24" t="s">
        <v>19367</v>
      </c>
      <c r="C12022" s="24" t="s">
        <v>5127</v>
      </c>
      <c r="D12022" s="25">
        <v>1</v>
      </c>
      <c r="E12022" s="26">
        <v>10947.84</v>
      </c>
      <c r="F12022" s="24"/>
      <c r="G12022" s="27">
        <v>0</v>
      </c>
      <c r="H12022" s="25">
        <v>1</v>
      </c>
    </row>
    <row r="12023" spans="1:8" x14ac:dyDescent="0.3">
      <c r="A12023" s="24" t="s">
        <v>19368</v>
      </c>
      <c r="B12023" s="24" t="s">
        <v>19369</v>
      </c>
      <c r="C12023" s="28" t="s">
        <v>5127</v>
      </c>
      <c r="D12023" s="25">
        <v>1</v>
      </c>
      <c r="E12023" s="26">
        <v>17895</v>
      </c>
      <c r="F12023" s="26">
        <v>5553.76</v>
      </c>
      <c r="G12023" s="27">
        <v>0</v>
      </c>
      <c r="H12023" s="24"/>
    </row>
    <row r="12024" spans="1:8" x14ac:dyDescent="0.3">
      <c r="A12024" s="24" t="s">
        <v>19370</v>
      </c>
      <c r="B12024" s="24" t="s">
        <v>8784</v>
      </c>
      <c r="C12024" s="24" t="s">
        <v>5127</v>
      </c>
      <c r="D12024" s="25">
        <v>1</v>
      </c>
      <c r="E12024" s="27">
        <v>281</v>
      </c>
      <c r="F12024" s="27">
        <v>1.4</v>
      </c>
      <c r="G12024" s="27">
        <v>0</v>
      </c>
      <c r="H12024" s="24"/>
    </row>
    <row r="12025" spans="1:8" x14ac:dyDescent="0.3">
      <c r="A12025" s="24" t="s">
        <v>19371</v>
      </c>
      <c r="B12025" s="24" t="s">
        <v>19372</v>
      </c>
      <c r="C12025" s="24" t="s">
        <v>5127</v>
      </c>
      <c r="D12025" s="25">
        <v>1</v>
      </c>
      <c r="E12025" s="26">
        <v>9908.44</v>
      </c>
      <c r="F12025" s="27">
        <v>49.3</v>
      </c>
      <c r="G12025" s="27">
        <v>0</v>
      </c>
      <c r="H12025" s="24"/>
    </row>
    <row r="12026" spans="1:8" x14ac:dyDescent="0.3">
      <c r="A12026" s="24" t="s">
        <v>19373</v>
      </c>
      <c r="B12026" s="24" t="s">
        <v>19374</v>
      </c>
      <c r="C12026" s="28" t="s">
        <v>5127</v>
      </c>
      <c r="D12026" s="25">
        <v>1</v>
      </c>
      <c r="E12026" s="26">
        <v>13356.74</v>
      </c>
      <c r="F12026" s="27">
        <v>325.77</v>
      </c>
      <c r="G12026" s="27">
        <v>0</v>
      </c>
      <c r="H12026" s="24"/>
    </row>
    <row r="12027" spans="1:8" x14ac:dyDescent="0.3">
      <c r="A12027" s="24" t="s">
        <v>19375</v>
      </c>
      <c r="B12027" s="24" t="s">
        <v>19376</v>
      </c>
      <c r="C12027" s="24" t="s">
        <v>5127</v>
      </c>
      <c r="D12027" s="25">
        <v>1</v>
      </c>
      <c r="E12027" s="26">
        <v>12650.57</v>
      </c>
      <c r="F12027" s="24"/>
      <c r="G12027" s="27">
        <v>0</v>
      </c>
      <c r="H12027" s="24"/>
    </row>
    <row r="12028" spans="1:8" x14ac:dyDescent="0.3">
      <c r="A12028" s="24" t="s">
        <v>19377</v>
      </c>
      <c r="B12028" s="24" t="s">
        <v>19378</v>
      </c>
      <c r="C12028" s="28" t="s">
        <v>5127</v>
      </c>
      <c r="D12028" s="25">
        <v>1</v>
      </c>
      <c r="E12028" s="26">
        <v>12996.82</v>
      </c>
      <c r="F12028" s="27">
        <v>509.67</v>
      </c>
      <c r="G12028" s="27">
        <v>0</v>
      </c>
      <c r="H12028" s="24"/>
    </row>
    <row r="12029" spans="1:8" x14ac:dyDescent="0.3">
      <c r="A12029" s="24" t="s">
        <v>19379</v>
      </c>
      <c r="B12029" s="24" t="s">
        <v>19380</v>
      </c>
      <c r="C12029" s="28" t="s">
        <v>5127</v>
      </c>
      <c r="D12029" s="25">
        <v>1</v>
      </c>
      <c r="E12029" s="26">
        <v>17731.240000000002</v>
      </c>
      <c r="F12029" s="27">
        <v>88.22</v>
      </c>
      <c r="G12029" s="27">
        <v>0</v>
      </c>
      <c r="H12029" s="24"/>
    </row>
    <row r="12030" spans="1:8" x14ac:dyDescent="0.3">
      <c r="A12030" s="24" t="s">
        <v>19381</v>
      </c>
      <c r="B12030" s="24" t="s">
        <v>1612</v>
      </c>
      <c r="C12030" s="24" t="s">
        <v>5127</v>
      </c>
      <c r="D12030" s="25">
        <v>1</v>
      </c>
      <c r="E12030" s="26">
        <v>6217.13</v>
      </c>
      <c r="F12030" s="27">
        <v>181.08</v>
      </c>
      <c r="G12030" s="27">
        <v>0</v>
      </c>
      <c r="H12030" s="24"/>
    </row>
    <row r="12031" spans="1:8" x14ac:dyDescent="0.3">
      <c r="A12031" s="24" t="s">
        <v>19382</v>
      </c>
      <c r="B12031" s="24" t="s">
        <v>1612</v>
      </c>
      <c r="C12031" s="24" t="s">
        <v>5127</v>
      </c>
      <c r="D12031" s="25">
        <v>1</v>
      </c>
      <c r="E12031" s="26">
        <v>3719.88</v>
      </c>
      <c r="F12031" s="27">
        <v>108.35</v>
      </c>
      <c r="G12031" s="27">
        <v>0</v>
      </c>
      <c r="H12031" s="25">
        <v>1</v>
      </c>
    </row>
    <row r="12032" spans="1:8" x14ac:dyDescent="0.3">
      <c r="A12032" s="24" t="s">
        <v>19383</v>
      </c>
      <c r="B12032" s="24" t="s">
        <v>1495</v>
      </c>
      <c r="C12032" s="24" t="s">
        <v>5127</v>
      </c>
      <c r="D12032" s="25">
        <v>1</v>
      </c>
      <c r="E12032" s="26">
        <v>7704</v>
      </c>
      <c r="F12032" s="26">
        <v>2201.69</v>
      </c>
      <c r="G12032" s="27">
        <v>0</v>
      </c>
      <c r="H12032" s="24"/>
    </row>
    <row r="12033" spans="1:8" x14ac:dyDescent="0.3">
      <c r="A12033" s="24" t="s">
        <v>19384</v>
      </c>
      <c r="B12033" s="24" t="s">
        <v>6373</v>
      </c>
      <c r="C12033" s="28" t="s">
        <v>5127</v>
      </c>
      <c r="D12033" s="25">
        <v>1</v>
      </c>
      <c r="E12033" s="26">
        <v>39779.760000000002</v>
      </c>
      <c r="F12033" s="24"/>
      <c r="G12033" s="27">
        <v>0</v>
      </c>
      <c r="H12033" s="24"/>
    </row>
    <row r="12034" spans="1:8" x14ac:dyDescent="0.3">
      <c r="A12034" s="24" t="s">
        <v>19385</v>
      </c>
      <c r="B12034" s="24" t="s">
        <v>6373</v>
      </c>
      <c r="C12034" s="28" t="s">
        <v>5127</v>
      </c>
      <c r="D12034" s="25">
        <v>1</v>
      </c>
      <c r="E12034" s="26">
        <v>49522.99</v>
      </c>
      <c r="F12034" s="26">
        <v>7992.5</v>
      </c>
      <c r="G12034" s="27">
        <v>0</v>
      </c>
      <c r="H12034" s="24"/>
    </row>
    <row r="12035" spans="1:8" x14ac:dyDescent="0.3">
      <c r="A12035" s="24" t="s">
        <v>19386</v>
      </c>
      <c r="B12035" s="24" t="s">
        <v>7222</v>
      </c>
      <c r="C12035" s="24" t="s">
        <v>5127</v>
      </c>
      <c r="D12035" s="25">
        <v>1</v>
      </c>
      <c r="E12035" s="26">
        <v>27414.04</v>
      </c>
      <c r="F12035" s="27">
        <v>136.38</v>
      </c>
      <c r="G12035" s="27">
        <v>0</v>
      </c>
      <c r="H12035" s="24"/>
    </row>
    <row r="12036" spans="1:8" x14ac:dyDescent="0.3">
      <c r="A12036" s="24" t="s">
        <v>19387</v>
      </c>
      <c r="B12036" s="24" t="s">
        <v>7222</v>
      </c>
      <c r="C12036" s="24" t="s">
        <v>5127</v>
      </c>
      <c r="D12036" s="25">
        <v>1</v>
      </c>
      <c r="E12036" s="26">
        <v>14101.52</v>
      </c>
      <c r="F12036" s="27">
        <v>410.72</v>
      </c>
      <c r="G12036" s="27">
        <v>0</v>
      </c>
      <c r="H12036" s="24"/>
    </row>
    <row r="12037" spans="1:8" x14ac:dyDescent="0.3">
      <c r="A12037" s="24" t="s">
        <v>19388</v>
      </c>
      <c r="B12037" s="24" t="s">
        <v>19389</v>
      </c>
      <c r="C12037" s="28" t="s">
        <v>5127</v>
      </c>
      <c r="D12037" s="25">
        <v>1</v>
      </c>
      <c r="E12037" s="26">
        <v>10929.39</v>
      </c>
      <c r="F12037" s="24"/>
      <c r="G12037" s="27">
        <v>0</v>
      </c>
      <c r="H12037" s="24"/>
    </row>
    <row r="12038" spans="1:8" x14ac:dyDescent="0.3">
      <c r="A12038" s="24" t="s">
        <v>19390</v>
      </c>
      <c r="B12038" s="24" t="s">
        <v>19389</v>
      </c>
      <c r="C12038" s="28" t="s">
        <v>5127</v>
      </c>
      <c r="D12038" s="25">
        <v>1</v>
      </c>
      <c r="E12038" s="26">
        <v>9500</v>
      </c>
      <c r="F12038" s="26">
        <v>1593.01</v>
      </c>
      <c r="G12038" s="27">
        <v>0</v>
      </c>
      <c r="H12038" s="24"/>
    </row>
    <row r="12039" spans="1:8" x14ac:dyDescent="0.3">
      <c r="A12039" s="24" t="s">
        <v>19391</v>
      </c>
      <c r="B12039" s="24" t="s">
        <v>19389</v>
      </c>
      <c r="C12039" s="28" t="s">
        <v>5127</v>
      </c>
      <c r="D12039" s="25">
        <v>1</v>
      </c>
      <c r="E12039" s="26">
        <v>8907.2999999999993</v>
      </c>
      <c r="F12039" s="24"/>
      <c r="G12039" s="27">
        <v>0</v>
      </c>
      <c r="H12039" s="24"/>
    </row>
    <row r="12040" spans="1:8" x14ac:dyDescent="0.3">
      <c r="A12040" s="24" t="s">
        <v>19392</v>
      </c>
      <c r="B12040" s="24" t="s">
        <v>19389</v>
      </c>
      <c r="C12040" s="24" t="s">
        <v>5127</v>
      </c>
      <c r="D12040" s="25">
        <v>1</v>
      </c>
      <c r="E12040" s="26">
        <v>4785.88</v>
      </c>
      <c r="F12040" s="27">
        <v>93.84</v>
      </c>
      <c r="G12040" s="27">
        <v>0</v>
      </c>
      <c r="H12040" s="24"/>
    </row>
    <row r="12041" spans="1:8" x14ac:dyDescent="0.3">
      <c r="A12041" s="24" t="s">
        <v>19393</v>
      </c>
      <c r="B12041" s="24" t="s">
        <v>8784</v>
      </c>
      <c r="C12041" s="28" t="s">
        <v>5127</v>
      </c>
      <c r="D12041" s="25">
        <v>1</v>
      </c>
      <c r="E12041" s="26">
        <v>1420</v>
      </c>
      <c r="F12041" s="27">
        <v>296.93</v>
      </c>
      <c r="G12041" s="27">
        <v>0</v>
      </c>
      <c r="H12041" s="24"/>
    </row>
    <row r="12042" spans="1:8" x14ac:dyDescent="0.3">
      <c r="A12042" s="24" t="s">
        <v>19394</v>
      </c>
      <c r="B12042" s="24" t="s">
        <v>8784</v>
      </c>
      <c r="C12042" s="28" t="s">
        <v>5127</v>
      </c>
      <c r="D12042" s="25">
        <v>1</v>
      </c>
      <c r="E12042" s="27">
        <v>928.99</v>
      </c>
      <c r="F12042" s="27">
        <v>31.41</v>
      </c>
      <c r="G12042" s="27">
        <v>0</v>
      </c>
      <c r="H12042" s="24"/>
    </row>
    <row r="12043" spans="1:8" x14ac:dyDescent="0.3">
      <c r="A12043" s="24" t="s">
        <v>19395</v>
      </c>
      <c r="B12043" s="24" t="s">
        <v>8784</v>
      </c>
      <c r="C12043" s="24" t="s">
        <v>5127</v>
      </c>
      <c r="D12043" s="25">
        <v>1</v>
      </c>
      <c r="E12043" s="27">
        <v>300.73</v>
      </c>
      <c r="F12043" s="27">
        <v>1.5</v>
      </c>
      <c r="G12043" s="27">
        <v>0</v>
      </c>
      <c r="H12043" s="24"/>
    </row>
    <row r="12044" spans="1:8" x14ac:dyDescent="0.3">
      <c r="A12044" s="24" t="s">
        <v>19396</v>
      </c>
      <c r="B12044" s="24" t="s">
        <v>8784</v>
      </c>
      <c r="C12044" s="24" t="s">
        <v>5127</v>
      </c>
      <c r="D12044" s="25">
        <v>1</v>
      </c>
      <c r="E12044" s="26">
        <v>1000</v>
      </c>
      <c r="F12044" s="27">
        <v>369.45</v>
      </c>
      <c r="G12044" s="27">
        <v>0</v>
      </c>
      <c r="H12044" s="25">
        <v>1</v>
      </c>
    </row>
    <row r="12045" spans="1:8" x14ac:dyDescent="0.3">
      <c r="A12045" s="24" t="s">
        <v>19397</v>
      </c>
      <c r="B12045" s="24" t="s">
        <v>8784</v>
      </c>
      <c r="C12045" s="24" t="s">
        <v>5127</v>
      </c>
      <c r="D12045" s="25">
        <v>1</v>
      </c>
      <c r="E12045" s="27">
        <v>768.63</v>
      </c>
      <c r="F12045" s="27">
        <v>22.39</v>
      </c>
      <c r="G12045" s="27">
        <v>0</v>
      </c>
      <c r="H12045" s="24"/>
    </row>
    <row r="12046" spans="1:8" x14ac:dyDescent="0.3">
      <c r="A12046" s="24" t="s">
        <v>19398</v>
      </c>
      <c r="B12046" s="24" t="s">
        <v>8784</v>
      </c>
      <c r="C12046" s="24" t="s">
        <v>5127</v>
      </c>
      <c r="D12046" s="25">
        <v>1</v>
      </c>
      <c r="E12046" s="27">
        <v>590.29</v>
      </c>
      <c r="F12046" s="27">
        <v>75.13</v>
      </c>
      <c r="G12046" s="27">
        <v>0</v>
      </c>
      <c r="H12046" s="24"/>
    </row>
    <row r="12047" spans="1:8" x14ac:dyDescent="0.3">
      <c r="A12047" s="24" t="s">
        <v>19399</v>
      </c>
      <c r="B12047" s="24" t="s">
        <v>8784</v>
      </c>
      <c r="C12047" s="28" t="s">
        <v>5127</v>
      </c>
      <c r="D12047" s="25">
        <v>1</v>
      </c>
      <c r="E12047" s="27">
        <v>595.70000000000005</v>
      </c>
      <c r="F12047" s="27">
        <v>14.53</v>
      </c>
      <c r="G12047" s="27">
        <v>0</v>
      </c>
      <c r="H12047" s="24"/>
    </row>
    <row r="12048" spans="1:8" x14ac:dyDescent="0.3">
      <c r="A12048" s="24" t="s">
        <v>19400</v>
      </c>
      <c r="B12048" s="24" t="s">
        <v>8784</v>
      </c>
      <c r="C12048" s="24" t="s">
        <v>5127</v>
      </c>
      <c r="D12048" s="25">
        <v>1</v>
      </c>
      <c r="E12048" s="27">
        <v>557.91</v>
      </c>
      <c r="F12048" s="27">
        <v>16.25</v>
      </c>
      <c r="G12048" s="27">
        <v>0</v>
      </c>
      <c r="H12048" s="24"/>
    </row>
    <row r="12049" spans="1:8" x14ac:dyDescent="0.3">
      <c r="A12049" s="24" t="s">
        <v>19401</v>
      </c>
      <c r="B12049" s="24" t="s">
        <v>8784</v>
      </c>
      <c r="C12049" s="24" t="s">
        <v>5127</v>
      </c>
      <c r="D12049" s="25">
        <v>1</v>
      </c>
      <c r="E12049" s="26">
        <v>1251</v>
      </c>
      <c r="F12049" s="27">
        <v>469.56</v>
      </c>
      <c r="G12049" s="27">
        <v>0</v>
      </c>
      <c r="H12049" s="24"/>
    </row>
    <row r="12050" spans="1:8" x14ac:dyDescent="0.3">
      <c r="A12050" s="24" t="s">
        <v>19402</v>
      </c>
      <c r="B12050" s="24" t="s">
        <v>8784</v>
      </c>
      <c r="C12050" s="28" t="s">
        <v>5127</v>
      </c>
      <c r="D12050" s="25">
        <v>1</v>
      </c>
      <c r="E12050" s="27">
        <v>520</v>
      </c>
      <c r="F12050" s="27">
        <v>47.09</v>
      </c>
      <c r="G12050" s="27">
        <v>0</v>
      </c>
      <c r="H12050" s="24"/>
    </row>
    <row r="12051" spans="1:8" x14ac:dyDescent="0.3">
      <c r="A12051" s="24" t="s">
        <v>19403</v>
      </c>
      <c r="B12051" s="24" t="s">
        <v>8784</v>
      </c>
      <c r="C12051" s="24" t="s">
        <v>5127</v>
      </c>
      <c r="D12051" s="25">
        <v>1</v>
      </c>
      <c r="E12051" s="26">
        <v>1545</v>
      </c>
      <c r="F12051" s="27">
        <v>579.94000000000005</v>
      </c>
      <c r="G12051" s="27">
        <v>0</v>
      </c>
      <c r="H12051" s="24"/>
    </row>
    <row r="12052" spans="1:8" x14ac:dyDescent="0.3">
      <c r="A12052" s="24" t="s">
        <v>19404</v>
      </c>
      <c r="B12052" s="24" t="s">
        <v>8784</v>
      </c>
      <c r="C12052" s="24" t="s">
        <v>5127</v>
      </c>
      <c r="D12052" s="25">
        <v>1</v>
      </c>
      <c r="E12052" s="27">
        <v>487.1</v>
      </c>
      <c r="F12052" s="27">
        <v>14.19</v>
      </c>
      <c r="G12052" s="27">
        <v>0</v>
      </c>
      <c r="H12052" s="24"/>
    </row>
    <row r="12053" spans="1:8" x14ac:dyDescent="0.3">
      <c r="A12053" s="24" t="s">
        <v>19405</v>
      </c>
      <c r="B12053" s="24" t="s">
        <v>8784</v>
      </c>
      <c r="C12053" s="28" t="s">
        <v>5127</v>
      </c>
      <c r="D12053" s="25">
        <v>1</v>
      </c>
      <c r="E12053" s="27">
        <v>645</v>
      </c>
      <c r="F12053" s="27">
        <v>26</v>
      </c>
      <c r="G12053" s="27">
        <v>0</v>
      </c>
      <c r="H12053" s="24"/>
    </row>
    <row r="12054" spans="1:8" x14ac:dyDescent="0.3">
      <c r="A12054" s="24" t="s">
        <v>19406</v>
      </c>
      <c r="B12054" s="24" t="s">
        <v>8784</v>
      </c>
      <c r="C12054" s="28" t="s">
        <v>5127</v>
      </c>
      <c r="D12054" s="25">
        <v>1</v>
      </c>
      <c r="E12054" s="27">
        <v>429.82</v>
      </c>
      <c r="F12054" s="27">
        <v>2.14</v>
      </c>
      <c r="G12054" s="27">
        <v>0</v>
      </c>
      <c r="H12054" s="24"/>
    </row>
    <row r="12055" spans="1:8" x14ac:dyDescent="0.3">
      <c r="A12055" s="24" t="s">
        <v>19407</v>
      </c>
      <c r="B12055" s="24" t="s">
        <v>19408</v>
      </c>
      <c r="C12055" s="28" t="s">
        <v>5127</v>
      </c>
      <c r="D12055" s="25">
        <v>1</v>
      </c>
      <c r="E12055" s="27">
        <v>822.68</v>
      </c>
      <c r="F12055" s="27">
        <v>27.82</v>
      </c>
      <c r="G12055" s="27">
        <v>0</v>
      </c>
      <c r="H12055" s="24"/>
    </row>
    <row r="12056" spans="1:8" x14ac:dyDescent="0.3">
      <c r="A12056" s="24" t="s">
        <v>19409</v>
      </c>
      <c r="B12056" s="24" t="s">
        <v>19410</v>
      </c>
      <c r="C12056" s="24" t="s">
        <v>5127</v>
      </c>
      <c r="D12056" s="25">
        <v>1</v>
      </c>
      <c r="E12056" s="27">
        <v>372.9</v>
      </c>
      <c r="F12056" s="27">
        <v>10.86</v>
      </c>
      <c r="G12056" s="27">
        <v>0</v>
      </c>
      <c r="H12056" s="24"/>
    </row>
    <row r="12057" spans="1:8" x14ac:dyDescent="0.3">
      <c r="A12057" s="24" t="s">
        <v>19411</v>
      </c>
      <c r="B12057" s="24" t="s">
        <v>19412</v>
      </c>
      <c r="C12057" s="28" t="s">
        <v>5127</v>
      </c>
      <c r="D12057" s="25">
        <v>1</v>
      </c>
      <c r="E12057" s="26">
        <v>1047.82</v>
      </c>
      <c r="F12057" s="27">
        <v>30.52</v>
      </c>
      <c r="G12057" s="27">
        <v>0</v>
      </c>
      <c r="H12057" s="24"/>
    </row>
    <row r="12058" spans="1:8" x14ac:dyDescent="0.3">
      <c r="A12058" s="24" t="s">
        <v>19413</v>
      </c>
      <c r="B12058" s="24" t="s">
        <v>19414</v>
      </c>
      <c r="C12058" s="24" t="s">
        <v>5127</v>
      </c>
      <c r="D12058" s="25">
        <v>1</v>
      </c>
      <c r="E12058" s="26">
        <v>10753.24</v>
      </c>
      <c r="F12058" s="27">
        <v>53.5</v>
      </c>
      <c r="G12058" s="27">
        <v>0</v>
      </c>
      <c r="H12058" s="24"/>
    </row>
    <row r="12059" spans="1:8" x14ac:dyDescent="0.3">
      <c r="A12059" s="24" t="s">
        <v>19415</v>
      </c>
      <c r="B12059" s="24" t="s">
        <v>8784</v>
      </c>
      <c r="C12059" s="28" t="s">
        <v>5127</v>
      </c>
      <c r="D12059" s="25">
        <v>1</v>
      </c>
      <c r="E12059" s="27">
        <v>585</v>
      </c>
      <c r="F12059" s="27">
        <v>54.65</v>
      </c>
      <c r="G12059" s="27">
        <v>0</v>
      </c>
      <c r="H12059" s="24"/>
    </row>
    <row r="12060" spans="1:8" x14ac:dyDescent="0.3">
      <c r="A12060" s="24" t="s">
        <v>19416</v>
      </c>
      <c r="B12060" s="24" t="s">
        <v>8784</v>
      </c>
      <c r="C12060" s="28" t="s">
        <v>5127</v>
      </c>
      <c r="D12060" s="25">
        <v>1</v>
      </c>
      <c r="E12060" s="26">
        <v>1462.46</v>
      </c>
      <c r="F12060" s="27">
        <v>7.28</v>
      </c>
      <c r="G12060" s="27">
        <v>0</v>
      </c>
      <c r="H12060" s="24"/>
    </row>
    <row r="12061" spans="1:8" x14ac:dyDescent="0.3">
      <c r="A12061" s="24" t="s">
        <v>19417</v>
      </c>
      <c r="B12061" s="24" t="s">
        <v>8784</v>
      </c>
      <c r="C12061" s="28" t="s">
        <v>5127</v>
      </c>
      <c r="D12061" s="25">
        <v>1</v>
      </c>
      <c r="E12061" s="27">
        <v>552.54</v>
      </c>
      <c r="F12061" s="27">
        <v>2.75</v>
      </c>
      <c r="G12061" s="27">
        <v>0</v>
      </c>
      <c r="H12061" s="24"/>
    </row>
    <row r="12062" spans="1:8" x14ac:dyDescent="0.3">
      <c r="A12062" s="24" t="s">
        <v>19418</v>
      </c>
      <c r="B12062" s="24" t="s">
        <v>8784</v>
      </c>
      <c r="C12062" s="24" t="s">
        <v>5127</v>
      </c>
      <c r="D12062" s="25">
        <v>1</v>
      </c>
      <c r="E12062" s="27">
        <v>698.78</v>
      </c>
      <c r="F12062" s="27">
        <v>88.94</v>
      </c>
      <c r="G12062" s="27">
        <v>0</v>
      </c>
      <c r="H12062" s="24"/>
    </row>
    <row r="12063" spans="1:8" x14ac:dyDescent="0.3">
      <c r="A12063" s="24" t="s">
        <v>19419</v>
      </c>
      <c r="B12063" s="24" t="s">
        <v>8784</v>
      </c>
      <c r="C12063" s="24" t="s">
        <v>5127</v>
      </c>
      <c r="D12063" s="25">
        <v>1</v>
      </c>
      <c r="E12063" s="27">
        <v>634.94000000000005</v>
      </c>
      <c r="F12063" s="27">
        <v>80.8</v>
      </c>
      <c r="G12063" s="27">
        <v>0</v>
      </c>
      <c r="H12063" s="24"/>
    </row>
    <row r="12064" spans="1:8" x14ac:dyDescent="0.3">
      <c r="A12064" s="24" t="s">
        <v>19420</v>
      </c>
      <c r="B12064" s="24" t="s">
        <v>8784</v>
      </c>
      <c r="C12064" s="28" t="s">
        <v>5127</v>
      </c>
      <c r="D12064" s="25">
        <v>1</v>
      </c>
      <c r="E12064" s="27">
        <v>516.41</v>
      </c>
      <c r="F12064" s="27">
        <v>2.57</v>
      </c>
      <c r="G12064" s="27">
        <v>0</v>
      </c>
      <c r="H12064" s="24"/>
    </row>
    <row r="12065" spans="1:8" x14ac:dyDescent="0.3">
      <c r="A12065" s="24" t="s">
        <v>19421</v>
      </c>
      <c r="B12065" s="24" t="s">
        <v>8784</v>
      </c>
      <c r="C12065" s="28" t="s">
        <v>5127</v>
      </c>
      <c r="D12065" s="25">
        <v>1</v>
      </c>
      <c r="E12065" s="26">
        <v>1342</v>
      </c>
      <c r="F12065" s="27">
        <v>416.6</v>
      </c>
      <c r="G12065" s="27">
        <v>0</v>
      </c>
      <c r="H12065" s="24"/>
    </row>
    <row r="12066" spans="1:8" x14ac:dyDescent="0.3">
      <c r="A12066" s="24" t="s">
        <v>19422</v>
      </c>
      <c r="B12066" s="24" t="s">
        <v>8784</v>
      </c>
      <c r="C12066" s="24" t="s">
        <v>5127</v>
      </c>
      <c r="D12066" s="25">
        <v>1</v>
      </c>
      <c r="E12066" s="27">
        <v>359.29</v>
      </c>
      <c r="F12066" s="27">
        <v>1.79</v>
      </c>
      <c r="G12066" s="27">
        <v>0</v>
      </c>
      <c r="H12066" s="24"/>
    </row>
    <row r="12067" spans="1:8" x14ac:dyDescent="0.3">
      <c r="A12067" s="24" t="s">
        <v>19423</v>
      </c>
      <c r="B12067" s="24" t="s">
        <v>8784</v>
      </c>
      <c r="C12067" s="28" t="s">
        <v>5127</v>
      </c>
      <c r="D12067" s="25">
        <v>1</v>
      </c>
      <c r="E12067" s="27">
        <v>662.77</v>
      </c>
      <c r="F12067" s="27">
        <v>22.41</v>
      </c>
      <c r="G12067" s="27">
        <v>0</v>
      </c>
      <c r="H12067" s="24"/>
    </row>
    <row r="12068" spans="1:8" x14ac:dyDescent="0.3">
      <c r="A12068" s="24" t="s">
        <v>19424</v>
      </c>
      <c r="B12068" s="24" t="s">
        <v>12399</v>
      </c>
      <c r="C12068" s="28" t="s">
        <v>5127</v>
      </c>
      <c r="D12068" s="25">
        <v>1</v>
      </c>
      <c r="E12068" s="26">
        <v>1281.03</v>
      </c>
      <c r="F12068" s="27">
        <v>31.24</v>
      </c>
      <c r="G12068" s="27">
        <v>0</v>
      </c>
      <c r="H12068" s="24"/>
    </row>
    <row r="12069" spans="1:8" x14ac:dyDescent="0.3">
      <c r="A12069" s="24" t="s">
        <v>19425</v>
      </c>
      <c r="B12069" s="24" t="s">
        <v>9933</v>
      </c>
      <c r="C12069" s="24" t="s">
        <v>5127</v>
      </c>
      <c r="D12069" s="25">
        <v>1</v>
      </c>
      <c r="E12069" s="26">
        <v>3200</v>
      </c>
      <c r="F12069" s="27">
        <v>108.56</v>
      </c>
      <c r="G12069" s="27">
        <v>0</v>
      </c>
      <c r="H12069" s="24"/>
    </row>
    <row r="12070" spans="1:8" x14ac:dyDescent="0.3">
      <c r="A12070" s="24" t="s">
        <v>19426</v>
      </c>
      <c r="B12070" s="24" t="s">
        <v>19427</v>
      </c>
      <c r="C12070" s="24" t="s">
        <v>5127</v>
      </c>
      <c r="D12070" s="25">
        <v>1</v>
      </c>
      <c r="E12070" s="26">
        <v>49687.199999999997</v>
      </c>
      <c r="F12070" s="27">
        <v>247.2</v>
      </c>
      <c r="G12070" s="27">
        <v>0</v>
      </c>
      <c r="H12070" s="24"/>
    </row>
    <row r="12071" spans="1:8" x14ac:dyDescent="0.3">
      <c r="A12071" s="24" t="s">
        <v>19428</v>
      </c>
      <c r="B12071" s="24" t="s">
        <v>19427</v>
      </c>
      <c r="C12071" s="24" t="s">
        <v>5127</v>
      </c>
      <c r="D12071" s="25">
        <v>1</v>
      </c>
      <c r="E12071" s="26">
        <v>56649.99</v>
      </c>
      <c r="F12071" s="26">
        <v>7209.99</v>
      </c>
      <c r="G12071" s="27">
        <v>0</v>
      </c>
      <c r="H12071" s="24"/>
    </row>
    <row r="12072" spans="1:8" x14ac:dyDescent="0.3">
      <c r="A12072" s="24" t="s">
        <v>19429</v>
      </c>
      <c r="B12072" s="24" t="s">
        <v>19430</v>
      </c>
      <c r="C12072" s="28" t="s">
        <v>5127</v>
      </c>
      <c r="D12072" s="25">
        <v>1</v>
      </c>
      <c r="E12072" s="26">
        <v>6000</v>
      </c>
      <c r="F12072" s="26">
        <v>1406.42</v>
      </c>
      <c r="G12072" s="27">
        <v>0</v>
      </c>
      <c r="H12072" s="24"/>
    </row>
    <row r="12073" spans="1:8" x14ac:dyDescent="0.3">
      <c r="A12073" s="24" t="s">
        <v>19431</v>
      </c>
      <c r="B12073" s="24" t="s">
        <v>19432</v>
      </c>
      <c r="C12073" s="24" t="s">
        <v>5127</v>
      </c>
      <c r="D12073" s="25">
        <v>1</v>
      </c>
      <c r="E12073" s="26">
        <v>26400</v>
      </c>
      <c r="F12073" s="26">
        <v>21609.95</v>
      </c>
      <c r="G12073" s="27">
        <v>0</v>
      </c>
      <c r="H12073" s="24"/>
    </row>
    <row r="12074" spans="1:8" x14ac:dyDescent="0.3">
      <c r="A12074" s="24" t="s">
        <v>19433</v>
      </c>
      <c r="B12074" s="24" t="s">
        <v>19434</v>
      </c>
      <c r="C12074" s="28" t="s">
        <v>5127</v>
      </c>
      <c r="D12074" s="25">
        <v>1</v>
      </c>
      <c r="E12074" s="26">
        <v>8068.27</v>
      </c>
      <c r="F12074" s="27">
        <v>196.79</v>
      </c>
      <c r="G12074" s="27">
        <v>0</v>
      </c>
      <c r="H12074" s="24"/>
    </row>
    <row r="12075" spans="1:8" x14ac:dyDescent="0.3">
      <c r="A12075" s="24" t="s">
        <v>19435</v>
      </c>
      <c r="B12075" s="24" t="s">
        <v>15416</v>
      </c>
      <c r="C12075" s="24" t="s">
        <v>5127</v>
      </c>
      <c r="D12075" s="25">
        <v>1</v>
      </c>
      <c r="E12075" s="26">
        <v>6101.67</v>
      </c>
      <c r="F12075" s="27">
        <v>30.35</v>
      </c>
      <c r="G12075" s="27">
        <v>0</v>
      </c>
      <c r="H12075" s="24"/>
    </row>
    <row r="12076" spans="1:8" x14ac:dyDescent="0.3">
      <c r="A12076" s="24" t="s">
        <v>19436</v>
      </c>
      <c r="B12076" s="24" t="s">
        <v>19437</v>
      </c>
      <c r="C12076" s="24" t="s">
        <v>5127</v>
      </c>
      <c r="D12076" s="25">
        <v>1</v>
      </c>
      <c r="E12076" s="26">
        <v>10953.1</v>
      </c>
      <c r="F12076" s="27">
        <v>161.87</v>
      </c>
      <c r="G12076" s="27">
        <v>0</v>
      </c>
      <c r="H12076" s="24"/>
    </row>
    <row r="12077" spans="1:8" x14ac:dyDescent="0.3">
      <c r="A12077" s="24" t="s">
        <v>19438</v>
      </c>
      <c r="B12077" s="24" t="s">
        <v>19437</v>
      </c>
      <c r="C12077" s="28" t="s">
        <v>5127</v>
      </c>
      <c r="D12077" s="25">
        <v>1</v>
      </c>
      <c r="E12077" s="26">
        <v>5256.82</v>
      </c>
      <c r="F12077" s="27">
        <v>325.7</v>
      </c>
      <c r="G12077" s="27">
        <v>0</v>
      </c>
      <c r="H12077" s="24"/>
    </row>
    <row r="12078" spans="1:8" x14ac:dyDescent="0.3">
      <c r="A12078" s="24" t="s">
        <v>19439</v>
      </c>
      <c r="B12078" s="24" t="s">
        <v>19440</v>
      </c>
      <c r="C12078" s="28" t="s">
        <v>5127</v>
      </c>
      <c r="D12078" s="25">
        <v>1</v>
      </c>
      <c r="E12078" s="27">
        <v>533.70000000000005</v>
      </c>
      <c r="F12078" s="27">
        <v>109.87</v>
      </c>
      <c r="G12078" s="27">
        <v>0</v>
      </c>
      <c r="H12078" s="24"/>
    </row>
    <row r="12079" spans="1:8" x14ac:dyDescent="0.3">
      <c r="A12079" s="24" t="s">
        <v>19441</v>
      </c>
      <c r="B12079" s="24" t="s">
        <v>19442</v>
      </c>
      <c r="C12079" s="28" t="s">
        <v>5127</v>
      </c>
      <c r="D12079" s="25">
        <v>1</v>
      </c>
      <c r="E12079" s="27">
        <v>230.2</v>
      </c>
      <c r="F12079" s="27">
        <v>1.1399999999999999</v>
      </c>
      <c r="G12079" s="27">
        <v>0</v>
      </c>
      <c r="H12079" s="24"/>
    </row>
    <row r="12080" spans="1:8" x14ac:dyDescent="0.3">
      <c r="A12080" s="24" t="s">
        <v>19443</v>
      </c>
      <c r="B12080" s="24" t="s">
        <v>5032</v>
      </c>
      <c r="C12080" s="24" t="s">
        <v>5127</v>
      </c>
      <c r="D12080" s="25">
        <v>1</v>
      </c>
      <c r="E12080" s="26">
        <v>1614.48</v>
      </c>
      <c r="F12080" s="27">
        <v>47.03</v>
      </c>
      <c r="G12080" s="27">
        <v>0</v>
      </c>
      <c r="H12080" s="24"/>
    </row>
    <row r="12081" spans="1:8" x14ac:dyDescent="0.3">
      <c r="A12081" s="24" t="s">
        <v>19444</v>
      </c>
      <c r="B12081" s="24" t="s">
        <v>7215</v>
      </c>
      <c r="C12081" s="28" t="s">
        <v>5127</v>
      </c>
      <c r="D12081" s="25">
        <v>1</v>
      </c>
      <c r="E12081" s="26">
        <v>2320.5700000000002</v>
      </c>
      <c r="F12081" s="27">
        <v>11.54</v>
      </c>
      <c r="G12081" s="27">
        <v>0</v>
      </c>
      <c r="H12081" s="24"/>
    </row>
    <row r="12082" spans="1:8" x14ac:dyDescent="0.3">
      <c r="A12082" s="24" t="s">
        <v>19445</v>
      </c>
      <c r="B12082" s="24" t="s">
        <v>3474</v>
      </c>
      <c r="C12082" s="28" t="s">
        <v>5127</v>
      </c>
      <c r="D12082" s="25">
        <v>1</v>
      </c>
      <c r="E12082" s="26">
        <v>1244</v>
      </c>
      <c r="F12082" s="27">
        <v>386.7</v>
      </c>
      <c r="G12082" s="27">
        <v>0</v>
      </c>
      <c r="H12082" s="24"/>
    </row>
    <row r="12083" spans="1:8" x14ac:dyDescent="0.3">
      <c r="A12083" s="24" t="s">
        <v>19446</v>
      </c>
      <c r="B12083" s="24" t="s">
        <v>5184</v>
      </c>
      <c r="C12083" s="28" t="s">
        <v>5127</v>
      </c>
      <c r="D12083" s="25">
        <v>1</v>
      </c>
      <c r="E12083" s="27">
        <v>944.15</v>
      </c>
      <c r="F12083" s="27">
        <v>4.6900000000000004</v>
      </c>
      <c r="G12083" s="27">
        <v>0</v>
      </c>
      <c r="H12083" s="24"/>
    </row>
    <row r="12084" spans="1:8" x14ac:dyDescent="0.3">
      <c r="A12084" s="24" t="s">
        <v>19447</v>
      </c>
      <c r="B12084" s="24" t="s">
        <v>9064</v>
      </c>
      <c r="C12084" s="28" t="s">
        <v>5127</v>
      </c>
      <c r="D12084" s="25">
        <v>1</v>
      </c>
      <c r="E12084" s="26">
        <v>12573.31</v>
      </c>
      <c r="F12084" s="27">
        <v>366.21</v>
      </c>
      <c r="G12084" s="27">
        <v>0</v>
      </c>
      <c r="H12084" s="24"/>
    </row>
    <row r="12085" spans="1:8" x14ac:dyDescent="0.3">
      <c r="A12085" s="24" t="s">
        <v>56</v>
      </c>
      <c r="B12085" s="24" t="s">
        <v>9064</v>
      </c>
      <c r="C12085" s="28" t="s">
        <v>5127</v>
      </c>
      <c r="D12085" s="25">
        <v>1</v>
      </c>
      <c r="E12085" s="26">
        <v>5317.1</v>
      </c>
      <c r="F12085" s="27">
        <v>461.3</v>
      </c>
      <c r="G12085" s="27">
        <v>0</v>
      </c>
      <c r="H12085" s="24"/>
    </row>
    <row r="12086" spans="1:8" x14ac:dyDescent="0.3">
      <c r="A12086" s="24" t="s">
        <v>19448</v>
      </c>
      <c r="B12086" s="24" t="s">
        <v>9064</v>
      </c>
      <c r="C12086" s="24" t="s">
        <v>5127</v>
      </c>
      <c r="D12086" s="25">
        <v>1</v>
      </c>
      <c r="E12086" s="27">
        <v>135.16999999999999</v>
      </c>
      <c r="F12086" s="27">
        <v>4.57</v>
      </c>
      <c r="G12086" s="27">
        <v>0</v>
      </c>
      <c r="H12086" s="24"/>
    </row>
    <row r="12087" spans="1:8" x14ac:dyDescent="0.3">
      <c r="A12087" s="24" t="s">
        <v>19449</v>
      </c>
      <c r="B12087" s="24" t="s">
        <v>9064</v>
      </c>
      <c r="C12087" s="24" t="s">
        <v>5127</v>
      </c>
      <c r="D12087" s="25">
        <v>1</v>
      </c>
      <c r="E12087" s="27">
        <v>713.39</v>
      </c>
      <c r="F12087" s="27">
        <v>3.55</v>
      </c>
      <c r="G12087" s="27">
        <v>0</v>
      </c>
      <c r="H12087" s="24"/>
    </row>
    <row r="12088" spans="1:8" x14ac:dyDescent="0.3">
      <c r="A12088" s="24" t="s">
        <v>19450</v>
      </c>
      <c r="B12088" s="24" t="s">
        <v>9064</v>
      </c>
      <c r="C12088" s="24" t="s">
        <v>5127</v>
      </c>
      <c r="D12088" s="25">
        <v>1</v>
      </c>
      <c r="E12088" s="27">
        <v>910.09</v>
      </c>
      <c r="F12088" s="27">
        <v>26.51</v>
      </c>
      <c r="G12088" s="27">
        <v>0</v>
      </c>
      <c r="H12088" s="24"/>
    </row>
    <row r="12089" spans="1:8" x14ac:dyDescent="0.3">
      <c r="A12089" s="24" t="s">
        <v>19451</v>
      </c>
      <c r="B12089" s="24" t="s">
        <v>9064</v>
      </c>
      <c r="C12089" s="24" t="s">
        <v>5127</v>
      </c>
      <c r="D12089" s="25">
        <v>1</v>
      </c>
      <c r="E12089" s="27">
        <v>854.33</v>
      </c>
      <c r="F12089" s="27">
        <v>4.25</v>
      </c>
      <c r="G12089" s="27">
        <v>0</v>
      </c>
      <c r="H12089" s="24"/>
    </row>
    <row r="12090" spans="1:8" x14ac:dyDescent="0.3">
      <c r="A12090" s="24" t="s">
        <v>330</v>
      </c>
      <c r="B12090" s="24" t="s">
        <v>9064</v>
      </c>
      <c r="C12090" s="24" t="s">
        <v>5127</v>
      </c>
      <c r="D12090" s="25">
        <v>1</v>
      </c>
      <c r="E12090" s="26">
        <v>3650</v>
      </c>
      <c r="F12090" s="27">
        <v>332.67</v>
      </c>
      <c r="G12090" s="27">
        <v>0</v>
      </c>
      <c r="H12090" s="24"/>
    </row>
    <row r="12091" spans="1:8" x14ac:dyDescent="0.3">
      <c r="A12091" s="24" t="s">
        <v>13</v>
      </c>
      <c r="B12091" s="24" t="s">
        <v>19452</v>
      </c>
      <c r="C12091" s="28" t="s">
        <v>5127</v>
      </c>
      <c r="D12091" s="25">
        <v>1</v>
      </c>
      <c r="E12091" s="26">
        <v>1076.96</v>
      </c>
      <c r="F12091" s="27">
        <v>26.26</v>
      </c>
      <c r="G12091" s="27">
        <v>0</v>
      </c>
      <c r="H12091" s="24"/>
    </row>
    <row r="12092" spans="1:8" x14ac:dyDescent="0.3">
      <c r="A12092" s="24" t="s">
        <v>19453</v>
      </c>
      <c r="B12092" s="24" t="s">
        <v>19454</v>
      </c>
      <c r="C12092" s="24" t="s">
        <v>5127</v>
      </c>
      <c r="D12092" s="25">
        <v>1</v>
      </c>
      <c r="E12092" s="26">
        <v>1143.8900000000001</v>
      </c>
      <c r="F12092" s="27">
        <v>5.69</v>
      </c>
      <c r="G12092" s="27">
        <v>0</v>
      </c>
      <c r="H12092" s="24"/>
    </row>
    <row r="12093" spans="1:8" x14ac:dyDescent="0.3">
      <c r="A12093" s="24" t="s">
        <v>19455</v>
      </c>
      <c r="B12093" s="24" t="s">
        <v>11589</v>
      </c>
      <c r="C12093" s="24" t="s">
        <v>5127</v>
      </c>
      <c r="D12093" s="25">
        <v>1</v>
      </c>
      <c r="E12093" s="27">
        <v>693.66</v>
      </c>
      <c r="F12093" s="27">
        <v>16.920000000000002</v>
      </c>
      <c r="G12093" s="27">
        <v>0</v>
      </c>
      <c r="H12093" s="24"/>
    </row>
    <row r="12094" spans="1:8" x14ac:dyDescent="0.3">
      <c r="A12094" s="24" t="s">
        <v>19456</v>
      </c>
      <c r="B12094" s="24" t="s">
        <v>9644</v>
      </c>
      <c r="C12094" s="24" t="s">
        <v>5127</v>
      </c>
      <c r="D12094" s="25">
        <v>1</v>
      </c>
      <c r="E12094" s="27">
        <v>582.20000000000005</v>
      </c>
      <c r="F12094" s="27">
        <v>2.9</v>
      </c>
      <c r="G12094" s="27">
        <v>0</v>
      </c>
      <c r="H12094" s="24"/>
    </row>
    <row r="12095" spans="1:8" x14ac:dyDescent="0.3">
      <c r="A12095" s="24" t="s">
        <v>19457</v>
      </c>
      <c r="B12095" s="24" t="s">
        <v>11589</v>
      </c>
      <c r="C12095" s="24" t="s">
        <v>5127</v>
      </c>
      <c r="D12095" s="25">
        <v>1</v>
      </c>
      <c r="E12095" s="27">
        <v>586.59</v>
      </c>
      <c r="F12095" s="27">
        <v>8.67</v>
      </c>
      <c r="G12095" s="27">
        <v>0</v>
      </c>
      <c r="H12095" s="24"/>
    </row>
    <row r="12096" spans="1:8" x14ac:dyDescent="0.3">
      <c r="A12096" s="24" t="s">
        <v>19458</v>
      </c>
      <c r="B12096" s="24" t="s">
        <v>19459</v>
      </c>
      <c r="C12096" s="24" t="s">
        <v>5127</v>
      </c>
      <c r="D12096" s="25">
        <v>1</v>
      </c>
      <c r="E12096" s="26">
        <v>1714.83</v>
      </c>
      <c r="F12096" s="27">
        <v>49.95</v>
      </c>
      <c r="G12096" s="27">
        <v>0</v>
      </c>
      <c r="H12096" s="24"/>
    </row>
    <row r="12097" spans="1:8" x14ac:dyDescent="0.3">
      <c r="A12097" s="24" t="s">
        <v>19460</v>
      </c>
      <c r="B12097" s="24" t="s">
        <v>19461</v>
      </c>
      <c r="C12097" s="28" t="s">
        <v>5127</v>
      </c>
      <c r="D12097" s="25">
        <v>1</v>
      </c>
      <c r="E12097" s="27">
        <v>484.04</v>
      </c>
      <c r="F12097" s="27">
        <v>16.36</v>
      </c>
      <c r="G12097" s="27">
        <v>0</v>
      </c>
      <c r="H12097" s="24"/>
    </row>
    <row r="12098" spans="1:8" x14ac:dyDescent="0.3">
      <c r="A12098" s="24" t="s">
        <v>19462</v>
      </c>
      <c r="B12098" s="24" t="s">
        <v>19463</v>
      </c>
      <c r="C12098" s="28" t="s">
        <v>5127</v>
      </c>
      <c r="D12098" s="25">
        <v>1</v>
      </c>
      <c r="E12098" s="26">
        <v>1755.16</v>
      </c>
      <c r="F12098" s="27">
        <v>17.38</v>
      </c>
      <c r="G12098" s="27">
        <v>0</v>
      </c>
      <c r="H12098" s="24"/>
    </row>
    <row r="12099" spans="1:8" x14ac:dyDescent="0.3">
      <c r="A12099" s="24" t="s">
        <v>19464</v>
      </c>
      <c r="B12099" s="24" t="s">
        <v>5184</v>
      </c>
      <c r="C12099" s="24" t="s">
        <v>5127</v>
      </c>
      <c r="D12099" s="25">
        <v>1</v>
      </c>
      <c r="E12099" s="27">
        <v>555.95000000000005</v>
      </c>
      <c r="F12099" s="27">
        <v>2.76</v>
      </c>
      <c r="G12099" s="27">
        <v>0</v>
      </c>
      <c r="H12099" s="24"/>
    </row>
    <row r="12100" spans="1:8" x14ac:dyDescent="0.3">
      <c r="A12100" s="24" t="s">
        <v>19465</v>
      </c>
      <c r="B12100" s="24" t="s">
        <v>5184</v>
      </c>
      <c r="C12100" s="24" t="s">
        <v>5127</v>
      </c>
      <c r="D12100" s="25">
        <v>1</v>
      </c>
      <c r="E12100" s="27">
        <v>870.47</v>
      </c>
      <c r="F12100" s="27">
        <v>4.33</v>
      </c>
      <c r="G12100" s="27">
        <v>0</v>
      </c>
      <c r="H12100" s="24"/>
    </row>
    <row r="12101" spans="1:8" x14ac:dyDescent="0.3">
      <c r="A12101" s="24" t="s">
        <v>19466</v>
      </c>
      <c r="B12101" s="24" t="s">
        <v>5184</v>
      </c>
      <c r="C12101" s="24" t="s">
        <v>5127</v>
      </c>
      <c r="D12101" s="25">
        <v>1</v>
      </c>
      <c r="E12101" s="27">
        <v>306.3</v>
      </c>
      <c r="F12101" s="27">
        <v>1.52</v>
      </c>
      <c r="G12101" s="27">
        <v>0</v>
      </c>
      <c r="H12101" s="24"/>
    </row>
    <row r="12102" spans="1:8" x14ac:dyDescent="0.3">
      <c r="A12102" s="24" t="s">
        <v>19467</v>
      </c>
      <c r="B12102" s="24" t="s">
        <v>5184</v>
      </c>
      <c r="C12102" s="24" t="s">
        <v>5127</v>
      </c>
      <c r="D12102" s="25">
        <v>1</v>
      </c>
      <c r="E12102" s="27">
        <v>676.61</v>
      </c>
      <c r="F12102" s="27">
        <v>19.71</v>
      </c>
      <c r="G12102" s="27">
        <v>0</v>
      </c>
      <c r="H12102" s="24"/>
    </row>
    <row r="12103" spans="1:8" x14ac:dyDescent="0.3">
      <c r="A12103" s="24" t="s">
        <v>19468</v>
      </c>
      <c r="B12103" s="24" t="s">
        <v>5029</v>
      </c>
      <c r="C12103" s="24" t="s">
        <v>5127</v>
      </c>
      <c r="D12103" s="25">
        <v>1</v>
      </c>
      <c r="E12103" s="26">
        <v>1737.67</v>
      </c>
      <c r="F12103" s="27">
        <v>8.65</v>
      </c>
      <c r="G12103" s="27">
        <v>0</v>
      </c>
      <c r="H12103" s="24"/>
    </row>
    <row r="12104" spans="1:8" x14ac:dyDescent="0.3">
      <c r="A12104" s="24" t="s">
        <v>19469</v>
      </c>
      <c r="B12104" s="24" t="s">
        <v>5029</v>
      </c>
      <c r="C12104" s="28" t="s">
        <v>5127</v>
      </c>
      <c r="D12104" s="25">
        <v>1</v>
      </c>
      <c r="E12104" s="26">
        <v>2016.81</v>
      </c>
      <c r="F12104" s="27">
        <v>68.2</v>
      </c>
      <c r="G12104" s="27">
        <v>0</v>
      </c>
      <c r="H12104" s="24"/>
    </row>
    <row r="12105" spans="1:8" x14ac:dyDescent="0.3">
      <c r="A12105" s="24" t="s">
        <v>19470</v>
      </c>
      <c r="B12105" s="24" t="s">
        <v>5029</v>
      </c>
      <c r="C12105" s="24" t="s">
        <v>5127</v>
      </c>
      <c r="D12105" s="25">
        <v>1</v>
      </c>
      <c r="E12105" s="26">
        <v>1371.02</v>
      </c>
      <c r="F12105" s="27">
        <v>6.82</v>
      </c>
      <c r="G12105" s="27">
        <v>0</v>
      </c>
      <c r="H12105" s="24"/>
    </row>
    <row r="12106" spans="1:8" x14ac:dyDescent="0.3">
      <c r="A12106" s="24" t="s">
        <v>19471</v>
      </c>
      <c r="B12106" s="24" t="s">
        <v>5029</v>
      </c>
      <c r="C12106" s="24" t="s">
        <v>5127</v>
      </c>
      <c r="D12106" s="25">
        <v>1</v>
      </c>
      <c r="E12106" s="26">
        <v>1135.69</v>
      </c>
      <c r="F12106" s="27">
        <v>22.27</v>
      </c>
      <c r="G12106" s="27">
        <v>0</v>
      </c>
      <c r="H12106" s="24"/>
    </row>
    <row r="12107" spans="1:8" x14ac:dyDescent="0.3">
      <c r="A12107" s="24" t="s">
        <v>19472</v>
      </c>
      <c r="B12107" s="24" t="s">
        <v>5029</v>
      </c>
      <c r="C12107" s="28" t="s">
        <v>5127</v>
      </c>
      <c r="D12107" s="25">
        <v>1</v>
      </c>
      <c r="E12107" s="26">
        <v>1464.73</v>
      </c>
      <c r="F12107" s="27">
        <v>49.53</v>
      </c>
      <c r="G12107" s="27">
        <v>0</v>
      </c>
      <c r="H12107" s="24"/>
    </row>
    <row r="12108" spans="1:8" x14ac:dyDescent="0.3">
      <c r="A12108" s="24" t="s">
        <v>19473</v>
      </c>
      <c r="B12108" s="24" t="s">
        <v>19474</v>
      </c>
      <c r="C12108" s="24" t="s">
        <v>5127</v>
      </c>
      <c r="D12108" s="25">
        <v>1</v>
      </c>
      <c r="E12108" s="26">
        <v>1894.71</v>
      </c>
      <c r="F12108" s="27">
        <v>55.18</v>
      </c>
      <c r="G12108" s="27">
        <v>0</v>
      </c>
      <c r="H12108" s="24"/>
    </row>
    <row r="12109" spans="1:8" x14ac:dyDescent="0.3">
      <c r="A12109" s="24" t="s">
        <v>19475</v>
      </c>
      <c r="B12109" s="24" t="s">
        <v>11453</v>
      </c>
      <c r="C12109" s="28" t="s">
        <v>5127</v>
      </c>
      <c r="D12109" s="25">
        <v>1</v>
      </c>
      <c r="E12109" s="27">
        <v>535.04</v>
      </c>
      <c r="F12109" s="27">
        <v>2.66</v>
      </c>
      <c r="G12109" s="27">
        <v>0</v>
      </c>
      <c r="H12109" s="24"/>
    </row>
    <row r="12110" spans="1:8" x14ac:dyDescent="0.3">
      <c r="A12110" s="24" t="s">
        <v>19476</v>
      </c>
      <c r="B12110" s="24" t="s">
        <v>5029</v>
      </c>
      <c r="C12110" s="24" t="s">
        <v>5127</v>
      </c>
      <c r="D12110" s="25">
        <v>1</v>
      </c>
      <c r="E12110" s="27">
        <v>614.82000000000005</v>
      </c>
      <c r="F12110" s="27">
        <v>17.899999999999999</v>
      </c>
      <c r="G12110" s="27">
        <v>0</v>
      </c>
      <c r="H12110" s="24"/>
    </row>
    <row r="12111" spans="1:8" x14ac:dyDescent="0.3">
      <c r="A12111" s="24" t="s">
        <v>19477</v>
      </c>
      <c r="B12111" s="24" t="s">
        <v>5029</v>
      </c>
      <c r="C12111" s="28" t="s">
        <v>5127</v>
      </c>
      <c r="D12111" s="25">
        <v>1</v>
      </c>
      <c r="E12111" s="26">
        <v>2334.02</v>
      </c>
      <c r="F12111" s="27">
        <v>111.14</v>
      </c>
      <c r="G12111" s="27">
        <v>0</v>
      </c>
      <c r="H12111" s="24"/>
    </row>
    <row r="12112" spans="1:8" x14ac:dyDescent="0.3">
      <c r="A12112" s="24" t="s">
        <v>19478</v>
      </c>
      <c r="B12112" s="24" t="s">
        <v>5029</v>
      </c>
      <c r="C12112" s="24" t="s">
        <v>5127</v>
      </c>
      <c r="D12112" s="25">
        <v>1</v>
      </c>
      <c r="E12112" s="26">
        <v>2096.75</v>
      </c>
      <c r="F12112" s="27">
        <v>241.44</v>
      </c>
      <c r="G12112" s="27">
        <v>0</v>
      </c>
      <c r="H12112" s="24"/>
    </row>
    <row r="12113" spans="1:8" x14ac:dyDescent="0.3">
      <c r="A12113" s="24" t="s">
        <v>19479</v>
      </c>
      <c r="B12113" s="24" t="s">
        <v>5029</v>
      </c>
      <c r="C12113" s="24" t="s">
        <v>5127</v>
      </c>
      <c r="D12113" s="25">
        <v>1</v>
      </c>
      <c r="E12113" s="26">
        <v>2205.3000000000002</v>
      </c>
      <c r="F12113" s="27">
        <v>10.97</v>
      </c>
      <c r="G12113" s="27">
        <v>0</v>
      </c>
      <c r="H12113" s="24"/>
    </row>
    <row r="12114" spans="1:8" x14ac:dyDescent="0.3">
      <c r="A12114" s="24" t="s">
        <v>19480</v>
      </c>
      <c r="B12114" s="24" t="s">
        <v>5029</v>
      </c>
      <c r="C12114" s="24" t="s">
        <v>5127</v>
      </c>
      <c r="D12114" s="25">
        <v>1</v>
      </c>
      <c r="E12114" s="26">
        <v>3280</v>
      </c>
      <c r="F12114" s="27">
        <v>411.08</v>
      </c>
      <c r="G12114" s="27">
        <v>0</v>
      </c>
      <c r="H12114" s="24"/>
    </row>
    <row r="12115" spans="1:8" x14ac:dyDescent="0.3">
      <c r="A12115" s="24" t="s">
        <v>19481</v>
      </c>
      <c r="B12115" s="24" t="s">
        <v>5029</v>
      </c>
      <c r="C12115" s="24" t="s">
        <v>5127</v>
      </c>
      <c r="D12115" s="25">
        <v>1</v>
      </c>
      <c r="E12115" s="26">
        <v>1675.51</v>
      </c>
      <c r="F12115" s="27">
        <v>24.77</v>
      </c>
      <c r="G12115" s="27">
        <v>0</v>
      </c>
      <c r="H12115" s="24"/>
    </row>
    <row r="12116" spans="1:8" x14ac:dyDescent="0.3">
      <c r="A12116" s="24" t="s">
        <v>19482</v>
      </c>
      <c r="B12116" s="24" t="s">
        <v>5029</v>
      </c>
      <c r="C12116" s="24" t="s">
        <v>5127</v>
      </c>
      <c r="D12116" s="25">
        <v>1</v>
      </c>
      <c r="E12116" s="26">
        <v>2414</v>
      </c>
      <c r="F12116" s="27">
        <v>219.67</v>
      </c>
      <c r="G12116" s="27">
        <v>0</v>
      </c>
      <c r="H12116" s="24"/>
    </row>
    <row r="12117" spans="1:8" x14ac:dyDescent="0.3">
      <c r="A12117" s="24" t="s">
        <v>19483</v>
      </c>
      <c r="B12117" s="24" t="s">
        <v>5029</v>
      </c>
      <c r="C12117" s="28" t="s">
        <v>5127</v>
      </c>
      <c r="D12117" s="25">
        <v>1</v>
      </c>
      <c r="E12117" s="26">
        <v>2033.28</v>
      </c>
      <c r="F12117" s="27">
        <v>59.22</v>
      </c>
      <c r="G12117" s="27">
        <v>0</v>
      </c>
      <c r="H12117" s="24"/>
    </row>
    <row r="12118" spans="1:8" x14ac:dyDescent="0.3">
      <c r="A12118" s="24" t="s">
        <v>19484</v>
      </c>
      <c r="B12118" s="24" t="s">
        <v>5029</v>
      </c>
      <c r="C12118" s="24" t="s">
        <v>5127</v>
      </c>
      <c r="D12118" s="25">
        <v>1</v>
      </c>
      <c r="E12118" s="26">
        <v>1894.71</v>
      </c>
      <c r="F12118" s="27">
        <v>55.18</v>
      </c>
      <c r="G12118" s="27">
        <v>0</v>
      </c>
      <c r="H12118" s="24"/>
    </row>
    <row r="12119" spans="1:8" x14ac:dyDescent="0.3">
      <c r="A12119" s="24" t="s">
        <v>19485</v>
      </c>
      <c r="B12119" s="24" t="s">
        <v>9064</v>
      </c>
      <c r="C12119" s="28" t="s">
        <v>5127</v>
      </c>
      <c r="D12119" s="25">
        <v>1</v>
      </c>
      <c r="E12119" s="26">
        <v>1271.54</v>
      </c>
      <c r="F12119" s="27">
        <v>43.18</v>
      </c>
      <c r="G12119" s="27">
        <v>0</v>
      </c>
      <c r="H12119" s="24"/>
    </row>
    <row r="12120" spans="1:8" x14ac:dyDescent="0.3">
      <c r="A12120" s="24" t="s">
        <v>19486</v>
      </c>
      <c r="B12120" s="24" t="s">
        <v>13156</v>
      </c>
      <c r="C12120" s="24" t="s">
        <v>5127</v>
      </c>
      <c r="D12120" s="25">
        <v>1</v>
      </c>
      <c r="E12120" s="26">
        <v>3802.82</v>
      </c>
      <c r="F12120" s="27">
        <v>128.6</v>
      </c>
      <c r="G12120" s="27">
        <v>0</v>
      </c>
      <c r="H12120" s="24"/>
    </row>
    <row r="12121" spans="1:8" x14ac:dyDescent="0.3">
      <c r="A12121" s="24" t="s">
        <v>19487</v>
      </c>
      <c r="B12121" s="24" t="s">
        <v>9064</v>
      </c>
      <c r="C12121" s="28" t="s">
        <v>5127</v>
      </c>
      <c r="D12121" s="25">
        <v>1</v>
      </c>
      <c r="E12121" s="26">
        <v>1029.76</v>
      </c>
      <c r="F12121" s="27">
        <v>5.13</v>
      </c>
      <c r="G12121" s="27">
        <v>0</v>
      </c>
      <c r="H12121" s="24"/>
    </row>
    <row r="12122" spans="1:8" x14ac:dyDescent="0.3">
      <c r="A12122" s="24" t="s">
        <v>19488</v>
      </c>
      <c r="B12122" s="24" t="s">
        <v>5026</v>
      </c>
      <c r="C12122" s="28" t="s">
        <v>5127</v>
      </c>
      <c r="D12122" s="25">
        <v>1</v>
      </c>
      <c r="E12122" s="26">
        <v>1009.47</v>
      </c>
      <c r="F12122" s="27">
        <v>5.0199999999999996</v>
      </c>
      <c r="G12122" s="27">
        <v>0</v>
      </c>
      <c r="H12122" s="24"/>
    </row>
    <row r="12123" spans="1:8" x14ac:dyDescent="0.3">
      <c r="A12123" s="24" t="s">
        <v>19489</v>
      </c>
      <c r="B12123" s="24" t="s">
        <v>9064</v>
      </c>
      <c r="C12123" s="24" t="s">
        <v>5127</v>
      </c>
      <c r="D12123" s="25">
        <v>1</v>
      </c>
      <c r="E12123" s="26">
        <v>1147.82</v>
      </c>
      <c r="F12123" s="27">
        <v>5.71</v>
      </c>
      <c r="G12123" s="27">
        <v>0</v>
      </c>
      <c r="H12123" s="24"/>
    </row>
    <row r="12124" spans="1:8" x14ac:dyDescent="0.3">
      <c r="A12124" s="24" t="s">
        <v>19490</v>
      </c>
      <c r="B12124" s="24" t="s">
        <v>8529</v>
      </c>
      <c r="C12124" s="28" t="s">
        <v>5127</v>
      </c>
      <c r="D12124" s="25">
        <v>1</v>
      </c>
      <c r="E12124" s="26">
        <v>1215.92</v>
      </c>
      <c r="F12124" s="27">
        <v>41.12</v>
      </c>
      <c r="G12124" s="27">
        <v>0</v>
      </c>
      <c r="H12124" s="24"/>
    </row>
    <row r="12125" spans="1:8" x14ac:dyDescent="0.3">
      <c r="A12125" s="24" t="s">
        <v>19491</v>
      </c>
      <c r="B12125" s="24" t="s">
        <v>19492</v>
      </c>
      <c r="C12125" s="28" t="s">
        <v>5127</v>
      </c>
      <c r="D12125" s="25">
        <v>1</v>
      </c>
      <c r="E12125" s="27">
        <v>363.53</v>
      </c>
      <c r="F12125" s="27">
        <v>33.049999999999997</v>
      </c>
      <c r="G12125" s="27">
        <v>0</v>
      </c>
      <c r="H12125" s="24"/>
    </row>
    <row r="12126" spans="1:8" x14ac:dyDescent="0.3">
      <c r="A12126" s="24" t="s">
        <v>19493</v>
      </c>
      <c r="B12126" s="24" t="s">
        <v>19494</v>
      </c>
      <c r="C12126" s="28" t="s">
        <v>5127</v>
      </c>
      <c r="D12126" s="25">
        <v>1</v>
      </c>
      <c r="E12126" s="26">
        <v>1312.09</v>
      </c>
      <c r="F12126" s="27">
        <v>44.37</v>
      </c>
      <c r="G12126" s="27">
        <v>0</v>
      </c>
      <c r="H12126" s="24"/>
    </row>
    <row r="12127" spans="1:8" x14ac:dyDescent="0.3">
      <c r="A12127" s="24" t="s">
        <v>19495</v>
      </c>
      <c r="B12127" s="24" t="s">
        <v>5026</v>
      </c>
      <c r="C12127" s="24" t="s">
        <v>5127</v>
      </c>
      <c r="D12127" s="25">
        <v>1</v>
      </c>
      <c r="E12127" s="27">
        <v>863.84</v>
      </c>
      <c r="F12127" s="27">
        <v>12.76</v>
      </c>
      <c r="G12127" s="27">
        <v>0</v>
      </c>
      <c r="H12127" s="24"/>
    </row>
    <row r="12128" spans="1:8" x14ac:dyDescent="0.3">
      <c r="A12128" s="24" t="s">
        <v>19496</v>
      </c>
      <c r="B12128" s="24" t="s">
        <v>19497</v>
      </c>
      <c r="C12128" s="28" t="s">
        <v>5127</v>
      </c>
      <c r="D12128" s="25">
        <v>1</v>
      </c>
      <c r="E12128" s="27">
        <v>888</v>
      </c>
      <c r="F12128" s="27">
        <v>4.42</v>
      </c>
      <c r="G12128" s="27">
        <v>0</v>
      </c>
      <c r="H12128" s="24"/>
    </row>
    <row r="12129" spans="1:8" x14ac:dyDescent="0.3">
      <c r="A12129" s="24" t="s">
        <v>19498</v>
      </c>
      <c r="B12129" s="24" t="s">
        <v>9064</v>
      </c>
      <c r="C12129" s="28" t="s">
        <v>5127</v>
      </c>
      <c r="D12129" s="25">
        <v>1</v>
      </c>
      <c r="E12129" s="26">
        <v>1405.45</v>
      </c>
      <c r="F12129" s="27">
        <v>6.99</v>
      </c>
      <c r="G12129" s="27">
        <v>0</v>
      </c>
      <c r="H12129" s="24"/>
    </row>
    <row r="12130" spans="1:8" x14ac:dyDescent="0.3">
      <c r="A12130" s="24" t="s">
        <v>19499</v>
      </c>
      <c r="B12130" s="24" t="s">
        <v>9064</v>
      </c>
      <c r="C12130" s="28" t="s">
        <v>5127</v>
      </c>
      <c r="D12130" s="25">
        <v>1</v>
      </c>
      <c r="E12130" s="26">
        <v>2316.75</v>
      </c>
      <c r="F12130" s="27">
        <v>919.75</v>
      </c>
      <c r="G12130" s="27">
        <v>0</v>
      </c>
      <c r="H12130" s="24"/>
    </row>
    <row r="12131" spans="1:8" x14ac:dyDescent="0.3">
      <c r="A12131" s="24" t="s">
        <v>19500</v>
      </c>
      <c r="B12131" s="24" t="s">
        <v>9064</v>
      </c>
      <c r="C12131" s="28" t="s">
        <v>5127</v>
      </c>
      <c r="D12131" s="25">
        <v>1</v>
      </c>
      <c r="E12131" s="27">
        <v>450.77</v>
      </c>
      <c r="F12131" s="27">
        <v>2.25</v>
      </c>
      <c r="G12131" s="27">
        <v>0</v>
      </c>
      <c r="H12131" s="24"/>
    </row>
    <row r="12132" spans="1:8" x14ac:dyDescent="0.3">
      <c r="A12132" s="24" t="s">
        <v>19501</v>
      </c>
      <c r="B12132" s="24" t="s">
        <v>6493</v>
      </c>
      <c r="C12132" s="28" t="s">
        <v>5127</v>
      </c>
      <c r="D12132" s="25">
        <v>1</v>
      </c>
      <c r="E12132" s="27">
        <v>593.67999999999995</v>
      </c>
      <c r="F12132" s="27">
        <v>20.079999999999998</v>
      </c>
      <c r="G12132" s="27">
        <v>0</v>
      </c>
      <c r="H12132" s="24"/>
    </row>
    <row r="12133" spans="1:8" x14ac:dyDescent="0.3">
      <c r="A12133" s="24" t="s">
        <v>19502</v>
      </c>
      <c r="B12133" s="24" t="s">
        <v>9064</v>
      </c>
      <c r="C12133" s="28" t="s">
        <v>5127</v>
      </c>
      <c r="D12133" s="25">
        <v>1</v>
      </c>
      <c r="E12133" s="27">
        <v>986.15</v>
      </c>
      <c r="F12133" s="27">
        <v>33.35</v>
      </c>
      <c r="G12133" s="27">
        <v>0</v>
      </c>
      <c r="H12133" s="24"/>
    </row>
    <row r="12134" spans="1:8" x14ac:dyDescent="0.3">
      <c r="A12134" s="24" t="s">
        <v>19503</v>
      </c>
      <c r="B12134" s="24" t="s">
        <v>9064</v>
      </c>
      <c r="C12134" s="24" t="s">
        <v>5127</v>
      </c>
      <c r="D12134" s="25">
        <v>1</v>
      </c>
      <c r="E12134" s="27">
        <v>777.38</v>
      </c>
      <c r="F12134" s="27">
        <v>3.87</v>
      </c>
      <c r="G12134" s="27">
        <v>0</v>
      </c>
      <c r="H12134" s="24"/>
    </row>
    <row r="12135" spans="1:8" x14ac:dyDescent="0.3">
      <c r="A12135" s="24" t="s">
        <v>19504</v>
      </c>
      <c r="B12135" s="24" t="s">
        <v>9064</v>
      </c>
      <c r="C12135" s="24" t="s">
        <v>5127</v>
      </c>
      <c r="D12135" s="25">
        <v>1</v>
      </c>
      <c r="E12135" s="26">
        <v>1664.1</v>
      </c>
      <c r="F12135" s="27">
        <v>8.2799999999999994</v>
      </c>
      <c r="G12135" s="27">
        <v>0</v>
      </c>
      <c r="H12135" s="24"/>
    </row>
    <row r="12136" spans="1:8" x14ac:dyDescent="0.3">
      <c r="A12136" s="24" t="s">
        <v>19505</v>
      </c>
      <c r="B12136" s="24" t="s">
        <v>9064</v>
      </c>
      <c r="C12136" s="28" t="s">
        <v>5127</v>
      </c>
      <c r="D12136" s="25">
        <v>1</v>
      </c>
      <c r="E12136" s="27">
        <v>528.58000000000004</v>
      </c>
      <c r="F12136" s="27">
        <v>15.4</v>
      </c>
      <c r="G12136" s="27">
        <v>0</v>
      </c>
      <c r="H12136" s="24"/>
    </row>
    <row r="12137" spans="1:8" x14ac:dyDescent="0.3">
      <c r="A12137" s="24" t="s">
        <v>19506</v>
      </c>
      <c r="B12137" s="24" t="s">
        <v>9064</v>
      </c>
      <c r="C12137" s="28" t="s">
        <v>5127</v>
      </c>
      <c r="D12137" s="25">
        <v>1</v>
      </c>
      <c r="E12137" s="27">
        <v>577.19000000000005</v>
      </c>
      <c r="F12137" s="27">
        <v>16.809999999999999</v>
      </c>
      <c r="G12137" s="27">
        <v>0</v>
      </c>
      <c r="H12137" s="24"/>
    </row>
    <row r="12138" spans="1:8" x14ac:dyDescent="0.3">
      <c r="A12138" s="24" t="s">
        <v>19507</v>
      </c>
      <c r="B12138" s="24" t="s">
        <v>9064</v>
      </c>
      <c r="C12138" s="28" t="s">
        <v>5127</v>
      </c>
      <c r="D12138" s="25">
        <v>1</v>
      </c>
      <c r="E12138" s="27">
        <v>652.41999999999996</v>
      </c>
      <c r="F12138" s="27">
        <v>19</v>
      </c>
      <c r="G12138" s="27">
        <v>0</v>
      </c>
      <c r="H12138" s="24"/>
    </row>
    <row r="12139" spans="1:8" x14ac:dyDescent="0.3">
      <c r="A12139" s="24" t="s">
        <v>19508</v>
      </c>
      <c r="B12139" s="24" t="s">
        <v>9064</v>
      </c>
      <c r="C12139" s="24" t="s">
        <v>5127</v>
      </c>
      <c r="D12139" s="25">
        <v>1</v>
      </c>
      <c r="E12139" s="26">
        <v>1234.5</v>
      </c>
      <c r="F12139" s="27">
        <v>6.14</v>
      </c>
      <c r="G12139" s="27">
        <v>0</v>
      </c>
      <c r="H12139" s="24"/>
    </row>
    <row r="12140" spans="1:8" x14ac:dyDescent="0.3">
      <c r="A12140" s="24" t="s">
        <v>19509</v>
      </c>
      <c r="B12140" s="24" t="s">
        <v>9064</v>
      </c>
      <c r="C12140" s="28" t="s">
        <v>5127</v>
      </c>
      <c r="D12140" s="25">
        <v>1</v>
      </c>
      <c r="E12140" s="26">
        <v>1196.75</v>
      </c>
      <c r="F12140" s="27">
        <v>40.47</v>
      </c>
      <c r="G12140" s="27">
        <v>0</v>
      </c>
      <c r="H12140" s="24"/>
    </row>
    <row r="12141" spans="1:8" x14ac:dyDescent="0.3">
      <c r="A12141" s="24" t="s">
        <v>19510</v>
      </c>
      <c r="B12141" s="24" t="s">
        <v>9064</v>
      </c>
      <c r="C12141" s="24" t="s">
        <v>5127</v>
      </c>
      <c r="D12141" s="25">
        <v>1</v>
      </c>
      <c r="E12141" s="26">
        <v>1988.5</v>
      </c>
      <c r="F12141" s="27">
        <v>9.89</v>
      </c>
      <c r="G12141" s="27">
        <v>0</v>
      </c>
      <c r="H12141" s="24"/>
    </row>
    <row r="12142" spans="1:8" x14ac:dyDescent="0.3">
      <c r="A12142" s="24" t="s">
        <v>19511</v>
      </c>
      <c r="B12142" s="24" t="s">
        <v>9064</v>
      </c>
      <c r="C12142" s="24" t="s">
        <v>5127</v>
      </c>
      <c r="D12142" s="25">
        <v>1</v>
      </c>
      <c r="E12142" s="26">
        <v>1966.76</v>
      </c>
      <c r="F12142" s="27">
        <v>9.7899999999999991</v>
      </c>
      <c r="G12142" s="27">
        <v>0</v>
      </c>
      <c r="H12142" s="24"/>
    </row>
    <row r="12143" spans="1:8" x14ac:dyDescent="0.3">
      <c r="A12143" s="24" t="s">
        <v>19512</v>
      </c>
      <c r="B12143" s="24" t="s">
        <v>9064</v>
      </c>
      <c r="C12143" s="24" t="s">
        <v>5127</v>
      </c>
      <c r="D12143" s="25">
        <v>1</v>
      </c>
      <c r="E12143" s="27">
        <v>830.93</v>
      </c>
      <c r="F12143" s="27">
        <v>4.13</v>
      </c>
      <c r="G12143" s="27">
        <v>0</v>
      </c>
      <c r="H12143" s="24"/>
    </row>
    <row r="12144" spans="1:8" x14ac:dyDescent="0.3">
      <c r="A12144" s="24" t="s">
        <v>19513</v>
      </c>
      <c r="B12144" s="24" t="s">
        <v>9064</v>
      </c>
      <c r="C12144" s="28" t="s">
        <v>5127</v>
      </c>
      <c r="D12144" s="25">
        <v>1</v>
      </c>
      <c r="E12144" s="26">
        <v>3383.1</v>
      </c>
      <c r="F12144" s="27">
        <v>698.66</v>
      </c>
      <c r="G12144" s="27">
        <v>0</v>
      </c>
      <c r="H12144" s="24"/>
    </row>
    <row r="12145" spans="1:8" x14ac:dyDescent="0.3">
      <c r="A12145" s="24" t="s">
        <v>19514</v>
      </c>
      <c r="B12145" s="24" t="s">
        <v>9064</v>
      </c>
      <c r="C12145" s="28" t="s">
        <v>5127</v>
      </c>
      <c r="D12145" s="25">
        <v>1</v>
      </c>
      <c r="E12145" s="27">
        <v>676.59</v>
      </c>
      <c r="F12145" s="27">
        <v>19.71</v>
      </c>
      <c r="G12145" s="27">
        <v>0</v>
      </c>
      <c r="H12145" s="24"/>
    </row>
    <row r="12146" spans="1:8" x14ac:dyDescent="0.3">
      <c r="A12146" s="24" t="s">
        <v>19515</v>
      </c>
      <c r="B12146" s="24" t="s">
        <v>19516</v>
      </c>
      <c r="C12146" s="28" t="s">
        <v>5127</v>
      </c>
      <c r="D12146" s="25">
        <v>1</v>
      </c>
      <c r="E12146" s="26">
        <v>5268.11</v>
      </c>
      <c r="F12146" s="24"/>
      <c r="G12146" s="27">
        <v>0</v>
      </c>
      <c r="H12146" s="24"/>
    </row>
    <row r="12147" spans="1:8" x14ac:dyDescent="0.3">
      <c r="A12147" s="24" t="s">
        <v>19517</v>
      </c>
      <c r="B12147" s="24" t="s">
        <v>19518</v>
      </c>
      <c r="C12147" s="28" t="s">
        <v>5127</v>
      </c>
      <c r="D12147" s="25">
        <v>1</v>
      </c>
      <c r="E12147" s="26">
        <v>5449.24</v>
      </c>
      <c r="F12147" s="27">
        <v>930.8</v>
      </c>
      <c r="G12147" s="27">
        <v>0</v>
      </c>
      <c r="H12147" s="24"/>
    </row>
    <row r="12148" spans="1:8" x14ac:dyDescent="0.3">
      <c r="A12148" s="24" t="s">
        <v>19519</v>
      </c>
      <c r="B12148" s="24" t="s">
        <v>19520</v>
      </c>
      <c r="C12148" s="28" t="s">
        <v>5127</v>
      </c>
      <c r="D12148" s="25">
        <v>1</v>
      </c>
      <c r="E12148" s="26">
        <v>6384.24</v>
      </c>
      <c r="F12148" s="24"/>
      <c r="G12148" s="27">
        <v>0</v>
      </c>
      <c r="H12148" s="24"/>
    </row>
    <row r="12149" spans="1:8" x14ac:dyDescent="0.3">
      <c r="A12149" s="24" t="s">
        <v>19521</v>
      </c>
      <c r="B12149" s="24" t="s">
        <v>19522</v>
      </c>
      <c r="C12149" s="24" t="s">
        <v>5127</v>
      </c>
      <c r="D12149" s="25">
        <v>1</v>
      </c>
      <c r="E12149" s="26">
        <v>5780.54</v>
      </c>
      <c r="F12149" s="24"/>
      <c r="G12149" s="27">
        <v>0</v>
      </c>
      <c r="H12149" s="24"/>
    </row>
    <row r="12150" spans="1:8" x14ac:dyDescent="0.3">
      <c r="A12150" s="24" t="s">
        <v>19523</v>
      </c>
      <c r="B12150" s="24" t="s">
        <v>19524</v>
      </c>
      <c r="C12150" s="28" t="s">
        <v>5127</v>
      </c>
      <c r="D12150" s="25">
        <v>1</v>
      </c>
      <c r="E12150" s="26">
        <v>4029.27</v>
      </c>
      <c r="F12150" s="27">
        <v>525.54999999999995</v>
      </c>
      <c r="G12150" s="27">
        <v>0</v>
      </c>
      <c r="H12150" s="24"/>
    </row>
    <row r="12151" spans="1:8" x14ac:dyDescent="0.3">
      <c r="A12151" s="24" t="s">
        <v>19525</v>
      </c>
      <c r="B12151" s="24" t="s">
        <v>19526</v>
      </c>
      <c r="C12151" s="24" t="s">
        <v>5127</v>
      </c>
      <c r="D12151" s="25">
        <v>1</v>
      </c>
      <c r="E12151" s="26">
        <v>2528.4499999999998</v>
      </c>
      <c r="F12151" s="27">
        <v>120.4</v>
      </c>
      <c r="G12151" s="27">
        <v>0</v>
      </c>
      <c r="H12151" s="24"/>
    </row>
    <row r="12152" spans="1:8" x14ac:dyDescent="0.3">
      <c r="A12152" s="24" t="s">
        <v>19527</v>
      </c>
      <c r="B12152" s="24" t="s">
        <v>11938</v>
      </c>
      <c r="C12152" s="28" t="s">
        <v>5127</v>
      </c>
      <c r="D12152" s="25">
        <v>1</v>
      </c>
      <c r="E12152" s="26">
        <v>4186.09</v>
      </c>
      <c r="F12152" s="27">
        <v>715.04</v>
      </c>
      <c r="G12152" s="27">
        <v>0</v>
      </c>
      <c r="H12152" s="24"/>
    </row>
    <row r="12153" spans="1:8" x14ac:dyDescent="0.3">
      <c r="A12153" s="24" t="s">
        <v>19528</v>
      </c>
      <c r="B12153" s="24" t="s">
        <v>1837</v>
      </c>
      <c r="C12153" s="28" t="s">
        <v>5127</v>
      </c>
      <c r="D12153" s="25">
        <v>1</v>
      </c>
      <c r="E12153" s="26">
        <v>1404.91</v>
      </c>
      <c r="F12153" s="27">
        <v>40.92</v>
      </c>
      <c r="G12153" s="27">
        <v>0</v>
      </c>
      <c r="H12153" s="24"/>
    </row>
    <row r="12154" spans="1:8" x14ac:dyDescent="0.3">
      <c r="A12154" s="24" t="s">
        <v>19529</v>
      </c>
      <c r="B12154" s="24" t="s">
        <v>1837</v>
      </c>
      <c r="C12154" s="28" t="s">
        <v>5127</v>
      </c>
      <c r="D12154" s="25">
        <v>1</v>
      </c>
      <c r="E12154" s="26">
        <v>1946.71</v>
      </c>
      <c r="F12154" s="27">
        <v>9.68</v>
      </c>
      <c r="G12154" s="27">
        <v>0</v>
      </c>
      <c r="H12154" s="24"/>
    </row>
    <row r="12155" spans="1:8" x14ac:dyDescent="0.3">
      <c r="A12155" s="24" t="s">
        <v>19530</v>
      </c>
      <c r="B12155" s="24" t="s">
        <v>19531</v>
      </c>
      <c r="C12155" s="24" t="s">
        <v>5127</v>
      </c>
      <c r="D12155" s="25">
        <v>1</v>
      </c>
      <c r="E12155" s="26">
        <v>1045.4100000000001</v>
      </c>
      <c r="F12155" s="27">
        <v>30.45</v>
      </c>
      <c r="G12155" s="27">
        <v>0</v>
      </c>
      <c r="H12155" s="24"/>
    </row>
    <row r="12156" spans="1:8" x14ac:dyDescent="0.3">
      <c r="A12156" s="24" t="s">
        <v>19532</v>
      </c>
      <c r="B12156" s="24" t="s">
        <v>9263</v>
      </c>
      <c r="C12156" s="24" t="s">
        <v>5127</v>
      </c>
      <c r="D12156" s="25">
        <v>1</v>
      </c>
      <c r="E12156" s="27">
        <v>423.91</v>
      </c>
      <c r="F12156" s="27">
        <v>2.11</v>
      </c>
      <c r="G12156" s="27">
        <v>0</v>
      </c>
      <c r="H12156" s="24"/>
    </row>
    <row r="12157" spans="1:8" x14ac:dyDescent="0.3">
      <c r="A12157" s="24" t="s">
        <v>19533</v>
      </c>
      <c r="B12157" s="24" t="s">
        <v>19534</v>
      </c>
      <c r="C12157" s="28" t="s">
        <v>5127</v>
      </c>
      <c r="D12157" s="25">
        <v>1</v>
      </c>
      <c r="E12157" s="26">
        <v>4311.22</v>
      </c>
      <c r="F12157" s="27">
        <v>21.45</v>
      </c>
      <c r="G12157" s="27">
        <v>0</v>
      </c>
      <c r="H12157" s="24"/>
    </row>
    <row r="12158" spans="1:8" x14ac:dyDescent="0.3">
      <c r="A12158" s="24" t="s">
        <v>19535</v>
      </c>
      <c r="B12158" s="24" t="s">
        <v>12380</v>
      </c>
      <c r="C12158" s="28" t="s">
        <v>5127</v>
      </c>
      <c r="D12158" s="25">
        <v>1</v>
      </c>
      <c r="E12158" s="26">
        <v>9819.83</v>
      </c>
      <c r="F12158" s="27">
        <v>239.51</v>
      </c>
      <c r="G12158" s="27">
        <v>0</v>
      </c>
      <c r="H12158" s="24"/>
    </row>
    <row r="12159" spans="1:8" x14ac:dyDescent="0.3">
      <c r="A12159" s="24" t="s">
        <v>19536</v>
      </c>
      <c r="B12159" s="24" t="s">
        <v>12380</v>
      </c>
      <c r="C12159" s="24" t="s">
        <v>5127</v>
      </c>
      <c r="D12159" s="25">
        <v>1</v>
      </c>
      <c r="E12159" s="26">
        <v>10925.76</v>
      </c>
      <c r="F12159" s="27">
        <v>54.36</v>
      </c>
      <c r="G12159" s="27">
        <v>0</v>
      </c>
      <c r="H12159" s="24"/>
    </row>
    <row r="12160" spans="1:8" x14ac:dyDescent="0.3">
      <c r="A12160" s="24" t="s">
        <v>19537</v>
      </c>
      <c r="B12160" s="24" t="s">
        <v>5810</v>
      </c>
      <c r="C12160" s="24" t="s">
        <v>5127</v>
      </c>
      <c r="D12160" s="25">
        <v>1</v>
      </c>
      <c r="E12160" s="26">
        <v>13573.5</v>
      </c>
      <c r="F12160" s="27">
        <v>266.14999999999998</v>
      </c>
      <c r="G12160" s="27">
        <v>0</v>
      </c>
      <c r="H12160" s="24"/>
    </row>
    <row r="12161" spans="1:8" x14ac:dyDescent="0.3">
      <c r="A12161" s="24" t="s">
        <v>19538</v>
      </c>
      <c r="B12161" s="24" t="s">
        <v>19539</v>
      </c>
      <c r="C12161" s="28" t="s">
        <v>5127</v>
      </c>
      <c r="D12161" s="25">
        <v>1</v>
      </c>
      <c r="E12161" s="26">
        <v>22849.200000000001</v>
      </c>
      <c r="F12161" s="27">
        <v>26.2</v>
      </c>
      <c r="G12161" s="27">
        <v>0</v>
      </c>
      <c r="H12161" s="24"/>
    </row>
    <row r="12162" spans="1:8" x14ac:dyDescent="0.3">
      <c r="A12162" s="24" t="s">
        <v>19540</v>
      </c>
      <c r="B12162" s="24" t="s">
        <v>19541</v>
      </c>
      <c r="C12162" s="28" t="s">
        <v>5127</v>
      </c>
      <c r="D12162" s="25">
        <v>1</v>
      </c>
      <c r="E12162" s="26">
        <v>23889.81</v>
      </c>
      <c r="F12162" s="26">
        <v>3116.07</v>
      </c>
      <c r="G12162" s="27">
        <v>0</v>
      </c>
      <c r="H12162" s="24"/>
    </row>
    <row r="12163" spans="1:8" x14ac:dyDescent="0.3">
      <c r="A12163" s="24" t="s">
        <v>19542</v>
      </c>
      <c r="B12163" s="24" t="s">
        <v>1837</v>
      </c>
      <c r="C12163" s="28" t="s">
        <v>5127</v>
      </c>
      <c r="D12163" s="25">
        <v>1</v>
      </c>
      <c r="E12163" s="27">
        <v>872.13</v>
      </c>
      <c r="F12163" s="27">
        <v>25.4</v>
      </c>
      <c r="G12163" s="27">
        <v>0</v>
      </c>
      <c r="H12163" s="24"/>
    </row>
    <row r="12164" spans="1:8" x14ac:dyDescent="0.3">
      <c r="A12164" s="24" t="s">
        <v>19543</v>
      </c>
      <c r="B12164" s="24" t="s">
        <v>12998</v>
      </c>
      <c r="C12164" s="28" t="s">
        <v>5127</v>
      </c>
      <c r="D12164" s="25">
        <v>1</v>
      </c>
      <c r="E12164" s="26">
        <v>2660</v>
      </c>
      <c r="F12164" s="26">
        <v>1335.26</v>
      </c>
      <c r="G12164" s="27">
        <v>0</v>
      </c>
      <c r="H12164" s="25">
        <v>2</v>
      </c>
    </row>
    <row r="12165" spans="1:8" x14ac:dyDescent="0.3">
      <c r="A12165" s="24" t="s">
        <v>19544</v>
      </c>
      <c r="B12165" s="24" t="s">
        <v>19545</v>
      </c>
      <c r="C12165" s="28" t="s">
        <v>5127</v>
      </c>
      <c r="D12165" s="25">
        <v>1</v>
      </c>
      <c r="E12165" s="26">
        <v>4921.43</v>
      </c>
      <c r="F12165" s="24"/>
      <c r="G12165" s="27">
        <v>0</v>
      </c>
      <c r="H12165" s="24"/>
    </row>
    <row r="12166" spans="1:8" x14ac:dyDescent="0.3">
      <c r="A12166" s="24" t="s">
        <v>19546</v>
      </c>
      <c r="B12166" s="24" t="s">
        <v>19547</v>
      </c>
      <c r="C12166" s="24" t="s">
        <v>5127</v>
      </c>
      <c r="D12166" s="25">
        <v>1</v>
      </c>
      <c r="E12166" s="26">
        <v>5767.9</v>
      </c>
      <c r="F12166" s="24"/>
      <c r="G12166" s="27">
        <v>0</v>
      </c>
      <c r="H12166" s="24"/>
    </row>
    <row r="12167" spans="1:8" x14ac:dyDescent="0.3">
      <c r="A12167" s="24" t="s">
        <v>19548</v>
      </c>
      <c r="B12167" s="24" t="s">
        <v>19549</v>
      </c>
      <c r="C12167" s="24" t="s">
        <v>5127</v>
      </c>
      <c r="D12167" s="25">
        <v>1</v>
      </c>
      <c r="E12167" s="26">
        <v>3104</v>
      </c>
      <c r="F12167" s="27">
        <v>887.26</v>
      </c>
      <c r="G12167" s="27">
        <v>0</v>
      </c>
      <c r="H12167" s="24"/>
    </row>
    <row r="12168" spans="1:8" x14ac:dyDescent="0.3">
      <c r="A12168" s="24" t="s">
        <v>19550</v>
      </c>
      <c r="B12168" s="24" t="s">
        <v>6337</v>
      </c>
      <c r="C12168" s="28" t="s">
        <v>5127</v>
      </c>
      <c r="D12168" s="25">
        <v>1</v>
      </c>
      <c r="E12168" s="27">
        <v>66.53</v>
      </c>
      <c r="F12168" s="27">
        <v>6.05</v>
      </c>
      <c r="G12168" s="27">
        <v>0</v>
      </c>
      <c r="H12168" s="24"/>
    </row>
    <row r="12169" spans="1:8" x14ac:dyDescent="0.3">
      <c r="A12169" s="24" t="s">
        <v>19551</v>
      </c>
      <c r="B12169" s="24" t="s">
        <v>1637</v>
      </c>
      <c r="C12169" s="24" t="s">
        <v>5127</v>
      </c>
      <c r="D12169" s="25">
        <v>1</v>
      </c>
      <c r="E12169" s="27">
        <v>35.4</v>
      </c>
      <c r="F12169" s="27">
        <v>3.22</v>
      </c>
      <c r="G12169" s="27">
        <v>0</v>
      </c>
      <c r="H12169" s="24"/>
    </row>
    <row r="12170" spans="1:8" x14ac:dyDescent="0.3">
      <c r="A12170" s="24" t="s">
        <v>19552</v>
      </c>
      <c r="B12170" s="24" t="s">
        <v>1637</v>
      </c>
      <c r="C12170" s="28" t="s">
        <v>5127</v>
      </c>
      <c r="D12170" s="25">
        <v>1</v>
      </c>
      <c r="E12170" s="27">
        <v>388.13</v>
      </c>
      <c r="F12170" s="27">
        <v>1.93</v>
      </c>
      <c r="G12170" s="27">
        <v>0</v>
      </c>
      <c r="H12170" s="24"/>
    </row>
    <row r="12171" spans="1:8" x14ac:dyDescent="0.3">
      <c r="A12171" s="24" t="s">
        <v>19553</v>
      </c>
      <c r="B12171" s="24" t="s">
        <v>5810</v>
      </c>
      <c r="C12171" s="24" t="s">
        <v>5127</v>
      </c>
      <c r="D12171" s="25">
        <v>1</v>
      </c>
      <c r="E12171" s="26">
        <v>10444.77</v>
      </c>
      <c r="F12171" s="27">
        <v>304.22000000000003</v>
      </c>
      <c r="G12171" s="27">
        <v>0</v>
      </c>
      <c r="H12171" s="25">
        <v>1</v>
      </c>
    </row>
    <row r="12172" spans="1:8" x14ac:dyDescent="0.3">
      <c r="A12172" s="24" t="s">
        <v>19554</v>
      </c>
      <c r="B12172" s="24" t="s">
        <v>5810</v>
      </c>
      <c r="C12172" s="28" t="s">
        <v>5127</v>
      </c>
      <c r="D12172" s="25">
        <v>1</v>
      </c>
      <c r="E12172" s="26">
        <v>15269.03</v>
      </c>
      <c r="F12172" s="24"/>
      <c r="G12172" s="27">
        <v>0</v>
      </c>
      <c r="H12172" s="24"/>
    </row>
    <row r="12173" spans="1:8" x14ac:dyDescent="0.3">
      <c r="A12173" s="24" t="s">
        <v>19555</v>
      </c>
      <c r="B12173" s="24" t="s">
        <v>5810</v>
      </c>
      <c r="C12173" s="28" t="s">
        <v>5127</v>
      </c>
      <c r="D12173" s="25">
        <v>1</v>
      </c>
      <c r="E12173" s="26">
        <v>14000</v>
      </c>
      <c r="F12173" s="26">
        <v>3869.52</v>
      </c>
      <c r="G12173" s="27">
        <v>0</v>
      </c>
      <c r="H12173" s="24"/>
    </row>
    <row r="12174" spans="1:8" x14ac:dyDescent="0.3">
      <c r="A12174" s="24" t="s">
        <v>19556</v>
      </c>
      <c r="B12174" s="24" t="s">
        <v>12371</v>
      </c>
      <c r="C12174" s="28" t="s">
        <v>5127</v>
      </c>
      <c r="D12174" s="25">
        <v>1</v>
      </c>
      <c r="E12174" s="27">
        <v>27.57</v>
      </c>
      <c r="F12174" s="27">
        <v>0.14000000000000001</v>
      </c>
      <c r="G12174" s="27">
        <v>0</v>
      </c>
      <c r="H12174" s="24"/>
    </row>
    <row r="12175" spans="1:8" x14ac:dyDescent="0.3">
      <c r="A12175" s="24" t="s">
        <v>19557</v>
      </c>
      <c r="B12175" s="24" t="s">
        <v>19558</v>
      </c>
      <c r="C12175" s="28" t="s">
        <v>5127</v>
      </c>
      <c r="D12175" s="25">
        <v>1</v>
      </c>
      <c r="E12175" s="27">
        <v>33.1</v>
      </c>
      <c r="F12175" s="27">
        <v>0.16</v>
      </c>
      <c r="G12175" s="27">
        <v>0</v>
      </c>
      <c r="H12175" s="24"/>
    </row>
    <row r="12176" spans="1:8" x14ac:dyDescent="0.3">
      <c r="A12176" s="24" t="s">
        <v>19559</v>
      </c>
      <c r="B12176" s="24" t="s">
        <v>7572</v>
      </c>
      <c r="C12176" s="24" t="s">
        <v>5127</v>
      </c>
      <c r="D12176" s="25">
        <v>1</v>
      </c>
      <c r="E12176" s="26">
        <v>7904.15</v>
      </c>
      <c r="F12176" s="27">
        <v>116.81</v>
      </c>
      <c r="G12176" s="27">
        <v>0</v>
      </c>
      <c r="H12176" s="24"/>
    </row>
    <row r="12177" spans="1:8" x14ac:dyDescent="0.3">
      <c r="A12177" s="24" t="s">
        <v>19560</v>
      </c>
      <c r="B12177" s="24" t="s">
        <v>5810</v>
      </c>
      <c r="C12177" s="28" t="s">
        <v>5127</v>
      </c>
      <c r="D12177" s="25">
        <v>1</v>
      </c>
      <c r="E12177" s="26">
        <v>23568.68</v>
      </c>
      <c r="F12177" s="26">
        <v>3975.96</v>
      </c>
      <c r="G12177" s="27">
        <v>0</v>
      </c>
      <c r="H12177" s="24"/>
    </row>
    <row r="12178" spans="1:8" x14ac:dyDescent="0.3">
      <c r="A12178" s="24" t="s">
        <v>19561</v>
      </c>
      <c r="B12178" s="24" t="s">
        <v>5810</v>
      </c>
      <c r="C12178" s="28" t="s">
        <v>5127</v>
      </c>
      <c r="D12178" s="25">
        <v>1</v>
      </c>
      <c r="E12178" s="26">
        <v>21308.69</v>
      </c>
      <c r="F12178" s="27">
        <v>620.64</v>
      </c>
      <c r="G12178" s="27">
        <v>0</v>
      </c>
      <c r="H12178" s="24"/>
    </row>
    <row r="12179" spans="1:8" x14ac:dyDescent="0.3">
      <c r="A12179" s="24" t="s">
        <v>19562</v>
      </c>
      <c r="B12179" s="24" t="s">
        <v>5810</v>
      </c>
      <c r="C12179" s="28" t="s">
        <v>5127</v>
      </c>
      <c r="D12179" s="25">
        <v>1</v>
      </c>
      <c r="E12179" s="26">
        <v>14183.05</v>
      </c>
      <c r="F12179" s="27">
        <v>70.56</v>
      </c>
      <c r="G12179" s="27">
        <v>0</v>
      </c>
      <c r="H12179" s="24"/>
    </row>
    <row r="12180" spans="1:8" x14ac:dyDescent="0.3">
      <c r="A12180" s="24" t="s">
        <v>19563</v>
      </c>
      <c r="B12180" s="24" t="s">
        <v>5810</v>
      </c>
      <c r="C12180" s="28" t="s">
        <v>5127</v>
      </c>
      <c r="D12180" s="25">
        <v>1</v>
      </c>
      <c r="E12180" s="26">
        <v>8697.61</v>
      </c>
      <c r="F12180" s="27">
        <v>253.33</v>
      </c>
      <c r="G12180" s="27">
        <v>0</v>
      </c>
      <c r="H12180" s="24"/>
    </row>
    <row r="12181" spans="1:8" x14ac:dyDescent="0.3">
      <c r="A12181" s="24" t="s">
        <v>19564</v>
      </c>
      <c r="B12181" s="24" t="s">
        <v>5810</v>
      </c>
      <c r="C12181" s="28" t="s">
        <v>5127</v>
      </c>
      <c r="D12181" s="25">
        <v>1</v>
      </c>
      <c r="E12181" s="26">
        <v>17838.75</v>
      </c>
      <c r="F12181" s="27">
        <v>263.62</v>
      </c>
      <c r="G12181" s="27">
        <v>0</v>
      </c>
      <c r="H12181" s="24"/>
    </row>
    <row r="12182" spans="1:8" x14ac:dyDescent="0.3">
      <c r="A12182" s="24" t="s">
        <v>19565</v>
      </c>
      <c r="B12182" s="24" t="s">
        <v>5810</v>
      </c>
      <c r="C12182" s="28" t="s">
        <v>5127</v>
      </c>
      <c r="D12182" s="25">
        <v>1</v>
      </c>
      <c r="E12182" s="26">
        <v>33710.53</v>
      </c>
      <c r="F12182" s="26">
        <v>7254.53</v>
      </c>
      <c r="G12182" s="27">
        <v>0</v>
      </c>
      <c r="H12182" s="24"/>
    </row>
    <row r="12183" spans="1:8" x14ac:dyDescent="0.3">
      <c r="A12183" s="24" t="s">
        <v>19566</v>
      </c>
      <c r="B12183" s="24" t="s">
        <v>5810</v>
      </c>
      <c r="C12183" s="24" t="s">
        <v>5127</v>
      </c>
      <c r="D12183" s="25">
        <v>1</v>
      </c>
      <c r="E12183" s="26">
        <v>13251.64</v>
      </c>
      <c r="F12183" s="27">
        <v>195.83</v>
      </c>
      <c r="G12183" s="27">
        <v>0</v>
      </c>
      <c r="H12183" s="24"/>
    </row>
    <row r="12184" spans="1:8" x14ac:dyDescent="0.3">
      <c r="A12184" s="24" t="s">
        <v>19567</v>
      </c>
      <c r="B12184" s="24" t="s">
        <v>19568</v>
      </c>
      <c r="C12184" s="28" t="s">
        <v>5127</v>
      </c>
      <c r="D12184" s="25">
        <v>1</v>
      </c>
      <c r="E12184" s="26">
        <v>11305</v>
      </c>
      <c r="F12184" s="26">
        <v>3230.57</v>
      </c>
      <c r="G12184" s="27">
        <v>0</v>
      </c>
      <c r="H12184" s="24"/>
    </row>
    <row r="12185" spans="1:8" x14ac:dyDescent="0.3">
      <c r="A12185" s="24" t="s">
        <v>19569</v>
      </c>
      <c r="B12185" s="24" t="s">
        <v>7957</v>
      </c>
      <c r="C12185" s="24" t="s">
        <v>5127</v>
      </c>
      <c r="D12185" s="25">
        <v>1</v>
      </c>
      <c r="E12185" s="26">
        <v>6756.8</v>
      </c>
      <c r="F12185" s="27">
        <v>724.17</v>
      </c>
      <c r="G12185" s="27">
        <v>0</v>
      </c>
      <c r="H12185" s="24"/>
    </row>
    <row r="12186" spans="1:8" x14ac:dyDescent="0.3">
      <c r="A12186" s="24" t="s">
        <v>19570</v>
      </c>
      <c r="B12186" s="24" t="s">
        <v>3577</v>
      </c>
      <c r="C12186" s="28" t="s">
        <v>5127</v>
      </c>
      <c r="D12186" s="25">
        <v>1</v>
      </c>
      <c r="E12186" s="26">
        <v>5153.08</v>
      </c>
      <c r="F12186" s="27">
        <v>743.91</v>
      </c>
      <c r="G12186" s="27">
        <v>0</v>
      </c>
      <c r="H12186" s="24"/>
    </row>
    <row r="12187" spans="1:8" x14ac:dyDescent="0.3">
      <c r="A12187" s="24" t="s">
        <v>19571</v>
      </c>
      <c r="B12187" s="24" t="s">
        <v>8283</v>
      </c>
      <c r="C12187" s="24" t="s">
        <v>5127</v>
      </c>
      <c r="D12187" s="25">
        <v>1</v>
      </c>
      <c r="E12187" s="26">
        <v>7904.26</v>
      </c>
      <c r="F12187" s="27">
        <v>39.33</v>
      </c>
      <c r="G12187" s="27">
        <v>0</v>
      </c>
      <c r="H12187" s="24"/>
    </row>
    <row r="12188" spans="1:8" x14ac:dyDescent="0.3">
      <c r="A12188" s="24" t="s">
        <v>19572</v>
      </c>
      <c r="B12188" s="24" t="s">
        <v>9070</v>
      </c>
      <c r="C12188" s="28" t="s">
        <v>5127</v>
      </c>
      <c r="D12188" s="25">
        <v>1</v>
      </c>
      <c r="E12188" s="26">
        <v>3155.11</v>
      </c>
      <c r="F12188" s="27">
        <v>106.69</v>
      </c>
      <c r="G12188" s="27">
        <v>0</v>
      </c>
      <c r="H12188" s="24"/>
    </row>
    <row r="12189" spans="1:8" x14ac:dyDescent="0.3">
      <c r="A12189" s="24" t="s">
        <v>19573</v>
      </c>
      <c r="B12189" s="24" t="s">
        <v>9070</v>
      </c>
      <c r="C12189" s="24" t="s">
        <v>5127</v>
      </c>
      <c r="D12189" s="25">
        <v>1</v>
      </c>
      <c r="E12189" s="26">
        <v>1018.77</v>
      </c>
      <c r="F12189" s="27">
        <v>5.07</v>
      </c>
      <c r="G12189" s="27">
        <v>0</v>
      </c>
      <c r="H12189" s="24"/>
    </row>
    <row r="12190" spans="1:8" x14ac:dyDescent="0.3">
      <c r="A12190" s="24" t="s">
        <v>19574</v>
      </c>
      <c r="B12190" s="24" t="s">
        <v>9070</v>
      </c>
      <c r="C12190" s="24" t="s">
        <v>5127</v>
      </c>
      <c r="D12190" s="25">
        <v>1</v>
      </c>
      <c r="E12190" s="26">
        <v>1366.43</v>
      </c>
      <c r="F12190" s="27">
        <v>6.79</v>
      </c>
      <c r="G12190" s="27">
        <v>0</v>
      </c>
      <c r="H12190" s="24"/>
    </row>
    <row r="12191" spans="1:8" x14ac:dyDescent="0.3">
      <c r="A12191" s="24" t="s">
        <v>19575</v>
      </c>
      <c r="B12191" s="24" t="s">
        <v>9070</v>
      </c>
      <c r="C12191" s="24" t="s">
        <v>5127</v>
      </c>
      <c r="D12191" s="25">
        <v>1</v>
      </c>
      <c r="E12191" s="26">
        <v>3142.81</v>
      </c>
      <c r="F12191" s="27">
        <v>91.53</v>
      </c>
      <c r="G12191" s="27">
        <v>0</v>
      </c>
      <c r="H12191" s="24"/>
    </row>
    <row r="12192" spans="1:8" x14ac:dyDescent="0.3">
      <c r="A12192" s="24" t="s">
        <v>19576</v>
      </c>
      <c r="B12192" s="24" t="s">
        <v>9072</v>
      </c>
      <c r="C12192" s="28" t="s">
        <v>5127</v>
      </c>
      <c r="D12192" s="25">
        <v>1</v>
      </c>
      <c r="E12192" s="27">
        <v>488.65</v>
      </c>
      <c r="F12192" s="24"/>
      <c r="G12192" s="27">
        <v>0</v>
      </c>
      <c r="H12192" s="24"/>
    </row>
    <row r="12193" spans="1:8" x14ac:dyDescent="0.3">
      <c r="A12193" s="24" t="s">
        <v>19577</v>
      </c>
      <c r="B12193" s="24" t="s">
        <v>12364</v>
      </c>
      <c r="C12193" s="24" t="s">
        <v>5127</v>
      </c>
      <c r="D12193" s="25">
        <v>1</v>
      </c>
      <c r="E12193" s="26">
        <v>1184.0899999999999</v>
      </c>
      <c r="F12193" s="27">
        <v>34.49</v>
      </c>
      <c r="G12193" s="27">
        <v>0</v>
      </c>
      <c r="H12193" s="24"/>
    </row>
    <row r="12194" spans="1:8" x14ac:dyDescent="0.3">
      <c r="A12194" s="24" t="s">
        <v>19578</v>
      </c>
      <c r="B12194" s="24" t="s">
        <v>19579</v>
      </c>
      <c r="C12194" s="24" t="s">
        <v>5127</v>
      </c>
      <c r="D12194" s="25">
        <v>1</v>
      </c>
      <c r="E12194" s="26">
        <v>8433.3700000000008</v>
      </c>
      <c r="F12194" s="27">
        <v>41.96</v>
      </c>
      <c r="G12194" s="27">
        <v>0</v>
      </c>
      <c r="H12194" s="24"/>
    </row>
    <row r="12195" spans="1:8" x14ac:dyDescent="0.3">
      <c r="A12195" s="24" t="s">
        <v>19580</v>
      </c>
      <c r="B12195" s="24" t="s">
        <v>19579</v>
      </c>
      <c r="C12195" s="24" t="s">
        <v>5127</v>
      </c>
      <c r="D12195" s="25">
        <v>1</v>
      </c>
      <c r="E12195" s="26">
        <v>12879.48</v>
      </c>
      <c r="F12195" s="27">
        <v>64.08</v>
      </c>
      <c r="G12195" s="27">
        <v>0</v>
      </c>
      <c r="H12195" s="24"/>
    </row>
    <row r="12196" spans="1:8" x14ac:dyDescent="0.3">
      <c r="A12196" s="24" t="s">
        <v>19581</v>
      </c>
      <c r="B12196" s="24" t="s">
        <v>2669</v>
      </c>
      <c r="C12196" s="28" t="s">
        <v>5127</v>
      </c>
      <c r="D12196" s="25">
        <v>1</v>
      </c>
      <c r="E12196" s="26">
        <v>6019.73</v>
      </c>
      <c r="F12196" s="27">
        <v>175.33</v>
      </c>
      <c r="G12196" s="27">
        <v>0</v>
      </c>
      <c r="H12196" s="24"/>
    </row>
    <row r="12197" spans="1:8" x14ac:dyDescent="0.3">
      <c r="A12197" s="24" t="s">
        <v>19582</v>
      </c>
      <c r="B12197" s="24" t="s">
        <v>19583</v>
      </c>
      <c r="C12197" s="24" t="s">
        <v>5127</v>
      </c>
      <c r="D12197" s="25">
        <v>1</v>
      </c>
      <c r="E12197" s="26">
        <v>21617.21</v>
      </c>
      <c r="F12197" s="27">
        <v>107.55</v>
      </c>
      <c r="G12197" s="27">
        <v>0</v>
      </c>
      <c r="H12197" s="24"/>
    </row>
    <row r="12198" spans="1:8" x14ac:dyDescent="0.3">
      <c r="A12198" s="24" t="s">
        <v>19584</v>
      </c>
      <c r="B12198" s="24" t="s">
        <v>19585</v>
      </c>
      <c r="C12198" s="28" t="s">
        <v>5127</v>
      </c>
      <c r="D12198" s="25">
        <v>1</v>
      </c>
      <c r="E12198" s="26">
        <v>1461.55</v>
      </c>
      <c r="F12198" s="27">
        <v>42.57</v>
      </c>
      <c r="G12198" s="27">
        <v>0</v>
      </c>
      <c r="H12198" s="24"/>
    </row>
    <row r="12199" spans="1:8" x14ac:dyDescent="0.3">
      <c r="A12199" s="24" t="s">
        <v>19586</v>
      </c>
      <c r="B12199" s="24" t="s">
        <v>19587</v>
      </c>
      <c r="C12199" s="28" t="s">
        <v>5127</v>
      </c>
      <c r="D12199" s="25">
        <v>1</v>
      </c>
      <c r="E12199" s="26">
        <v>3150</v>
      </c>
      <c r="F12199" s="27">
        <v>580.14</v>
      </c>
      <c r="G12199" s="27">
        <v>0</v>
      </c>
      <c r="H12199" s="24"/>
    </row>
    <row r="12200" spans="1:8" x14ac:dyDescent="0.3">
      <c r="A12200" s="24" t="s">
        <v>19588</v>
      </c>
      <c r="B12200" s="24" t="s">
        <v>9901</v>
      </c>
      <c r="C12200" s="28" t="s">
        <v>5127</v>
      </c>
      <c r="D12200" s="25">
        <v>1</v>
      </c>
      <c r="E12200" s="26">
        <v>7291.23</v>
      </c>
      <c r="F12200" s="27">
        <v>36.270000000000003</v>
      </c>
      <c r="G12200" s="27">
        <v>0</v>
      </c>
      <c r="H12200" s="24"/>
    </row>
    <row r="12201" spans="1:8" x14ac:dyDescent="0.3">
      <c r="A12201" s="24" t="s">
        <v>19589</v>
      </c>
      <c r="B12201" s="24" t="s">
        <v>19590</v>
      </c>
      <c r="C12201" s="28" t="s">
        <v>5127</v>
      </c>
      <c r="D12201" s="25">
        <v>1</v>
      </c>
      <c r="E12201" s="26">
        <v>2530.13</v>
      </c>
      <c r="F12201" s="27">
        <v>12.59</v>
      </c>
      <c r="G12201" s="27">
        <v>0</v>
      </c>
      <c r="H12201" s="24"/>
    </row>
    <row r="12202" spans="1:8" x14ac:dyDescent="0.3">
      <c r="A12202" s="24" t="s">
        <v>19591</v>
      </c>
      <c r="B12202" s="24" t="s">
        <v>1459</v>
      </c>
      <c r="C12202" s="28" t="s">
        <v>5127</v>
      </c>
      <c r="D12202" s="25">
        <v>1</v>
      </c>
      <c r="E12202" s="26">
        <v>7076.85</v>
      </c>
      <c r="F12202" s="26">
        <v>2978.83</v>
      </c>
      <c r="G12202" s="27">
        <v>0</v>
      </c>
      <c r="H12202" s="24"/>
    </row>
    <row r="12203" spans="1:8" x14ac:dyDescent="0.3">
      <c r="A12203" s="24" t="s">
        <v>19592</v>
      </c>
      <c r="B12203" s="24" t="s">
        <v>19593</v>
      </c>
      <c r="C12203" s="28" t="s">
        <v>5127</v>
      </c>
      <c r="D12203" s="25">
        <v>1</v>
      </c>
      <c r="E12203" s="27">
        <v>31.38</v>
      </c>
      <c r="F12203" s="27">
        <v>3.36</v>
      </c>
      <c r="G12203" s="27">
        <v>0</v>
      </c>
      <c r="H12203" s="24"/>
    </row>
    <row r="12204" spans="1:8" x14ac:dyDescent="0.3">
      <c r="A12204" s="24" t="s">
        <v>19594</v>
      </c>
      <c r="B12204" s="24" t="s">
        <v>9967</v>
      </c>
      <c r="C12204" s="24" t="s">
        <v>5127</v>
      </c>
      <c r="D12204" s="25">
        <v>1</v>
      </c>
      <c r="E12204" s="27">
        <v>815.83</v>
      </c>
      <c r="F12204" s="27">
        <v>139.35</v>
      </c>
      <c r="G12204" s="27">
        <v>0</v>
      </c>
      <c r="H12204" s="24"/>
    </row>
    <row r="12205" spans="1:8" x14ac:dyDescent="0.3">
      <c r="A12205" s="24" t="s">
        <v>19595</v>
      </c>
      <c r="B12205" s="24" t="s">
        <v>19596</v>
      </c>
      <c r="C12205" s="24" t="s">
        <v>5127</v>
      </c>
      <c r="D12205" s="25">
        <v>1</v>
      </c>
      <c r="E12205" s="26">
        <v>6486.48</v>
      </c>
      <c r="F12205" s="27">
        <v>32.270000000000003</v>
      </c>
      <c r="G12205" s="27">
        <v>0</v>
      </c>
      <c r="H12205" s="24"/>
    </row>
    <row r="12206" spans="1:8" x14ac:dyDescent="0.3">
      <c r="A12206" s="24" t="s">
        <v>19597</v>
      </c>
      <c r="B12206" s="24" t="s">
        <v>19598</v>
      </c>
      <c r="C12206" s="28" t="s">
        <v>5127</v>
      </c>
      <c r="D12206" s="25">
        <v>1</v>
      </c>
      <c r="E12206" s="26">
        <v>7527.62</v>
      </c>
      <c r="F12206" s="26">
        <v>1486.66</v>
      </c>
      <c r="G12206" s="27">
        <v>0</v>
      </c>
      <c r="H12206" s="24"/>
    </row>
    <row r="12207" spans="1:8" x14ac:dyDescent="0.3">
      <c r="A12207" s="24" t="s">
        <v>19599</v>
      </c>
      <c r="B12207" s="24" t="s">
        <v>19600</v>
      </c>
      <c r="C12207" s="28" t="s">
        <v>5127</v>
      </c>
      <c r="D12207" s="25">
        <v>1</v>
      </c>
      <c r="E12207" s="27">
        <v>923.99</v>
      </c>
      <c r="F12207" s="27">
        <v>157.83000000000001</v>
      </c>
      <c r="G12207" s="27">
        <v>0</v>
      </c>
      <c r="H12207" s="24"/>
    </row>
    <row r="12208" spans="1:8" x14ac:dyDescent="0.3">
      <c r="A12208" s="24" t="s">
        <v>19601</v>
      </c>
      <c r="B12208" s="24" t="s">
        <v>19602</v>
      </c>
      <c r="C12208" s="28" t="s">
        <v>5127</v>
      </c>
      <c r="D12208" s="25">
        <v>1</v>
      </c>
      <c r="E12208" s="26">
        <v>1390.61</v>
      </c>
      <c r="F12208" s="27">
        <v>47.03</v>
      </c>
      <c r="G12208" s="27">
        <v>0</v>
      </c>
      <c r="H12208" s="24"/>
    </row>
    <row r="12209" spans="1:8" x14ac:dyDescent="0.3">
      <c r="A12209" s="24" t="s">
        <v>19603</v>
      </c>
      <c r="B12209" s="24" t="s">
        <v>19602</v>
      </c>
      <c r="C12209" s="24" t="s">
        <v>5127</v>
      </c>
      <c r="D12209" s="25">
        <v>1</v>
      </c>
      <c r="E12209" s="26">
        <v>1196.98</v>
      </c>
      <c r="F12209" s="27">
        <v>5.96</v>
      </c>
      <c r="G12209" s="27">
        <v>0</v>
      </c>
      <c r="H12209" s="24"/>
    </row>
    <row r="12210" spans="1:8" x14ac:dyDescent="0.3">
      <c r="A12210" s="24" t="s">
        <v>19604</v>
      </c>
      <c r="B12210" s="24" t="s">
        <v>19605</v>
      </c>
      <c r="C12210" s="28" t="s">
        <v>5127</v>
      </c>
      <c r="D12210" s="25">
        <v>1</v>
      </c>
      <c r="E12210" s="26">
        <v>4972.9799999999996</v>
      </c>
      <c r="F12210" s="24"/>
      <c r="G12210" s="27">
        <v>0</v>
      </c>
      <c r="H12210" s="24"/>
    </row>
    <row r="12211" spans="1:8" x14ac:dyDescent="0.3">
      <c r="A12211" s="24" t="s">
        <v>19606</v>
      </c>
      <c r="B12211" s="24" t="s">
        <v>19607</v>
      </c>
      <c r="C12211" s="24" t="s">
        <v>5127</v>
      </c>
      <c r="D12211" s="25">
        <v>1</v>
      </c>
      <c r="E12211" s="26">
        <v>1284.99</v>
      </c>
      <c r="F12211" s="27">
        <v>31.34</v>
      </c>
      <c r="G12211" s="27">
        <v>0</v>
      </c>
      <c r="H12211" s="24"/>
    </row>
    <row r="12212" spans="1:8" x14ac:dyDescent="0.3">
      <c r="A12212" s="24" t="s">
        <v>19608</v>
      </c>
      <c r="B12212" s="24" t="s">
        <v>19609</v>
      </c>
      <c r="C12212" s="24" t="s">
        <v>5127</v>
      </c>
      <c r="D12212" s="25">
        <v>1</v>
      </c>
      <c r="E12212" s="27">
        <v>809.95</v>
      </c>
      <c r="F12212" s="27">
        <v>4.03</v>
      </c>
      <c r="G12212" s="27">
        <v>0</v>
      </c>
      <c r="H12212" s="24"/>
    </row>
    <row r="12213" spans="1:8" x14ac:dyDescent="0.3">
      <c r="A12213" s="24" t="s">
        <v>19610</v>
      </c>
      <c r="B12213" s="24" t="s">
        <v>19611</v>
      </c>
      <c r="C12213" s="24" t="s">
        <v>5127</v>
      </c>
      <c r="D12213" s="25">
        <v>1</v>
      </c>
      <c r="E12213" s="27">
        <v>796.73</v>
      </c>
      <c r="F12213" s="27">
        <v>3.96</v>
      </c>
      <c r="G12213" s="27">
        <v>0</v>
      </c>
      <c r="H12213" s="24"/>
    </row>
    <row r="12214" spans="1:8" x14ac:dyDescent="0.3">
      <c r="A12214" s="24" t="s">
        <v>19612</v>
      </c>
      <c r="B12214" s="24" t="s">
        <v>19613</v>
      </c>
      <c r="C12214" s="24" t="s">
        <v>5127</v>
      </c>
      <c r="D12214" s="25">
        <v>1</v>
      </c>
      <c r="E12214" s="26">
        <v>13164.31</v>
      </c>
      <c r="F12214" s="26">
        <v>1675.46</v>
      </c>
      <c r="G12214" s="27">
        <v>0</v>
      </c>
      <c r="H12214" s="24"/>
    </row>
    <row r="12215" spans="1:8" x14ac:dyDescent="0.3">
      <c r="A12215" s="24" t="s">
        <v>19614</v>
      </c>
      <c r="B12215" s="24" t="s">
        <v>19615</v>
      </c>
      <c r="C12215" s="28" t="s">
        <v>5127</v>
      </c>
      <c r="D12215" s="25">
        <v>1</v>
      </c>
      <c r="E12215" s="26">
        <v>8673.07</v>
      </c>
      <c r="F12215" s="27">
        <v>43.15</v>
      </c>
      <c r="G12215" s="27">
        <v>0</v>
      </c>
      <c r="H12215" s="24"/>
    </row>
    <row r="12216" spans="1:8" x14ac:dyDescent="0.3">
      <c r="A12216" s="24" t="s">
        <v>19616</v>
      </c>
      <c r="B12216" s="24" t="s">
        <v>19615</v>
      </c>
      <c r="C12216" s="24" t="s">
        <v>5127</v>
      </c>
      <c r="D12216" s="25">
        <v>1</v>
      </c>
      <c r="E12216" s="26">
        <v>5855.22</v>
      </c>
      <c r="F12216" s="27">
        <v>170.54</v>
      </c>
      <c r="G12216" s="27">
        <v>0</v>
      </c>
      <c r="H12216" s="24"/>
    </row>
    <row r="12217" spans="1:8" x14ac:dyDescent="0.3">
      <c r="A12217" s="24" t="s">
        <v>19617</v>
      </c>
      <c r="B12217" s="24" t="s">
        <v>19618</v>
      </c>
      <c r="C12217" s="28" t="s">
        <v>5127</v>
      </c>
      <c r="D12217" s="25">
        <v>1</v>
      </c>
      <c r="E12217" s="26">
        <v>50725.85</v>
      </c>
      <c r="F12217" s="26">
        <v>6456.01</v>
      </c>
      <c r="G12217" s="27">
        <v>0</v>
      </c>
      <c r="H12217" s="24"/>
    </row>
    <row r="12218" spans="1:8" x14ac:dyDescent="0.3">
      <c r="A12218" s="24" t="s">
        <v>19619</v>
      </c>
      <c r="B12218" s="24" t="s">
        <v>1568</v>
      </c>
      <c r="C12218" s="28" t="s">
        <v>5127</v>
      </c>
      <c r="D12218" s="25">
        <v>1</v>
      </c>
      <c r="E12218" s="27">
        <v>31.38</v>
      </c>
      <c r="F12218" s="27">
        <v>3.36</v>
      </c>
      <c r="G12218" s="27">
        <v>0</v>
      </c>
      <c r="H12218" s="24"/>
    </row>
    <row r="12219" spans="1:8" x14ac:dyDescent="0.3">
      <c r="A12219" s="24" t="s">
        <v>19620</v>
      </c>
      <c r="B12219" s="24" t="s">
        <v>3136</v>
      </c>
      <c r="C12219" s="24" t="s">
        <v>5127</v>
      </c>
      <c r="D12219" s="25">
        <v>1</v>
      </c>
      <c r="E12219" s="26">
        <v>2683.16</v>
      </c>
      <c r="F12219" s="27">
        <v>13.35</v>
      </c>
      <c r="G12219" s="27">
        <v>0</v>
      </c>
      <c r="H12219" s="24"/>
    </row>
    <row r="12220" spans="1:8" x14ac:dyDescent="0.3">
      <c r="A12220" s="24" t="s">
        <v>19621</v>
      </c>
      <c r="B12220" s="24" t="s">
        <v>4381</v>
      </c>
      <c r="C12220" s="24" t="s">
        <v>5127</v>
      </c>
      <c r="D12220" s="25">
        <v>1</v>
      </c>
      <c r="E12220" s="27">
        <v>42.51</v>
      </c>
      <c r="F12220" s="27">
        <v>0.21</v>
      </c>
      <c r="G12220" s="27">
        <v>0</v>
      </c>
      <c r="H12220" s="24"/>
    </row>
    <row r="12221" spans="1:8" x14ac:dyDescent="0.3">
      <c r="A12221" s="24" t="s">
        <v>19622</v>
      </c>
      <c r="B12221" s="24" t="s">
        <v>19623</v>
      </c>
      <c r="C12221" s="28" t="s">
        <v>5127</v>
      </c>
      <c r="D12221" s="25">
        <v>1</v>
      </c>
      <c r="E12221" s="27">
        <v>176.98</v>
      </c>
      <c r="F12221" s="27">
        <v>0.88</v>
      </c>
      <c r="G12221" s="27">
        <v>0</v>
      </c>
      <c r="H12221" s="24"/>
    </row>
    <row r="12222" spans="1:8" x14ac:dyDescent="0.3">
      <c r="A12222" s="24" t="s">
        <v>19624</v>
      </c>
      <c r="B12222" s="24" t="s">
        <v>1115</v>
      </c>
      <c r="C12222" s="24" t="s">
        <v>5127</v>
      </c>
      <c r="D12222" s="25">
        <v>1</v>
      </c>
      <c r="E12222" s="27">
        <v>98.13</v>
      </c>
      <c r="F12222" s="27">
        <v>0.49</v>
      </c>
      <c r="G12222" s="27">
        <v>0</v>
      </c>
      <c r="H12222" s="24"/>
    </row>
    <row r="12223" spans="1:8" x14ac:dyDescent="0.3">
      <c r="A12223" s="24" t="s">
        <v>19625</v>
      </c>
      <c r="B12223" s="24" t="s">
        <v>4378</v>
      </c>
      <c r="C12223" s="28" t="s">
        <v>5127</v>
      </c>
      <c r="D12223" s="25">
        <v>1</v>
      </c>
      <c r="E12223" s="27">
        <v>727.7</v>
      </c>
      <c r="F12223" s="27">
        <v>3.62</v>
      </c>
      <c r="G12223" s="27">
        <v>0</v>
      </c>
      <c r="H12223" s="24"/>
    </row>
    <row r="12224" spans="1:8" x14ac:dyDescent="0.3">
      <c r="A12224" s="24" t="s">
        <v>19626</v>
      </c>
      <c r="B12224" s="24" t="s">
        <v>4378</v>
      </c>
      <c r="C12224" s="28" t="s">
        <v>5127</v>
      </c>
      <c r="D12224" s="25">
        <v>1</v>
      </c>
      <c r="E12224" s="24"/>
      <c r="F12224" s="24"/>
      <c r="G12224" s="27">
        <v>0</v>
      </c>
      <c r="H12224" s="24"/>
    </row>
    <row r="12225" spans="1:8" x14ac:dyDescent="0.3">
      <c r="A12225" s="24" t="s">
        <v>19627</v>
      </c>
      <c r="B12225" s="24" t="s">
        <v>5815</v>
      </c>
      <c r="C12225" s="24" t="s">
        <v>5127</v>
      </c>
      <c r="D12225" s="25">
        <v>1</v>
      </c>
      <c r="E12225" s="26">
        <v>22171.19</v>
      </c>
      <c r="F12225" s="26">
        <v>3390.89</v>
      </c>
      <c r="G12225" s="27">
        <v>0</v>
      </c>
      <c r="H12225" s="24"/>
    </row>
    <row r="12226" spans="1:8" x14ac:dyDescent="0.3">
      <c r="A12226" s="24" t="s">
        <v>19628</v>
      </c>
      <c r="B12226" s="24" t="s">
        <v>5815</v>
      </c>
      <c r="C12226" s="28" t="s">
        <v>5127</v>
      </c>
      <c r="D12226" s="25">
        <v>1</v>
      </c>
      <c r="E12226" s="26">
        <v>14321.18</v>
      </c>
      <c r="F12226" s="26">
        <v>1822.96</v>
      </c>
      <c r="G12226" s="27">
        <v>0</v>
      </c>
      <c r="H12226" s="24"/>
    </row>
    <row r="12227" spans="1:8" x14ac:dyDescent="0.3">
      <c r="A12227" s="24" t="s">
        <v>19629</v>
      </c>
      <c r="B12227" s="24" t="s">
        <v>4378</v>
      </c>
      <c r="C12227" s="24" t="s">
        <v>5127</v>
      </c>
      <c r="D12227" s="25">
        <v>1</v>
      </c>
      <c r="E12227" s="26">
        <v>3794</v>
      </c>
      <c r="F12227" s="27">
        <v>436.4</v>
      </c>
      <c r="G12227" s="27">
        <v>0</v>
      </c>
      <c r="H12227" s="24"/>
    </row>
    <row r="12228" spans="1:8" x14ac:dyDescent="0.3">
      <c r="A12228" s="24" t="s">
        <v>19630</v>
      </c>
      <c r="B12228" s="24" t="s">
        <v>4378</v>
      </c>
      <c r="C12228" s="28" t="s">
        <v>5127</v>
      </c>
      <c r="D12228" s="25">
        <v>1</v>
      </c>
      <c r="E12228" s="27">
        <v>607.5</v>
      </c>
      <c r="F12228" s="27">
        <v>110.65</v>
      </c>
      <c r="G12228" s="27">
        <v>0</v>
      </c>
      <c r="H12228" s="24"/>
    </row>
    <row r="12229" spans="1:8" x14ac:dyDescent="0.3">
      <c r="A12229" s="24" t="s">
        <v>19631</v>
      </c>
      <c r="B12229" s="24" t="s">
        <v>19632</v>
      </c>
      <c r="C12229" s="24" t="s">
        <v>5127</v>
      </c>
      <c r="D12229" s="25">
        <v>1</v>
      </c>
      <c r="E12229" s="27">
        <v>18.55</v>
      </c>
      <c r="F12229" s="27">
        <v>0.09</v>
      </c>
      <c r="G12229" s="27">
        <v>0</v>
      </c>
      <c r="H12229" s="24"/>
    </row>
    <row r="12230" spans="1:8" x14ac:dyDescent="0.3">
      <c r="A12230" s="24" t="s">
        <v>19633</v>
      </c>
      <c r="B12230" s="24" t="s">
        <v>2928</v>
      </c>
      <c r="C12230" s="28" t="s">
        <v>5127</v>
      </c>
      <c r="D12230" s="25">
        <v>1</v>
      </c>
      <c r="E12230" s="27">
        <v>305.32</v>
      </c>
      <c r="F12230" s="27">
        <v>54.65</v>
      </c>
      <c r="G12230" s="27">
        <v>0</v>
      </c>
      <c r="H12230" s="24"/>
    </row>
    <row r="12231" spans="1:8" x14ac:dyDescent="0.3">
      <c r="A12231" s="24" t="s">
        <v>19634</v>
      </c>
      <c r="B12231" s="24" t="s">
        <v>5818</v>
      </c>
      <c r="C12231" s="24" t="s">
        <v>5127</v>
      </c>
      <c r="D12231" s="25">
        <v>1</v>
      </c>
      <c r="E12231" s="26">
        <v>25450</v>
      </c>
      <c r="F12231" s="26">
        <v>8485.14</v>
      </c>
      <c r="G12231" s="27">
        <v>0</v>
      </c>
      <c r="H12231" s="25">
        <v>1</v>
      </c>
    </row>
    <row r="12232" spans="1:8" x14ac:dyDescent="0.3">
      <c r="A12232" s="24" t="s">
        <v>19635</v>
      </c>
      <c r="B12232" s="24" t="s">
        <v>5818</v>
      </c>
      <c r="C12232" s="28" t="s">
        <v>5127</v>
      </c>
      <c r="D12232" s="25">
        <v>1</v>
      </c>
      <c r="E12232" s="26">
        <v>41497.06</v>
      </c>
      <c r="F12232" s="24"/>
      <c r="G12232" s="27">
        <v>0</v>
      </c>
      <c r="H12232" s="24"/>
    </row>
    <row r="12233" spans="1:8" x14ac:dyDescent="0.3">
      <c r="A12233" s="24" t="s">
        <v>19636</v>
      </c>
      <c r="B12233" s="24" t="s">
        <v>5818</v>
      </c>
      <c r="C12233" s="28" t="s">
        <v>5127</v>
      </c>
      <c r="D12233" s="25">
        <v>1</v>
      </c>
      <c r="E12233" s="26">
        <v>1069.95</v>
      </c>
      <c r="F12233" s="27">
        <v>5.32</v>
      </c>
      <c r="G12233" s="27">
        <v>0</v>
      </c>
      <c r="H12233" s="24"/>
    </row>
    <row r="12234" spans="1:8" x14ac:dyDescent="0.3">
      <c r="A12234" s="24" t="s">
        <v>19637</v>
      </c>
      <c r="B12234" s="24" t="s">
        <v>5818</v>
      </c>
      <c r="C12234" s="24" t="s">
        <v>5127</v>
      </c>
      <c r="D12234" s="25">
        <v>1</v>
      </c>
      <c r="E12234" s="26">
        <v>9893.69</v>
      </c>
      <c r="F12234" s="27">
        <v>146.21</v>
      </c>
      <c r="G12234" s="27">
        <v>0</v>
      </c>
      <c r="H12234" s="24"/>
    </row>
    <row r="12235" spans="1:8" x14ac:dyDescent="0.3">
      <c r="A12235" s="24" t="s">
        <v>19638</v>
      </c>
      <c r="B12235" s="24" t="s">
        <v>5818</v>
      </c>
      <c r="C12235" s="28" t="s">
        <v>5127</v>
      </c>
      <c r="D12235" s="25">
        <v>1</v>
      </c>
      <c r="E12235" s="26">
        <v>7500</v>
      </c>
      <c r="F12235" s="24"/>
      <c r="G12235" s="27">
        <v>0</v>
      </c>
      <c r="H12235" s="24"/>
    </row>
    <row r="12236" spans="1:8" x14ac:dyDescent="0.3">
      <c r="A12236" s="24" t="s">
        <v>19639</v>
      </c>
      <c r="B12236" s="24" t="s">
        <v>5818</v>
      </c>
      <c r="C12236" s="24" t="s">
        <v>5127</v>
      </c>
      <c r="D12236" s="25">
        <v>1</v>
      </c>
      <c r="E12236" s="26">
        <v>1380.59</v>
      </c>
      <c r="F12236" s="24"/>
      <c r="G12236" s="27">
        <v>0</v>
      </c>
      <c r="H12236" s="24"/>
    </row>
    <row r="12237" spans="1:8" x14ac:dyDescent="0.3">
      <c r="A12237" s="24" t="s">
        <v>19640</v>
      </c>
      <c r="B12237" s="24" t="s">
        <v>9080</v>
      </c>
      <c r="C12237" s="24" t="s">
        <v>5127</v>
      </c>
      <c r="D12237" s="25">
        <v>1</v>
      </c>
      <c r="E12237" s="26">
        <v>10222.68</v>
      </c>
      <c r="F12237" s="24"/>
      <c r="G12237" s="27">
        <v>0</v>
      </c>
      <c r="H12237" s="24"/>
    </row>
    <row r="12238" spans="1:8" x14ac:dyDescent="0.3">
      <c r="A12238" s="24" t="s">
        <v>19641</v>
      </c>
      <c r="B12238" s="24" t="s">
        <v>4620</v>
      </c>
      <c r="C12238" s="28" t="s">
        <v>5127</v>
      </c>
      <c r="D12238" s="25">
        <v>1</v>
      </c>
      <c r="E12238" s="26">
        <v>1110.82</v>
      </c>
      <c r="F12238" s="27">
        <v>235.23</v>
      </c>
      <c r="G12238" s="27">
        <v>0</v>
      </c>
      <c r="H12238" s="24"/>
    </row>
    <row r="12239" spans="1:8" x14ac:dyDescent="0.3">
      <c r="A12239" s="24" t="s">
        <v>19642</v>
      </c>
      <c r="B12239" s="24" t="s">
        <v>4620</v>
      </c>
      <c r="C12239" s="28" t="s">
        <v>5127</v>
      </c>
      <c r="D12239" s="25">
        <v>1</v>
      </c>
      <c r="E12239" s="26">
        <v>1023.43</v>
      </c>
      <c r="F12239" s="27">
        <v>204.68</v>
      </c>
      <c r="G12239" s="27">
        <v>0</v>
      </c>
      <c r="H12239" s="24"/>
    </row>
    <row r="12240" spans="1:8" x14ac:dyDescent="0.3">
      <c r="A12240" s="24" t="s">
        <v>19643</v>
      </c>
      <c r="B12240" s="24" t="s">
        <v>4620</v>
      </c>
      <c r="C12240" s="24" t="s">
        <v>5127</v>
      </c>
      <c r="D12240" s="25">
        <v>1</v>
      </c>
      <c r="E12240" s="27">
        <v>356.24</v>
      </c>
      <c r="F12240" s="27">
        <v>3.52</v>
      </c>
      <c r="G12240" s="27">
        <v>0</v>
      </c>
      <c r="H12240" s="24"/>
    </row>
    <row r="12241" spans="1:8" x14ac:dyDescent="0.3">
      <c r="A12241" s="24" t="s">
        <v>19644</v>
      </c>
      <c r="B12241" s="24" t="s">
        <v>4620</v>
      </c>
      <c r="C12241" s="28" t="s">
        <v>5127</v>
      </c>
      <c r="D12241" s="25">
        <v>1</v>
      </c>
      <c r="E12241" s="26">
        <v>1211.0999999999999</v>
      </c>
      <c r="F12241" s="27">
        <v>154.5</v>
      </c>
      <c r="G12241" s="27">
        <v>0</v>
      </c>
      <c r="H12241" s="24"/>
    </row>
    <row r="12242" spans="1:8" x14ac:dyDescent="0.3">
      <c r="A12242" s="24" t="s">
        <v>19645</v>
      </c>
      <c r="B12242" s="24" t="s">
        <v>4618</v>
      </c>
      <c r="C12242" s="28" t="s">
        <v>5127</v>
      </c>
      <c r="D12242" s="25">
        <v>1</v>
      </c>
      <c r="E12242" s="26">
        <v>1919.74</v>
      </c>
      <c r="F12242" s="24"/>
      <c r="G12242" s="27">
        <v>0</v>
      </c>
      <c r="H12242" s="24"/>
    </row>
    <row r="12243" spans="1:8" x14ac:dyDescent="0.3">
      <c r="A12243" s="24" t="s">
        <v>19646</v>
      </c>
      <c r="B12243" s="24" t="s">
        <v>4618</v>
      </c>
      <c r="C12243" s="24" t="s">
        <v>5127</v>
      </c>
      <c r="D12243" s="25">
        <v>1</v>
      </c>
      <c r="E12243" s="26">
        <v>9921.85</v>
      </c>
      <c r="F12243" s="27">
        <v>288.98</v>
      </c>
      <c r="G12243" s="27">
        <v>0</v>
      </c>
      <c r="H12243" s="24"/>
    </row>
    <row r="12244" spans="1:8" x14ac:dyDescent="0.3">
      <c r="A12244" s="24" t="s">
        <v>19647</v>
      </c>
      <c r="B12244" s="24" t="s">
        <v>4618</v>
      </c>
      <c r="C12244" s="24" t="s">
        <v>5127</v>
      </c>
      <c r="D12244" s="25">
        <v>1</v>
      </c>
      <c r="E12244" s="26">
        <v>2894</v>
      </c>
      <c r="F12244" s="26">
        <v>1085.8</v>
      </c>
      <c r="G12244" s="27">
        <v>0</v>
      </c>
      <c r="H12244" s="24"/>
    </row>
    <row r="12245" spans="1:8" x14ac:dyDescent="0.3">
      <c r="A12245" s="24" t="s">
        <v>19648</v>
      </c>
      <c r="B12245" s="24" t="s">
        <v>4618</v>
      </c>
      <c r="C12245" s="24" t="s">
        <v>5127</v>
      </c>
      <c r="D12245" s="25">
        <v>1</v>
      </c>
      <c r="E12245" s="27">
        <v>446.77</v>
      </c>
      <c r="F12245" s="27">
        <v>8.76</v>
      </c>
      <c r="G12245" s="27">
        <v>0</v>
      </c>
      <c r="H12245" s="24"/>
    </row>
    <row r="12246" spans="1:8" x14ac:dyDescent="0.3">
      <c r="A12246" s="24" t="s">
        <v>19649</v>
      </c>
      <c r="B12246" s="24" t="s">
        <v>19650</v>
      </c>
      <c r="C12246" s="24" t="s">
        <v>5127</v>
      </c>
      <c r="D12246" s="25">
        <v>1</v>
      </c>
      <c r="E12246" s="27">
        <v>55.09</v>
      </c>
      <c r="F12246" s="27">
        <v>0.27</v>
      </c>
      <c r="G12246" s="27">
        <v>0</v>
      </c>
      <c r="H12246" s="24"/>
    </row>
    <row r="12247" spans="1:8" x14ac:dyDescent="0.3">
      <c r="A12247" s="24" t="s">
        <v>19651</v>
      </c>
      <c r="B12247" s="24" t="s">
        <v>19652</v>
      </c>
      <c r="C12247" s="28" t="s">
        <v>5127</v>
      </c>
      <c r="D12247" s="25">
        <v>1</v>
      </c>
      <c r="E12247" s="26">
        <v>2854</v>
      </c>
      <c r="F12247" s="27">
        <v>259.06</v>
      </c>
      <c r="G12247" s="27">
        <v>0</v>
      </c>
      <c r="H12247" s="24"/>
    </row>
    <row r="12248" spans="1:8" x14ac:dyDescent="0.3">
      <c r="A12248" s="24" t="s">
        <v>258</v>
      </c>
      <c r="B12248" s="24" t="s">
        <v>5818</v>
      </c>
      <c r="C12248" s="28" t="s">
        <v>5127</v>
      </c>
      <c r="D12248" s="25">
        <v>1</v>
      </c>
      <c r="E12248" s="26">
        <v>46713.78</v>
      </c>
      <c r="F12248" s="24"/>
      <c r="G12248" s="27">
        <v>0</v>
      </c>
      <c r="H12248" s="24"/>
    </row>
    <row r="12249" spans="1:8" x14ac:dyDescent="0.3">
      <c r="A12249" s="24" t="s">
        <v>19653</v>
      </c>
      <c r="B12249" s="24" t="s">
        <v>5818</v>
      </c>
      <c r="C12249" s="28" t="s">
        <v>5127</v>
      </c>
      <c r="D12249" s="25">
        <v>1</v>
      </c>
      <c r="E12249" s="26">
        <v>32162.5</v>
      </c>
      <c r="F12249" s="26">
        <v>7750.2</v>
      </c>
      <c r="G12249" s="27">
        <v>0</v>
      </c>
      <c r="H12249" s="24"/>
    </row>
    <row r="12250" spans="1:8" x14ac:dyDescent="0.3">
      <c r="A12250" s="24" t="s">
        <v>19654</v>
      </c>
      <c r="B12250" s="24" t="s">
        <v>5818</v>
      </c>
      <c r="C12250" s="24" t="s">
        <v>5127</v>
      </c>
      <c r="D12250" s="25">
        <v>1</v>
      </c>
      <c r="E12250" s="26">
        <v>22601.46</v>
      </c>
      <c r="F12250" s="26">
        <v>7636.46</v>
      </c>
      <c r="G12250" s="27">
        <v>0</v>
      </c>
      <c r="H12250" s="24"/>
    </row>
    <row r="12251" spans="1:8" x14ac:dyDescent="0.3">
      <c r="A12251" s="24" t="s">
        <v>19655</v>
      </c>
      <c r="B12251" s="24" t="s">
        <v>5818</v>
      </c>
      <c r="C12251" s="28" t="s">
        <v>5127</v>
      </c>
      <c r="D12251" s="25">
        <v>1</v>
      </c>
      <c r="E12251" s="26">
        <v>9282.1299999999992</v>
      </c>
      <c r="F12251" s="27">
        <v>226.39</v>
      </c>
      <c r="G12251" s="27">
        <v>0</v>
      </c>
      <c r="H12251" s="24"/>
    </row>
    <row r="12252" spans="1:8" x14ac:dyDescent="0.3">
      <c r="A12252" s="24" t="s">
        <v>19656</v>
      </c>
      <c r="B12252" s="24" t="s">
        <v>5818</v>
      </c>
      <c r="C12252" s="28" t="s">
        <v>5127</v>
      </c>
      <c r="D12252" s="25">
        <v>1</v>
      </c>
      <c r="E12252" s="26">
        <v>29692.01</v>
      </c>
      <c r="F12252" s="27">
        <v>147.72</v>
      </c>
      <c r="G12252" s="27">
        <v>0</v>
      </c>
      <c r="H12252" s="24"/>
    </row>
    <row r="12253" spans="1:8" x14ac:dyDescent="0.3">
      <c r="A12253" s="24" t="s">
        <v>262</v>
      </c>
      <c r="B12253" s="24" t="s">
        <v>19657</v>
      </c>
      <c r="C12253" s="28" t="s">
        <v>5127</v>
      </c>
      <c r="D12253" s="25">
        <v>1</v>
      </c>
      <c r="E12253" s="26">
        <v>46713.78</v>
      </c>
      <c r="F12253" s="24"/>
      <c r="G12253" s="27">
        <v>0</v>
      </c>
      <c r="H12253" s="24"/>
    </row>
    <row r="12254" spans="1:8" x14ac:dyDescent="0.3">
      <c r="A12254" s="24" t="s">
        <v>19658</v>
      </c>
      <c r="B12254" s="24" t="s">
        <v>5818</v>
      </c>
      <c r="C12254" s="24" t="s">
        <v>5127</v>
      </c>
      <c r="D12254" s="25">
        <v>1</v>
      </c>
      <c r="E12254" s="26">
        <v>17474.330000000002</v>
      </c>
      <c r="F12254" s="26">
        <v>6581.11</v>
      </c>
      <c r="G12254" s="27">
        <v>0</v>
      </c>
      <c r="H12254" s="24"/>
    </row>
    <row r="12255" spans="1:8" x14ac:dyDescent="0.3">
      <c r="A12255" s="24" t="s">
        <v>19659</v>
      </c>
      <c r="B12255" s="24" t="s">
        <v>5818</v>
      </c>
      <c r="C12255" s="28" t="s">
        <v>5127</v>
      </c>
      <c r="D12255" s="25">
        <v>1</v>
      </c>
      <c r="E12255" s="26">
        <v>29458.62</v>
      </c>
      <c r="F12255" s="27">
        <v>996.18</v>
      </c>
      <c r="G12255" s="27">
        <v>0</v>
      </c>
      <c r="H12255" s="24"/>
    </row>
    <row r="12256" spans="1:8" x14ac:dyDescent="0.3">
      <c r="A12256" s="24" t="s">
        <v>19660</v>
      </c>
      <c r="B12256" s="24" t="s">
        <v>5818</v>
      </c>
      <c r="C12256" s="24" t="s">
        <v>5127</v>
      </c>
      <c r="D12256" s="25">
        <v>1</v>
      </c>
      <c r="E12256" s="26">
        <v>24893.360000000001</v>
      </c>
      <c r="F12256" s="26">
        <v>24893.360000000001</v>
      </c>
      <c r="G12256" s="27">
        <v>0</v>
      </c>
      <c r="H12256" s="24"/>
    </row>
    <row r="12257" spans="1:8" x14ac:dyDescent="0.3">
      <c r="A12257" s="24" t="s">
        <v>19661</v>
      </c>
      <c r="B12257" s="24" t="s">
        <v>19662</v>
      </c>
      <c r="C12257" s="24" t="s">
        <v>5127</v>
      </c>
      <c r="D12257" s="25">
        <v>1</v>
      </c>
      <c r="E12257" s="27">
        <v>232.43</v>
      </c>
      <c r="F12257" s="24"/>
      <c r="G12257" s="27">
        <v>0</v>
      </c>
      <c r="H12257" s="24"/>
    </row>
    <row r="12258" spans="1:8" x14ac:dyDescent="0.3">
      <c r="A12258" s="24" t="s">
        <v>19663</v>
      </c>
      <c r="B12258" s="24" t="s">
        <v>2587</v>
      </c>
      <c r="C12258" s="24" t="s">
        <v>5127</v>
      </c>
      <c r="D12258" s="25">
        <v>1</v>
      </c>
      <c r="E12258" s="27">
        <v>120</v>
      </c>
      <c r="F12258" s="27">
        <v>34.14</v>
      </c>
      <c r="G12258" s="27">
        <v>0</v>
      </c>
      <c r="H12258" s="24"/>
    </row>
    <row r="12259" spans="1:8" x14ac:dyDescent="0.3">
      <c r="A12259" s="24" t="s">
        <v>19664</v>
      </c>
      <c r="B12259" s="24" t="s">
        <v>19665</v>
      </c>
      <c r="C12259" s="24" t="s">
        <v>5127</v>
      </c>
      <c r="D12259" s="25">
        <v>1</v>
      </c>
      <c r="E12259" s="27">
        <v>587.16999999999996</v>
      </c>
      <c r="F12259" s="27">
        <v>11.52</v>
      </c>
      <c r="G12259" s="27">
        <v>0</v>
      </c>
      <c r="H12259" s="24"/>
    </row>
    <row r="12260" spans="1:8" x14ac:dyDescent="0.3">
      <c r="A12260" s="24" t="s">
        <v>19666</v>
      </c>
      <c r="B12260" s="24" t="s">
        <v>6426</v>
      </c>
      <c r="C12260" s="28" t="s">
        <v>5127</v>
      </c>
      <c r="D12260" s="25">
        <v>1</v>
      </c>
      <c r="E12260" s="27">
        <v>443.6</v>
      </c>
      <c r="F12260" s="27">
        <v>6.56</v>
      </c>
      <c r="G12260" s="27">
        <v>0</v>
      </c>
      <c r="H12260" s="24"/>
    </row>
    <row r="12261" spans="1:8" x14ac:dyDescent="0.3">
      <c r="A12261" s="24" t="s">
        <v>19667</v>
      </c>
      <c r="B12261" s="24" t="s">
        <v>9085</v>
      </c>
      <c r="C12261" s="28" t="s">
        <v>5127</v>
      </c>
      <c r="D12261" s="25">
        <v>1</v>
      </c>
      <c r="E12261" s="27">
        <v>204.76</v>
      </c>
      <c r="F12261" s="27">
        <v>18.62</v>
      </c>
      <c r="G12261" s="27">
        <v>0</v>
      </c>
      <c r="H12261" s="24"/>
    </row>
    <row r="12262" spans="1:8" x14ac:dyDescent="0.3">
      <c r="A12262" s="24" t="s">
        <v>19668</v>
      </c>
      <c r="B12262" s="24" t="s">
        <v>9091</v>
      </c>
      <c r="C12262" s="24" t="s">
        <v>5127</v>
      </c>
      <c r="D12262" s="25">
        <v>1</v>
      </c>
      <c r="E12262" s="26">
        <v>2498.65</v>
      </c>
      <c r="F12262" s="27">
        <v>12.43</v>
      </c>
      <c r="G12262" s="27">
        <v>0</v>
      </c>
      <c r="H12262" s="24"/>
    </row>
    <row r="12263" spans="1:8" x14ac:dyDescent="0.3">
      <c r="A12263" s="24" t="s">
        <v>19669</v>
      </c>
      <c r="B12263" s="24" t="s">
        <v>9091</v>
      </c>
      <c r="C12263" s="28" t="s">
        <v>5127</v>
      </c>
      <c r="D12263" s="25">
        <v>1</v>
      </c>
      <c r="E12263" s="26">
        <v>5454</v>
      </c>
      <c r="F12263" s="26">
        <v>2045.46</v>
      </c>
      <c r="G12263" s="27">
        <v>0</v>
      </c>
      <c r="H12263" s="24"/>
    </row>
    <row r="12264" spans="1:8" x14ac:dyDescent="0.3">
      <c r="A12264" s="24" t="s">
        <v>19670</v>
      </c>
      <c r="B12264" s="24" t="s">
        <v>9091</v>
      </c>
      <c r="C12264" s="28" t="s">
        <v>5127</v>
      </c>
      <c r="D12264" s="25">
        <v>1</v>
      </c>
      <c r="E12264" s="26">
        <v>3411.38</v>
      </c>
      <c r="F12264" s="26">
        <v>1248.8699999999999</v>
      </c>
      <c r="G12264" s="27">
        <v>0</v>
      </c>
      <c r="H12264" s="24"/>
    </row>
    <row r="12265" spans="1:8" x14ac:dyDescent="0.3">
      <c r="A12265" s="24" t="s">
        <v>19671</v>
      </c>
      <c r="B12265" s="24" t="s">
        <v>9091</v>
      </c>
      <c r="C12265" s="28" t="s">
        <v>5127</v>
      </c>
      <c r="D12265" s="25">
        <v>1</v>
      </c>
      <c r="E12265" s="26">
        <v>2721.68</v>
      </c>
      <c r="F12265" s="27">
        <v>478.94</v>
      </c>
      <c r="G12265" s="27">
        <v>0</v>
      </c>
      <c r="H12265" s="24"/>
    </row>
    <row r="12266" spans="1:8" x14ac:dyDescent="0.3">
      <c r="A12266" s="24" t="s">
        <v>19672</v>
      </c>
      <c r="B12266" s="24" t="s">
        <v>9091</v>
      </c>
      <c r="C12266" s="24" t="s">
        <v>5127</v>
      </c>
      <c r="D12266" s="25">
        <v>1</v>
      </c>
      <c r="E12266" s="26">
        <v>1756.74</v>
      </c>
      <c r="F12266" s="27">
        <v>8.74</v>
      </c>
      <c r="G12266" s="27">
        <v>0</v>
      </c>
      <c r="H12266" s="24"/>
    </row>
    <row r="12267" spans="1:8" x14ac:dyDescent="0.3">
      <c r="A12267" s="24" t="s">
        <v>19673</v>
      </c>
      <c r="B12267" s="24" t="s">
        <v>9091</v>
      </c>
      <c r="C12267" s="24" t="s">
        <v>5127</v>
      </c>
      <c r="D12267" s="25">
        <v>1</v>
      </c>
      <c r="E12267" s="26">
        <v>2498.65</v>
      </c>
      <c r="F12267" s="27">
        <v>12.43</v>
      </c>
      <c r="G12267" s="27">
        <v>0</v>
      </c>
      <c r="H12267" s="24"/>
    </row>
    <row r="12268" spans="1:8" x14ac:dyDescent="0.3">
      <c r="A12268" s="24" t="s">
        <v>19674</v>
      </c>
      <c r="B12268" s="24" t="s">
        <v>3315</v>
      </c>
      <c r="C12268" s="24" t="s">
        <v>5127</v>
      </c>
      <c r="D12268" s="25">
        <v>1</v>
      </c>
      <c r="E12268" s="27">
        <v>188.25</v>
      </c>
      <c r="F12268" s="27">
        <v>188.25</v>
      </c>
      <c r="G12268" s="27">
        <v>0</v>
      </c>
      <c r="H12268" s="24"/>
    </row>
    <row r="12269" spans="1:8" x14ac:dyDescent="0.3">
      <c r="A12269" s="24" t="s">
        <v>19675</v>
      </c>
      <c r="B12269" s="24" t="s">
        <v>19676</v>
      </c>
      <c r="C12269" s="24" t="s">
        <v>5127</v>
      </c>
      <c r="D12269" s="25">
        <v>1</v>
      </c>
      <c r="E12269" s="27">
        <v>467.96</v>
      </c>
      <c r="F12269" s="27">
        <v>2.3199999999999998</v>
      </c>
      <c r="G12269" s="27">
        <v>0</v>
      </c>
      <c r="H12269" s="24"/>
    </row>
    <row r="12270" spans="1:8" x14ac:dyDescent="0.3">
      <c r="A12270" s="24" t="s">
        <v>19677</v>
      </c>
      <c r="B12270" s="24" t="s">
        <v>9091</v>
      </c>
      <c r="C12270" s="28" t="s">
        <v>5127</v>
      </c>
      <c r="D12270" s="25">
        <v>1</v>
      </c>
      <c r="E12270" s="26">
        <v>4937.41</v>
      </c>
      <c r="F12270" s="27">
        <v>24.56</v>
      </c>
      <c r="G12270" s="27">
        <v>0</v>
      </c>
      <c r="H12270" s="24"/>
    </row>
    <row r="12271" spans="1:8" x14ac:dyDescent="0.3">
      <c r="A12271" s="24" t="s">
        <v>19678</v>
      </c>
      <c r="B12271" s="24" t="s">
        <v>9091</v>
      </c>
      <c r="C12271" s="24" t="s">
        <v>5127</v>
      </c>
      <c r="D12271" s="25">
        <v>1</v>
      </c>
      <c r="E12271" s="26">
        <v>1680.74</v>
      </c>
      <c r="F12271" s="27">
        <v>295.39999999999998</v>
      </c>
      <c r="G12271" s="27">
        <v>0</v>
      </c>
      <c r="H12271" s="24"/>
    </row>
    <row r="12272" spans="1:8" x14ac:dyDescent="0.3">
      <c r="A12272" s="24" t="s">
        <v>19679</v>
      </c>
      <c r="B12272" s="24" t="s">
        <v>9091</v>
      </c>
      <c r="C12272" s="28" t="s">
        <v>5127</v>
      </c>
      <c r="D12272" s="25">
        <v>1</v>
      </c>
      <c r="E12272" s="26">
        <v>2319.79</v>
      </c>
      <c r="F12272" s="26">
        <v>2319.79</v>
      </c>
      <c r="G12272" s="27">
        <v>0</v>
      </c>
      <c r="H12272" s="24"/>
    </row>
    <row r="12273" spans="1:8" x14ac:dyDescent="0.3">
      <c r="A12273" s="24" t="s">
        <v>19680</v>
      </c>
      <c r="B12273" s="24" t="s">
        <v>7199</v>
      </c>
      <c r="C12273" s="24" t="s">
        <v>5127</v>
      </c>
      <c r="D12273" s="25">
        <v>1</v>
      </c>
      <c r="E12273" s="26">
        <v>3257.6</v>
      </c>
      <c r="F12273" s="27">
        <v>16.21</v>
      </c>
      <c r="G12273" s="27">
        <v>0</v>
      </c>
      <c r="H12273" s="24"/>
    </row>
    <row r="12274" spans="1:8" x14ac:dyDescent="0.3">
      <c r="A12274" s="24" t="s">
        <v>19681</v>
      </c>
      <c r="B12274" s="24" t="s">
        <v>7199</v>
      </c>
      <c r="C12274" s="28" t="s">
        <v>5127</v>
      </c>
      <c r="D12274" s="25">
        <v>1</v>
      </c>
      <c r="E12274" s="27">
        <v>777.18</v>
      </c>
      <c r="F12274" s="27">
        <v>22.63</v>
      </c>
      <c r="G12274" s="27">
        <v>0</v>
      </c>
      <c r="H12274" s="24"/>
    </row>
    <row r="12275" spans="1:8" x14ac:dyDescent="0.3">
      <c r="A12275" s="24" t="s">
        <v>19682</v>
      </c>
      <c r="B12275" s="24" t="s">
        <v>7199</v>
      </c>
      <c r="C12275" s="28" t="s">
        <v>5127</v>
      </c>
      <c r="D12275" s="25">
        <v>1</v>
      </c>
      <c r="E12275" s="26">
        <v>2022.1</v>
      </c>
      <c r="F12275" s="27">
        <v>10.06</v>
      </c>
      <c r="G12275" s="27">
        <v>0</v>
      </c>
      <c r="H12275" s="24"/>
    </row>
    <row r="12276" spans="1:8" x14ac:dyDescent="0.3">
      <c r="A12276" s="24" t="s">
        <v>19683</v>
      </c>
      <c r="B12276" s="24" t="s">
        <v>7199</v>
      </c>
      <c r="C12276" s="24" t="s">
        <v>5127</v>
      </c>
      <c r="D12276" s="25">
        <v>1</v>
      </c>
      <c r="E12276" s="26">
        <v>3321</v>
      </c>
      <c r="F12276" s="27">
        <v>583.69000000000005</v>
      </c>
      <c r="G12276" s="27">
        <v>0</v>
      </c>
      <c r="H12276" s="24"/>
    </row>
    <row r="12277" spans="1:8" x14ac:dyDescent="0.3">
      <c r="A12277" s="24" t="s">
        <v>116</v>
      </c>
      <c r="B12277" s="24" t="s">
        <v>7199</v>
      </c>
      <c r="C12277" s="28" t="s">
        <v>5127</v>
      </c>
      <c r="D12277" s="25">
        <v>1</v>
      </c>
      <c r="E12277" s="26">
        <v>1956.88</v>
      </c>
      <c r="F12277" s="27">
        <v>9.74</v>
      </c>
      <c r="G12277" s="27">
        <v>0</v>
      </c>
      <c r="H12277" s="24"/>
    </row>
    <row r="12278" spans="1:8" x14ac:dyDescent="0.3">
      <c r="A12278" s="24" t="s">
        <v>19684</v>
      </c>
      <c r="B12278" s="24" t="s">
        <v>7199</v>
      </c>
      <c r="C12278" s="24" t="s">
        <v>5127</v>
      </c>
      <c r="D12278" s="25">
        <v>1</v>
      </c>
      <c r="E12278" s="26">
        <v>4001.94</v>
      </c>
      <c r="F12278" s="27">
        <v>19.91</v>
      </c>
      <c r="G12278" s="27">
        <v>0</v>
      </c>
      <c r="H12278" s="24"/>
    </row>
    <row r="12279" spans="1:8" x14ac:dyDescent="0.3">
      <c r="A12279" s="24" t="s">
        <v>19685</v>
      </c>
      <c r="B12279" s="24" t="s">
        <v>7199</v>
      </c>
      <c r="C12279" s="24" t="s">
        <v>5127</v>
      </c>
      <c r="D12279" s="25">
        <v>1</v>
      </c>
      <c r="E12279" s="26">
        <v>1574.81</v>
      </c>
      <c r="F12279" s="27">
        <v>7.84</v>
      </c>
      <c r="G12279" s="27">
        <v>0</v>
      </c>
      <c r="H12279" s="24"/>
    </row>
    <row r="12280" spans="1:8" x14ac:dyDescent="0.3">
      <c r="A12280" s="24" t="s">
        <v>19686</v>
      </c>
      <c r="B12280" s="24" t="s">
        <v>2408</v>
      </c>
      <c r="C12280" s="28" t="s">
        <v>5127</v>
      </c>
      <c r="D12280" s="25">
        <v>1</v>
      </c>
      <c r="E12280" s="26">
        <v>1505.75</v>
      </c>
      <c r="F12280" s="27">
        <v>515.33000000000004</v>
      </c>
      <c r="G12280" s="27">
        <v>0</v>
      </c>
      <c r="H12280" s="24"/>
    </row>
    <row r="12281" spans="1:8" x14ac:dyDescent="0.3">
      <c r="A12281" s="24" t="s">
        <v>19687</v>
      </c>
      <c r="B12281" s="24" t="s">
        <v>19688</v>
      </c>
      <c r="C12281" s="28" t="s">
        <v>5127</v>
      </c>
      <c r="D12281" s="25">
        <v>1</v>
      </c>
      <c r="E12281" s="27">
        <v>144.6</v>
      </c>
      <c r="F12281" s="27">
        <v>8.9600000000000009</v>
      </c>
      <c r="G12281" s="27">
        <v>0</v>
      </c>
      <c r="H12281" s="24"/>
    </row>
    <row r="12282" spans="1:8" x14ac:dyDescent="0.3">
      <c r="A12282" s="24" t="s">
        <v>19689</v>
      </c>
      <c r="B12282" s="24" t="s">
        <v>19688</v>
      </c>
      <c r="C12282" s="24" t="s">
        <v>5127</v>
      </c>
      <c r="D12282" s="25">
        <v>1</v>
      </c>
      <c r="E12282" s="27">
        <v>399.67</v>
      </c>
      <c r="F12282" s="27">
        <v>1.99</v>
      </c>
      <c r="G12282" s="27">
        <v>0</v>
      </c>
      <c r="H12282" s="24"/>
    </row>
    <row r="12283" spans="1:8" x14ac:dyDescent="0.3">
      <c r="A12283" s="24" t="s">
        <v>19690</v>
      </c>
      <c r="B12283" s="24" t="s">
        <v>7199</v>
      </c>
      <c r="C12283" s="24" t="s">
        <v>5127</v>
      </c>
      <c r="D12283" s="25">
        <v>1</v>
      </c>
      <c r="E12283" s="26">
        <v>1044.9000000000001</v>
      </c>
      <c r="F12283" s="27">
        <v>5.2</v>
      </c>
      <c r="G12283" s="27">
        <v>0</v>
      </c>
      <c r="H12283" s="24"/>
    </row>
    <row r="12284" spans="1:8" x14ac:dyDescent="0.3">
      <c r="A12284" s="24" t="s">
        <v>19691</v>
      </c>
      <c r="B12284" s="24" t="s">
        <v>7199</v>
      </c>
      <c r="C12284" s="28" t="s">
        <v>5127</v>
      </c>
      <c r="D12284" s="25">
        <v>1</v>
      </c>
      <c r="E12284" s="26">
        <v>3117.68</v>
      </c>
      <c r="F12284" s="27">
        <v>547.96</v>
      </c>
      <c r="G12284" s="27">
        <v>0</v>
      </c>
      <c r="H12284" s="24"/>
    </row>
    <row r="12285" spans="1:8" x14ac:dyDescent="0.3">
      <c r="A12285" s="24" t="s">
        <v>19692</v>
      </c>
      <c r="B12285" s="24" t="s">
        <v>19693</v>
      </c>
      <c r="C12285" s="28" t="s">
        <v>5127</v>
      </c>
      <c r="D12285" s="25">
        <v>1</v>
      </c>
      <c r="E12285" s="26">
        <v>2909.78</v>
      </c>
      <c r="F12285" s="26">
        <v>2909.78</v>
      </c>
      <c r="G12285" s="27">
        <v>0</v>
      </c>
      <c r="H12285" s="24"/>
    </row>
    <row r="12286" spans="1:8" x14ac:dyDescent="0.3">
      <c r="A12286" s="24" t="s">
        <v>19694</v>
      </c>
      <c r="B12286" s="24" t="s">
        <v>19695</v>
      </c>
      <c r="C12286" s="28" t="s">
        <v>5127</v>
      </c>
      <c r="D12286" s="25">
        <v>1</v>
      </c>
      <c r="E12286" s="27">
        <v>372.54</v>
      </c>
      <c r="F12286" s="27">
        <v>9.08</v>
      </c>
      <c r="G12286" s="27">
        <v>0</v>
      </c>
      <c r="H12286" s="24"/>
    </row>
    <row r="12287" spans="1:8" x14ac:dyDescent="0.3">
      <c r="A12287" s="24" t="s">
        <v>19696</v>
      </c>
      <c r="B12287" s="24" t="s">
        <v>19697</v>
      </c>
      <c r="C12287" s="28" t="s">
        <v>5127</v>
      </c>
      <c r="D12287" s="25">
        <v>1</v>
      </c>
      <c r="E12287" s="27">
        <v>409.77</v>
      </c>
      <c r="F12287" s="27">
        <v>9.99</v>
      </c>
      <c r="G12287" s="27">
        <v>0</v>
      </c>
      <c r="H12287" s="24"/>
    </row>
    <row r="12288" spans="1:8" x14ac:dyDescent="0.3">
      <c r="A12288" s="24" t="s">
        <v>19698</v>
      </c>
      <c r="B12288" s="24" t="s">
        <v>1293</v>
      </c>
      <c r="C12288" s="24" t="s">
        <v>5127</v>
      </c>
      <c r="D12288" s="25">
        <v>1</v>
      </c>
      <c r="E12288" s="27">
        <v>469.62</v>
      </c>
      <c r="F12288" s="27">
        <v>2.34</v>
      </c>
      <c r="G12288" s="27">
        <v>0</v>
      </c>
      <c r="H12288" s="24"/>
    </row>
    <row r="12289" spans="1:8" x14ac:dyDescent="0.3">
      <c r="A12289" s="24" t="s">
        <v>19699</v>
      </c>
      <c r="B12289" s="24" t="s">
        <v>596</v>
      </c>
      <c r="C12289" s="28" t="s">
        <v>5127</v>
      </c>
      <c r="D12289" s="25">
        <v>1</v>
      </c>
      <c r="E12289" s="27">
        <v>191.85</v>
      </c>
      <c r="F12289" s="27">
        <v>0.95</v>
      </c>
      <c r="G12289" s="27">
        <v>0</v>
      </c>
      <c r="H12289" s="24"/>
    </row>
    <row r="12290" spans="1:8" x14ac:dyDescent="0.3">
      <c r="A12290" s="24" t="s">
        <v>19700</v>
      </c>
      <c r="B12290" s="24" t="s">
        <v>2685</v>
      </c>
      <c r="C12290" s="28" t="s">
        <v>5127</v>
      </c>
      <c r="D12290" s="25">
        <v>1</v>
      </c>
      <c r="E12290" s="26">
        <v>1302.4000000000001</v>
      </c>
      <c r="F12290" s="27">
        <v>6.48</v>
      </c>
      <c r="G12290" s="27">
        <v>0</v>
      </c>
      <c r="H12290" s="24"/>
    </row>
    <row r="12291" spans="1:8" x14ac:dyDescent="0.3">
      <c r="A12291" s="24" t="s">
        <v>19701</v>
      </c>
      <c r="B12291" s="24" t="s">
        <v>714</v>
      </c>
      <c r="C12291" s="28" t="s">
        <v>5127</v>
      </c>
      <c r="D12291" s="25">
        <v>1</v>
      </c>
      <c r="E12291" s="27">
        <v>197.12</v>
      </c>
      <c r="F12291" s="27">
        <v>0.98</v>
      </c>
      <c r="G12291" s="27">
        <v>0</v>
      </c>
      <c r="H12291" s="24"/>
    </row>
    <row r="12292" spans="1:8" x14ac:dyDescent="0.3">
      <c r="A12292" s="24" t="s">
        <v>19702</v>
      </c>
      <c r="B12292" s="24" t="s">
        <v>714</v>
      </c>
      <c r="C12292" s="28" t="s">
        <v>5127</v>
      </c>
      <c r="D12292" s="25">
        <v>1</v>
      </c>
      <c r="E12292" s="27">
        <v>564.83000000000004</v>
      </c>
      <c r="F12292" s="27">
        <v>16.45</v>
      </c>
      <c r="G12292" s="27">
        <v>0</v>
      </c>
      <c r="H12292" s="24"/>
    </row>
    <row r="12293" spans="1:8" x14ac:dyDescent="0.3">
      <c r="A12293" s="24" t="s">
        <v>19703</v>
      </c>
      <c r="B12293" s="24" t="s">
        <v>12332</v>
      </c>
      <c r="C12293" s="24" t="s">
        <v>5127</v>
      </c>
      <c r="D12293" s="25">
        <v>1</v>
      </c>
      <c r="E12293" s="27">
        <v>375.26</v>
      </c>
      <c r="F12293" s="27">
        <v>375.26</v>
      </c>
      <c r="G12293" s="27">
        <v>0</v>
      </c>
      <c r="H12293" s="24"/>
    </row>
    <row r="12294" spans="1:8" x14ac:dyDescent="0.3">
      <c r="A12294" s="24" t="s">
        <v>19704</v>
      </c>
      <c r="B12294" s="24" t="s">
        <v>19705</v>
      </c>
      <c r="C12294" s="28" t="s">
        <v>5127</v>
      </c>
      <c r="D12294" s="25">
        <v>1</v>
      </c>
      <c r="E12294" s="27">
        <v>217.8</v>
      </c>
      <c r="F12294" s="27">
        <v>1.08</v>
      </c>
      <c r="G12294" s="27">
        <v>0</v>
      </c>
      <c r="H12294" s="24"/>
    </row>
    <row r="12295" spans="1:8" x14ac:dyDescent="0.3">
      <c r="A12295" s="24" t="s">
        <v>19706</v>
      </c>
      <c r="B12295" s="24" t="s">
        <v>19707</v>
      </c>
      <c r="C12295" s="28" t="s">
        <v>5127</v>
      </c>
      <c r="D12295" s="25">
        <v>1</v>
      </c>
      <c r="E12295" s="27">
        <v>230.63</v>
      </c>
      <c r="F12295" s="27">
        <v>230.63</v>
      </c>
      <c r="G12295" s="27">
        <v>0</v>
      </c>
      <c r="H12295" s="24"/>
    </row>
    <row r="12296" spans="1:8" x14ac:dyDescent="0.3">
      <c r="A12296" s="24" t="s">
        <v>19708</v>
      </c>
      <c r="B12296" s="24" t="s">
        <v>7197</v>
      </c>
      <c r="C12296" s="28" t="s">
        <v>5127</v>
      </c>
      <c r="D12296" s="25">
        <v>1</v>
      </c>
      <c r="E12296" s="26">
        <v>1208.9100000000001</v>
      </c>
      <c r="F12296" s="27">
        <v>157.66999999999999</v>
      </c>
      <c r="G12296" s="27">
        <v>0</v>
      </c>
      <c r="H12296" s="24"/>
    </row>
    <row r="12297" spans="1:8" x14ac:dyDescent="0.3">
      <c r="A12297" s="24" t="s">
        <v>19709</v>
      </c>
      <c r="B12297" s="24" t="s">
        <v>9091</v>
      </c>
      <c r="C12297" s="24" t="s">
        <v>5127</v>
      </c>
      <c r="D12297" s="25">
        <v>1</v>
      </c>
      <c r="E12297" s="26">
        <v>2151.06</v>
      </c>
      <c r="F12297" s="27">
        <v>10.7</v>
      </c>
      <c r="G12297" s="27">
        <v>0</v>
      </c>
      <c r="H12297" s="24"/>
    </row>
    <row r="12298" spans="1:8" x14ac:dyDescent="0.3">
      <c r="A12298" s="24" t="s">
        <v>19710</v>
      </c>
      <c r="B12298" s="24" t="s">
        <v>9091</v>
      </c>
      <c r="C12298" s="24" t="s">
        <v>5127</v>
      </c>
      <c r="D12298" s="25">
        <v>1</v>
      </c>
      <c r="E12298" s="26">
        <v>1159.3499999999999</v>
      </c>
      <c r="F12298" s="27">
        <v>5.77</v>
      </c>
      <c r="G12298" s="27">
        <v>0</v>
      </c>
      <c r="H12298" s="24"/>
    </row>
    <row r="12299" spans="1:8" x14ac:dyDescent="0.3">
      <c r="A12299" s="24" t="s">
        <v>19711</v>
      </c>
      <c r="B12299" s="24" t="s">
        <v>12342</v>
      </c>
      <c r="C12299" s="28" t="s">
        <v>5127</v>
      </c>
      <c r="D12299" s="25">
        <v>1</v>
      </c>
      <c r="E12299" s="27">
        <v>118</v>
      </c>
      <c r="F12299" s="27">
        <v>10.54</v>
      </c>
      <c r="G12299" s="27">
        <v>0</v>
      </c>
      <c r="H12299" s="24"/>
    </row>
    <row r="12300" spans="1:8" x14ac:dyDescent="0.3">
      <c r="A12300" s="24" t="s">
        <v>19712</v>
      </c>
      <c r="B12300" s="24" t="s">
        <v>9091</v>
      </c>
      <c r="C12300" s="28" t="s">
        <v>5127</v>
      </c>
      <c r="D12300" s="25">
        <v>1</v>
      </c>
      <c r="E12300" s="26">
        <v>1758.5</v>
      </c>
      <c r="F12300" s="27">
        <v>59.47</v>
      </c>
      <c r="G12300" s="27">
        <v>0</v>
      </c>
      <c r="H12300" s="24"/>
    </row>
    <row r="12301" spans="1:8" x14ac:dyDescent="0.3">
      <c r="A12301" s="24" t="s">
        <v>19713</v>
      </c>
      <c r="B12301" s="24" t="s">
        <v>9091</v>
      </c>
      <c r="C12301" s="28" t="s">
        <v>5127</v>
      </c>
      <c r="D12301" s="25">
        <v>1</v>
      </c>
      <c r="E12301" s="26">
        <v>2281.42</v>
      </c>
      <c r="F12301" s="27">
        <v>400.97</v>
      </c>
      <c r="G12301" s="27">
        <v>0</v>
      </c>
      <c r="H12301" s="24"/>
    </row>
    <row r="12302" spans="1:8" x14ac:dyDescent="0.3">
      <c r="A12302" s="24" t="s">
        <v>19714</v>
      </c>
      <c r="B12302" s="24" t="s">
        <v>9091</v>
      </c>
      <c r="C12302" s="28" t="s">
        <v>5127</v>
      </c>
      <c r="D12302" s="25">
        <v>1</v>
      </c>
      <c r="E12302" s="26">
        <v>2731</v>
      </c>
      <c r="F12302" s="27">
        <v>314.39</v>
      </c>
      <c r="G12302" s="27">
        <v>0</v>
      </c>
      <c r="H12302" s="24"/>
    </row>
    <row r="12303" spans="1:8" x14ac:dyDescent="0.3">
      <c r="A12303" s="24" t="s">
        <v>19715</v>
      </c>
      <c r="B12303" s="24" t="s">
        <v>9091</v>
      </c>
      <c r="C12303" s="28" t="s">
        <v>5127</v>
      </c>
      <c r="D12303" s="25">
        <v>1</v>
      </c>
      <c r="E12303" s="26">
        <v>1314.88</v>
      </c>
      <c r="F12303" s="27">
        <v>6.54</v>
      </c>
      <c r="G12303" s="27">
        <v>0</v>
      </c>
      <c r="H12303" s="24"/>
    </row>
    <row r="12304" spans="1:8" x14ac:dyDescent="0.3">
      <c r="A12304" s="24" t="s">
        <v>19716</v>
      </c>
      <c r="B12304" s="24" t="s">
        <v>9091</v>
      </c>
      <c r="C12304" s="28" t="s">
        <v>5127</v>
      </c>
      <c r="D12304" s="25">
        <v>1</v>
      </c>
      <c r="E12304" s="27">
        <v>513.78</v>
      </c>
      <c r="F12304" s="24"/>
      <c r="G12304" s="27">
        <v>0</v>
      </c>
      <c r="H12304" s="24"/>
    </row>
    <row r="12305" spans="1:8" x14ac:dyDescent="0.3">
      <c r="A12305" s="24" t="s">
        <v>19717</v>
      </c>
      <c r="B12305" s="24" t="s">
        <v>9091</v>
      </c>
      <c r="C12305" s="24" t="s">
        <v>5127</v>
      </c>
      <c r="D12305" s="25">
        <v>1</v>
      </c>
      <c r="E12305" s="26">
        <v>1747.13</v>
      </c>
      <c r="F12305" s="27">
        <v>8.69</v>
      </c>
      <c r="G12305" s="27">
        <v>0</v>
      </c>
      <c r="H12305" s="24"/>
    </row>
    <row r="12306" spans="1:8" x14ac:dyDescent="0.3">
      <c r="A12306" s="24" t="s">
        <v>19718</v>
      </c>
      <c r="B12306" s="24" t="s">
        <v>9091</v>
      </c>
      <c r="C12306" s="28" t="s">
        <v>5127</v>
      </c>
      <c r="D12306" s="25">
        <v>1</v>
      </c>
      <c r="E12306" s="26">
        <v>1750</v>
      </c>
      <c r="F12306" s="27">
        <v>596.41999999999996</v>
      </c>
      <c r="G12306" s="27">
        <v>0</v>
      </c>
      <c r="H12306" s="24"/>
    </row>
    <row r="12307" spans="1:8" x14ac:dyDescent="0.3">
      <c r="A12307" s="24" t="s">
        <v>19719</v>
      </c>
      <c r="B12307" s="24" t="s">
        <v>12332</v>
      </c>
      <c r="C12307" s="24" t="s">
        <v>5127</v>
      </c>
      <c r="D12307" s="25">
        <v>1</v>
      </c>
      <c r="E12307" s="27">
        <v>375.26</v>
      </c>
      <c r="F12307" s="27">
        <v>375.26</v>
      </c>
      <c r="G12307" s="27">
        <v>0</v>
      </c>
      <c r="H12307" s="24"/>
    </row>
    <row r="12308" spans="1:8" x14ac:dyDescent="0.3">
      <c r="A12308" s="24" t="s">
        <v>19720</v>
      </c>
      <c r="B12308" s="24" t="s">
        <v>9091</v>
      </c>
      <c r="C12308" s="28" t="s">
        <v>5127</v>
      </c>
      <c r="D12308" s="25">
        <v>1</v>
      </c>
      <c r="E12308" s="26">
        <v>4162.99</v>
      </c>
      <c r="F12308" s="26">
        <v>1368.25</v>
      </c>
      <c r="G12308" s="27">
        <v>0</v>
      </c>
      <c r="H12308" s="24"/>
    </row>
    <row r="12309" spans="1:8" x14ac:dyDescent="0.3">
      <c r="A12309" s="24" t="s">
        <v>19721</v>
      </c>
      <c r="B12309" s="24" t="s">
        <v>19722</v>
      </c>
      <c r="C12309" s="24" t="s">
        <v>5127</v>
      </c>
      <c r="D12309" s="25">
        <v>1</v>
      </c>
      <c r="E12309" s="27">
        <v>472.25</v>
      </c>
      <c r="F12309" s="27">
        <v>13.75</v>
      </c>
      <c r="G12309" s="27">
        <v>0</v>
      </c>
      <c r="H12309" s="24"/>
    </row>
    <row r="12310" spans="1:8" x14ac:dyDescent="0.3">
      <c r="A12310" s="24" t="s">
        <v>19723</v>
      </c>
      <c r="B12310" s="24" t="s">
        <v>19724</v>
      </c>
      <c r="C12310" s="28" t="s">
        <v>5127</v>
      </c>
      <c r="D12310" s="25">
        <v>1</v>
      </c>
      <c r="E12310" s="27">
        <v>907.44</v>
      </c>
      <c r="F12310" s="27">
        <v>30.68</v>
      </c>
      <c r="G12310" s="27">
        <v>0</v>
      </c>
      <c r="H12310" s="24"/>
    </row>
    <row r="12311" spans="1:8" x14ac:dyDescent="0.3">
      <c r="A12311" s="24" t="s">
        <v>19725</v>
      </c>
      <c r="B12311" s="24" t="s">
        <v>19724</v>
      </c>
      <c r="C12311" s="28" t="s">
        <v>5127</v>
      </c>
      <c r="D12311" s="25">
        <v>1</v>
      </c>
      <c r="E12311" s="26">
        <v>2536.04</v>
      </c>
      <c r="F12311" s="27">
        <v>405.37</v>
      </c>
      <c r="G12311" s="27">
        <v>0</v>
      </c>
      <c r="H12311" s="24"/>
    </row>
    <row r="12312" spans="1:8" x14ac:dyDescent="0.3">
      <c r="A12312" s="24" t="s">
        <v>19726</v>
      </c>
      <c r="B12312" s="24" t="s">
        <v>19727</v>
      </c>
      <c r="C12312" s="24" t="s">
        <v>5127</v>
      </c>
      <c r="D12312" s="25">
        <v>1</v>
      </c>
      <c r="E12312" s="26">
        <v>2521</v>
      </c>
      <c r="F12312" s="27">
        <v>720.59</v>
      </c>
      <c r="G12312" s="27">
        <v>0</v>
      </c>
      <c r="H12312" s="24"/>
    </row>
    <row r="12313" spans="1:8" x14ac:dyDescent="0.3">
      <c r="A12313" s="24" t="s">
        <v>19728</v>
      </c>
      <c r="B12313" s="24" t="s">
        <v>19727</v>
      </c>
      <c r="C12313" s="24" t="s">
        <v>5127</v>
      </c>
      <c r="D12313" s="25">
        <v>1</v>
      </c>
      <c r="E12313" s="26">
        <v>2507</v>
      </c>
      <c r="F12313" s="27">
        <v>716.29</v>
      </c>
      <c r="G12313" s="27">
        <v>0</v>
      </c>
      <c r="H12313" s="24"/>
    </row>
    <row r="12314" spans="1:8" x14ac:dyDescent="0.3">
      <c r="A12314" s="24" t="s">
        <v>19729</v>
      </c>
      <c r="B12314" s="24" t="s">
        <v>4384</v>
      </c>
      <c r="C12314" s="28" t="s">
        <v>5127</v>
      </c>
      <c r="D12314" s="25">
        <v>1</v>
      </c>
      <c r="E12314" s="27">
        <v>522.74</v>
      </c>
      <c r="F12314" s="27">
        <v>60.14</v>
      </c>
      <c r="G12314" s="27">
        <v>0</v>
      </c>
      <c r="H12314" s="24"/>
    </row>
    <row r="12315" spans="1:8" x14ac:dyDescent="0.3">
      <c r="A12315" s="24" t="s">
        <v>19730</v>
      </c>
      <c r="B12315" s="24" t="s">
        <v>4384</v>
      </c>
      <c r="C12315" s="28" t="s">
        <v>5127</v>
      </c>
      <c r="D12315" s="25">
        <v>1</v>
      </c>
      <c r="E12315" s="27">
        <v>522.74</v>
      </c>
      <c r="F12315" s="27">
        <v>60.14</v>
      </c>
      <c r="G12315" s="27">
        <v>0</v>
      </c>
      <c r="H12315" s="24"/>
    </row>
    <row r="12316" spans="1:8" x14ac:dyDescent="0.3">
      <c r="A12316" s="24" t="s">
        <v>19731</v>
      </c>
      <c r="B12316" s="24" t="s">
        <v>4384</v>
      </c>
      <c r="C12316" s="28" t="s">
        <v>5127</v>
      </c>
      <c r="D12316" s="25">
        <v>1</v>
      </c>
      <c r="E12316" s="26">
        <v>1599</v>
      </c>
      <c r="F12316" s="27">
        <v>145.09</v>
      </c>
      <c r="G12316" s="27">
        <v>0</v>
      </c>
      <c r="H12316" s="24"/>
    </row>
    <row r="12317" spans="1:8" x14ac:dyDescent="0.3">
      <c r="A12317" s="24" t="s">
        <v>19732</v>
      </c>
      <c r="B12317" s="24" t="s">
        <v>19733</v>
      </c>
      <c r="C12317" s="24" t="s">
        <v>5127</v>
      </c>
      <c r="D12317" s="25">
        <v>1</v>
      </c>
      <c r="E12317" s="26">
        <v>3242.7</v>
      </c>
      <c r="F12317" s="27">
        <v>669.3</v>
      </c>
      <c r="G12317" s="27">
        <v>0</v>
      </c>
      <c r="H12317" s="24"/>
    </row>
    <row r="12318" spans="1:8" x14ac:dyDescent="0.3">
      <c r="A12318" s="24" t="s">
        <v>19734</v>
      </c>
      <c r="B12318" s="24" t="s">
        <v>8222</v>
      </c>
      <c r="C12318" s="28" t="s">
        <v>5127</v>
      </c>
      <c r="D12318" s="25">
        <v>1</v>
      </c>
      <c r="E12318" s="26">
        <v>12384.45</v>
      </c>
      <c r="F12318" s="24"/>
      <c r="G12318" s="27">
        <v>0</v>
      </c>
      <c r="H12318" s="24"/>
    </row>
    <row r="12319" spans="1:8" x14ac:dyDescent="0.3">
      <c r="A12319" s="24" t="s">
        <v>19735</v>
      </c>
      <c r="B12319" s="24" t="s">
        <v>19736</v>
      </c>
      <c r="C12319" s="28" t="s">
        <v>5127</v>
      </c>
      <c r="D12319" s="25">
        <v>1</v>
      </c>
      <c r="E12319" s="26">
        <v>1576.72</v>
      </c>
      <c r="F12319" s="27">
        <v>200.68</v>
      </c>
      <c r="G12319" s="27">
        <v>0</v>
      </c>
      <c r="H12319" s="24"/>
    </row>
    <row r="12320" spans="1:8" x14ac:dyDescent="0.3">
      <c r="A12320" s="24" t="s">
        <v>19737</v>
      </c>
      <c r="B12320" s="24" t="s">
        <v>19736</v>
      </c>
      <c r="C12320" s="28" t="s">
        <v>5127</v>
      </c>
      <c r="D12320" s="25">
        <v>1</v>
      </c>
      <c r="E12320" s="26">
        <v>1973.75</v>
      </c>
      <c r="F12320" s="27">
        <v>251.21</v>
      </c>
      <c r="G12320" s="27">
        <v>0</v>
      </c>
      <c r="H12320" s="24"/>
    </row>
    <row r="12321" spans="1:8" x14ac:dyDescent="0.3">
      <c r="A12321" s="24" t="s">
        <v>19738</v>
      </c>
      <c r="B12321" s="24" t="s">
        <v>4635</v>
      </c>
      <c r="C12321" s="28" t="s">
        <v>5127</v>
      </c>
      <c r="D12321" s="25">
        <v>1</v>
      </c>
      <c r="E12321" s="27">
        <v>710.43</v>
      </c>
      <c r="F12321" s="27">
        <v>20.69</v>
      </c>
      <c r="G12321" s="27">
        <v>0</v>
      </c>
      <c r="H12321" s="24"/>
    </row>
    <row r="12322" spans="1:8" x14ac:dyDescent="0.3">
      <c r="A12322" s="24" t="s">
        <v>19739</v>
      </c>
      <c r="B12322" s="24" t="s">
        <v>4635</v>
      </c>
      <c r="C12322" s="28" t="s">
        <v>5127</v>
      </c>
      <c r="D12322" s="25">
        <v>1</v>
      </c>
      <c r="E12322" s="26">
        <v>1637.51</v>
      </c>
      <c r="F12322" s="27">
        <v>8.15</v>
      </c>
      <c r="G12322" s="27">
        <v>0</v>
      </c>
      <c r="H12322" s="24"/>
    </row>
    <row r="12323" spans="1:8" x14ac:dyDescent="0.3">
      <c r="A12323" s="24" t="s">
        <v>19740</v>
      </c>
      <c r="B12323" s="24" t="s">
        <v>4635</v>
      </c>
      <c r="C12323" s="24" t="s">
        <v>5127</v>
      </c>
      <c r="D12323" s="25">
        <v>1</v>
      </c>
      <c r="E12323" s="26">
        <v>1569.27</v>
      </c>
      <c r="F12323" s="27">
        <v>53.07</v>
      </c>
      <c r="G12323" s="27">
        <v>0</v>
      </c>
      <c r="H12323" s="24"/>
    </row>
    <row r="12324" spans="1:8" x14ac:dyDescent="0.3">
      <c r="A12324" s="24" t="s">
        <v>19741</v>
      </c>
      <c r="B12324" s="24" t="s">
        <v>19742</v>
      </c>
      <c r="C12324" s="24" t="s">
        <v>5127</v>
      </c>
      <c r="D12324" s="25">
        <v>1</v>
      </c>
      <c r="E12324" s="26">
        <v>2559</v>
      </c>
      <c r="F12324" s="27">
        <v>731.75</v>
      </c>
      <c r="G12324" s="27">
        <v>0</v>
      </c>
      <c r="H12324" s="24"/>
    </row>
    <row r="12325" spans="1:8" x14ac:dyDescent="0.3">
      <c r="A12325" s="24" t="s">
        <v>19743</v>
      </c>
      <c r="B12325" s="24" t="s">
        <v>19744</v>
      </c>
      <c r="C12325" s="28" t="s">
        <v>5127</v>
      </c>
      <c r="D12325" s="25">
        <v>1</v>
      </c>
      <c r="E12325" s="26">
        <v>5628.94</v>
      </c>
      <c r="F12325" s="24"/>
      <c r="G12325" s="27">
        <v>0</v>
      </c>
      <c r="H12325" s="24"/>
    </row>
    <row r="12326" spans="1:8" x14ac:dyDescent="0.3">
      <c r="A12326" s="24" t="s">
        <v>19745</v>
      </c>
      <c r="B12326" s="24" t="s">
        <v>19744</v>
      </c>
      <c r="C12326" s="24" t="s">
        <v>5127</v>
      </c>
      <c r="D12326" s="25">
        <v>1</v>
      </c>
      <c r="E12326" s="26">
        <v>6159</v>
      </c>
      <c r="F12326" s="26">
        <v>1760.22</v>
      </c>
      <c r="G12326" s="27">
        <v>0</v>
      </c>
      <c r="H12326" s="24"/>
    </row>
    <row r="12327" spans="1:8" x14ac:dyDescent="0.3">
      <c r="A12327" s="24" t="s">
        <v>19746</v>
      </c>
      <c r="B12327" s="24" t="s">
        <v>19744</v>
      </c>
      <c r="C12327" s="28" t="s">
        <v>5127</v>
      </c>
      <c r="D12327" s="25">
        <v>1</v>
      </c>
      <c r="E12327" s="26">
        <v>5628.94</v>
      </c>
      <c r="F12327" s="24"/>
      <c r="G12327" s="27">
        <v>0</v>
      </c>
      <c r="H12327" s="24"/>
    </row>
    <row r="12328" spans="1:8" x14ac:dyDescent="0.3">
      <c r="A12328" s="24" t="s">
        <v>19747</v>
      </c>
      <c r="B12328" s="24" t="s">
        <v>17082</v>
      </c>
      <c r="C12328" s="28" t="s">
        <v>5127</v>
      </c>
      <c r="D12328" s="25">
        <v>1</v>
      </c>
      <c r="E12328" s="27">
        <v>785.32</v>
      </c>
      <c r="F12328" s="27">
        <v>3.9</v>
      </c>
      <c r="G12328" s="27">
        <v>0</v>
      </c>
      <c r="H12328" s="24"/>
    </row>
    <row r="12329" spans="1:8" x14ac:dyDescent="0.3">
      <c r="A12329" s="24" t="s">
        <v>19748</v>
      </c>
      <c r="B12329" s="24" t="s">
        <v>17082</v>
      </c>
      <c r="C12329" s="28" t="s">
        <v>5127</v>
      </c>
      <c r="D12329" s="25">
        <v>1</v>
      </c>
      <c r="E12329" s="26">
        <v>5282.53</v>
      </c>
      <c r="F12329" s="27">
        <v>251.55</v>
      </c>
      <c r="G12329" s="27">
        <v>0</v>
      </c>
      <c r="H12329" s="24"/>
    </row>
    <row r="12330" spans="1:8" x14ac:dyDescent="0.3">
      <c r="A12330" s="24" t="s">
        <v>19749</v>
      </c>
      <c r="B12330" s="24" t="s">
        <v>17082</v>
      </c>
      <c r="C12330" s="28" t="s">
        <v>5127</v>
      </c>
      <c r="D12330" s="25">
        <v>1</v>
      </c>
      <c r="E12330" s="26">
        <v>8400</v>
      </c>
      <c r="F12330" s="26">
        <v>2772.18</v>
      </c>
      <c r="G12330" s="27">
        <v>0</v>
      </c>
      <c r="H12330" s="24"/>
    </row>
    <row r="12331" spans="1:8" x14ac:dyDescent="0.3">
      <c r="A12331" s="24" t="s">
        <v>19750</v>
      </c>
      <c r="B12331" s="24" t="s">
        <v>12319</v>
      </c>
      <c r="C12331" s="24" t="s">
        <v>5127</v>
      </c>
      <c r="D12331" s="25">
        <v>1</v>
      </c>
      <c r="E12331" s="26">
        <v>1462.58</v>
      </c>
      <c r="F12331" s="27">
        <v>7.28</v>
      </c>
      <c r="G12331" s="27">
        <v>0</v>
      </c>
      <c r="H12331" s="24"/>
    </row>
    <row r="12332" spans="1:8" x14ac:dyDescent="0.3">
      <c r="A12332" s="24" t="s">
        <v>19751</v>
      </c>
      <c r="B12332" s="24" t="s">
        <v>12319</v>
      </c>
      <c r="C12332" s="24" t="s">
        <v>5127</v>
      </c>
      <c r="D12332" s="25">
        <v>1</v>
      </c>
      <c r="E12332" s="26">
        <v>38222</v>
      </c>
      <c r="F12332" s="26">
        <v>14333.53</v>
      </c>
      <c r="G12332" s="27">
        <v>0</v>
      </c>
      <c r="H12332" s="24"/>
    </row>
    <row r="12333" spans="1:8" x14ac:dyDescent="0.3">
      <c r="A12333" s="24" t="s">
        <v>19752</v>
      </c>
      <c r="B12333" s="24" t="s">
        <v>12319</v>
      </c>
      <c r="C12333" s="24" t="s">
        <v>5127</v>
      </c>
      <c r="D12333" s="25">
        <v>1</v>
      </c>
      <c r="E12333" s="26">
        <v>15334</v>
      </c>
      <c r="F12333" s="26">
        <v>1393.8</v>
      </c>
      <c r="G12333" s="27">
        <v>0</v>
      </c>
      <c r="H12333" s="24"/>
    </row>
    <row r="12334" spans="1:8" x14ac:dyDescent="0.3">
      <c r="A12334" s="24" t="s">
        <v>19753</v>
      </c>
      <c r="B12334" s="24" t="s">
        <v>19754</v>
      </c>
      <c r="C12334" s="28" t="s">
        <v>5127</v>
      </c>
      <c r="D12334" s="25">
        <v>1</v>
      </c>
      <c r="E12334" s="27">
        <v>773.45</v>
      </c>
      <c r="F12334" s="27">
        <v>11.43</v>
      </c>
      <c r="G12334" s="27">
        <v>0</v>
      </c>
      <c r="H12334" s="24"/>
    </row>
    <row r="12335" spans="1:8" x14ac:dyDescent="0.3">
      <c r="A12335" s="24" t="s">
        <v>19755</v>
      </c>
      <c r="B12335" s="24" t="s">
        <v>19754</v>
      </c>
      <c r="C12335" s="24" t="s">
        <v>5127</v>
      </c>
      <c r="D12335" s="25">
        <v>1</v>
      </c>
      <c r="E12335" s="26">
        <v>2556.5100000000002</v>
      </c>
      <c r="F12335" s="27">
        <v>12.71</v>
      </c>
      <c r="G12335" s="27">
        <v>0</v>
      </c>
      <c r="H12335" s="24"/>
    </row>
    <row r="12336" spans="1:8" x14ac:dyDescent="0.3">
      <c r="A12336" s="24" t="s">
        <v>19756</v>
      </c>
      <c r="B12336" s="24" t="s">
        <v>19754</v>
      </c>
      <c r="C12336" s="28" t="s">
        <v>5127</v>
      </c>
      <c r="D12336" s="25">
        <v>1</v>
      </c>
      <c r="E12336" s="27">
        <v>102.48</v>
      </c>
      <c r="F12336" s="27">
        <v>10.98</v>
      </c>
      <c r="G12336" s="27">
        <v>0</v>
      </c>
      <c r="H12336" s="24"/>
    </row>
    <row r="12337" spans="1:8" x14ac:dyDescent="0.3">
      <c r="A12337" s="24" t="s">
        <v>19757</v>
      </c>
      <c r="B12337" s="24" t="s">
        <v>19758</v>
      </c>
      <c r="C12337" s="24" t="s">
        <v>5127</v>
      </c>
      <c r="D12337" s="25">
        <v>1</v>
      </c>
      <c r="E12337" s="27">
        <v>675</v>
      </c>
      <c r="F12337" s="27">
        <v>61.42</v>
      </c>
      <c r="G12337" s="27">
        <v>0</v>
      </c>
      <c r="H12337" s="24"/>
    </row>
    <row r="12338" spans="1:8" x14ac:dyDescent="0.3">
      <c r="A12338" s="24" t="s">
        <v>19759</v>
      </c>
      <c r="B12338" s="24" t="s">
        <v>19760</v>
      </c>
      <c r="C12338" s="28" t="s">
        <v>5127</v>
      </c>
      <c r="D12338" s="25">
        <v>1</v>
      </c>
      <c r="E12338" s="27">
        <v>970.32</v>
      </c>
      <c r="F12338" s="27">
        <v>14.34</v>
      </c>
      <c r="G12338" s="27">
        <v>0</v>
      </c>
      <c r="H12338" s="24"/>
    </row>
    <row r="12339" spans="1:8" x14ac:dyDescent="0.3">
      <c r="A12339" s="24" t="s">
        <v>19761</v>
      </c>
      <c r="B12339" s="24" t="s">
        <v>19762</v>
      </c>
      <c r="C12339" s="24" t="s">
        <v>5127</v>
      </c>
      <c r="D12339" s="25">
        <v>1</v>
      </c>
      <c r="E12339" s="26">
        <v>14304.98</v>
      </c>
      <c r="F12339" s="27">
        <v>211.4</v>
      </c>
      <c r="G12339" s="27">
        <v>0</v>
      </c>
      <c r="H12339" s="24"/>
    </row>
    <row r="12340" spans="1:8" x14ac:dyDescent="0.3">
      <c r="A12340" s="24" t="s">
        <v>19763</v>
      </c>
      <c r="B12340" s="24" t="s">
        <v>19764</v>
      </c>
      <c r="C12340" s="24" t="s">
        <v>5127</v>
      </c>
      <c r="D12340" s="25">
        <v>1</v>
      </c>
      <c r="E12340" s="27">
        <v>544.79999999999995</v>
      </c>
      <c r="F12340" s="27">
        <v>75.239999999999995</v>
      </c>
      <c r="G12340" s="27">
        <v>0</v>
      </c>
      <c r="H12340" s="24"/>
    </row>
    <row r="12341" spans="1:8" x14ac:dyDescent="0.3">
      <c r="A12341" s="24" t="s">
        <v>19765</v>
      </c>
      <c r="B12341" s="24" t="s">
        <v>14050</v>
      </c>
      <c r="C12341" s="28" t="s">
        <v>5127</v>
      </c>
      <c r="D12341" s="25">
        <v>1</v>
      </c>
      <c r="E12341" s="27">
        <v>594</v>
      </c>
      <c r="F12341" s="27">
        <v>54.06</v>
      </c>
      <c r="G12341" s="27">
        <v>0</v>
      </c>
      <c r="H12341" s="25">
        <v>1</v>
      </c>
    </row>
    <row r="12342" spans="1:8" x14ac:dyDescent="0.3">
      <c r="A12342" s="24" t="s">
        <v>19766</v>
      </c>
      <c r="B12342" s="24" t="s">
        <v>14050</v>
      </c>
      <c r="C12342" s="28" t="s">
        <v>5127</v>
      </c>
      <c r="D12342" s="25">
        <v>1</v>
      </c>
      <c r="E12342" s="27">
        <v>662.36</v>
      </c>
      <c r="F12342" s="27">
        <v>31.54</v>
      </c>
      <c r="G12342" s="27">
        <v>0</v>
      </c>
      <c r="H12342" s="24"/>
    </row>
    <row r="12343" spans="1:8" x14ac:dyDescent="0.3">
      <c r="A12343" s="24" t="s">
        <v>19767</v>
      </c>
      <c r="B12343" s="24" t="s">
        <v>14050</v>
      </c>
      <c r="C12343" s="28" t="s">
        <v>5127</v>
      </c>
      <c r="D12343" s="25">
        <v>1</v>
      </c>
      <c r="E12343" s="27">
        <v>448.87</v>
      </c>
      <c r="F12343" s="27">
        <v>76.67</v>
      </c>
      <c r="G12343" s="27">
        <v>0</v>
      </c>
      <c r="H12343" s="24"/>
    </row>
    <row r="12344" spans="1:8" x14ac:dyDescent="0.3">
      <c r="A12344" s="24" t="s">
        <v>19768</v>
      </c>
      <c r="B12344" s="24" t="s">
        <v>10050</v>
      </c>
      <c r="C12344" s="24" t="s">
        <v>5127</v>
      </c>
      <c r="D12344" s="25">
        <v>1</v>
      </c>
      <c r="E12344" s="27">
        <v>556.14</v>
      </c>
      <c r="F12344" s="27">
        <v>16.2</v>
      </c>
      <c r="G12344" s="27">
        <v>0</v>
      </c>
      <c r="H12344" s="24"/>
    </row>
    <row r="12345" spans="1:8" x14ac:dyDescent="0.3">
      <c r="A12345" s="24" t="s">
        <v>19769</v>
      </c>
      <c r="B12345" s="24" t="s">
        <v>19770</v>
      </c>
      <c r="C12345" s="28" t="s">
        <v>5127</v>
      </c>
      <c r="D12345" s="25">
        <v>1</v>
      </c>
      <c r="E12345" s="27">
        <v>128.97999999999999</v>
      </c>
      <c r="F12345" s="27">
        <v>0.64</v>
      </c>
      <c r="G12345" s="27">
        <v>0</v>
      </c>
      <c r="H12345" s="24"/>
    </row>
    <row r="12346" spans="1:8" x14ac:dyDescent="0.3">
      <c r="A12346" s="24" t="s">
        <v>19771</v>
      </c>
      <c r="B12346" s="24" t="s">
        <v>19770</v>
      </c>
      <c r="C12346" s="28" t="s">
        <v>5127</v>
      </c>
      <c r="D12346" s="25">
        <v>1</v>
      </c>
      <c r="E12346" s="27">
        <v>204.78</v>
      </c>
      <c r="F12346" s="27">
        <v>1.02</v>
      </c>
      <c r="G12346" s="27">
        <v>0</v>
      </c>
      <c r="H12346" s="24"/>
    </row>
    <row r="12347" spans="1:8" x14ac:dyDescent="0.3">
      <c r="A12347" s="24" t="s">
        <v>88</v>
      </c>
      <c r="B12347" s="24" t="s">
        <v>12316</v>
      </c>
      <c r="C12347" s="28" t="s">
        <v>5127</v>
      </c>
      <c r="D12347" s="25">
        <v>1</v>
      </c>
      <c r="E12347" s="26">
        <v>1205.47</v>
      </c>
      <c r="F12347" s="27">
        <v>35.11</v>
      </c>
      <c r="G12347" s="27">
        <v>0</v>
      </c>
      <c r="H12347" s="24"/>
    </row>
    <row r="12348" spans="1:8" x14ac:dyDescent="0.3">
      <c r="A12348" s="24" t="s">
        <v>19772</v>
      </c>
      <c r="B12348" s="24" t="s">
        <v>19773</v>
      </c>
      <c r="C12348" s="28" t="s">
        <v>5127</v>
      </c>
      <c r="D12348" s="25">
        <v>1</v>
      </c>
      <c r="E12348" s="26">
        <v>7528.59</v>
      </c>
      <c r="F12348" s="27">
        <v>958.19</v>
      </c>
      <c r="G12348" s="27">
        <v>0</v>
      </c>
      <c r="H12348" s="24"/>
    </row>
    <row r="12349" spans="1:8" x14ac:dyDescent="0.3">
      <c r="A12349" s="24" t="s">
        <v>19774</v>
      </c>
      <c r="B12349" s="24" t="s">
        <v>19775</v>
      </c>
      <c r="C12349" s="24" t="s">
        <v>5127</v>
      </c>
      <c r="D12349" s="25">
        <v>1</v>
      </c>
      <c r="E12349" s="26">
        <v>17445.400000000001</v>
      </c>
      <c r="F12349" s="26">
        <v>2668.2</v>
      </c>
      <c r="G12349" s="27">
        <v>0</v>
      </c>
      <c r="H12349" s="24"/>
    </row>
    <row r="12350" spans="1:8" x14ac:dyDescent="0.3">
      <c r="A12350" s="24" t="s">
        <v>19776</v>
      </c>
      <c r="B12350" s="24" t="s">
        <v>9097</v>
      </c>
      <c r="C12350" s="28" t="s">
        <v>5127</v>
      </c>
      <c r="D12350" s="25">
        <v>1</v>
      </c>
      <c r="E12350" s="26">
        <v>25283.82</v>
      </c>
      <c r="F12350" s="26">
        <v>22845.83</v>
      </c>
      <c r="G12350" s="27">
        <v>0</v>
      </c>
      <c r="H12350" s="24"/>
    </row>
    <row r="12351" spans="1:8" x14ac:dyDescent="0.3">
      <c r="A12351" s="24" t="s">
        <v>19777</v>
      </c>
      <c r="B12351" s="24" t="s">
        <v>9097</v>
      </c>
      <c r="C12351" s="28" t="s">
        <v>5127</v>
      </c>
      <c r="D12351" s="25">
        <v>1</v>
      </c>
      <c r="E12351" s="26">
        <v>3601.69</v>
      </c>
      <c r="F12351" s="27">
        <v>17.91</v>
      </c>
      <c r="G12351" s="27">
        <v>0</v>
      </c>
      <c r="H12351" s="24"/>
    </row>
    <row r="12352" spans="1:8" x14ac:dyDescent="0.3">
      <c r="A12352" s="24" t="s">
        <v>19778</v>
      </c>
      <c r="B12352" s="24" t="s">
        <v>9097</v>
      </c>
      <c r="C12352" s="28" t="s">
        <v>5127</v>
      </c>
      <c r="D12352" s="25">
        <v>1</v>
      </c>
      <c r="E12352" s="26">
        <v>8392.3700000000008</v>
      </c>
      <c r="F12352" s="26">
        <v>8392.3700000000008</v>
      </c>
      <c r="G12352" s="27">
        <v>0</v>
      </c>
      <c r="H12352" s="24"/>
    </row>
    <row r="12353" spans="1:8" x14ac:dyDescent="0.3">
      <c r="A12353" s="24" t="s">
        <v>19779</v>
      </c>
      <c r="B12353" s="24" t="s">
        <v>10050</v>
      </c>
      <c r="C12353" s="28" t="s">
        <v>5127</v>
      </c>
      <c r="D12353" s="25">
        <v>1</v>
      </c>
      <c r="E12353" s="26">
        <v>2724.98</v>
      </c>
      <c r="F12353" s="26">
        <v>1246.76</v>
      </c>
      <c r="G12353" s="27">
        <v>0</v>
      </c>
      <c r="H12353" s="24"/>
    </row>
    <row r="12354" spans="1:8" x14ac:dyDescent="0.3">
      <c r="A12354" s="24" t="s">
        <v>19780</v>
      </c>
      <c r="B12354" s="24" t="s">
        <v>10050</v>
      </c>
      <c r="C12354" s="28" t="s">
        <v>5127</v>
      </c>
      <c r="D12354" s="25">
        <v>1</v>
      </c>
      <c r="E12354" s="26">
        <v>2050.06</v>
      </c>
      <c r="F12354" s="27">
        <v>10.199999999999999</v>
      </c>
      <c r="G12354" s="27">
        <v>0</v>
      </c>
      <c r="H12354" s="24"/>
    </row>
    <row r="12355" spans="1:8" x14ac:dyDescent="0.3">
      <c r="A12355" s="24" t="s">
        <v>19781</v>
      </c>
      <c r="B12355" s="24" t="s">
        <v>10050</v>
      </c>
      <c r="C12355" s="28" t="s">
        <v>5127</v>
      </c>
      <c r="D12355" s="25">
        <v>1</v>
      </c>
      <c r="E12355" s="26">
        <v>1537.68</v>
      </c>
      <c r="F12355" s="27">
        <v>37.5</v>
      </c>
      <c r="G12355" s="27">
        <v>0</v>
      </c>
      <c r="H12355" s="24"/>
    </row>
    <row r="12356" spans="1:8" x14ac:dyDescent="0.3">
      <c r="A12356" s="24" t="s">
        <v>19782</v>
      </c>
      <c r="B12356" s="24" t="s">
        <v>10050</v>
      </c>
      <c r="C12356" s="24" t="s">
        <v>5127</v>
      </c>
      <c r="D12356" s="25">
        <v>1</v>
      </c>
      <c r="E12356" s="26">
        <v>2205.1</v>
      </c>
      <c r="F12356" s="24"/>
      <c r="G12356" s="27">
        <v>0</v>
      </c>
      <c r="H12356" s="24"/>
    </row>
    <row r="12357" spans="1:8" x14ac:dyDescent="0.3">
      <c r="A12357" s="24" t="s">
        <v>19783</v>
      </c>
      <c r="B12357" s="24" t="s">
        <v>19784</v>
      </c>
      <c r="C12357" s="24" t="s">
        <v>5127</v>
      </c>
      <c r="D12357" s="25">
        <v>1</v>
      </c>
      <c r="E12357" s="26">
        <v>1799.21</v>
      </c>
      <c r="F12357" s="27">
        <v>8.9499999999999993</v>
      </c>
      <c r="G12357" s="27">
        <v>0</v>
      </c>
      <c r="H12357" s="24"/>
    </row>
    <row r="12358" spans="1:8" x14ac:dyDescent="0.3">
      <c r="A12358" s="24" t="s">
        <v>19785</v>
      </c>
      <c r="B12358" s="24" t="s">
        <v>19786</v>
      </c>
      <c r="C12358" s="28" t="s">
        <v>5127</v>
      </c>
      <c r="D12358" s="25">
        <v>1</v>
      </c>
      <c r="E12358" s="26">
        <v>6226.49</v>
      </c>
      <c r="F12358" s="27">
        <v>30.97</v>
      </c>
      <c r="G12358" s="27">
        <v>0</v>
      </c>
      <c r="H12358" s="24"/>
    </row>
    <row r="12359" spans="1:8" x14ac:dyDescent="0.3">
      <c r="A12359" s="24" t="s">
        <v>19787</v>
      </c>
      <c r="B12359" s="24" t="s">
        <v>2493</v>
      </c>
      <c r="C12359" s="28" t="s">
        <v>5127</v>
      </c>
      <c r="D12359" s="25">
        <v>1</v>
      </c>
      <c r="E12359" s="26">
        <v>2932.64</v>
      </c>
      <c r="F12359" s="27">
        <v>414.02</v>
      </c>
      <c r="G12359" s="27">
        <v>0</v>
      </c>
      <c r="H12359" s="24"/>
    </row>
    <row r="12360" spans="1:8" x14ac:dyDescent="0.3">
      <c r="A12360" s="24" t="s">
        <v>19788</v>
      </c>
      <c r="B12360" s="24" t="s">
        <v>7199</v>
      </c>
      <c r="C12360" s="24" t="s">
        <v>5127</v>
      </c>
      <c r="D12360" s="25">
        <v>1</v>
      </c>
      <c r="E12360" s="26">
        <v>2081.5</v>
      </c>
      <c r="F12360" s="27">
        <v>30.76</v>
      </c>
      <c r="G12360" s="27">
        <v>0</v>
      </c>
      <c r="H12360" s="24"/>
    </row>
    <row r="12361" spans="1:8" x14ac:dyDescent="0.3">
      <c r="A12361" s="24" t="s">
        <v>19789</v>
      </c>
      <c r="B12361" s="24" t="s">
        <v>12308</v>
      </c>
      <c r="C12361" s="24" t="s">
        <v>5127</v>
      </c>
      <c r="D12361" s="25">
        <v>1</v>
      </c>
      <c r="E12361" s="26">
        <v>3960</v>
      </c>
      <c r="F12361" s="27">
        <v>513.67999999999995</v>
      </c>
      <c r="G12361" s="27">
        <v>0</v>
      </c>
      <c r="H12361" s="24"/>
    </row>
    <row r="12362" spans="1:8" x14ac:dyDescent="0.3">
      <c r="A12362" s="24" t="s">
        <v>19790</v>
      </c>
      <c r="B12362" s="24" t="s">
        <v>12308</v>
      </c>
      <c r="C12362" s="24" t="s">
        <v>5127</v>
      </c>
      <c r="D12362" s="25">
        <v>1</v>
      </c>
      <c r="E12362" s="26">
        <v>6189.62</v>
      </c>
      <c r="F12362" s="26">
        <v>6189.62</v>
      </c>
      <c r="G12362" s="27">
        <v>0</v>
      </c>
      <c r="H12362" s="24"/>
    </row>
    <row r="12363" spans="1:8" x14ac:dyDescent="0.3">
      <c r="A12363" s="24" t="s">
        <v>19791</v>
      </c>
      <c r="B12363" s="24" t="s">
        <v>12308</v>
      </c>
      <c r="C12363" s="28" t="s">
        <v>5127</v>
      </c>
      <c r="D12363" s="25">
        <v>1</v>
      </c>
      <c r="E12363" s="26">
        <v>5381.2</v>
      </c>
      <c r="F12363" s="26">
        <v>5381.2</v>
      </c>
      <c r="G12363" s="27">
        <v>0</v>
      </c>
      <c r="H12363" s="24"/>
    </row>
    <row r="12364" spans="1:8" x14ac:dyDescent="0.3">
      <c r="A12364" s="24" t="s">
        <v>19792</v>
      </c>
      <c r="B12364" s="24" t="s">
        <v>2493</v>
      </c>
      <c r="C12364" s="28" t="s">
        <v>5127</v>
      </c>
      <c r="D12364" s="25">
        <v>1</v>
      </c>
      <c r="E12364" s="26">
        <v>2084.4299999999998</v>
      </c>
      <c r="F12364" s="27">
        <v>294.27</v>
      </c>
      <c r="G12364" s="27">
        <v>0</v>
      </c>
      <c r="H12364" s="24"/>
    </row>
    <row r="12365" spans="1:8" x14ac:dyDescent="0.3">
      <c r="A12365" s="24" t="s">
        <v>19793</v>
      </c>
      <c r="B12365" s="24" t="s">
        <v>3737</v>
      </c>
      <c r="C12365" s="24" t="s">
        <v>5127</v>
      </c>
      <c r="D12365" s="25">
        <v>1</v>
      </c>
      <c r="E12365" s="26">
        <v>1147.2</v>
      </c>
      <c r="F12365" s="27">
        <v>123</v>
      </c>
      <c r="G12365" s="27">
        <v>0</v>
      </c>
      <c r="H12365" s="24"/>
    </row>
    <row r="12366" spans="1:8" x14ac:dyDescent="0.3">
      <c r="A12366" s="24" t="s">
        <v>19794</v>
      </c>
      <c r="B12366" s="24" t="s">
        <v>7616</v>
      </c>
      <c r="C12366" s="24" t="s">
        <v>5127</v>
      </c>
      <c r="D12366" s="25">
        <v>1</v>
      </c>
      <c r="E12366" s="27">
        <v>93.83</v>
      </c>
      <c r="F12366" s="27">
        <v>0.47</v>
      </c>
      <c r="G12366" s="27">
        <v>0</v>
      </c>
      <c r="H12366" s="24"/>
    </row>
    <row r="12367" spans="1:8" x14ac:dyDescent="0.3">
      <c r="A12367" s="24" t="s">
        <v>19795</v>
      </c>
      <c r="B12367" s="24" t="s">
        <v>3077</v>
      </c>
      <c r="C12367" s="28" t="s">
        <v>5127</v>
      </c>
      <c r="D12367" s="25">
        <v>1</v>
      </c>
      <c r="E12367" s="27">
        <v>93.83</v>
      </c>
      <c r="F12367" s="27">
        <v>0.47</v>
      </c>
      <c r="G12367" s="27">
        <v>0</v>
      </c>
      <c r="H12367" s="24"/>
    </row>
    <row r="12368" spans="1:8" x14ac:dyDescent="0.3">
      <c r="A12368" s="24" t="s">
        <v>19796</v>
      </c>
      <c r="B12368" s="24" t="s">
        <v>1238</v>
      </c>
      <c r="C12368" s="28" t="s">
        <v>5127</v>
      </c>
      <c r="D12368" s="25">
        <v>1</v>
      </c>
      <c r="E12368" s="27">
        <v>390</v>
      </c>
      <c r="F12368" s="27">
        <v>121.3</v>
      </c>
      <c r="G12368" s="27">
        <v>0</v>
      </c>
      <c r="H12368" s="24"/>
    </row>
    <row r="12369" spans="1:8" x14ac:dyDescent="0.3">
      <c r="A12369" s="24" t="s">
        <v>19797</v>
      </c>
      <c r="B12369" s="24" t="s">
        <v>1238</v>
      </c>
      <c r="C12369" s="24" t="s">
        <v>5127</v>
      </c>
      <c r="D12369" s="25">
        <v>1</v>
      </c>
      <c r="E12369" s="27">
        <v>51.82</v>
      </c>
      <c r="F12369" s="27">
        <v>4.71</v>
      </c>
      <c r="G12369" s="27">
        <v>0</v>
      </c>
      <c r="H12369" s="24"/>
    </row>
    <row r="12370" spans="1:8" x14ac:dyDescent="0.3">
      <c r="A12370" s="24" t="s">
        <v>19798</v>
      </c>
      <c r="B12370" s="24" t="s">
        <v>1238</v>
      </c>
      <c r="C12370" s="24" t="s">
        <v>5127</v>
      </c>
      <c r="D12370" s="25">
        <v>1</v>
      </c>
      <c r="E12370" s="27">
        <v>35.47</v>
      </c>
      <c r="F12370" s="27">
        <v>0.18</v>
      </c>
      <c r="G12370" s="27">
        <v>0</v>
      </c>
      <c r="H12370" s="24"/>
    </row>
    <row r="12371" spans="1:8" x14ac:dyDescent="0.3">
      <c r="A12371" s="24" t="s">
        <v>19799</v>
      </c>
      <c r="B12371" s="24" t="s">
        <v>1238</v>
      </c>
      <c r="C12371" s="28" t="s">
        <v>5127</v>
      </c>
      <c r="D12371" s="25">
        <v>1</v>
      </c>
      <c r="E12371" s="27">
        <v>70.42</v>
      </c>
      <c r="F12371" s="24"/>
      <c r="G12371" s="27">
        <v>0</v>
      </c>
      <c r="H12371" s="25">
        <v>9</v>
      </c>
    </row>
    <row r="12372" spans="1:8" x14ac:dyDescent="0.3">
      <c r="A12372" s="24" t="s">
        <v>19800</v>
      </c>
      <c r="B12372" s="24" t="s">
        <v>2400</v>
      </c>
      <c r="C12372" s="28" t="s">
        <v>5127</v>
      </c>
      <c r="D12372" s="25">
        <v>1</v>
      </c>
      <c r="E12372" s="26">
        <v>1120</v>
      </c>
      <c r="F12372" s="27">
        <v>145.30000000000001</v>
      </c>
      <c r="G12372" s="27">
        <v>0</v>
      </c>
      <c r="H12372" s="24"/>
    </row>
    <row r="12373" spans="1:8" x14ac:dyDescent="0.3">
      <c r="A12373" s="24" t="s">
        <v>19801</v>
      </c>
      <c r="B12373" s="24" t="s">
        <v>13582</v>
      </c>
      <c r="C12373" s="24" t="s">
        <v>5127</v>
      </c>
      <c r="D12373" s="25">
        <v>1</v>
      </c>
      <c r="E12373" s="27">
        <v>160.43</v>
      </c>
      <c r="F12373" s="27">
        <v>0.79</v>
      </c>
      <c r="G12373" s="27">
        <v>0</v>
      </c>
      <c r="H12373" s="24"/>
    </row>
    <row r="12374" spans="1:8" x14ac:dyDescent="0.3">
      <c r="A12374" s="24" t="s">
        <v>19802</v>
      </c>
      <c r="B12374" s="24" t="s">
        <v>19803</v>
      </c>
      <c r="C12374" s="24" t="s">
        <v>5127</v>
      </c>
      <c r="D12374" s="25">
        <v>1</v>
      </c>
      <c r="E12374" s="26">
        <v>1521.5</v>
      </c>
      <c r="F12374" s="27">
        <v>22.48</v>
      </c>
      <c r="G12374" s="27">
        <v>0</v>
      </c>
      <c r="H12374" s="24"/>
    </row>
    <row r="12375" spans="1:8" x14ac:dyDescent="0.3">
      <c r="A12375" s="24" t="s">
        <v>19804</v>
      </c>
      <c r="B12375" s="24" t="s">
        <v>7192</v>
      </c>
      <c r="C12375" s="28" t="s">
        <v>5127</v>
      </c>
      <c r="D12375" s="25">
        <v>1</v>
      </c>
      <c r="E12375" s="26">
        <v>1356.76</v>
      </c>
      <c r="F12375" s="26">
        <v>1356.76</v>
      </c>
      <c r="G12375" s="27">
        <v>0</v>
      </c>
      <c r="H12375" s="24"/>
    </row>
    <row r="12376" spans="1:8" x14ac:dyDescent="0.3">
      <c r="A12376" s="24" t="s">
        <v>19805</v>
      </c>
      <c r="B12376" s="24" t="s">
        <v>19806</v>
      </c>
      <c r="C12376" s="28" t="s">
        <v>5127</v>
      </c>
      <c r="D12376" s="25">
        <v>1</v>
      </c>
      <c r="E12376" s="27">
        <v>328.02</v>
      </c>
      <c r="F12376" s="27">
        <v>4.8499999999999996</v>
      </c>
      <c r="G12376" s="27">
        <v>0</v>
      </c>
      <c r="H12376" s="24"/>
    </row>
    <row r="12377" spans="1:8" x14ac:dyDescent="0.3">
      <c r="A12377" s="24" t="s">
        <v>19807</v>
      </c>
      <c r="B12377" s="24" t="s">
        <v>12296</v>
      </c>
      <c r="C12377" s="24" t="s">
        <v>5127</v>
      </c>
      <c r="D12377" s="25">
        <v>1</v>
      </c>
      <c r="E12377" s="27">
        <v>388.57</v>
      </c>
      <c r="F12377" s="27">
        <v>1.93</v>
      </c>
      <c r="G12377" s="27">
        <v>0</v>
      </c>
      <c r="H12377" s="24"/>
    </row>
    <row r="12378" spans="1:8" x14ac:dyDescent="0.3">
      <c r="A12378" s="24" t="s">
        <v>19808</v>
      </c>
      <c r="B12378" s="24" t="s">
        <v>19809</v>
      </c>
      <c r="C12378" s="28" t="s">
        <v>5127</v>
      </c>
      <c r="D12378" s="25">
        <v>1</v>
      </c>
      <c r="E12378" s="27">
        <v>425</v>
      </c>
      <c r="F12378" s="27">
        <v>56.84</v>
      </c>
      <c r="G12378" s="27">
        <v>0</v>
      </c>
      <c r="H12378" s="24"/>
    </row>
    <row r="12379" spans="1:8" x14ac:dyDescent="0.3">
      <c r="A12379" s="24" t="s">
        <v>19810</v>
      </c>
      <c r="B12379" s="24" t="s">
        <v>1782</v>
      </c>
      <c r="C12379" s="24" t="s">
        <v>5127</v>
      </c>
      <c r="D12379" s="25">
        <v>1</v>
      </c>
      <c r="E12379" s="27">
        <v>297.45999999999998</v>
      </c>
      <c r="F12379" s="27">
        <v>1.48</v>
      </c>
      <c r="G12379" s="27">
        <v>0</v>
      </c>
      <c r="H12379" s="24"/>
    </row>
    <row r="12380" spans="1:8" x14ac:dyDescent="0.3">
      <c r="A12380" s="24" t="s">
        <v>19811</v>
      </c>
      <c r="B12380" s="24" t="s">
        <v>1782</v>
      </c>
      <c r="C12380" s="24" t="s">
        <v>5127</v>
      </c>
      <c r="D12380" s="25">
        <v>1</v>
      </c>
      <c r="E12380" s="27">
        <v>257.06</v>
      </c>
      <c r="F12380" s="27">
        <v>1.28</v>
      </c>
      <c r="G12380" s="27">
        <v>0</v>
      </c>
      <c r="H12380" s="24"/>
    </row>
    <row r="12381" spans="1:8" x14ac:dyDescent="0.3">
      <c r="A12381" s="24" t="s">
        <v>19812</v>
      </c>
      <c r="B12381" s="24" t="s">
        <v>7192</v>
      </c>
      <c r="C12381" s="28" t="s">
        <v>5127</v>
      </c>
      <c r="D12381" s="25">
        <v>1</v>
      </c>
      <c r="E12381" s="27">
        <v>806.37</v>
      </c>
      <c r="F12381" s="27">
        <v>4.01</v>
      </c>
      <c r="G12381" s="27">
        <v>0</v>
      </c>
      <c r="H12381" s="24"/>
    </row>
    <row r="12382" spans="1:8" x14ac:dyDescent="0.3">
      <c r="A12382" s="24" t="s">
        <v>19813</v>
      </c>
      <c r="B12382" s="24" t="s">
        <v>7192</v>
      </c>
      <c r="C12382" s="28" t="s">
        <v>5127</v>
      </c>
      <c r="D12382" s="25">
        <v>1</v>
      </c>
      <c r="E12382" s="26">
        <v>2139.23</v>
      </c>
      <c r="F12382" s="27">
        <v>890.81</v>
      </c>
      <c r="G12382" s="27">
        <v>0</v>
      </c>
      <c r="H12382" s="24"/>
    </row>
    <row r="12383" spans="1:8" x14ac:dyDescent="0.3">
      <c r="A12383" s="24" t="s">
        <v>19814</v>
      </c>
      <c r="B12383" s="24" t="s">
        <v>7192</v>
      </c>
      <c r="C12383" s="28" t="s">
        <v>5127</v>
      </c>
      <c r="D12383" s="25">
        <v>1</v>
      </c>
      <c r="E12383" s="26">
        <v>3107.4</v>
      </c>
      <c r="F12383" s="24"/>
      <c r="G12383" s="27">
        <v>0</v>
      </c>
      <c r="H12383" s="24"/>
    </row>
    <row r="12384" spans="1:8" x14ac:dyDescent="0.3">
      <c r="A12384" s="24" t="s">
        <v>19815</v>
      </c>
      <c r="B12384" s="24" t="s">
        <v>19816</v>
      </c>
      <c r="C12384" s="28" t="s">
        <v>5127</v>
      </c>
      <c r="D12384" s="25">
        <v>1</v>
      </c>
      <c r="E12384" s="26">
        <v>2056.3200000000002</v>
      </c>
      <c r="F12384" s="24"/>
      <c r="G12384" s="27">
        <v>0</v>
      </c>
      <c r="H12384" s="24"/>
    </row>
    <row r="12385" spans="1:8" x14ac:dyDescent="0.3">
      <c r="A12385" s="24" t="s">
        <v>19817</v>
      </c>
      <c r="B12385" s="24" t="s">
        <v>19816</v>
      </c>
      <c r="C12385" s="24" t="s">
        <v>5127</v>
      </c>
      <c r="D12385" s="25">
        <v>1</v>
      </c>
      <c r="E12385" s="26">
        <v>1358.9</v>
      </c>
      <c r="F12385" s="27">
        <v>39.58</v>
      </c>
      <c r="G12385" s="27">
        <v>0</v>
      </c>
      <c r="H12385" s="24"/>
    </row>
    <row r="12386" spans="1:8" x14ac:dyDescent="0.3">
      <c r="A12386" s="24" t="s">
        <v>19818</v>
      </c>
      <c r="B12386" s="24" t="s">
        <v>9100</v>
      </c>
      <c r="C12386" s="24" t="s">
        <v>5127</v>
      </c>
      <c r="D12386" s="25">
        <v>1</v>
      </c>
      <c r="E12386" s="26">
        <v>77469.37</v>
      </c>
      <c r="F12386" s="26">
        <v>22311.5</v>
      </c>
      <c r="G12386" s="27">
        <v>0</v>
      </c>
      <c r="H12386" s="24"/>
    </row>
    <row r="12387" spans="1:8" x14ac:dyDescent="0.3">
      <c r="A12387" s="24" t="s">
        <v>19819</v>
      </c>
      <c r="B12387" s="24" t="s">
        <v>9100</v>
      </c>
      <c r="C12387" s="28" t="s">
        <v>5127</v>
      </c>
      <c r="D12387" s="25">
        <v>1</v>
      </c>
      <c r="E12387" s="26">
        <v>21977</v>
      </c>
      <c r="F12387" s="26">
        <v>8241.4</v>
      </c>
      <c r="G12387" s="27">
        <v>0</v>
      </c>
      <c r="H12387" s="24"/>
    </row>
    <row r="12388" spans="1:8" x14ac:dyDescent="0.3">
      <c r="A12388" s="24" t="s">
        <v>19820</v>
      </c>
      <c r="B12388" s="24" t="s">
        <v>9100</v>
      </c>
      <c r="C12388" s="28" t="s">
        <v>5127</v>
      </c>
      <c r="D12388" s="25">
        <v>1</v>
      </c>
      <c r="E12388" s="26">
        <v>54922.92</v>
      </c>
      <c r="F12388" s="26">
        <v>22704.31</v>
      </c>
      <c r="G12388" s="27">
        <v>0</v>
      </c>
      <c r="H12388" s="24"/>
    </row>
    <row r="12389" spans="1:8" x14ac:dyDescent="0.3">
      <c r="A12389" s="24" t="s">
        <v>19821</v>
      </c>
      <c r="B12389" s="24" t="s">
        <v>9100</v>
      </c>
      <c r="C12389" s="24" t="s">
        <v>5127</v>
      </c>
      <c r="D12389" s="25">
        <v>1</v>
      </c>
      <c r="E12389" s="26">
        <v>94210.18</v>
      </c>
      <c r="F12389" s="26">
        <v>20224.38</v>
      </c>
      <c r="G12389" s="27">
        <v>0</v>
      </c>
      <c r="H12389" s="24"/>
    </row>
    <row r="12390" spans="1:8" x14ac:dyDescent="0.3">
      <c r="A12390" s="24" t="s">
        <v>19822</v>
      </c>
      <c r="B12390" s="24" t="s">
        <v>9100</v>
      </c>
      <c r="C12390" s="28" t="s">
        <v>5127</v>
      </c>
      <c r="D12390" s="25">
        <v>1</v>
      </c>
      <c r="E12390" s="26">
        <v>186740.4</v>
      </c>
      <c r="F12390" s="26">
        <v>60621.919999999998</v>
      </c>
      <c r="G12390" s="27">
        <v>0</v>
      </c>
      <c r="H12390" s="24"/>
    </row>
    <row r="12391" spans="1:8" x14ac:dyDescent="0.3">
      <c r="A12391" s="24" t="s">
        <v>19823</v>
      </c>
      <c r="B12391" s="24" t="s">
        <v>9100</v>
      </c>
      <c r="C12391" s="28" t="s">
        <v>5127</v>
      </c>
      <c r="D12391" s="25">
        <v>1</v>
      </c>
      <c r="E12391" s="26">
        <v>150845.48000000001</v>
      </c>
      <c r="F12391" s="26">
        <v>71348.95</v>
      </c>
      <c r="G12391" s="27">
        <v>0</v>
      </c>
      <c r="H12391" s="24"/>
    </row>
    <row r="12392" spans="1:8" x14ac:dyDescent="0.3">
      <c r="A12392" s="24" t="s">
        <v>19824</v>
      </c>
      <c r="B12392" s="24" t="s">
        <v>9100</v>
      </c>
      <c r="C12392" s="28" t="s">
        <v>5127</v>
      </c>
      <c r="D12392" s="25">
        <v>1</v>
      </c>
      <c r="E12392" s="26">
        <v>14873.78</v>
      </c>
      <c r="F12392" s="27">
        <v>502.98</v>
      </c>
      <c r="G12392" s="27">
        <v>0</v>
      </c>
      <c r="H12392" s="24"/>
    </row>
    <row r="12393" spans="1:8" x14ac:dyDescent="0.3">
      <c r="A12393" s="24" t="s">
        <v>19825</v>
      </c>
      <c r="B12393" s="24" t="s">
        <v>9100</v>
      </c>
      <c r="C12393" s="24" t="s">
        <v>5127</v>
      </c>
      <c r="D12393" s="25">
        <v>1</v>
      </c>
      <c r="E12393" s="26">
        <v>21785.82</v>
      </c>
      <c r="F12393" s="27">
        <v>634.54</v>
      </c>
      <c r="G12393" s="27">
        <v>0</v>
      </c>
      <c r="H12393" s="24"/>
    </row>
    <row r="12394" spans="1:8" x14ac:dyDescent="0.3">
      <c r="A12394" s="24" t="s">
        <v>19826</v>
      </c>
      <c r="B12394" s="24" t="s">
        <v>2625</v>
      </c>
      <c r="C12394" s="28" t="s">
        <v>5127</v>
      </c>
      <c r="D12394" s="25">
        <v>1</v>
      </c>
      <c r="E12394" s="26">
        <v>8788.7999999999993</v>
      </c>
      <c r="F12394" s="27">
        <v>214.36</v>
      </c>
      <c r="G12394" s="27">
        <v>0</v>
      </c>
      <c r="H12394" s="24"/>
    </row>
    <row r="12395" spans="1:8" x14ac:dyDescent="0.3">
      <c r="A12395" s="24" t="s">
        <v>19827</v>
      </c>
      <c r="B12395" s="24" t="s">
        <v>19828</v>
      </c>
      <c r="C12395" s="28" t="s">
        <v>5127</v>
      </c>
      <c r="D12395" s="25">
        <v>1</v>
      </c>
      <c r="E12395" s="26">
        <v>89526.02</v>
      </c>
      <c r="F12395" s="24"/>
      <c r="G12395" s="27">
        <v>0</v>
      </c>
      <c r="H12395" s="24"/>
    </row>
    <row r="12396" spans="1:8" x14ac:dyDescent="0.3">
      <c r="A12396" s="24" t="s">
        <v>19829</v>
      </c>
      <c r="B12396" s="24" t="s">
        <v>9113</v>
      </c>
      <c r="C12396" s="24" t="s">
        <v>5127</v>
      </c>
      <c r="D12396" s="25">
        <v>1</v>
      </c>
      <c r="E12396" s="26">
        <v>18363.62</v>
      </c>
      <c r="F12396" s="27">
        <v>534.86</v>
      </c>
      <c r="G12396" s="27">
        <v>0</v>
      </c>
      <c r="H12396" s="24"/>
    </row>
    <row r="12397" spans="1:8" x14ac:dyDescent="0.3">
      <c r="A12397" s="24" t="s">
        <v>19830</v>
      </c>
      <c r="B12397" s="24" t="s">
        <v>9113</v>
      </c>
      <c r="C12397" s="24" t="s">
        <v>5127</v>
      </c>
      <c r="D12397" s="25">
        <v>1</v>
      </c>
      <c r="E12397" s="26">
        <v>7312.51</v>
      </c>
      <c r="F12397" s="24"/>
      <c r="G12397" s="27">
        <v>0</v>
      </c>
      <c r="H12397" s="24"/>
    </row>
    <row r="12398" spans="1:8" x14ac:dyDescent="0.3">
      <c r="A12398" s="24" t="s">
        <v>19831</v>
      </c>
      <c r="B12398" s="24" t="s">
        <v>9113</v>
      </c>
      <c r="C12398" s="28" t="s">
        <v>5127</v>
      </c>
      <c r="D12398" s="25">
        <v>1</v>
      </c>
      <c r="E12398" s="26">
        <v>6666.6</v>
      </c>
      <c r="F12398" s="24"/>
      <c r="G12398" s="27">
        <v>0</v>
      </c>
      <c r="H12398" s="24"/>
    </row>
    <row r="12399" spans="1:8" x14ac:dyDescent="0.3">
      <c r="A12399" s="24" t="s">
        <v>19832</v>
      </c>
      <c r="B12399" s="24" t="s">
        <v>9113</v>
      </c>
      <c r="C12399" s="28" t="s">
        <v>5127</v>
      </c>
      <c r="D12399" s="25">
        <v>1</v>
      </c>
      <c r="E12399" s="26">
        <v>13993.69</v>
      </c>
      <c r="F12399" s="24"/>
      <c r="G12399" s="27">
        <v>0</v>
      </c>
      <c r="H12399" s="24"/>
    </row>
    <row r="12400" spans="1:8" x14ac:dyDescent="0.3">
      <c r="A12400" s="24" t="s">
        <v>19833</v>
      </c>
      <c r="B12400" s="24" t="s">
        <v>9113</v>
      </c>
      <c r="C12400" s="28" t="s">
        <v>5127</v>
      </c>
      <c r="D12400" s="25">
        <v>1</v>
      </c>
      <c r="E12400" s="26">
        <v>9699.2099999999991</v>
      </c>
      <c r="F12400" s="27">
        <v>327.99</v>
      </c>
      <c r="G12400" s="27">
        <v>0</v>
      </c>
      <c r="H12400" s="24"/>
    </row>
    <row r="12401" spans="1:8" x14ac:dyDescent="0.3">
      <c r="A12401" s="24" t="s">
        <v>19834</v>
      </c>
      <c r="B12401" s="24" t="s">
        <v>9113</v>
      </c>
      <c r="C12401" s="28" t="s">
        <v>5127</v>
      </c>
      <c r="D12401" s="25">
        <v>1</v>
      </c>
      <c r="E12401" s="26">
        <v>12742.68</v>
      </c>
      <c r="F12401" s="27">
        <v>63.4</v>
      </c>
      <c r="G12401" s="27">
        <v>0</v>
      </c>
      <c r="H12401" s="24"/>
    </row>
    <row r="12402" spans="1:8" x14ac:dyDescent="0.3">
      <c r="A12402" s="24" t="s">
        <v>19835</v>
      </c>
      <c r="B12402" s="24" t="s">
        <v>19836</v>
      </c>
      <c r="C12402" s="24" t="s">
        <v>5127</v>
      </c>
      <c r="D12402" s="25">
        <v>1</v>
      </c>
      <c r="E12402" s="26">
        <v>190045.14</v>
      </c>
      <c r="F12402" s="24"/>
      <c r="G12402" s="27">
        <v>0</v>
      </c>
      <c r="H12402" s="24"/>
    </row>
    <row r="12403" spans="1:8" x14ac:dyDescent="0.3">
      <c r="A12403" s="24" t="s">
        <v>19837</v>
      </c>
      <c r="B12403" s="24" t="s">
        <v>19838</v>
      </c>
      <c r="C12403" s="28" t="s">
        <v>5127</v>
      </c>
      <c r="D12403" s="25">
        <v>1</v>
      </c>
      <c r="E12403" s="26">
        <v>82675.73</v>
      </c>
      <c r="F12403" s="26">
        <v>82675.73</v>
      </c>
      <c r="G12403" s="27">
        <v>0</v>
      </c>
      <c r="H12403" s="24"/>
    </row>
    <row r="12404" spans="1:8" x14ac:dyDescent="0.3">
      <c r="A12404" s="24" t="s">
        <v>19839</v>
      </c>
      <c r="B12404" s="24" t="s">
        <v>2625</v>
      </c>
      <c r="C12404" s="28" t="s">
        <v>5127</v>
      </c>
      <c r="D12404" s="25">
        <v>1</v>
      </c>
      <c r="E12404" s="26">
        <v>13848.45</v>
      </c>
      <c r="F12404" s="26">
        <v>6325.95</v>
      </c>
      <c r="G12404" s="27">
        <v>0</v>
      </c>
      <c r="H12404" s="24"/>
    </row>
    <row r="12405" spans="1:8" x14ac:dyDescent="0.3">
      <c r="A12405" s="24" t="s">
        <v>19840</v>
      </c>
      <c r="B12405" s="24" t="s">
        <v>2625</v>
      </c>
      <c r="C12405" s="24" t="s">
        <v>5127</v>
      </c>
      <c r="D12405" s="25">
        <v>1</v>
      </c>
      <c r="E12405" s="26">
        <v>4006.81</v>
      </c>
      <c r="F12405" s="27">
        <v>78.56</v>
      </c>
      <c r="G12405" s="27">
        <v>0</v>
      </c>
      <c r="H12405" s="24"/>
    </row>
    <row r="12406" spans="1:8" x14ac:dyDescent="0.3">
      <c r="A12406" s="24" t="s">
        <v>19841</v>
      </c>
      <c r="B12406" s="24" t="s">
        <v>4152</v>
      </c>
      <c r="C12406" s="24" t="s">
        <v>5127</v>
      </c>
      <c r="D12406" s="25">
        <v>1</v>
      </c>
      <c r="E12406" s="27">
        <v>140.80000000000001</v>
      </c>
      <c r="F12406" s="27">
        <v>0.7</v>
      </c>
      <c r="G12406" s="27">
        <v>0</v>
      </c>
      <c r="H12406" s="24"/>
    </row>
    <row r="12407" spans="1:8" x14ac:dyDescent="0.3">
      <c r="A12407" s="24" t="s">
        <v>19842</v>
      </c>
      <c r="B12407" s="24" t="s">
        <v>2625</v>
      </c>
      <c r="C12407" s="28" t="s">
        <v>5127</v>
      </c>
      <c r="D12407" s="25">
        <v>1</v>
      </c>
      <c r="E12407" s="26">
        <v>14827.73</v>
      </c>
      <c r="F12407" s="26">
        <v>2966.11</v>
      </c>
      <c r="G12407" s="27">
        <v>0</v>
      </c>
      <c r="H12407" s="24"/>
    </row>
    <row r="12408" spans="1:8" x14ac:dyDescent="0.3">
      <c r="A12408" s="24" t="s">
        <v>19843</v>
      </c>
      <c r="B12408" s="24" t="s">
        <v>19844</v>
      </c>
      <c r="C12408" s="24" t="s">
        <v>5127</v>
      </c>
      <c r="D12408" s="25">
        <v>1</v>
      </c>
      <c r="E12408" s="27">
        <v>31.24</v>
      </c>
      <c r="F12408" s="27">
        <v>0.16</v>
      </c>
      <c r="G12408" s="27">
        <v>0</v>
      </c>
      <c r="H12408" s="24"/>
    </row>
    <row r="12409" spans="1:8" x14ac:dyDescent="0.3">
      <c r="A12409" s="24" t="s">
        <v>19845</v>
      </c>
      <c r="B12409" s="24" t="s">
        <v>13126</v>
      </c>
      <c r="C12409" s="28" t="s">
        <v>5127</v>
      </c>
      <c r="D12409" s="25">
        <v>1</v>
      </c>
      <c r="E12409" s="27">
        <v>263.91000000000003</v>
      </c>
      <c r="F12409" s="27">
        <v>23.99</v>
      </c>
      <c r="G12409" s="27">
        <v>0</v>
      </c>
      <c r="H12409" s="24"/>
    </row>
    <row r="12410" spans="1:8" x14ac:dyDescent="0.3">
      <c r="A12410" s="24" t="s">
        <v>19846</v>
      </c>
      <c r="B12410" s="24" t="s">
        <v>13126</v>
      </c>
      <c r="C12410" s="24" t="s">
        <v>5127</v>
      </c>
      <c r="D12410" s="25">
        <v>1</v>
      </c>
      <c r="E12410" s="27">
        <v>188.02</v>
      </c>
      <c r="F12410" s="27">
        <v>0.94</v>
      </c>
      <c r="G12410" s="27">
        <v>0</v>
      </c>
      <c r="H12410" s="24"/>
    </row>
    <row r="12411" spans="1:8" x14ac:dyDescent="0.3">
      <c r="A12411" s="24" t="s">
        <v>19847</v>
      </c>
      <c r="B12411" s="24" t="s">
        <v>13126</v>
      </c>
      <c r="C12411" s="24" t="s">
        <v>5127</v>
      </c>
      <c r="D12411" s="25">
        <v>1</v>
      </c>
      <c r="E12411" s="27">
        <v>196.67</v>
      </c>
      <c r="F12411" s="27">
        <v>0.97</v>
      </c>
      <c r="G12411" s="27">
        <v>0</v>
      </c>
      <c r="H12411" s="24"/>
    </row>
    <row r="12412" spans="1:8" x14ac:dyDescent="0.3">
      <c r="A12412" s="24" t="s">
        <v>19848</v>
      </c>
      <c r="B12412" s="24" t="s">
        <v>19849</v>
      </c>
      <c r="C12412" s="28" t="s">
        <v>5127</v>
      </c>
      <c r="D12412" s="25">
        <v>1</v>
      </c>
      <c r="E12412" s="27">
        <v>165.35</v>
      </c>
      <c r="F12412" s="27">
        <v>5.59</v>
      </c>
      <c r="G12412" s="27">
        <v>0</v>
      </c>
      <c r="H12412" s="24"/>
    </row>
    <row r="12413" spans="1:8" x14ac:dyDescent="0.3">
      <c r="A12413" s="24" t="s">
        <v>19850</v>
      </c>
      <c r="B12413" s="24" t="s">
        <v>6443</v>
      </c>
      <c r="C12413" s="24" t="s">
        <v>5127</v>
      </c>
      <c r="D12413" s="25">
        <v>1</v>
      </c>
      <c r="E12413" s="27">
        <v>153.88999999999999</v>
      </c>
      <c r="F12413" s="27">
        <v>0.77</v>
      </c>
      <c r="G12413" s="27">
        <v>0</v>
      </c>
      <c r="H12413" s="24"/>
    </row>
    <row r="12414" spans="1:8" x14ac:dyDescent="0.3">
      <c r="A12414" s="24" t="s">
        <v>19851</v>
      </c>
      <c r="B12414" s="24" t="s">
        <v>6443</v>
      </c>
      <c r="C12414" s="24" t="s">
        <v>5127</v>
      </c>
      <c r="D12414" s="25">
        <v>1</v>
      </c>
      <c r="E12414" s="27">
        <v>119.57</v>
      </c>
      <c r="F12414" s="27">
        <v>0.59</v>
      </c>
      <c r="G12414" s="27">
        <v>0</v>
      </c>
      <c r="H12414" s="24"/>
    </row>
    <row r="12415" spans="1:8" x14ac:dyDescent="0.3">
      <c r="A12415" s="24" t="s">
        <v>19852</v>
      </c>
      <c r="B12415" s="24" t="s">
        <v>19853</v>
      </c>
      <c r="C12415" s="28" t="s">
        <v>5127</v>
      </c>
      <c r="D12415" s="25">
        <v>1</v>
      </c>
      <c r="E12415" s="27">
        <v>150.85</v>
      </c>
      <c r="F12415" s="27">
        <v>0.75</v>
      </c>
      <c r="G12415" s="27">
        <v>0</v>
      </c>
      <c r="H12415" s="24"/>
    </row>
    <row r="12416" spans="1:8" x14ac:dyDescent="0.3">
      <c r="A12416" s="24" t="s">
        <v>19854</v>
      </c>
      <c r="B12416" s="24" t="s">
        <v>19855</v>
      </c>
      <c r="C12416" s="24" t="s">
        <v>5127</v>
      </c>
      <c r="D12416" s="25">
        <v>1</v>
      </c>
      <c r="E12416" s="27">
        <v>258.33999999999997</v>
      </c>
      <c r="F12416" s="27">
        <v>33.700000000000003</v>
      </c>
      <c r="G12416" s="27">
        <v>0</v>
      </c>
      <c r="H12416" s="24"/>
    </row>
    <row r="12417" spans="1:8" x14ac:dyDescent="0.3">
      <c r="A12417" s="24" t="s">
        <v>19856</v>
      </c>
      <c r="B12417" s="24" t="s">
        <v>19855</v>
      </c>
      <c r="C12417" s="24" t="s">
        <v>5127</v>
      </c>
      <c r="D12417" s="25">
        <v>1</v>
      </c>
      <c r="E12417" s="27">
        <v>804.46</v>
      </c>
      <c r="F12417" s="27">
        <v>4</v>
      </c>
      <c r="G12417" s="27">
        <v>0</v>
      </c>
      <c r="H12417" s="24"/>
    </row>
    <row r="12418" spans="1:8" x14ac:dyDescent="0.3">
      <c r="A12418" s="24" t="s">
        <v>19857</v>
      </c>
      <c r="B12418" s="24" t="s">
        <v>19858</v>
      </c>
      <c r="C12418" s="24" t="s">
        <v>5127</v>
      </c>
      <c r="D12418" s="25">
        <v>1</v>
      </c>
      <c r="E12418" s="26">
        <v>79214.11</v>
      </c>
      <c r="F12418" s="26">
        <v>18723.330000000002</v>
      </c>
      <c r="G12418" s="27">
        <v>0</v>
      </c>
      <c r="H12418" s="24"/>
    </row>
    <row r="12419" spans="1:8" x14ac:dyDescent="0.3">
      <c r="A12419" s="24" t="s">
        <v>19859</v>
      </c>
      <c r="B12419" s="24" t="s">
        <v>19858</v>
      </c>
      <c r="C12419" s="28" t="s">
        <v>5127</v>
      </c>
      <c r="D12419" s="25">
        <v>1</v>
      </c>
      <c r="E12419" s="26">
        <v>68498.240000000005</v>
      </c>
      <c r="F12419" s="26">
        <v>16506.22</v>
      </c>
      <c r="G12419" s="27">
        <v>0</v>
      </c>
      <c r="H12419" s="24"/>
    </row>
    <row r="12420" spans="1:8" x14ac:dyDescent="0.3">
      <c r="A12420" s="24" t="s">
        <v>19860</v>
      </c>
      <c r="B12420" s="24" t="s">
        <v>5833</v>
      </c>
      <c r="C12420" s="28" t="s">
        <v>5127</v>
      </c>
      <c r="D12420" s="25">
        <v>1</v>
      </c>
      <c r="E12420" s="26">
        <v>6393.92</v>
      </c>
      <c r="F12420" s="26">
        <v>1429.23</v>
      </c>
      <c r="G12420" s="27">
        <v>0</v>
      </c>
      <c r="H12420" s="24"/>
    </row>
    <row r="12421" spans="1:8" x14ac:dyDescent="0.3">
      <c r="A12421" s="24" t="s">
        <v>19861</v>
      </c>
      <c r="B12421" s="24" t="s">
        <v>12272</v>
      </c>
      <c r="C12421" s="28" t="s">
        <v>5127</v>
      </c>
      <c r="D12421" s="25">
        <v>1</v>
      </c>
      <c r="E12421" s="27">
        <v>127.05</v>
      </c>
      <c r="F12421" s="27">
        <v>11.55</v>
      </c>
      <c r="G12421" s="27">
        <v>0</v>
      </c>
      <c r="H12421" s="24"/>
    </row>
    <row r="12422" spans="1:8" x14ac:dyDescent="0.3">
      <c r="A12422" s="24" t="s">
        <v>19862</v>
      </c>
      <c r="B12422" s="24" t="s">
        <v>5833</v>
      </c>
      <c r="C12422" s="28" t="s">
        <v>5127</v>
      </c>
      <c r="D12422" s="25">
        <v>1</v>
      </c>
      <c r="E12422" s="26">
        <v>8650</v>
      </c>
      <c r="F12422" s="26">
        <v>3243.23</v>
      </c>
      <c r="G12422" s="27">
        <v>0</v>
      </c>
      <c r="H12422" s="24"/>
    </row>
    <row r="12423" spans="1:8" x14ac:dyDescent="0.3">
      <c r="A12423" s="24" t="s">
        <v>19863</v>
      </c>
      <c r="B12423" s="24" t="s">
        <v>7175</v>
      </c>
      <c r="C12423" s="28" t="s">
        <v>5127</v>
      </c>
      <c r="D12423" s="25">
        <v>1</v>
      </c>
      <c r="E12423" s="26">
        <v>14441.5</v>
      </c>
      <c r="F12423" s="26">
        <v>14441.5</v>
      </c>
      <c r="G12423" s="27">
        <v>0</v>
      </c>
      <c r="H12423" s="24"/>
    </row>
    <row r="12424" spans="1:8" x14ac:dyDescent="0.3">
      <c r="A12424" s="24" t="s">
        <v>19864</v>
      </c>
      <c r="B12424" s="24" t="s">
        <v>7175</v>
      </c>
      <c r="C12424" s="28" t="s">
        <v>5127</v>
      </c>
      <c r="D12424" s="25">
        <v>1</v>
      </c>
      <c r="E12424" s="26">
        <v>7820.48</v>
      </c>
      <c r="F12424" s="27">
        <v>38.909999999999997</v>
      </c>
      <c r="G12424" s="27">
        <v>0</v>
      </c>
      <c r="H12424" s="24"/>
    </row>
    <row r="12425" spans="1:8" x14ac:dyDescent="0.3">
      <c r="A12425" s="24" t="s">
        <v>19865</v>
      </c>
      <c r="B12425" s="24" t="s">
        <v>7175</v>
      </c>
      <c r="C12425" s="28" t="s">
        <v>5127</v>
      </c>
      <c r="D12425" s="25">
        <v>1</v>
      </c>
      <c r="E12425" s="26">
        <v>17941.8</v>
      </c>
      <c r="F12425" s="26">
        <v>8169.8</v>
      </c>
      <c r="G12425" s="27">
        <v>0</v>
      </c>
      <c r="H12425" s="24"/>
    </row>
    <row r="12426" spans="1:8" x14ac:dyDescent="0.3">
      <c r="A12426" s="24" t="s">
        <v>19866</v>
      </c>
      <c r="B12426" s="24" t="s">
        <v>7175</v>
      </c>
      <c r="C12426" s="28" t="s">
        <v>5127</v>
      </c>
      <c r="D12426" s="25">
        <v>1</v>
      </c>
      <c r="E12426" s="26">
        <v>43069.95</v>
      </c>
      <c r="F12426" s="26">
        <v>9136.52</v>
      </c>
      <c r="G12426" s="27">
        <v>0</v>
      </c>
      <c r="H12426" s="24"/>
    </row>
    <row r="12427" spans="1:8" x14ac:dyDescent="0.3">
      <c r="A12427" s="24" t="s">
        <v>19867</v>
      </c>
      <c r="B12427" s="24" t="s">
        <v>9100</v>
      </c>
      <c r="C12427" s="28" t="s">
        <v>5127</v>
      </c>
      <c r="D12427" s="25">
        <v>1</v>
      </c>
      <c r="E12427" s="26">
        <v>30114.880000000001</v>
      </c>
      <c r="F12427" s="24"/>
      <c r="G12427" s="27">
        <v>0</v>
      </c>
      <c r="H12427" s="24"/>
    </row>
    <row r="12428" spans="1:8" x14ac:dyDescent="0.3">
      <c r="A12428" s="24" t="s">
        <v>19868</v>
      </c>
      <c r="B12428" s="24" t="s">
        <v>19869</v>
      </c>
      <c r="C12428" s="24" t="s">
        <v>5127</v>
      </c>
      <c r="D12428" s="25">
        <v>1</v>
      </c>
      <c r="E12428" s="26">
        <v>27833.9</v>
      </c>
      <c r="F12428" s="26">
        <v>9922.9</v>
      </c>
      <c r="G12428" s="27">
        <v>0</v>
      </c>
      <c r="H12428" s="24"/>
    </row>
    <row r="12429" spans="1:8" x14ac:dyDescent="0.3">
      <c r="A12429" s="24" t="s">
        <v>19870</v>
      </c>
      <c r="B12429" s="24" t="s">
        <v>9100</v>
      </c>
      <c r="C12429" s="24" t="s">
        <v>5127</v>
      </c>
      <c r="D12429" s="25">
        <v>1</v>
      </c>
      <c r="E12429" s="26">
        <v>21385.96</v>
      </c>
      <c r="F12429" s="26">
        <v>5054.8599999999997</v>
      </c>
      <c r="G12429" s="27">
        <v>0</v>
      </c>
      <c r="H12429" s="24"/>
    </row>
    <row r="12430" spans="1:8" x14ac:dyDescent="0.3">
      <c r="A12430" s="24" t="s">
        <v>19871</v>
      </c>
      <c r="B12430" s="24" t="s">
        <v>9100</v>
      </c>
      <c r="C12430" s="28" t="s">
        <v>5127</v>
      </c>
      <c r="D12430" s="25">
        <v>1</v>
      </c>
      <c r="E12430" s="26">
        <v>38430.980000000003</v>
      </c>
      <c r="F12430" s="26">
        <v>8152.38</v>
      </c>
      <c r="G12430" s="27">
        <v>0</v>
      </c>
      <c r="H12430" s="24"/>
    </row>
    <row r="12431" spans="1:8" x14ac:dyDescent="0.3">
      <c r="A12431" s="24" t="s">
        <v>19872</v>
      </c>
      <c r="B12431" s="24" t="s">
        <v>9100</v>
      </c>
      <c r="C12431" s="28" t="s">
        <v>5127</v>
      </c>
      <c r="D12431" s="25">
        <v>1</v>
      </c>
      <c r="E12431" s="26">
        <v>52054.45</v>
      </c>
      <c r="F12431" s="26">
        <v>11041.86</v>
      </c>
      <c r="G12431" s="27">
        <v>0</v>
      </c>
      <c r="H12431" s="24"/>
    </row>
    <row r="12432" spans="1:8" x14ac:dyDescent="0.3">
      <c r="A12432" s="24" t="s">
        <v>19873</v>
      </c>
      <c r="B12432" s="24" t="s">
        <v>9100</v>
      </c>
      <c r="C12432" s="24" t="s">
        <v>5127</v>
      </c>
      <c r="D12432" s="25">
        <v>1</v>
      </c>
      <c r="E12432" s="26">
        <v>77469.37</v>
      </c>
      <c r="F12432" s="26">
        <v>22311.5</v>
      </c>
      <c r="G12432" s="27">
        <v>0</v>
      </c>
      <c r="H12432" s="24"/>
    </row>
    <row r="12433" spans="1:8" x14ac:dyDescent="0.3">
      <c r="A12433" s="24" t="s">
        <v>19874</v>
      </c>
      <c r="B12433" s="24" t="s">
        <v>9100</v>
      </c>
      <c r="C12433" s="28" t="s">
        <v>5127</v>
      </c>
      <c r="D12433" s="25">
        <v>1</v>
      </c>
      <c r="E12433" s="26">
        <v>120587.8</v>
      </c>
      <c r="F12433" s="26">
        <v>120587.8</v>
      </c>
      <c r="G12433" s="27">
        <v>0</v>
      </c>
      <c r="H12433" s="24"/>
    </row>
    <row r="12434" spans="1:8" x14ac:dyDescent="0.3">
      <c r="A12434" s="24" t="s">
        <v>19875</v>
      </c>
      <c r="B12434" s="24" t="s">
        <v>9100</v>
      </c>
      <c r="C12434" s="28" t="s">
        <v>5127</v>
      </c>
      <c r="D12434" s="25">
        <v>1</v>
      </c>
      <c r="E12434" s="26">
        <v>158647.5</v>
      </c>
      <c r="F12434" s="26">
        <v>75039.070000000007</v>
      </c>
      <c r="G12434" s="27">
        <v>0</v>
      </c>
      <c r="H12434" s="24"/>
    </row>
    <row r="12435" spans="1:8" x14ac:dyDescent="0.3">
      <c r="A12435" s="24" t="s">
        <v>19876</v>
      </c>
      <c r="B12435" s="24" t="s">
        <v>9100</v>
      </c>
      <c r="C12435" s="28" t="s">
        <v>5127</v>
      </c>
      <c r="D12435" s="25">
        <v>1</v>
      </c>
      <c r="E12435" s="26">
        <v>130096.69</v>
      </c>
      <c r="F12435" s="26">
        <v>31348.67</v>
      </c>
      <c r="G12435" s="27">
        <v>0</v>
      </c>
      <c r="H12435" s="24"/>
    </row>
    <row r="12436" spans="1:8" x14ac:dyDescent="0.3">
      <c r="A12436" s="24" t="s">
        <v>19877</v>
      </c>
      <c r="B12436" s="24" t="s">
        <v>9100</v>
      </c>
      <c r="C12436" s="28" t="s">
        <v>5127</v>
      </c>
      <c r="D12436" s="25">
        <v>1</v>
      </c>
      <c r="E12436" s="26">
        <v>89917.5</v>
      </c>
      <c r="F12436" s="26">
        <v>11989.26</v>
      </c>
      <c r="G12436" s="27">
        <v>0</v>
      </c>
      <c r="H12436" s="24"/>
    </row>
    <row r="12437" spans="1:8" x14ac:dyDescent="0.3">
      <c r="A12437" s="24" t="s">
        <v>19878</v>
      </c>
      <c r="B12437" s="24" t="s">
        <v>9100</v>
      </c>
      <c r="C12437" s="28" t="s">
        <v>5127</v>
      </c>
      <c r="D12437" s="25">
        <v>1</v>
      </c>
      <c r="E12437" s="26">
        <v>76994.59</v>
      </c>
      <c r="F12437" s="26">
        <v>16332.19</v>
      </c>
      <c r="G12437" s="27">
        <v>0</v>
      </c>
      <c r="H12437" s="24"/>
    </row>
    <row r="12438" spans="1:8" x14ac:dyDescent="0.3">
      <c r="A12438" s="24" t="s">
        <v>19879</v>
      </c>
      <c r="B12438" s="24" t="s">
        <v>9100</v>
      </c>
      <c r="C12438" s="28" t="s">
        <v>5127</v>
      </c>
      <c r="D12438" s="25">
        <v>1</v>
      </c>
      <c r="E12438" s="26">
        <v>74382.66</v>
      </c>
      <c r="F12438" s="26">
        <v>15778.14</v>
      </c>
      <c r="G12438" s="27">
        <v>0</v>
      </c>
      <c r="H12438" s="24"/>
    </row>
    <row r="12439" spans="1:8" x14ac:dyDescent="0.3">
      <c r="A12439" s="24" t="s">
        <v>19880</v>
      </c>
      <c r="B12439" s="24" t="s">
        <v>5012</v>
      </c>
      <c r="C12439" s="28" t="s">
        <v>5127</v>
      </c>
      <c r="D12439" s="25">
        <v>1</v>
      </c>
      <c r="E12439" s="27">
        <v>765.21</v>
      </c>
      <c r="F12439" s="27">
        <v>3.81</v>
      </c>
      <c r="G12439" s="27">
        <v>0</v>
      </c>
      <c r="H12439" s="24"/>
    </row>
    <row r="12440" spans="1:8" x14ac:dyDescent="0.3">
      <c r="A12440" s="24" t="s">
        <v>19881</v>
      </c>
      <c r="B12440" s="24" t="s">
        <v>7171</v>
      </c>
      <c r="C12440" s="28" t="s">
        <v>5127</v>
      </c>
      <c r="D12440" s="25">
        <v>1</v>
      </c>
      <c r="E12440" s="26">
        <v>4213.99</v>
      </c>
      <c r="F12440" s="27">
        <v>20.96</v>
      </c>
      <c r="G12440" s="27">
        <v>0</v>
      </c>
      <c r="H12440" s="24"/>
    </row>
    <row r="12441" spans="1:8" x14ac:dyDescent="0.3">
      <c r="A12441" s="24" t="s">
        <v>19882</v>
      </c>
      <c r="B12441" s="24" t="s">
        <v>7171</v>
      </c>
      <c r="C12441" s="28" t="s">
        <v>5127</v>
      </c>
      <c r="D12441" s="25">
        <v>1</v>
      </c>
      <c r="E12441" s="26">
        <v>3505.65</v>
      </c>
      <c r="F12441" s="24"/>
      <c r="G12441" s="27">
        <v>0</v>
      </c>
      <c r="H12441" s="24"/>
    </row>
    <row r="12442" spans="1:8" x14ac:dyDescent="0.3">
      <c r="A12442" s="24" t="s">
        <v>19883</v>
      </c>
      <c r="B12442" s="24" t="s">
        <v>19884</v>
      </c>
      <c r="C12442" s="24" t="s">
        <v>5127</v>
      </c>
      <c r="D12442" s="25">
        <v>1</v>
      </c>
      <c r="E12442" s="26">
        <v>28390.09</v>
      </c>
      <c r="F12442" s="27">
        <v>826.89</v>
      </c>
      <c r="G12442" s="27">
        <v>0</v>
      </c>
      <c r="H12442" s="24"/>
    </row>
    <row r="12443" spans="1:8" x14ac:dyDescent="0.3">
      <c r="A12443" s="24" t="s">
        <v>19885</v>
      </c>
      <c r="B12443" s="24" t="s">
        <v>19886</v>
      </c>
      <c r="C12443" s="24" t="s">
        <v>5127</v>
      </c>
      <c r="D12443" s="25">
        <v>1</v>
      </c>
      <c r="E12443" s="26">
        <v>2760</v>
      </c>
      <c r="F12443" s="27">
        <v>789.38</v>
      </c>
      <c r="G12443" s="27">
        <v>0</v>
      </c>
      <c r="H12443" s="24"/>
    </row>
    <row r="12444" spans="1:8" x14ac:dyDescent="0.3">
      <c r="A12444" s="24" t="s">
        <v>19887</v>
      </c>
      <c r="B12444" s="24" t="s">
        <v>1047</v>
      </c>
      <c r="C12444" s="28" t="s">
        <v>5127</v>
      </c>
      <c r="D12444" s="25">
        <v>1</v>
      </c>
      <c r="E12444" s="26">
        <v>7865.01</v>
      </c>
      <c r="F12444" s="27">
        <v>39.130000000000003</v>
      </c>
      <c r="G12444" s="27">
        <v>0</v>
      </c>
      <c r="H12444" s="24"/>
    </row>
    <row r="12445" spans="1:8" x14ac:dyDescent="0.3">
      <c r="A12445" s="24" t="s">
        <v>19888</v>
      </c>
      <c r="B12445" s="24" t="s">
        <v>19889</v>
      </c>
      <c r="C12445" s="28" t="s">
        <v>5127</v>
      </c>
      <c r="D12445" s="25">
        <v>1</v>
      </c>
      <c r="E12445" s="26">
        <v>5788.53</v>
      </c>
      <c r="F12445" s="27">
        <v>113.5</v>
      </c>
      <c r="G12445" s="27">
        <v>0</v>
      </c>
      <c r="H12445" s="24"/>
    </row>
    <row r="12446" spans="1:8" x14ac:dyDescent="0.3">
      <c r="A12446" s="24" t="s">
        <v>19890</v>
      </c>
      <c r="B12446" s="24" t="s">
        <v>7941</v>
      </c>
      <c r="C12446" s="28" t="s">
        <v>5127</v>
      </c>
      <c r="D12446" s="25">
        <v>1</v>
      </c>
      <c r="E12446" s="26">
        <v>2141.98</v>
      </c>
      <c r="F12446" s="24"/>
      <c r="G12446" s="27">
        <v>0</v>
      </c>
      <c r="H12446" s="24"/>
    </row>
    <row r="12447" spans="1:8" x14ac:dyDescent="0.3">
      <c r="A12447" s="24" t="s">
        <v>19891</v>
      </c>
      <c r="B12447" s="24" t="s">
        <v>7941</v>
      </c>
      <c r="C12447" s="28" t="s">
        <v>5127</v>
      </c>
      <c r="D12447" s="25">
        <v>1</v>
      </c>
      <c r="E12447" s="26">
        <v>1952.84</v>
      </c>
      <c r="F12447" s="24"/>
      <c r="G12447" s="27">
        <v>0</v>
      </c>
      <c r="H12447" s="24"/>
    </row>
    <row r="12448" spans="1:8" x14ac:dyDescent="0.3">
      <c r="A12448" s="24" t="s">
        <v>19892</v>
      </c>
      <c r="B12448" s="24" t="s">
        <v>7941</v>
      </c>
      <c r="C12448" s="28" t="s">
        <v>5127</v>
      </c>
      <c r="D12448" s="25">
        <v>1</v>
      </c>
      <c r="E12448" s="27">
        <v>957</v>
      </c>
      <c r="F12448" s="24"/>
      <c r="G12448" s="27">
        <v>0</v>
      </c>
      <c r="H12448" s="24"/>
    </row>
    <row r="12449" spans="1:8" x14ac:dyDescent="0.3">
      <c r="A12449" s="24" t="s">
        <v>19893</v>
      </c>
      <c r="B12449" s="24" t="s">
        <v>7941</v>
      </c>
      <c r="C12449" s="24" t="s">
        <v>5127</v>
      </c>
      <c r="D12449" s="25">
        <v>1</v>
      </c>
      <c r="E12449" s="26">
        <v>3811.48</v>
      </c>
      <c r="F12449" s="27">
        <v>18.96</v>
      </c>
      <c r="G12449" s="27">
        <v>0</v>
      </c>
      <c r="H12449" s="24"/>
    </row>
    <row r="12450" spans="1:8" x14ac:dyDescent="0.3">
      <c r="A12450" s="24" t="s">
        <v>19894</v>
      </c>
      <c r="B12450" s="24" t="s">
        <v>7941</v>
      </c>
      <c r="C12450" s="28" t="s">
        <v>5127</v>
      </c>
      <c r="D12450" s="25">
        <v>1</v>
      </c>
      <c r="E12450" s="26">
        <v>4373.68</v>
      </c>
      <c r="F12450" s="27">
        <v>570.5</v>
      </c>
      <c r="G12450" s="27">
        <v>0</v>
      </c>
      <c r="H12450" s="24"/>
    </row>
    <row r="12451" spans="1:8" x14ac:dyDescent="0.3">
      <c r="A12451" s="24" t="s">
        <v>19895</v>
      </c>
      <c r="B12451" s="24" t="s">
        <v>7941</v>
      </c>
      <c r="C12451" s="28" t="s">
        <v>5127</v>
      </c>
      <c r="D12451" s="25">
        <v>1</v>
      </c>
      <c r="E12451" s="26">
        <v>2612.5300000000002</v>
      </c>
      <c r="F12451" s="27">
        <v>12.99</v>
      </c>
      <c r="G12451" s="27">
        <v>0</v>
      </c>
      <c r="H12451" s="24"/>
    </row>
    <row r="12452" spans="1:8" x14ac:dyDescent="0.3">
      <c r="A12452" s="24" t="s">
        <v>19896</v>
      </c>
      <c r="B12452" s="24" t="s">
        <v>14292</v>
      </c>
      <c r="C12452" s="28" t="s">
        <v>5127</v>
      </c>
      <c r="D12452" s="25">
        <v>1</v>
      </c>
      <c r="E12452" s="26">
        <v>13678.77</v>
      </c>
      <c r="F12452" s="27">
        <v>68.06</v>
      </c>
      <c r="G12452" s="27">
        <v>0</v>
      </c>
      <c r="H12452" s="24"/>
    </row>
    <row r="12453" spans="1:8" x14ac:dyDescent="0.3">
      <c r="A12453" s="24" t="s">
        <v>19897</v>
      </c>
      <c r="B12453" s="24" t="s">
        <v>14292</v>
      </c>
      <c r="C12453" s="28" t="s">
        <v>5127</v>
      </c>
      <c r="D12453" s="25">
        <v>1</v>
      </c>
      <c r="E12453" s="26">
        <v>30779.1</v>
      </c>
      <c r="F12453" s="26">
        <v>7193.82</v>
      </c>
      <c r="G12453" s="27">
        <v>0</v>
      </c>
      <c r="H12453" s="24"/>
    </row>
    <row r="12454" spans="1:8" x14ac:dyDescent="0.3">
      <c r="A12454" s="24" t="s">
        <v>19898</v>
      </c>
      <c r="B12454" s="24" t="s">
        <v>14292</v>
      </c>
      <c r="C12454" s="24" t="s">
        <v>5127</v>
      </c>
      <c r="D12454" s="25">
        <v>1</v>
      </c>
      <c r="E12454" s="26">
        <v>9238.4699999999993</v>
      </c>
      <c r="F12454" s="27">
        <v>133.88</v>
      </c>
      <c r="G12454" s="27">
        <v>0</v>
      </c>
      <c r="H12454" s="24"/>
    </row>
    <row r="12455" spans="1:8" x14ac:dyDescent="0.3">
      <c r="A12455" s="24" t="s">
        <v>19899</v>
      </c>
      <c r="B12455" s="24" t="s">
        <v>14292</v>
      </c>
      <c r="C12455" s="28" t="s">
        <v>5127</v>
      </c>
      <c r="D12455" s="25">
        <v>1</v>
      </c>
      <c r="E12455" s="26">
        <v>17206.919999999998</v>
      </c>
      <c r="F12455" s="24"/>
      <c r="G12455" s="27">
        <v>0</v>
      </c>
      <c r="H12455" s="24"/>
    </row>
    <row r="12456" spans="1:8" x14ac:dyDescent="0.3">
      <c r="A12456" s="24" t="s">
        <v>19900</v>
      </c>
      <c r="B12456" s="24" t="s">
        <v>14292</v>
      </c>
      <c r="C12456" s="28" t="s">
        <v>5127</v>
      </c>
      <c r="D12456" s="25">
        <v>1</v>
      </c>
      <c r="E12456" s="26">
        <v>17670</v>
      </c>
      <c r="F12456" s="26">
        <v>12418.37</v>
      </c>
      <c r="G12456" s="27">
        <v>0</v>
      </c>
      <c r="H12456" s="24"/>
    </row>
    <row r="12457" spans="1:8" x14ac:dyDescent="0.3">
      <c r="A12457" s="24" t="s">
        <v>19901</v>
      </c>
      <c r="B12457" s="24" t="s">
        <v>14292</v>
      </c>
      <c r="C12457" s="24" t="s">
        <v>5127</v>
      </c>
      <c r="D12457" s="25">
        <v>1</v>
      </c>
      <c r="E12457" s="26">
        <v>13362.62</v>
      </c>
      <c r="F12457" s="24"/>
      <c r="G12457" s="27">
        <v>0</v>
      </c>
      <c r="H12457" s="24"/>
    </row>
    <row r="12458" spans="1:8" x14ac:dyDescent="0.3">
      <c r="A12458" s="24" t="s">
        <v>19902</v>
      </c>
      <c r="B12458" s="24" t="s">
        <v>19903</v>
      </c>
      <c r="C12458" s="28" t="s">
        <v>5127</v>
      </c>
      <c r="D12458" s="25">
        <v>1</v>
      </c>
      <c r="E12458" s="27">
        <v>922.43</v>
      </c>
      <c r="F12458" s="27">
        <v>31.19</v>
      </c>
      <c r="G12458" s="27">
        <v>0</v>
      </c>
      <c r="H12458" s="24"/>
    </row>
    <row r="12459" spans="1:8" x14ac:dyDescent="0.3">
      <c r="A12459" s="24" t="s">
        <v>19904</v>
      </c>
      <c r="B12459" s="24" t="s">
        <v>19903</v>
      </c>
      <c r="C12459" s="24" t="s">
        <v>5127</v>
      </c>
      <c r="D12459" s="25">
        <v>1</v>
      </c>
      <c r="E12459" s="26">
        <v>1545.81</v>
      </c>
      <c r="F12459" s="27">
        <v>7.69</v>
      </c>
      <c r="G12459" s="27">
        <v>0</v>
      </c>
      <c r="H12459" s="24"/>
    </row>
    <row r="12460" spans="1:8" x14ac:dyDescent="0.3">
      <c r="A12460" s="24" t="s">
        <v>19905</v>
      </c>
      <c r="B12460" s="24" t="s">
        <v>9326</v>
      </c>
      <c r="C12460" s="24" t="s">
        <v>5127</v>
      </c>
      <c r="D12460" s="25">
        <v>1</v>
      </c>
      <c r="E12460" s="26">
        <v>3247.03</v>
      </c>
      <c r="F12460" s="27">
        <v>16.149999999999999</v>
      </c>
      <c r="G12460" s="27">
        <v>0</v>
      </c>
      <c r="H12460" s="24"/>
    </row>
    <row r="12461" spans="1:8" x14ac:dyDescent="0.3">
      <c r="A12461" s="24" t="s">
        <v>19906</v>
      </c>
      <c r="B12461" s="24" t="s">
        <v>9326</v>
      </c>
      <c r="C12461" s="28" t="s">
        <v>5127</v>
      </c>
      <c r="D12461" s="25">
        <v>1</v>
      </c>
      <c r="E12461" s="26">
        <v>2168.31</v>
      </c>
      <c r="F12461" s="27">
        <v>52.89</v>
      </c>
      <c r="G12461" s="27">
        <v>0</v>
      </c>
      <c r="H12461" s="24"/>
    </row>
    <row r="12462" spans="1:8" x14ac:dyDescent="0.3">
      <c r="A12462" s="24" t="s">
        <v>19907</v>
      </c>
      <c r="B12462" s="24" t="s">
        <v>19908</v>
      </c>
      <c r="C12462" s="28" t="s">
        <v>5127</v>
      </c>
      <c r="D12462" s="25">
        <v>1</v>
      </c>
      <c r="E12462" s="27">
        <v>279.91000000000003</v>
      </c>
      <c r="F12462" s="27">
        <v>25.45</v>
      </c>
      <c r="G12462" s="27">
        <v>0</v>
      </c>
      <c r="H12462" s="24"/>
    </row>
    <row r="12463" spans="1:8" x14ac:dyDescent="0.3">
      <c r="A12463" s="24" t="s">
        <v>19909</v>
      </c>
      <c r="B12463" s="24" t="s">
        <v>19910</v>
      </c>
      <c r="C12463" s="24" t="s">
        <v>5127</v>
      </c>
      <c r="D12463" s="25">
        <v>1</v>
      </c>
      <c r="E12463" s="26">
        <v>1725.42</v>
      </c>
      <c r="F12463" s="27">
        <v>58.34</v>
      </c>
      <c r="G12463" s="27">
        <v>0</v>
      </c>
      <c r="H12463" s="24"/>
    </row>
    <row r="12464" spans="1:8" x14ac:dyDescent="0.3">
      <c r="A12464" s="24" t="s">
        <v>19911</v>
      </c>
      <c r="B12464" s="24" t="s">
        <v>2557</v>
      </c>
      <c r="C12464" s="28" t="s">
        <v>5127</v>
      </c>
      <c r="D12464" s="25">
        <v>1</v>
      </c>
      <c r="E12464" s="27">
        <v>770.13</v>
      </c>
      <c r="F12464" s="27">
        <v>3.83</v>
      </c>
      <c r="G12464" s="27">
        <v>0</v>
      </c>
      <c r="H12464" s="24"/>
    </row>
    <row r="12465" spans="1:8" x14ac:dyDescent="0.3">
      <c r="A12465" s="24" t="s">
        <v>19912</v>
      </c>
      <c r="B12465" s="24" t="s">
        <v>19913</v>
      </c>
      <c r="C12465" s="24" t="s">
        <v>5127</v>
      </c>
      <c r="D12465" s="25">
        <v>1</v>
      </c>
      <c r="E12465" s="26">
        <v>2133.46</v>
      </c>
      <c r="F12465" s="27">
        <v>62.14</v>
      </c>
      <c r="G12465" s="27">
        <v>0</v>
      </c>
      <c r="H12465" s="24"/>
    </row>
    <row r="12466" spans="1:8" x14ac:dyDescent="0.3">
      <c r="A12466" s="24" t="s">
        <v>19914</v>
      </c>
      <c r="B12466" s="24" t="s">
        <v>19913</v>
      </c>
      <c r="C12466" s="28" t="s">
        <v>5127</v>
      </c>
      <c r="D12466" s="25">
        <v>1</v>
      </c>
      <c r="E12466" s="26">
        <v>2197.2600000000002</v>
      </c>
      <c r="F12466" s="27">
        <v>53.59</v>
      </c>
      <c r="G12466" s="27">
        <v>0</v>
      </c>
      <c r="H12466" s="24"/>
    </row>
    <row r="12467" spans="1:8" x14ac:dyDescent="0.3">
      <c r="A12467" s="24" t="s">
        <v>19915</v>
      </c>
      <c r="B12467" s="24" t="s">
        <v>19913</v>
      </c>
      <c r="C12467" s="28" t="s">
        <v>5127</v>
      </c>
      <c r="D12467" s="25">
        <v>1</v>
      </c>
      <c r="E12467" s="26">
        <v>2577.3000000000002</v>
      </c>
      <c r="F12467" s="27">
        <v>328.44</v>
      </c>
      <c r="G12467" s="27">
        <v>0</v>
      </c>
      <c r="H12467" s="24"/>
    </row>
    <row r="12468" spans="1:8" x14ac:dyDescent="0.3">
      <c r="A12468" s="24" t="s">
        <v>19916</v>
      </c>
      <c r="B12468" s="24" t="s">
        <v>19917</v>
      </c>
      <c r="C12468" s="24" t="s">
        <v>5127</v>
      </c>
      <c r="D12468" s="25">
        <v>1</v>
      </c>
      <c r="E12468" s="26">
        <v>3128.76</v>
      </c>
      <c r="F12468" s="27">
        <v>91.13</v>
      </c>
      <c r="G12468" s="27">
        <v>0</v>
      </c>
      <c r="H12468" s="24"/>
    </row>
    <row r="12469" spans="1:8" x14ac:dyDescent="0.3">
      <c r="A12469" s="24" t="s">
        <v>19918</v>
      </c>
      <c r="B12469" s="24" t="s">
        <v>9120</v>
      </c>
      <c r="C12469" s="24" t="s">
        <v>5127</v>
      </c>
      <c r="D12469" s="25">
        <v>1</v>
      </c>
      <c r="E12469" s="27">
        <v>582.05999999999995</v>
      </c>
      <c r="F12469" s="27">
        <v>2.89</v>
      </c>
      <c r="G12469" s="27">
        <v>0</v>
      </c>
      <c r="H12469" s="24"/>
    </row>
    <row r="12470" spans="1:8" x14ac:dyDescent="0.3">
      <c r="A12470" s="24" t="s">
        <v>19919</v>
      </c>
      <c r="B12470" s="24" t="s">
        <v>19920</v>
      </c>
      <c r="C12470" s="28" t="s">
        <v>5127</v>
      </c>
      <c r="D12470" s="25">
        <v>1</v>
      </c>
      <c r="E12470" s="27">
        <v>730.13</v>
      </c>
      <c r="F12470" s="27">
        <v>17.809999999999999</v>
      </c>
      <c r="G12470" s="27">
        <v>0</v>
      </c>
      <c r="H12470" s="24"/>
    </row>
    <row r="12471" spans="1:8" x14ac:dyDescent="0.3">
      <c r="A12471" s="24" t="s">
        <v>19921</v>
      </c>
      <c r="B12471" s="24" t="s">
        <v>19922</v>
      </c>
      <c r="C12471" s="24" t="s">
        <v>5127</v>
      </c>
      <c r="D12471" s="25">
        <v>1</v>
      </c>
      <c r="E12471" s="26">
        <v>3629.18</v>
      </c>
      <c r="F12471" s="27">
        <v>105.7</v>
      </c>
      <c r="G12471" s="27">
        <v>0</v>
      </c>
      <c r="H12471" s="24"/>
    </row>
    <row r="12472" spans="1:8" x14ac:dyDescent="0.3">
      <c r="A12472" s="24" t="s">
        <v>19923</v>
      </c>
      <c r="B12472" s="24" t="s">
        <v>19924</v>
      </c>
      <c r="C12472" s="28" t="s">
        <v>5127</v>
      </c>
      <c r="D12472" s="25">
        <v>1</v>
      </c>
      <c r="E12472" s="26">
        <v>29503.93</v>
      </c>
      <c r="F12472" s="27">
        <v>997.71</v>
      </c>
      <c r="G12472" s="27">
        <v>0</v>
      </c>
      <c r="H12472" s="24"/>
    </row>
    <row r="12473" spans="1:8" x14ac:dyDescent="0.3">
      <c r="A12473" s="24" t="s">
        <v>19925</v>
      </c>
      <c r="B12473" s="24" t="s">
        <v>19924</v>
      </c>
      <c r="C12473" s="28" t="s">
        <v>5127</v>
      </c>
      <c r="D12473" s="25">
        <v>1</v>
      </c>
      <c r="E12473" s="26">
        <v>33400</v>
      </c>
      <c r="F12473" s="26">
        <v>3680.31</v>
      </c>
      <c r="G12473" s="27">
        <v>0</v>
      </c>
      <c r="H12473" s="24"/>
    </row>
    <row r="12474" spans="1:8" x14ac:dyDescent="0.3">
      <c r="A12474" s="24" t="s">
        <v>19926</v>
      </c>
      <c r="B12474" s="24" t="s">
        <v>9115</v>
      </c>
      <c r="C12474" s="24" t="s">
        <v>5127</v>
      </c>
      <c r="D12474" s="25">
        <v>1</v>
      </c>
      <c r="E12474" s="26">
        <v>3790.23</v>
      </c>
      <c r="F12474" s="27">
        <v>18.86</v>
      </c>
      <c r="G12474" s="27">
        <v>0</v>
      </c>
      <c r="H12474" s="24"/>
    </row>
    <row r="12475" spans="1:8" x14ac:dyDescent="0.3">
      <c r="A12475" s="24" t="s">
        <v>19927</v>
      </c>
      <c r="B12475" s="24" t="s">
        <v>12253</v>
      </c>
      <c r="C12475" s="28" t="s">
        <v>5127</v>
      </c>
      <c r="D12475" s="25">
        <v>1</v>
      </c>
      <c r="E12475" s="26">
        <v>21382.18</v>
      </c>
      <c r="F12475" s="24"/>
      <c r="G12475" s="27">
        <v>0</v>
      </c>
      <c r="H12475" s="24"/>
    </row>
    <row r="12476" spans="1:8" x14ac:dyDescent="0.3">
      <c r="A12476" s="24" t="s">
        <v>19928</v>
      </c>
      <c r="B12476" s="24" t="s">
        <v>19929</v>
      </c>
      <c r="C12476" s="28" t="s">
        <v>5127</v>
      </c>
      <c r="D12476" s="25">
        <v>1</v>
      </c>
      <c r="E12476" s="27">
        <v>587.62</v>
      </c>
      <c r="F12476" s="27">
        <v>2.92</v>
      </c>
      <c r="G12476" s="27">
        <v>0</v>
      </c>
      <c r="H12476" s="24"/>
    </row>
    <row r="12477" spans="1:8" x14ac:dyDescent="0.3">
      <c r="A12477" s="24" t="s">
        <v>19930</v>
      </c>
      <c r="B12477" s="24" t="s">
        <v>19931</v>
      </c>
      <c r="C12477" s="24" t="s">
        <v>5127</v>
      </c>
      <c r="D12477" s="25">
        <v>1</v>
      </c>
      <c r="E12477" s="27">
        <v>895.15</v>
      </c>
      <c r="F12477" s="27">
        <v>4.45</v>
      </c>
      <c r="G12477" s="27">
        <v>0</v>
      </c>
      <c r="H12477" s="24"/>
    </row>
    <row r="12478" spans="1:8" x14ac:dyDescent="0.3">
      <c r="A12478" s="24" t="s">
        <v>19932</v>
      </c>
      <c r="B12478" s="24" t="s">
        <v>19933</v>
      </c>
      <c r="C12478" s="24" t="s">
        <v>5127</v>
      </c>
      <c r="D12478" s="25">
        <v>1</v>
      </c>
      <c r="E12478" s="27">
        <v>362.15</v>
      </c>
      <c r="F12478" s="27">
        <v>9.8699999999999992</v>
      </c>
      <c r="G12478" s="27">
        <v>0</v>
      </c>
      <c r="H12478" s="24"/>
    </row>
    <row r="12479" spans="1:8" x14ac:dyDescent="0.3">
      <c r="A12479" s="24" t="s">
        <v>19934</v>
      </c>
      <c r="B12479" s="24" t="s">
        <v>1835</v>
      </c>
      <c r="C12479" s="28" t="s">
        <v>5127</v>
      </c>
      <c r="D12479" s="25">
        <v>1</v>
      </c>
      <c r="E12479" s="27">
        <v>185.92</v>
      </c>
      <c r="F12479" s="27">
        <v>0.93</v>
      </c>
      <c r="G12479" s="27">
        <v>0</v>
      </c>
      <c r="H12479" s="24"/>
    </row>
    <row r="12480" spans="1:8" x14ac:dyDescent="0.3">
      <c r="A12480" s="24" t="s">
        <v>19935</v>
      </c>
      <c r="B12480" s="24" t="s">
        <v>1835</v>
      </c>
      <c r="C12480" s="28" t="s">
        <v>5127</v>
      </c>
      <c r="D12480" s="25">
        <v>1</v>
      </c>
      <c r="E12480" s="27">
        <v>754.41</v>
      </c>
      <c r="F12480" s="27">
        <v>3.75</v>
      </c>
      <c r="G12480" s="27">
        <v>0</v>
      </c>
      <c r="H12480" s="24"/>
    </row>
    <row r="12481" spans="1:8" x14ac:dyDescent="0.3">
      <c r="A12481" s="24" t="s">
        <v>19936</v>
      </c>
      <c r="B12481" s="24" t="s">
        <v>9120</v>
      </c>
      <c r="C12481" s="28" t="s">
        <v>5127</v>
      </c>
      <c r="D12481" s="25">
        <v>1</v>
      </c>
      <c r="E12481" s="26">
        <v>1088.18</v>
      </c>
      <c r="F12481" s="27">
        <v>315.10000000000002</v>
      </c>
      <c r="G12481" s="27">
        <v>0</v>
      </c>
      <c r="H12481" s="24"/>
    </row>
    <row r="12482" spans="1:8" x14ac:dyDescent="0.3">
      <c r="A12482" s="24" t="s">
        <v>19937</v>
      </c>
      <c r="B12482" s="24" t="s">
        <v>19938</v>
      </c>
      <c r="C12482" s="28" t="s">
        <v>5127</v>
      </c>
      <c r="D12482" s="25">
        <v>1</v>
      </c>
      <c r="E12482" s="26">
        <v>6567.31</v>
      </c>
      <c r="F12482" s="27">
        <v>32.67</v>
      </c>
      <c r="G12482" s="27">
        <v>0</v>
      </c>
      <c r="H12482" s="24"/>
    </row>
    <row r="12483" spans="1:8" x14ac:dyDescent="0.3">
      <c r="A12483" s="24" t="s">
        <v>19939</v>
      </c>
      <c r="B12483" s="24" t="s">
        <v>9127</v>
      </c>
      <c r="C12483" s="24" t="s">
        <v>5127</v>
      </c>
      <c r="D12483" s="25">
        <v>1</v>
      </c>
      <c r="E12483" s="26">
        <v>17901.14</v>
      </c>
      <c r="F12483" s="27">
        <v>89.06</v>
      </c>
      <c r="G12483" s="27">
        <v>0</v>
      </c>
      <c r="H12483" s="24"/>
    </row>
    <row r="12484" spans="1:8" x14ac:dyDescent="0.3">
      <c r="A12484" s="24" t="s">
        <v>19940</v>
      </c>
      <c r="B12484" s="24" t="s">
        <v>7608</v>
      </c>
      <c r="C12484" s="28" t="s">
        <v>5127</v>
      </c>
      <c r="D12484" s="25">
        <v>1</v>
      </c>
      <c r="E12484" s="27">
        <v>161</v>
      </c>
      <c r="F12484" s="27">
        <v>46.71</v>
      </c>
      <c r="G12484" s="27">
        <v>0</v>
      </c>
      <c r="H12484" s="24"/>
    </row>
    <row r="12485" spans="1:8" x14ac:dyDescent="0.3">
      <c r="A12485" s="24" t="s">
        <v>19941</v>
      </c>
      <c r="B12485" s="24" t="s">
        <v>19942</v>
      </c>
      <c r="C12485" s="28" t="s">
        <v>5127</v>
      </c>
      <c r="D12485" s="25">
        <v>1</v>
      </c>
      <c r="E12485" s="27">
        <v>280.82</v>
      </c>
      <c r="F12485" s="27">
        <v>30.09</v>
      </c>
      <c r="G12485" s="27">
        <v>0</v>
      </c>
      <c r="H12485" s="24"/>
    </row>
    <row r="12486" spans="1:8" x14ac:dyDescent="0.3">
      <c r="A12486" s="24" t="s">
        <v>19943</v>
      </c>
      <c r="B12486" s="24" t="s">
        <v>2015</v>
      </c>
      <c r="C12486" s="28" t="s">
        <v>5127</v>
      </c>
      <c r="D12486" s="25">
        <v>1</v>
      </c>
      <c r="E12486" s="26">
        <v>2406.89</v>
      </c>
      <c r="F12486" s="27">
        <v>760.07</v>
      </c>
      <c r="G12486" s="27">
        <v>0</v>
      </c>
      <c r="H12486" s="24"/>
    </row>
    <row r="12487" spans="1:8" x14ac:dyDescent="0.3">
      <c r="A12487" s="24" t="s">
        <v>19944</v>
      </c>
      <c r="B12487" s="24" t="s">
        <v>2015</v>
      </c>
      <c r="C12487" s="24" t="s">
        <v>5127</v>
      </c>
      <c r="D12487" s="25">
        <v>1</v>
      </c>
      <c r="E12487" s="26">
        <v>1718.18</v>
      </c>
      <c r="F12487" s="27">
        <v>50.05</v>
      </c>
      <c r="G12487" s="27">
        <v>0</v>
      </c>
      <c r="H12487" s="24"/>
    </row>
    <row r="12488" spans="1:8" x14ac:dyDescent="0.3">
      <c r="A12488" s="24" t="s">
        <v>19945</v>
      </c>
      <c r="B12488" s="24" t="s">
        <v>9124</v>
      </c>
      <c r="C12488" s="28" t="s">
        <v>5127</v>
      </c>
      <c r="D12488" s="25">
        <v>1</v>
      </c>
      <c r="E12488" s="27">
        <v>196.28</v>
      </c>
      <c r="F12488" s="27">
        <v>0.98</v>
      </c>
      <c r="G12488" s="27">
        <v>0</v>
      </c>
      <c r="H12488" s="24"/>
    </row>
    <row r="12489" spans="1:8" x14ac:dyDescent="0.3">
      <c r="A12489" s="24" t="s">
        <v>19946</v>
      </c>
      <c r="B12489" s="24" t="s">
        <v>19947</v>
      </c>
      <c r="C12489" s="28" t="s">
        <v>5127</v>
      </c>
      <c r="D12489" s="25">
        <v>1</v>
      </c>
      <c r="E12489" s="26">
        <v>5947</v>
      </c>
      <c r="F12489" s="26">
        <v>2230.2399999999998</v>
      </c>
      <c r="G12489" s="27">
        <v>0</v>
      </c>
      <c r="H12489" s="24"/>
    </row>
    <row r="12490" spans="1:8" x14ac:dyDescent="0.3">
      <c r="A12490" s="24" t="s">
        <v>19948</v>
      </c>
      <c r="B12490" s="24" t="s">
        <v>19949</v>
      </c>
      <c r="C12490" s="28" t="s">
        <v>5127</v>
      </c>
      <c r="D12490" s="25">
        <v>1</v>
      </c>
      <c r="E12490" s="26">
        <v>5947</v>
      </c>
      <c r="F12490" s="26">
        <v>2897.96</v>
      </c>
      <c r="G12490" s="27">
        <v>0</v>
      </c>
      <c r="H12490" s="24"/>
    </row>
    <row r="12491" spans="1:8" x14ac:dyDescent="0.3">
      <c r="A12491" s="24" t="s">
        <v>19950</v>
      </c>
      <c r="B12491" s="24" t="s">
        <v>19951</v>
      </c>
      <c r="C12491" s="28" t="s">
        <v>5127</v>
      </c>
      <c r="D12491" s="25">
        <v>1</v>
      </c>
      <c r="E12491" s="26">
        <v>4895.12</v>
      </c>
      <c r="F12491" s="27">
        <v>24.36</v>
      </c>
      <c r="G12491" s="27">
        <v>0</v>
      </c>
      <c r="H12491" s="24"/>
    </row>
    <row r="12492" spans="1:8" x14ac:dyDescent="0.3">
      <c r="A12492" s="24" t="s">
        <v>19952</v>
      </c>
      <c r="B12492" s="24" t="s">
        <v>19951</v>
      </c>
      <c r="C12492" s="24" t="s">
        <v>5127</v>
      </c>
      <c r="D12492" s="25">
        <v>1</v>
      </c>
      <c r="E12492" s="26">
        <v>5264.38</v>
      </c>
      <c r="F12492" s="27">
        <v>153.33000000000001</v>
      </c>
      <c r="G12492" s="27">
        <v>0</v>
      </c>
      <c r="H12492" s="24"/>
    </row>
    <row r="12493" spans="1:8" x14ac:dyDescent="0.3">
      <c r="A12493" s="24" t="s">
        <v>19953</v>
      </c>
      <c r="B12493" s="24" t="s">
        <v>19954</v>
      </c>
      <c r="C12493" s="28" t="s">
        <v>5127</v>
      </c>
      <c r="D12493" s="25">
        <v>1</v>
      </c>
      <c r="E12493" s="26">
        <v>24829.040000000001</v>
      </c>
      <c r="F12493" s="27">
        <v>123.52</v>
      </c>
      <c r="G12493" s="27">
        <v>0</v>
      </c>
      <c r="H12493" s="24"/>
    </row>
    <row r="12494" spans="1:8" x14ac:dyDescent="0.3">
      <c r="A12494" s="24" t="s">
        <v>19955</v>
      </c>
      <c r="B12494" s="24" t="s">
        <v>19956</v>
      </c>
      <c r="C12494" s="24" t="s">
        <v>5127</v>
      </c>
      <c r="D12494" s="25">
        <v>1</v>
      </c>
      <c r="E12494" s="26">
        <v>26757.03</v>
      </c>
      <c r="F12494" s="27">
        <v>779.33</v>
      </c>
      <c r="G12494" s="27">
        <v>0</v>
      </c>
      <c r="H12494" s="24"/>
    </row>
    <row r="12495" spans="1:8" x14ac:dyDescent="0.3">
      <c r="A12495" s="24" t="s">
        <v>19957</v>
      </c>
      <c r="B12495" s="24" t="s">
        <v>19956</v>
      </c>
      <c r="C12495" s="28" t="s">
        <v>5127</v>
      </c>
      <c r="D12495" s="25">
        <v>1</v>
      </c>
      <c r="E12495" s="26">
        <v>21151.91</v>
      </c>
      <c r="F12495" s="27">
        <v>105.23</v>
      </c>
      <c r="G12495" s="27">
        <v>0</v>
      </c>
      <c r="H12495" s="24"/>
    </row>
    <row r="12496" spans="1:8" x14ac:dyDescent="0.3">
      <c r="A12496" s="24" t="s">
        <v>19958</v>
      </c>
      <c r="B12496" s="24" t="s">
        <v>19956</v>
      </c>
      <c r="C12496" s="28" t="s">
        <v>5127</v>
      </c>
      <c r="D12496" s="25">
        <v>1</v>
      </c>
      <c r="E12496" s="26">
        <v>70650</v>
      </c>
      <c r="F12496" s="26">
        <v>21570.02</v>
      </c>
      <c r="G12496" s="27">
        <v>0</v>
      </c>
      <c r="H12496" s="24"/>
    </row>
    <row r="12497" spans="1:8" x14ac:dyDescent="0.3">
      <c r="A12497" s="24" t="s">
        <v>19959</v>
      </c>
      <c r="B12497" s="24" t="s">
        <v>19960</v>
      </c>
      <c r="C12497" s="24" t="s">
        <v>5127</v>
      </c>
      <c r="D12497" s="25">
        <v>1</v>
      </c>
      <c r="E12497" s="26">
        <v>7182.48</v>
      </c>
      <c r="F12497" s="26">
        <v>1436.5</v>
      </c>
      <c r="G12497" s="27">
        <v>0</v>
      </c>
      <c r="H12497" s="24"/>
    </row>
    <row r="12498" spans="1:8" x14ac:dyDescent="0.3">
      <c r="A12498" s="24" t="s">
        <v>19961</v>
      </c>
      <c r="B12498" s="24" t="s">
        <v>19960</v>
      </c>
      <c r="C12498" s="24" t="s">
        <v>5127</v>
      </c>
      <c r="D12498" s="25">
        <v>1</v>
      </c>
      <c r="E12498" s="26">
        <v>5918.36</v>
      </c>
      <c r="F12498" s="27">
        <v>172.38</v>
      </c>
      <c r="G12498" s="27">
        <v>0</v>
      </c>
      <c r="H12498" s="24"/>
    </row>
    <row r="12499" spans="1:8" x14ac:dyDescent="0.3">
      <c r="A12499" s="24" t="s">
        <v>19962</v>
      </c>
      <c r="B12499" s="24" t="s">
        <v>19963</v>
      </c>
      <c r="C12499" s="28" t="s">
        <v>5127</v>
      </c>
      <c r="D12499" s="25">
        <v>1</v>
      </c>
      <c r="E12499" s="26">
        <v>6148</v>
      </c>
      <c r="F12499" s="27">
        <v>51.62</v>
      </c>
      <c r="G12499" s="27">
        <v>0</v>
      </c>
      <c r="H12499" s="24"/>
    </row>
    <row r="12500" spans="1:8" x14ac:dyDescent="0.3">
      <c r="A12500" s="24" t="s">
        <v>19964</v>
      </c>
      <c r="B12500" s="24" t="s">
        <v>19963</v>
      </c>
      <c r="C12500" s="24" t="s">
        <v>5127</v>
      </c>
      <c r="D12500" s="25">
        <v>1</v>
      </c>
      <c r="E12500" s="26">
        <v>6790</v>
      </c>
      <c r="F12500" s="26">
        <v>1905.89</v>
      </c>
      <c r="G12500" s="27">
        <v>0</v>
      </c>
      <c r="H12500" s="24"/>
    </row>
    <row r="12501" spans="1:8" x14ac:dyDescent="0.3">
      <c r="A12501" s="24" t="s">
        <v>19965</v>
      </c>
      <c r="B12501" s="24" t="s">
        <v>19963</v>
      </c>
      <c r="C12501" s="24" t="s">
        <v>5127</v>
      </c>
      <c r="D12501" s="25">
        <v>1</v>
      </c>
      <c r="E12501" s="26">
        <v>7481.76</v>
      </c>
      <c r="F12501" s="24"/>
      <c r="G12501" s="27">
        <v>0</v>
      </c>
      <c r="H12501" s="24"/>
    </row>
    <row r="12502" spans="1:8" x14ac:dyDescent="0.3">
      <c r="A12502" s="24" t="s">
        <v>19966</v>
      </c>
      <c r="B12502" s="24" t="s">
        <v>19967</v>
      </c>
      <c r="C12502" s="24" t="s">
        <v>5127</v>
      </c>
      <c r="D12502" s="25">
        <v>1</v>
      </c>
      <c r="E12502" s="26">
        <v>2751.76</v>
      </c>
      <c r="F12502" s="27">
        <v>80.150000000000006</v>
      </c>
      <c r="G12502" s="27">
        <v>0</v>
      </c>
      <c r="H12502" s="24"/>
    </row>
    <row r="12503" spans="1:8" x14ac:dyDescent="0.3">
      <c r="A12503" s="24" t="s">
        <v>19968</v>
      </c>
      <c r="B12503" s="24" t="s">
        <v>5499</v>
      </c>
      <c r="C12503" s="24" t="s">
        <v>5127</v>
      </c>
      <c r="D12503" s="25">
        <v>1</v>
      </c>
      <c r="E12503" s="26">
        <v>5000</v>
      </c>
      <c r="F12503" s="27">
        <v>650.24</v>
      </c>
      <c r="G12503" s="27">
        <v>0</v>
      </c>
      <c r="H12503" s="24"/>
    </row>
    <row r="12504" spans="1:8" x14ac:dyDescent="0.3">
      <c r="A12504" s="24" t="s">
        <v>19969</v>
      </c>
      <c r="B12504" s="24" t="s">
        <v>19967</v>
      </c>
      <c r="C12504" s="24" t="s">
        <v>5127</v>
      </c>
      <c r="D12504" s="25">
        <v>1</v>
      </c>
      <c r="E12504" s="26">
        <v>3798.92</v>
      </c>
      <c r="F12504" s="27">
        <v>18.899999999999999</v>
      </c>
      <c r="G12504" s="27">
        <v>0</v>
      </c>
      <c r="H12504" s="24"/>
    </row>
    <row r="12505" spans="1:8" x14ac:dyDescent="0.3">
      <c r="A12505" s="24" t="s">
        <v>19970</v>
      </c>
      <c r="B12505" s="24" t="s">
        <v>19971</v>
      </c>
      <c r="C12505" s="24" t="s">
        <v>5127</v>
      </c>
      <c r="D12505" s="25">
        <v>1</v>
      </c>
      <c r="E12505" s="27">
        <v>722.76</v>
      </c>
      <c r="F12505" s="27">
        <v>3.6</v>
      </c>
      <c r="G12505" s="27">
        <v>0</v>
      </c>
      <c r="H12505" s="24"/>
    </row>
    <row r="12506" spans="1:8" x14ac:dyDescent="0.3">
      <c r="A12506" s="24" t="s">
        <v>19972</v>
      </c>
      <c r="B12506" s="24" t="s">
        <v>19973</v>
      </c>
      <c r="C12506" s="24" t="s">
        <v>5127</v>
      </c>
      <c r="D12506" s="25">
        <v>1</v>
      </c>
      <c r="E12506" s="26">
        <v>1037.75</v>
      </c>
      <c r="F12506" s="27">
        <v>132.07</v>
      </c>
      <c r="G12506" s="27">
        <v>0</v>
      </c>
      <c r="H12506" s="25">
        <v>2</v>
      </c>
    </row>
    <row r="12507" spans="1:8" x14ac:dyDescent="0.3">
      <c r="A12507" s="24" t="s">
        <v>19974</v>
      </c>
      <c r="B12507" s="24" t="s">
        <v>19973</v>
      </c>
      <c r="C12507" s="24" t="s">
        <v>5127</v>
      </c>
      <c r="D12507" s="25">
        <v>1</v>
      </c>
      <c r="E12507" s="27">
        <v>949.7</v>
      </c>
      <c r="F12507" s="27">
        <v>4.72</v>
      </c>
      <c r="G12507" s="27">
        <v>0</v>
      </c>
      <c r="H12507" s="24"/>
    </row>
    <row r="12508" spans="1:8" x14ac:dyDescent="0.3">
      <c r="A12508" s="24" t="s">
        <v>19975</v>
      </c>
      <c r="B12508" s="24" t="s">
        <v>19976</v>
      </c>
      <c r="C12508" s="28" t="s">
        <v>5127</v>
      </c>
      <c r="D12508" s="25">
        <v>1</v>
      </c>
      <c r="E12508" s="26">
        <v>123934.8</v>
      </c>
      <c r="F12508" s="26">
        <v>51586.16</v>
      </c>
      <c r="G12508" s="27">
        <v>0</v>
      </c>
      <c r="H12508" s="24"/>
    </row>
    <row r="12509" spans="1:8" x14ac:dyDescent="0.3">
      <c r="A12509" s="24" t="s">
        <v>19977</v>
      </c>
      <c r="B12509" s="24" t="s">
        <v>19978</v>
      </c>
      <c r="C12509" s="24" t="s">
        <v>5127</v>
      </c>
      <c r="D12509" s="25">
        <v>1</v>
      </c>
      <c r="E12509" s="26">
        <v>7427.74</v>
      </c>
      <c r="F12509" s="27">
        <v>216.34</v>
      </c>
      <c r="G12509" s="27">
        <v>0</v>
      </c>
      <c r="H12509" s="24"/>
    </row>
    <row r="12510" spans="1:8" x14ac:dyDescent="0.3">
      <c r="A12510" s="24" t="s">
        <v>19979</v>
      </c>
      <c r="B12510" s="24" t="s">
        <v>19980</v>
      </c>
      <c r="C12510" s="24" t="s">
        <v>5127</v>
      </c>
      <c r="D12510" s="25">
        <v>1</v>
      </c>
      <c r="E12510" s="26">
        <v>19239.150000000001</v>
      </c>
      <c r="F12510" s="27">
        <v>650.6</v>
      </c>
      <c r="G12510" s="27">
        <v>0</v>
      </c>
      <c r="H12510" s="24"/>
    </row>
    <row r="12511" spans="1:8" x14ac:dyDescent="0.3">
      <c r="A12511" s="24" t="s">
        <v>19981</v>
      </c>
      <c r="B12511" s="24" t="s">
        <v>19980</v>
      </c>
      <c r="C12511" s="28" t="s">
        <v>5127</v>
      </c>
      <c r="D12511" s="25">
        <v>1</v>
      </c>
      <c r="E12511" s="26">
        <v>13444.39</v>
      </c>
      <c r="F12511" s="24"/>
      <c r="G12511" s="27">
        <v>0</v>
      </c>
      <c r="H12511" s="24"/>
    </row>
    <row r="12512" spans="1:8" x14ac:dyDescent="0.3">
      <c r="A12512" s="24" t="s">
        <v>19982</v>
      </c>
      <c r="B12512" s="24" t="s">
        <v>19980</v>
      </c>
      <c r="C12512" s="24" t="s">
        <v>5127</v>
      </c>
      <c r="D12512" s="25">
        <v>1</v>
      </c>
      <c r="E12512" s="26">
        <v>5550</v>
      </c>
      <c r="F12512" s="27">
        <v>638.09</v>
      </c>
      <c r="G12512" s="27">
        <v>0</v>
      </c>
      <c r="H12512" s="24"/>
    </row>
    <row r="12513" spans="1:8" x14ac:dyDescent="0.3">
      <c r="A12513" s="24" t="s">
        <v>19983</v>
      </c>
      <c r="B12513" s="24" t="s">
        <v>19980</v>
      </c>
      <c r="C12513" s="28" t="s">
        <v>5127</v>
      </c>
      <c r="D12513" s="25">
        <v>1</v>
      </c>
      <c r="E12513" s="26">
        <v>13063.8</v>
      </c>
      <c r="F12513" s="24"/>
      <c r="G12513" s="27">
        <v>0</v>
      </c>
      <c r="H12513" s="24"/>
    </row>
    <row r="12514" spans="1:8" x14ac:dyDescent="0.3">
      <c r="A12514" s="24" t="s">
        <v>19984</v>
      </c>
      <c r="B12514" s="24" t="s">
        <v>19980</v>
      </c>
      <c r="C12514" s="28" t="s">
        <v>5127</v>
      </c>
      <c r="D12514" s="25">
        <v>1</v>
      </c>
      <c r="E12514" s="26">
        <v>39226.1</v>
      </c>
      <c r="F12514" s="27">
        <v>195.15</v>
      </c>
      <c r="G12514" s="27">
        <v>0</v>
      </c>
      <c r="H12514" s="24"/>
    </row>
    <row r="12515" spans="1:8" x14ac:dyDescent="0.3">
      <c r="A12515" s="24" t="s">
        <v>19985</v>
      </c>
      <c r="B12515" s="24" t="s">
        <v>19980</v>
      </c>
      <c r="C12515" s="24" t="s">
        <v>5127</v>
      </c>
      <c r="D12515" s="25">
        <v>1</v>
      </c>
      <c r="E12515" s="26">
        <v>26288.15</v>
      </c>
      <c r="F12515" s="27">
        <v>765.67</v>
      </c>
      <c r="G12515" s="27">
        <v>0</v>
      </c>
      <c r="H12515" s="24"/>
    </row>
    <row r="12516" spans="1:8" x14ac:dyDescent="0.3">
      <c r="A12516" s="24" t="s">
        <v>19986</v>
      </c>
      <c r="B12516" s="24" t="s">
        <v>19987</v>
      </c>
      <c r="C12516" s="24" t="s">
        <v>5127</v>
      </c>
      <c r="D12516" s="25">
        <v>1</v>
      </c>
      <c r="E12516" s="27">
        <v>316.82</v>
      </c>
      <c r="F12516" s="27">
        <v>1.58</v>
      </c>
      <c r="G12516" s="27">
        <v>0</v>
      </c>
      <c r="H12516" s="24"/>
    </row>
    <row r="12517" spans="1:8" x14ac:dyDescent="0.3">
      <c r="A12517" s="24" t="s">
        <v>19988</v>
      </c>
      <c r="B12517" s="24" t="s">
        <v>19987</v>
      </c>
      <c r="C12517" s="24" t="s">
        <v>5127</v>
      </c>
      <c r="D12517" s="25">
        <v>1</v>
      </c>
      <c r="E12517" s="26">
        <v>5952.53</v>
      </c>
      <c r="F12517" s="27">
        <v>173.38</v>
      </c>
      <c r="G12517" s="27">
        <v>0</v>
      </c>
      <c r="H12517" s="24"/>
    </row>
    <row r="12518" spans="1:8" x14ac:dyDescent="0.3">
      <c r="A12518" s="24" t="s">
        <v>19989</v>
      </c>
      <c r="B12518" s="24" t="s">
        <v>5012</v>
      </c>
      <c r="C12518" s="24" t="s">
        <v>5127</v>
      </c>
      <c r="D12518" s="25">
        <v>1</v>
      </c>
      <c r="E12518" s="27">
        <v>820.63</v>
      </c>
      <c r="F12518" s="27">
        <v>12.13</v>
      </c>
      <c r="G12518" s="27">
        <v>0</v>
      </c>
      <c r="H12518" s="24"/>
    </row>
    <row r="12519" spans="1:8" x14ac:dyDescent="0.3">
      <c r="A12519" s="24" t="s">
        <v>19990</v>
      </c>
      <c r="B12519" s="24" t="s">
        <v>5012</v>
      </c>
      <c r="C12519" s="28" t="s">
        <v>5127</v>
      </c>
      <c r="D12519" s="25">
        <v>1</v>
      </c>
      <c r="E12519" s="27">
        <v>832.75</v>
      </c>
      <c r="F12519" s="27">
        <v>24.25</v>
      </c>
      <c r="G12519" s="27">
        <v>0</v>
      </c>
      <c r="H12519" s="24"/>
    </row>
    <row r="12520" spans="1:8" x14ac:dyDescent="0.3">
      <c r="A12520" s="24" t="s">
        <v>19991</v>
      </c>
      <c r="B12520" s="24" t="s">
        <v>1381</v>
      </c>
      <c r="C12520" s="24" t="s">
        <v>5127</v>
      </c>
      <c r="D12520" s="25">
        <v>1</v>
      </c>
      <c r="E12520" s="27">
        <v>544.51</v>
      </c>
      <c r="F12520" s="27">
        <v>2.71</v>
      </c>
      <c r="G12520" s="27">
        <v>0</v>
      </c>
      <c r="H12520" s="24"/>
    </row>
    <row r="12521" spans="1:8" x14ac:dyDescent="0.3">
      <c r="A12521" s="24" t="s">
        <v>19992</v>
      </c>
      <c r="B12521" s="24" t="s">
        <v>5012</v>
      </c>
      <c r="C12521" s="24" t="s">
        <v>5127</v>
      </c>
      <c r="D12521" s="25">
        <v>1</v>
      </c>
      <c r="E12521" s="26">
        <v>1064.6600000000001</v>
      </c>
      <c r="F12521" s="27">
        <v>5.3</v>
      </c>
      <c r="G12521" s="27">
        <v>0</v>
      </c>
      <c r="H12521" s="24"/>
    </row>
    <row r="12522" spans="1:8" x14ac:dyDescent="0.3">
      <c r="A12522" s="24" t="s">
        <v>19993</v>
      </c>
      <c r="B12522" s="24" t="s">
        <v>5012</v>
      </c>
      <c r="C12522" s="28" t="s">
        <v>5127</v>
      </c>
      <c r="D12522" s="25">
        <v>1</v>
      </c>
      <c r="E12522" s="26">
        <v>1064.6600000000001</v>
      </c>
      <c r="F12522" s="27">
        <v>5.3</v>
      </c>
      <c r="G12522" s="27">
        <v>0</v>
      </c>
      <c r="H12522" s="24"/>
    </row>
    <row r="12523" spans="1:8" x14ac:dyDescent="0.3">
      <c r="A12523" s="24" t="s">
        <v>19994</v>
      </c>
      <c r="B12523" s="24" t="s">
        <v>5012</v>
      </c>
      <c r="C12523" s="28" t="s">
        <v>5127</v>
      </c>
      <c r="D12523" s="25">
        <v>1</v>
      </c>
      <c r="E12523" s="26">
        <v>1091.1400000000001</v>
      </c>
      <c r="F12523" s="27">
        <v>31.78</v>
      </c>
      <c r="G12523" s="27">
        <v>0</v>
      </c>
      <c r="H12523" s="24"/>
    </row>
    <row r="12524" spans="1:8" x14ac:dyDescent="0.3">
      <c r="A12524" s="24" t="s">
        <v>19995</v>
      </c>
      <c r="B12524" s="24" t="s">
        <v>5012</v>
      </c>
      <c r="C12524" s="28" t="s">
        <v>5127</v>
      </c>
      <c r="D12524" s="25">
        <v>1</v>
      </c>
      <c r="E12524" s="27">
        <v>684.22</v>
      </c>
      <c r="F12524" s="27">
        <v>3.4</v>
      </c>
      <c r="G12524" s="27">
        <v>0</v>
      </c>
      <c r="H12524" s="24"/>
    </row>
    <row r="12525" spans="1:8" x14ac:dyDescent="0.3">
      <c r="A12525" s="24" t="s">
        <v>19996</v>
      </c>
      <c r="B12525" s="24" t="s">
        <v>5012</v>
      </c>
      <c r="C12525" s="28" t="s">
        <v>5127</v>
      </c>
      <c r="D12525" s="25">
        <v>1</v>
      </c>
      <c r="E12525" s="27">
        <v>806.43</v>
      </c>
      <c r="F12525" s="27">
        <v>23.49</v>
      </c>
      <c r="G12525" s="27">
        <v>0</v>
      </c>
      <c r="H12525" s="24"/>
    </row>
    <row r="12526" spans="1:8" x14ac:dyDescent="0.3">
      <c r="A12526" s="24" t="s">
        <v>19997</v>
      </c>
      <c r="B12526" s="24" t="s">
        <v>5012</v>
      </c>
      <c r="C12526" s="28" t="s">
        <v>5127</v>
      </c>
      <c r="D12526" s="25">
        <v>1</v>
      </c>
      <c r="E12526" s="27">
        <v>810.34</v>
      </c>
      <c r="F12526" s="27">
        <v>27.4</v>
      </c>
      <c r="G12526" s="27">
        <v>0</v>
      </c>
      <c r="H12526" s="24"/>
    </row>
    <row r="12527" spans="1:8" x14ac:dyDescent="0.3">
      <c r="A12527" s="24" t="s">
        <v>19998</v>
      </c>
      <c r="B12527" s="24" t="s">
        <v>12233</v>
      </c>
      <c r="C12527" s="24" t="s">
        <v>5127</v>
      </c>
      <c r="D12527" s="25">
        <v>1</v>
      </c>
      <c r="E12527" s="26">
        <v>4836.5200000000004</v>
      </c>
      <c r="F12527" s="27">
        <v>24.06</v>
      </c>
      <c r="G12527" s="27">
        <v>0</v>
      </c>
      <c r="H12527" s="24"/>
    </row>
    <row r="12528" spans="1:8" x14ac:dyDescent="0.3">
      <c r="A12528" s="24" t="s">
        <v>19999</v>
      </c>
      <c r="B12528" s="24" t="s">
        <v>9127</v>
      </c>
      <c r="C12528" s="24" t="s">
        <v>5127</v>
      </c>
      <c r="D12528" s="25">
        <v>1</v>
      </c>
      <c r="E12528" s="26">
        <v>14291.06</v>
      </c>
      <c r="F12528" s="26">
        <v>8124.46</v>
      </c>
      <c r="G12528" s="27">
        <v>0</v>
      </c>
      <c r="H12528" s="24"/>
    </row>
    <row r="12529" spans="1:8" x14ac:dyDescent="0.3">
      <c r="A12529" s="24" t="s">
        <v>20000</v>
      </c>
      <c r="B12529" s="24" t="s">
        <v>20001</v>
      </c>
      <c r="C12529" s="24" t="s">
        <v>5127</v>
      </c>
      <c r="D12529" s="25">
        <v>1</v>
      </c>
      <c r="E12529" s="26">
        <v>4981.96</v>
      </c>
      <c r="F12529" s="26">
        <v>2702.96</v>
      </c>
      <c r="G12529" s="27">
        <v>0</v>
      </c>
      <c r="H12529" s="24"/>
    </row>
    <row r="12530" spans="1:8" x14ac:dyDescent="0.3">
      <c r="A12530" s="24" t="s">
        <v>20002</v>
      </c>
      <c r="B12530" s="24" t="s">
        <v>20003</v>
      </c>
      <c r="C12530" s="24" t="s">
        <v>5127</v>
      </c>
      <c r="D12530" s="25">
        <v>1</v>
      </c>
      <c r="E12530" s="26">
        <v>1789.54</v>
      </c>
      <c r="F12530" s="27">
        <v>8.91</v>
      </c>
      <c r="G12530" s="27">
        <v>0</v>
      </c>
      <c r="H12530" s="24"/>
    </row>
    <row r="12531" spans="1:8" x14ac:dyDescent="0.3">
      <c r="A12531" s="24" t="s">
        <v>20004</v>
      </c>
      <c r="B12531" s="24" t="s">
        <v>10380</v>
      </c>
      <c r="C12531" s="24" t="s">
        <v>5127</v>
      </c>
      <c r="D12531" s="25">
        <v>1</v>
      </c>
      <c r="E12531" s="27">
        <v>27.23</v>
      </c>
      <c r="F12531" s="27">
        <v>0.13</v>
      </c>
      <c r="G12531" s="27">
        <v>0</v>
      </c>
      <c r="H12531" s="24"/>
    </row>
    <row r="12532" spans="1:8" x14ac:dyDescent="0.3">
      <c r="A12532" s="24" t="s">
        <v>20005</v>
      </c>
      <c r="B12532" s="24" t="s">
        <v>13560</v>
      </c>
      <c r="C12532" s="28" t="s">
        <v>5127</v>
      </c>
      <c r="D12532" s="25">
        <v>1</v>
      </c>
      <c r="E12532" s="26">
        <v>8181.43</v>
      </c>
      <c r="F12532" s="26">
        <v>1251.27</v>
      </c>
      <c r="G12532" s="27">
        <v>0</v>
      </c>
      <c r="H12532" s="24"/>
    </row>
    <row r="12533" spans="1:8" x14ac:dyDescent="0.3">
      <c r="A12533" s="24" t="s">
        <v>20006</v>
      </c>
      <c r="B12533" s="24" t="s">
        <v>13560</v>
      </c>
      <c r="C12533" s="24" t="s">
        <v>5127</v>
      </c>
      <c r="D12533" s="25">
        <v>1</v>
      </c>
      <c r="E12533" s="26">
        <v>1045.9000000000001</v>
      </c>
      <c r="F12533" s="27">
        <v>5.2</v>
      </c>
      <c r="G12533" s="27">
        <v>0</v>
      </c>
      <c r="H12533" s="24"/>
    </row>
    <row r="12534" spans="1:8" x14ac:dyDescent="0.3">
      <c r="A12534" s="24" t="s">
        <v>20007</v>
      </c>
      <c r="B12534" s="24" t="s">
        <v>13560</v>
      </c>
      <c r="C12534" s="28" t="s">
        <v>5127</v>
      </c>
      <c r="D12534" s="25">
        <v>1</v>
      </c>
      <c r="E12534" s="26">
        <v>3696.17</v>
      </c>
      <c r="F12534" s="26">
        <v>3696.17</v>
      </c>
      <c r="G12534" s="27">
        <v>0</v>
      </c>
      <c r="H12534" s="24"/>
    </row>
    <row r="12535" spans="1:8" x14ac:dyDescent="0.3">
      <c r="A12535" s="24" t="s">
        <v>20008</v>
      </c>
      <c r="B12535" s="24" t="s">
        <v>13560</v>
      </c>
      <c r="C12535" s="24" t="s">
        <v>5127</v>
      </c>
      <c r="D12535" s="25">
        <v>1</v>
      </c>
      <c r="E12535" s="26">
        <v>1711.92</v>
      </c>
      <c r="F12535" s="27">
        <v>8.52</v>
      </c>
      <c r="G12535" s="27">
        <v>0</v>
      </c>
      <c r="H12535" s="24"/>
    </row>
    <row r="12536" spans="1:8" x14ac:dyDescent="0.3">
      <c r="A12536" s="24" t="s">
        <v>20009</v>
      </c>
      <c r="B12536" s="24" t="s">
        <v>5835</v>
      </c>
      <c r="C12536" s="28" t="s">
        <v>5127</v>
      </c>
      <c r="D12536" s="25">
        <v>1</v>
      </c>
      <c r="E12536" s="26">
        <v>2130</v>
      </c>
      <c r="F12536" s="27">
        <v>800.32</v>
      </c>
      <c r="G12536" s="27">
        <v>0</v>
      </c>
      <c r="H12536" s="24"/>
    </row>
    <row r="12537" spans="1:8" x14ac:dyDescent="0.3">
      <c r="A12537" s="24" t="s">
        <v>20010</v>
      </c>
      <c r="B12537" s="24" t="s">
        <v>5835</v>
      </c>
      <c r="C12537" s="24" t="s">
        <v>5127</v>
      </c>
      <c r="D12537" s="25">
        <v>1</v>
      </c>
      <c r="E12537" s="26">
        <v>1607.21</v>
      </c>
      <c r="F12537" s="27">
        <v>204.55</v>
      </c>
      <c r="G12537" s="27">
        <v>0</v>
      </c>
      <c r="H12537" s="24"/>
    </row>
    <row r="12538" spans="1:8" x14ac:dyDescent="0.3">
      <c r="A12538" s="24" t="s">
        <v>20011</v>
      </c>
      <c r="B12538" s="24" t="s">
        <v>5835</v>
      </c>
      <c r="C12538" s="28" t="s">
        <v>5127</v>
      </c>
      <c r="D12538" s="25">
        <v>1</v>
      </c>
      <c r="E12538" s="27">
        <v>725.2</v>
      </c>
      <c r="F12538" s="27">
        <v>3.6</v>
      </c>
      <c r="G12538" s="27">
        <v>0</v>
      </c>
      <c r="H12538" s="24"/>
    </row>
    <row r="12539" spans="1:8" x14ac:dyDescent="0.3">
      <c r="A12539" s="24" t="s">
        <v>20012</v>
      </c>
      <c r="B12539" s="24" t="s">
        <v>10144</v>
      </c>
      <c r="C12539" s="24" t="s">
        <v>5127</v>
      </c>
      <c r="D12539" s="25">
        <v>1</v>
      </c>
      <c r="E12539" s="26">
        <v>1453.66</v>
      </c>
      <c r="F12539" s="27">
        <v>42.34</v>
      </c>
      <c r="G12539" s="27">
        <v>0</v>
      </c>
      <c r="H12539" s="24"/>
    </row>
    <row r="12540" spans="1:8" x14ac:dyDescent="0.3">
      <c r="A12540" s="24" t="s">
        <v>20013</v>
      </c>
      <c r="B12540" s="24" t="s">
        <v>7161</v>
      </c>
      <c r="C12540" s="24" t="s">
        <v>5127</v>
      </c>
      <c r="D12540" s="25">
        <v>1</v>
      </c>
      <c r="E12540" s="26">
        <v>2551</v>
      </c>
      <c r="F12540" s="27">
        <v>129.97999999999999</v>
      </c>
      <c r="G12540" s="27">
        <v>0</v>
      </c>
      <c r="H12540" s="24"/>
    </row>
    <row r="12541" spans="1:8" x14ac:dyDescent="0.3">
      <c r="A12541" s="24" t="s">
        <v>20014</v>
      </c>
      <c r="B12541" s="24" t="s">
        <v>7161</v>
      </c>
      <c r="C12541" s="24" t="s">
        <v>5127</v>
      </c>
      <c r="D12541" s="25">
        <v>1</v>
      </c>
      <c r="E12541" s="26">
        <v>2551</v>
      </c>
      <c r="F12541" s="27">
        <v>129.97999999999999</v>
      </c>
      <c r="G12541" s="27">
        <v>0</v>
      </c>
      <c r="H12541" s="24"/>
    </row>
    <row r="12542" spans="1:8" x14ac:dyDescent="0.3">
      <c r="A12542" s="24" t="s">
        <v>20015</v>
      </c>
      <c r="B12542" s="24" t="s">
        <v>4579</v>
      </c>
      <c r="C12542" s="24" t="s">
        <v>5127</v>
      </c>
      <c r="D12542" s="25">
        <v>1</v>
      </c>
      <c r="E12542" s="27">
        <v>119</v>
      </c>
      <c r="F12542" s="27">
        <v>13.88</v>
      </c>
      <c r="G12542" s="27">
        <v>0</v>
      </c>
      <c r="H12542" s="24"/>
    </row>
    <row r="12543" spans="1:8" x14ac:dyDescent="0.3">
      <c r="A12543" s="24" t="s">
        <v>20016</v>
      </c>
      <c r="B12543" s="24" t="s">
        <v>20017</v>
      </c>
      <c r="C12543" s="24" t="s">
        <v>5127</v>
      </c>
      <c r="D12543" s="25">
        <v>1</v>
      </c>
      <c r="E12543" s="26">
        <v>1226.8900000000001</v>
      </c>
      <c r="F12543" s="27">
        <v>18.13</v>
      </c>
      <c r="G12543" s="27">
        <v>0</v>
      </c>
      <c r="H12543" s="24"/>
    </row>
    <row r="12544" spans="1:8" x14ac:dyDescent="0.3">
      <c r="A12544" s="24" t="s">
        <v>20018</v>
      </c>
      <c r="B12544" s="24" t="s">
        <v>5839</v>
      </c>
      <c r="C12544" s="24" t="s">
        <v>5127</v>
      </c>
      <c r="D12544" s="25">
        <v>1</v>
      </c>
      <c r="E12544" s="27">
        <v>295.02</v>
      </c>
      <c r="F12544" s="27">
        <v>1.46</v>
      </c>
      <c r="G12544" s="27">
        <v>0</v>
      </c>
      <c r="H12544" s="24"/>
    </row>
    <row r="12545" spans="1:8" x14ac:dyDescent="0.3">
      <c r="A12545" s="24" t="s">
        <v>20019</v>
      </c>
      <c r="B12545" s="24" t="s">
        <v>8069</v>
      </c>
      <c r="C12545" s="28" t="s">
        <v>5127</v>
      </c>
      <c r="D12545" s="25">
        <v>1</v>
      </c>
      <c r="E12545" s="27">
        <v>48</v>
      </c>
      <c r="F12545" s="27">
        <v>6.54</v>
      </c>
      <c r="G12545" s="27">
        <v>0</v>
      </c>
      <c r="H12545" s="25">
        <v>9</v>
      </c>
    </row>
    <row r="12546" spans="1:8" x14ac:dyDescent="0.3">
      <c r="A12546" s="24" t="s">
        <v>20020</v>
      </c>
      <c r="B12546" s="24" t="s">
        <v>20021</v>
      </c>
      <c r="C12546" s="24" t="s">
        <v>5127</v>
      </c>
      <c r="D12546" s="25">
        <v>1</v>
      </c>
      <c r="E12546" s="26">
        <v>9663.44</v>
      </c>
      <c r="F12546" s="27">
        <v>48.08</v>
      </c>
      <c r="G12546" s="27">
        <v>0</v>
      </c>
      <c r="H12546" s="24"/>
    </row>
    <row r="12547" spans="1:8" x14ac:dyDescent="0.3">
      <c r="A12547" s="24" t="s">
        <v>20022</v>
      </c>
      <c r="B12547" s="24" t="s">
        <v>12225</v>
      </c>
      <c r="C12547" s="28" t="s">
        <v>5127</v>
      </c>
      <c r="D12547" s="25">
        <v>1</v>
      </c>
      <c r="E12547" s="26">
        <v>19353.32</v>
      </c>
      <c r="F12547" s="26">
        <v>5596.32</v>
      </c>
      <c r="G12547" s="27">
        <v>0</v>
      </c>
      <c r="H12547" s="24"/>
    </row>
    <row r="12548" spans="1:8" x14ac:dyDescent="0.3">
      <c r="A12548" s="24" t="s">
        <v>20023</v>
      </c>
      <c r="B12548" s="24" t="s">
        <v>20024</v>
      </c>
      <c r="C12548" s="28" t="s">
        <v>5127</v>
      </c>
      <c r="D12548" s="25">
        <v>1</v>
      </c>
      <c r="E12548" s="26">
        <v>13849.45</v>
      </c>
      <c r="F12548" s="27">
        <v>468.33</v>
      </c>
      <c r="G12548" s="27">
        <v>0</v>
      </c>
      <c r="H12548" s="24"/>
    </row>
    <row r="12549" spans="1:8" x14ac:dyDescent="0.3">
      <c r="A12549" s="24" t="s">
        <v>20025</v>
      </c>
      <c r="B12549" s="24" t="s">
        <v>20024</v>
      </c>
      <c r="C12549" s="24" t="s">
        <v>5127</v>
      </c>
      <c r="D12549" s="25">
        <v>1</v>
      </c>
      <c r="E12549" s="26">
        <v>31220.799999999999</v>
      </c>
      <c r="F12549" s="26">
        <v>10680.64</v>
      </c>
      <c r="G12549" s="27">
        <v>0</v>
      </c>
      <c r="H12549" s="24"/>
    </row>
    <row r="12550" spans="1:8" x14ac:dyDescent="0.3">
      <c r="A12550" s="24" t="s">
        <v>20026</v>
      </c>
      <c r="B12550" s="24" t="s">
        <v>20024</v>
      </c>
      <c r="C12550" s="28" t="s">
        <v>5127</v>
      </c>
      <c r="D12550" s="25">
        <v>1</v>
      </c>
      <c r="E12550" s="26">
        <v>13849.45</v>
      </c>
      <c r="F12550" s="27">
        <v>468.33</v>
      </c>
      <c r="G12550" s="27">
        <v>0</v>
      </c>
      <c r="H12550" s="24"/>
    </row>
    <row r="12551" spans="1:8" x14ac:dyDescent="0.3">
      <c r="A12551" s="24" t="s">
        <v>20027</v>
      </c>
      <c r="B12551" s="24" t="s">
        <v>20024</v>
      </c>
      <c r="C12551" s="28" t="s">
        <v>5127</v>
      </c>
      <c r="D12551" s="25">
        <v>1</v>
      </c>
      <c r="E12551" s="26">
        <v>13776.64</v>
      </c>
      <c r="F12551" s="27">
        <v>336.02</v>
      </c>
      <c r="G12551" s="27">
        <v>0</v>
      </c>
      <c r="H12551" s="24"/>
    </row>
    <row r="12552" spans="1:8" x14ac:dyDescent="0.3">
      <c r="A12552" s="24" t="s">
        <v>20028</v>
      </c>
      <c r="B12552" s="24" t="s">
        <v>9133</v>
      </c>
      <c r="C12552" s="28" t="s">
        <v>5127</v>
      </c>
      <c r="D12552" s="25">
        <v>1</v>
      </c>
      <c r="E12552" s="26">
        <v>10503.9</v>
      </c>
      <c r="F12552" s="26">
        <v>2100.88</v>
      </c>
      <c r="G12552" s="27">
        <v>0</v>
      </c>
      <c r="H12552" s="24"/>
    </row>
    <row r="12553" spans="1:8" x14ac:dyDescent="0.3">
      <c r="A12553" s="24" t="s">
        <v>20029</v>
      </c>
      <c r="B12553" s="24" t="s">
        <v>20030</v>
      </c>
      <c r="C12553" s="28" t="s">
        <v>5127</v>
      </c>
      <c r="D12553" s="25">
        <v>1</v>
      </c>
      <c r="E12553" s="26">
        <v>2344.64</v>
      </c>
      <c r="F12553" s="27">
        <v>11.66</v>
      </c>
      <c r="G12553" s="27">
        <v>0</v>
      </c>
      <c r="H12553" s="24"/>
    </row>
    <row r="12554" spans="1:8" x14ac:dyDescent="0.3">
      <c r="A12554" s="24" t="s">
        <v>20031</v>
      </c>
      <c r="B12554" s="24" t="s">
        <v>9133</v>
      </c>
      <c r="C12554" s="24" t="s">
        <v>5127</v>
      </c>
      <c r="D12554" s="25">
        <v>1</v>
      </c>
      <c r="E12554" s="26">
        <v>29859.84</v>
      </c>
      <c r="F12554" s="26">
        <v>11504.84</v>
      </c>
      <c r="G12554" s="27">
        <v>0</v>
      </c>
      <c r="H12554" s="24"/>
    </row>
    <row r="12555" spans="1:8" x14ac:dyDescent="0.3">
      <c r="A12555" s="24" t="s">
        <v>20032</v>
      </c>
      <c r="B12555" s="24" t="s">
        <v>9133</v>
      </c>
      <c r="C12555" s="28" t="s">
        <v>5127</v>
      </c>
      <c r="D12555" s="25">
        <v>1</v>
      </c>
      <c r="E12555" s="26">
        <v>9133.7000000000007</v>
      </c>
      <c r="F12555" s="26">
        <v>1826.74</v>
      </c>
      <c r="G12555" s="27">
        <v>0</v>
      </c>
      <c r="H12555" s="24"/>
    </row>
    <row r="12556" spans="1:8" x14ac:dyDescent="0.3">
      <c r="A12556" s="24" t="s">
        <v>20033</v>
      </c>
      <c r="B12556" s="24" t="s">
        <v>9133</v>
      </c>
      <c r="C12556" s="28" t="s">
        <v>5127</v>
      </c>
      <c r="D12556" s="25">
        <v>1</v>
      </c>
      <c r="E12556" s="26">
        <v>5027.07</v>
      </c>
      <c r="F12556" s="26">
        <v>1529.98</v>
      </c>
      <c r="G12556" s="27">
        <v>0</v>
      </c>
      <c r="H12556" s="24"/>
    </row>
    <row r="12557" spans="1:8" x14ac:dyDescent="0.3">
      <c r="A12557" s="24" t="s">
        <v>20034</v>
      </c>
      <c r="B12557" s="24" t="s">
        <v>9133</v>
      </c>
      <c r="C12557" s="28" t="s">
        <v>5127</v>
      </c>
      <c r="D12557" s="25">
        <v>1</v>
      </c>
      <c r="E12557" s="26">
        <v>9473.48</v>
      </c>
      <c r="F12557" s="26">
        <v>1895.24</v>
      </c>
      <c r="G12557" s="27">
        <v>0</v>
      </c>
      <c r="H12557" s="24"/>
    </row>
    <row r="12558" spans="1:8" x14ac:dyDescent="0.3">
      <c r="A12558" s="24" t="s">
        <v>20035</v>
      </c>
      <c r="B12558" s="24" t="s">
        <v>9133</v>
      </c>
      <c r="C12558" s="28" t="s">
        <v>5127</v>
      </c>
      <c r="D12558" s="25">
        <v>1</v>
      </c>
      <c r="E12558" s="26">
        <v>8163.34</v>
      </c>
      <c r="F12558" s="26">
        <v>1632.66</v>
      </c>
      <c r="G12558" s="27">
        <v>0</v>
      </c>
      <c r="H12558" s="24"/>
    </row>
    <row r="12559" spans="1:8" x14ac:dyDescent="0.3">
      <c r="A12559" s="24" t="s">
        <v>20036</v>
      </c>
      <c r="B12559" s="24" t="s">
        <v>20037</v>
      </c>
      <c r="C12559" s="28" t="s">
        <v>5127</v>
      </c>
      <c r="D12559" s="25">
        <v>1</v>
      </c>
      <c r="E12559" s="26">
        <v>20815.84</v>
      </c>
      <c r="F12559" s="24"/>
      <c r="G12559" s="27">
        <v>0</v>
      </c>
      <c r="H12559" s="24"/>
    </row>
    <row r="12560" spans="1:8" x14ac:dyDescent="0.3">
      <c r="A12560" s="24" t="s">
        <v>20038</v>
      </c>
      <c r="B12560" s="24" t="s">
        <v>20037</v>
      </c>
      <c r="C12560" s="28" t="s">
        <v>5127</v>
      </c>
      <c r="D12560" s="25">
        <v>1</v>
      </c>
      <c r="E12560" s="26">
        <v>14990.29</v>
      </c>
      <c r="F12560" s="27">
        <v>436.61</v>
      </c>
      <c r="G12560" s="27">
        <v>0</v>
      </c>
      <c r="H12560" s="24"/>
    </row>
    <row r="12561" spans="1:8" x14ac:dyDescent="0.3">
      <c r="A12561" s="24" t="s">
        <v>20039</v>
      </c>
      <c r="B12561" s="24" t="s">
        <v>20040</v>
      </c>
      <c r="C12561" s="28" t="s">
        <v>5127</v>
      </c>
      <c r="D12561" s="25">
        <v>1</v>
      </c>
      <c r="E12561" s="27">
        <v>35.369999999999997</v>
      </c>
      <c r="F12561" s="27">
        <v>0.17</v>
      </c>
      <c r="G12561" s="27">
        <v>0</v>
      </c>
      <c r="H12561" s="24"/>
    </row>
    <row r="12562" spans="1:8" x14ac:dyDescent="0.3">
      <c r="A12562" s="24" t="s">
        <v>20041</v>
      </c>
      <c r="B12562" s="24" t="s">
        <v>20042</v>
      </c>
      <c r="C12562" s="24" t="s">
        <v>5127</v>
      </c>
      <c r="D12562" s="25">
        <v>1</v>
      </c>
      <c r="E12562" s="26">
        <v>3525</v>
      </c>
      <c r="F12562" s="26">
        <v>1322</v>
      </c>
      <c r="G12562" s="27">
        <v>0</v>
      </c>
      <c r="H12562" s="24"/>
    </row>
    <row r="12563" spans="1:8" x14ac:dyDescent="0.3">
      <c r="A12563" s="24" t="s">
        <v>20043</v>
      </c>
      <c r="B12563" s="24" t="s">
        <v>20044</v>
      </c>
      <c r="C12563" s="28" t="s">
        <v>5127</v>
      </c>
      <c r="D12563" s="25">
        <v>1</v>
      </c>
      <c r="E12563" s="26">
        <v>6862.51</v>
      </c>
      <c r="F12563" s="27">
        <v>34.14</v>
      </c>
      <c r="G12563" s="27">
        <v>0</v>
      </c>
      <c r="H12563" s="24"/>
    </row>
    <row r="12564" spans="1:8" x14ac:dyDescent="0.3">
      <c r="A12564" s="24" t="s">
        <v>20045</v>
      </c>
      <c r="B12564" s="24" t="s">
        <v>20046</v>
      </c>
      <c r="C12564" s="28" t="s">
        <v>5127</v>
      </c>
      <c r="D12564" s="25">
        <v>1</v>
      </c>
      <c r="E12564" s="26">
        <v>8755.5499999999993</v>
      </c>
      <c r="F12564" s="26">
        <v>1008.22</v>
      </c>
      <c r="G12564" s="27">
        <v>0</v>
      </c>
      <c r="H12564" s="24"/>
    </row>
    <row r="12565" spans="1:8" x14ac:dyDescent="0.3">
      <c r="A12565" s="24" t="s">
        <v>20047</v>
      </c>
      <c r="B12565" s="24" t="s">
        <v>20046</v>
      </c>
      <c r="C12565" s="28" t="s">
        <v>5127</v>
      </c>
      <c r="D12565" s="25">
        <v>1</v>
      </c>
      <c r="E12565" s="26">
        <v>8672.9500000000007</v>
      </c>
      <c r="F12565" s="26">
        <v>1326.45</v>
      </c>
      <c r="G12565" s="27">
        <v>0</v>
      </c>
      <c r="H12565" s="24"/>
    </row>
    <row r="12566" spans="1:8" x14ac:dyDescent="0.3">
      <c r="A12566" s="24" t="s">
        <v>20048</v>
      </c>
      <c r="B12566" s="24" t="s">
        <v>20046</v>
      </c>
      <c r="C12566" s="28" t="s">
        <v>5127</v>
      </c>
      <c r="D12566" s="25">
        <v>1</v>
      </c>
      <c r="E12566" s="26">
        <v>4876.34</v>
      </c>
      <c r="F12566" s="27">
        <v>24.26</v>
      </c>
      <c r="G12566" s="27">
        <v>0</v>
      </c>
      <c r="H12566" s="24"/>
    </row>
    <row r="12567" spans="1:8" x14ac:dyDescent="0.3">
      <c r="A12567" s="24" t="s">
        <v>20049</v>
      </c>
      <c r="B12567" s="24" t="s">
        <v>20046</v>
      </c>
      <c r="C12567" s="28" t="s">
        <v>5127</v>
      </c>
      <c r="D12567" s="25">
        <v>1</v>
      </c>
      <c r="E12567" s="26">
        <v>6245.14</v>
      </c>
      <c r="F12567" s="27">
        <v>31.07</v>
      </c>
      <c r="G12567" s="27">
        <v>0</v>
      </c>
      <c r="H12567" s="24"/>
    </row>
    <row r="12568" spans="1:8" x14ac:dyDescent="0.3">
      <c r="A12568" s="24" t="s">
        <v>20050</v>
      </c>
      <c r="B12568" s="24" t="s">
        <v>20046</v>
      </c>
      <c r="C12568" s="24" t="s">
        <v>5127</v>
      </c>
      <c r="D12568" s="25">
        <v>1</v>
      </c>
      <c r="E12568" s="26">
        <v>17765</v>
      </c>
      <c r="F12568" s="26">
        <v>3352.53</v>
      </c>
      <c r="G12568" s="27">
        <v>0</v>
      </c>
      <c r="H12568" s="24"/>
    </row>
    <row r="12569" spans="1:8" x14ac:dyDescent="0.3">
      <c r="A12569" s="24" t="s">
        <v>20051</v>
      </c>
      <c r="B12569" s="24" t="s">
        <v>11740</v>
      </c>
      <c r="C12569" s="28" t="s">
        <v>5127</v>
      </c>
      <c r="D12569" s="25">
        <v>1</v>
      </c>
      <c r="E12569" s="26">
        <v>16665.830000000002</v>
      </c>
      <c r="F12569" s="26">
        <v>3131.33</v>
      </c>
      <c r="G12569" s="27">
        <v>0</v>
      </c>
      <c r="H12569" s="24"/>
    </row>
    <row r="12570" spans="1:8" x14ac:dyDescent="0.3">
      <c r="A12570" s="24" t="s">
        <v>20052</v>
      </c>
      <c r="B12570" s="24" t="s">
        <v>11740</v>
      </c>
      <c r="C12570" s="28" t="s">
        <v>5127</v>
      </c>
      <c r="D12570" s="25">
        <v>1</v>
      </c>
      <c r="E12570" s="26">
        <v>10000</v>
      </c>
      <c r="F12570" s="26">
        <v>2592.64</v>
      </c>
      <c r="G12570" s="27">
        <v>0</v>
      </c>
      <c r="H12570" s="24"/>
    </row>
    <row r="12571" spans="1:8" x14ac:dyDescent="0.3">
      <c r="A12571" s="24" t="s">
        <v>20053</v>
      </c>
      <c r="B12571" s="24" t="s">
        <v>11740</v>
      </c>
      <c r="C12571" s="28" t="s">
        <v>5127</v>
      </c>
      <c r="D12571" s="25">
        <v>1</v>
      </c>
      <c r="E12571" s="26">
        <v>21079.58</v>
      </c>
      <c r="F12571" s="26">
        <v>9998.2199999999993</v>
      </c>
      <c r="G12571" s="27">
        <v>0</v>
      </c>
      <c r="H12571" s="24"/>
    </row>
    <row r="12572" spans="1:8" x14ac:dyDescent="0.3">
      <c r="A12572" s="24" t="s">
        <v>20054</v>
      </c>
      <c r="B12572" s="24" t="s">
        <v>11740</v>
      </c>
      <c r="C12572" s="28" t="s">
        <v>5127</v>
      </c>
      <c r="D12572" s="25">
        <v>1</v>
      </c>
      <c r="E12572" s="26">
        <v>14249.71</v>
      </c>
      <c r="F12572" s="26">
        <v>7268.71</v>
      </c>
      <c r="G12572" s="27">
        <v>0</v>
      </c>
      <c r="H12572" s="24"/>
    </row>
    <row r="12573" spans="1:8" x14ac:dyDescent="0.3">
      <c r="A12573" s="24" t="s">
        <v>20055</v>
      </c>
      <c r="B12573" s="24" t="s">
        <v>11740</v>
      </c>
      <c r="C12573" s="24" t="s">
        <v>5127</v>
      </c>
      <c r="D12573" s="25">
        <v>1</v>
      </c>
      <c r="E12573" s="26">
        <v>10744</v>
      </c>
      <c r="F12573" s="26">
        <v>4029</v>
      </c>
      <c r="G12573" s="27">
        <v>0</v>
      </c>
      <c r="H12573" s="24"/>
    </row>
    <row r="12574" spans="1:8" x14ac:dyDescent="0.3">
      <c r="A12574" s="24" t="s">
        <v>20056</v>
      </c>
      <c r="B12574" s="24" t="s">
        <v>11740</v>
      </c>
      <c r="C12574" s="24" t="s">
        <v>5127</v>
      </c>
      <c r="D12574" s="25">
        <v>1</v>
      </c>
      <c r="E12574" s="26">
        <v>8149.38</v>
      </c>
      <c r="F12574" s="27">
        <v>40.549999999999997</v>
      </c>
      <c r="G12574" s="27">
        <v>0</v>
      </c>
      <c r="H12574" s="24"/>
    </row>
    <row r="12575" spans="1:8" x14ac:dyDescent="0.3">
      <c r="A12575" s="24" t="s">
        <v>20057</v>
      </c>
      <c r="B12575" s="24" t="s">
        <v>11740</v>
      </c>
      <c r="C12575" s="28" t="s">
        <v>5127</v>
      </c>
      <c r="D12575" s="25">
        <v>1</v>
      </c>
      <c r="E12575" s="26">
        <v>15160.2</v>
      </c>
      <c r="F12575" s="26">
        <v>3215.94</v>
      </c>
      <c r="G12575" s="27">
        <v>0</v>
      </c>
      <c r="H12575" s="24"/>
    </row>
    <row r="12576" spans="1:8" x14ac:dyDescent="0.3">
      <c r="A12576" s="24" t="s">
        <v>20058</v>
      </c>
      <c r="B12576" s="24" t="s">
        <v>12209</v>
      </c>
      <c r="C12576" s="28" t="s">
        <v>5127</v>
      </c>
      <c r="D12576" s="25">
        <v>1</v>
      </c>
      <c r="E12576" s="27">
        <v>711.02</v>
      </c>
      <c r="F12576" s="27">
        <v>81.8</v>
      </c>
      <c r="G12576" s="27">
        <v>0</v>
      </c>
      <c r="H12576" s="24"/>
    </row>
    <row r="12577" spans="1:8" x14ac:dyDescent="0.3">
      <c r="A12577" s="24" t="s">
        <v>20059</v>
      </c>
      <c r="B12577" s="24" t="s">
        <v>20060</v>
      </c>
      <c r="C12577" s="28" t="s">
        <v>5127</v>
      </c>
      <c r="D12577" s="25">
        <v>1</v>
      </c>
      <c r="E12577" s="26">
        <v>20560.5</v>
      </c>
      <c r="F12577" s="26">
        <v>5254.72</v>
      </c>
      <c r="G12577" s="27">
        <v>0</v>
      </c>
      <c r="H12577" s="24"/>
    </row>
    <row r="12578" spans="1:8" x14ac:dyDescent="0.3">
      <c r="A12578" s="24" t="s">
        <v>20061</v>
      </c>
      <c r="B12578" s="24" t="s">
        <v>20062</v>
      </c>
      <c r="C12578" s="28" t="s">
        <v>5127</v>
      </c>
      <c r="D12578" s="25">
        <v>1</v>
      </c>
      <c r="E12578" s="26">
        <v>16019.85</v>
      </c>
      <c r="F12578" s="26">
        <v>4390.7700000000004</v>
      </c>
      <c r="G12578" s="27">
        <v>0</v>
      </c>
      <c r="H12578" s="24"/>
    </row>
    <row r="12579" spans="1:8" x14ac:dyDescent="0.3">
      <c r="A12579" s="24" t="s">
        <v>20063</v>
      </c>
      <c r="B12579" s="24" t="s">
        <v>20064</v>
      </c>
      <c r="C12579" s="24" t="s">
        <v>5127</v>
      </c>
      <c r="D12579" s="25">
        <v>1</v>
      </c>
      <c r="E12579" s="26">
        <v>9698.5400000000009</v>
      </c>
      <c r="F12579" s="24"/>
      <c r="G12579" s="27">
        <v>0</v>
      </c>
      <c r="H12579" s="24"/>
    </row>
    <row r="12580" spans="1:8" x14ac:dyDescent="0.3">
      <c r="A12580" s="24" t="s">
        <v>20065</v>
      </c>
      <c r="B12580" s="24" t="s">
        <v>14718</v>
      </c>
      <c r="C12580" s="24" t="s">
        <v>5127</v>
      </c>
      <c r="D12580" s="25">
        <v>1</v>
      </c>
      <c r="E12580" s="27">
        <v>540.94000000000005</v>
      </c>
      <c r="F12580" s="27">
        <v>15.76</v>
      </c>
      <c r="G12580" s="27">
        <v>0</v>
      </c>
      <c r="H12580" s="24"/>
    </row>
    <row r="12581" spans="1:8" x14ac:dyDescent="0.3">
      <c r="A12581" s="24" t="s">
        <v>20066</v>
      </c>
      <c r="B12581" s="24" t="s">
        <v>20067</v>
      </c>
      <c r="C12581" s="28" t="s">
        <v>5127</v>
      </c>
      <c r="D12581" s="25">
        <v>1</v>
      </c>
      <c r="E12581" s="26">
        <v>4409.47</v>
      </c>
      <c r="F12581" s="27">
        <v>21.93</v>
      </c>
      <c r="G12581" s="27">
        <v>0</v>
      </c>
      <c r="H12581" s="24"/>
    </row>
    <row r="12582" spans="1:8" x14ac:dyDescent="0.3">
      <c r="A12582" s="24" t="s">
        <v>20068</v>
      </c>
      <c r="B12582" s="24" t="s">
        <v>9970</v>
      </c>
      <c r="C12582" s="28" t="s">
        <v>5127</v>
      </c>
      <c r="D12582" s="25">
        <v>1</v>
      </c>
      <c r="E12582" s="26">
        <v>6041.74</v>
      </c>
      <c r="F12582" s="26">
        <v>1129.76</v>
      </c>
      <c r="G12582" s="27">
        <v>0</v>
      </c>
      <c r="H12582" s="24"/>
    </row>
    <row r="12583" spans="1:8" x14ac:dyDescent="0.3">
      <c r="A12583" s="24" t="s">
        <v>20069</v>
      </c>
      <c r="B12583" s="24" t="s">
        <v>20070</v>
      </c>
      <c r="C12583" s="28" t="s">
        <v>5127</v>
      </c>
      <c r="D12583" s="25">
        <v>1</v>
      </c>
      <c r="E12583" s="27">
        <v>71.27</v>
      </c>
      <c r="F12583" s="27">
        <v>6.48</v>
      </c>
      <c r="G12583" s="27">
        <v>0</v>
      </c>
      <c r="H12583" s="24"/>
    </row>
    <row r="12584" spans="1:8" x14ac:dyDescent="0.3">
      <c r="A12584" s="24" t="s">
        <v>20071</v>
      </c>
      <c r="B12584" s="24" t="s">
        <v>10144</v>
      </c>
      <c r="C12584" s="28" t="s">
        <v>5127</v>
      </c>
      <c r="D12584" s="25">
        <v>1</v>
      </c>
      <c r="E12584" s="26">
        <v>2639.09</v>
      </c>
      <c r="F12584" s="27">
        <v>89.25</v>
      </c>
      <c r="G12584" s="27">
        <v>0</v>
      </c>
      <c r="H12584" s="24"/>
    </row>
    <row r="12585" spans="1:8" x14ac:dyDescent="0.3">
      <c r="A12585" s="24" t="s">
        <v>20072</v>
      </c>
      <c r="B12585" s="24" t="s">
        <v>10144</v>
      </c>
      <c r="C12585" s="24" t="s">
        <v>5127</v>
      </c>
      <c r="D12585" s="25">
        <v>1</v>
      </c>
      <c r="E12585" s="26">
        <v>3823.57</v>
      </c>
      <c r="F12585" s="27">
        <v>111.37</v>
      </c>
      <c r="G12585" s="27">
        <v>0</v>
      </c>
      <c r="H12585" s="24"/>
    </row>
    <row r="12586" spans="1:8" x14ac:dyDescent="0.3">
      <c r="A12586" s="24" t="s">
        <v>20073</v>
      </c>
      <c r="B12586" s="24" t="s">
        <v>10144</v>
      </c>
      <c r="C12586" s="24" t="s">
        <v>5127</v>
      </c>
      <c r="D12586" s="25">
        <v>1</v>
      </c>
      <c r="E12586" s="26">
        <v>1512.43</v>
      </c>
      <c r="F12586" s="27">
        <v>44.05</v>
      </c>
      <c r="G12586" s="27">
        <v>0</v>
      </c>
      <c r="H12586" s="24"/>
    </row>
    <row r="12587" spans="1:8" x14ac:dyDescent="0.3">
      <c r="A12587" s="24" t="s">
        <v>20074</v>
      </c>
      <c r="B12587" s="24" t="s">
        <v>10144</v>
      </c>
      <c r="C12587" s="28" t="s">
        <v>5127</v>
      </c>
      <c r="D12587" s="25">
        <v>1</v>
      </c>
      <c r="E12587" s="26">
        <v>2250.88</v>
      </c>
      <c r="F12587" s="27">
        <v>11.2</v>
      </c>
      <c r="G12587" s="27">
        <v>0</v>
      </c>
      <c r="H12587" s="24"/>
    </row>
    <row r="12588" spans="1:8" x14ac:dyDescent="0.3">
      <c r="A12588" s="24" t="s">
        <v>20075</v>
      </c>
      <c r="B12588" s="24" t="s">
        <v>10144</v>
      </c>
      <c r="C12588" s="24" t="s">
        <v>5127</v>
      </c>
      <c r="D12588" s="25">
        <v>1</v>
      </c>
      <c r="E12588" s="26">
        <v>2320.73</v>
      </c>
      <c r="F12588" s="27">
        <v>34.299999999999997</v>
      </c>
      <c r="G12588" s="27">
        <v>0</v>
      </c>
      <c r="H12588" s="24"/>
    </row>
    <row r="12589" spans="1:8" x14ac:dyDescent="0.3">
      <c r="A12589" s="24" t="s">
        <v>20076</v>
      </c>
      <c r="B12589" s="24" t="s">
        <v>10144</v>
      </c>
      <c r="C12589" s="24" t="s">
        <v>5127</v>
      </c>
      <c r="D12589" s="25">
        <v>1</v>
      </c>
      <c r="E12589" s="26">
        <v>3823.57</v>
      </c>
      <c r="F12589" s="27">
        <v>111.37</v>
      </c>
      <c r="G12589" s="27">
        <v>0</v>
      </c>
      <c r="H12589" s="25">
        <v>1</v>
      </c>
    </row>
    <row r="12590" spans="1:8" x14ac:dyDescent="0.3">
      <c r="A12590" s="24" t="s">
        <v>20077</v>
      </c>
      <c r="B12590" s="24" t="s">
        <v>11740</v>
      </c>
      <c r="C12590" s="24" t="s">
        <v>5127</v>
      </c>
      <c r="D12590" s="25">
        <v>1</v>
      </c>
      <c r="E12590" s="26">
        <v>5360.97</v>
      </c>
      <c r="F12590" s="27">
        <v>79.23</v>
      </c>
      <c r="G12590" s="27">
        <v>0</v>
      </c>
      <c r="H12590" s="24"/>
    </row>
    <row r="12591" spans="1:8" x14ac:dyDescent="0.3">
      <c r="A12591" s="24" t="s">
        <v>20078</v>
      </c>
      <c r="B12591" s="24" t="s">
        <v>11740</v>
      </c>
      <c r="C12591" s="24" t="s">
        <v>5127</v>
      </c>
      <c r="D12591" s="25">
        <v>1</v>
      </c>
      <c r="E12591" s="26">
        <v>7321.92</v>
      </c>
      <c r="F12591" s="27">
        <v>36.43</v>
      </c>
      <c r="G12591" s="27">
        <v>0</v>
      </c>
      <c r="H12591" s="24"/>
    </row>
    <row r="12592" spans="1:8" x14ac:dyDescent="0.3">
      <c r="A12592" s="24" t="s">
        <v>20079</v>
      </c>
      <c r="B12592" s="24" t="s">
        <v>9914</v>
      </c>
      <c r="C12592" s="28" t="s">
        <v>5127</v>
      </c>
      <c r="D12592" s="25">
        <v>1</v>
      </c>
      <c r="E12592" s="27">
        <v>127.05</v>
      </c>
      <c r="F12592" s="27">
        <v>11.55</v>
      </c>
      <c r="G12592" s="27">
        <v>0</v>
      </c>
      <c r="H12592" s="24"/>
    </row>
    <row r="12593" spans="1:8" x14ac:dyDescent="0.3">
      <c r="A12593" s="24" t="s">
        <v>20080</v>
      </c>
      <c r="B12593" s="24" t="s">
        <v>9914</v>
      </c>
      <c r="C12593" s="24" t="s">
        <v>5127</v>
      </c>
      <c r="D12593" s="25">
        <v>1</v>
      </c>
      <c r="E12593" s="27">
        <v>121.99</v>
      </c>
      <c r="F12593" s="27">
        <v>0.61</v>
      </c>
      <c r="G12593" s="27">
        <v>0</v>
      </c>
      <c r="H12593" s="24"/>
    </row>
    <row r="12594" spans="1:8" x14ac:dyDescent="0.3">
      <c r="A12594" s="24" t="s">
        <v>20081</v>
      </c>
      <c r="B12594" s="24" t="s">
        <v>9914</v>
      </c>
      <c r="C12594" s="28" t="s">
        <v>5127</v>
      </c>
      <c r="D12594" s="25">
        <v>1</v>
      </c>
      <c r="E12594" s="27">
        <v>137.82</v>
      </c>
      <c r="F12594" s="27">
        <v>0.68</v>
      </c>
      <c r="G12594" s="27">
        <v>0</v>
      </c>
      <c r="H12594" s="24"/>
    </row>
    <row r="12595" spans="1:8" x14ac:dyDescent="0.3">
      <c r="A12595" s="24" t="s">
        <v>20082</v>
      </c>
      <c r="B12595" s="24" t="s">
        <v>11740</v>
      </c>
      <c r="C12595" s="24" t="s">
        <v>5127</v>
      </c>
      <c r="D12595" s="25">
        <v>1</v>
      </c>
      <c r="E12595" s="26">
        <v>12867.03</v>
      </c>
      <c r="F12595" s="27">
        <v>64.010000000000005</v>
      </c>
      <c r="G12595" s="27">
        <v>0</v>
      </c>
      <c r="H12595" s="24"/>
    </row>
    <row r="12596" spans="1:8" x14ac:dyDescent="0.3">
      <c r="A12596" s="24" t="s">
        <v>20083</v>
      </c>
      <c r="B12596" s="24" t="s">
        <v>11740</v>
      </c>
      <c r="C12596" s="28" t="s">
        <v>5127</v>
      </c>
      <c r="D12596" s="25">
        <v>1</v>
      </c>
      <c r="E12596" s="26">
        <v>6665.59</v>
      </c>
      <c r="F12596" s="27">
        <v>194.15</v>
      </c>
      <c r="G12596" s="27">
        <v>0</v>
      </c>
      <c r="H12596" s="24"/>
    </row>
    <row r="12597" spans="1:8" x14ac:dyDescent="0.3">
      <c r="A12597" s="24" t="s">
        <v>20084</v>
      </c>
      <c r="B12597" s="24" t="s">
        <v>5018</v>
      </c>
      <c r="C12597" s="24" t="s">
        <v>5127</v>
      </c>
      <c r="D12597" s="25">
        <v>1</v>
      </c>
      <c r="E12597" s="27">
        <v>267.37</v>
      </c>
      <c r="F12597" s="27">
        <v>1.33</v>
      </c>
      <c r="G12597" s="27">
        <v>0</v>
      </c>
      <c r="H12597" s="24"/>
    </row>
    <row r="12598" spans="1:8" x14ac:dyDescent="0.3">
      <c r="A12598" s="24" t="s">
        <v>20085</v>
      </c>
      <c r="B12598" s="24" t="s">
        <v>5844</v>
      </c>
      <c r="C12598" s="24" t="s">
        <v>5127</v>
      </c>
      <c r="D12598" s="25">
        <v>1</v>
      </c>
      <c r="E12598" s="26">
        <v>1581.51</v>
      </c>
      <c r="F12598" s="27">
        <v>241.88</v>
      </c>
      <c r="G12598" s="27">
        <v>0</v>
      </c>
      <c r="H12598" s="24"/>
    </row>
    <row r="12599" spans="1:8" x14ac:dyDescent="0.3">
      <c r="A12599" s="24" t="s">
        <v>20086</v>
      </c>
      <c r="B12599" s="24" t="s">
        <v>7152</v>
      </c>
      <c r="C12599" s="28" t="s">
        <v>5127</v>
      </c>
      <c r="D12599" s="25">
        <v>1</v>
      </c>
      <c r="E12599" s="26">
        <v>2826.45</v>
      </c>
      <c r="F12599" s="26">
        <v>1291.1099999999999</v>
      </c>
      <c r="G12599" s="27">
        <v>0</v>
      </c>
      <c r="H12599" s="24"/>
    </row>
    <row r="12600" spans="1:8" x14ac:dyDescent="0.3">
      <c r="A12600" s="24" t="s">
        <v>20087</v>
      </c>
      <c r="B12600" s="24" t="s">
        <v>7152</v>
      </c>
      <c r="C12600" s="28" t="s">
        <v>5127</v>
      </c>
      <c r="D12600" s="25">
        <v>1</v>
      </c>
      <c r="E12600" s="26">
        <v>1126.56</v>
      </c>
      <c r="F12600" s="27">
        <v>5.6</v>
      </c>
      <c r="G12600" s="27">
        <v>0</v>
      </c>
      <c r="H12600" s="24"/>
    </row>
    <row r="12601" spans="1:8" x14ac:dyDescent="0.3">
      <c r="A12601" s="24" t="s">
        <v>20088</v>
      </c>
      <c r="B12601" s="24" t="s">
        <v>7152</v>
      </c>
      <c r="C12601" s="28" t="s">
        <v>5127</v>
      </c>
      <c r="D12601" s="25">
        <v>1</v>
      </c>
      <c r="E12601" s="27">
        <v>919.08</v>
      </c>
      <c r="F12601" s="27">
        <v>4.57</v>
      </c>
      <c r="G12601" s="27">
        <v>0</v>
      </c>
      <c r="H12601" s="24"/>
    </row>
    <row r="12602" spans="1:8" x14ac:dyDescent="0.3">
      <c r="A12602" s="24" t="s">
        <v>20089</v>
      </c>
      <c r="B12602" s="24" t="s">
        <v>7152</v>
      </c>
      <c r="C12602" s="24" t="s">
        <v>5127</v>
      </c>
      <c r="D12602" s="25">
        <v>1</v>
      </c>
      <c r="E12602" s="26">
        <v>1682.05</v>
      </c>
      <c r="F12602" s="27">
        <v>48.99</v>
      </c>
      <c r="G12602" s="27">
        <v>0</v>
      </c>
      <c r="H12602" s="24"/>
    </row>
    <row r="12603" spans="1:8" x14ac:dyDescent="0.3">
      <c r="A12603" s="24" t="s">
        <v>20090</v>
      </c>
      <c r="B12603" s="24" t="s">
        <v>7152</v>
      </c>
      <c r="C12603" s="24" t="s">
        <v>5127</v>
      </c>
      <c r="D12603" s="25">
        <v>1</v>
      </c>
      <c r="E12603" s="26">
        <v>1126.56</v>
      </c>
      <c r="F12603" s="27">
        <v>5.6</v>
      </c>
      <c r="G12603" s="27">
        <v>0</v>
      </c>
      <c r="H12603" s="24"/>
    </row>
    <row r="12604" spans="1:8" x14ac:dyDescent="0.3">
      <c r="A12604" s="24" t="s">
        <v>20091</v>
      </c>
      <c r="B12604" s="24" t="s">
        <v>20092</v>
      </c>
      <c r="C12604" s="28" t="s">
        <v>5127</v>
      </c>
      <c r="D12604" s="25">
        <v>1</v>
      </c>
      <c r="E12604" s="26">
        <v>7600</v>
      </c>
      <c r="F12604" s="26">
        <v>2101.36</v>
      </c>
      <c r="G12604" s="27">
        <v>0</v>
      </c>
      <c r="H12604" s="24"/>
    </row>
    <row r="12605" spans="1:8" x14ac:dyDescent="0.3">
      <c r="A12605" s="24" t="s">
        <v>20093</v>
      </c>
      <c r="B12605" s="24" t="s">
        <v>7152</v>
      </c>
      <c r="C12605" s="24" t="s">
        <v>5127</v>
      </c>
      <c r="D12605" s="25">
        <v>1</v>
      </c>
      <c r="E12605" s="26">
        <v>2424.7199999999998</v>
      </c>
      <c r="F12605" s="27">
        <v>70.62</v>
      </c>
      <c r="G12605" s="27">
        <v>0</v>
      </c>
      <c r="H12605" s="24"/>
    </row>
    <row r="12606" spans="1:8" x14ac:dyDescent="0.3">
      <c r="A12606" s="24" t="s">
        <v>20094</v>
      </c>
      <c r="B12606" s="24" t="s">
        <v>7152</v>
      </c>
      <c r="C12606" s="28" t="s">
        <v>5127</v>
      </c>
      <c r="D12606" s="25">
        <v>1</v>
      </c>
      <c r="E12606" s="26">
        <v>4315.3599999999997</v>
      </c>
      <c r="F12606" s="27">
        <v>549.23</v>
      </c>
      <c r="G12606" s="27">
        <v>0</v>
      </c>
      <c r="H12606" s="25">
        <v>1</v>
      </c>
    </row>
    <row r="12607" spans="1:8" x14ac:dyDescent="0.3">
      <c r="A12607" s="24" t="s">
        <v>20095</v>
      </c>
      <c r="B12607" s="24" t="s">
        <v>7152</v>
      </c>
      <c r="C12607" s="24" t="s">
        <v>5127</v>
      </c>
      <c r="D12607" s="25">
        <v>1</v>
      </c>
      <c r="E12607" s="26">
        <v>2303.81</v>
      </c>
      <c r="F12607" s="27">
        <v>293.20999999999998</v>
      </c>
      <c r="G12607" s="27">
        <v>0</v>
      </c>
      <c r="H12607" s="24"/>
    </row>
    <row r="12608" spans="1:8" x14ac:dyDescent="0.3">
      <c r="A12608" s="24" t="s">
        <v>20096</v>
      </c>
      <c r="B12608" s="24" t="s">
        <v>7152</v>
      </c>
      <c r="C12608" s="24" t="s">
        <v>5127</v>
      </c>
      <c r="D12608" s="25">
        <v>1</v>
      </c>
      <c r="E12608" s="26">
        <v>1641.22</v>
      </c>
      <c r="F12608" s="27">
        <v>8.16</v>
      </c>
      <c r="G12608" s="27">
        <v>0</v>
      </c>
      <c r="H12608" s="24"/>
    </row>
    <row r="12609" spans="1:8" x14ac:dyDescent="0.3">
      <c r="A12609" s="24" t="s">
        <v>20097</v>
      </c>
      <c r="B12609" s="24" t="s">
        <v>7152</v>
      </c>
      <c r="C12609" s="28" t="s">
        <v>5127</v>
      </c>
      <c r="D12609" s="25">
        <v>1</v>
      </c>
      <c r="E12609" s="26">
        <v>1972</v>
      </c>
      <c r="F12609" s="27">
        <v>94</v>
      </c>
      <c r="G12609" s="27">
        <v>0</v>
      </c>
      <c r="H12609" s="25">
        <v>1</v>
      </c>
    </row>
    <row r="12610" spans="1:8" x14ac:dyDescent="0.3">
      <c r="A12610" s="24" t="s">
        <v>20098</v>
      </c>
      <c r="B12610" s="24" t="s">
        <v>12193</v>
      </c>
      <c r="C12610" s="28" t="s">
        <v>5127</v>
      </c>
      <c r="D12610" s="25">
        <v>1</v>
      </c>
      <c r="E12610" s="26">
        <v>1600</v>
      </c>
      <c r="F12610" s="27">
        <v>493.6</v>
      </c>
      <c r="G12610" s="27">
        <v>0</v>
      </c>
      <c r="H12610" s="24"/>
    </row>
    <row r="12611" spans="1:8" x14ac:dyDescent="0.3">
      <c r="A12611" s="24" t="s">
        <v>20099</v>
      </c>
      <c r="B12611" s="24" t="s">
        <v>12193</v>
      </c>
      <c r="C12611" s="28" t="s">
        <v>5127</v>
      </c>
      <c r="D12611" s="25">
        <v>1</v>
      </c>
      <c r="E12611" s="26">
        <v>2180.48</v>
      </c>
      <c r="F12611" s="26">
        <v>2180.48</v>
      </c>
      <c r="G12611" s="27">
        <v>0</v>
      </c>
      <c r="H12611" s="24"/>
    </row>
    <row r="12612" spans="1:8" x14ac:dyDescent="0.3">
      <c r="A12612" s="24" t="s">
        <v>20100</v>
      </c>
      <c r="B12612" s="24" t="s">
        <v>12193</v>
      </c>
      <c r="C12612" s="28" t="s">
        <v>5127</v>
      </c>
      <c r="D12612" s="25">
        <v>1</v>
      </c>
      <c r="E12612" s="27">
        <v>878.56</v>
      </c>
      <c r="F12612" s="27">
        <v>21.42</v>
      </c>
      <c r="G12612" s="27">
        <v>0</v>
      </c>
      <c r="H12612" s="24"/>
    </row>
    <row r="12613" spans="1:8" x14ac:dyDescent="0.3">
      <c r="A12613" s="24" t="s">
        <v>20101</v>
      </c>
      <c r="B12613" s="24" t="s">
        <v>6447</v>
      </c>
      <c r="C12613" s="28" t="s">
        <v>5127</v>
      </c>
      <c r="D12613" s="25">
        <v>1</v>
      </c>
      <c r="E12613" s="26">
        <v>1091.8499999999999</v>
      </c>
      <c r="F12613" s="27">
        <v>5.43</v>
      </c>
      <c r="G12613" s="27">
        <v>0</v>
      </c>
      <c r="H12613" s="24"/>
    </row>
    <row r="12614" spans="1:8" x14ac:dyDescent="0.3">
      <c r="A12614" s="24" t="s">
        <v>20102</v>
      </c>
      <c r="B12614" s="24" t="s">
        <v>5844</v>
      </c>
      <c r="C12614" s="24" t="s">
        <v>5127</v>
      </c>
      <c r="D12614" s="25">
        <v>1</v>
      </c>
      <c r="E12614" s="26">
        <v>3383.14</v>
      </c>
      <c r="F12614" s="27">
        <v>430.59</v>
      </c>
      <c r="G12614" s="27">
        <v>0</v>
      </c>
      <c r="H12614" s="24"/>
    </row>
    <row r="12615" spans="1:8" x14ac:dyDescent="0.3">
      <c r="A12615" s="24" t="s">
        <v>20103</v>
      </c>
      <c r="B12615" s="24" t="s">
        <v>20104</v>
      </c>
      <c r="C12615" s="28" t="s">
        <v>5127</v>
      </c>
      <c r="D12615" s="25">
        <v>1</v>
      </c>
      <c r="E12615" s="27">
        <v>494.75</v>
      </c>
      <c r="F12615" s="27">
        <v>7.31</v>
      </c>
      <c r="G12615" s="27">
        <v>0</v>
      </c>
      <c r="H12615" s="24"/>
    </row>
    <row r="12616" spans="1:8" x14ac:dyDescent="0.3">
      <c r="A12616" s="24" t="s">
        <v>20105</v>
      </c>
      <c r="B12616" s="24" t="s">
        <v>20104</v>
      </c>
      <c r="C12616" s="28" t="s">
        <v>5127</v>
      </c>
      <c r="D12616" s="25">
        <v>1</v>
      </c>
      <c r="E12616" s="27">
        <v>290.56</v>
      </c>
      <c r="F12616" s="27">
        <v>1.44</v>
      </c>
      <c r="G12616" s="27">
        <v>0</v>
      </c>
      <c r="H12616" s="24"/>
    </row>
    <row r="12617" spans="1:8" x14ac:dyDescent="0.3">
      <c r="A12617" s="24" t="s">
        <v>20106</v>
      </c>
      <c r="B12617" s="24" t="s">
        <v>12193</v>
      </c>
      <c r="C12617" s="24" t="s">
        <v>5127</v>
      </c>
      <c r="D12617" s="25">
        <v>1</v>
      </c>
      <c r="E12617" s="27">
        <v>489.02</v>
      </c>
      <c r="F12617" s="27">
        <v>14.24</v>
      </c>
      <c r="G12617" s="27">
        <v>0</v>
      </c>
      <c r="H12617" s="24"/>
    </row>
    <row r="12618" spans="1:8" x14ac:dyDescent="0.3">
      <c r="A12618" s="24" t="s">
        <v>20107</v>
      </c>
      <c r="B12618" s="24" t="s">
        <v>12193</v>
      </c>
      <c r="C12618" s="24" t="s">
        <v>5127</v>
      </c>
      <c r="D12618" s="25">
        <v>1</v>
      </c>
      <c r="E12618" s="26">
        <v>1161.94</v>
      </c>
      <c r="F12618" s="27">
        <v>33.840000000000003</v>
      </c>
      <c r="G12618" s="27">
        <v>0</v>
      </c>
      <c r="H12618" s="24"/>
    </row>
    <row r="12619" spans="1:8" x14ac:dyDescent="0.3">
      <c r="A12619" s="24" t="s">
        <v>20108</v>
      </c>
      <c r="B12619" s="24" t="s">
        <v>20109</v>
      </c>
      <c r="C12619" s="28" t="s">
        <v>5127</v>
      </c>
      <c r="D12619" s="25">
        <v>1</v>
      </c>
      <c r="E12619" s="27">
        <v>373.99</v>
      </c>
      <c r="F12619" s="27">
        <v>10.89</v>
      </c>
      <c r="G12619" s="27">
        <v>0</v>
      </c>
      <c r="H12619" s="24"/>
    </row>
    <row r="12620" spans="1:8" x14ac:dyDescent="0.3">
      <c r="A12620" s="24" t="s">
        <v>20110</v>
      </c>
      <c r="B12620" s="24" t="s">
        <v>12193</v>
      </c>
      <c r="C12620" s="28" t="s">
        <v>5127</v>
      </c>
      <c r="D12620" s="25">
        <v>1</v>
      </c>
      <c r="E12620" s="26">
        <v>1403.03</v>
      </c>
      <c r="F12620" s="27">
        <v>47.45</v>
      </c>
      <c r="G12620" s="27">
        <v>0</v>
      </c>
      <c r="H12620" s="24"/>
    </row>
    <row r="12621" spans="1:8" x14ac:dyDescent="0.3">
      <c r="A12621" s="24" t="s">
        <v>20111</v>
      </c>
      <c r="B12621" s="24" t="s">
        <v>20112</v>
      </c>
      <c r="C12621" s="24" t="s">
        <v>5127</v>
      </c>
      <c r="D12621" s="25">
        <v>1</v>
      </c>
      <c r="E12621" s="27">
        <v>995</v>
      </c>
      <c r="F12621" s="27">
        <v>291.2</v>
      </c>
      <c r="G12621" s="27">
        <v>0</v>
      </c>
      <c r="H12621" s="24"/>
    </row>
    <row r="12622" spans="1:8" x14ac:dyDescent="0.3">
      <c r="A12622" s="24" t="s">
        <v>20113</v>
      </c>
      <c r="B12622" s="24" t="s">
        <v>20114</v>
      </c>
      <c r="C12622" s="28" t="s">
        <v>5127</v>
      </c>
      <c r="D12622" s="25">
        <v>1</v>
      </c>
      <c r="E12622" s="27">
        <v>55.06</v>
      </c>
      <c r="F12622" s="27">
        <v>5.01</v>
      </c>
      <c r="G12622" s="27">
        <v>0</v>
      </c>
      <c r="H12622" s="24"/>
    </row>
    <row r="12623" spans="1:8" x14ac:dyDescent="0.3">
      <c r="A12623" s="24" t="s">
        <v>20115</v>
      </c>
      <c r="B12623" s="24" t="s">
        <v>20116</v>
      </c>
      <c r="C12623" s="24" t="s">
        <v>5127</v>
      </c>
      <c r="D12623" s="25">
        <v>1</v>
      </c>
      <c r="E12623" s="27">
        <v>452.47</v>
      </c>
      <c r="F12623" s="27">
        <v>2.25</v>
      </c>
      <c r="G12623" s="27">
        <v>0</v>
      </c>
      <c r="H12623" s="24"/>
    </row>
    <row r="12624" spans="1:8" x14ac:dyDescent="0.3">
      <c r="A12624" s="24" t="s">
        <v>20117</v>
      </c>
      <c r="B12624" s="24" t="s">
        <v>20118</v>
      </c>
      <c r="C12624" s="28" t="s">
        <v>5127</v>
      </c>
      <c r="D12624" s="25">
        <v>1</v>
      </c>
      <c r="E12624" s="27">
        <v>563.47</v>
      </c>
      <c r="F12624" s="27">
        <v>16.41</v>
      </c>
      <c r="G12624" s="27">
        <v>0</v>
      </c>
      <c r="H12624" s="24"/>
    </row>
    <row r="12625" spans="1:8" x14ac:dyDescent="0.3">
      <c r="A12625" s="24" t="s">
        <v>20119</v>
      </c>
      <c r="B12625" s="24" t="s">
        <v>7148</v>
      </c>
      <c r="C12625" s="28" t="s">
        <v>5127</v>
      </c>
      <c r="D12625" s="25">
        <v>1</v>
      </c>
      <c r="E12625" s="26">
        <v>3575.05</v>
      </c>
      <c r="F12625" s="27">
        <v>17.78</v>
      </c>
      <c r="G12625" s="27">
        <v>0</v>
      </c>
      <c r="H12625" s="24"/>
    </row>
    <row r="12626" spans="1:8" x14ac:dyDescent="0.3">
      <c r="A12626" s="24" t="s">
        <v>20120</v>
      </c>
      <c r="B12626" s="24" t="s">
        <v>7148</v>
      </c>
      <c r="C12626" s="24" t="s">
        <v>5127</v>
      </c>
      <c r="D12626" s="25">
        <v>1</v>
      </c>
      <c r="E12626" s="26">
        <v>12656.01</v>
      </c>
      <c r="F12626" s="26">
        <v>12656.01</v>
      </c>
      <c r="G12626" s="27">
        <v>0</v>
      </c>
      <c r="H12626" s="24"/>
    </row>
    <row r="12627" spans="1:8" x14ac:dyDescent="0.3">
      <c r="A12627" s="24" t="s">
        <v>20121</v>
      </c>
      <c r="B12627" s="24" t="s">
        <v>7148</v>
      </c>
      <c r="C12627" s="28" t="s">
        <v>5127</v>
      </c>
      <c r="D12627" s="25">
        <v>1</v>
      </c>
      <c r="E12627" s="26">
        <v>36223.279999999999</v>
      </c>
      <c r="F12627" s="26">
        <v>17133.490000000002</v>
      </c>
      <c r="G12627" s="27">
        <v>0</v>
      </c>
      <c r="H12627" s="24"/>
    </row>
    <row r="12628" spans="1:8" x14ac:dyDescent="0.3">
      <c r="A12628" s="24" t="s">
        <v>20122</v>
      </c>
      <c r="B12628" s="24" t="s">
        <v>7148</v>
      </c>
      <c r="C12628" s="24" t="s">
        <v>5127</v>
      </c>
      <c r="D12628" s="25">
        <v>1</v>
      </c>
      <c r="E12628" s="26">
        <v>6946.38</v>
      </c>
      <c r="F12628" s="26">
        <v>1641.86</v>
      </c>
      <c r="G12628" s="27">
        <v>0</v>
      </c>
      <c r="H12628" s="24"/>
    </row>
    <row r="12629" spans="1:8" x14ac:dyDescent="0.3">
      <c r="A12629" s="24" t="s">
        <v>20123</v>
      </c>
      <c r="B12629" s="24" t="s">
        <v>20124</v>
      </c>
      <c r="C12629" s="24" t="s">
        <v>5127</v>
      </c>
      <c r="D12629" s="25">
        <v>1</v>
      </c>
      <c r="E12629" s="27">
        <v>160.71</v>
      </c>
      <c r="F12629" s="27">
        <v>14.61</v>
      </c>
      <c r="G12629" s="27">
        <v>0</v>
      </c>
      <c r="H12629" s="24"/>
    </row>
    <row r="12630" spans="1:8" x14ac:dyDescent="0.3">
      <c r="A12630" s="24" t="s">
        <v>20125</v>
      </c>
      <c r="B12630" s="24" t="s">
        <v>7148</v>
      </c>
      <c r="C12630" s="28" t="s">
        <v>5127</v>
      </c>
      <c r="D12630" s="25">
        <v>1</v>
      </c>
      <c r="E12630" s="26">
        <v>20626.14</v>
      </c>
      <c r="F12630" s="26">
        <v>4875.28</v>
      </c>
      <c r="G12630" s="27">
        <v>0</v>
      </c>
      <c r="H12630" s="24"/>
    </row>
    <row r="12631" spans="1:8" x14ac:dyDescent="0.3">
      <c r="A12631" s="24" t="s">
        <v>20126</v>
      </c>
      <c r="B12631" s="24" t="s">
        <v>7148</v>
      </c>
      <c r="C12631" s="28" t="s">
        <v>5127</v>
      </c>
      <c r="D12631" s="25">
        <v>1</v>
      </c>
      <c r="E12631" s="26">
        <v>16615.330000000002</v>
      </c>
      <c r="F12631" s="26">
        <v>16615.330000000002</v>
      </c>
      <c r="G12631" s="27">
        <v>0</v>
      </c>
      <c r="H12631" s="24"/>
    </row>
    <row r="12632" spans="1:8" x14ac:dyDescent="0.3">
      <c r="A12632" s="24" t="s">
        <v>20127</v>
      </c>
      <c r="B12632" s="24" t="s">
        <v>7148</v>
      </c>
      <c r="C12632" s="28" t="s">
        <v>5127</v>
      </c>
      <c r="D12632" s="25">
        <v>1</v>
      </c>
      <c r="E12632" s="26">
        <v>11759.55</v>
      </c>
      <c r="F12632" s="26">
        <v>9988.5499999999993</v>
      </c>
      <c r="G12632" s="27">
        <v>0</v>
      </c>
      <c r="H12632" s="24"/>
    </row>
    <row r="12633" spans="1:8" x14ac:dyDescent="0.3">
      <c r="A12633" s="24" t="s">
        <v>20128</v>
      </c>
      <c r="B12633" s="24" t="s">
        <v>20129</v>
      </c>
      <c r="C12633" s="24" t="s">
        <v>5127</v>
      </c>
      <c r="D12633" s="25">
        <v>1</v>
      </c>
      <c r="E12633" s="27">
        <v>125.31</v>
      </c>
      <c r="F12633" s="27">
        <v>19.170000000000002</v>
      </c>
      <c r="G12633" s="27">
        <v>0</v>
      </c>
      <c r="H12633" s="25">
        <v>1</v>
      </c>
    </row>
    <row r="12634" spans="1:8" x14ac:dyDescent="0.3">
      <c r="A12634" s="24" t="s">
        <v>20130</v>
      </c>
      <c r="B12634" s="24" t="s">
        <v>20131</v>
      </c>
      <c r="C12634" s="24" t="s">
        <v>5127</v>
      </c>
      <c r="D12634" s="25">
        <v>1</v>
      </c>
      <c r="E12634" s="27">
        <v>150.02000000000001</v>
      </c>
      <c r="F12634" s="27">
        <v>13.64</v>
      </c>
      <c r="G12634" s="27">
        <v>0</v>
      </c>
      <c r="H12634" s="24"/>
    </row>
    <row r="12635" spans="1:8" x14ac:dyDescent="0.3">
      <c r="A12635" s="24" t="s">
        <v>20132</v>
      </c>
      <c r="B12635" s="24" t="s">
        <v>20133</v>
      </c>
      <c r="C12635" s="24" t="s">
        <v>5127</v>
      </c>
      <c r="D12635" s="25">
        <v>1</v>
      </c>
      <c r="E12635" s="26">
        <v>1529</v>
      </c>
      <c r="F12635" s="27">
        <v>573.96</v>
      </c>
      <c r="G12635" s="27">
        <v>0</v>
      </c>
      <c r="H12635" s="24"/>
    </row>
    <row r="12636" spans="1:8" x14ac:dyDescent="0.3">
      <c r="A12636" s="24" t="s">
        <v>20134</v>
      </c>
      <c r="B12636" s="24" t="s">
        <v>20135</v>
      </c>
      <c r="C12636" s="24" t="s">
        <v>5127</v>
      </c>
      <c r="D12636" s="25">
        <v>1</v>
      </c>
      <c r="E12636" s="27">
        <v>308.31</v>
      </c>
      <c r="F12636" s="27">
        <v>1.53</v>
      </c>
      <c r="G12636" s="27">
        <v>0</v>
      </c>
      <c r="H12636" s="24"/>
    </row>
    <row r="12637" spans="1:8" x14ac:dyDescent="0.3">
      <c r="A12637" s="24" t="s">
        <v>20136</v>
      </c>
      <c r="B12637" s="24" t="s">
        <v>7148</v>
      </c>
      <c r="C12637" s="24" t="s">
        <v>5127</v>
      </c>
      <c r="D12637" s="25">
        <v>1</v>
      </c>
      <c r="E12637" s="26">
        <v>7297.52</v>
      </c>
      <c r="F12637" s="26">
        <v>1547.96</v>
      </c>
      <c r="G12637" s="27">
        <v>0</v>
      </c>
      <c r="H12637" s="24"/>
    </row>
    <row r="12638" spans="1:8" x14ac:dyDescent="0.3">
      <c r="A12638" s="24" t="s">
        <v>20137</v>
      </c>
      <c r="B12638" s="24" t="s">
        <v>7150</v>
      </c>
      <c r="C12638" s="24" t="s">
        <v>5127</v>
      </c>
      <c r="D12638" s="25">
        <v>1</v>
      </c>
      <c r="E12638" s="26">
        <v>25352.77</v>
      </c>
      <c r="F12638" s="27">
        <v>126.13</v>
      </c>
      <c r="G12638" s="27">
        <v>0</v>
      </c>
      <c r="H12638" s="24"/>
    </row>
    <row r="12639" spans="1:8" x14ac:dyDescent="0.3">
      <c r="A12639" s="24" t="s">
        <v>20138</v>
      </c>
      <c r="B12639" s="24" t="s">
        <v>7150</v>
      </c>
      <c r="C12639" s="28" t="s">
        <v>5127</v>
      </c>
      <c r="D12639" s="25">
        <v>1</v>
      </c>
      <c r="E12639" s="27">
        <v>877.12</v>
      </c>
      <c r="F12639" s="27">
        <v>12.96</v>
      </c>
      <c r="G12639" s="27">
        <v>0</v>
      </c>
      <c r="H12639" s="24"/>
    </row>
    <row r="12640" spans="1:8" x14ac:dyDescent="0.3">
      <c r="A12640" s="24" t="s">
        <v>20139</v>
      </c>
      <c r="B12640" s="24" t="s">
        <v>7148</v>
      </c>
      <c r="C12640" s="28" t="s">
        <v>5127</v>
      </c>
      <c r="D12640" s="25">
        <v>1</v>
      </c>
      <c r="E12640" s="26">
        <v>16000</v>
      </c>
      <c r="F12640" s="26">
        <v>5269.85</v>
      </c>
      <c r="G12640" s="27">
        <v>0</v>
      </c>
      <c r="H12640" s="24"/>
    </row>
    <row r="12641" spans="1:8" x14ac:dyDescent="0.3">
      <c r="A12641" s="24" t="s">
        <v>20140</v>
      </c>
      <c r="B12641" s="24" t="s">
        <v>7148</v>
      </c>
      <c r="C12641" s="28" t="s">
        <v>5127</v>
      </c>
      <c r="D12641" s="25">
        <v>1</v>
      </c>
      <c r="E12641" s="26">
        <v>26254.799999999999</v>
      </c>
      <c r="F12641" s="26">
        <v>12207.8</v>
      </c>
      <c r="G12641" s="27">
        <v>0</v>
      </c>
      <c r="H12641" s="24"/>
    </row>
    <row r="12642" spans="1:8" x14ac:dyDescent="0.3">
      <c r="A12642" s="24" t="s">
        <v>20141</v>
      </c>
      <c r="B12642" s="24" t="s">
        <v>7148</v>
      </c>
      <c r="C12642" s="28" t="s">
        <v>5127</v>
      </c>
      <c r="D12642" s="25">
        <v>1</v>
      </c>
      <c r="E12642" s="26">
        <v>36223.279999999999</v>
      </c>
      <c r="F12642" s="26">
        <v>17133.490000000002</v>
      </c>
      <c r="G12642" s="27">
        <v>0</v>
      </c>
      <c r="H12642" s="25">
        <v>1</v>
      </c>
    </row>
    <row r="12643" spans="1:8" x14ac:dyDescent="0.3">
      <c r="A12643" s="24" t="s">
        <v>20142</v>
      </c>
      <c r="B12643" s="24" t="s">
        <v>7148</v>
      </c>
      <c r="C12643" s="28" t="s">
        <v>5127</v>
      </c>
      <c r="D12643" s="25">
        <v>1</v>
      </c>
      <c r="E12643" s="26">
        <v>1033.3499999999999</v>
      </c>
      <c r="F12643" s="24"/>
      <c r="G12643" s="27">
        <v>0</v>
      </c>
      <c r="H12643" s="25">
        <v>1</v>
      </c>
    </row>
    <row r="12644" spans="1:8" x14ac:dyDescent="0.3">
      <c r="A12644" s="24" t="s">
        <v>20143</v>
      </c>
      <c r="B12644" s="24" t="s">
        <v>7148</v>
      </c>
      <c r="C12644" s="24" t="s">
        <v>5127</v>
      </c>
      <c r="D12644" s="25">
        <v>1</v>
      </c>
      <c r="E12644" s="26">
        <v>30915.040000000001</v>
      </c>
      <c r="F12644" s="26">
        <v>30915.040000000001</v>
      </c>
      <c r="G12644" s="27">
        <v>0</v>
      </c>
      <c r="H12644" s="24"/>
    </row>
    <row r="12645" spans="1:8" x14ac:dyDescent="0.3">
      <c r="A12645" s="24" t="s">
        <v>20144</v>
      </c>
      <c r="B12645" s="24" t="s">
        <v>20145</v>
      </c>
      <c r="C12645" s="28" t="s">
        <v>5127</v>
      </c>
      <c r="D12645" s="25">
        <v>1</v>
      </c>
      <c r="E12645" s="26">
        <v>17100</v>
      </c>
      <c r="F12645" s="26">
        <v>5200.82</v>
      </c>
      <c r="G12645" s="27">
        <v>0</v>
      </c>
      <c r="H12645" s="24"/>
    </row>
    <row r="12646" spans="1:8" x14ac:dyDescent="0.3">
      <c r="A12646" s="24" t="s">
        <v>20146</v>
      </c>
      <c r="B12646" s="24" t="s">
        <v>7150</v>
      </c>
      <c r="C12646" s="28" t="s">
        <v>5127</v>
      </c>
      <c r="D12646" s="25">
        <v>1</v>
      </c>
      <c r="E12646" s="26">
        <v>2661.52</v>
      </c>
      <c r="F12646" s="27">
        <v>13.24</v>
      </c>
      <c r="G12646" s="27">
        <v>0</v>
      </c>
      <c r="H12646" s="24"/>
    </row>
    <row r="12647" spans="1:8" x14ac:dyDescent="0.3">
      <c r="A12647" s="24" t="s">
        <v>20147</v>
      </c>
      <c r="B12647" s="24" t="s">
        <v>7150</v>
      </c>
      <c r="C12647" s="28" t="s">
        <v>5127</v>
      </c>
      <c r="D12647" s="25">
        <v>1</v>
      </c>
      <c r="E12647" s="26">
        <v>15039.75</v>
      </c>
      <c r="F12647" s="26">
        <v>6138.38</v>
      </c>
      <c r="G12647" s="27">
        <v>0</v>
      </c>
      <c r="H12647" s="24"/>
    </row>
    <row r="12648" spans="1:8" x14ac:dyDescent="0.3">
      <c r="A12648" s="24" t="s">
        <v>20148</v>
      </c>
      <c r="B12648" s="24" t="s">
        <v>1941</v>
      </c>
      <c r="C12648" s="24" t="s">
        <v>5127</v>
      </c>
      <c r="D12648" s="25">
        <v>1</v>
      </c>
      <c r="E12648" s="27">
        <v>159.83000000000001</v>
      </c>
      <c r="F12648" s="27">
        <v>0.79</v>
      </c>
      <c r="G12648" s="27">
        <v>0</v>
      </c>
      <c r="H12648" s="24"/>
    </row>
    <row r="12649" spans="1:8" x14ac:dyDescent="0.3">
      <c r="A12649" s="24" t="s">
        <v>20149</v>
      </c>
      <c r="B12649" s="24" t="s">
        <v>2681</v>
      </c>
      <c r="C12649" s="28" t="s">
        <v>5127</v>
      </c>
      <c r="D12649" s="25">
        <v>1</v>
      </c>
      <c r="E12649" s="27">
        <v>406.21</v>
      </c>
      <c r="F12649" s="27">
        <v>9.91</v>
      </c>
      <c r="G12649" s="27">
        <v>0</v>
      </c>
      <c r="H12649" s="24"/>
    </row>
    <row r="12650" spans="1:8" x14ac:dyDescent="0.3">
      <c r="A12650" s="24" t="s">
        <v>20150</v>
      </c>
      <c r="B12650" s="24" t="s">
        <v>2681</v>
      </c>
      <c r="C12650" s="24" t="s">
        <v>5127</v>
      </c>
      <c r="D12650" s="25">
        <v>1</v>
      </c>
      <c r="E12650" s="27">
        <v>554</v>
      </c>
      <c r="F12650" s="27">
        <v>26.28</v>
      </c>
      <c r="G12650" s="27">
        <v>0</v>
      </c>
      <c r="H12650" s="24"/>
    </row>
    <row r="12651" spans="1:8" x14ac:dyDescent="0.3">
      <c r="A12651" s="24" t="s">
        <v>20151</v>
      </c>
      <c r="B12651" s="24" t="s">
        <v>5403</v>
      </c>
      <c r="C12651" s="28" t="s">
        <v>5127</v>
      </c>
      <c r="D12651" s="25">
        <v>1</v>
      </c>
      <c r="E12651" s="26">
        <v>1029.55</v>
      </c>
      <c r="F12651" s="27">
        <v>156.13</v>
      </c>
      <c r="G12651" s="27">
        <v>0</v>
      </c>
      <c r="H12651" s="24"/>
    </row>
    <row r="12652" spans="1:8" x14ac:dyDescent="0.3">
      <c r="A12652" s="24" t="s">
        <v>20152</v>
      </c>
      <c r="B12652" s="24" t="s">
        <v>5403</v>
      </c>
      <c r="C12652" s="24" t="s">
        <v>5127</v>
      </c>
      <c r="D12652" s="25">
        <v>1</v>
      </c>
      <c r="E12652" s="27">
        <v>247.9</v>
      </c>
      <c r="F12652" s="24"/>
      <c r="G12652" s="27">
        <v>0</v>
      </c>
      <c r="H12652" s="24"/>
    </row>
    <row r="12653" spans="1:8" x14ac:dyDescent="0.3">
      <c r="A12653" s="24" t="s">
        <v>20153</v>
      </c>
      <c r="B12653" s="24" t="s">
        <v>12170</v>
      </c>
      <c r="C12653" s="24" t="s">
        <v>5127</v>
      </c>
      <c r="D12653" s="25">
        <v>1</v>
      </c>
      <c r="E12653" s="26">
        <v>1093.74</v>
      </c>
      <c r="F12653" s="27">
        <v>16.16</v>
      </c>
      <c r="G12653" s="27">
        <v>0</v>
      </c>
      <c r="H12653" s="24"/>
    </row>
    <row r="12654" spans="1:8" x14ac:dyDescent="0.3">
      <c r="A12654" s="24" t="s">
        <v>20154</v>
      </c>
      <c r="B12654" s="24" t="s">
        <v>4577</v>
      </c>
      <c r="C12654" s="24" t="s">
        <v>5127</v>
      </c>
      <c r="D12654" s="25">
        <v>1</v>
      </c>
      <c r="E12654" s="27">
        <v>436.8</v>
      </c>
      <c r="F12654" s="27">
        <v>2.17</v>
      </c>
      <c r="G12654" s="27">
        <v>0</v>
      </c>
      <c r="H12654" s="24"/>
    </row>
    <row r="12655" spans="1:8" x14ac:dyDescent="0.3">
      <c r="A12655" s="24" t="s">
        <v>20155</v>
      </c>
      <c r="B12655" s="24" t="s">
        <v>4577</v>
      </c>
      <c r="C12655" s="24" t="s">
        <v>5127</v>
      </c>
      <c r="D12655" s="25">
        <v>1</v>
      </c>
      <c r="E12655" s="27">
        <v>604.64</v>
      </c>
      <c r="F12655" s="27">
        <v>3.01</v>
      </c>
      <c r="G12655" s="27">
        <v>0</v>
      </c>
      <c r="H12655" s="24"/>
    </row>
    <row r="12656" spans="1:8" x14ac:dyDescent="0.3">
      <c r="A12656" s="24" t="s">
        <v>20156</v>
      </c>
      <c r="B12656" s="24" t="s">
        <v>9147</v>
      </c>
      <c r="C12656" s="28" t="s">
        <v>5127</v>
      </c>
      <c r="D12656" s="25">
        <v>1</v>
      </c>
      <c r="E12656" s="26">
        <v>3044.11</v>
      </c>
      <c r="F12656" s="24"/>
      <c r="G12656" s="27">
        <v>0</v>
      </c>
      <c r="H12656" s="24"/>
    </row>
    <row r="12657" spans="1:8" x14ac:dyDescent="0.3">
      <c r="A12657" s="24" t="s">
        <v>20157</v>
      </c>
      <c r="B12657" s="24" t="s">
        <v>9147</v>
      </c>
      <c r="C12657" s="28" t="s">
        <v>5127</v>
      </c>
      <c r="D12657" s="25">
        <v>1</v>
      </c>
      <c r="E12657" s="26">
        <v>5719.7</v>
      </c>
      <c r="F12657" s="27">
        <v>871.76</v>
      </c>
      <c r="G12657" s="27">
        <v>0</v>
      </c>
      <c r="H12657" s="24"/>
    </row>
    <row r="12658" spans="1:8" x14ac:dyDescent="0.3">
      <c r="A12658" s="24" t="s">
        <v>20158</v>
      </c>
      <c r="B12658" s="24" t="s">
        <v>9147</v>
      </c>
      <c r="C12658" s="24" t="s">
        <v>5127</v>
      </c>
      <c r="D12658" s="25">
        <v>1</v>
      </c>
      <c r="E12658" s="26">
        <v>2301.92</v>
      </c>
      <c r="F12658" s="27">
        <v>45.14</v>
      </c>
      <c r="G12658" s="27">
        <v>0</v>
      </c>
      <c r="H12658" s="24"/>
    </row>
    <row r="12659" spans="1:8" x14ac:dyDescent="0.3">
      <c r="A12659" s="24" t="s">
        <v>20159</v>
      </c>
      <c r="B12659" s="24" t="s">
        <v>9147</v>
      </c>
      <c r="C12659" s="28" t="s">
        <v>5127</v>
      </c>
      <c r="D12659" s="25">
        <v>1</v>
      </c>
      <c r="E12659" s="26">
        <v>5404.85</v>
      </c>
      <c r="F12659" s="27">
        <v>157.41999999999999</v>
      </c>
      <c r="G12659" s="27">
        <v>0</v>
      </c>
      <c r="H12659" s="24"/>
    </row>
    <row r="12660" spans="1:8" x14ac:dyDescent="0.3">
      <c r="A12660" s="24" t="s">
        <v>20160</v>
      </c>
      <c r="B12660" s="24" t="s">
        <v>12173</v>
      </c>
      <c r="C12660" s="28" t="s">
        <v>5127</v>
      </c>
      <c r="D12660" s="25">
        <v>1</v>
      </c>
      <c r="E12660" s="27">
        <v>825.15</v>
      </c>
      <c r="F12660" s="27">
        <v>20.13</v>
      </c>
      <c r="G12660" s="27">
        <v>0</v>
      </c>
      <c r="H12660" s="24"/>
    </row>
    <row r="12661" spans="1:8" x14ac:dyDescent="0.3">
      <c r="A12661" s="24" t="s">
        <v>20161</v>
      </c>
      <c r="B12661" s="24" t="s">
        <v>20162</v>
      </c>
      <c r="C12661" s="24" t="s">
        <v>5127</v>
      </c>
      <c r="D12661" s="25">
        <v>1</v>
      </c>
      <c r="E12661" s="26">
        <v>1178.52</v>
      </c>
      <c r="F12661" s="27">
        <v>5.87</v>
      </c>
      <c r="G12661" s="27">
        <v>0</v>
      </c>
      <c r="H12661" s="24"/>
    </row>
    <row r="12662" spans="1:8" x14ac:dyDescent="0.3">
      <c r="A12662" s="24" t="s">
        <v>20163</v>
      </c>
      <c r="B12662" s="24" t="s">
        <v>20164</v>
      </c>
      <c r="C12662" s="28" t="s">
        <v>5127</v>
      </c>
      <c r="D12662" s="25">
        <v>1</v>
      </c>
      <c r="E12662" s="27">
        <v>588.67999999999995</v>
      </c>
      <c r="F12662" s="27">
        <v>19.899999999999999</v>
      </c>
      <c r="G12662" s="27">
        <v>0</v>
      </c>
      <c r="H12662" s="24"/>
    </row>
    <row r="12663" spans="1:8" x14ac:dyDescent="0.3">
      <c r="A12663" s="24" t="s">
        <v>20165</v>
      </c>
      <c r="B12663" s="24" t="s">
        <v>2913</v>
      </c>
      <c r="C12663" s="28" t="s">
        <v>5127</v>
      </c>
      <c r="D12663" s="25">
        <v>1</v>
      </c>
      <c r="E12663" s="27">
        <v>158.84</v>
      </c>
      <c r="F12663" s="24"/>
      <c r="G12663" s="27">
        <v>0</v>
      </c>
      <c r="H12663" s="24"/>
    </row>
    <row r="12664" spans="1:8" x14ac:dyDescent="0.3">
      <c r="A12664" s="24" t="s">
        <v>20166</v>
      </c>
      <c r="B12664" s="24" t="s">
        <v>12170</v>
      </c>
      <c r="C12664" s="28" t="s">
        <v>5127</v>
      </c>
      <c r="D12664" s="25">
        <v>1</v>
      </c>
      <c r="E12664" s="26">
        <v>1757.88</v>
      </c>
      <c r="F12664" s="27">
        <v>415.5</v>
      </c>
      <c r="G12664" s="27">
        <v>0</v>
      </c>
      <c r="H12664" s="24"/>
    </row>
    <row r="12665" spans="1:8" x14ac:dyDescent="0.3">
      <c r="A12665" s="24" t="s">
        <v>20167</v>
      </c>
      <c r="B12665" s="24" t="s">
        <v>12170</v>
      </c>
      <c r="C12665" s="28" t="s">
        <v>5127</v>
      </c>
      <c r="D12665" s="25">
        <v>1</v>
      </c>
      <c r="E12665" s="26">
        <v>1858.38</v>
      </c>
      <c r="F12665" s="27">
        <v>54.13</v>
      </c>
      <c r="G12665" s="27">
        <v>0</v>
      </c>
      <c r="H12665" s="24"/>
    </row>
    <row r="12666" spans="1:8" x14ac:dyDescent="0.3">
      <c r="A12666" s="24" t="s">
        <v>20168</v>
      </c>
      <c r="B12666" s="24" t="s">
        <v>1791</v>
      </c>
      <c r="C12666" s="24" t="s">
        <v>5127</v>
      </c>
      <c r="D12666" s="25">
        <v>1</v>
      </c>
      <c r="E12666" s="27">
        <v>176.86</v>
      </c>
      <c r="F12666" s="24"/>
      <c r="G12666" s="27">
        <v>0</v>
      </c>
      <c r="H12666" s="24"/>
    </row>
    <row r="12667" spans="1:8" x14ac:dyDescent="0.3">
      <c r="A12667" s="24" t="s">
        <v>20169</v>
      </c>
      <c r="B12667" s="24" t="s">
        <v>20170</v>
      </c>
      <c r="C12667" s="24" t="s">
        <v>5127</v>
      </c>
      <c r="D12667" s="25">
        <v>1</v>
      </c>
      <c r="E12667" s="27">
        <v>25.77</v>
      </c>
      <c r="F12667" s="27">
        <v>25.77</v>
      </c>
      <c r="G12667" s="27">
        <v>0</v>
      </c>
      <c r="H12667" s="24"/>
    </row>
    <row r="12668" spans="1:8" x14ac:dyDescent="0.3">
      <c r="A12668" s="24" t="s">
        <v>20171</v>
      </c>
      <c r="B12668" s="24" t="s">
        <v>20172</v>
      </c>
      <c r="C12668" s="28" t="s">
        <v>5127</v>
      </c>
      <c r="D12668" s="25">
        <v>1</v>
      </c>
      <c r="E12668" s="27">
        <v>251.43</v>
      </c>
      <c r="F12668" s="27">
        <v>1.25</v>
      </c>
      <c r="G12668" s="27">
        <v>0</v>
      </c>
      <c r="H12668" s="24"/>
    </row>
    <row r="12669" spans="1:8" x14ac:dyDescent="0.3">
      <c r="A12669" s="24" t="s">
        <v>20173</v>
      </c>
      <c r="B12669" s="24" t="s">
        <v>20174</v>
      </c>
      <c r="C12669" s="28" t="s">
        <v>5127</v>
      </c>
      <c r="D12669" s="25">
        <v>1</v>
      </c>
      <c r="E12669" s="27">
        <v>339.61</v>
      </c>
      <c r="F12669" s="27">
        <v>30.87</v>
      </c>
      <c r="G12669" s="27">
        <v>0</v>
      </c>
      <c r="H12669" s="24"/>
    </row>
    <row r="12670" spans="1:8" x14ac:dyDescent="0.3">
      <c r="A12670" s="24" t="s">
        <v>20175</v>
      </c>
      <c r="B12670" s="24" t="s">
        <v>12164</v>
      </c>
      <c r="C12670" s="28" t="s">
        <v>5127</v>
      </c>
      <c r="D12670" s="25">
        <v>1</v>
      </c>
      <c r="E12670" s="26">
        <v>2088.6</v>
      </c>
      <c r="F12670" s="27">
        <v>10.39</v>
      </c>
      <c r="G12670" s="27">
        <v>0</v>
      </c>
      <c r="H12670" s="24"/>
    </row>
    <row r="12671" spans="1:8" x14ac:dyDescent="0.3">
      <c r="A12671" s="24" t="s">
        <v>20176</v>
      </c>
      <c r="B12671" s="24" t="s">
        <v>12164</v>
      </c>
      <c r="C12671" s="28" t="s">
        <v>5127</v>
      </c>
      <c r="D12671" s="25">
        <v>1</v>
      </c>
      <c r="E12671" s="26">
        <v>3859.84</v>
      </c>
      <c r="F12671" s="24"/>
      <c r="G12671" s="27">
        <v>0</v>
      </c>
      <c r="H12671" s="24"/>
    </row>
    <row r="12672" spans="1:8" x14ac:dyDescent="0.3">
      <c r="A12672" s="24" t="s">
        <v>20177</v>
      </c>
      <c r="B12672" s="24" t="s">
        <v>20178</v>
      </c>
      <c r="C12672" s="28" t="s">
        <v>5127</v>
      </c>
      <c r="D12672" s="25">
        <v>1</v>
      </c>
      <c r="E12672" s="26">
        <v>2337.87</v>
      </c>
      <c r="F12672" s="27">
        <v>11.63</v>
      </c>
      <c r="G12672" s="27">
        <v>0</v>
      </c>
      <c r="H12672" s="24"/>
    </row>
    <row r="12673" spans="1:8" x14ac:dyDescent="0.3">
      <c r="A12673" s="24" t="s">
        <v>20179</v>
      </c>
      <c r="B12673" s="24" t="s">
        <v>20180</v>
      </c>
      <c r="C12673" s="28" t="s">
        <v>5127</v>
      </c>
      <c r="D12673" s="25">
        <v>1</v>
      </c>
      <c r="E12673" s="26">
        <v>2460.0700000000002</v>
      </c>
      <c r="F12673" s="27">
        <v>12.24</v>
      </c>
      <c r="G12673" s="27">
        <v>0</v>
      </c>
      <c r="H12673" s="24"/>
    </row>
    <row r="12674" spans="1:8" x14ac:dyDescent="0.3">
      <c r="A12674" s="24" t="s">
        <v>20181</v>
      </c>
      <c r="B12674" s="24" t="s">
        <v>20182</v>
      </c>
      <c r="C12674" s="24" t="s">
        <v>5127</v>
      </c>
      <c r="D12674" s="25">
        <v>1</v>
      </c>
      <c r="E12674" s="26">
        <v>1418.79</v>
      </c>
      <c r="F12674" s="27">
        <v>41.32</v>
      </c>
      <c r="G12674" s="27">
        <v>0</v>
      </c>
      <c r="H12674" s="24"/>
    </row>
    <row r="12675" spans="1:8" x14ac:dyDescent="0.3">
      <c r="A12675" s="24" t="s">
        <v>20183</v>
      </c>
      <c r="B12675" s="24" t="s">
        <v>9153</v>
      </c>
      <c r="C12675" s="24" t="s">
        <v>5127</v>
      </c>
      <c r="D12675" s="25">
        <v>1</v>
      </c>
      <c r="E12675" s="26">
        <v>2547.83</v>
      </c>
      <c r="F12675" s="27">
        <v>12.67</v>
      </c>
      <c r="G12675" s="27">
        <v>0</v>
      </c>
      <c r="H12675" s="24"/>
    </row>
    <row r="12676" spans="1:8" x14ac:dyDescent="0.3">
      <c r="A12676" s="24" t="s">
        <v>20184</v>
      </c>
      <c r="B12676" s="24" t="s">
        <v>9153</v>
      </c>
      <c r="C12676" s="24" t="s">
        <v>5127</v>
      </c>
      <c r="D12676" s="25">
        <v>1</v>
      </c>
      <c r="E12676" s="26">
        <v>2037</v>
      </c>
      <c r="F12676" s="27">
        <v>185.23</v>
      </c>
      <c r="G12676" s="27">
        <v>0</v>
      </c>
      <c r="H12676" s="24"/>
    </row>
    <row r="12677" spans="1:8" x14ac:dyDescent="0.3">
      <c r="A12677" s="24" t="s">
        <v>20185</v>
      </c>
      <c r="B12677" s="24" t="s">
        <v>9153</v>
      </c>
      <c r="C12677" s="28" t="s">
        <v>5127</v>
      </c>
      <c r="D12677" s="25">
        <v>1</v>
      </c>
      <c r="E12677" s="26">
        <v>2154.7199999999998</v>
      </c>
      <c r="F12677" s="24"/>
      <c r="G12677" s="27">
        <v>0</v>
      </c>
      <c r="H12677" s="24"/>
    </row>
    <row r="12678" spans="1:8" x14ac:dyDescent="0.3">
      <c r="A12678" s="24" t="s">
        <v>20186</v>
      </c>
      <c r="B12678" s="24" t="s">
        <v>9153</v>
      </c>
      <c r="C12678" s="28" t="s">
        <v>5127</v>
      </c>
      <c r="D12678" s="25">
        <v>1</v>
      </c>
      <c r="E12678" s="26">
        <v>2899.09</v>
      </c>
      <c r="F12678" s="27">
        <v>70.709999999999994</v>
      </c>
      <c r="G12678" s="27">
        <v>0</v>
      </c>
      <c r="H12678" s="24"/>
    </row>
    <row r="12679" spans="1:8" x14ac:dyDescent="0.3">
      <c r="A12679" s="24" t="s">
        <v>20187</v>
      </c>
      <c r="B12679" s="24" t="s">
        <v>12161</v>
      </c>
      <c r="C12679" s="28" t="s">
        <v>5127</v>
      </c>
      <c r="D12679" s="25">
        <v>1</v>
      </c>
      <c r="E12679" s="27">
        <v>723</v>
      </c>
      <c r="F12679" s="27">
        <v>0.2</v>
      </c>
      <c r="G12679" s="27">
        <v>0</v>
      </c>
      <c r="H12679" s="25">
        <v>1</v>
      </c>
    </row>
    <row r="12680" spans="1:8" x14ac:dyDescent="0.3">
      <c r="A12680" s="24" t="s">
        <v>20188</v>
      </c>
      <c r="B12680" s="24" t="s">
        <v>5206</v>
      </c>
      <c r="C12680" s="24" t="s">
        <v>5127</v>
      </c>
      <c r="D12680" s="25">
        <v>1</v>
      </c>
      <c r="E12680" s="26">
        <v>3120</v>
      </c>
      <c r="F12680" s="27">
        <v>824.23</v>
      </c>
      <c r="G12680" s="27">
        <v>0</v>
      </c>
      <c r="H12680" s="24"/>
    </row>
    <row r="12681" spans="1:8" x14ac:dyDescent="0.3">
      <c r="A12681" s="24" t="s">
        <v>20189</v>
      </c>
      <c r="B12681" s="24" t="s">
        <v>7137</v>
      </c>
      <c r="C12681" s="28" t="s">
        <v>5127</v>
      </c>
      <c r="D12681" s="25">
        <v>1</v>
      </c>
      <c r="E12681" s="26">
        <v>16178.46</v>
      </c>
      <c r="F12681" s="27">
        <v>770.4</v>
      </c>
      <c r="G12681" s="27">
        <v>0</v>
      </c>
      <c r="H12681" s="24"/>
    </row>
    <row r="12682" spans="1:8" x14ac:dyDescent="0.3">
      <c r="A12682" s="24" t="s">
        <v>20190</v>
      </c>
      <c r="B12682" s="24" t="s">
        <v>20191</v>
      </c>
      <c r="C12682" s="24" t="s">
        <v>5127</v>
      </c>
      <c r="D12682" s="25">
        <v>1</v>
      </c>
      <c r="E12682" s="26">
        <v>2448.15</v>
      </c>
      <c r="F12682" s="27">
        <v>607.89</v>
      </c>
      <c r="G12682" s="27">
        <v>0</v>
      </c>
      <c r="H12682" s="24"/>
    </row>
    <row r="12683" spans="1:8" x14ac:dyDescent="0.3">
      <c r="A12683" s="24" t="s">
        <v>20192</v>
      </c>
      <c r="B12683" s="24" t="s">
        <v>20193</v>
      </c>
      <c r="C12683" s="28" t="s">
        <v>5127</v>
      </c>
      <c r="D12683" s="25">
        <v>1</v>
      </c>
      <c r="E12683" s="26">
        <v>2326.2399999999998</v>
      </c>
      <c r="F12683" s="24"/>
      <c r="G12683" s="27">
        <v>0</v>
      </c>
      <c r="H12683" s="24"/>
    </row>
    <row r="12684" spans="1:8" x14ac:dyDescent="0.3">
      <c r="A12684" s="24" t="s">
        <v>20194</v>
      </c>
      <c r="B12684" s="24" t="s">
        <v>20195</v>
      </c>
      <c r="C12684" s="28" t="s">
        <v>5127</v>
      </c>
      <c r="D12684" s="25">
        <v>1</v>
      </c>
      <c r="E12684" s="26">
        <v>3185.27</v>
      </c>
      <c r="F12684" s="27">
        <v>77.69</v>
      </c>
      <c r="G12684" s="27">
        <v>0</v>
      </c>
      <c r="H12684" s="24"/>
    </row>
    <row r="12685" spans="1:8" x14ac:dyDescent="0.3">
      <c r="A12685" s="24" t="s">
        <v>20196</v>
      </c>
      <c r="B12685" s="24" t="s">
        <v>20197</v>
      </c>
      <c r="C12685" s="24" t="s">
        <v>5127</v>
      </c>
      <c r="D12685" s="25">
        <v>1</v>
      </c>
      <c r="E12685" s="26">
        <v>1776.94</v>
      </c>
      <c r="F12685" s="27">
        <v>51.76</v>
      </c>
      <c r="G12685" s="27">
        <v>0</v>
      </c>
      <c r="H12685" s="24"/>
    </row>
    <row r="12686" spans="1:8" x14ac:dyDescent="0.3">
      <c r="A12686" s="24" t="s">
        <v>20198</v>
      </c>
      <c r="B12686" s="24" t="s">
        <v>20199</v>
      </c>
      <c r="C12686" s="24" t="s">
        <v>5127</v>
      </c>
      <c r="D12686" s="25">
        <v>1</v>
      </c>
      <c r="E12686" s="26">
        <v>1925.33</v>
      </c>
      <c r="F12686" s="27">
        <v>9.58</v>
      </c>
      <c r="G12686" s="27">
        <v>0</v>
      </c>
      <c r="H12686" s="24"/>
    </row>
    <row r="12687" spans="1:8" x14ac:dyDescent="0.3">
      <c r="A12687" s="24" t="s">
        <v>20200</v>
      </c>
      <c r="B12687" s="24" t="s">
        <v>12164</v>
      </c>
      <c r="C12687" s="28" t="s">
        <v>5127</v>
      </c>
      <c r="D12687" s="25">
        <v>1</v>
      </c>
      <c r="E12687" s="26">
        <v>5896.65</v>
      </c>
      <c r="F12687" s="26">
        <v>2329.66</v>
      </c>
      <c r="G12687" s="27">
        <v>0</v>
      </c>
      <c r="H12687" s="24"/>
    </row>
    <row r="12688" spans="1:8" x14ac:dyDescent="0.3">
      <c r="A12688" s="24" t="s">
        <v>20201</v>
      </c>
      <c r="B12688" s="24" t="s">
        <v>9153</v>
      </c>
      <c r="C12688" s="28" t="s">
        <v>5127</v>
      </c>
      <c r="D12688" s="25">
        <v>1</v>
      </c>
      <c r="E12688" s="26">
        <v>4220.63</v>
      </c>
      <c r="F12688" s="27">
        <v>21</v>
      </c>
      <c r="G12688" s="27">
        <v>0</v>
      </c>
      <c r="H12688" s="24"/>
    </row>
    <row r="12689" spans="1:8" x14ac:dyDescent="0.3">
      <c r="A12689" s="24" t="s">
        <v>20202</v>
      </c>
      <c r="B12689" s="24" t="s">
        <v>20203</v>
      </c>
      <c r="C12689" s="28" t="s">
        <v>5127</v>
      </c>
      <c r="D12689" s="25">
        <v>1</v>
      </c>
      <c r="E12689" s="26">
        <v>2930.87</v>
      </c>
      <c r="F12689" s="27">
        <v>14.58</v>
      </c>
      <c r="G12689" s="27">
        <v>0</v>
      </c>
      <c r="H12689" s="24"/>
    </row>
    <row r="12690" spans="1:8" x14ac:dyDescent="0.3">
      <c r="A12690" s="24" t="s">
        <v>20204</v>
      </c>
      <c r="B12690" s="24" t="s">
        <v>3528</v>
      </c>
      <c r="C12690" s="28" t="s">
        <v>5127</v>
      </c>
      <c r="D12690" s="25">
        <v>1</v>
      </c>
      <c r="E12690" s="26">
        <v>3504.7</v>
      </c>
      <c r="F12690" s="24"/>
      <c r="G12690" s="27">
        <v>0</v>
      </c>
      <c r="H12690" s="24"/>
    </row>
    <row r="12691" spans="1:8" x14ac:dyDescent="0.3">
      <c r="A12691" s="24" t="s">
        <v>20205</v>
      </c>
      <c r="B12691" s="24" t="s">
        <v>20206</v>
      </c>
      <c r="C12691" s="24" t="s">
        <v>5127</v>
      </c>
      <c r="D12691" s="25">
        <v>1</v>
      </c>
      <c r="E12691" s="26">
        <v>1370.92</v>
      </c>
      <c r="F12691" s="27">
        <v>6.82</v>
      </c>
      <c r="G12691" s="27">
        <v>0</v>
      </c>
      <c r="H12691" s="24"/>
    </row>
    <row r="12692" spans="1:8" x14ac:dyDescent="0.3">
      <c r="A12692" s="24" t="s">
        <v>20207</v>
      </c>
      <c r="B12692" s="24" t="s">
        <v>3528</v>
      </c>
      <c r="C12692" s="28" t="s">
        <v>5127</v>
      </c>
      <c r="D12692" s="25">
        <v>1</v>
      </c>
      <c r="E12692" s="26">
        <v>5265.46</v>
      </c>
      <c r="F12692" s="27">
        <v>178.06</v>
      </c>
      <c r="G12692" s="27">
        <v>0</v>
      </c>
      <c r="H12692" s="24"/>
    </row>
    <row r="12693" spans="1:8" x14ac:dyDescent="0.3">
      <c r="A12693" s="24" t="s">
        <v>20208</v>
      </c>
      <c r="B12693" s="24" t="s">
        <v>20209</v>
      </c>
      <c r="C12693" s="28" t="s">
        <v>5127</v>
      </c>
      <c r="D12693" s="25">
        <v>1</v>
      </c>
      <c r="E12693" s="27">
        <v>37.950000000000003</v>
      </c>
      <c r="F12693" s="27">
        <v>3.45</v>
      </c>
      <c r="G12693" s="27">
        <v>0</v>
      </c>
      <c r="H12693" s="24"/>
    </row>
    <row r="12694" spans="1:8" x14ac:dyDescent="0.3">
      <c r="A12694" s="24" t="s">
        <v>20210</v>
      </c>
      <c r="B12694" s="24" t="s">
        <v>5004</v>
      </c>
      <c r="C12694" s="24" t="s">
        <v>5127</v>
      </c>
      <c r="D12694" s="25">
        <v>1</v>
      </c>
      <c r="E12694" s="27">
        <v>139.84</v>
      </c>
      <c r="F12694" s="27">
        <v>18.239999999999998</v>
      </c>
      <c r="G12694" s="27">
        <v>0</v>
      </c>
      <c r="H12694" s="24"/>
    </row>
    <row r="12695" spans="1:8" x14ac:dyDescent="0.3">
      <c r="A12695" s="24" t="s">
        <v>20211</v>
      </c>
      <c r="B12695" s="24" t="s">
        <v>5004</v>
      </c>
      <c r="C12695" s="24" t="s">
        <v>5127</v>
      </c>
      <c r="D12695" s="25">
        <v>1</v>
      </c>
      <c r="E12695" s="27">
        <v>276</v>
      </c>
      <c r="F12695" s="27">
        <v>36</v>
      </c>
      <c r="G12695" s="27">
        <v>0</v>
      </c>
      <c r="H12695" s="24"/>
    </row>
    <row r="12696" spans="1:8" x14ac:dyDescent="0.3">
      <c r="A12696" s="24" t="s">
        <v>20212</v>
      </c>
      <c r="B12696" s="24" t="s">
        <v>2656</v>
      </c>
      <c r="C12696" s="28" t="s">
        <v>5127</v>
      </c>
      <c r="D12696" s="25">
        <v>1</v>
      </c>
      <c r="E12696" s="27">
        <v>632</v>
      </c>
      <c r="F12696" s="27">
        <v>196.76</v>
      </c>
      <c r="G12696" s="27">
        <v>0</v>
      </c>
      <c r="H12696" s="24"/>
    </row>
    <row r="12697" spans="1:8" x14ac:dyDescent="0.3">
      <c r="A12697" s="24" t="s">
        <v>20213</v>
      </c>
      <c r="B12697" s="24" t="s">
        <v>2656</v>
      </c>
      <c r="C12697" s="24" t="s">
        <v>5127</v>
      </c>
      <c r="D12697" s="25">
        <v>1</v>
      </c>
      <c r="E12697" s="27">
        <v>450.02</v>
      </c>
      <c r="F12697" s="27">
        <v>13.11</v>
      </c>
      <c r="G12697" s="27">
        <v>0</v>
      </c>
      <c r="H12697" s="24"/>
    </row>
    <row r="12698" spans="1:8" x14ac:dyDescent="0.3">
      <c r="A12698" s="24" t="s">
        <v>20214</v>
      </c>
      <c r="B12698" s="24" t="s">
        <v>3864</v>
      </c>
      <c r="C12698" s="24" t="s">
        <v>5127</v>
      </c>
      <c r="D12698" s="25">
        <v>1</v>
      </c>
      <c r="E12698" s="27">
        <v>263.68</v>
      </c>
      <c r="F12698" s="27">
        <v>8.92</v>
      </c>
      <c r="G12698" s="27">
        <v>0</v>
      </c>
      <c r="H12698" s="24"/>
    </row>
    <row r="12699" spans="1:8" x14ac:dyDescent="0.3">
      <c r="A12699" s="24" t="s">
        <v>20215</v>
      </c>
      <c r="B12699" s="24" t="s">
        <v>4632</v>
      </c>
      <c r="C12699" s="24" t="s">
        <v>5127</v>
      </c>
      <c r="D12699" s="25">
        <v>1</v>
      </c>
      <c r="E12699" s="27">
        <v>231.41</v>
      </c>
      <c r="F12699" s="27">
        <v>1.1499999999999999</v>
      </c>
      <c r="G12699" s="27">
        <v>0</v>
      </c>
      <c r="H12699" s="24"/>
    </row>
    <row r="12700" spans="1:8" x14ac:dyDescent="0.3">
      <c r="A12700" s="24" t="s">
        <v>20216</v>
      </c>
      <c r="B12700" s="24" t="s">
        <v>20217</v>
      </c>
      <c r="C12700" s="24" t="s">
        <v>5127</v>
      </c>
      <c r="D12700" s="25">
        <v>1</v>
      </c>
      <c r="E12700" s="27">
        <v>89.34</v>
      </c>
      <c r="F12700" s="27">
        <v>2.44</v>
      </c>
      <c r="G12700" s="27">
        <v>0</v>
      </c>
      <c r="H12700" s="24"/>
    </row>
    <row r="12701" spans="1:8" x14ac:dyDescent="0.3">
      <c r="A12701" s="24" t="s">
        <v>20218</v>
      </c>
      <c r="B12701" s="24" t="s">
        <v>5854</v>
      </c>
      <c r="C12701" s="24" t="s">
        <v>5127</v>
      </c>
      <c r="D12701" s="25">
        <v>1</v>
      </c>
      <c r="E12701" s="26">
        <v>8311.4699999999993</v>
      </c>
      <c r="F12701" s="27">
        <v>122.83</v>
      </c>
      <c r="G12701" s="27">
        <v>0</v>
      </c>
      <c r="H12701" s="24"/>
    </row>
    <row r="12702" spans="1:8" x14ac:dyDescent="0.3">
      <c r="A12702" s="24" t="s">
        <v>20219</v>
      </c>
      <c r="B12702" s="24" t="s">
        <v>5854</v>
      </c>
      <c r="C12702" s="28" t="s">
        <v>5127</v>
      </c>
      <c r="D12702" s="25">
        <v>1</v>
      </c>
      <c r="E12702" s="26">
        <v>15751.03</v>
      </c>
      <c r="F12702" s="26">
        <v>3706.13</v>
      </c>
      <c r="G12702" s="27">
        <v>0</v>
      </c>
      <c r="H12702" s="24"/>
    </row>
    <row r="12703" spans="1:8" x14ac:dyDescent="0.3">
      <c r="A12703" s="24" t="s">
        <v>20220</v>
      </c>
      <c r="B12703" s="24" t="s">
        <v>20221</v>
      </c>
      <c r="C12703" s="24" t="s">
        <v>5127</v>
      </c>
      <c r="D12703" s="25">
        <v>1</v>
      </c>
      <c r="E12703" s="26">
        <v>2230.37</v>
      </c>
      <c r="F12703" s="27">
        <v>283.86</v>
      </c>
      <c r="G12703" s="27">
        <v>0</v>
      </c>
      <c r="H12703" s="24"/>
    </row>
    <row r="12704" spans="1:8" x14ac:dyDescent="0.3">
      <c r="A12704" s="24" t="s">
        <v>20222</v>
      </c>
      <c r="B12704" s="24" t="s">
        <v>20223</v>
      </c>
      <c r="C12704" s="28" t="s">
        <v>5127</v>
      </c>
      <c r="D12704" s="25">
        <v>1</v>
      </c>
      <c r="E12704" s="27">
        <v>663.6</v>
      </c>
      <c r="F12704" s="27">
        <v>3.3</v>
      </c>
      <c r="G12704" s="27">
        <v>0</v>
      </c>
      <c r="H12704" s="24"/>
    </row>
    <row r="12705" spans="1:8" x14ac:dyDescent="0.3">
      <c r="A12705" s="24" t="s">
        <v>20224</v>
      </c>
      <c r="B12705" s="24" t="s">
        <v>20223</v>
      </c>
      <c r="C12705" s="28" t="s">
        <v>5127</v>
      </c>
      <c r="D12705" s="25">
        <v>1</v>
      </c>
      <c r="E12705" s="27">
        <v>295.02</v>
      </c>
      <c r="F12705" s="27">
        <v>1.46</v>
      </c>
      <c r="G12705" s="27">
        <v>0</v>
      </c>
      <c r="H12705" s="24"/>
    </row>
    <row r="12706" spans="1:8" x14ac:dyDescent="0.3">
      <c r="A12706" s="24" t="s">
        <v>20225</v>
      </c>
      <c r="B12706" s="24" t="s">
        <v>5854</v>
      </c>
      <c r="C12706" s="24" t="s">
        <v>5127</v>
      </c>
      <c r="D12706" s="25">
        <v>1</v>
      </c>
      <c r="E12706" s="26">
        <v>23007.360000000001</v>
      </c>
      <c r="F12706" s="26">
        <v>5438.1</v>
      </c>
      <c r="G12706" s="27">
        <v>0</v>
      </c>
      <c r="H12706" s="24"/>
    </row>
    <row r="12707" spans="1:8" x14ac:dyDescent="0.3">
      <c r="A12707" s="24" t="s">
        <v>20226</v>
      </c>
      <c r="B12707" s="24" t="s">
        <v>5854</v>
      </c>
      <c r="C12707" s="28" t="s">
        <v>5127</v>
      </c>
      <c r="D12707" s="25">
        <v>1</v>
      </c>
      <c r="E12707" s="26">
        <v>43959.3</v>
      </c>
      <c r="F12707" s="26">
        <v>17317.560000000001</v>
      </c>
      <c r="G12707" s="27">
        <v>0</v>
      </c>
      <c r="H12707" s="24"/>
    </row>
    <row r="12708" spans="1:8" x14ac:dyDescent="0.3">
      <c r="A12708" s="24" t="s">
        <v>20227</v>
      </c>
      <c r="B12708" s="24" t="s">
        <v>7929</v>
      </c>
      <c r="C12708" s="28" t="s">
        <v>5127</v>
      </c>
      <c r="D12708" s="25">
        <v>1</v>
      </c>
      <c r="E12708" s="27">
        <v>234.69</v>
      </c>
      <c r="F12708" s="27">
        <v>1.17</v>
      </c>
      <c r="G12708" s="27">
        <v>0</v>
      </c>
      <c r="H12708" s="25">
        <v>1</v>
      </c>
    </row>
    <row r="12709" spans="1:8" x14ac:dyDescent="0.3">
      <c r="A12709" s="24" t="s">
        <v>20228</v>
      </c>
      <c r="B12709" s="24" t="s">
        <v>12138</v>
      </c>
      <c r="C12709" s="24" t="s">
        <v>5127</v>
      </c>
      <c r="D12709" s="25">
        <v>1</v>
      </c>
      <c r="E12709" s="26">
        <v>3074.02</v>
      </c>
      <c r="F12709" s="27">
        <v>726.59</v>
      </c>
      <c r="G12709" s="27">
        <v>0</v>
      </c>
      <c r="H12709" s="24"/>
    </row>
    <row r="12710" spans="1:8" x14ac:dyDescent="0.3">
      <c r="A12710" s="24" t="s">
        <v>20229</v>
      </c>
      <c r="B12710" s="24" t="s">
        <v>12132</v>
      </c>
      <c r="C12710" s="28" t="s">
        <v>5127</v>
      </c>
      <c r="D12710" s="25">
        <v>1</v>
      </c>
      <c r="E12710" s="26">
        <v>14366.55</v>
      </c>
      <c r="F12710" s="26">
        <v>1828.95</v>
      </c>
      <c r="G12710" s="27">
        <v>0</v>
      </c>
      <c r="H12710" s="24"/>
    </row>
    <row r="12711" spans="1:8" x14ac:dyDescent="0.3">
      <c r="A12711" s="24" t="s">
        <v>20230</v>
      </c>
      <c r="B12711" s="24" t="s">
        <v>9283</v>
      </c>
      <c r="C12711" s="28" t="s">
        <v>5127</v>
      </c>
      <c r="D12711" s="25">
        <v>1</v>
      </c>
      <c r="E12711" s="26">
        <v>2149.65</v>
      </c>
      <c r="F12711" s="26">
        <v>2149.65</v>
      </c>
      <c r="G12711" s="27">
        <v>0</v>
      </c>
      <c r="H12711" s="24"/>
    </row>
    <row r="12712" spans="1:8" x14ac:dyDescent="0.3">
      <c r="A12712" s="24" t="s">
        <v>20231</v>
      </c>
      <c r="B12712" s="24" t="s">
        <v>9283</v>
      </c>
      <c r="C12712" s="28" t="s">
        <v>5127</v>
      </c>
      <c r="D12712" s="25">
        <v>1</v>
      </c>
      <c r="E12712" s="26">
        <v>1498.15</v>
      </c>
      <c r="F12712" s="27">
        <v>513.03</v>
      </c>
      <c r="G12712" s="27">
        <v>0</v>
      </c>
      <c r="H12712" s="24"/>
    </row>
    <row r="12713" spans="1:8" x14ac:dyDescent="0.3">
      <c r="A12713" s="24" t="s">
        <v>20232</v>
      </c>
      <c r="B12713" s="24" t="s">
        <v>9283</v>
      </c>
      <c r="C12713" s="28" t="s">
        <v>5127</v>
      </c>
      <c r="D12713" s="25">
        <v>1</v>
      </c>
      <c r="E12713" s="26">
        <v>1325.17</v>
      </c>
      <c r="F12713" s="27">
        <v>168.66</v>
      </c>
      <c r="G12713" s="27">
        <v>0</v>
      </c>
      <c r="H12713" s="24"/>
    </row>
    <row r="12714" spans="1:8" x14ac:dyDescent="0.3">
      <c r="A12714" s="24" t="s">
        <v>20233</v>
      </c>
      <c r="B12714" s="24" t="s">
        <v>2627</v>
      </c>
      <c r="C12714" s="28" t="s">
        <v>5127</v>
      </c>
      <c r="D12714" s="25">
        <v>1</v>
      </c>
      <c r="E12714" s="26">
        <v>6581.28</v>
      </c>
      <c r="F12714" s="27">
        <v>97.26</v>
      </c>
      <c r="G12714" s="27">
        <v>0</v>
      </c>
      <c r="H12714" s="24"/>
    </row>
    <row r="12715" spans="1:8" x14ac:dyDescent="0.3">
      <c r="A12715" s="24" t="s">
        <v>20234</v>
      </c>
      <c r="B12715" s="24" t="s">
        <v>2627</v>
      </c>
      <c r="C12715" s="28" t="s">
        <v>5127</v>
      </c>
      <c r="D12715" s="25">
        <v>1</v>
      </c>
      <c r="E12715" s="26">
        <v>1779.53</v>
      </c>
      <c r="F12715" s="27">
        <v>227.09</v>
      </c>
      <c r="G12715" s="27">
        <v>0</v>
      </c>
      <c r="H12715" s="24"/>
    </row>
    <row r="12716" spans="1:8" x14ac:dyDescent="0.3">
      <c r="A12716" s="24" t="s">
        <v>20235</v>
      </c>
      <c r="B12716" s="24" t="s">
        <v>9283</v>
      </c>
      <c r="C12716" s="28" t="s">
        <v>5127</v>
      </c>
      <c r="D12716" s="25">
        <v>1</v>
      </c>
      <c r="E12716" s="26">
        <v>4504.97</v>
      </c>
      <c r="F12716" s="27">
        <v>518.27</v>
      </c>
      <c r="G12716" s="27">
        <v>0</v>
      </c>
      <c r="H12716" s="24"/>
    </row>
    <row r="12717" spans="1:8" x14ac:dyDescent="0.3">
      <c r="A12717" s="24" t="s">
        <v>20236</v>
      </c>
      <c r="B12717" s="24" t="s">
        <v>20237</v>
      </c>
      <c r="C12717" s="28" t="s">
        <v>5127</v>
      </c>
      <c r="D12717" s="25">
        <v>1</v>
      </c>
      <c r="E12717" s="26">
        <v>46845.98</v>
      </c>
      <c r="F12717" s="26">
        <v>5962.24</v>
      </c>
      <c r="G12717" s="27">
        <v>0</v>
      </c>
      <c r="H12717" s="24"/>
    </row>
    <row r="12718" spans="1:8" x14ac:dyDescent="0.3">
      <c r="A12718" s="24" t="s">
        <v>20238</v>
      </c>
      <c r="B12718" s="24" t="s">
        <v>20239</v>
      </c>
      <c r="C12718" s="28" t="s">
        <v>5127</v>
      </c>
      <c r="D12718" s="25">
        <v>1</v>
      </c>
      <c r="E12718" s="26">
        <v>86674.18</v>
      </c>
      <c r="F12718" s="24"/>
      <c r="G12718" s="27">
        <v>0</v>
      </c>
      <c r="H12718" s="24"/>
    </row>
    <row r="12719" spans="1:8" x14ac:dyDescent="0.3">
      <c r="A12719" s="24" t="s">
        <v>20240</v>
      </c>
      <c r="B12719" s="24" t="s">
        <v>3893</v>
      </c>
      <c r="C12719" s="28" t="s">
        <v>5127</v>
      </c>
      <c r="D12719" s="25">
        <v>1</v>
      </c>
      <c r="E12719" s="26">
        <v>77713</v>
      </c>
      <c r="F12719" s="24"/>
      <c r="G12719" s="27">
        <v>0</v>
      </c>
      <c r="H12719" s="24"/>
    </row>
    <row r="12720" spans="1:8" x14ac:dyDescent="0.3">
      <c r="A12720" s="24" t="s">
        <v>20241</v>
      </c>
      <c r="B12720" s="24" t="s">
        <v>20239</v>
      </c>
      <c r="C12720" s="24" t="s">
        <v>5127</v>
      </c>
      <c r="D12720" s="25">
        <v>1</v>
      </c>
      <c r="E12720" s="26">
        <v>48058.22</v>
      </c>
      <c r="F12720" s="24"/>
      <c r="G12720" s="27">
        <v>0</v>
      </c>
      <c r="H12720" s="24"/>
    </row>
    <row r="12721" spans="1:8" x14ac:dyDescent="0.3">
      <c r="A12721" s="24" t="s">
        <v>20242</v>
      </c>
      <c r="B12721" s="24" t="s">
        <v>20243</v>
      </c>
      <c r="C12721" s="28" t="s">
        <v>5127</v>
      </c>
      <c r="D12721" s="25">
        <v>1</v>
      </c>
      <c r="E12721" s="26">
        <v>3960</v>
      </c>
      <c r="F12721" s="27">
        <v>925.87</v>
      </c>
      <c r="G12721" s="27">
        <v>0</v>
      </c>
      <c r="H12721" s="24"/>
    </row>
    <row r="12722" spans="1:8" x14ac:dyDescent="0.3">
      <c r="A12722" s="24" t="s">
        <v>20244</v>
      </c>
      <c r="B12722" s="24" t="s">
        <v>7152</v>
      </c>
      <c r="C12722" s="24" t="s">
        <v>5127</v>
      </c>
      <c r="D12722" s="25">
        <v>1</v>
      </c>
      <c r="E12722" s="26">
        <v>3195.08</v>
      </c>
      <c r="F12722" s="27">
        <v>488.66</v>
      </c>
      <c r="G12722" s="27">
        <v>0</v>
      </c>
      <c r="H12722" s="24"/>
    </row>
    <row r="12723" spans="1:8" x14ac:dyDescent="0.3">
      <c r="A12723" s="24" t="s">
        <v>20245</v>
      </c>
      <c r="B12723" s="24" t="s">
        <v>7152</v>
      </c>
      <c r="C12723" s="28" t="s">
        <v>5127</v>
      </c>
      <c r="D12723" s="25">
        <v>1</v>
      </c>
      <c r="E12723" s="26">
        <v>3057.45</v>
      </c>
      <c r="F12723" s="26">
        <v>3057.45</v>
      </c>
      <c r="G12723" s="27">
        <v>0</v>
      </c>
      <c r="H12723" s="25">
        <v>1</v>
      </c>
    </row>
    <row r="12724" spans="1:8" x14ac:dyDescent="0.3">
      <c r="A12724" s="24" t="s">
        <v>20246</v>
      </c>
      <c r="B12724" s="24" t="s">
        <v>7152</v>
      </c>
      <c r="C12724" s="24" t="s">
        <v>5127</v>
      </c>
      <c r="D12724" s="25">
        <v>1</v>
      </c>
      <c r="E12724" s="26">
        <v>1084.32</v>
      </c>
      <c r="F12724" s="27">
        <v>31.58</v>
      </c>
      <c r="G12724" s="27">
        <v>0</v>
      </c>
      <c r="H12724" s="24"/>
    </row>
    <row r="12725" spans="1:8" x14ac:dyDescent="0.3">
      <c r="A12725" s="24" t="s">
        <v>20247</v>
      </c>
      <c r="B12725" s="24" t="s">
        <v>7152</v>
      </c>
      <c r="C12725" s="28" t="s">
        <v>5127</v>
      </c>
      <c r="D12725" s="25">
        <v>1</v>
      </c>
      <c r="E12725" s="26">
        <v>2303.81</v>
      </c>
      <c r="F12725" s="27">
        <v>293.20999999999998</v>
      </c>
      <c r="G12725" s="27">
        <v>0</v>
      </c>
      <c r="H12725" s="24"/>
    </row>
    <row r="12726" spans="1:8" x14ac:dyDescent="0.3">
      <c r="A12726" s="24" t="s">
        <v>20248</v>
      </c>
      <c r="B12726" s="24" t="s">
        <v>12124</v>
      </c>
      <c r="C12726" s="24" t="s">
        <v>5127</v>
      </c>
      <c r="D12726" s="25">
        <v>1</v>
      </c>
      <c r="E12726" s="26">
        <v>3368.01</v>
      </c>
      <c r="F12726" s="27">
        <v>551.13</v>
      </c>
      <c r="G12726" s="27">
        <v>0</v>
      </c>
      <c r="H12726" s="24"/>
    </row>
    <row r="12727" spans="1:8" x14ac:dyDescent="0.3">
      <c r="A12727" s="24" t="s">
        <v>20249</v>
      </c>
      <c r="B12727" s="24" t="s">
        <v>9163</v>
      </c>
      <c r="C12727" s="24" t="s">
        <v>5127</v>
      </c>
      <c r="D12727" s="25">
        <v>1</v>
      </c>
      <c r="E12727" s="26">
        <v>29866.05</v>
      </c>
      <c r="F12727" s="24"/>
      <c r="G12727" s="27">
        <v>0</v>
      </c>
      <c r="H12727" s="24"/>
    </row>
    <row r="12728" spans="1:8" x14ac:dyDescent="0.3">
      <c r="A12728" s="24" t="s">
        <v>20250</v>
      </c>
      <c r="B12728" s="24" t="s">
        <v>5856</v>
      </c>
      <c r="C12728" s="28" t="s">
        <v>5127</v>
      </c>
      <c r="D12728" s="25">
        <v>1</v>
      </c>
      <c r="E12728" s="26">
        <v>134535.23000000001</v>
      </c>
      <c r="F12728" s="26">
        <v>17997.11</v>
      </c>
      <c r="G12728" s="27">
        <v>0</v>
      </c>
      <c r="H12728" s="24"/>
    </row>
    <row r="12729" spans="1:8" x14ac:dyDescent="0.3">
      <c r="A12729" s="24" t="s">
        <v>20251</v>
      </c>
      <c r="B12729" s="24" t="s">
        <v>5856</v>
      </c>
      <c r="C12729" s="28" t="s">
        <v>5127</v>
      </c>
      <c r="D12729" s="25">
        <v>1</v>
      </c>
      <c r="E12729" s="26">
        <v>41338.57</v>
      </c>
      <c r="F12729" s="24"/>
      <c r="G12729" s="27">
        <v>0</v>
      </c>
      <c r="H12729" s="24"/>
    </row>
    <row r="12730" spans="1:8" x14ac:dyDescent="0.3">
      <c r="A12730" s="24" t="s">
        <v>20252</v>
      </c>
      <c r="B12730" s="24" t="s">
        <v>12120</v>
      </c>
      <c r="C12730" s="24" t="s">
        <v>5127</v>
      </c>
      <c r="D12730" s="25">
        <v>1</v>
      </c>
      <c r="E12730" s="27">
        <v>98.32</v>
      </c>
      <c r="F12730" s="27">
        <v>1.92</v>
      </c>
      <c r="G12730" s="27">
        <v>0</v>
      </c>
      <c r="H12730" s="24"/>
    </row>
    <row r="12731" spans="1:8" x14ac:dyDescent="0.3">
      <c r="A12731" s="24" t="s">
        <v>20253</v>
      </c>
      <c r="B12731" s="24" t="s">
        <v>5854</v>
      </c>
      <c r="C12731" s="28" t="s">
        <v>5127</v>
      </c>
      <c r="D12731" s="25">
        <v>1</v>
      </c>
      <c r="E12731" s="26">
        <v>8647.65</v>
      </c>
      <c r="F12731" s="27">
        <v>43.03</v>
      </c>
      <c r="G12731" s="27">
        <v>0</v>
      </c>
      <c r="H12731" s="24"/>
    </row>
    <row r="12732" spans="1:8" x14ac:dyDescent="0.3">
      <c r="A12732" s="24" t="s">
        <v>20254</v>
      </c>
      <c r="B12732" s="24" t="s">
        <v>5854</v>
      </c>
      <c r="C12732" s="24" t="s">
        <v>5127</v>
      </c>
      <c r="D12732" s="25">
        <v>1</v>
      </c>
      <c r="E12732" s="27">
        <v>952.11</v>
      </c>
      <c r="F12732" s="27">
        <v>86.56</v>
      </c>
      <c r="G12732" s="27">
        <v>0</v>
      </c>
      <c r="H12732" s="24"/>
    </row>
    <row r="12733" spans="1:8" x14ac:dyDescent="0.3">
      <c r="A12733" s="24" t="s">
        <v>20255</v>
      </c>
      <c r="B12733" s="24" t="s">
        <v>9163</v>
      </c>
      <c r="C12733" s="24" t="s">
        <v>5127</v>
      </c>
      <c r="D12733" s="25">
        <v>1</v>
      </c>
      <c r="E12733" s="26">
        <v>68774.289999999994</v>
      </c>
      <c r="F12733" s="24"/>
      <c r="G12733" s="27">
        <v>0</v>
      </c>
      <c r="H12733" s="24"/>
    </row>
    <row r="12734" spans="1:8" x14ac:dyDescent="0.3">
      <c r="A12734" s="24" t="s">
        <v>20256</v>
      </c>
      <c r="B12734" s="24" t="s">
        <v>9163</v>
      </c>
      <c r="C12734" s="28" t="s">
        <v>5127</v>
      </c>
      <c r="D12734" s="25">
        <v>1</v>
      </c>
      <c r="E12734" s="26">
        <v>57311.92</v>
      </c>
      <c r="F12734" s="24"/>
      <c r="G12734" s="27">
        <v>0</v>
      </c>
      <c r="H12734" s="24"/>
    </row>
    <row r="12735" spans="1:8" x14ac:dyDescent="0.3">
      <c r="A12735" s="24" t="s">
        <v>20257</v>
      </c>
      <c r="B12735" s="24" t="s">
        <v>5852</v>
      </c>
      <c r="C12735" s="28" t="s">
        <v>5127</v>
      </c>
      <c r="D12735" s="25">
        <v>1</v>
      </c>
      <c r="E12735" s="27">
        <v>206.91</v>
      </c>
      <c r="F12735" s="27">
        <v>18.809999999999999</v>
      </c>
      <c r="G12735" s="27">
        <v>0</v>
      </c>
      <c r="H12735" s="24"/>
    </row>
    <row r="12736" spans="1:8" x14ac:dyDescent="0.3">
      <c r="A12736" s="24" t="s">
        <v>20258</v>
      </c>
      <c r="B12736" s="24" t="s">
        <v>5852</v>
      </c>
      <c r="C12736" s="24" t="s">
        <v>5127</v>
      </c>
      <c r="D12736" s="25">
        <v>1</v>
      </c>
      <c r="E12736" s="27">
        <v>195.73</v>
      </c>
      <c r="F12736" s="27">
        <v>17.79</v>
      </c>
      <c r="G12736" s="27">
        <v>0</v>
      </c>
      <c r="H12736" s="24"/>
    </row>
    <row r="12737" spans="1:8" x14ac:dyDescent="0.3">
      <c r="A12737" s="24" t="s">
        <v>20259</v>
      </c>
      <c r="B12737" s="24" t="s">
        <v>12116</v>
      </c>
      <c r="C12737" s="28" t="s">
        <v>5127</v>
      </c>
      <c r="D12737" s="25">
        <v>1</v>
      </c>
      <c r="E12737" s="27">
        <v>265.82</v>
      </c>
      <c r="F12737" s="27">
        <v>24.16</v>
      </c>
      <c r="G12737" s="27">
        <v>0</v>
      </c>
      <c r="H12737" s="24"/>
    </row>
    <row r="12738" spans="1:8" x14ac:dyDescent="0.3">
      <c r="A12738" s="24" t="s">
        <v>20260</v>
      </c>
      <c r="B12738" s="24" t="s">
        <v>20261</v>
      </c>
      <c r="C12738" s="28" t="s">
        <v>5127</v>
      </c>
      <c r="D12738" s="25">
        <v>1</v>
      </c>
      <c r="E12738" s="26">
        <v>7887.91</v>
      </c>
      <c r="F12738" s="26">
        <v>1028.8699999999999</v>
      </c>
      <c r="G12738" s="27">
        <v>0</v>
      </c>
      <c r="H12738" s="24"/>
    </row>
    <row r="12739" spans="1:8" x14ac:dyDescent="0.3">
      <c r="A12739" s="24" t="s">
        <v>20262</v>
      </c>
      <c r="B12739" s="24" t="s">
        <v>5852</v>
      </c>
      <c r="C12739" s="24" t="s">
        <v>5127</v>
      </c>
      <c r="D12739" s="25">
        <v>1</v>
      </c>
      <c r="E12739" s="27">
        <v>192.57</v>
      </c>
      <c r="F12739" s="27">
        <v>17.510000000000002</v>
      </c>
      <c r="G12739" s="27">
        <v>0</v>
      </c>
      <c r="H12739" s="24"/>
    </row>
    <row r="12740" spans="1:8" x14ac:dyDescent="0.3">
      <c r="A12740" s="24" t="s">
        <v>20263</v>
      </c>
      <c r="B12740" s="24" t="s">
        <v>5852</v>
      </c>
      <c r="C12740" s="24" t="s">
        <v>5127</v>
      </c>
      <c r="D12740" s="25">
        <v>1</v>
      </c>
      <c r="E12740" s="27">
        <v>159.49</v>
      </c>
      <c r="F12740" s="27">
        <v>0.79</v>
      </c>
      <c r="G12740" s="27">
        <v>0</v>
      </c>
      <c r="H12740" s="24"/>
    </row>
    <row r="12741" spans="1:8" x14ac:dyDescent="0.3">
      <c r="A12741" s="24" t="s">
        <v>20264</v>
      </c>
      <c r="B12741" s="24" t="s">
        <v>20265</v>
      </c>
      <c r="C12741" s="24" t="s">
        <v>5127</v>
      </c>
      <c r="D12741" s="25">
        <v>1</v>
      </c>
      <c r="E12741" s="26">
        <v>1362.01</v>
      </c>
      <c r="F12741" s="27">
        <v>6.78</v>
      </c>
      <c r="G12741" s="27">
        <v>0</v>
      </c>
      <c r="H12741" s="24"/>
    </row>
    <row r="12742" spans="1:8" x14ac:dyDescent="0.3">
      <c r="A12742" s="24" t="s">
        <v>20266</v>
      </c>
      <c r="B12742" s="24" t="s">
        <v>12114</v>
      </c>
      <c r="C12742" s="28" t="s">
        <v>5127</v>
      </c>
      <c r="D12742" s="25">
        <v>1</v>
      </c>
      <c r="E12742" s="26">
        <v>25235.919999999998</v>
      </c>
      <c r="F12742" s="26">
        <v>3291.66</v>
      </c>
      <c r="G12742" s="27">
        <v>0</v>
      </c>
      <c r="H12742" s="24"/>
    </row>
    <row r="12743" spans="1:8" x14ac:dyDescent="0.3">
      <c r="A12743" s="24" t="s">
        <v>20267</v>
      </c>
      <c r="B12743" s="24" t="s">
        <v>12114</v>
      </c>
      <c r="C12743" s="28" t="s">
        <v>5127</v>
      </c>
      <c r="D12743" s="25">
        <v>1</v>
      </c>
      <c r="E12743" s="26">
        <v>17895.38</v>
      </c>
      <c r="F12743" s="24"/>
      <c r="G12743" s="27">
        <v>0</v>
      </c>
      <c r="H12743" s="24"/>
    </row>
    <row r="12744" spans="1:8" x14ac:dyDescent="0.3">
      <c r="A12744" s="24" t="s">
        <v>20268</v>
      </c>
      <c r="B12744" s="24" t="s">
        <v>12111</v>
      </c>
      <c r="C12744" s="28" t="s">
        <v>5127</v>
      </c>
      <c r="D12744" s="25">
        <v>1</v>
      </c>
      <c r="E12744" s="26">
        <v>20737.86</v>
      </c>
      <c r="F12744" s="26">
        <v>4121.28</v>
      </c>
      <c r="G12744" s="27">
        <v>0</v>
      </c>
      <c r="H12744" s="24"/>
    </row>
    <row r="12745" spans="1:8" x14ac:dyDescent="0.3">
      <c r="A12745" s="24" t="s">
        <v>20269</v>
      </c>
      <c r="B12745" s="24" t="s">
        <v>12111</v>
      </c>
      <c r="C12745" s="28" t="s">
        <v>5127</v>
      </c>
      <c r="D12745" s="25">
        <v>1</v>
      </c>
      <c r="E12745" s="26">
        <v>20737.86</v>
      </c>
      <c r="F12745" s="26">
        <v>4121.28</v>
      </c>
      <c r="G12745" s="27">
        <v>0</v>
      </c>
      <c r="H12745" s="24"/>
    </row>
    <row r="12746" spans="1:8" x14ac:dyDescent="0.3">
      <c r="A12746" s="24" t="s">
        <v>20270</v>
      </c>
      <c r="B12746" s="24" t="s">
        <v>20271</v>
      </c>
      <c r="C12746" s="28" t="s">
        <v>5127</v>
      </c>
      <c r="D12746" s="25">
        <v>1</v>
      </c>
      <c r="E12746" s="26">
        <v>22718.03</v>
      </c>
      <c r="F12746" s="26">
        <v>4745.29</v>
      </c>
      <c r="G12746" s="27">
        <v>0</v>
      </c>
      <c r="H12746" s="24"/>
    </row>
    <row r="12747" spans="1:8" x14ac:dyDescent="0.3">
      <c r="A12747" s="24" t="s">
        <v>20272</v>
      </c>
      <c r="B12747" s="24" t="s">
        <v>10056</v>
      </c>
      <c r="C12747" s="24" t="s">
        <v>5127</v>
      </c>
      <c r="D12747" s="25">
        <v>1</v>
      </c>
      <c r="E12747" s="27">
        <v>500.71</v>
      </c>
      <c r="F12747" s="27">
        <v>9.81</v>
      </c>
      <c r="G12747" s="27">
        <v>0</v>
      </c>
      <c r="H12747" s="24"/>
    </row>
    <row r="12748" spans="1:8" x14ac:dyDescent="0.3">
      <c r="A12748" s="24" t="s">
        <v>20273</v>
      </c>
      <c r="B12748" s="24" t="s">
        <v>20274</v>
      </c>
      <c r="C12748" s="28" t="s">
        <v>5127</v>
      </c>
      <c r="D12748" s="25">
        <v>1</v>
      </c>
      <c r="E12748" s="26">
        <v>8954.25</v>
      </c>
      <c r="F12748" s="26">
        <v>2873.25</v>
      </c>
      <c r="G12748" s="27">
        <v>0</v>
      </c>
      <c r="H12748" s="24"/>
    </row>
    <row r="12749" spans="1:8" x14ac:dyDescent="0.3">
      <c r="A12749" s="24" t="s">
        <v>20275</v>
      </c>
      <c r="B12749" s="24" t="s">
        <v>20276</v>
      </c>
      <c r="C12749" s="28" t="s">
        <v>5127</v>
      </c>
      <c r="D12749" s="25">
        <v>1</v>
      </c>
      <c r="E12749" s="26">
        <v>2269.33</v>
      </c>
      <c r="F12749" s="27">
        <v>11.29</v>
      </c>
      <c r="G12749" s="27">
        <v>0</v>
      </c>
      <c r="H12749" s="24"/>
    </row>
    <row r="12750" spans="1:8" x14ac:dyDescent="0.3">
      <c r="A12750" s="24" t="s">
        <v>20277</v>
      </c>
      <c r="B12750" s="24" t="s">
        <v>20276</v>
      </c>
      <c r="C12750" s="28" t="s">
        <v>5127</v>
      </c>
      <c r="D12750" s="25">
        <v>1</v>
      </c>
      <c r="E12750" s="26">
        <v>1000.2</v>
      </c>
      <c r="F12750" s="24"/>
      <c r="G12750" s="27">
        <v>0</v>
      </c>
      <c r="H12750" s="24"/>
    </row>
    <row r="12751" spans="1:8" x14ac:dyDescent="0.3">
      <c r="A12751" s="24" t="s">
        <v>20278</v>
      </c>
      <c r="B12751" s="24" t="s">
        <v>7134</v>
      </c>
      <c r="C12751" s="28" t="s">
        <v>5127</v>
      </c>
      <c r="D12751" s="25">
        <v>1</v>
      </c>
      <c r="E12751" s="26">
        <v>13039</v>
      </c>
      <c r="F12751" s="26">
        <v>1994.2</v>
      </c>
      <c r="G12751" s="27">
        <v>0</v>
      </c>
      <c r="H12751" s="24"/>
    </row>
    <row r="12752" spans="1:8" x14ac:dyDescent="0.3">
      <c r="A12752" s="24" t="s">
        <v>20279</v>
      </c>
      <c r="B12752" s="24" t="s">
        <v>7134</v>
      </c>
      <c r="C12752" s="28" t="s">
        <v>5127</v>
      </c>
      <c r="D12752" s="25">
        <v>1</v>
      </c>
      <c r="E12752" s="26">
        <v>13039</v>
      </c>
      <c r="F12752" s="26">
        <v>1994.2</v>
      </c>
      <c r="G12752" s="27">
        <v>0</v>
      </c>
      <c r="H12752" s="24"/>
    </row>
    <row r="12753" spans="1:8" x14ac:dyDescent="0.3">
      <c r="A12753" s="24" t="s">
        <v>20280</v>
      </c>
      <c r="B12753" s="24" t="s">
        <v>7134</v>
      </c>
      <c r="C12753" s="28" t="s">
        <v>5127</v>
      </c>
      <c r="D12753" s="25">
        <v>1</v>
      </c>
      <c r="E12753" s="26">
        <v>6140.83</v>
      </c>
      <c r="F12753" s="27">
        <v>939.19</v>
      </c>
      <c r="G12753" s="27">
        <v>0</v>
      </c>
      <c r="H12753" s="24"/>
    </row>
    <row r="12754" spans="1:8" x14ac:dyDescent="0.3">
      <c r="A12754" s="24" t="s">
        <v>20281</v>
      </c>
      <c r="B12754" s="24" t="s">
        <v>7134</v>
      </c>
      <c r="C12754" s="28" t="s">
        <v>5127</v>
      </c>
      <c r="D12754" s="25">
        <v>1</v>
      </c>
      <c r="E12754" s="26">
        <v>6140.83</v>
      </c>
      <c r="F12754" s="27">
        <v>939.19</v>
      </c>
      <c r="G12754" s="27">
        <v>0</v>
      </c>
      <c r="H12754" s="24"/>
    </row>
    <row r="12755" spans="1:8" x14ac:dyDescent="0.3">
      <c r="A12755" s="24" t="s">
        <v>20282</v>
      </c>
      <c r="B12755" s="24" t="s">
        <v>7134</v>
      </c>
      <c r="C12755" s="28" t="s">
        <v>5127</v>
      </c>
      <c r="D12755" s="25">
        <v>1</v>
      </c>
      <c r="E12755" s="26">
        <v>3889.59</v>
      </c>
      <c r="F12755" s="24"/>
      <c r="G12755" s="27">
        <v>0</v>
      </c>
      <c r="H12755" s="24"/>
    </row>
    <row r="12756" spans="1:8" x14ac:dyDescent="0.3">
      <c r="A12756" s="24" t="s">
        <v>20283</v>
      </c>
      <c r="B12756" s="24" t="s">
        <v>2627</v>
      </c>
      <c r="C12756" s="28" t="s">
        <v>5127</v>
      </c>
      <c r="D12756" s="25">
        <v>1</v>
      </c>
      <c r="E12756" s="27">
        <v>331.68</v>
      </c>
      <c r="F12756" s="27">
        <v>42.22</v>
      </c>
      <c r="G12756" s="27">
        <v>0</v>
      </c>
      <c r="H12756" s="24"/>
    </row>
    <row r="12757" spans="1:8" x14ac:dyDescent="0.3">
      <c r="A12757" s="24" t="s">
        <v>20284</v>
      </c>
      <c r="B12757" s="24" t="s">
        <v>2627</v>
      </c>
      <c r="C12757" s="28" t="s">
        <v>5127</v>
      </c>
      <c r="D12757" s="25">
        <v>1</v>
      </c>
      <c r="E12757" s="26">
        <v>1559.25</v>
      </c>
      <c r="F12757" s="27">
        <v>198.77</v>
      </c>
      <c r="G12757" s="27">
        <v>0</v>
      </c>
      <c r="H12757" s="24"/>
    </row>
    <row r="12758" spans="1:8" x14ac:dyDescent="0.3">
      <c r="A12758" s="24" t="s">
        <v>20285</v>
      </c>
      <c r="B12758" s="24" t="s">
        <v>2627</v>
      </c>
      <c r="C12758" s="28" t="s">
        <v>5127</v>
      </c>
      <c r="D12758" s="25">
        <v>1</v>
      </c>
      <c r="E12758" s="26">
        <v>1559.25</v>
      </c>
      <c r="F12758" s="27">
        <v>198.77</v>
      </c>
      <c r="G12758" s="27">
        <v>0</v>
      </c>
      <c r="H12758" s="24"/>
    </row>
    <row r="12759" spans="1:8" x14ac:dyDescent="0.3">
      <c r="A12759" s="24" t="s">
        <v>20286</v>
      </c>
      <c r="B12759" s="24" t="s">
        <v>2627</v>
      </c>
      <c r="C12759" s="28" t="s">
        <v>5127</v>
      </c>
      <c r="D12759" s="25">
        <v>1</v>
      </c>
      <c r="E12759" s="26">
        <v>2507.5100000000002</v>
      </c>
      <c r="F12759" s="27">
        <v>84.79</v>
      </c>
      <c r="G12759" s="27">
        <v>0</v>
      </c>
      <c r="H12759" s="24"/>
    </row>
    <row r="12760" spans="1:8" x14ac:dyDescent="0.3">
      <c r="A12760" s="24" t="s">
        <v>20287</v>
      </c>
      <c r="B12760" s="24" t="s">
        <v>2627</v>
      </c>
      <c r="C12760" s="24" t="s">
        <v>5127</v>
      </c>
      <c r="D12760" s="25">
        <v>1</v>
      </c>
      <c r="E12760" s="26">
        <v>11755</v>
      </c>
      <c r="F12760" s="26">
        <v>4407.28</v>
      </c>
      <c r="G12760" s="27">
        <v>0</v>
      </c>
      <c r="H12760" s="24"/>
    </row>
    <row r="12761" spans="1:8" x14ac:dyDescent="0.3">
      <c r="A12761" s="24" t="s">
        <v>20288</v>
      </c>
      <c r="B12761" s="24" t="s">
        <v>2627</v>
      </c>
      <c r="C12761" s="24" t="s">
        <v>5127</v>
      </c>
      <c r="D12761" s="25">
        <v>1</v>
      </c>
      <c r="E12761" s="26">
        <v>3223.97</v>
      </c>
      <c r="F12761" s="27">
        <v>410.33</v>
      </c>
      <c r="G12761" s="27">
        <v>0</v>
      </c>
      <c r="H12761" s="24"/>
    </row>
    <row r="12762" spans="1:8" x14ac:dyDescent="0.3">
      <c r="A12762" s="24" t="s">
        <v>20289</v>
      </c>
      <c r="B12762" s="24" t="s">
        <v>2627</v>
      </c>
      <c r="C12762" s="28" t="s">
        <v>5127</v>
      </c>
      <c r="D12762" s="25">
        <v>1</v>
      </c>
      <c r="E12762" s="26">
        <v>3936.35</v>
      </c>
      <c r="F12762" s="26">
        <v>3936.35</v>
      </c>
      <c r="G12762" s="27">
        <v>0</v>
      </c>
      <c r="H12762" s="24"/>
    </row>
    <row r="12763" spans="1:8" x14ac:dyDescent="0.3">
      <c r="A12763" s="24" t="s">
        <v>20290</v>
      </c>
      <c r="B12763" s="24" t="s">
        <v>2627</v>
      </c>
      <c r="C12763" s="24" t="s">
        <v>5127</v>
      </c>
      <c r="D12763" s="25">
        <v>1</v>
      </c>
      <c r="E12763" s="26">
        <v>2826.09</v>
      </c>
      <c r="F12763" s="27">
        <v>41.77</v>
      </c>
      <c r="G12763" s="27">
        <v>0</v>
      </c>
      <c r="H12763" s="24"/>
    </row>
    <row r="12764" spans="1:8" x14ac:dyDescent="0.3">
      <c r="A12764" s="24" t="s">
        <v>20291</v>
      </c>
      <c r="B12764" s="24" t="s">
        <v>2627</v>
      </c>
      <c r="C12764" s="24" t="s">
        <v>5127</v>
      </c>
      <c r="D12764" s="25">
        <v>1</v>
      </c>
      <c r="E12764" s="26">
        <v>8022.9</v>
      </c>
      <c r="F12764" s="27">
        <v>39.909999999999997</v>
      </c>
      <c r="G12764" s="27">
        <v>0</v>
      </c>
      <c r="H12764" s="24"/>
    </row>
    <row r="12765" spans="1:8" x14ac:dyDescent="0.3">
      <c r="A12765" s="24" t="s">
        <v>20292</v>
      </c>
      <c r="B12765" s="24" t="s">
        <v>12109</v>
      </c>
      <c r="C12765" s="24" t="s">
        <v>5127</v>
      </c>
      <c r="D12765" s="25">
        <v>1</v>
      </c>
      <c r="E12765" s="26">
        <v>2786.19</v>
      </c>
      <c r="F12765" s="27">
        <v>13.87</v>
      </c>
      <c r="G12765" s="27">
        <v>0</v>
      </c>
      <c r="H12765" s="24"/>
    </row>
    <row r="12766" spans="1:8" x14ac:dyDescent="0.3">
      <c r="A12766" s="24" t="s">
        <v>20293</v>
      </c>
      <c r="B12766" s="24" t="s">
        <v>20294</v>
      </c>
      <c r="C12766" s="28" t="s">
        <v>5127</v>
      </c>
      <c r="D12766" s="25">
        <v>1</v>
      </c>
      <c r="E12766" s="26">
        <v>60399.08</v>
      </c>
      <c r="F12766" s="26">
        <v>14276.59</v>
      </c>
      <c r="G12766" s="27">
        <v>0</v>
      </c>
      <c r="H12766" s="24"/>
    </row>
    <row r="12767" spans="1:8" x14ac:dyDescent="0.3">
      <c r="A12767" s="24" t="s">
        <v>20295</v>
      </c>
      <c r="B12767" s="24" t="s">
        <v>12104</v>
      </c>
      <c r="C12767" s="28" t="s">
        <v>5127</v>
      </c>
      <c r="D12767" s="25">
        <v>1</v>
      </c>
      <c r="E12767" s="26">
        <v>5791.01</v>
      </c>
      <c r="F12767" s="27">
        <v>28.81</v>
      </c>
      <c r="G12767" s="27">
        <v>0</v>
      </c>
      <c r="H12767" s="24"/>
    </row>
    <row r="12768" spans="1:8" x14ac:dyDescent="0.3">
      <c r="A12768" s="24" t="s">
        <v>20296</v>
      </c>
      <c r="B12768" s="24" t="s">
        <v>12104</v>
      </c>
      <c r="C12768" s="28" t="s">
        <v>5127</v>
      </c>
      <c r="D12768" s="25">
        <v>1</v>
      </c>
      <c r="E12768" s="26">
        <v>6473.51</v>
      </c>
      <c r="F12768" s="27">
        <v>32.21</v>
      </c>
      <c r="G12768" s="27">
        <v>0</v>
      </c>
      <c r="H12768" s="24"/>
    </row>
    <row r="12769" spans="1:8" x14ac:dyDescent="0.3">
      <c r="A12769" s="24" t="s">
        <v>20297</v>
      </c>
      <c r="B12769" s="24" t="s">
        <v>7137</v>
      </c>
      <c r="C12769" s="24" t="s">
        <v>5127</v>
      </c>
      <c r="D12769" s="25">
        <v>1</v>
      </c>
      <c r="E12769" s="26">
        <v>15153.68</v>
      </c>
      <c r="F12769" s="27">
        <v>75.39</v>
      </c>
      <c r="G12769" s="27">
        <v>0</v>
      </c>
      <c r="H12769" s="24"/>
    </row>
    <row r="12770" spans="1:8" x14ac:dyDescent="0.3">
      <c r="A12770" s="24" t="s">
        <v>20298</v>
      </c>
      <c r="B12770" s="24" t="s">
        <v>5221</v>
      </c>
      <c r="C12770" s="28" t="s">
        <v>5127</v>
      </c>
      <c r="D12770" s="25">
        <v>1</v>
      </c>
      <c r="E12770" s="26">
        <v>3349.57</v>
      </c>
      <c r="F12770" s="27">
        <v>16.670000000000002</v>
      </c>
      <c r="G12770" s="27">
        <v>0</v>
      </c>
      <c r="H12770" s="24"/>
    </row>
    <row r="12771" spans="1:8" x14ac:dyDescent="0.3">
      <c r="A12771" s="24" t="s">
        <v>20299</v>
      </c>
      <c r="B12771" s="24" t="s">
        <v>20300</v>
      </c>
      <c r="C12771" s="24" t="s">
        <v>5127</v>
      </c>
      <c r="D12771" s="25">
        <v>1</v>
      </c>
      <c r="E12771" s="26">
        <v>17021.57</v>
      </c>
      <c r="F12771" s="27">
        <v>251.55</v>
      </c>
      <c r="G12771" s="27">
        <v>0</v>
      </c>
      <c r="H12771" s="24"/>
    </row>
    <row r="12772" spans="1:8" x14ac:dyDescent="0.3">
      <c r="A12772" s="24" t="s">
        <v>20301</v>
      </c>
      <c r="B12772" s="24" t="s">
        <v>20302</v>
      </c>
      <c r="C12772" s="28" t="s">
        <v>5127</v>
      </c>
      <c r="D12772" s="25">
        <v>1</v>
      </c>
      <c r="E12772" s="26">
        <v>157004.32999999999</v>
      </c>
      <c r="F12772" s="24"/>
      <c r="G12772" s="27">
        <v>0</v>
      </c>
      <c r="H12772" s="24"/>
    </row>
    <row r="12773" spans="1:8" x14ac:dyDescent="0.3">
      <c r="A12773" s="24" t="s">
        <v>20303</v>
      </c>
      <c r="B12773" s="24" t="s">
        <v>7900</v>
      </c>
      <c r="C12773" s="24" t="s">
        <v>5127</v>
      </c>
      <c r="D12773" s="25">
        <v>1</v>
      </c>
      <c r="E12773" s="27">
        <v>479.09</v>
      </c>
      <c r="F12773" s="27">
        <v>60.97</v>
      </c>
      <c r="G12773" s="27">
        <v>0</v>
      </c>
      <c r="H12773" s="24"/>
    </row>
    <row r="12774" spans="1:8" x14ac:dyDescent="0.3">
      <c r="A12774" s="24" t="s">
        <v>20304</v>
      </c>
      <c r="B12774" s="24" t="s">
        <v>12104</v>
      </c>
      <c r="C12774" s="24" t="s">
        <v>5127</v>
      </c>
      <c r="D12774" s="25">
        <v>1</v>
      </c>
      <c r="E12774" s="26">
        <v>12236.32</v>
      </c>
      <c r="F12774" s="24"/>
      <c r="G12774" s="27">
        <v>0</v>
      </c>
      <c r="H12774" s="24"/>
    </row>
    <row r="12775" spans="1:8" x14ac:dyDescent="0.3">
      <c r="A12775" s="24" t="s">
        <v>20305</v>
      </c>
      <c r="B12775" s="24" t="s">
        <v>20306</v>
      </c>
      <c r="C12775" s="28" t="s">
        <v>5127</v>
      </c>
      <c r="D12775" s="25">
        <v>1</v>
      </c>
      <c r="E12775" s="26">
        <v>4381.47</v>
      </c>
      <c r="F12775" s="24"/>
      <c r="G12775" s="27">
        <v>0</v>
      </c>
      <c r="H12775" s="24"/>
    </row>
    <row r="12776" spans="1:8" x14ac:dyDescent="0.3">
      <c r="A12776" s="24" t="s">
        <v>20307</v>
      </c>
      <c r="B12776" s="24" t="s">
        <v>12094</v>
      </c>
      <c r="C12776" s="28" t="s">
        <v>5127</v>
      </c>
      <c r="D12776" s="25">
        <v>1</v>
      </c>
      <c r="E12776" s="26">
        <v>16199.47</v>
      </c>
      <c r="F12776" s="27">
        <v>80.59</v>
      </c>
      <c r="G12776" s="27">
        <v>0</v>
      </c>
      <c r="H12776" s="24"/>
    </row>
    <row r="12777" spans="1:8" x14ac:dyDescent="0.3">
      <c r="A12777" s="24" t="s">
        <v>20308</v>
      </c>
      <c r="B12777" s="24" t="s">
        <v>12094</v>
      </c>
      <c r="C12777" s="24" t="s">
        <v>5127</v>
      </c>
      <c r="D12777" s="25">
        <v>1</v>
      </c>
      <c r="E12777" s="26">
        <v>9522.15</v>
      </c>
      <c r="F12777" s="27">
        <v>47.37</v>
      </c>
      <c r="G12777" s="27">
        <v>0</v>
      </c>
      <c r="H12777" s="24"/>
    </row>
    <row r="12778" spans="1:8" x14ac:dyDescent="0.3">
      <c r="A12778" s="24" t="s">
        <v>20309</v>
      </c>
      <c r="B12778" s="24" t="s">
        <v>12096</v>
      </c>
      <c r="C12778" s="28" t="s">
        <v>5127</v>
      </c>
      <c r="D12778" s="25">
        <v>1</v>
      </c>
      <c r="E12778" s="26">
        <v>3170.44</v>
      </c>
      <c r="F12778" s="27">
        <v>92.34</v>
      </c>
      <c r="G12778" s="27">
        <v>0</v>
      </c>
      <c r="H12778" s="24"/>
    </row>
    <row r="12779" spans="1:8" x14ac:dyDescent="0.3">
      <c r="A12779" s="24" t="s">
        <v>20310</v>
      </c>
      <c r="B12779" s="24" t="s">
        <v>12094</v>
      </c>
      <c r="C12779" s="28" t="s">
        <v>5127</v>
      </c>
      <c r="D12779" s="25">
        <v>1</v>
      </c>
      <c r="E12779" s="26">
        <v>16199.47</v>
      </c>
      <c r="F12779" s="27">
        <v>80.59</v>
      </c>
      <c r="G12779" s="27">
        <v>0</v>
      </c>
      <c r="H12779" s="24"/>
    </row>
    <row r="12780" spans="1:8" x14ac:dyDescent="0.3">
      <c r="A12780" s="24" t="s">
        <v>20311</v>
      </c>
      <c r="B12780" s="24" t="s">
        <v>20312</v>
      </c>
      <c r="C12780" s="28" t="s">
        <v>5127</v>
      </c>
      <c r="D12780" s="25">
        <v>1</v>
      </c>
      <c r="E12780" s="26">
        <v>11558.86</v>
      </c>
      <c r="F12780" s="27">
        <v>336.66</v>
      </c>
      <c r="G12780" s="27">
        <v>0</v>
      </c>
      <c r="H12780" s="24"/>
    </row>
    <row r="12781" spans="1:8" x14ac:dyDescent="0.3">
      <c r="A12781" s="24" t="s">
        <v>20313</v>
      </c>
      <c r="B12781" s="24" t="s">
        <v>20314</v>
      </c>
      <c r="C12781" s="24" t="s">
        <v>5127</v>
      </c>
      <c r="D12781" s="25">
        <v>1</v>
      </c>
      <c r="E12781" s="27">
        <v>447.35</v>
      </c>
      <c r="F12781" s="27">
        <v>13.03</v>
      </c>
      <c r="G12781" s="27">
        <v>0</v>
      </c>
      <c r="H12781" s="24"/>
    </row>
    <row r="12782" spans="1:8" x14ac:dyDescent="0.3">
      <c r="A12782" s="24" t="s">
        <v>20315</v>
      </c>
      <c r="B12782" s="24" t="s">
        <v>20316</v>
      </c>
      <c r="C12782" s="28" t="s">
        <v>5127</v>
      </c>
      <c r="D12782" s="25">
        <v>1</v>
      </c>
      <c r="E12782" s="27">
        <v>90.45</v>
      </c>
      <c r="F12782" s="27">
        <v>0.45</v>
      </c>
      <c r="G12782" s="27">
        <v>0</v>
      </c>
      <c r="H12782" s="24"/>
    </row>
    <row r="12783" spans="1:8" x14ac:dyDescent="0.3">
      <c r="A12783" s="24" t="s">
        <v>20317</v>
      </c>
      <c r="B12783" s="24" t="s">
        <v>9171</v>
      </c>
      <c r="C12783" s="24" t="s">
        <v>5127</v>
      </c>
      <c r="D12783" s="25">
        <v>1</v>
      </c>
      <c r="E12783" s="26">
        <v>16846.66</v>
      </c>
      <c r="F12783" s="27">
        <v>248.97</v>
      </c>
      <c r="G12783" s="27">
        <v>0</v>
      </c>
      <c r="H12783" s="24"/>
    </row>
    <row r="12784" spans="1:8" x14ac:dyDescent="0.3">
      <c r="A12784" s="24" t="s">
        <v>20318</v>
      </c>
      <c r="B12784" s="24" t="s">
        <v>9171</v>
      </c>
      <c r="C12784" s="24" t="s">
        <v>5127</v>
      </c>
      <c r="D12784" s="25">
        <v>1</v>
      </c>
      <c r="E12784" s="26">
        <v>29568</v>
      </c>
      <c r="F12784" s="26">
        <v>3168.48</v>
      </c>
      <c r="G12784" s="27">
        <v>0</v>
      </c>
      <c r="H12784" s="24"/>
    </row>
    <row r="12785" spans="1:8" x14ac:dyDescent="0.3">
      <c r="A12785" s="24" t="s">
        <v>20319</v>
      </c>
      <c r="B12785" s="24" t="s">
        <v>9171</v>
      </c>
      <c r="C12785" s="28" t="s">
        <v>5127</v>
      </c>
      <c r="D12785" s="25">
        <v>1</v>
      </c>
      <c r="E12785" s="26">
        <v>129285.22</v>
      </c>
      <c r="F12785" s="26">
        <v>16863.29</v>
      </c>
      <c r="G12785" s="27">
        <v>0</v>
      </c>
      <c r="H12785" s="24"/>
    </row>
    <row r="12786" spans="1:8" x14ac:dyDescent="0.3">
      <c r="A12786" s="24" t="s">
        <v>20320</v>
      </c>
      <c r="B12786" s="24" t="s">
        <v>20321</v>
      </c>
      <c r="C12786" s="28" t="s">
        <v>5127</v>
      </c>
      <c r="D12786" s="25">
        <v>1</v>
      </c>
      <c r="E12786" s="27">
        <v>45.29</v>
      </c>
      <c r="F12786" s="27">
        <v>0.23</v>
      </c>
      <c r="G12786" s="27">
        <v>0</v>
      </c>
      <c r="H12786" s="24"/>
    </row>
    <row r="12787" spans="1:8" x14ac:dyDescent="0.3">
      <c r="A12787" s="24" t="s">
        <v>20322</v>
      </c>
      <c r="B12787" s="24" t="s">
        <v>3257</v>
      </c>
      <c r="C12787" s="28" t="s">
        <v>5127</v>
      </c>
      <c r="D12787" s="25">
        <v>1</v>
      </c>
      <c r="E12787" s="26">
        <v>1902.6</v>
      </c>
      <c r="F12787" s="27">
        <v>445.2</v>
      </c>
      <c r="G12787" s="27">
        <v>0</v>
      </c>
      <c r="H12787" s="24"/>
    </row>
    <row r="12788" spans="1:8" x14ac:dyDescent="0.3">
      <c r="A12788" s="24" t="s">
        <v>20323</v>
      </c>
      <c r="B12788" s="24" t="s">
        <v>20324</v>
      </c>
      <c r="C12788" s="24" t="s">
        <v>5127</v>
      </c>
      <c r="D12788" s="25">
        <v>1</v>
      </c>
      <c r="E12788" s="26">
        <v>90762.4</v>
      </c>
      <c r="F12788" s="26">
        <v>2213.7199999999998</v>
      </c>
      <c r="G12788" s="27">
        <v>0</v>
      </c>
      <c r="H12788" s="24"/>
    </row>
    <row r="12789" spans="1:8" x14ac:dyDescent="0.3">
      <c r="A12789" s="24" t="s">
        <v>20325</v>
      </c>
      <c r="B12789" s="24" t="s">
        <v>20326</v>
      </c>
      <c r="C12789" s="24" t="s">
        <v>5127</v>
      </c>
      <c r="D12789" s="25">
        <v>1</v>
      </c>
      <c r="E12789" s="26">
        <v>4443.07</v>
      </c>
      <c r="F12789" s="27">
        <v>22.1</v>
      </c>
      <c r="G12789" s="27">
        <v>0</v>
      </c>
      <c r="H12789" s="24"/>
    </row>
    <row r="12790" spans="1:8" x14ac:dyDescent="0.3">
      <c r="A12790" s="24" t="s">
        <v>20327</v>
      </c>
      <c r="B12790" s="24" t="s">
        <v>20328</v>
      </c>
      <c r="C12790" s="24" t="s">
        <v>5127</v>
      </c>
      <c r="D12790" s="25">
        <v>1</v>
      </c>
      <c r="E12790" s="26">
        <v>1580.8</v>
      </c>
      <c r="F12790" s="24"/>
      <c r="G12790" s="27">
        <v>0</v>
      </c>
      <c r="H12790" s="24"/>
    </row>
    <row r="12791" spans="1:8" x14ac:dyDescent="0.3">
      <c r="A12791" s="24" t="s">
        <v>20329</v>
      </c>
      <c r="B12791" s="24" t="s">
        <v>20330</v>
      </c>
      <c r="C12791" s="28" t="s">
        <v>5127</v>
      </c>
      <c r="D12791" s="25">
        <v>1</v>
      </c>
      <c r="E12791" s="26">
        <v>4260</v>
      </c>
      <c r="F12791" s="26">
        <v>1653.52</v>
      </c>
      <c r="G12791" s="27">
        <v>0</v>
      </c>
      <c r="H12791" s="24"/>
    </row>
    <row r="12792" spans="1:8" x14ac:dyDescent="0.3">
      <c r="A12792" s="24" t="s">
        <v>20331</v>
      </c>
      <c r="B12792" s="24" t="s">
        <v>16261</v>
      </c>
      <c r="C12792" s="28" t="s">
        <v>5127</v>
      </c>
      <c r="D12792" s="25">
        <v>1</v>
      </c>
      <c r="E12792" s="26">
        <v>3503.1</v>
      </c>
      <c r="F12792" s="27">
        <v>17.420000000000002</v>
      </c>
      <c r="G12792" s="27">
        <v>0</v>
      </c>
      <c r="H12792" s="24"/>
    </row>
    <row r="12793" spans="1:8" x14ac:dyDescent="0.3">
      <c r="A12793" s="24" t="s">
        <v>20332</v>
      </c>
      <c r="B12793" s="24" t="s">
        <v>9566</v>
      </c>
      <c r="C12793" s="28" t="s">
        <v>5127</v>
      </c>
      <c r="D12793" s="25">
        <v>1</v>
      </c>
      <c r="E12793" s="27">
        <v>997</v>
      </c>
      <c r="F12793" s="27">
        <v>48</v>
      </c>
      <c r="G12793" s="27">
        <v>0</v>
      </c>
      <c r="H12793" s="24"/>
    </row>
    <row r="12794" spans="1:8" x14ac:dyDescent="0.3">
      <c r="A12794" s="24" t="s">
        <v>20333</v>
      </c>
      <c r="B12794" s="24" t="s">
        <v>4483</v>
      </c>
      <c r="C12794" s="28" t="s">
        <v>5127</v>
      </c>
      <c r="D12794" s="25">
        <v>1</v>
      </c>
      <c r="E12794" s="26">
        <v>92738.46</v>
      </c>
      <c r="F12794" s="26">
        <v>60519.85</v>
      </c>
      <c r="G12794" s="27">
        <v>0</v>
      </c>
      <c r="H12794" s="24"/>
    </row>
    <row r="12795" spans="1:8" x14ac:dyDescent="0.3">
      <c r="A12795" s="24" t="s">
        <v>20334</v>
      </c>
      <c r="B12795" s="24" t="s">
        <v>20335</v>
      </c>
      <c r="C12795" s="28" t="s">
        <v>5127</v>
      </c>
      <c r="D12795" s="25">
        <v>1</v>
      </c>
      <c r="E12795" s="26">
        <v>1046</v>
      </c>
      <c r="F12795" s="27">
        <v>197.1</v>
      </c>
      <c r="G12795" s="27">
        <v>0</v>
      </c>
      <c r="H12795" s="24"/>
    </row>
    <row r="12796" spans="1:8" x14ac:dyDescent="0.3">
      <c r="A12796" s="24" t="s">
        <v>20336</v>
      </c>
      <c r="B12796" s="24" t="s">
        <v>6620</v>
      </c>
      <c r="C12796" s="28" t="s">
        <v>5127</v>
      </c>
      <c r="D12796" s="25">
        <v>1</v>
      </c>
      <c r="E12796" s="27">
        <v>324.66000000000003</v>
      </c>
      <c r="F12796" s="27">
        <v>1.62</v>
      </c>
      <c r="G12796" s="27">
        <v>0</v>
      </c>
      <c r="H12796" s="24"/>
    </row>
    <row r="12797" spans="1:8" x14ac:dyDescent="0.3">
      <c r="A12797" s="24" t="s">
        <v>20337</v>
      </c>
      <c r="B12797" s="24" t="s">
        <v>20338</v>
      </c>
      <c r="C12797" s="24" t="s">
        <v>5127</v>
      </c>
      <c r="D12797" s="25">
        <v>1</v>
      </c>
      <c r="E12797" s="27">
        <v>3.12</v>
      </c>
      <c r="F12797" s="24"/>
      <c r="G12797" s="27">
        <v>0</v>
      </c>
      <c r="H12797" s="24"/>
    </row>
    <row r="12798" spans="1:8" x14ac:dyDescent="0.3">
      <c r="A12798" s="24" t="s">
        <v>20339</v>
      </c>
      <c r="B12798" s="24" t="s">
        <v>20340</v>
      </c>
      <c r="C12798" s="24" t="s">
        <v>5127</v>
      </c>
      <c r="D12798" s="25">
        <v>1</v>
      </c>
      <c r="E12798" s="26">
        <v>5772.34</v>
      </c>
      <c r="F12798" s="24"/>
      <c r="G12798" s="27">
        <v>0</v>
      </c>
      <c r="H12798" s="24"/>
    </row>
    <row r="12799" spans="1:8" x14ac:dyDescent="0.3">
      <c r="A12799" s="24" t="s">
        <v>20341</v>
      </c>
      <c r="B12799" s="24" t="s">
        <v>20342</v>
      </c>
      <c r="C12799" s="28" t="s">
        <v>5127</v>
      </c>
      <c r="D12799" s="25">
        <v>1</v>
      </c>
      <c r="E12799" s="26">
        <v>3999.24</v>
      </c>
      <c r="F12799" s="27">
        <v>19.899999999999999</v>
      </c>
      <c r="G12799" s="27">
        <v>0</v>
      </c>
      <c r="H12799" s="24"/>
    </row>
    <row r="12800" spans="1:8" x14ac:dyDescent="0.3">
      <c r="A12800" s="24" t="s">
        <v>20343</v>
      </c>
      <c r="B12800" s="24" t="s">
        <v>6060</v>
      </c>
      <c r="C12800" s="28" t="s">
        <v>5127</v>
      </c>
      <c r="D12800" s="25">
        <v>1</v>
      </c>
      <c r="E12800" s="27">
        <v>459.11</v>
      </c>
      <c r="F12800" s="27">
        <v>13.37</v>
      </c>
      <c r="G12800" s="27">
        <v>0</v>
      </c>
      <c r="H12800" s="24"/>
    </row>
    <row r="12801" spans="1:8" x14ac:dyDescent="0.3">
      <c r="A12801" s="24" t="s">
        <v>20344</v>
      </c>
      <c r="B12801" s="24" t="s">
        <v>20345</v>
      </c>
      <c r="C12801" s="28" t="s">
        <v>5127</v>
      </c>
      <c r="D12801" s="25">
        <v>1</v>
      </c>
      <c r="E12801" s="27">
        <v>673.49</v>
      </c>
      <c r="F12801" s="27">
        <v>3.35</v>
      </c>
      <c r="G12801" s="27">
        <v>0</v>
      </c>
      <c r="H12801" s="24"/>
    </row>
    <row r="12802" spans="1:8" x14ac:dyDescent="0.3">
      <c r="A12802" s="24" t="s">
        <v>20346</v>
      </c>
      <c r="B12802" s="24" t="s">
        <v>20347</v>
      </c>
      <c r="C12802" s="24" t="s">
        <v>5127</v>
      </c>
      <c r="D12802" s="25">
        <v>1</v>
      </c>
      <c r="E12802" s="27">
        <v>187.6</v>
      </c>
      <c r="F12802" s="27">
        <v>26.49</v>
      </c>
      <c r="G12802" s="27">
        <v>0</v>
      </c>
      <c r="H12802" s="24"/>
    </row>
    <row r="12803" spans="1:8" x14ac:dyDescent="0.3">
      <c r="A12803" s="24" t="s">
        <v>20348</v>
      </c>
      <c r="B12803" s="24" t="s">
        <v>20349</v>
      </c>
      <c r="C12803" s="28" t="s">
        <v>5127</v>
      </c>
      <c r="D12803" s="25">
        <v>1</v>
      </c>
      <c r="E12803" s="26">
        <v>23836.77</v>
      </c>
      <c r="F12803" s="26">
        <v>23836.77</v>
      </c>
      <c r="G12803" s="27">
        <v>0</v>
      </c>
      <c r="H12803" s="24"/>
    </row>
    <row r="12804" spans="1:8" x14ac:dyDescent="0.3">
      <c r="A12804" s="24" t="s">
        <v>20350</v>
      </c>
      <c r="B12804" s="24" t="s">
        <v>20351</v>
      </c>
      <c r="C12804" s="28" t="s">
        <v>5127</v>
      </c>
      <c r="D12804" s="25">
        <v>1</v>
      </c>
      <c r="E12804" s="26">
        <v>18023.98</v>
      </c>
      <c r="F12804" s="26">
        <v>18023.98</v>
      </c>
      <c r="G12804" s="27">
        <v>0</v>
      </c>
      <c r="H12804" s="24"/>
    </row>
    <row r="12805" spans="1:8" x14ac:dyDescent="0.3">
      <c r="A12805" s="24" t="s">
        <v>20352</v>
      </c>
      <c r="B12805" s="24" t="s">
        <v>2579</v>
      </c>
      <c r="C12805" s="28" t="s">
        <v>5127</v>
      </c>
      <c r="D12805" s="25">
        <v>1</v>
      </c>
      <c r="E12805" s="26">
        <v>6599.03</v>
      </c>
      <c r="F12805" s="26">
        <v>1422.03</v>
      </c>
      <c r="G12805" s="27">
        <v>0</v>
      </c>
      <c r="H12805" s="24"/>
    </row>
    <row r="12806" spans="1:8" x14ac:dyDescent="0.3">
      <c r="A12806" s="24" t="s">
        <v>20353</v>
      </c>
      <c r="B12806" s="24" t="s">
        <v>447</v>
      </c>
      <c r="C12806" s="28" t="s">
        <v>5127</v>
      </c>
      <c r="D12806" s="25">
        <v>1</v>
      </c>
      <c r="E12806" s="27">
        <v>594</v>
      </c>
      <c r="F12806" s="27">
        <v>138</v>
      </c>
      <c r="G12806" s="27">
        <v>0</v>
      </c>
      <c r="H12806" s="24"/>
    </row>
    <row r="12807" spans="1:8" x14ac:dyDescent="0.3">
      <c r="A12807" s="24" t="s">
        <v>20354</v>
      </c>
      <c r="B12807" s="24" t="s">
        <v>9100</v>
      </c>
      <c r="C12807" s="28" t="s">
        <v>5127</v>
      </c>
      <c r="D12807" s="25">
        <v>1</v>
      </c>
      <c r="E12807" s="26">
        <v>47154.35</v>
      </c>
      <c r="F12807" s="26">
        <v>47154.35</v>
      </c>
      <c r="G12807" s="27">
        <v>0</v>
      </c>
      <c r="H12807" s="24"/>
    </row>
    <row r="12808" spans="1:8" x14ac:dyDescent="0.3">
      <c r="A12808" s="24" t="s">
        <v>20355</v>
      </c>
      <c r="B12808" s="24" t="s">
        <v>20356</v>
      </c>
      <c r="C12808" s="28" t="s">
        <v>5127</v>
      </c>
      <c r="D12808" s="25">
        <v>1</v>
      </c>
      <c r="E12808" s="26">
        <v>23586.87</v>
      </c>
      <c r="F12808" s="26">
        <v>4831.04</v>
      </c>
      <c r="G12808" s="27">
        <v>0</v>
      </c>
      <c r="H12808" s="24"/>
    </row>
    <row r="12809" spans="1:8" x14ac:dyDescent="0.3">
      <c r="A12809" s="24" t="s">
        <v>20357</v>
      </c>
      <c r="B12809" s="24" t="s">
        <v>20358</v>
      </c>
      <c r="C12809" s="28" t="s">
        <v>5127</v>
      </c>
      <c r="D12809" s="25">
        <v>1</v>
      </c>
      <c r="E12809" s="27">
        <v>679.39</v>
      </c>
      <c r="F12809" s="27">
        <v>86.47</v>
      </c>
      <c r="G12809" s="27">
        <v>0</v>
      </c>
      <c r="H12809" s="24"/>
    </row>
    <row r="12810" spans="1:8" x14ac:dyDescent="0.3">
      <c r="A12810" s="24" t="s">
        <v>20359</v>
      </c>
      <c r="B12810" s="24" t="s">
        <v>15231</v>
      </c>
      <c r="C12810" s="28" t="s">
        <v>5127</v>
      </c>
      <c r="D12810" s="25">
        <v>1</v>
      </c>
      <c r="E12810" s="26">
        <v>16361</v>
      </c>
      <c r="F12810" s="26">
        <v>5077.8599999999997</v>
      </c>
      <c r="G12810" s="27">
        <v>0</v>
      </c>
      <c r="H12810" s="24"/>
    </row>
    <row r="12811" spans="1:8" x14ac:dyDescent="0.3">
      <c r="A12811" s="24" t="s">
        <v>20360</v>
      </c>
      <c r="B12811" s="24" t="s">
        <v>17512</v>
      </c>
      <c r="C12811" s="28" t="s">
        <v>5127</v>
      </c>
      <c r="D12811" s="25">
        <v>1</v>
      </c>
      <c r="E12811" s="26">
        <v>65848.649999999994</v>
      </c>
      <c r="F12811" s="26">
        <v>23079.279999999999</v>
      </c>
      <c r="G12811" s="27">
        <v>0</v>
      </c>
      <c r="H12811" s="24"/>
    </row>
    <row r="12812" spans="1:8" x14ac:dyDescent="0.3">
      <c r="A12812" s="24" t="s">
        <v>20361</v>
      </c>
      <c r="B12812" s="24" t="s">
        <v>20362</v>
      </c>
      <c r="C12812" s="28" t="s">
        <v>5127</v>
      </c>
      <c r="D12812" s="25">
        <v>1</v>
      </c>
      <c r="E12812" s="26">
        <v>1830</v>
      </c>
      <c r="F12812" s="27">
        <v>610.42999999999995</v>
      </c>
      <c r="G12812" s="27">
        <v>0</v>
      </c>
      <c r="H12812" s="24"/>
    </row>
    <row r="12813" spans="1:8" x14ac:dyDescent="0.3">
      <c r="A12813" s="24" t="s">
        <v>20363</v>
      </c>
      <c r="B12813" s="24" t="s">
        <v>20364</v>
      </c>
      <c r="C12813" s="28" t="s">
        <v>5127</v>
      </c>
      <c r="D12813" s="25">
        <v>1</v>
      </c>
      <c r="E12813" s="26">
        <v>11900</v>
      </c>
      <c r="F12813" s="26">
        <v>2950</v>
      </c>
      <c r="G12813" s="27">
        <v>0</v>
      </c>
      <c r="H12813" s="24"/>
    </row>
    <row r="12814" spans="1:8" x14ac:dyDescent="0.3">
      <c r="A12814" s="24" t="s">
        <v>20365</v>
      </c>
      <c r="B12814" s="24" t="s">
        <v>20366</v>
      </c>
      <c r="C12814" s="28" t="s">
        <v>5127</v>
      </c>
      <c r="D12814" s="25">
        <v>1</v>
      </c>
      <c r="E12814" s="26">
        <v>21900</v>
      </c>
      <c r="F12814" s="26">
        <v>14983.34</v>
      </c>
      <c r="G12814" s="27">
        <v>0</v>
      </c>
      <c r="H12814" s="24"/>
    </row>
    <row r="12815" spans="1:8" x14ac:dyDescent="0.3">
      <c r="A12815" s="24" t="s">
        <v>20367</v>
      </c>
      <c r="B12815" s="24" t="s">
        <v>20368</v>
      </c>
      <c r="C12815" s="28" t="s">
        <v>5127</v>
      </c>
      <c r="D12815" s="25">
        <v>1</v>
      </c>
      <c r="E12815" s="27">
        <v>422.3</v>
      </c>
      <c r="F12815" s="24"/>
      <c r="G12815" s="27">
        <v>0</v>
      </c>
      <c r="H12815" s="24"/>
    </row>
    <row r="12816" spans="1:8" x14ac:dyDescent="0.3">
      <c r="A12816" s="24" t="s">
        <v>20369</v>
      </c>
      <c r="B12816" s="24" t="s">
        <v>20370</v>
      </c>
      <c r="C12816" s="24" t="s">
        <v>5127</v>
      </c>
      <c r="D12816" s="25">
        <v>1</v>
      </c>
      <c r="E12816" s="26">
        <v>5872.09</v>
      </c>
      <c r="F12816" s="27">
        <v>747.36</v>
      </c>
      <c r="G12816" s="27">
        <v>0</v>
      </c>
      <c r="H12816" s="24"/>
    </row>
    <row r="12817" spans="1:8" x14ac:dyDescent="0.3">
      <c r="A12817" s="24" t="s">
        <v>20371</v>
      </c>
      <c r="B12817" s="24" t="s">
        <v>20372</v>
      </c>
      <c r="C12817" s="28" t="s">
        <v>5127</v>
      </c>
      <c r="D12817" s="25">
        <v>1</v>
      </c>
      <c r="E12817" s="26">
        <v>11974</v>
      </c>
      <c r="F12817" s="26">
        <v>1593.97</v>
      </c>
      <c r="G12817" s="27">
        <v>0</v>
      </c>
      <c r="H12817" s="24"/>
    </row>
    <row r="12818" spans="1:8" x14ac:dyDescent="0.3">
      <c r="A12818" s="24" t="s">
        <v>20373</v>
      </c>
      <c r="B12818" s="24" t="s">
        <v>20374</v>
      </c>
      <c r="C12818" s="24" t="s">
        <v>5127</v>
      </c>
      <c r="D12818" s="25">
        <v>1</v>
      </c>
      <c r="E12818" s="26">
        <v>12682.7</v>
      </c>
      <c r="F12818" s="26">
        <v>6172.7</v>
      </c>
      <c r="G12818" s="27">
        <v>0</v>
      </c>
      <c r="H12818" s="24"/>
    </row>
    <row r="12819" spans="1:8" x14ac:dyDescent="0.3">
      <c r="A12819" s="24" t="s">
        <v>20375</v>
      </c>
      <c r="B12819" s="24" t="s">
        <v>20376</v>
      </c>
      <c r="C12819" s="28" t="s">
        <v>5127</v>
      </c>
      <c r="D12819" s="25">
        <v>1</v>
      </c>
      <c r="E12819" s="26">
        <v>8607.2800000000007</v>
      </c>
      <c r="F12819" s="24"/>
      <c r="G12819" s="27">
        <v>0</v>
      </c>
      <c r="H12819" s="24"/>
    </row>
    <row r="12820" spans="1:8" x14ac:dyDescent="0.3">
      <c r="A12820" s="24" t="s">
        <v>20377</v>
      </c>
      <c r="B12820" s="24" t="s">
        <v>20378</v>
      </c>
      <c r="C12820" s="24" t="s">
        <v>5127</v>
      </c>
      <c r="D12820" s="25">
        <v>1</v>
      </c>
      <c r="E12820" s="26">
        <v>15809.91</v>
      </c>
      <c r="F12820" s="24"/>
      <c r="G12820" s="27">
        <v>0</v>
      </c>
      <c r="H12820" s="24"/>
    </row>
    <row r="12821" spans="1:8" x14ac:dyDescent="0.3">
      <c r="A12821" s="24" t="s">
        <v>20379</v>
      </c>
      <c r="B12821" s="24" t="s">
        <v>20380</v>
      </c>
      <c r="C12821" s="24" t="s">
        <v>5127</v>
      </c>
      <c r="D12821" s="25">
        <v>1</v>
      </c>
      <c r="E12821" s="27">
        <v>748.17</v>
      </c>
      <c r="F12821" s="27">
        <v>3.73</v>
      </c>
      <c r="G12821" s="27">
        <v>0</v>
      </c>
      <c r="H12821" s="24"/>
    </row>
    <row r="12822" spans="1:8" x14ac:dyDescent="0.3">
      <c r="A12822" s="24" t="s">
        <v>20381</v>
      </c>
      <c r="B12822" s="24" t="s">
        <v>20382</v>
      </c>
      <c r="C12822" s="28" t="s">
        <v>5127</v>
      </c>
      <c r="D12822" s="25">
        <v>1</v>
      </c>
      <c r="E12822" s="27">
        <v>902.87</v>
      </c>
      <c r="F12822" s="27">
        <v>154.22</v>
      </c>
      <c r="G12822" s="27">
        <v>0</v>
      </c>
      <c r="H12822" s="24"/>
    </row>
    <row r="12823" spans="1:8" x14ac:dyDescent="0.3">
      <c r="A12823" s="24" t="s">
        <v>20383</v>
      </c>
      <c r="B12823" s="24" t="s">
        <v>4731</v>
      </c>
      <c r="C12823" s="24" t="s">
        <v>5127</v>
      </c>
      <c r="D12823" s="25">
        <v>1</v>
      </c>
      <c r="E12823" s="26">
        <v>2700</v>
      </c>
      <c r="F12823" s="26">
        <v>1037.28</v>
      </c>
      <c r="G12823" s="27">
        <v>0</v>
      </c>
      <c r="H12823" s="24"/>
    </row>
    <row r="12824" spans="1:8" x14ac:dyDescent="0.3">
      <c r="A12824" s="24" t="s">
        <v>20384</v>
      </c>
      <c r="B12824" s="24" t="s">
        <v>7733</v>
      </c>
      <c r="C12824" s="28" t="s">
        <v>5127</v>
      </c>
      <c r="D12824" s="25">
        <v>1</v>
      </c>
      <c r="E12824" s="26">
        <v>1267.2</v>
      </c>
      <c r="F12824" s="27">
        <v>519.20000000000005</v>
      </c>
      <c r="G12824" s="27">
        <v>0</v>
      </c>
      <c r="H12824" s="24"/>
    </row>
    <row r="12825" spans="1:8" x14ac:dyDescent="0.3">
      <c r="A12825" s="24" t="s">
        <v>20385</v>
      </c>
      <c r="B12825" s="24" t="s">
        <v>20386</v>
      </c>
      <c r="C12825" s="24" t="s">
        <v>5127</v>
      </c>
      <c r="D12825" s="25">
        <v>1</v>
      </c>
      <c r="E12825" s="26">
        <v>18578</v>
      </c>
      <c r="F12825" s="27">
        <v>92.43</v>
      </c>
      <c r="G12825" s="27">
        <v>0</v>
      </c>
      <c r="H12825" s="24"/>
    </row>
    <row r="12826" spans="1:8" x14ac:dyDescent="0.3">
      <c r="A12826" s="24" t="s">
        <v>20387</v>
      </c>
      <c r="B12826" s="24" t="s">
        <v>20388</v>
      </c>
      <c r="C12826" s="28" t="s">
        <v>5127</v>
      </c>
      <c r="D12826" s="25">
        <v>1</v>
      </c>
      <c r="E12826" s="26">
        <v>2100.29</v>
      </c>
      <c r="F12826" s="27">
        <v>10.45</v>
      </c>
      <c r="G12826" s="27">
        <v>0</v>
      </c>
      <c r="H12826" s="24"/>
    </row>
    <row r="12827" spans="1:8" x14ac:dyDescent="0.3">
      <c r="A12827" s="24" t="s">
        <v>20389</v>
      </c>
      <c r="B12827" s="24" t="s">
        <v>4731</v>
      </c>
      <c r="C12827" s="24" t="s">
        <v>5127</v>
      </c>
      <c r="D12827" s="25">
        <v>1</v>
      </c>
      <c r="E12827" s="26">
        <v>1775.18</v>
      </c>
      <c r="F12827" s="27">
        <v>51.7</v>
      </c>
      <c r="G12827" s="27">
        <v>0</v>
      </c>
      <c r="H12827" s="24"/>
    </row>
    <row r="12828" spans="1:8" x14ac:dyDescent="0.3">
      <c r="A12828" s="24" t="s">
        <v>20390</v>
      </c>
      <c r="B12828" s="24" t="s">
        <v>2356</v>
      </c>
      <c r="C12828" s="24" t="s">
        <v>5127</v>
      </c>
      <c r="D12828" s="25">
        <v>1</v>
      </c>
      <c r="E12828" s="26">
        <v>4855</v>
      </c>
      <c r="F12828" s="27">
        <v>233.57</v>
      </c>
      <c r="G12828" s="27">
        <v>0</v>
      </c>
      <c r="H12828" s="24"/>
    </row>
    <row r="12829" spans="1:8" x14ac:dyDescent="0.3">
      <c r="A12829" s="24" t="s">
        <v>20391</v>
      </c>
      <c r="B12829" s="24" t="s">
        <v>3111</v>
      </c>
      <c r="C12829" s="28" t="s">
        <v>5127</v>
      </c>
      <c r="D12829" s="25">
        <v>1</v>
      </c>
      <c r="E12829" s="27">
        <v>270.05</v>
      </c>
      <c r="F12829" s="27">
        <v>1.35</v>
      </c>
      <c r="G12829" s="27">
        <v>0</v>
      </c>
      <c r="H12829" s="24"/>
    </row>
    <row r="12830" spans="1:8" x14ac:dyDescent="0.3">
      <c r="A12830" s="24" t="s">
        <v>20392</v>
      </c>
      <c r="B12830" s="24" t="s">
        <v>20393</v>
      </c>
      <c r="C12830" s="24" t="s">
        <v>5127</v>
      </c>
      <c r="D12830" s="25">
        <v>1</v>
      </c>
      <c r="E12830" s="26">
        <v>15545</v>
      </c>
      <c r="F12830" s="26">
        <v>5829.76</v>
      </c>
      <c r="G12830" s="27">
        <v>0</v>
      </c>
      <c r="H12830" s="24"/>
    </row>
    <row r="12831" spans="1:8" x14ac:dyDescent="0.3">
      <c r="A12831" s="24" t="s">
        <v>20394</v>
      </c>
      <c r="B12831" s="24" t="s">
        <v>20395</v>
      </c>
      <c r="C12831" s="24" t="s">
        <v>5127</v>
      </c>
      <c r="D12831" s="25">
        <v>1</v>
      </c>
      <c r="E12831" s="26">
        <v>7611</v>
      </c>
      <c r="F12831" s="26">
        <v>2854.46</v>
      </c>
      <c r="G12831" s="27">
        <v>0</v>
      </c>
      <c r="H12831" s="24"/>
    </row>
    <row r="12832" spans="1:8" x14ac:dyDescent="0.3">
      <c r="A12832" s="24" t="s">
        <v>20396</v>
      </c>
      <c r="B12832" s="24" t="s">
        <v>20397</v>
      </c>
      <c r="C12832" s="28" t="s">
        <v>5127</v>
      </c>
      <c r="D12832" s="25">
        <v>1</v>
      </c>
      <c r="E12832" s="26">
        <v>14980.35</v>
      </c>
      <c r="F12832" s="26">
        <v>14980.35</v>
      </c>
      <c r="G12832" s="27">
        <v>0</v>
      </c>
      <c r="H12832" s="24"/>
    </row>
    <row r="12833" spans="1:8" x14ac:dyDescent="0.3">
      <c r="A12833" s="24" t="s">
        <v>20398</v>
      </c>
      <c r="B12833" s="24" t="s">
        <v>2954</v>
      </c>
      <c r="C12833" s="28" t="s">
        <v>5127</v>
      </c>
      <c r="D12833" s="25">
        <v>1</v>
      </c>
      <c r="E12833" s="26">
        <v>5024</v>
      </c>
      <c r="F12833" s="26">
        <v>1559.25</v>
      </c>
      <c r="G12833" s="27">
        <v>0</v>
      </c>
      <c r="H12833" s="24"/>
    </row>
    <row r="12834" spans="1:8" x14ac:dyDescent="0.3">
      <c r="A12834" s="24" t="s">
        <v>44</v>
      </c>
      <c r="B12834" s="24" t="s">
        <v>20399</v>
      </c>
      <c r="C12834" s="24" t="s">
        <v>5127</v>
      </c>
      <c r="D12834" s="25">
        <v>1</v>
      </c>
      <c r="E12834" s="26">
        <v>1814.61</v>
      </c>
      <c r="F12834" s="27">
        <v>9.0299999999999994</v>
      </c>
      <c r="G12834" s="27">
        <v>0</v>
      </c>
      <c r="H12834" s="24"/>
    </row>
    <row r="12835" spans="1:8" x14ac:dyDescent="0.3">
      <c r="A12835" s="24" t="s">
        <v>20400</v>
      </c>
      <c r="B12835" s="24" t="s">
        <v>20401</v>
      </c>
      <c r="C12835" s="24" t="s">
        <v>5127</v>
      </c>
      <c r="D12835" s="25">
        <v>1</v>
      </c>
      <c r="E12835" s="26">
        <v>3000</v>
      </c>
      <c r="F12835" s="27">
        <v>272.5</v>
      </c>
      <c r="G12835" s="27">
        <v>0</v>
      </c>
      <c r="H12835" s="24"/>
    </row>
    <row r="12836" spans="1:8" x14ac:dyDescent="0.3">
      <c r="A12836" s="24" t="s">
        <v>20402</v>
      </c>
      <c r="B12836" s="24" t="s">
        <v>2535</v>
      </c>
      <c r="C12836" s="24" t="s">
        <v>5127</v>
      </c>
      <c r="D12836" s="25">
        <v>1</v>
      </c>
      <c r="E12836" s="26">
        <v>37373.46</v>
      </c>
      <c r="F12836" s="24"/>
      <c r="G12836" s="27">
        <v>0</v>
      </c>
      <c r="H12836" s="24"/>
    </row>
    <row r="12837" spans="1:8" x14ac:dyDescent="0.3">
      <c r="A12837" s="24" t="s">
        <v>313</v>
      </c>
      <c r="B12837" s="24" t="s">
        <v>20403</v>
      </c>
      <c r="C12837" s="28" t="s">
        <v>5127</v>
      </c>
      <c r="D12837" s="25">
        <v>1</v>
      </c>
      <c r="E12837" s="26">
        <v>52251.49</v>
      </c>
      <c r="F12837" s="26">
        <v>19978.509999999998</v>
      </c>
      <c r="G12837" s="27">
        <v>0</v>
      </c>
      <c r="H12837" s="24"/>
    </row>
    <row r="12838" spans="1:8" x14ac:dyDescent="0.3">
      <c r="A12838" s="24" t="s">
        <v>20404</v>
      </c>
      <c r="B12838" s="24" t="s">
        <v>20405</v>
      </c>
      <c r="C12838" s="28" t="s">
        <v>5127</v>
      </c>
      <c r="D12838" s="25">
        <v>1</v>
      </c>
      <c r="E12838" s="27">
        <v>293.58</v>
      </c>
      <c r="F12838" s="27">
        <v>1.46</v>
      </c>
      <c r="G12838" s="27">
        <v>0</v>
      </c>
      <c r="H12838" s="24"/>
    </row>
    <row r="12839" spans="1:8" x14ac:dyDescent="0.3">
      <c r="A12839" s="24" t="s">
        <v>20406</v>
      </c>
      <c r="B12839" s="24" t="s">
        <v>20407</v>
      </c>
      <c r="C12839" s="24" t="s">
        <v>5127</v>
      </c>
      <c r="D12839" s="25">
        <v>1</v>
      </c>
      <c r="E12839" s="26">
        <v>1172.94</v>
      </c>
      <c r="F12839" s="27">
        <v>34.159999999999997</v>
      </c>
      <c r="G12839" s="27">
        <v>0</v>
      </c>
      <c r="H12839" s="25">
        <v>1</v>
      </c>
    </row>
    <row r="12840" spans="1:8" x14ac:dyDescent="0.3">
      <c r="A12840" s="24" t="s">
        <v>20408</v>
      </c>
      <c r="B12840" s="24" t="s">
        <v>20409</v>
      </c>
      <c r="C12840" s="28" t="s">
        <v>5127</v>
      </c>
      <c r="D12840" s="25">
        <v>1</v>
      </c>
      <c r="E12840" s="26">
        <v>7320</v>
      </c>
      <c r="F12840" s="26">
        <v>2272.25</v>
      </c>
      <c r="G12840" s="27">
        <v>0</v>
      </c>
      <c r="H12840" s="24"/>
    </row>
    <row r="12841" spans="1:8" x14ac:dyDescent="0.3">
      <c r="A12841" s="24" t="s">
        <v>20410</v>
      </c>
      <c r="B12841" s="24" t="s">
        <v>20411</v>
      </c>
      <c r="C12841" s="28" t="s">
        <v>5127</v>
      </c>
      <c r="D12841" s="25">
        <v>1</v>
      </c>
      <c r="E12841" s="27">
        <v>330</v>
      </c>
      <c r="F12841" s="24"/>
      <c r="G12841" s="27">
        <v>0</v>
      </c>
      <c r="H12841" s="25">
        <v>1</v>
      </c>
    </row>
    <row r="12842" spans="1:8" x14ac:dyDescent="0.3">
      <c r="A12842" s="24" t="s">
        <v>20412</v>
      </c>
      <c r="B12842" s="24" t="s">
        <v>10570</v>
      </c>
      <c r="C12842" s="28" t="s">
        <v>5127</v>
      </c>
      <c r="D12842" s="25">
        <v>1</v>
      </c>
      <c r="E12842" s="26">
        <v>1654.13</v>
      </c>
      <c r="F12842" s="27">
        <v>8.23</v>
      </c>
      <c r="G12842" s="27">
        <v>0</v>
      </c>
      <c r="H12842" s="24"/>
    </row>
    <row r="12843" spans="1:8" x14ac:dyDescent="0.3">
      <c r="A12843" s="24" t="s">
        <v>20413</v>
      </c>
      <c r="B12843" s="24" t="s">
        <v>20414</v>
      </c>
      <c r="C12843" s="24" t="s">
        <v>5127</v>
      </c>
      <c r="D12843" s="25">
        <v>1</v>
      </c>
      <c r="E12843" s="26">
        <v>8019.57</v>
      </c>
      <c r="F12843" s="27">
        <v>39.89</v>
      </c>
      <c r="G12843" s="27">
        <v>0</v>
      </c>
      <c r="H12843" s="24"/>
    </row>
    <row r="12844" spans="1:8" x14ac:dyDescent="0.3">
      <c r="A12844" s="24" t="s">
        <v>20415</v>
      </c>
      <c r="B12844" s="24" t="s">
        <v>20416</v>
      </c>
      <c r="C12844" s="28" t="s">
        <v>5127</v>
      </c>
      <c r="D12844" s="25">
        <v>1</v>
      </c>
      <c r="E12844" s="27">
        <v>319.57</v>
      </c>
      <c r="F12844" s="27">
        <v>29.05</v>
      </c>
      <c r="G12844" s="27">
        <v>0</v>
      </c>
      <c r="H12844" s="24"/>
    </row>
    <row r="12845" spans="1:8" x14ac:dyDescent="0.3">
      <c r="A12845" s="24" t="s">
        <v>20417</v>
      </c>
      <c r="B12845" s="24" t="s">
        <v>11449</v>
      </c>
      <c r="C12845" s="24" t="s">
        <v>5127</v>
      </c>
      <c r="D12845" s="25">
        <v>1</v>
      </c>
      <c r="E12845" s="26">
        <v>4907.49</v>
      </c>
      <c r="F12845" s="27">
        <v>24.41</v>
      </c>
      <c r="G12845" s="27">
        <v>0</v>
      </c>
      <c r="H12845" s="24"/>
    </row>
    <row r="12846" spans="1:8" x14ac:dyDescent="0.3">
      <c r="A12846" s="24" t="s">
        <v>20418</v>
      </c>
      <c r="B12846" s="24" t="s">
        <v>20419</v>
      </c>
      <c r="C12846" s="28" t="s">
        <v>5127</v>
      </c>
      <c r="D12846" s="25">
        <v>1</v>
      </c>
      <c r="E12846" s="26">
        <v>18785.7</v>
      </c>
      <c r="F12846" s="26">
        <v>7032.02</v>
      </c>
      <c r="G12846" s="27">
        <v>0</v>
      </c>
      <c r="H12846" s="24"/>
    </row>
    <row r="12847" spans="1:8" x14ac:dyDescent="0.3">
      <c r="A12847" s="24" t="s">
        <v>20420</v>
      </c>
      <c r="B12847" s="24" t="s">
        <v>20421</v>
      </c>
      <c r="C12847" s="24" t="s">
        <v>5127</v>
      </c>
      <c r="D12847" s="25">
        <v>1</v>
      </c>
      <c r="E12847" s="26">
        <v>9415.51</v>
      </c>
      <c r="F12847" s="27">
        <v>46.85</v>
      </c>
      <c r="G12847" s="27">
        <v>0</v>
      </c>
      <c r="H12847" s="24"/>
    </row>
    <row r="12848" spans="1:8" x14ac:dyDescent="0.3">
      <c r="A12848" s="24" t="s">
        <v>20422</v>
      </c>
      <c r="B12848" s="24" t="s">
        <v>20423</v>
      </c>
      <c r="C12848" s="28" t="s">
        <v>5127</v>
      </c>
      <c r="D12848" s="25">
        <v>1</v>
      </c>
      <c r="E12848" s="27">
        <v>175.93</v>
      </c>
      <c r="F12848" s="27">
        <v>0.87</v>
      </c>
      <c r="G12848" s="27">
        <v>0</v>
      </c>
      <c r="H12848" s="24"/>
    </row>
    <row r="12849" spans="1:8" x14ac:dyDescent="0.3">
      <c r="A12849" s="24" t="s">
        <v>20424</v>
      </c>
      <c r="B12849" s="24" t="s">
        <v>9901</v>
      </c>
      <c r="C12849" s="28" t="s">
        <v>5127</v>
      </c>
      <c r="D12849" s="25">
        <v>1</v>
      </c>
      <c r="E12849" s="26">
        <v>6868.16</v>
      </c>
      <c r="F12849" s="27">
        <v>68</v>
      </c>
      <c r="G12849" s="27">
        <v>0</v>
      </c>
      <c r="H12849" s="24"/>
    </row>
    <row r="12850" spans="1:8" x14ac:dyDescent="0.3">
      <c r="A12850" s="24" t="s">
        <v>20425</v>
      </c>
      <c r="B12850" s="24" t="s">
        <v>5403</v>
      </c>
      <c r="C12850" s="28" t="s">
        <v>5127</v>
      </c>
      <c r="D12850" s="25">
        <v>1</v>
      </c>
      <c r="E12850" s="27">
        <v>972.9</v>
      </c>
      <c r="F12850" s="27">
        <v>200.7</v>
      </c>
      <c r="G12850" s="27">
        <v>0</v>
      </c>
      <c r="H12850" s="24"/>
    </row>
    <row r="12851" spans="1:8" x14ac:dyDescent="0.3">
      <c r="A12851" s="24" t="s">
        <v>20426</v>
      </c>
      <c r="B12851" s="24" t="s">
        <v>20427</v>
      </c>
      <c r="C12851" s="24" t="s">
        <v>5127</v>
      </c>
      <c r="D12851" s="25">
        <v>1</v>
      </c>
      <c r="E12851" s="26">
        <v>8174.19</v>
      </c>
      <c r="F12851" s="26">
        <v>6110.87</v>
      </c>
      <c r="G12851" s="27">
        <v>0</v>
      </c>
      <c r="H12851" s="24"/>
    </row>
    <row r="12852" spans="1:8" x14ac:dyDescent="0.3">
      <c r="A12852" s="24" t="s">
        <v>20428</v>
      </c>
      <c r="B12852" s="24" t="s">
        <v>20429</v>
      </c>
      <c r="C12852" s="28" t="s">
        <v>5127</v>
      </c>
      <c r="D12852" s="25">
        <v>1</v>
      </c>
      <c r="E12852" s="27">
        <v>219.11</v>
      </c>
      <c r="F12852" s="27">
        <v>1.0900000000000001</v>
      </c>
      <c r="G12852" s="27">
        <v>0</v>
      </c>
      <c r="H12852" s="24"/>
    </row>
    <row r="12853" spans="1:8" x14ac:dyDescent="0.3">
      <c r="A12853" s="24" t="s">
        <v>20430</v>
      </c>
      <c r="B12853" s="24" t="s">
        <v>1185</v>
      </c>
      <c r="C12853" s="28" t="s">
        <v>5127</v>
      </c>
      <c r="D12853" s="25">
        <v>1</v>
      </c>
      <c r="E12853" s="26">
        <v>1162.8</v>
      </c>
      <c r="F12853" s="27">
        <v>271.94</v>
      </c>
      <c r="G12853" s="27">
        <v>0</v>
      </c>
      <c r="H12853" s="24"/>
    </row>
    <row r="12854" spans="1:8" x14ac:dyDescent="0.3">
      <c r="A12854" s="24" t="s">
        <v>20431</v>
      </c>
      <c r="B12854" s="24" t="s">
        <v>20432</v>
      </c>
      <c r="C12854" s="24" t="s">
        <v>5127</v>
      </c>
      <c r="D12854" s="25">
        <v>1</v>
      </c>
      <c r="E12854" s="26">
        <v>6741.46</v>
      </c>
      <c r="F12854" s="26">
        <v>2773.46</v>
      </c>
      <c r="G12854" s="27">
        <v>0</v>
      </c>
      <c r="H12854" s="24"/>
    </row>
    <row r="12855" spans="1:8" x14ac:dyDescent="0.3">
      <c r="A12855" s="24" t="s">
        <v>20433</v>
      </c>
      <c r="B12855" s="24" t="s">
        <v>4436</v>
      </c>
      <c r="C12855" s="28" t="s">
        <v>5127</v>
      </c>
      <c r="D12855" s="25">
        <v>1</v>
      </c>
      <c r="E12855" s="26">
        <v>1106.18</v>
      </c>
      <c r="F12855" s="27">
        <v>26.98</v>
      </c>
      <c r="G12855" s="27">
        <v>0</v>
      </c>
      <c r="H12855" s="24"/>
    </row>
    <row r="12856" spans="1:8" x14ac:dyDescent="0.3">
      <c r="A12856" s="24" t="s">
        <v>20434</v>
      </c>
      <c r="B12856" s="24" t="s">
        <v>20435</v>
      </c>
      <c r="C12856" s="28" t="s">
        <v>5127</v>
      </c>
      <c r="D12856" s="25">
        <v>1</v>
      </c>
      <c r="E12856" s="27">
        <v>842.21</v>
      </c>
      <c r="F12856" s="27">
        <v>24.53</v>
      </c>
      <c r="G12856" s="27">
        <v>0</v>
      </c>
      <c r="H12856" s="24"/>
    </row>
    <row r="12857" spans="1:8" x14ac:dyDescent="0.3">
      <c r="A12857" s="24" t="s">
        <v>20436</v>
      </c>
      <c r="B12857" s="24" t="s">
        <v>4618</v>
      </c>
      <c r="C12857" s="24" t="s">
        <v>5127</v>
      </c>
      <c r="D12857" s="25">
        <v>1</v>
      </c>
      <c r="E12857" s="26">
        <v>1482.57</v>
      </c>
      <c r="F12857" s="27">
        <v>7.37</v>
      </c>
      <c r="G12857" s="27">
        <v>0</v>
      </c>
      <c r="H12857" s="24"/>
    </row>
    <row r="12858" spans="1:8" x14ac:dyDescent="0.3">
      <c r="A12858" s="24" t="s">
        <v>20437</v>
      </c>
      <c r="B12858" s="24" t="s">
        <v>6347</v>
      </c>
      <c r="C12858" s="28" t="s">
        <v>5127</v>
      </c>
      <c r="D12858" s="25">
        <v>1</v>
      </c>
      <c r="E12858" s="26">
        <v>1517</v>
      </c>
      <c r="F12858" s="27">
        <v>174.32</v>
      </c>
      <c r="G12858" s="27">
        <v>0</v>
      </c>
      <c r="H12858" s="24"/>
    </row>
    <row r="12859" spans="1:8" x14ac:dyDescent="0.3">
      <c r="A12859" s="24" t="s">
        <v>20438</v>
      </c>
      <c r="B12859" s="24" t="s">
        <v>20439</v>
      </c>
      <c r="C12859" s="28" t="s">
        <v>5127</v>
      </c>
      <c r="D12859" s="25">
        <v>1</v>
      </c>
      <c r="E12859" s="27">
        <v>409.5</v>
      </c>
      <c r="F12859" s="27">
        <v>409.5</v>
      </c>
      <c r="G12859" s="27">
        <v>0</v>
      </c>
      <c r="H12859" s="24"/>
    </row>
    <row r="12860" spans="1:8" x14ac:dyDescent="0.3">
      <c r="A12860" s="24" t="s">
        <v>20440</v>
      </c>
      <c r="B12860" s="24" t="s">
        <v>20441</v>
      </c>
      <c r="C12860" s="24" t="s">
        <v>5127</v>
      </c>
      <c r="D12860" s="25">
        <v>1</v>
      </c>
      <c r="E12860" s="27">
        <v>250.15</v>
      </c>
      <c r="F12860" s="27">
        <v>11.91</v>
      </c>
      <c r="G12860" s="27">
        <v>0</v>
      </c>
      <c r="H12860" s="24"/>
    </row>
    <row r="12861" spans="1:8" x14ac:dyDescent="0.3">
      <c r="A12861" s="24" t="s">
        <v>20442</v>
      </c>
      <c r="B12861" s="24" t="s">
        <v>20443</v>
      </c>
      <c r="C12861" s="24" t="s">
        <v>5127</v>
      </c>
      <c r="D12861" s="25">
        <v>1</v>
      </c>
      <c r="E12861" s="26">
        <v>10529.5</v>
      </c>
      <c r="F12861" s="27">
        <v>52.38</v>
      </c>
      <c r="G12861" s="27">
        <v>0</v>
      </c>
      <c r="H12861" s="24"/>
    </row>
    <row r="12862" spans="1:8" x14ac:dyDescent="0.3">
      <c r="A12862" s="24" t="s">
        <v>20444</v>
      </c>
      <c r="B12862" s="24" t="s">
        <v>20445</v>
      </c>
      <c r="C12862" s="28" t="s">
        <v>5127</v>
      </c>
      <c r="D12862" s="25">
        <v>1</v>
      </c>
      <c r="E12862" s="26">
        <v>1084.8599999999999</v>
      </c>
      <c r="F12862" s="27">
        <v>411.22</v>
      </c>
      <c r="G12862" s="27">
        <v>0</v>
      </c>
      <c r="H12862" s="24"/>
    </row>
    <row r="12863" spans="1:8" x14ac:dyDescent="0.3">
      <c r="A12863" s="24" t="s">
        <v>20446</v>
      </c>
      <c r="B12863" s="24" t="s">
        <v>20447</v>
      </c>
      <c r="C12863" s="24" t="s">
        <v>5127</v>
      </c>
      <c r="D12863" s="25">
        <v>1</v>
      </c>
      <c r="E12863" s="26">
        <v>1966.07</v>
      </c>
      <c r="F12863" s="27">
        <v>29.05</v>
      </c>
      <c r="G12863" s="27">
        <v>0</v>
      </c>
      <c r="H12863" s="24"/>
    </row>
    <row r="12864" spans="1:8" x14ac:dyDescent="0.3">
      <c r="A12864" s="24" t="s">
        <v>20448</v>
      </c>
      <c r="B12864" s="24" t="s">
        <v>16107</v>
      </c>
      <c r="C12864" s="28" t="s">
        <v>5127</v>
      </c>
      <c r="D12864" s="25">
        <v>1</v>
      </c>
      <c r="E12864" s="26">
        <v>26467</v>
      </c>
      <c r="F12864" s="26">
        <v>10307.06</v>
      </c>
      <c r="G12864" s="27">
        <v>0</v>
      </c>
      <c r="H12864" s="24"/>
    </row>
    <row r="12865" spans="1:8" x14ac:dyDescent="0.3">
      <c r="A12865" s="24" t="s">
        <v>20449</v>
      </c>
      <c r="B12865" s="24" t="s">
        <v>15728</v>
      </c>
      <c r="C12865" s="28" t="s">
        <v>5127</v>
      </c>
      <c r="D12865" s="25">
        <v>1</v>
      </c>
      <c r="E12865" s="26">
        <v>73616</v>
      </c>
      <c r="F12865" s="26">
        <v>22846.83</v>
      </c>
      <c r="G12865" s="27">
        <v>0</v>
      </c>
      <c r="H12865" s="24"/>
    </row>
    <row r="12866" spans="1:8" x14ac:dyDescent="0.3">
      <c r="A12866" s="24" t="s">
        <v>20450</v>
      </c>
      <c r="B12866" s="24" t="s">
        <v>20451</v>
      </c>
      <c r="C12866" s="28" t="s">
        <v>5127</v>
      </c>
      <c r="D12866" s="25">
        <v>1</v>
      </c>
      <c r="E12866" s="27">
        <v>105.49</v>
      </c>
      <c r="F12866" s="24"/>
      <c r="G12866" s="27">
        <v>0</v>
      </c>
      <c r="H12866" s="24"/>
    </row>
    <row r="12867" spans="1:8" x14ac:dyDescent="0.3">
      <c r="A12867" s="24" t="s">
        <v>20452</v>
      </c>
      <c r="B12867" s="24" t="s">
        <v>20453</v>
      </c>
      <c r="C12867" s="28" t="s">
        <v>5127</v>
      </c>
      <c r="D12867" s="25">
        <v>1</v>
      </c>
      <c r="E12867" s="26">
        <v>1080.04</v>
      </c>
      <c r="F12867" s="27">
        <v>36.520000000000003</v>
      </c>
      <c r="G12867" s="27">
        <v>0</v>
      </c>
      <c r="H12867" s="25">
        <v>1</v>
      </c>
    </row>
    <row r="12868" spans="1:8" x14ac:dyDescent="0.3">
      <c r="A12868" s="24" t="s">
        <v>20454</v>
      </c>
      <c r="B12868" s="24" t="s">
        <v>11668</v>
      </c>
      <c r="C12868" s="28" t="s">
        <v>5127</v>
      </c>
      <c r="D12868" s="25">
        <v>1</v>
      </c>
      <c r="E12868" s="26">
        <v>1323.09</v>
      </c>
      <c r="F12868" s="26">
        <v>1323.09</v>
      </c>
      <c r="G12868" s="27">
        <v>0</v>
      </c>
      <c r="H12868" s="24"/>
    </row>
    <row r="12869" spans="1:8" x14ac:dyDescent="0.3">
      <c r="A12869" s="24" t="s">
        <v>20455</v>
      </c>
      <c r="B12869" s="24" t="s">
        <v>1360</v>
      </c>
      <c r="C12869" s="24" t="s">
        <v>5127</v>
      </c>
      <c r="D12869" s="25">
        <v>1</v>
      </c>
      <c r="E12869" s="26">
        <v>1100</v>
      </c>
      <c r="F12869" s="27">
        <v>387.5</v>
      </c>
      <c r="G12869" s="27">
        <v>0</v>
      </c>
      <c r="H12869" s="24"/>
    </row>
    <row r="12870" spans="1:8" x14ac:dyDescent="0.3">
      <c r="A12870" s="24" t="s">
        <v>20456</v>
      </c>
      <c r="B12870" s="24" t="s">
        <v>20457</v>
      </c>
      <c r="C12870" s="28" t="s">
        <v>5127</v>
      </c>
      <c r="D12870" s="25">
        <v>1</v>
      </c>
      <c r="E12870" s="26">
        <v>1064.17</v>
      </c>
      <c r="F12870" s="27">
        <v>135.44</v>
      </c>
      <c r="G12870" s="27">
        <v>0</v>
      </c>
      <c r="H12870" s="24"/>
    </row>
    <row r="12871" spans="1:8" x14ac:dyDescent="0.3">
      <c r="A12871" s="24" t="s">
        <v>20458</v>
      </c>
      <c r="B12871" s="24" t="s">
        <v>20459</v>
      </c>
      <c r="C12871" s="28" t="s">
        <v>5127</v>
      </c>
      <c r="D12871" s="25">
        <v>1</v>
      </c>
      <c r="E12871" s="26">
        <v>1064.17</v>
      </c>
      <c r="F12871" s="27">
        <v>135.44</v>
      </c>
      <c r="G12871" s="27">
        <v>0</v>
      </c>
      <c r="H12871" s="24"/>
    </row>
    <row r="12872" spans="1:8" x14ac:dyDescent="0.3">
      <c r="A12872" s="24" t="s">
        <v>20460</v>
      </c>
      <c r="B12872" s="24" t="s">
        <v>10812</v>
      </c>
      <c r="C12872" s="24" t="s">
        <v>5127</v>
      </c>
      <c r="D12872" s="25">
        <v>1</v>
      </c>
      <c r="E12872" s="26">
        <v>14908</v>
      </c>
      <c r="F12872" s="24"/>
      <c r="G12872" s="27">
        <v>0</v>
      </c>
      <c r="H12872" s="24"/>
    </row>
    <row r="12873" spans="1:8" x14ac:dyDescent="0.3">
      <c r="A12873" s="24" t="s">
        <v>20461</v>
      </c>
      <c r="B12873" s="24" t="s">
        <v>7463</v>
      </c>
      <c r="C12873" s="24" t="s">
        <v>5127</v>
      </c>
      <c r="D12873" s="25">
        <v>1</v>
      </c>
      <c r="E12873" s="26">
        <v>1836.61</v>
      </c>
      <c r="F12873" s="27">
        <v>9.14</v>
      </c>
      <c r="G12873" s="27">
        <v>0</v>
      </c>
      <c r="H12873" s="24"/>
    </row>
    <row r="12874" spans="1:8" x14ac:dyDescent="0.3">
      <c r="A12874" s="24" t="s">
        <v>20462</v>
      </c>
      <c r="B12874" s="24" t="s">
        <v>20463</v>
      </c>
      <c r="C12874" s="28" t="s">
        <v>5127</v>
      </c>
      <c r="D12874" s="25">
        <v>1</v>
      </c>
      <c r="E12874" s="26">
        <v>1900.58</v>
      </c>
      <c r="F12874" s="24"/>
      <c r="G12874" s="27">
        <v>0</v>
      </c>
      <c r="H12874" s="24"/>
    </row>
    <row r="12875" spans="1:8" x14ac:dyDescent="0.3">
      <c r="A12875" s="24" t="s">
        <v>20464</v>
      </c>
      <c r="B12875" s="24" t="s">
        <v>20465</v>
      </c>
      <c r="C12875" s="24" t="s">
        <v>5127</v>
      </c>
      <c r="D12875" s="25">
        <v>1</v>
      </c>
      <c r="E12875" s="26">
        <v>15741</v>
      </c>
      <c r="F12875" s="26">
        <v>4497.76</v>
      </c>
      <c r="G12875" s="27">
        <v>0</v>
      </c>
      <c r="H12875" s="24"/>
    </row>
    <row r="12876" spans="1:8" x14ac:dyDescent="0.3">
      <c r="A12876" s="24" t="s">
        <v>20466</v>
      </c>
      <c r="B12876" s="24" t="s">
        <v>20467</v>
      </c>
      <c r="C12876" s="24" t="s">
        <v>5127</v>
      </c>
      <c r="D12876" s="25">
        <v>1</v>
      </c>
      <c r="E12876" s="26">
        <v>2365.9899999999998</v>
      </c>
      <c r="F12876" s="27">
        <v>11.77</v>
      </c>
      <c r="G12876" s="27">
        <v>0</v>
      </c>
      <c r="H12876" s="24"/>
    </row>
    <row r="12877" spans="1:8" x14ac:dyDescent="0.3">
      <c r="A12877" s="24" t="s">
        <v>20468</v>
      </c>
      <c r="B12877" s="24" t="s">
        <v>20469</v>
      </c>
      <c r="C12877" s="24" t="s">
        <v>5127</v>
      </c>
      <c r="D12877" s="25">
        <v>1</v>
      </c>
      <c r="E12877" s="27">
        <v>929.84</v>
      </c>
      <c r="F12877" s="24"/>
      <c r="G12877" s="27">
        <v>0</v>
      </c>
      <c r="H12877" s="24"/>
    </row>
    <row r="12878" spans="1:8" x14ac:dyDescent="0.3">
      <c r="A12878" s="24" t="s">
        <v>20470</v>
      </c>
      <c r="B12878" s="24" t="s">
        <v>20471</v>
      </c>
      <c r="C12878" s="28" t="s">
        <v>5127</v>
      </c>
      <c r="D12878" s="25">
        <v>1</v>
      </c>
      <c r="E12878" s="27">
        <v>446.36</v>
      </c>
      <c r="F12878" s="24"/>
      <c r="G12878" s="27">
        <v>0</v>
      </c>
      <c r="H12878" s="25">
        <v>2</v>
      </c>
    </row>
    <row r="12879" spans="1:8" x14ac:dyDescent="0.3">
      <c r="A12879" s="24" t="s">
        <v>20472</v>
      </c>
      <c r="B12879" s="24" t="s">
        <v>20473</v>
      </c>
      <c r="C12879" s="24" t="s">
        <v>5127</v>
      </c>
      <c r="D12879" s="25">
        <v>1</v>
      </c>
      <c r="E12879" s="27">
        <v>326.64999999999998</v>
      </c>
      <c r="F12879" s="27">
        <v>1.63</v>
      </c>
      <c r="G12879" s="27">
        <v>0</v>
      </c>
      <c r="H12879" s="24"/>
    </row>
    <row r="12880" spans="1:8" x14ac:dyDescent="0.3">
      <c r="A12880" s="24" t="s">
        <v>20474</v>
      </c>
      <c r="B12880" s="24" t="s">
        <v>20475</v>
      </c>
      <c r="C12880" s="28" t="s">
        <v>5127</v>
      </c>
      <c r="D12880" s="25">
        <v>1</v>
      </c>
      <c r="E12880" s="26">
        <v>1186.2</v>
      </c>
      <c r="F12880" s="27">
        <v>676.2</v>
      </c>
      <c r="G12880" s="27">
        <v>0</v>
      </c>
      <c r="H12880" s="24"/>
    </row>
    <row r="12881" spans="1:8" x14ac:dyDescent="0.3">
      <c r="A12881" s="24" t="s">
        <v>20476</v>
      </c>
      <c r="B12881" s="24" t="s">
        <v>20477</v>
      </c>
      <c r="C12881" s="28" t="s">
        <v>5127</v>
      </c>
      <c r="D12881" s="25">
        <v>1</v>
      </c>
      <c r="E12881" s="26">
        <v>5429.1</v>
      </c>
      <c r="F12881" s="27">
        <v>27.01</v>
      </c>
      <c r="G12881" s="27">
        <v>0</v>
      </c>
      <c r="H12881" s="24"/>
    </row>
    <row r="12882" spans="1:8" x14ac:dyDescent="0.3">
      <c r="A12882" s="24" t="s">
        <v>20478</v>
      </c>
      <c r="B12882" s="24" t="s">
        <v>20479</v>
      </c>
      <c r="C12882" s="28" t="s">
        <v>5127</v>
      </c>
      <c r="D12882" s="25">
        <v>1</v>
      </c>
      <c r="E12882" s="26">
        <v>2961.9</v>
      </c>
      <c r="F12882" s="27">
        <v>692.76</v>
      </c>
      <c r="G12882" s="27">
        <v>0</v>
      </c>
      <c r="H12882" s="24"/>
    </row>
    <row r="12883" spans="1:8" x14ac:dyDescent="0.3">
      <c r="A12883" s="24" t="s">
        <v>20480</v>
      </c>
      <c r="B12883" s="24" t="s">
        <v>400</v>
      </c>
      <c r="C12883" s="28" t="s">
        <v>5127</v>
      </c>
      <c r="D12883" s="25">
        <v>1</v>
      </c>
      <c r="E12883" s="26">
        <v>3245.4</v>
      </c>
      <c r="F12883" s="27">
        <v>758.56</v>
      </c>
      <c r="G12883" s="27">
        <v>0</v>
      </c>
      <c r="H12883" s="25">
        <v>2</v>
      </c>
    </row>
    <row r="12884" spans="1:8" x14ac:dyDescent="0.3">
      <c r="A12884" s="24" t="s">
        <v>20481</v>
      </c>
      <c r="B12884" s="24" t="s">
        <v>20482</v>
      </c>
      <c r="C12884" s="24" t="s">
        <v>5127</v>
      </c>
      <c r="D12884" s="25">
        <v>1</v>
      </c>
      <c r="E12884" s="27">
        <v>277.35000000000002</v>
      </c>
      <c r="F12884" s="27">
        <v>277.35000000000002</v>
      </c>
      <c r="G12884" s="27">
        <v>0</v>
      </c>
      <c r="H12884" s="24"/>
    </row>
    <row r="12885" spans="1:8" x14ac:dyDescent="0.3">
      <c r="A12885" s="24" t="s">
        <v>20483</v>
      </c>
      <c r="B12885" s="24" t="s">
        <v>1415</v>
      </c>
      <c r="C12885" s="28" t="s">
        <v>5127</v>
      </c>
      <c r="D12885" s="25">
        <v>1</v>
      </c>
      <c r="E12885" s="27">
        <v>21.76</v>
      </c>
      <c r="F12885" s="27">
        <v>0.11</v>
      </c>
      <c r="G12885" s="27">
        <v>0</v>
      </c>
      <c r="H12885" s="24"/>
    </row>
    <row r="12886" spans="1:8" x14ac:dyDescent="0.3">
      <c r="A12886" s="24" t="s">
        <v>20484</v>
      </c>
      <c r="B12886" s="24" t="s">
        <v>20485</v>
      </c>
      <c r="C12886" s="24" t="s">
        <v>5127</v>
      </c>
      <c r="D12886" s="25">
        <v>1</v>
      </c>
      <c r="E12886" s="26">
        <v>3946.38</v>
      </c>
      <c r="F12886" s="27">
        <v>58.32</v>
      </c>
      <c r="G12886" s="27">
        <v>0</v>
      </c>
      <c r="H12886" s="24"/>
    </row>
    <row r="12887" spans="1:8" x14ac:dyDescent="0.3">
      <c r="A12887" s="24" t="s">
        <v>20486</v>
      </c>
      <c r="B12887" s="24" t="s">
        <v>4364</v>
      </c>
      <c r="C12887" s="28" t="s">
        <v>5127</v>
      </c>
      <c r="D12887" s="25">
        <v>1</v>
      </c>
      <c r="E12887" s="27">
        <v>276.48</v>
      </c>
      <c r="F12887" s="27">
        <v>1.38</v>
      </c>
      <c r="G12887" s="27">
        <v>0</v>
      </c>
      <c r="H12887" s="24"/>
    </row>
    <row r="12888" spans="1:8" x14ac:dyDescent="0.3">
      <c r="A12888" s="24" t="s">
        <v>20487</v>
      </c>
      <c r="B12888" s="24" t="s">
        <v>20488</v>
      </c>
      <c r="C12888" s="28" t="s">
        <v>5127</v>
      </c>
      <c r="D12888" s="25">
        <v>1</v>
      </c>
      <c r="E12888" s="26">
        <v>2601.9299999999998</v>
      </c>
      <c r="F12888" s="27">
        <v>457.3</v>
      </c>
      <c r="G12888" s="27">
        <v>0</v>
      </c>
      <c r="H12888" s="24"/>
    </row>
    <row r="12889" spans="1:8" x14ac:dyDescent="0.3">
      <c r="A12889" s="24" t="s">
        <v>20489</v>
      </c>
      <c r="B12889" s="24" t="s">
        <v>18266</v>
      </c>
      <c r="C12889" s="24" t="s">
        <v>5127</v>
      </c>
      <c r="D12889" s="25">
        <v>1</v>
      </c>
      <c r="E12889" s="26">
        <v>6040.87</v>
      </c>
      <c r="F12889" s="24"/>
      <c r="G12889" s="27">
        <v>0</v>
      </c>
      <c r="H12889" s="24"/>
    </row>
    <row r="12890" spans="1:8" x14ac:dyDescent="0.3">
      <c r="A12890" s="24" t="s">
        <v>20490</v>
      </c>
      <c r="B12890" s="24" t="s">
        <v>20491</v>
      </c>
      <c r="C12890" s="28" t="s">
        <v>5127</v>
      </c>
      <c r="D12890" s="25">
        <v>1</v>
      </c>
      <c r="E12890" s="27">
        <v>312.38</v>
      </c>
      <c r="F12890" s="27">
        <v>3.09</v>
      </c>
      <c r="G12890" s="27">
        <v>0</v>
      </c>
      <c r="H12890" s="24"/>
    </row>
    <row r="12891" spans="1:8" x14ac:dyDescent="0.3">
      <c r="A12891" s="24" t="s">
        <v>20492</v>
      </c>
      <c r="B12891" s="24" t="s">
        <v>20493</v>
      </c>
      <c r="C12891" s="28" t="s">
        <v>5127</v>
      </c>
      <c r="D12891" s="25">
        <v>1</v>
      </c>
      <c r="E12891" s="26">
        <v>3524.5</v>
      </c>
      <c r="F12891" s="26">
        <v>1316.38</v>
      </c>
      <c r="G12891" s="27">
        <v>0</v>
      </c>
      <c r="H12891" s="24"/>
    </row>
    <row r="12892" spans="1:8" x14ac:dyDescent="0.3">
      <c r="A12892" s="24" t="s">
        <v>20494</v>
      </c>
      <c r="B12892" s="24" t="s">
        <v>642</v>
      </c>
      <c r="C12892" s="24" t="s">
        <v>5127</v>
      </c>
      <c r="D12892" s="25">
        <v>1</v>
      </c>
      <c r="E12892" s="26">
        <v>3950</v>
      </c>
      <c r="F12892" s="27">
        <v>7.86</v>
      </c>
      <c r="G12892" s="27">
        <v>0</v>
      </c>
      <c r="H12892" s="24"/>
    </row>
    <row r="12893" spans="1:8" x14ac:dyDescent="0.3">
      <c r="A12893" s="24" t="s">
        <v>20495</v>
      </c>
      <c r="B12893" s="24" t="s">
        <v>20496</v>
      </c>
      <c r="C12893" s="24" t="s">
        <v>5127</v>
      </c>
      <c r="D12893" s="25">
        <v>1</v>
      </c>
      <c r="E12893" s="26">
        <v>2112.8000000000002</v>
      </c>
      <c r="F12893" s="24"/>
      <c r="G12893" s="27">
        <v>0</v>
      </c>
      <c r="H12893" s="24"/>
    </row>
    <row r="12894" spans="1:8" x14ac:dyDescent="0.3">
      <c r="A12894" s="24" t="s">
        <v>20497</v>
      </c>
      <c r="B12894" s="24" t="s">
        <v>20498</v>
      </c>
      <c r="C12894" s="28" t="s">
        <v>5127</v>
      </c>
      <c r="D12894" s="25">
        <v>1</v>
      </c>
      <c r="E12894" s="26">
        <v>2475</v>
      </c>
      <c r="F12894" s="27">
        <v>450.22</v>
      </c>
      <c r="G12894" s="27">
        <v>0</v>
      </c>
      <c r="H12894" s="24"/>
    </row>
    <row r="12895" spans="1:8" x14ac:dyDescent="0.3">
      <c r="A12895" s="24" t="s">
        <v>174</v>
      </c>
      <c r="B12895" s="24" t="s">
        <v>20499</v>
      </c>
      <c r="C12895" s="24" t="s">
        <v>5127</v>
      </c>
      <c r="D12895" s="25">
        <v>1</v>
      </c>
      <c r="E12895" s="27">
        <v>843.76</v>
      </c>
      <c r="F12895" s="27">
        <v>20.58</v>
      </c>
      <c r="G12895" s="27">
        <v>0</v>
      </c>
      <c r="H12895" s="24"/>
    </row>
    <row r="12896" spans="1:8" x14ac:dyDescent="0.3">
      <c r="A12896" s="24" t="s">
        <v>20500</v>
      </c>
      <c r="B12896" s="24" t="s">
        <v>20501</v>
      </c>
      <c r="C12896" s="24" t="s">
        <v>5127</v>
      </c>
      <c r="D12896" s="25">
        <v>1</v>
      </c>
      <c r="E12896" s="26">
        <v>16341.82</v>
      </c>
      <c r="F12896" s="27">
        <v>81.3</v>
      </c>
      <c r="G12896" s="27">
        <v>0</v>
      </c>
      <c r="H12896" s="24"/>
    </row>
    <row r="12897" spans="1:8" x14ac:dyDescent="0.3">
      <c r="A12897" s="24" t="s">
        <v>20502</v>
      </c>
      <c r="B12897" s="24" t="s">
        <v>20503</v>
      </c>
      <c r="C12897" s="28" t="s">
        <v>5127</v>
      </c>
      <c r="D12897" s="25">
        <v>1</v>
      </c>
      <c r="E12897" s="26">
        <v>19594.2</v>
      </c>
      <c r="F12897" s="26">
        <v>6109.27</v>
      </c>
      <c r="G12897" s="27">
        <v>0</v>
      </c>
      <c r="H12897" s="24"/>
    </row>
    <row r="12898" spans="1:8" x14ac:dyDescent="0.3">
      <c r="A12898" s="24" t="s">
        <v>20504</v>
      </c>
      <c r="B12898" s="24" t="s">
        <v>20505</v>
      </c>
      <c r="C12898" s="28" t="s">
        <v>5127</v>
      </c>
      <c r="D12898" s="25">
        <v>1</v>
      </c>
      <c r="E12898" s="27">
        <v>453.18</v>
      </c>
      <c r="F12898" s="27">
        <v>13.2</v>
      </c>
      <c r="G12898" s="27">
        <v>0</v>
      </c>
      <c r="H12898" s="24"/>
    </row>
    <row r="12899" spans="1:8" x14ac:dyDescent="0.3">
      <c r="A12899" s="24" t="s">
        <v>20506</v>
      </c>
      <c r="B12899" s="24" t="s">
        <v>20507</v>
      </c>
      <c r="C12899" s="24" t="s">
        <v>5127</v>
      </c>
      <c r="D12899" s="25">
        <v>1</v>
      </c>
      <c r="E12899" s="26">
        <v>17439.21</v>
      </c>
      <c r="F12899" s="26">
        <v>4121.99</v>
      </c>
      <c r="G12899" s="27">
        <v>0</v>
      </c>
      <c r="H12899" s="24"/>
    </row>
    <row r="12900" spans="1:8" x14ac:dyDescent="0.3">
      <c r="A12900" s="24" t="s">
        <v>20508</v>
      </c>
      <c r="B12900" s="24" t="s">
        <v>20509</v>
      </c>
      <c r="C12900" s="24" t="s">
        <v>5127</v>
      </c>
      <c r="D12900" s="25">
        <v>1</v>
      </c>
      <c r="E12900" s="27">
        <v>637.53</v>
      </c>
      <c r="F12900" s="27">
        <v>3.17</v>
      </c>
      <c r="G12900" s="27">
        <v>0</v>
      </c>
      <c r="H12900" s="24"/>
    </row>
    <row r="12901" spans="1:8" x14ac:dyDescent="0.3">
      <c r="A12901" s="24" t="s">
        <v>20510</v>
      </c>
      <c r="B12901" s="24" t="s">
        <v>20511</v>
      </c>
      <c r="C12901" s="24" t="s">
        <v>5127</v>
      </c>
      <c r="D12901" s="25">
        <v>1</v>
      </c>
      <c r="E12901" s="27">
        <v>203.13</v>
      </c>
      <c r="F12901" s="27">
        <v>1.01</v>
      </c>
      <c r="G12901" s="27">
        <v>0</v>
      </c>
      <c r="H12901" s="24"/>
    </row>
    <row r="12902" spans="1:8" x14ac:dyDescent="0.3">
      <c r="A12902" s="24" t="s">
        <v>20512</v>
      </c>
      <c r="B12902" s="24" t="s">
        <v>20513</v>
      </c>
      <c r="C12902" s="24" t="s">
        <v>5127</v>
      </c>
      <c r="D12902" s="25">
        <v>1</v>
      </c>
      <c r="E12902" s="26">
        <v>1180.6500000000001</v>
      </c>
      <c r="F12902" s="27">
        <v>5.87</v>
      </c>
      <c r="G12902" s="27">
        <v>0</v>
      </c>
      <c r="H12902" s="24"/>
    </row>
    <row r="12903" spans="1:8" x14ac:dyDescent="0.3">
      <c r="A12903" s="24" t="s">
        <v>20514</v>
      </c>
      <c r="B12903" s="24" t="s">
        <v>20515</v>
      </c>
      <c r="C12903" s="28" t="s">
        <v>5127</v>
      </c>
      <c r="D12903" s="25">
        <v>1</v>
      </c>
      <c r="E12903" s="26">
        <v>17528.18</v>
      </c>
      <c r="F12903" s="26">
        <v>2804.5</v>
      </c>
      <c r="G12903" s="27">
        <v>0</v>
      </c>
      <c r="H12903" s="24"/>
    </row>
    <row r="12904" spans="1:8" x14ac:dyDescent="0.3">
      <c r="A12904" s="24" t="s">
        <v>20516</v>
      </c>
      <c r="B12904" s="24" t="s">
        <v>20517</v>
      </c>
      <c r="C12904" s="28" t="s">
        <v>5127</v>
      </c>
      <c r="D12904" s="25">
        <v>1</v>
      </c>
      <c r="E12904" s="27">
        <v>802.73</v>
      </c>
      <c r="F12904" s="27">
        <v>802.73</v>
      </c>
      <c r="G12904" s="27">
        <v>0</v>
      </c>
      <c r="H12904" s="24"/>
    </row>
    <row r="12905" spans="1:8" x14ac:dyDescent="0.3">
      <c r="A12905" s="24" t="s">
        <v>20518</v>
      </c>
      <c r="B12905" s="24" t="s">
        <v>9417</v>
      </c>
      <c r="C12905" s="28" t="s">
        <v>5127</v>
      </c>
      <c r="D12905" s="25">
        <v>1</v>
      </c>
      <c r="E12905" s="26">
        <v>1476.31</v>
      </c>
      <c r="F12905" s="27">
        <v>36.01</v>
      </c>
      <c r="G12905" s="27">
        <v>0</v>
      </c>
      <c r="H12905" s="24"/>
    </row>
    <row r="12906" spans="1:8" x14ac:dyDescent="0.3">
      <c r="A12906" s="24" t="s">
        <v>20519</v>
      </c>
      <c r="B12906" s="24" t="s">
        <v>20520</v>
      </c>
      <c r="C12906" s="28" t="s">
        <v>5127</v>
      </c>
      <c r="D12906" s="25">
        <v>1</v>
      </c>
      <c r="E12906" s="26">
        <v>1476.31</v>
      </c>
      <c r="F12906" s="27">
        <v>36.01</v>
      </c>
      <c r="G12906" s="27">
        <v>0</v>
      </c>
      <c r="H12906" s="24"/>
    </row>
    <row r="12907" spans="1:8" x14ac:dyDescent="0.3">
      <c r="A12907" s="24" t="s">
        <v>20521</v>
      </c>
      <c r="B12907" s="24" t="s">
        <v>3518</v>
      </c>
      <c r="C12907" s="28" t="s">
        <v>5127</v>
      </c>
      <c r="D12907" s="25">
        <v>1</v>
      </c>
      <c r="E12907" s="26">
        <v>6036.66</v>
      </c>
      <c r="F12907" s="27">
        <v>548.79</v>
      </c>
      <c r="G12907" s="27">
        <v>0</v>
      </c>
      <c r="H12907" s="24"/>
    </row>
    <row r="12908" spans="1:8" x14ac:dyDescent="0.3">
      <c r="A12908" s="24" t="s">
        <v>20522</v>
      </c>
      <c r="B12908" s="24" t="s">
        <v>18940</v>
      </c>
      <c r="C12908" s="28" t="s">
        <v>5127</v>
      </c>
      <c r="D12908" s="25">
        <v>1</v>
      </c>
      <c r="E12908" s="26">
        <v>1500</v>
      </c>
      <c r="F12908" s="27">
        <v>602.25</v>
      </c>
      <c r="G12908" s="27">
        <v>0</v>
      </c>
      <c r="H12908" s="24"/>
    </row>
    <row r="12909" spans="1:8" x14ac:dyDescent="0.3">
      <c r="A12909" s="24" t="s">
        <v>20523</v>
      </c>
      <c r="B12909" s="24" t="s">
        <v>20524</v>
      </c>
      <c r="C12909" s="28" t="s">
        <v>5127</v>
      </c>
      <c r="D12909" s="25">
        <v>1</v>
      </c>
      <c r="E12909" s="26">
        <v>6100</v>
      </c>
      <c r="F12909" s="27">
        <v>488</v>
      </c>
      <c r="G12909" s="27">
        <v>0</v>
      </c>
      <c r="H12909" s="24"/>
    </row>
    <row r="12910" spans="1:8" x14ac:dyDescent="0.3">
      <c r="A12910" s="24" t="s">
        <v>20525</v>
      </c>
      <c r="B12910" s="24" t="s">
        <v>3851</v>
      </c>
      <c r="C12910" s="24" t="s">
        <v>5127</v>
      </c>
      <c r="D12910" s="25">
        <v>1</v>
      </c>
      <c r="E12910" s="26">
        <v>29899.24</v>
      </c>
      <c r="F12910" s="24"/>
      <c r="G12910" s="27">
        <v>0</v>
      </c>
      <c r="H12910" s="24"/>
    </row>
    <row r="12911" spans="1:8" x14ac:dyDescent="0.3">
      <c r="A12911" s="24" t="s">
        <v>20526</v>
      </c>
      <c r="B12911" s="24" t="s">
        <v>17756</v>
      </c>
      <c r="C12911" s="28" t="s">
        <v>5127</v>
      </c>
      <c r="D12911" s="25">
        <v>1</v>
      </c>
      <c r="E12911" s="26">
        <v>4901.6099999999997</v>
      </c>
      <c r="F12911" s="27">
        <v>24.39</v>
      </c>
      <c r="G12911" s="27">
        <v>0</v>
      </c>
      <c r="H12911" s="24"/>
    </row>
    <row r="12912" spans="1:8" x14ac:dyDescent="0.3">
      <c r="A12912" s="24" t="s">
        <v>20527</v>
      </c>
      <c r="B12912" s="24" t="s">
        <v>20528</v>
      </c>
      <c r="C12912" s="28" t="s">
        <v>5127</v>
      </c>
      <c r="D12912" s="25">
        <v>1</v>
      </c>
      <c r="E12912" s="27">
        <v>744.32</v>
      </c>
      <c r="F12912" s="27">
        <v>3.7</v>
      </c>
      <c r="G12912" s="27">
        <v>0</v>
      </c>
      <c r="H12912" s="24"/>
    </row>
    <row r="12913" spans="1:8" x14ac:dyDescent="0.3">
      <c r="A12913" s="24" t="s">
        <v>20529</v>
      </c>
      <c r="B12913" s="24" t="s">
        <v>20530</v>
      </c>
      <c r="C12913" s="28" t="s">
        <v>5127</v>
      </c>
      <c r="D12913" s="25">
        <v>1</v>
      </c>
      <c r="E12913" s="27">
        <v>379.95</v>
      </c>
      <c r="F12913" s="27">
        <v>64.900000000000006</v>
      </c>
      <c r="G12913" s="27">
        <v>0</v>
      </c>
      <c r="H12913" s="25">
        <v>1</v>
      </c>
    </row>
    <row r="12914" spans="1:8" x14ac:dyDescent="0.3">
      <c r="A12914" s="24" t="s">
        <v>20531</v>
      </c>
      <c r="B12914" s="24" t="s">
        <v>20532</v>
      </c>
      <c r="C12914" s="28" t="s">
        <v>5127</v>
      </c>
      <c r="D12914" s="25">
        <v>1</v>
      </c>
      <c r="E12914" s="27">
        <v>647.63</v>
      </c>
      <c r="F12914" s="27">
        <v>212.87</v>
      </c>
      <c r="G12914" s="27">
        <v>0</v>
      </c>
      <c r="H12914" s="25">
        <v>1</v>
      </c>
    </row>
    <row r="12915" spans="1:8" x14ac:dyDescent="0.3">
      <c r="A12915" s="24" t="s">
        <v>20533</v>
      </c>
      <c r="B12915" s="24" t="s">
        <v>20534</v>
      </c>
      <c r="C12915" s="28" t="s">
        <v>5127</v>
      </c>
      <c r="D12915" s="25">
        <v>1</v>
      </c>
      <c r="E12915" s="27">
        <v>286.06</v>
      </c>
      <c r="F12915" s="27">
        <v>48.86</v>
      </c>
      <c r="G12915" s="27">
        <v>0</v>
      </c>
      <c r="H12915" s="24"/>
    </row>
    <row r="12916" spans="1:8" x14ac:dyDescent="0.3">
      <c r="A12916" s="24" t="s">
        <v>20535</v>
      </c>
      <c r="B12916" s="24" t="s">
        <v>20536</v>
      </c>
      <c r="C12916" s="24" t="s">
        <v>5127</v>
      </c>
      <c r="D12916" s="25">
        <v>1</v>
      </c>
      <c r="E12916" s="26">
        <v>1292.18</v>
      </c>
      <c r="F12916" s="27">
        <v>31.52</v>
      </c>
      <c r="G12916" s="27">
        <v>0</v>
      </c>
      <c r="H12916" s="24"/>
    </row>
    <row r="12917" spans="1:8" x14ac:dyDescent="0.3">
      <c r="A12917" s="24" t="s">
        <v>20537</v>
      </c>
      <c r="B12917" s="24" t="s">
        <v>20538</v>
      </c>
      <c r="C12917" s="24" t="s">
        <v>5127</v>
      </c>
      <c r="D12917" s="25">
        <v>1</v>
      </c>
      <c r="E12917" s="26">
        <v>2631.37</v>
      </c>
      <c r="F12917" s="27">
        <v>13.09</v>
      </c>
      <c r="G12917" s="27">
        <v>0</v>
      </c>
      <c r="H12917" s="24"/>
    </row>
    <row r="12918" spans="1:8" x14ac:dyDescent="0.3">
      <c r="A12918" s="24" t="s">
        <v>20539</v>
      </c>
      <c r="B12918" s="24" t="s">
        <v>8473</v>
      </c>
      <c r="C12918" s="28" t="s">
        <v>5127</v>
      </c>
      <c r="D12918" s="25">
        <v>1</v>
      </c>
      <c r="E12918" s="26">
        <v>26608.82</v>
      </c>
      <c r="F12918" s="26">
        <v>26608.82</v>
      </c>
      <c r="G12918" s="27">
        <v>0</v>
      </c>
      <c r="H12918" s="24"/>
    </row>
    <row r="12919" spans="1:8" x14ac:dyDescent="0.3">
      <c r="A12919" s="24" t="s">
        <v>20540</v>
      </c>
      <c r="B12919" s="24" t="s">
        <v>20541</v>
      </c>
      <c r="C12919" s="28" t="s">
        <v>5127</v>
      </c>
      <c r="D12919" s="25">
        <v>1</v>
      </c>
      <c r="E12919" s="26">
        <v>38778.14</v>
      </c>
      <c r="F12919" s="26">
        <v>38778.14</v>
      </c>
      <c r="G12919" s="27">
        <v>0</v>
      </c>
      <c r="H12919" s="24"/>
    </row>
    <row r="12920" spans="1:8" x14ac:dyDescent="0.3">
      <c r="A12920" s="24" t="s">
        <v>20542</v>
      </c>
      <c r="B12920" s="24" t="s">
        <v>20543</v>
      </c>
      <c r="C12920" s="24" t="s">
        <v>5127</v>
      </c>
      <c r="D12920" s="25">
        <v>1</v>
      </c>
      <c r="E12920" s="26">
        <v>5201.1499999999996</v>
      </c>
      <c r="F12920" s="26">
        <v>1306.1500000000001</v>
      </c>
      <c r="G12920" s="27">
        <v>0</v>
      </c>
      <c r="H12920" s="25">
        <v>1</v>
      </c>
    </row>
    <row r="12921" spans="1:8" x14ac:dyDescent="0.3">
      <c r="A12921" s="24" t="s">
        <v>20544</v>
      </c>
      <c r="B12921" s="24" t="s">
        <v>1037</v>
      </c>
      <c r="C12921" s="28" t="s">
        <v>5127</v>
      </c>
      <c r="D12921" s="25">
        <v>1</v>
      </c>
      <c r="E12921" s="26">
        <v>8400</v>
      </c>
      <c r="F12921" s="26">
        <v>1118.53</v>
      </c>
      <c r="G12921" s="27">
        <v>0</v>
      </c>
      <c r="H12921" s="24"/>
    </row>
    <row r="12922" spans="1:8" x14ac:dyDescent="0.3">
      <c r="A12922" s="24" t="s">
        <v>20545</v>
      </c>
      <c r="B12922" s="24" t="s">
        <v>20546</v>
      </c>
      <c r="C12922" s="28" t="s">
        <v>5127</v>
      </c>
      <c r="D12922" s="25">
        <v>1</v>
      </c>
      <c r="E12922" s="26">
        <v>15813.41</v>
      </c>
      <c r="F12922" s="27">
        <v>156.57</v>
      </c>
      <c r="G12922" s="27">
        <v>0</v>
      </c>
      <c r="H12922" s="24"/>
    </row>
    <row r="12923" spans="1:8" x14ac:dyDescent="0.3">
      <c r="A12923" s="24" t="s">
        <v>20547</v>
      </c>
      <c r="B12923" s="24" t="s">
        <v>20548</v>
      </c>
      <c r="C12923" s="28" t="s">
        <v>5127</v>
      </c>
      <c r="D12923" s="25">
        <v>1</v>
      </c>
      <c r="E12923" s="26">
        <v>1114.23</v>
      </c>
      <c r="F12923" s="27">
        <v>11.03</v>
      </c>
      <c r="G12923" s="27">
        <v>0</v>
      </c>
      <c r="H12923" s="24"/>
    </row>
    <row r="12924" spans="1:8" x14ac:dyDescent="0.3">
      <c r="A12924" s="24" t="s">
        <v>20549</v>
      </c>
      <c r="B12924" s="24" t="s">
        <v>1541</v>
      </c>
      <c r="C12924" s="24" t="s">
        <v>5127</v>
      </c>
      <c r="D12924" s="25">
        <v>1</v>
      </c>
      <c r="E12924" s="27">
        <v>9.84</v>
      </c>
      <c r="F12924" s="27">
        <v>0.21</v>
      </c>
      <c r="G12924" s="27">
        <v>0</v>
      </c>
      <c r="H12924" s="25">
        <v>5</v>
      </c>
    </row>
    <row r="12925" spans="1:8" x14ac:dyDescent="0.3">
      <c r="A12925" s="24" t="s">
        <v>20550</v>
      </c>
      <c r="B12925" s="24" t="s">
        <v>20551</v>
      </c>
      <c r="C12925" s="24" t="s">
        <v>5127</v>
      </c>
      <c r="D12925" s="25">
        <v>1</v>
      </c>
      <c r="E12925" s="26">
        <v>1283.8900000000001</v>
      </c>
      <c r="F12925" s="27">
        <v>37.39</v>
      </c>
      <c r="G12925" s="27">
        <v>0</v>
      </c>
      <c r="H12925" s="24"/>
    </row>
    <row r="12926" spans="1:8" x14ac:dyDescent="0.3">
      <c r="A12926" s="24" t="s">
        <v>20552</v>
      </c>
      <c r="B12926" s="24" t="s">
        <v>20553</v>
      </c>
      <c r="C12926" s="28" t="s">
        <v>5127</v>
      </c>
      <c r="D12926" s="25">
        <v>1</v>
      </c>
      <c r="E12926" s="26">
        <v>9912</v>
      </c>
      <c r="F12926" s="27">
        <v>396.5</v>
      </c>
      <c r="G12926" s="27">
        <v>0</v>
      </c>
      <c r="H12926" s="24"/>
    </row>
    <row r="12927" spans="1:8" x14ac:dyDescent="0.3">
      <c r="A12927" s="24" t="s">
        <v>20554</v>
      </c>
      <c r="B12927" s="24" t="s">
        <v>20555</v>
      </c>
      <c r="C12927" s="28" t="s">
        <v>5127</v>
      </c>
      <c r="D12927" s="25">
        <v>1</v>
      </c>
      <c r="E12927" s="26">
        <v>1159</v>
      </c>
      <c r="F12927" s="27">
        <v>105.04</v>
      </c>
      <c r="G12927" s="27">
        <v>0</v>
      </c>
      <c r="H12927" s="24"/>
    </row>
    <row r="12928" spans="1:8" x14ac:dyDescent="0.3">
      <c r="A12928" s="24" t="s">
        <v>20556</v>
      </c>
      <c r="B12928" s="24" t="s">
        <v>20557</v>
      </c>
      <c r="C12928" s="28" t="s">
        <v>5127</v>
      </c>
      <c r="D12928" s="25">
        <v>1</v>
      </c>
      <c r="E12928" s="27">
        <v>609.39</v>
      </c>
      <c r="F12928" s="27">
        <v>3.03</v>
      </c>
      <c r="G12928" s="27">
        <v>0</v>
      </c>
      <c r="H12928" s="24"/>
    </row>
    <row r="12929" spans="1:8" x14ac:dyDescent="0.3">
      <c r="A12929" s="24" t="s">
        <v>160</v>
      </c>
      <c r="B12929" s="24" t="s">
        <v>20558</v>
      </c>
      <c r="C12929" s="24" t="s">
        <v>5127</v>
      </c>
      <c r="D12929" s="25">
        <v>1</v>
      </c>
      <c r="E12929" s="26">
        <v>1563.97</v>
      </c>
      <c r="F12929" s="27">
        <v>45.55</v>
      </c>
      <c r="G12929" s="27">
        <v>0</v>
      </c>
      <c r="H12929" s="24"/>
    </row>
    <row r="12930" spans="1:8" x14ac:dyDescent="0.3">
      <c r="A12930" s="24" t="s">
        <v>289</v>
      </c>
      <c r="B12930" s="24" t="s">
        <v>20559</v>
      </c>
      <c r="C12930" s="24" t="s">
        <v>5127</v>
      </c>
      <c r="D12930" s="25">
        <v>1</v>
      </c>
      <c r="E12930" s="26">
        <v>6124.18</v>
      </c>
      <c r="F12930" s="24"/>
      <c r="G12930" s="27">
        <v>0</v>
      </c>
      <c r="H12930" s="24"/>
    </row>
    <row r="12931" spans="1:8" x14ac:dyDescent="0.3">
      <c r="A12931" s="24" t="s">
        <v>20560</v>
      </c>
      <c r="B12931" s="24" t="s">
        <v>10265</v>
      </c>
      <c r="C12931" s="24" t="s">
        <v>5127</v>
      </c>
      <c r="D12931" s="25">
        <v>1</v>
      </c>
      <c r="E12931" s="27">
        <v>999.35</v>
      </c>
      <c r="F12931" s="27">
        <v>4.97</v>
      </c>
      <c r="G12931" s="27">
        <v>0</v>
      </c>
      <c r="H12931" s="24"/>
    </row>
    <row r="12932" spans="1:8" x14ac:dyDescent="0.3">
      <c r="A12932" s="24" t="s">
        <v>20561</v>
      </c>
      <c r="B12932" s="24" t="s">
        <v>20562</v>
      </c>
      <c r="C12932" s="28" t="s">
        <v>5127</v>
      </c>
      <c r="D12932" s="25">
        <v>1</v>
      </c>
      <c r="E12932" s="27">
        <v>880.68</v>
      </c>
      <c r="F12932" s="27">
        <v>21.48</v>
      </c>
      <c r="G12932" s="27">
        <v>0</v>
      </c>
      <c r="H12932" s="24"/>
    </row>
    <row r="12933" spans="1:8" x14ac:dyDescent="0.3">
      <c r="A12933" s="24" t="s">
        <v>20563</v>
      </c>
      <c r="B12933" s="24" t="s">
        <v>20564</v>
      </c>
      <c r="C12933" s="24" t="s">
        <v>5127</v>
      </c>
      <c r="D12933" s="25">
        <v>1</v>
      </c>
      <c r="E12933" s="27">
        <v>400.81</v>
      </c>
      <c r="F12933" s="27">
        <v>1.99</v>
      </c>
      <c r="G12933" s="27">
        <v>0</v>
      </c>
      <c r="H12933" s="24"/>
    </row>
    <row r="12934" spans="1:8" x14ac:dyDescent="0.3">
      <c r="A12934" s="24" t="s">
        <v>20565</v>
      </c>
      <c r="B12934" s="24" t="s">
        <v>20566</v>
      </c>
      <c r="C12934" s="28" t="s">
        <v>5127</v>
      </c>
      <c r="D12934" s="25">
        <v>1</v>
      </c>
      <c r="E12934" s="27">
        <v>587.08000000000004</v>
      </c>
      <c r="F12934" s="27">
        <v>14.32</v>
      </c>
      <c r="G12934" s="27">
        <v>0</v>
      </c>
      <c r="H12934" s="24"/>
    </row>
    <row r="12935" spans="1:8" x14ac:dyDescent="0.3">
      <c r="A12935" s="24" t="s">
        <v>20567</v>
      </c>
      <c r="B12935" s="24" t="s">
        <v>20568</v>
      </c>
      <c r="C12935" s="28" t="s">
        <v>5127</v>
      </c>
      <c r="D12935" s="25">
        <v>1</v>
      </c>
      <c r="E12935" s="27">
        <v>828</v>
      </c>
      <c r="F12935" s="27">
        <v>88.98</v>
      </c>
      <c r="G12935" s="27">
        <v>0</v>
      </c>
      <c r="H12935" s="24"/>
    </row>
    <row r="12936" spans="1:8" x14ac:dyDescent="0.3">
      <c r="A12936" s="24" t="s">
        <v>20569</v>
      </c>
      <c r="B12936" s="24" t="s">
        <v>705</v>
      </c>
      <c r="C12936" s="24" t="s">
        <v>5127</v>
      </c>
      <c r="D12936" s="25">
        <v>1</v>
      </c>
      <c r="E12936" s="27">
        <v>34.19</v>
      </c>
      <c r="F12936" s="27">
        <v>3.11</v>
      </c>
      <c r="G12936" s="27">
        <v>0</v>
      </c>
      <c r="H12936" s="24"/>
    </row>
    <row r="12937" spans="1:8" x14ac:dyDescent="0.3">
      <c r="A12937" s="24" t="s">
        <v>20570</v>
      </c>
      <c r="B12937" s="24" t="s">
        <v>20571</v>
      </c>
      <c r="C12937" s="28" t="s">
        <v>5127</v>
      </c>
      <c r="D12937" s="25">
        <v>1</v>
      </c>
      <c r="E12937" s="26">
        <v>3150.04</v>
      </c>
      <c r="F12937" s="24"/>
      <c r="G12937" s="27">
        <v>0</v>
      </c>
      <c r="H12937" s="24"/>
    </row>
    <row r="12938" spans="1:8" x14ac:dyDescent="0.3">
      <c r="A12938" s="24" t="s">
        <v>20572</v>
      </c>
      <c r="B12938" s="24" t="s">
        <v>20573</v>
      </c>
      <c r="C12938" s="24" t="s">
        <v>5127</v>
      </c>
      <c r="D12938" s="25">
        <v>1</v>
      </c>
      <c r="E12938" s="26">
        <v>25164</v>
      </c>
      <c r="F12938" s="26">
        <v>9436.74</v>
      </c>
      <c r="G12938" s="27">
        <v>0</v>
      </c>
      <c r="H12938" s="24"/>
    </row>
    <row r="12939" spans="1:8" x14ac:dyDescent="0.3">
      <c r="A12939" s="24" t="s">
        <v>20574</v>
      </c>
      <c r="B12939" s="24" t="s">
        <v>20573</v>
      </c>
      <c r="C12939" s="28" t="s">
        <v>5127</v>
      </c>
      <c r="D12939" s="25">
        <v>1</v>
      </c>
      <c r="E12939" s="26">
        <v>8428.4599999999991</v>
      </c>
      <c r="F12939" s="27">
        <v>285.02</v>
      </c>
      <c r="G12939" s="27">
        <v>0</v>
      </c>
      <c r="H12939" s="24"/>
    </row>
    <row r="12940" spans="1:8" x14ac:dyDescent="0.3">
      <c r="A12940" s="24" t="s">
        <v>20575</v>
      </c>
      <c r="B12940" s="24" t="s">
        <v>20576</v>
      </c>
      <c r="C12940" s="24" t="s">
        <v>5127</v>
      </c>
      <c r="D12940" s="25">
        <v>1</v>
      </c>
      <c r="E12940" s="26">
        <v>3577</v>
      </c>
      <c r="F12940" s="26">
        <v>1342</v>
      </c>
      <c r="G12940" s="27">
        <v>0</v>
      </c>
      <c r="H12940" s="24"/>
    </row>
    <row r="12941" spans="1:8" x14ac:dyDescent="0.3">
      <c r="A12941" s="24" t="s">
        <v>20577</v>
      </c>
      <c r="B12941" s="24" t="s">
        <v>20576</v>
      </c>
      <c r="C12941" s="24" t="s">
        <v>5127</v>
      </c>
      <c r="D12941" s="25">
        <v>1</v>
      </c>
      <c r="E12941" s="26">
        <v>6714</v>
      </c>
      <c r="F12941" s="26">
        <v>2518.19</v>
      </c>
      <c r="G12941" s="27">
        <v>0</v>
      </c>
      <c r="H12941" s="24"/>
    </row>
    <row r="12942" spans="1:8" x14ac:dyDescent="0.3">
      <c r="A12942" s="24" t="s">
        <v>20578</v>
      </c>
      <c r="B12942" s="24" t="s">
        <v>20579</v>
      </c>
      <c r="C12942" s="24" t="s">
        <v>5127</v>
      </c>
      <c r="D12942" s="25">
        <v>1</v>
      </c>
      <c r="E12942" s="26">
        <v>3961.53</v>
      </c>
      <c r="F12942" s="27">
        <v>19.71</v>
      </c>
      <c r="G12942" s="27">
        <v>0</v>
      </c>
      <c r="H12942" s="24"/>
    </row>
    <row r="12943" spans="1:8" x14ac:dyDescent="0.3">
      <c r="A12943" s="24" t="s">
        <v>20580</v>
      </c>
      <c r="B12943" s="24" t="s">
        <v>20581</v>
      </c>
      <c r="C12943" s="28" t="s">
        <v>5127</v>
      </c>
      <c r="D12943" s="25">
        <v>1</v>
      </c>
      <c r="E12943" s="26">
        <v>1282.3599999999999</v>
      </c>
      <c r="F12943" s="27">
        <v>43.36</v>
      </c>
      <c r="G12943" s="27">
        <v>0</v>
      </c>
      <c r="H12943" s="24"/>
    </row>
    <row r="12944" spans="1:8" x14ac:dyDescent="0.3">
      <c r="A12944" s="24" t="s">
        <v>20582</v>
      </c>
      <c r="B12944" s="24" t="s">
        <v>20583</v>
      </c>
      <c r="C12944" s="28" t="s">
        <v>5127</v>
      </c>
      <c r="D12944" s="25">
        <v>1</v>
      </c>
      <c r="E12944" s="27">
        <v>376.18</v>
      </c>
      <c r="F12944" s="24"/>
      <c r="G12944" s="27">
        <v>0</v>
      </c>
      <c r="H12944" s="24"/>
    </row>
    <row r="12945" spans="1:8" x14ac:dyDescent="0.3">
      <c r="A12945" s="24" t="s">
        <v>20584</v>
      </c>
      <c r="B12945" s="24" t="s">
        <v>20585</v>
      </c>
      <c r="C12945" s="28" t="s">
        <v>5127</v>
      </c>
      <c r="D12945" s="25">
        <v>1</v>
      </c>
      <c r="E12945" s="26">
        <v>60000</v>
      </c>
      <c r="F12945" s="26">
        <v>4718.32</v>
      </c>
      <c r="G12945" s="27">
        <v>0</v>
      </c>
      <c r="H12945" s="24"/>
    </row>
    <row r="12946" spans="1:8" x14ac:dyDescent="0.3">
      <c r="A12946" s="24" t="s">
        <v>20586</v>
      </c>
      <c r="B12946" s="24" t="s">
        <v>20587</v>
      </c>
      <c r="C12946" s="24" t="s">
        <v>5127</v>
      </c>
      <c r="D12946" s="25">
        <v>1</v>
      </c>
      <c r="E12946" s="26">
        <v>3074.99</v>
      </c>
      <c r="F12946" s="27">
        <v>45.45</v>
      </c>
      <c r="G12946" s="27">
        <v>0</v>
      </c>
      <c r="H12946" s="24"/>
    </row>
    <row r="12947" spans="1:8" x14ac:dyDescent="0.3">
      <c r="A12947" s="24" t="s">
        <v>20588</v>
      </c>
      <c r="B12947" s="24" t="s">
        <v>8697</v>
      </c>
      <c r="C12947" s="28" t="s">
        <v>5127</v>
      </c>
      <c r="D12947" s="25">
        <v>1</v>
      </c>
      <c r="E12947" s="26">
        <v>8433.5300000000007</v>
      </c>
      <c r="F12947" s="27">
        <v>41.95</v>
      </c>
      <c r="G12947" s="27">
        <v>0</v>
      </c>
      <c r="H12947" s="24"/>
    </row>
    <row r="12948" spans="1:8" x14ac:dyDescent="0.3">
      <c r="A12948" s="24" t="s">
        <v>20589</v>
      </c>
      <c r="B12948" s="24" t="s">
        <v>8697</v>
      </c>
      <c r="C12948" s="24" t="s">
        <v>5127</v>
      </c>
      <c r="D12948" s="25">
        <v>1</v>
      </c>
      <c r="E12948" s="26">
        <v>10538.01</v>
      </c>
      <c r="F12948" s="27">
        <v>155.72999999999999</v>
      </c>
      <c r="G12948" s="27">
        <v>0</v>
      </c>
      <c r="H12948" s="24"/>
    </row>
    <row r="12949" spans="1:8" x14ac:dyDescent="0.3">
      <c r="A12949" s="24" t="s">
        <v>20590</v>
      </c>
      <c r="B12949" s="24" t="s">
        <v>6376</v>
      </c>
      <c r="C12949" s="24" t="s">
        <v>5127</v>
      </c>
      <c r="D12949" s="25">
        <v>1</v>
      </c>
      <c r="E12949" s="26">
        <v>14095.18</v>
      </c>
      <c r="F12949" s="24"/>
      <c r="G12949" s="27">
        <v>0</v>
      </c>
      <c r="H12949" s="24"/>
    </row>
    <row r="12950" spans="1:8" x14ac:dyDescent="0.3">
      <c r="A12950" s="24" t="s">
        <v>20591</v>
      </c>
      <c r="B12950" s="24" t="s">
        <v>20592</v>
      </c>
      <c r="C12950" s="28" t="s">
        <v>5127</v>
      </c>
      <c r="D12950" s="25">
        <v>1</v>
      </c>
      <c r="E12950" s="26">
        <v>23864.52</v>
      </c>
      <c r="F12950" s="24"/>
      <c r="G12950" s="27">
        <v>0</v>
      </c>
      <c r="H12950" s="24"/>
    </row>
    <row r="12951" spans="1:8" x14ac:dyDescent="0.3">
      <c r="A12951" s="24" t="s">
        <v>20593</v>
      </c>
      <c r="B12951" s="24" t="s">
        <v>12385</v>
      </c>
      <c r="C12951" s="28" t="s">
        <v>5127</v>
      </c>
      <c r="D12951" s="25">
        <v>1</v>
      </c>
      <c r="E12951" s="26">
        <v>5023.71</v>
      </c>
      <c r="F12951" s="27">
        <v>24.99</v>
      </c>
      <c r="G12951" s="27">
        <v>0</v>
      </c>
      <c r="H12951" s="24"/>
    </row>
    <row r="12952" spans="1:8" x14ac:dyDescent="0.3">
      <c r="A12952" s="24" t="s">
        <v>20594</v>
      </c>
      <c r="B12952" s="24" t="s">
        <v>11936</v>
      </c>
      <c r="C12952" s="24" t="s">
        <v>5127</v>
      </c>
      <c r="D12952" s="25">
        <v>1</v>
      </c>
      <c r="E12952" s="26">
        <v>1111.46</v>
      </c>
      <c r="F12952" s="26">
        <v>1111.46</v>
      </c>
      <c r="G12952" s="27">
        <v>0</v>
      </c>
      <c r="H12952" s="24"/>
    </row>
    <row r="12953" spans="1:8" x14ac:dyDescent="0.3">
      <c r="A12953" s="24" t="s">
        <v>20595</v>
      </c>
      <c r="B12953" s="24" t="s">
        <v>6276</v>
      </c>
      <c r="C12953" s="28" t="s">
        <v>5127</v>
      </c>
      <c r="D12953" s="25">
        <v>1</v>
      </c>
      <c r="E12953" s="26">
        <v>9295.2000000000007</v>
      </c>
      <c r="F12953" s="27">
        <v>516.4</v>
      </c>
      <c r="G12953" s="27">
        <v>0</v>
      </c>
      <c r="H12953" s="24"/>
    </row>
    <row r="12954" spans="1:8" x14ac:dyDescent="0.3">
      <c r="A12954" s="24" t="s">
        <v>20596</v>
      </c>
      <c r="B12954" s="24" t="s">
        <v>6276</v>
      </c>
      <c r="C12954" s="24" t="s">
        <v>5127</v>
      </c>
      <c r="D12954" s="25">
        <v>1</v>
      </c>
      <c r="E12954" s="26">
        <v>8662.3700000000008</v>
      </c>
      <c r="F12954" s="27">
        <v>43.09</v>
      </c>
      <c r="G12954" s="27">
        <v>0</v>
      </c>
      <c r="H12954" s="24"/>
    </row>
    <row r="12955" spans="1:8" x14ac:dyDescent="0.3">
      <c r="A12955" s="24" t="s">
        <v>20597</v>
      </c>
      <c r="B12955" s="24" t="s">
        <v>6276</v>
      </c>
      <c r="C12955" s="28" t="s">
        <v>5127</v>
      </c>
      <c r="D12955" s="25">
        <v>1</v>
      </c>
      <c r="E12955" s="26">
        <v>7441.88</v>
      </c>
      <c r="F12955" s="27">
        <v>216.75</v>
      </c>
      <c r="G12955" s="27">
        <v>0</v>
      </c>
      <c r="H12955" s="24"/>
    </row>
    <row r="12956" spans="1:8" x14ac:dyDescent="0.3">
      <c r="A12956" s="24" t="s">
        <v>20598</v>
      </c>
      <c r="B12956" s="24" t="s">
        <v>6276</v>
      </c>
      <c r="C12956" s="24" t="s">
        <v>5127</v>
      </c>
      <c r="D12956" s="25">
        <v>1</v>
      </c>
      <c r="E12956" s="26">
        <v>7628.02</v>
      </c>
      <c r="F12956" s="27">
        <v>37.950000000000003</v>
      </c>
      <c r="G12956" s="27">
        <v>0</v>
      </c>
      <c r="H12956" s="24"/>
    </row>
    <row r="12957" spans="1:8" x14ac:dyDescent="0.3">
      <c r="A12957" s="24" t="s">
        <v>20599</v>
      </c>
      <c r="B12957" s="24" t="s">
        <v>9263</v>
      </c>
      <c r="C12957" s="28" t="s">
        <v>5127</v>
      </c>
      <c r="D12957" s="25">
        <v>1</v>
      </c>
      <c r="E12957" s="26">
        <v>1347</v>
      </c>
      <c r="F12957" s="27">
        <v>179.22</v>
      </c>
      <c r="G12957" s="27">
        <v>0</v>
      </c>
      <c r="H12957" s="24"/>
    </row>
    <row r="12958" spans="1:8" x14ac:dyDescent="0.3">
      <c r="A12958" s="24" t="s">
        <v>20600</v>
      </c>
      <c r="B12958" s="24" t="s">
        <v>12380</v>
      </c>
      <c r="C12958" s="24" t="s">
        <v>5127</v>
      </c>
      <c r="D12958" s="25">
        <v>1</v>
      </c>
      <c r="E12958" s="26">
        <v>19862.02</v>
      </c>
      <c r="F12958" s="26">
        <v>2527.9</v>
      </c>
      <c r="G12958" s="27">
        <v>0</v>
      </c>
      <c r="H12958" s="24"/>
    </row>
    <row r="12959" spans="1:8" x14ac:dyDescent="0.3">
      <c r="A12959" s="24" t="s">
        <v>20601</v>
      </c>
      <c r="B12959" s="24" t="s">
        <v>6276</v>
      </c>
      <c r="C12959" s="28" t="s">
        <v>5127</v>
      </c>
      <c r="D12959" s="25">
        <v>1</v>
      </c>
      <c r="E12959" s="26">
        <v>4755.49</v>
      </c>
      <c r="F12959" s="24"/>
      <c r="G12959" s="27">
        <v>0</v>
      </c>
      <c r="H12959" s="24"/>
    </row>
    <row r="12960" spans="1:8" x14ac:dyDescent="0.3">
      <c r="A12960" s="24" t="s">
        <v>20602</v>
      </c>
      <c r="B12960" s="24" t="s">
        <v>20603</v>
      </c>
      <c r="C12960" s="24" t="s">
        <v>5127</v>
      </c>
      <c r="D12960" s="25">
        <v>1</v>
      </c>
      <c r="E12960" s="26">
        <v>6802</v>
      </c>
      <c r="F12960" s="27">
        <v>618.28</v>
      </c>
      <c r="G12960" s="27">
        <v>0</v>
      </c>
      <c r="H12960" s="24"/>
    </row>
    <row r="12961" spans="1:8" x14ac:dyDescent="0.3">
      <c r="A12961" s="24" t="s">
        <v>20604</v>
      </c>
      <c r="B12961" s="24" t="s">
        <v>20603</v>
      </c>
      <c r="C12961" s="24" t="s">
        <v>5127</v>
      </c>
      <c r="D12961" s="25">
        <v>1</v>
      </c>
      <c r="E12961" s="26">
        <v>7085.51</v>
      </c>
      <c r="F12961" s="27">
        <v>901.79</v>
      </c>
      <c r="G12961" s="27">
        <v>0</v>
      </c>
      <c r="H12961" s="24"/>
    </row>
    <row r="12962" spans="1:8" x14ac:dyDescent="0.3">
      <c r="A12962" s="24" t="s">
        <v>20605</v>
      </c>
      <c r="B12962" s="24" t="s">
        <v>20606</v>
      </c>
      <c r="C12962" s="28" t="s">
        <v>5127</v>
      </c>
      <c r="D12962" s="25">
        <v>1</v>
      </c>
      <c r="E12962" s="26">
        <v>14056.62</v>
      </c>
      <c r="F12962" s="27">
        <v>342.84</v>
      </c>
      <c r="G12962" s="27">
        <v>0</v>
      </c>
      <c r="H12962" s="24"/>
    </row>
    <row r="12963" spans="1:8" x14ac:dyDescent="0.3">
      <c r="A12963" s="24" t="s">
        <v>20607</v>
      </c>
      <c r="B12963" s="24" t="s">
        <v>20608</v>
      </c>
      <c r="C12963" s="28" t="s">
        <v>5127</v>
      </c>
      <c r="D12963" s="25">
        <v>1</v>
      </c>
      <c r="E12963" s="26">
        <v>8609.07</v>
      </c>
      <c r="F12963" s="24"/>
      <c r="G12963" s="27">
        <v>0</v>
      </c>
      <c r="H12963" s="24"/>
    </row>
    <row r="12964" spans="1:8" x14ac:dyDescent="0.3">
      <c r="A12964" s="24" t="s">
        <v>20609</v>
      </c>
      <c r="B12964" s="24" t="s">
        <v>20610</v>
      </c>
      <c r="C12964" s="28" t="s">
        <v>5127</v>
      </c>
      <c r="D12964" s="25">
        <v>1</v>
      </c>
      <c r="E12964" s="27">
        <v>830.78</v>
      </c>
      <c r="F12964" s="27">
        <v>830.78</v>
      </c>
      <c r="G12964" s="27">
        <v>0</v>
      </c>
      <c r="H12964" s="24"/>
    </row>
    <row r="12965" spans="1:8" x14ac:dyDescent="0.3">
      <c r="A12965" s="24" t="s">
        <v>20611</v>
      </c>
      <c r="B12965" s="24" t="s">
        <v>486</v>
      </c>
      <c r="C12965" s="24" t="s">
        <v>5127</v>
      </c>
      <c r="D12965" s="25">
        <v>1</v>
      </c>
      <c r="E12965" s="27">
        <v>360</v>
      </c>
      <c r="F12965" s="27">
        <v>149.81</v>
      </c>
      <c r="G12965" s="27">
        <v>0</v>
      </c>
      <c r="H12965" s="24"/>
    </row>
    <row r="12966" spans="1:8" x14ac:dyDescent="0.3">
      <c r="A12966" s="24" t="s">
        <v>20612</v>
      </c>
      <c r="B12966" s="24" t="s">
        <v>20613</v>
      </c>
      <c r="C12966" s="24" t="s">
        <v>5127</v>
      </c>
      <c r="D12966" s="25">
        <v>1</v>
      </c>
      <c r="E12966" s="26">
        <v>25318.5</v>
      </c>
      <c r="F12966" s="26">
        <v>3222.36</v>
      </c>
      <c r="G12966" s="27">
        <v>0</v>
      </c>
      <c r="H12966" s="24"/>
    </row>
    <row r="12967" spans="1:8" x14ac:dyDescent="0.3">
      <c r="A12967" s="24" t="s">
        <v>20614</v>
      </c>
      <c r="B12967" s="24" t="s">
        <v>20615</v>
      </c>
      <c r="C12967" s="28" t="s">
        <v>5127</v>
      </c>
      <c r="D12967" s="25">
        <v>1</v>
      </c>
      <c r="E12967" s="26">
        <v>6826.05</v>
      </c>
      <c r="F12967" s="26">
        <v>1023.49</v>
      </c>
      <c r="G12967" s="27">
        <v>0</v>
      </c>
      <c r="H12967" s="25">
        <v>2</v>
      </c>
    </row>
    <row r="12968" spans="1:8" x14ac:dyDescent="0.3">
      <c r="A12968" s="24" t="s">
        <v>20616</v>
      </c>
      <c r="B12968" s="24" t="s">
        <v>20617</v>
      </c>
      <c r="C12968" s="28" t="s">
        <v>5127</v>
      </c>
      <c r="D12968" s="25">
        <v>1</v>
      </c>
      <c r="E12968" s="26">
        <v>7250</v>
      </c>
      <c r="F12968" s="26">
        <v>2250</v>
      </c>
      <c r="G12968" s="27">
        <v>0</v>
      </c>
      <c r="H12968" s="24"/>
    </row>
    <row r="12969" spans="1:8" x14ac:dyDescent="0.3">
      <c r="A12969" s="24" t="s">
        <v>20618</v>
      </c>
      <c r="B12969" s="24" t="s">
        <v>4273</v>
      </c>
      <c r="C12969" s="24" t="s">
        <v>5127</v>
      </c>
      <c r="D12969" s="25">
        <v>1</v>
      </c>
      <c r="E12969" s="26">
        <v>1447.87</v>
      </c>
      <c r="F12969" s="26">
        <v>1447.87</v>
      </c>
      <c r="G12969" s="27">
        <v>0</v>
      </c>
      <c r="H12969" s="24"/>
    </row>
    <row r="12970" spans="1:8" x14ac:dyDescent="0.3">
      <c r="A12970" s="24" t="s">
        <v>20619</v>
      </c>
      <c r="B12970" s="24" t="s">
        <v>20620</v>
      </c>
      <c r="C12970" s="28" t="s">
        <v>5127</v>
      </c>
      <c r="D12970" s="25">
        <v>1</v>
      </c>
      <c r="E12970" s="26">
        <v>1454.48</v>
      </c>
      <c r="F12970" s="27">
        <v>593.84</v>
      </c>
      <c r="G12970" s="27">
        <v>0</v>
      </c>
      <c r="H12970" s="25">
        <v>1</v>
      </c>
    </row>
    <row r="12971" spans="1:8" x14ac:dyDescent="0.3">
      <c r="A12971" s="24" t="s">
        <v>20621</v>
      </c>
      <c r="B12971" s="24" t="s">
        <v>20620</v>
      </c>
      <c r="C12971" s="24" t="s">
        <v>5127</v>
      </c>
      <c r="D12971" s="25">
        <v>1</v>
      </c>
      <c r="E12971" s="27">
        <v>777.67</v>
      </c>
      <c r="F12971" s="27">
        <v>18.97</v>
      </c>
      <c r="G12971" s="27">
        <v>0</v>
      </c>
      <c r="H12971" s="24"/>
    </row>
    <row r="12972" spans="1:8" x14ac:dyDescent="0.3">
      <c r="A12972" s="24" t="s">
        <v>20622</v>
      </c>
      <c r="B12972" s="24" t="s">
        <v>20623</v>
      </c>
      <c r="C12972" s="28" t="s">
        <v>5127</v>
      </c>
      <c r="D12972" s="25">
        <v>1</v>
      </c>
      <c r="E12972" s="26">
        <v>2316.34</v>
      </c>
      <c r="F12972" s="27">
        <v>521.16</v>
      </c>
      <c r="G12972" s="27">
        <v>0</v>
      </c>
      <c r="H12972" s="24"/>
    </row>
    <row r="12973" spans="1:8" x14ac:dyDescent="0.3">
      <c r="A12973" s="24" t="s">
        <v>20624</v>
      </c>
      <c r="B12973" s="24" t="s">
        <v>20625</v>
      </c>
      <c r="C12973" s="28" t="s">
        <v>5127</v>
      </c>
      <c r="D12973" s="25">
        <v>1</v>
      </c>
      <c r="E12973" s="27">
        <v>524.66999999999996</v>
      </c>
      <c r="F12973" s="27">
        <v>66.77</v>
      </c>
      <c r="G12973" s="27">
        <v>0</v>
      </c>
      <c r="H12973" s="24"/>
    </row>
    <row r="12974" spans="1:8" x14ac:dyDescent="0.3">
      <c r="A12974" s="24" t="s">
        <v>20626</v>
      </c>
      <c r="B12974" s="24" t="s">
        <v>2509</v>
      </c>
      <c r="C12974" s="24" t="s">
        <v>5127</v>
      </c>
      <c r="D12974" s="25">
        <v>1</v>
      </c>
      <c r="E12974" s="26">
        <v>7567.21</v>
      </c>
      <c r="F12974" s="27">
        <v>220.4</v>
      </c>
      <c r="G12974" s="27">
        <v>0</v>
      </c>
      <c r="H12974" s="24"/>
    </row>
    <row r="12975" spans="1:8" x14ac:dyDescent="0.3">
      <c r="A12975" s="24" t="s">
        <v>20627</v>
      </c>
      <c r="B12975" s="24" t="s">
        <v>20628</v>
      </c>
      <c r="C12975" s="24" t="s">
        <v>5127</v>
      </c>
      <c r="D12975" s="25">
        <v>1</v>
      </c>
      <c r="E12975" s="26">
        <v>2162.54</v>
      </c>
      <c r="F12975" s="27">
        <v>62.98</v>
      </c>
      <c r="G12975" s="27">
        <v>0</v>
      </c>
      <c r="H12975" s="24"/>
    </row>
    <row r="12976" spans="1:8" x14ac:dyDescent="0.3">
      <c r="A12976" s="24" t="s">
        <v>20629</v>
      </c>
      <c r="B12976" s="24" t="s">
        <v>20630</v>
      </c>
      <c r="C12976" s="28" t="s">
        <v>5127</v>
      </c>
      <c r="D12976" s="25">
        <v>1</v>
      </c>
      <c r="E12976" s="26">
        <v>72718.179999999993</v>
      </c>
      <c r="F12976" s="26">
        <v>15425.07</v>
      </c>
      <c r="G12976" s="27">
        <v>0</v>
      </c>
      <c r="H12976" s="24"/>
    </row>
    <row r="12977" spans="1:8" x14ac:dyDescent="0.3">
      <c r="A12977" s="24" t="s">
        <v>20631</v>
      </c>
      <c r="B12977" s="24" t="s">
        <v>20632</v>
      </c>
      <c r="C12977" s="24" t="s">
        <v>5127</v>
      </c>
      <c r="D12977" s="25">
        <v>1</v>
      </c>
      <c r="E12977" s="27">
        <v>524.66999999999996</v>
      </c>
      <c r="F12977" s="27">
        <v>66.77</v>
      </c>
      <c r="G12977" s="27">
        <v>0</v>
      </c>
      <c r="H12977" s="24"/>
    </row>
    <row r="12978" spans="1:8" x14ac:dyDescent="0.3">
      <c r="A12978" s="24" t="s">
        <v>20633</v>
      </c>
      <c r="B12978" s="24" t="s">
        <v>20634</v>
      </c>
      <c r="C12978" s="24" t="s">
        <v>5127</v>
      </c>
      <c r="D12978" s="25">
        <v>1</v>
      </c>
      <c r="E12978" s="27">
        <v>994.67</v>
      </c>
      <c r="F12978" s="27">
        <v>126.59</v>
      </c>
      <c r="G12978" s="27">
        <v>0</v>
      </c>
      <c r="H12978" s="24"/>
    </row>
    <row r="12979" spans="1:8" x14ac:dyDescent="0.3">
      <c r="A12979" s="24" t="s">
        <v>20635</v>
      </c>
      <c r="B12979" s="24" t="s">
        <v>10681</v>
      </c>
      <c r="C12979" s="24" t="s">
        <v>5127</v>
      </c>
      <c r="D12979" s="25">
        <v>1</v>
      </c>
      <c r="E12979" s="26">
        <v>196300</v>
      </c>
      <c r="F12979" s="26">
        <v>17846.310000000001</v>
      </c>
      <c r="G12979" s="27">
        <v>0</v>
      </c>
      <c r="H12979" s="24"/>
    </row>
    <row r="12980" spans="1:8" x14ac:dyDescent="0.3">
      <c r="A12980" s="24" t="s">
        <v>20636</v>
      </c>
      <c r="B12980" s="24" t="s">
        <v>7393</v>
      </c>
      <c r="C12980" s="28" t="s">
        <v>5127</v>
      </c>
      <c r="D12980" s="25">
        <v>1</v>
      </c>
      <c r="E12980" s="26">
        <v>27371.03</v>
      </c>
      <c r="F12980" s="26">
        <v>8740.6299999999992</v>
      </c>
      <c r="G12980" s="27">
        <v>0</v>
      </c>
      <c r="H12980" s="24"/>
    </row>
    <row r="12981" spans="1:8" x14ac:dyDescent="0.3">
      <c r="A12981" s="24" t="s">
        <v>20637</v>
      </c>
      <c r="B12981" s="24" t="s">
        <v>20638</v>
      </c>
      <c r="C12981" s="28" t="s">
        <v>5127</v>
      </c>
      <c r="D12981" s="25">
        <v>1</v>
      </c>
      <c r="E12981" s="26">
        <v>60160.08</v>
      </c>
      <c r="F12981" s="26">
        <v>11302.8</v>
      </c>
      <c r="G12981" s="27">
        <v>0</v>
      </c>
      <c r="H12981" s="24"/>
    </row>
    <row r="12982" spans="1:8" x14ac:dyDescent="0.3">
      <c r="A12982" s="24" t="s">
        <v>20639</v>
      </c>
      <c r="B12982" s="24" t="s">
        <v>20640</v>
      </c>
      <c r="C12982" s="24" t="s">
        <v>5127</v>
      </c>
      <c r="D12982" s="25">
        <v>1</v>
      </c>
      <c r="E12982" s="26">
        <v>9360</v>
      </c>
      <c r="F12982" s="26">
        <v>2674.64</v>
      </c>
      <c r="G12982" s="27">
        <v>0</v>
      </c>
      <c r="H12982" s="24"/>
    </row>
    <row r="12983" spans="1:8" x14ac:dyDescent="0.3">
      <c r="A12983" s="24" t="s">
        <v>20641</v>
      </c>
      <c r="B12983" s="24" t="s">
        <v>17224</v>
      </c>
      <c r="C12983" s="28" t="s">
        <v>5127</v>
      </c>
      <c r="D12983" s="25">
        <v>1</v>
      </c>
      <c r="E12983" s="26">
        <v>8670.5400000000009</v>
      </c>
      <c r="F12983" s="27">
        <v>998.42</v>
      </c>
      <c r="G12983" s="27">
        <v>0</v>
      </c>
      <c r="H12983" s="24"/>
    </row>
    <row r="12984" spans="1:8" x14ac:dyDescent="0.3">
      <c r="A12984" s="24" t="s">
        <v>20642</v>
      </c>
      <c r="B12984" s="24" t="s">
        <v>20643</v>
      </c>
      <c r="C12984" s="24" t="s">
        <v>5127</v>
      </c>
      <c r="D12984" s="25">
        <v>1</v>
      </c>
      <c r="E12984" s="26">
        <v>3000</v>
      </c>
      <c r="F12984" s="26">
        <v>1974</v>
      </c>
      <c r="G12984" s="27">
        <v>0</v>
      </c>
      <c r="H12984" s="24"/>
    </row>
    <row r="12985" spans="1:8" x14ac:dyDescent="0.3">
      <c r="A12985" s="24" t="s">
        <v>20644</v>
      </c>
      <c r="B12985" s="24" t="s">
        <v>20645</v>
      </c>
      <c r="C12985" s="28" t="s">
        <v>5127</v>
      </c>
      <c r="D12985" s="25">
        <v>1</v>
      </c>
      <c r="E12985" s="26">
        <v>3175.99</v>
      </c>
      <c r="F12985" s="26">
        <v>3175.99</v>
      </c>
      <c r="G12985" s="27">
        <v>0</v>
      </c>
      <c r="H12985" s="24"/>
    </row>
    <row r="12986" spans="1:8" x14ac:dyDescent="0.3">
      <c r="A12986" s="24" t="s">
        <v>20646</v>
      </c>
      <c r="B12986" s="24" t="s">
        <v>20647</v>
      </c>
      <c r="C12986" s="28" t="s">
        <v>5127</v>
      </c>
      <c r="D12986" s="25">
        <v>1</v>
      </c>
      <c r="E12986" s="26">
        <v>1882.09</v>
      </c>
      <c r="F12986" s="26">
        <v>1882.09</v>
      </c>
      <c r="G12986" s="27">
        <v>0</v>
      </c>
      <c r="H12986" s="24"/>
    </row>
    <row r="12987" spans="1:8" x14ac:dyDescent="0.3">
      <c r="A12987" s="24" t="s">
        <v>20648</v>
      </c>
      <c r="B12987" s="24" t="s">
        <v>4483</v>
      </c>
      <c r="C12987" s="28" t="s">
        <v>5127</v>
      </c>
      <c r="D12987" s="25">
        <v>1</v>
      </c>
      <c r="E12987" s="26">
        <v>57511.16</v>
      </c>
      <c r="F12987" s="26">
        <v>14885.24</v>
      </c>
      <c r="G12987" s="27">
        <v>0</v>
      </c>
      <c r="H12987" s="25">
        <v>1</v>
      </c>
    </row>
    <row r="12988" spans="1:8" x14ac:dyDescent="0.3">
      <c r="A12988" s="24" t="s">
        <v>20649</v>
      </c>
      <c r="B12988" s="24" t="s">
        <v>20650</v>
      </c>
      <c r="C12988" s="28" t="s">
        <v>5127</v>
      </c>
      <c r="D12988" s="25">
        <v>1</v>
      </c>
      <c r="E12988" s="26">
        <v>2121.8000000000002</v>
      </c>
      <c r="F12988" s="27">
        <v>61.8</v>
      </c>
      <c r="G12988" s="27">
        <v>0</v>
      </c>
      <c r="H12988" s="24"/>
    </row>
    <row r="12989" spans="1:8" x14ac:dyDescent="0.3">
      <c r="A12989" s="24" t="s">
        <v>20651</v>
      </c>
      <c r="B12989" s="24" t="s">
        <v>20652</v>
      </c>
      <c r="C12989" s="28" t="s">
        <v>5127</v>
      </c>
      <c r="D12989" s="25">
        <v>1</v>
      </c>
      <c r="E12989" s="26">
        <v>2102.42</v>
      </c>
      <c r="F12989" s="27">
        <v>10.46</v>
      </c>
      <c r="G12989" s="27">
        <v>0</v>
      </c>
      <c r="H12989" s="24"/>
    </row>
    <row r="12990" spans="1:8" x14ac:dyDescent="0.3">
      <c r="A12990" s="24" t="s">
        <v>20653</v>
      </c>
      <c r="B12990" s="24" t="s">
        <v>20654</v>
      </c>
      <c r="C12990" s="28" t="s">
        <v>5127</v>
      </c>
      <c r="D12990" s="25">
        <v>1</v>
      </c>
      <c r="E12990" s="26">
        <v>6010.59</v>
      </c>
      <c r="F12990" s="27">
        <v>764.98</v>
      </c>
      <c r="G12990" s="27">
        <v>0</v>
      </c>
      <c r="H12990" s="24"/>
    </row>
    <row r="12991" spans="1:8" x14ac:dyDescent="0.3">
      <c r="A12991" s="24" t="s">
        <v>20655</v>
      </c>
      <c r="B12991" s="24" t="s">
        <v>20656</v>
      </c>
      <c r="C12991" s="24" t="s">
        <v>5127</v>
      </c>
      <c r="D12991" s="25">
        <v>1</v>
      </c>
      <c r="E12991" s="26">
        <v>17000</v>
      </c>
      <c r="F12991" s="26">
        <v>8362</v>
      </c>
      <c r="G12991" s="27">
        <v>0</v>
      </c>
      <c r="H12991" s="24"/>
    </row>
    <row r="12992" spans="1:8" x14ac:dyDescent="0.3">
      <c r="A12992" s="24" t="s">
        <v>20657</v>
      </c>
      <c r="B12992" s="24" t="s">
        <v>15236</v>
      </c>
      <c r="C12992" s="24" t="s">
        <v>5127</v>
      </c>
      <c r="D12992" s="25">
        <v>1</v>
      </c>
      <c r="E12992" s="26">
        <v>3741.22</v>
      </c>
      <c r="F12992" s="27">
        <v>18.62</v>
      </c>
      <c r="G12992" s="27">
        <v>0</v>
      </c>
      <c r="H12992" s="24"/>
    </row>
    <row r="12993" spans="1:8" x14ac:dyDescent="0.3">
      <c r="A12993" s="24" t="s">
        <v>20658</v>
      </c>
      <c r="B12993" s="24" t="s">
        <v>7269</v>
      </c>
      <c r="C12993" s="28" t="s">
        <v>5127</v>
      </c>
      <c r="D12993" s="25">
        <v>1</v>
      </c>
      <c r="E12993" s="26">
        <v>2550.08</v>
      </c>
      <c r="F12993" s="27">
        <v>50</v>
      </c>
      <c r="G12993" s="27">
        <v>0</v>
      </c>
      <c r="H12993" s="24"/>
    </row>
    <row r="12994" spans="1:8" x14ac:dyDescent="0.3">
      <c r="A12994" s="24" t="s">
        <v>20659</v>
      </c>
      <c r="B12994" s="24" t="s">
        <v>11400</v>
      </c>
      <c r="C12994" s="28" t="s">
        <v>5127</v>
      </c>
      <c r="D12994" s="25">
        <v>1</v>
      </c>
      <c r="E12994" s="26">
        <v>1303.46</v>
      </c>
      <c r="F12994" s="27">
        <v>25.56</v>
      </c>
      <c r="G12994" s="27">
        <v>0</v>
      </c>
      <c r="H12994" s="24"/>
    </row>
    <row r="12995" spans="1:8" x14ac:dyDescent="0.3">
      <c r="A12995" s="24" t="s">
        <v>20660</v>
      </c>
      <c r="B12995" s="24" t="s">
        <v>11463</v>
      </c>
      <c r="C12995" s="28" t="s">
        <v>5127</v>
      </c>
      <c r="D12995" s="25">
        <v>1</v>
      </c>
      <c r="E12995" s="26">
        <v>4062.81</v>
      </c>
      <c r="F12995" s="27">
        <v>79.66</v>
      </c>
      <c r="G12995" s="27">
        <v>0</v>
      </c>
      <c r="H12995" s="24"/>
    </row>
    <row r="12996" spans="1:8" x14ac:dyDescent="0.3">
      <c r="A12996" s="24" t="s">
        <v>20661</v>
      </c>
      <c r="B12996" s="24" t="s">
        <v>20662</v>
      </c>
      <c r="C12996" s="28" t="s">
        <v>5127</v>
      </c>
      <c r="D12996" s="25">
        <v>1</v>
      </c>
      <c r="E12996" s="26">
        <v>5068.09</v>
      </c>
      <c r="F12996" s="27">
        <v>99.37</v>
      </c>
      <c r="G12996" s="27">
        <v>0</v>
      </c>
      <c r="H12996" s="24"/>
    </row>
    <row r="12997" spans="1:8" x14ac:dyDescent="0.3">
      <c r="A12997" s="24" t="s">
        <v>20663</v>
      </c>
      <c r="B12997" s="24" t="s">
        <v>8719</v>
      </c>
      <c r="C12997" s="28" t="s">
        <v>5127</v>
      </c>
      <c r="D12997" s="25">
        <v>1</v>
      </c>
      <c r="E12997" s="27">
        <v>765</v>
      </c>
      <c r="F12997" s="27">
        <v>180.06</v>
      </c>
      <c r="G12997" s="27">
        <v>0</v>
      </c>
      <c r="H12997" s="24"/>
    </row>
    <row r="12998" spans="1:8" x14ac:dyDescent="0.3">
      <c r="A12998" s="24" t="s">
        <v>20664</v>
      </c>
      <c r="B12998" s="24" t="s">
        <v>4999</v>
      </c>
      <c r="C12998" s="28" t="s">
        <v>5127</v>
      </c>
      <c r="D12998" s="25">
        <v>1</v>
      </c>
      <c r="E12998" s="26">
        <v>26606.91</v>
      </c>
      <c r="F12998" s="24"/>
      <c r="G12998" s="27">
        <v>0</v>
      </c>
      <c r="H12998" s="24"/>
    </row>
    <row r="12999" spans="1:8" x14ac:dyDescent="0.3">
      <c r="A12999" s="24" t="s">
        <v>20665</v>
      </c>
      <c r="B12999" s="24" t="s">
        <v>3501</v>
      </c>
      <c r="C12999" s="28" t="s">
        <v>5127</v>
      </c>
      <c r="D12999" s="25">
        <v>1</v>
      </c>
      <c r="E12999" s="26">
        <v>4120.1400000000003</v>
      </c>
      <c r="F12999" s="24"/>
      <c r="G12999" s="27">
        <v>0</v>
      </c>
      <c r="H12999" s="24"/>
    </row>
    <row r="13000" spans="1:8" x14ac:dyDescent="0.3">
      <c r="A13000" s="24" t="s">
        <v>20666</v>
      </c>
      <c r="B13000" s="24" t="s">
        <v>2033</v>
      </c>
      <c r="C13000" s="28" t="s">
        <v>5127</v>
      </c>
      <c r="D13000" s="25">
        <v>1</v>
      </c>
      <c r="E13000" s="26">
        <v>2207.88</v>
      </c>
      <c r="F13000" s="27">
        <v>43.3</v>
      </c>
      <c r="G13000" s="27">
        <v>0</v>
      </c>
      <c r="H13000" s="24"/>
    </row>
    <row r="13001" spans="1:8" x14ac:dyDescent="0.3">
      <c r="A13001" s="24" t="s">
        <v>20667</v>
      </c>
      <c r="B13001" s="24" t="s">
        <v>15008</v>
      </c>
      <c r="C13001" s="28" t="s">
        <v>5127</v>
      </c>
      <c r="D13001" s="25">
        <v>1</v>
      </c>
      <c r="E13001" s="27">
        <v>894.6</v>
      </c>
      <c r="F13001" s="27">
        <v>210</v>
      </c>
      <c r="G13001" s="27">
        <v>0</v>
      </c>
      <c r="H13001" s="24"/>
    </row>
    <row r="13002" spans="1:8" x14ac:dyDescent="0.3">
      <c r="A13002" s="24" t="s">
        <v>20668</v>
      </c>
      <c r="B13002" s="24" t="s">
        <v>20669</v>
      </c>
      <c r="C13002" s="28" t="s">
        <v>5127</v>
      </c>
      <c r="D13002" s="25">
        <v>1</v>
      </c>
      <c r="E13002" s="27">
        <v>205.14</v>
      </c>
      <c r="F13002" s="27">
        <v>4.0199999999999996</v>
      </c>
      <c r="G13002" s="27">
        <v>0</v>
      </c>
      <c r="H13002" s="24"/>
    </row>
    <row r="13003" spans="1:8" x14ac:dyDescent="0.3">
      <c r="A13003" s="24" t="s">
        <v>20670</v>
      </c>
      <c r="B13003" s="24" t="s">
        <v>15343</v>
      </c>
      <c r="C13003" s="28" t="s">
        <v>5127</v>
      </c>
      <c r="D13003" s="25">
        <v>1</v>
      </c>
      <c r="E13003" s="26">
        <v>35237.279999999999</v>
      </c>
      <c r="F13003" s="26">
        <v>35237.279999999999</v>
      </c>
      <c r="G13003" s="27">
        <v>0</v>
      </c>
      <c r="H13003" s="24"/>
    </row>
    <row r="13004" spans="1:8" x14ac:dyDescent="0.3">
      <c r="A13004" s="24" t="s">
        <v>20671</v>
      </c>
      <c r="B13004" s="24" t="s">
        <v>4118</v>
      </c>
      <c r="C13004" s="28" t="s">
        <v>5127</v>
      </c>
      <c r="D13004" s="25">
        <v>1</v>
      </c>
      <c r="E13004" s="26">
        <v>1560.12</v>
      </c>
      <c r="F13004" s="27">
        <v>30.59</v>
      </c>
      <c r="G13004" s="27">
        <v>0</v>
      </c>
      <c r="H13004" s="24"/>
    </row>
    <row r="13005" spans="1:8" x14ac:dyDescent="0.3">
      <c r="A13005" s="24" t="s">
        <v>20672</v>
      </c>
      <c r="B13005" s="24" t="s">
        <v>20673</v>
      </c>
      <c r="C13005" s="24" t="s">
        <v>5127</v>
      </c>
      <c r="D13005" s="25">
        <v>1</v>
      </c>
      <c r="E13005" s="26">
        <v>30051.3</v>
      </c>
      <c r="F13005" s="24"/>
      <c r="G13005" s="27">
        <v>0</v>
      </c>
      <c r="H13005" s="24"/>
    </row>
    <row r="13006" spans="1:8" x14ac:dyDescent="0.3">
      <c r="A13006" s="24" t="s">
        <v>20674</v>
      </c>
      <c r="B13006" s="24" t="s">
        <v>20675</v>
      </c>
      <c r="C13006" s="24" t="s">
        <v>5127</v>
      </c>
      <c r="D13006" s="25">
        <v>1</v>
      </c>
      <c r="E13006" s="26">
        <v>1250</v>
      </c>
      <c r="F13006" s="27">
        <v>861</v>
      </c>
      <c r="G13006" s="27">
        <v>0</v>
      </c>
      <c r="H13006" s="24"/>
    </row>
    <row r="13007" spans="1:8" x14ac:dyDescent="0.3">
      <c r="A13007" s="24" t="s">
        <v>20676</v>
      </c>
      <c r="B13007" s="24" t="s">
        <v>20677</v>
      </c>
      <c r="C13007" s="24" t="s">
        <v>5127</v>
      </c>
      <c r="D13007" s="25">
        <v>1</v>
      </c>
      <c r="E13007" s="26">
        <v>62727</v>
      </c>
      <c r="F13007" s="26">
        <v>23522.65</v>
      </c>
      <c r="G13007" s="27">
        <v>0</v>
      </c>
      <c r="H13007" s="24"/>
    </row>
    <row r="13008" spans="1:8" x14ac:dyDescent="0.3">
      <c r="A13008" s="24" t="s">
        <v>20678</v>
      </c>
      <c r="B13008" s="24" t="s">
        <v>20679</v>
      </c>
      <c r="C13008" s="24" t="s">
        <v>5127</v>
      </c>
      <c r="D13008" s="25">
        <v>1</v>
      </c>
      <c r="E13008" s="26">
        <v>3708</v>
      </c>
      <c r="F13008" s="26">
        <v>1390.94</v>
      </c>
      <c r="G13008" s="27">
        <v>0</v>
      </c>
      <c r="H13008" s="24"/>
    </row>
    <row r="13009" spans="1:8" x14ac:dyDescent="0.3">
      <c r="A13009" s="24" t="s">
        <v>20680</v>
      </c>
      <c r="B13009" s="24" t="s">
        <v>20681</v>
      </c>
      <c r="C13009" s="24" t="s">
        <v>5127</v>
      </c>
      <c r="D13009" s="25">
        <v>1</v>
      </c>
      <c r="E13009" s="27">
        <v>810.6</v>
      </c>
      <c r="F13009" s="27">
        <v>103.16</v>
      </c>
      <c r="G13009" s="27">
        <v>0</v>
      </c>
      <c r="H13009" s="24"/>
    </row>
    <row r="13010" spans="1:8" x14ac:dyDescent="0.3">
      <c r="A13010" s="24" t="s">
        <v>20682</v>
      </c>
      <c r="B13010" s="24" t="s">
        <v>20683</v>
      </c>
      <c r="C13010" s="28" t="s">
        <v>5127</v>
      </c>
      <c r="D13010" s="25">
        <v>1</v>
      </c>
      <c r="E13010" s="26">
        <v>58384.39</v>
      </c>
      <c r="F13010" s="24"/>
      <c r="G13010" s="27">
        <v>0</v>
      </c>
      <c r="H13010" s="24"/>
    </row>
    <row r="13011" spans="1:8" x14ac:dyDescent="0.3">
      <c r="A13011" s="24" t="s">
        <v>20684</v>
      </c>
      <c r="B13011" s="24" t="s">
        <v>20685</v>
      </c>
      <c r="C13011" s="28" t="s">
        <v>5127</v>
      </c>
      <c r="D13011" s="25">
        <v>1</v>
      </c>
      <c r="E13011" s="26">
        <v>8793.59</v>
      </c>
      <c r="F13011" s="26">
        <v>2078.4899999999998</v>
      </c>
      <c r="G13011" s="27">
        <v>0</v>
      </c>
      <c r="H13011" s="24"/>
    </row>
    <row r="13012" spans="1:8" x14ac:dyDescent="0.3">
      <c r="A13012" s="24" t="s">
        <v>20686</v>
      </c>
      <c r="B13012" s="24" t="s">
        <v>20687</v>
      </c>
      <c r="C13012" s="28" t="s">
        <v>5127</v>
      </c>
      <c r="D13012" s="25">
        <v>1</v>
      </c>
      <c r="E13012" s="27">
        <v>851.44</v>
      </c>
      <c r="F13012" s="27">
        <v>108.36</v>
      </c>
      <c r="G13012" s="27">
        <v>0</v>
      </c>
      <c r="H13012" s="24"/>
    </row>
    <row r="13013" spans="1:8" x14ac:dyDescent="0.3">
      <c r="A13013" s="24" t="s">
        <v>20688</v>
      </c>
      <c r="B13013" s="24" t="s">
        <v>20689</v>
      </c>
      <c r="C13013" s="28" t="s">
        <v>5127</v>
      </c>
      <c r="D13013" s="25">
        <v>1</v>
      </c>
      <c r="E13013" s="26">
        <v>8787.32</v>
      </c>
      <c r="F13013" s="26">
        <v>1118.3800000000001</v>
      </c>
      <c r="G13013" s="27">
        <v>0</v>
      </c>
      <c r="H13013" s="24"/>
    </row>
    <row r="13014" spans="1:8" x14ac:dyDescent="0.3">
      <c r="A13014" s="24" t="s">
        <v>20690</v>
      </c>
      <c r="B13014" s="24" t="s">
        <v>5898</v>
      </c>
      <c r="C13014" s="28" t="s">
        <v>5127</v>
      </c>
      <c r="D13014" s="25">
        <v>1</v>
      </c>
      <c r="E13014" s="26">
        <v>87460.73</v>
      </c>
      <c r="F13014" s="26">
        <v>20672.53</v>
      </c>
      <c r="G13014" s="27">
        <v>0</v>
      </c>
      <c r="H13014" s="24"/>
    </row>
    <row r="13015" spans="1:8" x14ac:dyDescent="0.3">
      <c r="A13015" s="24" t="s">
        <v>20691</v>
      </c>
      <c r="B13015" s="24" t="s">
        <v>20692</v>
      </c>
      <c r="C13015" s="28" t="s">
        <v>5127</v>
      </c>
      <c r="D13015" s="25">
        <v>1</v>
      </c>
      <c r="E13015" s="26">
        <v>13223.59</v>
      </c>
      <c r="F13015" s="26">
        <v>2022.43</v>
      </c>
      <c r="G13015" s="27">
        <v>0</v>
      </c>
      <c r="H13015" s="24"/>
    </row>
    <row r="13016" spans="1:8" x14ac:dyDescent="0.3">
      <c r="A13016" s="24" t="s">
        <v>20693</v>
      </c>
      <c r="B13016" s="24" t="s">
        <v>20558</v>
      </c>
      <c r="C13016" s="28" t="s">
        <v>5127</v>
      </c>
      <c r="D13016" s="25">
        <v>1</v>
      </c>
      <c r="E13016" s="27">
        <v>779.5</v>
      </c>
      <c r="F13016" s="27">
        <v>119.21</v>
      </c>
      <c r="G13016" s="27">
        <v>0</v>
      </c>
      <c r="H13016" s="24"/>
    </row>
    <row r="13017" spans="1:8" x14ac:dyDescent="0.3">
      <c r="A13017" s="24" t="s">
        <v>20694</v>
      </c>
      <c r="B13017" s="24" t="s">
        <v>20695</v>
      </c>
      <c r="C13017" s="28" t="s">
        <v>5127</v>
      </c>
      <c r="D13017" s="25">
        <v>1</v>
      </c>
      <c r="E13017" s="26">
        <v>43069.95</v>
      </c>
      <c r="F13017" s="26">
        <v>9136.52</v>
      </c>
      <c r="G13017" s="27">
        <v>0</v>
      </c>
      <c r="H13017" s="24"/>
    </row>
    <row r="13018" spans="1:8" x14ac:dyDescent="0.3">
      <c r="A13018" s="24" t="s">
        <v>20696</v>
      </c>
      <c r="B13018" s="24" t="s">
        <v>20697</v>
      </c>
      <c r="C13018" s="28" t="s">
        <v>5127</v>
      </c>
      <c r="D13018" s="25">
        <v>1</v>
      </c>
      <c r="E13018" s="26">
        <v>25143.79</v>
      </c>
      <c r="F13018" s="24"/>
      <c r="G13018" s="27">
        <v>0</v>
      </c>
      <c r="H13018" s="24"/>
    </row>
    <row r="13019" spans="1:8" x14ac:dyDescent="0.3">
      <c r="A13019" s="24" t="s">
        <v>20698</v>
      </c>
      <c r="B13019" s="24" t="s">
        <v>4988</v>
      </c>
      <c r="C13019" s="28" t="s">
        <v>5127</v>
      </c>
      <c r="D13019" s="25">
        <v>1</v>
      </c>
      <c r="E13019" s="26">
        <v>5354.78</v>
      </c>
      <c r="F13019" s="27">
        <v>105</v>
      </c>
      <c r="G13019" s="27">
        <v>0</v>
      </c>
      <c r="H13019" s="24"/>
    </row>
    <row r="13020" spans="1:8" x14ac:dyDescent="0.3">
      <c r="A13020" s="24" t="s">
        <v>20699</v>
      </c>
      <c r="B13020" s="24" t="s">
        <v>20700</v>
      </c>
      <c r="C13020" s="28" t="s">
        <v>5127</v>
      </c>
      <c r="D13020" s="25">
        <v>1</v>
      </c>
      <c r="E13020" s="26">
        <v>1070</v>
      </c>
      <c r="F13020" s="27">
        <v>400</v>
      </c>
      <c r="G13020" s="27">
        <v>0</v>
      </c>
      <c r="H13020" s="24"/>
    </row>
    <row r="13021" spans="1:8" x14ac:dyDescent="0.3">
      <c r="A13021" s="24" t="s">
        <v>20701</v>
      </c>
      <c r="B13021" s="24" t="s">
        <v>20702</v>
      </c>
      <c r="C13021" s="28" t="s">
        <v>5127</v>
      </c>
      <c r="D13021" s="25">
        <v>1</v>
      </c>
      <c r="E13021" s="26">
        <v>8538.3799999999992</v>
      </c>
      <c r="F13021" s="24"/>
      <c r="G13021" s="27">
        <v>0</v>
      </c>
      <c r="H13021" s="24"/>
    </row>
    <row r="13022" spans="1:8" x14ac:dyDescent="0.3">
      <c r="A13022" s="24" t="s">
        <v>20703</v>
      </c>
      <c r="B13022" s="24" t="s">
        <v>17787</v>
      </c>
      <c r="C13022" s="28" t="s">
        <v>5127</v>
      </c>
      <c r="D13022" s="25">
        <v>1</v>
      </c>
      <c r="E13022" s="26">
        <v>22443.9</v>
      </c>
      <c r="F13022" s="24"/>
      <c r="G13022" s="27">
        <v>0</v>
      </c>
      <c r="H13022" s="24"/>
    </row>
    <row r="13023" spans="1:8" x14ac:dyDescent="0.3">
      <c r="A13023" s="24" t="s">
        <v>20704</v>
      </c>
      <c r="B13023" s="24" t="s">
        <v>20705</v>
      </c>
      <c r="C13023" s="28" t="s">
        <v>5127</v>
      </c>
      <c r="D13023" s="25">
        <v>1</v>
      </c>
      <c r="E13023" s="26">
        <v>3995</v>
      </c>
      <c r="F13023" s="27">
        <v>814.02</v>
      </c>
      <c r="G13023" s="27">
        <v>0</v>
      </c>
      <c r="H13023" s="24"/>
    </row>
    <row r="13024" spans="1:8" x14ac:dyDescent="0.3">
      <c r="A13024" s="24" t="s">
        <v>20706</v>
      </c>
      <c r="B13024" s="24" t="s">
        <v>4771</v>
      </c>
      <c r="C13024" s="28" t="s">
        <v>5127</v>
      </c>
      <c r="D13024" s="25">
        <v>1</v>
      </c>
      <c r="E13024" s="26">
        <v>17756.5</v>
      </c>
      <c r="F13024" s="24"/>
      <c r="G13024" s="27">
        <v>0</v>
      </c>
      <c r="H13024" s="24"/>
    </row>
    <row r="13025" spans="1:8" x14ac:dyDescent="0.3">
      <c r="A13025" s="24" t="s">
        <v>20707</v>
      </c>
      <c r="B13025" s="24" t="s">
        <v>20708</v>
      </c>
      <c r="C13025" s="28" t="s">
        <v>5127</v>
      </c>
      <c r="D13025" s="25">
        <v>1</v>
      </c>
      <c r="E13025" s="26">
        <v>5221.96</v>
      </c>
      <c r="F13025" s="27">
        <v>664.61</v>
      </c>
      <c r="G13025" s="27">
        <v>0</v>
      </c>
      <c r="H13025" s="24"/>
    </row>
    <row r="13026" spans="1:8" x14ac:dyDescent="0.3">
      <c r="A13026" s="24" t="s">
        <v>20709</v>
      </c>
      <c r="B13026" s="24" t="s">
        <v>15621</v>
      </c>
      <c r="C13026" s="28" t="s">
        <v>5127</v>
      </c>
      <c r="D13026" s="25">
        <v>1</v>
      </c>
      <c r="E13026" s="26">
        <v>8807</v>
      </c>
      <c r="F13026" s="26">
        <v>4122</v>
      </c>
      <c r="G13026" s="27">
        <v>0</v>
      </c>
      <c r="H13026" s="24"/>
    </row>
    <row r="13027" spans="1:8" x14ac:dyDescent="0.3">
      <c r="A13027" s="24" t="s">
        <v>20710</v>
      </c>
      <c r="B13027" s="24" t="s">
        <v>20711</v>
      </c>
      <c r="C13027" s="28" t="s">
        <v>5127</v>
      </c>
      <c r="D13027" s="25">
        <v>1</v>
      </c>
      <c r="E13027" s="26">
        <v>21983.34</v>
      </c>
      <c r="F13027" s="24"/>
      <c r="G13027" s="27">
        <v>0</v>
      </c>
      <c r="H13027" s="24"/>
    </row>
    <row r="13028" spans="1:8" x14ac:dyDescent="0.3">
      <c r="A13028" s="24" t="s">
        <v>20712</v>
      </c>
      <c r="B13028" s="24" t="s">
        <v>8375</v>
      </c>
      <c r="C13028" s="28" t="s">
        <v>5127</v>
      </c>
      <c r="D13028" s="25">
        <v>1</v>
      </c>
      <c r="E13028" s="26">
        <v>6790</v>
      </c>
      <c r="F13028" s="26">
        <v>3499.77</v>
      </c>
      <c r="G13028" s="27">
        <v>0</v>
      </c>
      <c r="H13028" s="24"/>
    </row>
    <row r="13029" spans="1:8" x14ac:dyDescent="0.3">
      <c r="A13029" s="24" t="s">
        <v>20713</v>
      </c>
      <c r="B13029" s="24" t="s">
        <v>3501</v>
      </c>
      <c r="C13029" s="28" t="s">
        <v>5127</v>
      </c>
      <c r="D13029" s="25">
        <v>1</v>
      </c>
      <c r="E13029" s="26">
        <v>6346.7</v>
      </c>
      <c r="F13029" s="27">
        <v>827.83</v>
      </c>
      <c r="G13029" s="27">
        <v>0</v>
      </c>
      <c r="H13029" s="24"/>
    </row>
    <row r="13030" spans="1:8" x14ac:dyDescent="0.3">
      <c r="A13030" s="24" t="s">
        <v>20714</v>
      </c>
      <c r="B13030" s="24" t="s">
        <v>20715</v>
      </c>
      <c r="C13030" s="28" t="s">
        <v>5127</v>
      </c>
      <c r="D13030" s="25">
        <v>1</v>
      </c>
      <c r="E13030" s="26">
        <v>16858.04</v>
      </c>
      <c r="F13030" s="26">
        <v>2198.86</v>
      </c>
      <c r="G13030" s="27">
        <v>0</v>
      </c>
      <c r="H13030" s="24"/>
    </row>
    <row r="13031" spans="1:8" x14ac:dyDescent="0.3">
      <c r="A13031" s="24" t="s">
        <v>20716</v>
      </c>
      <c r="B13031" s="24" t="s">
        <v>17385</v>
      </c>
      <c r="C13031" s="28" t="s">
        <v>5127</v>
      </c>
      <c r="D13031" s="25">
        <v>1</v>
      </c>
      <c r="E13031" s="26">
        <v>12800</v>
      </c>
      <c r="F13031" s="26">
        <v>4791.8</v>
      </c>
      <c r="G13031" s="27">
        <v>0</v>
      </c>
      <c r="H13031" s="24"/>
    </row>
    <row r="13032" spans="1:8" x14ac:dyDescent="0.3">
      <c r="A13032" s="24" t="s">
        <v>20717</v>
      </c>
      <c r="B13032" s="24" t="s">
        <v>20718</v>
      </c>
      <c r="C13032" s="28" t="s">
        <v>5127</v>
      </c>
      <c r="D13032" s="25">
        <v>1</v>
      </c>
      <c r="E13032" s="26">
        <v>1951.36</v>
      </c>
      <c r="F13032" s="27">
        <v>248.36</v>
      </c>
      <c r="G13032" s="27">
        <v>0</v>
      </c>
      <c r="H13032" s="24"/>
    </row>
    <row r="13033" spans="1:8" x14ac:dyDescent="0.3">
      <c r="A13033" s="24" t="s">
        <v>20719</v>
      </c>
      <c r="B13033" s="24" t="s">
        <v>13254</v>
      </c>
      <c r="C13033" s="28" t="s">
        <v>5127</v>
      </c>
      <c r="D13033" s="25">
        <v>1</v>
      </c>
      <c r="E13033" s="27">
        <v>601.47</v>
      </c>
      <c r="F13033" s="27">
        <v>82.47</v>
      </c>
      <c r="G13033" s="27">
        <v>0</v>
      </c>
      <c r="H13033" s="24"/>
    </row>
    <row r="13034" spans="1:8" x14ac:dyDescent="0.3">
      <c r="A13034" s="24" t="s">
        <v>20720</v>
      </c>
      <c r="B13034" s="24" t="s">
        <v>20721</v>
      </c>
      <c r="C13034" s="28" t="s">
        <v>5127</v>
      </c>
      <c r="D13034" s="25">
        <v>1</v>
      </c>
      <c r="E13034" s="26">
        <v>36588.080000000002</v>
      </c>
      <c r="F13034" s="26">
        <v>4656.66</v>
      </c>
      <c r="G13034" s="27">
        <v>0</v>
      </c>
      <c r="H13034" s="24"/>
    </row>
    <row r="13035" spans="1:8" x14ac:dyDescent="0.3">
      <c r="A13035" s="24" t="s">
        <v>20722</v>
      </c>
      <c r="B13035" s="24" t="s">
        <v>15681</v>
      </c>
      <c r="C13035" s="28" t="s">
        <v>5127</v>
      </c>
      <c r="D13035" s="25">
        <v>1</v>
      </c>
      <c r="E13035" s="26">
        <v>18831.740000000002</v>
      </c>
      <c r="F13035" s="26">
        <v>2396.77</v>
      </c>
      <c r="G13035" s="27">
        <v>0</v>
      </c>
      <c r="H13035" s="25">
        <v>1</v>
      </c>
    </row>
    <row r="13036" spans="1:8" x14ac:dyDescent="0.3">
      <c r="A13036" s="24" t="s">
        <v>20723</v>
      </c>
      <c r="B13036" s="24" t="s">
        <v>20724</v>
      </c>
      <c r="C13036" s="28" t="s">
        <v>5127</v>
      </c>
      <c r="D13036" s="25">
        <v>1</v>
      </c>
      <c r="E13036" s="26">
        <v>35594.11</v>
      </c>
      <c r="F13036" s="26">
        <v>4530.1499999999996</v>
      </c>
      <c r="G13036" s="27">
        <v>0</v>
      </c>
      <c r="H13036" s="24"/>
    </row>
    <row r="13037" spans="1:8" x14ac:dyDescent="0.3">
      <c r="A13037" s="24" t="s">
        <v>20725</v>
      </c>
      <c r="B13037" s="24" t="s">
        <v>20726</v>
      </c>
      <c r="C13037" s="28" t="s">
        <v>5127</v>
      </c>
      <c r="D13037" s="25">
        <v>1</v>
      </c>
      <c r="E13037" s="26">
        <v>9216.93</v>
      </c>
      <c r="F13037" s="26">
        <v>1731.67</v>
      </c>
      <c r="G13037" s="27">
        <v>0</v>
      </c>
      <c r="H13037" s="24"/>
    </row>
    <row r="13038" spans="1:8" x14ac:dyDescent="0.3">
      <c r="A13038" s="24" t="s">
        <v>20727</v>
      </c>
      <c r="B13038" s="24" t="s">
        <v>20728</v>
      </c>
      <c r="C13038" s="28" t="s">
        <v>5127</v>
      </c>
      <c r="D13038" s="25">
        <v>1</v>
      </c>
      <c r="E13038" s="26">
        <v>10968.36</v>
      </c>
      <c r="F13038" s="26">
        <v>2193.67</v>
      </c>
      <c r="G13038" s="27">
        <v>0</v>
      </c>
      <c r="H13038" s="24"/>
    </row>
    <row r="13039" spans="1:8" x14ac:dyDescent="0.3">
      <c r="A13039" s="24" t="s">
        <v>20729</v>
      </c>
      <c r="B13039" s="24" t="s">
        <v>20730</v>
      </c>
      <c r="C13039" s="28" t="s">
        <v>5127</v>
      </c>
      <c r="D13039" s="25">
        <v>1</v>
      </c>
      <c r="E13039" s="26">
        <v>4685.13</v>
      </c>
      <c r="F13039" s="27">
        <v>596.29</v>
      </c>
      <c r="G13039" s="27">
        <v>0</v>
      </c>
      <c r="H13039" s="24"/>
    </row>
    <row r="13040" spans="1:8" x14ac:dyDescent="0.3">
      <c r="A13040" s="24" t="s">
        <v>20731</v>
      </c>
      <c r="B13040" s="24" t="s">
        <v>20732</v>
      </c>
      <c r="C13040" s="28" t="s">
        <v>5127</v>
      </c>
      <c r="D13040" s="25">
        <v>1</v>
      </c>
      <c r="E13040" s="26">
        <v>9554.18</v>
      </c>
      <c r="F13040" s="26">
        <v>1215.98</v>
      </c>
      <c r="G13040" s="27">
        <v>0</v>
      </c>
      <c r="H13040" s="24"/>
    </row>
    <row r="13041" spans="1:8" x14ac:dyDescent="0.3">
      <c r="A13041" s="24" t="s">
        <v>20733</v>
      </c>
      <c r="B13041" s="24" t="s">
        <v>20734</v>
      </c>
      <c r="C13041" s="28" t="s">
        <v>5127</v>
      </c>
      <c r="D13041" s="25">
        <v>1</v>
      </c>
      <c r="E13041" s="26">
        <v>6045.62</v>
      </c>
      <c r="F13041" s="26">
        <v>1791.73</v>
      </c>
      <c r="G13041" s="27">
        <v>0</v>
      </c>
      <c r="H13041" s="24"/>
    </row>
    <row r="13042" spans="1:8" x14ac:dyDescent="0.3">
      <c r="A13042" s="24" t="s">
        <v>20735</v>
      </c>
      <c r="B13042" s="24" t="s">
        <v>2542</v>
      </c>
      <c r="C13042" s="28" t="s">
        <v>5127</v>
      </c>
      <c r="D13042" s="25">
        <v>1</v>
      </c>
      <c r="E13042" s="26">
        <v>2697.94</v>
      </c>
      <c r="F13042" s="27">
        <v>799.94</v>
      </c>
      <c r="G13042" s="27">
        <v>0</v>
      </c>
      <c r="H13042" s="24"/>
    </row>
    <row r="13043" spans="1:8" x14ac:dyDescent="0.3">
      <c r="A13043" s="24" t="s">
        <v>20736</v>
      </c>
      <c r="B13043" s="24" t="s">
        <v>11875</v>
      </c>
      <c r="C13043" s="28" t="s">
        <v>5127</v>
      </c>
      <c r="D13043" s="25">
        <v>1</v>
      </c>
      <c r="E13043" s="26">
        <v>109379.38</v>
      </c>
      <c r="F13043" s="24"/>
      <c r="G13043" s="27">
        <v>0</v>
      </c>
      <c r="H13043" s="24"/>
    </row>
    <row r="13044" spans="1:8" x14ac:dyDescent="0.3">
      <c r="A13044" s="24" t="s">
        <v>20737</v>
      </c>
      <c r="B13044" s="24" t="s">
        <v>20738</v>
      </c>
      <c r="C13044" s="28" t="s">
        <v>5127</v>
      </c>
      <c r="D13044" s="25">
        <v>1</v>
      </c>
      <c r="E13044" s="26">
        <v>1700</v>
      </c>
      <c r="F13044" s="27">
        <v>530.64</v>
      </c>
      <c r="G13044" s="27">
        <v>0</v>
      </c>
      <c r="H13044" s="24"/>
    </row>
    <row r="13045" spans="1:8" x14ac:dyDescent="0.3">
      <c r="A13045" s="24" t="s">
        <v>20739</v>
      </c>
      <c r="B13045" s="24" t="s">
        <v>4391</v>
      </c>
      <c r="C13045" s="28" t="s">
        <v>5127</v>
      </c>
      <c r="D13045" s="25">
        <v>1</v>
      </c>
      <c r="E13045" s="26">
        <v>2151.52</v>
      </c>
      <c r="F13045" s="27">
        <v>62.67</v>
      </c>
      <c r="G13045" s="27">
        <v>0</v>
      </c>
      <c r="H13045" s="24"/>
    </row>
    <row r="13046" spans="1:8" x14ac:dyDescent="0.3">
      <c r="A13046" s="24" t="s">
        <v>20740</v>
      </c>
      <c r="B13046" s="24" t="s">
        <v>1826</v>
      </c>
      <c r="C13046" s="28" t="s">
        <v>5127</v>
      </c>
      <c r="D13046" s="25">
        <v>1</v>
      </c>
      <c r="E13046" s="27">
        <v>363.25</v>
      </c>
      <c r="F13046" s="27">
        <v>303.25</v>
      </c>
      <c r="G13046" s="27">
        <v>0</v>
      </c>
      <c r="H13046" s="24"/>
    </row>
    <row r="13047" spans="1:8" x14ac:dyDescent="0.3">
      <c r="A13047" s="24" t="s">
        <v>20741</v>
      </c>
      <c r="B13047" s="24" t="s">
        <v>3051</v>
      </c>
      <c r="C13047" s="28" t="s">
        <v>5127</v>
      </c>
      <c r="D13047" s="25">
        <v>1</v>
      </c>
      <c r="E13047" s="26">
        <v>65748.38</v>
      </c>
      <c r="F13047" s="26">
        <v>17017.23</v>
      </c>
      <c r="G13047" s="27">
        <v>0</v>
      </c>
      <c r="H13047" s="24"/>
    </row>
    <row r="13048" spans="1:8" x14ac:dyDescent="0.3">
      <c r="A13048" s="24" t="s">
        <v>20742</v>
      </c>
      <c r="B13048" s="24" t="s">
        <v>20743</v>
      </c>
      <c r="C13048" s="28" t="s">
        <v>5127</v>
      </c>
      <c r="D13048" s="25">
        <v>1</v>
      </c>
      <c r="E13048" s="26">
        <v>1161</v>
      </c>
      <c r="F13048" s="27">
        <v>360.36</v>
      </c>
      <c r="G13048" s="27">
        <v>0</v>
      </c>
      <c r="H13048" s="24"/>
    </row>
    <row r="13049" spans="1:8" x14ac:dyDescent="0.3">
      <c r="A13049" s="24" t="s">
        <v>20744</v>
      </c>
      <c r="B13049" s="24" t="s">
        <v>20745</v>
      </c>
      <c r="C13049" s="28" t="s">
        <v>5127</v>
      </c>
      <c r="D13049" s="25">
        <v>1</v>
      </c>
      <c r="E13049" s="26">
        <v>1161</v>
      </c>
      <c r="F13049" s="27">
        <v>360.36</v>
      </c>
      <c r="G13049" s="27">
        <v>0</v>
      </c>
      <c r="H13049" s="24"/>
    </row>
    <row r="13050" spans="1:8" x14ac:dyDescent="0.3">
      <c r="A13050" s="24" t="s">
        <v>20746</v>
      </c>
      <c r="B13050" s="24" t="s">
        <v>20747</v>
      </c>
      <c r="C13050" s="28" t="s">
        <v>5127</v>
      </c>
      <c r="D13050" s="25">
        <v>1</v>
      </c>
      <c r="E13050" s="27">
        <v>774</v>
      </c>
      <c r="F13050" s="27">
        <v>240.24</v>
      </c>
      <c r="G13050" s="27">
        <v>0</v>
      </c>
      <c r="H13050" s="24"/>
    </row>
    <row r="13051" spans="1:8" x14ac:dyDescent="0.3">
      <c r="A13051" s="24" t="s">
        <v>20748</v>
      </c>
      <c r="B13051" s="24" t="s">
        <v>20747</v>
      </c>
      <c r="C13051" s="28" t="s">
        <v>5127</v>
      </c>
      <c r="D13051" s="25">
        <v>1</v>
      </c>
      <c r="E13051" s="27">
        <v>774</v>
      </c>
      <c r="F13051" s="27">
        <v>240.24</v>
      </c>
      <c r="G13051" s="27">
        <v>0</v>
      </c>
      <c r="H13051" s="24"/>
    </row>
    <row r="13052" spans="1:8" x14ac:dyDescent="0.3">
      <c r="A13052" s="24" t="s">
        <v>20749</v>
      </c>
      <c r="B13052" s="24" t="s">
        <v>10570</v>
      </c>
      <c r="C13052" s="28" t="s">
        <v>5127</v>
      </c>
      <c r="D13052" s="25">
        <v>1</v>
      </c>
      <c r="E13052" s="26">
        <v>2289</v>
      </c>
      <c r="F13052" s="27">
        <v>710.4</v>
      </c>
      <c r="G13052" s="27">
        <v>0</v>
      </c>
      <c r="H13052" s="24"/>
    </row>
    <row r="13053" spans="1:8" x14ac:dyDescent="0.3">
      <c r="A13053" s="24" t="s">
        <v>20750</v>
      </c>
      <c r="B13053" s="24" t="s">
        <v>13441</v>
      </c>
      <c r="C13053" s="28" t="s">
        <v>5127</v>
      </c>
      <c r="D13053" s="25">
        <v>1</v>
      </c>
      <c r="E13053" s="26">
        <v>2125</v>
      </c>
      <c r="F13053" s="27">
        <v>735</v>
      </c>
      <c r="G13053" s="27">
        <v>0</v>
      </c>
      <c r="H13053" s="24"/>
    </row>
    <row r="13054" spans="1:8" x14ac:dyDescent="0.3">
      <c r="A13054" s="24" t="s">
        <v>20751</v>
      </c>
      <c r="B13054" s="24" t="s">
        <v>20752</v>
      </c>
      <c r="C13054" s="24" t="s">
        <v>5127</v>
      </c>
      <c r="D13054" s="25">
        <v>1</v>
      </c>
      <c r="E13054" s="27">
        <v>317.36</v>
      </c>
      <c r="F13054" s="27">
        <v>1.58</v>
      </c>
      <c r="G13054" s="27">
        <v>0</v>
      </c>
      <c r="H13054" s="24"/>
    </row>
    <row r="13055" spans="1:8" x14ac:dyDescent="0.3">
      <c r="A13055" s="24" t="s">
        <v>20753</v>
      </c>
      <c r="B13055" s="24" t="s">
        <v>5917</v>
      </c>
      <c r="C13055" s="28" t="s">
        <v>5127</v>
      </c>
      <c r="D13055" s="25">
        <v>1</v>
      </c>
      <c r="E13055" s="27">
        <v>705.51</v>
      </c>
      <c r="F13055" s="27">
        <v>3.51</v>
      </c>
      <c r="G13055" s="27">
        <v>0</v>
      </c>
      <c r="H13055" s="24"/>
    </row>
    <row r="13056" spans="1:8" x14ac:dyDescent="0.3">
      <c r="A13056" s="24" t="s">
        <v>20754</v>
      </c>
      <c r="B13056" s="24" t="s">
        <v>5917</v>
      </c>
      <c r="C13056" s="24" t="s">
        <v>5127</v>
      </c>
      <c r="D13056" s="25">
        <v>1</v>
      </c>
      <c r="E13056" s="27">
        <v>293.82</v>
      </c>
      <c r="F13056" s="27">
        <v>1.46</v>
      </c>
      <c r="G13056" s="27">
        <v>0</v>
      </c>
      <c r="H13056" s="24"/>
    </row>
    <row r="13057" spans="1:8" x14ac:dyDescent="0.3">
      <c r="A13057" s="24" t="s">
        <v>20755</v>
      </c>
      <c r="B13057" s="24" t="s">
        <v>3613</v>
      </c>
      <c r="C13057" s="28" t="s">
        <v>5127</v>
      </c>
      <c r="D13057" s="25">
        <v>1</v>
      </c>
      <c r="E13057" s="27">
        <v>278.07</v>
      </c>
      <c r="F13057" s="27">
        <v>1.39</v>
      </c>
      <c r="G13057" s="27">
        <v>0</v>
      </c>
      <c r="H13057" s="24"/>
    </row>
    <row r="13058" spans="1:8" x14ac:dyDescent="0.3">
      <c r="A13058" s="24" t="s">
        <v>20756</v>
      </c>
      <c r="B13058" s="24" t="s">
        <v>2880</v>
      </c>
      <c r="C13058" s="28" t="s">
        <v>5127</v>
      </c>
      <c r="D13058" s="25">
        <v>1</v>
      </c>
      <c r="E13058" s="27">
        <v>349.8</v>
      </c>
      <c r="F13058" s="27">
        <v>1.74</v>
      </c>
      <c r="G13058" s="27">
        <v>0</v>
      </c>
      <c r="H13058" s="24"/>
    </row>
    <row r="13059" spans="1:8" x14ac:dyDescent="0.3">
      <c r="A13059" s="24" t="s">
        <v>20757</v>
      </c>
      <c r="B13059" s="24" t="s">
        <v>2880</v>
      </c>
      <c r="C13059" s="24" t="s">
        <v>5127</v>
      </c>
      <c r="D13059" s="25">
        <v>1</v>
      </c>
      <c r="E13059" s="27">
        <v>604.83000000000004</v>
      </c>
      <c r="F13059" s="27">
        <v>11.86</v>
      </c>
      <c r="G13059" s="27">
        <v>0</v>
      </c>
      <c r="H13059" s="24"/>
    </row>
    <row r="13060" spans="1:8" x14ac:dyDescent="0.3">
      <c r="A13060" s="24" t="s">
        <v>20758</v>
      </c>
      <c r="B13060" s="24" t="s">
        <v>20759</v>
      </c>
      <c r="C13060" s="24" t="s">
        <v>5127</v>
      </c>
      <c r="D13060" s="25">
        <v>1</v>
      </c>
      <c r="E13060" s="26">
        <v>5408.9</v>
      </c>
      <c r="F13060" s="27">
        <v>157.54</v>
      </c>
      <c r="G13060" s="27">
        <v>0</v>
      </c>
      <c r="H13060" s="24"/>
    </row>
    <row r="13061" spans="1:8" x14ac:dyDescent="0.3">
      <c r="A13061" s="24" t="s">
        <v>20760</v>
      </c>
      <c r="B13061" s="24" t="s">
        <v>2509</v>
      </c>
      <c r="C13061" s="24" t="s">
        <v>5127</v>
      </c>
      <c r="D13061" s="25">
        <v>1</v>
      </c>
      <c r="E13061" s="26">
        <v>5128.6899999999996</v>
      </c>
      <c r="F13061" s="27">
        <v>100.56</v>
      </c>
      <c r="G13061" s="27">
        <v>0</v>
      </c>
      <c r="H13061" s="24"/>
    </row>
    <row r="13062" spans="1:8" x14ac:dyDescent="0.3">
      <c r="A13062" s="24" t="s">
        <v>20761</v>
      </c>
      <c r="B13062" s="24" t="s">
        <v>11430</v>
      </c>
      <c r="C13062" s="28" t="s">
        <v>5127</v>
      </c>
      <c r="D13062" s="25">
        <v>1</v>
      </c>
      <c r="E13062" s="26">
        <v>1931.42</v>
      </c>
      <c r="F13062" s="27">
        <v>47.11</v>
      </c>
      <c r="G13062" s="27">
        <v>0</v>
      </c>
      <c r="H13062" s="24"/>
    </row>
    <row r="13063" spans="1:8" x14ac:dyDescent="0.3">
      <c r="A13063" s="24" t="s">
        <v>20762</v>
      </c>
      <c r="B13063" s="24" t="s">
        <v>17997</v>
      </c>
      <c r="C13063" s="28" t="s">
        <v>5127</v>
      </c>
      <c r="D13063" s="25">
        <v>1</v>
      </c>
      <c r="E13063" s="26">
        <v>4154.7299999999996</v>
      </c>
      <c r="F13063" s="27">
        <v>20.67</v>
      </c>
      <c r="G13063" s="27">
        <v>0</v>
      </c>
      <c r="H13063" s="24"/>
    </row>
    <row r="13064" spans="1:8" x14ac:dyDescent="0.3">
      <c r="A13064" s="24" t="s">
        <v>20763</v>
      </c>
      <c r="B13064" s="24" t="s">
        <v>20764</v>
      </c>
      <c r="C13064" s="28" t="s">
        <v>5127</v>
      </c>
      <c r="D13064" s="25">
        <v>1</v>
      </c>
      <c r="E13064" s="27">
        <v>608.76</v>
      </c>
      <c r="F13064" s="27">
        <v>9</v>
      </c>
      <c r="G13064" s="27">
        <v>0</v>
      </c>
      <c r="H13064" s="24"/>
    </row>
    <row r="13065" spans="1:8" x14ac:dyDescent="0.3">
      <c r="A13065" s="24" t="s">
        <v>20765</v>
      </c>
      <c r="B13065" s="24" t="s">
        <v>9296</v>
      </c>
      <c r="C13065" s="28" t="s">
        <v>5127</v>
      </c>
      <c r="D13065" s="25">
        <v>1</v>
      </c>
      <c r="E13065" s="27">
        <v>319.57</v>
      </c>
      <c r="F13065" s="24"/>
      <c r="G13065" s="27">
        <v>0</v>
      </c>
      <c r="H13065" s="24"/>
    </row>
    <row r="13066" spans="1:8" x14ac:dyDescent="0.3">
      <c r="A13066" s="24" t="s">
        <v>20766</v>
      </c>
      <c r="B13066" s="24" t="s">
        <v>9296</v>
      </c>
      <c r="C13066" s="24" t="s">
        <v>5127</v>
      </c>
      <c r="D13066" s="25">
        <v>1</v>
      </c>
      <c r="E13066" s="27">
        <v>495.12</v>
      </c>
      <c r="F13066" s="27">
        <v>2.46</v>
      </c>
      <c r="G13066" s="27">
        <v>0</v>
      </c>
      <c r="H13066" s="24"/>
    </row>
    <row r="13067" spans="1:8" x14ac:dyDescent="0.3">
      <c r="A13067" s="24" t="s">
        <v>20767</v>
      </c>
      <c r="B13067" s="24" t="s">
        <v>20768</v>
      </c>
      <c r="C13067" s="28" t="s">
        <v>5127</v>
      </c>
      <c r="D13067" s="25">
        <v>1</v>
      </c>
      <c r="E13067" s="27">
        <v>232.13</v>
      </c>
      <c r="F13067" s="27">
        <v>1.1499999999999999</v>
      </c>
      <c r="G13067" s="27">
        <v>0</v>
      </c>
      <c r="H13067" s="24"/>
    </row>
    <row r="13068" spans="1:8" x14ac:dyDescent="0.3">
      <c r="A13068" s="24" t="s">
        <v>20769</v>
      </c>
      <c r="B13068" s="24" t="s">
        <v>4436</v>
      </c>
      <c r="C13068" s="28" t="s">
        <v>5127</v>
      </c>
      <c r="D13068" s="25">
        <v>1</v>
      </c>
      <c r="E13068" s="27">
        <v>698.27</v>
      </c>
      <c r="F13068" s="27">
        <v>3.47</v>
      </c>
      <c r="G13068" s="27">
        <v>0</v>
      </c>
      <c r="H13068" s="24"/>
    </row>
    <row r="13069" spans="1:8" x14ac:dyDescent="0.3">
      <c r="A13069" s="24" t="s">
        <v>20770</v>
      </c>
      <c r="B13069" s="24" t="s">
        <v>4436</v>
      </c>
      <c r="C13069" s="28" t="s">
        <v>5127</v>
      </c>
      <c r="D13069" s="25">
        <v>1</v>
      </c>
      <c r="E13069" s="27">
        <v>701.75</v>
      </c>
      <c r="F13069" s="27">
        <v>6.95</v>
      </c>
      <c r="G13069" s="27">
        <v>0</v>
      </c>
      <c r="H13069" s="24"/>
    </row>
    <row r="13070" spans="1:8" x14ac:dyDescent="0.3">
      <c r="A13070" s="24" t="s">
        <v>20771</v>
      </c>
      <c r="B13070" s="24" t="s">
        <v>20772</v>
      </c>
      <c r="C13070" s="24" t="s">
        <v>5127</v>
      </c>
      <c r="D13070" s="25">
        <v>1</v>
      </c>
      <c r="E13070" s="26">
        <v>4494.32</v>
      </c>
      <c r="F13070" s="27">
        <v>130.9</v>
      </c>
      <c r="G13070" s="27">
        <v>0</v>
      </c>
      <c r="H13070" s="24"/>
    </row>
    <row r="13071" spans="1:8" x14ac:dyDescent="0.3">
      <c r="A13071" s="24" t="s">
        <v>20773</v>
      </c>
      <c r="B13071" s="24" t="s">
        <v>1015</v>
      </c>
      <c r="C13071" s="28" t="s">
        <v>5127</v>
      </c>
      <c r="D13071" s="25">
        <v>1</v>
      </c>
      <c r="E13071" s="27">
        <v>6.06</v>
      </c>
      <c r="F13071" s="27">
        <v>0.65</v>
      </c>
      <c r="G13071" s="27">
        <v>0</v>
      </c>
      <c r="H13071" s="24"/>
    </row>
    <row r="13072" spans="1:8" x14ac:dyDescent="0.3">
      <c r="A13072" s="24" t="s">
        <v>20774</v>
      </c>
      <c r="B13072" s="24" t="s">
        <v>20775</v>
      </c>
      <c r="C13072" s="28" t="s">
        <v>5127</v>
      </c>
      <c r="D13072" s="25">
        <v>1</v>
      </c>
      <c r="E13072" s="27">
        <v>823.4</v>
      </c>
      <c r="F13072" s="27">
        <v>4.0999999999999996</v>
      </c>
      <c r="G13072" s="27">
        <v>0</v>
      </c>
      <c r="H13072" s="24"/>
    </row>
    <row r="13073" spans="1:8" x14ac:dyDescent="0.3">
      <c r="A13073" s="24" t="s">
        <v>20776</v>
      </c>
      <c r="B13073" s="24" t="s">
        <v>2178</v>
      </c>
      <c r="C13073" s="28" t="s">
        <v>5127</v>
      </c>
      <c r="D13073" s="25">
        <v>1</v>
      </c>
      <c r="E13073" s="27">
        <v>721.03</v>
      </c>
      <c r="F13073" s="27">
        <v>134.83000000000001</v>
      </c>
      <c r="G13073" s="27">
        <v>0</v>
      </c>
      <c r="H13073" s="24"/>
    </row>
    <row r="13074" spans="1:8" x14ac:dyDescent="0.3">
      <c r="A13074" s="24" t="s">
        <v>20777</v>
      </c>
      <c r="B13074" s="24" t="s">
        <v>2178</v>
      </c>
      <c r="C13074" s="28" t="s">
        <v>5127</v>
      </c>
      <c r="D13074" s="25">
        <v>1</v>
      </c>
      <c r="E13074" s="27">
        <v>779.7</v>
      </c>
      <c r="F13074" s="27">
        <v>145.80000000000001</v>
      </c>
      <c r="G13074" s="27">
        <v>0</v>
      </c>
      <c r="H13074" s="24"/>
    </row>
    <row r="13075" spans="1:8" x14ac:dyDescent="0.3">
      <c r="A13075" s="24" t="s">
        <v>20778</v>
      </c>
      <c r="B13075" s="24" t="s">
        <v>2178</v>
      </c>
      <c r="C13075" s="28" t="s">
        <v>5127</v>
      </c>
      <c r="D13075" s="25">
        <v>1</v>
      </c>
      <c r="E13075" s="27">
        <v>716.35</v>
      </c>
      <c r="F13075" s="27">
        <v>133.94999999999999</v>
      </c>
      <c r="G13075" s="27">
        <v>0</v>
      </c>
      <c r="H13075" s="24"/>
    </row>
    <row r="13076" spans="1:8" x14ac:dyDescent="0.3">
      <c r="A13076" s="24" t="s">
        <v>20779</v>
      </c>
      <c r="B13076" s="24" t="s">
        <v>9554</v>
      </c>
      <c r="C13076" s="24" t="s">
        <v>5127</v>
      </c>
      <c r="D13076" s="25">
        <v>1</v>
      </c>
      <c r="E13076" s="27">
        <v>674.7</v>
      </c>
      <c r="F13076" s="27">
        <v>3.36</v>
      </c>
      <c r="G13076" s="27">
        <v>0</v>
      </c>
      <c r="H13076" s="24"/>
    </row>
    <row r="13077" spans="1:8" x14ac:dyDescent="0.3">
      <c r="A13077" s="24" t="s">
        <v>20780</v>
      </c>
      <c r="B13077" s="24" t="s">
        <v>20781</v>
      </c>
      <c r="C13077" s="28" t="s">
        <v>5127</v>
      </c>
      <c r="D13077" s="25">
        <v>1</v>
      </c>
      <c r="E13077" s="27">
        <v>41.62</v>
      </c>
      <c r="F13077" s="27">
        <v>1.22</v>
      </c>
      <c r="G13077" s="27">
        <v>0</v>
      </c>
      <c r="H13077" s="24"/>
    </row>
    <row r="13078" spans="1:8" x14ac:dyDescent="0.3">
      <c r="A13078" s="24" t="s">
        <v>20782</v>
      </c>
      <c r="B13078" s="24" t="s">
        <v>2178</v>
      </c>
      <c r="C13078" s="24" t="s">
        <v>5127</v>
      </c>
      <c r="D13078" s="25">
        <v>1</v>
      </c>
      <c r="E13078" s="27">
        <v>335.55</v>
      </c>
      <c r="F13078" s="27">
        <v>1.67</v>
      </c>
      <c r="G13078" s="27">
        <v>0</v>
      </c>
      <c r="H13078" s="24"/>
    </row>
    <row r="13079" spans="1:8" x14ac:dyDescent="0.3">
      <c r="A13079" s="24" t="s">
        <v>20783</v>
      </c>
      <c r="B13079" s="24" t="s">
        <v>2178</v>
      </c>
      <c r="C13079" s="24" t="s">
        <v>5127</v>
      </c>
      <c r="D13079" s="25">
        <v>1</v>
      </c>
      <c r="E13079" s="27">
        <v>380.85</v>
      </c>
      <c r="F13079" s="27">
        <v>1.89</v>
      </c>
      <c r="G13079" s="27">
        <v>0</v>
      </c>
      <c r="H13079" s="24"/>
    </row>
    <row r="13080" spans="1:8" x14ac:dyDescent="0.3">
      <c r="A13080" s="24" t="s">
        <v>20784</v>
      </c>
      <c r="B13080" s="24" t="s">
        <v>6797</v>
      </c>
      <c r="C13080" s="28" t="s">
        <v>5127</v>
      </c>
      <c r="D13080" s="25">
        <v>1</v>
      </c>
      <c r="E13080" s="27">
        <v>390.33</v>
      </c>
      <c r="F13080" s="27">
        <v>11.37</v>
      </c>
      <c r="G13080" s="27">
        <v>0</v>
      </c>
      <c r="H13080" s="24"/>
    </row>
    <row r="13081" spans="1:8" x14ac:dyDescent="0.3">
      <c r="A13081" s="24" t="s">
        <v>20785</v>
      </c>
      <c r="B13081" s="24" t="s">
        <v>2178</v>
      </c>
      <c r="C13081" s="24" t="s">
        <v>5127</v>
      </c>
      <c r="D13081" s="25">
        <v>1</v>
      </c>
      <c r="E13081" s="27">
        <v>357.31</v>
      </c>
      <c r="F13081" s="27">
        <v>1.77</v>
      </c>
      <c r="G13081" s="27">
        <v>0</v>
      </c>
      <c r="H13081" s="24"/>
    </row>
    <row r="13082" spans="1:8" x14ac:dyDescent="0.3">
      <c r="A13082" s="24" t="s">
        <v>20786</v>
      </c>
      <c r="B13082" s="24" t="s">
        <v>2178</v>
      </c>
      <c r="C13082" s="24" t="s">
        <v>5127</v>
      </c>
      <c r="D13082" s="25">
        <v>1</v>
      </c>
      <c r="E13082" s="27">
        <v>357.31</v>
      </c>
      <c r="F13082" s="27">
        <v>1.77</v>
      </c>
      <c r="G13082" s="27">
        <v>0</v>
      </c>
      <c r="H13082" s="24"/>
    </row>
    <row r="13083" spans="1:8" x14ac:dyDescent="0.3">
      <c r="A13083" s="24" t="s">
        <v>20787</v>
      </c>
      <c r="B13083" s="24" t="s">
        <v>2178</v>
      </c>
      <c r="C13083" s="24" t="s">
        <v>5127</v>
      </c>
      <c r="D13083" s="25">
        <v>1</v>
      </c>
      <c r="E13083" s="27">
        <v>335.55</v>
      </c>
      <c r="F13083" s="27">
        <v>1.67</v>
      </c>
      <c r="G13083" s="27">
        <v>0</v>
      </c>
      <c r="H13083" s="24"/>
    </row>
    <row r="13084" spans="1:8" x14ac:dyDescent="0.3">
      <c r="A13084" s="24" t="s">
        <v>20788</v>
      </c>
      <c r="B13084" s="24" t="s">
        <v>2178</v>
      </c>
      <c r="C13084" s="28" t="s">
        <v>5127</v>
      </c>
      <c r="D13084" s="25">
        <v>1</v>
      </c>
      <c r="E13084" s="27">
        <v>507.44</v>
      </c>
      <c r="F13084" s="27">
        <v>14.78</v>
      </c>
      <c r="G13084" s="27">
        <v>0</v>
      </c>
      <c r="H13084" s="24"/>
    </row>
    <row r="13085" spans="1:8" x14ac:dyDescent="0.3">
      <c r="A13085" s="24" t="s">
        <v>20789</v>
      </c>
      <c r="B13085" s="24" t="s">
        <v>16569</v>
      </c>
      <c r="C13085" s="28" t="s">
        <v>5127</v>
      </c>
      <c r="D13085" s="25">
        <v>1</v>
      </c>
      <c r="E13085" s="27">
        <v>616.66</v>
      </c>
      <c r="F13085" s="27">
        <v>105.33</v>
      </c>
      <c r="G13085" s="27">
        <v>0</v>
      </c>
      <c r="H13085" s="24"/>
    </row>
    <row r="13086" spans="1:8" x14ac:dyDescent="0.3">
      <c r="A13086" s="24" t="s">
        <v>20790</v>
      </c>
      <c r="B13086" s="24" t="s">
        <v>20791</v>
      </c>
      <c r="C13086" s="24" t="s">
        <v>5127</v>
      </c>
      <c r="D13086" s="25">
        <v>1</v>
      </c>
      <c r="E13086" s="27">
        <v>235.62</v>
      </c>
      <c r="F13086" s="27">
        <v>21.42</v>
      </c>
      <c r="G13086" s="27">
        <v>0</v>
      </c>
      <c r="H13086" s="24"/>
    </row>
    <row r="13087" spans="1:8" x14ac:dyDescent="0.3">
      <c r="A13087" s="24" t="s">
        <v>20792</v>
      </c>
      <c r="B13087" s="24" t="s">
        <v>20793</v>
      </c>
      <c r="C13087" s="24" t="s">
        <v>5127</v>
      </c>
      <c r="D13087" s="25">
        <v>1</v>
      </c>
      <c r="E13087" s="27">
        <v>792</v>
      </c>
      <c r="F13087" s="27">
        <v>19.62</v>
      </c>
      <c r="G13087" s="27">
        <v>0</v>
      </c>
      <c r="H13087" s="24"/>
    </row>
    <row r="13088" spans="1:8" x14ac:dyDescent="0.3">
      <c r="A13088" s="24" t="s">
        <v>20794</v>
      </c>
      <c r="B13088" s="24" t="s">
        <v>20795</v>
      </c>
      <c r="C13088" s="28" t="s">
        <v>5127</v>
      </c>
      <c r="D13088" s="25">
        <v>1</v>
      </c>
      <c r="E13088" s="27">
        <v>766</v>
      </c>
      <c r="F13088" s="27">
        <v>36.9</v>
      </c>
      <c r="G13088" s="27">
        <v>0</v>
      </c>
      <c r="H13088" s="24"/>
    </row>
    <row r="13089" spans="1:8" x14ac:dyDescent="0.3">
      <c r="A13089" s="24" t="s">
        <v>20796</v>
      </c>
      <c r="B13089" s="24" t="s">
        <v>20797</v>
      </c>
      <c r="C13089" s="24" t="s">
        <v>5127</v>
      </c>
      <c r="D13089" s="25">
        <v>1</v>
      </c>
      <c r="E13089" s="26">
        <v>1870</v>
      </c>
      <c r="F13089" s="27">
        <v>169.98</v>
      </c>
      <c r="G13089" s="27">
        <v>0</v>
      </c>
      <c r="H13089" s="24"/>
    </row>
    <row r="13090" spans="1:8" x14ac:dyDescent="0.3">
      <c r="A13090" s="24" t="s">
        <v>20798</v>
      </c>
      <c r="B13090" s="24" t="s">
        <v>20799</v>
      </c>
      <c r="C13090" s="28" t="s">
        <v>5127</v>
      </c>
      <c r="D13090" s="25">
        <v>1</v>
      </c>
      <c r="E13090" s="26">
        <v>1708.28</v>
      </c>
      <c r="F13090" s="27">
        <v>49.76</v>
      </c>
      <c r="G13090" s="27">
        <v>0</v>
      </c>
      <c r="H13090" s="24"/>
    </row>
    <row r="13091" spans="1:8" x14ac:dyDescent="0.3">
      <c r="A13091" s="24" t="s">
        <v>20800</v>
      </c>
      <c r="B13091" s="24" t="s">
        <v>19327</v>
      </c>
      <c r="C13091" s="24" t="s">
        <v>5127</v>
      </c>
      <c r="D13091" s="25">
        <v>1</v>
      </c>
      <c r="E13091" s="27">
        <v>812.54</v>
      </c>
      <c r="F13091" s="27">
        <v>4.04</v>
      </c>
      <c r="G13091" s="27">
        <v>0</v>
      </c>
      <c r="H13091" s="24"/>
    </row>
    <row r="13092" spans="1:8" x14ac:dyDescent="0.3">
      <c r="A13092" s="24" t="s">
        <v>20801</v>
      </c>
      <c r="B13092" s="24" t="s">
        <v>10386</v>
      </c>
      <c r="C13092" s="28" t="s">
        <v>5127</v>
      </c>
      <c r="D13092" s="25">
        <v>1</v>
      </c>
      <c r="E13092" s="26">
        <v>8140.05</v>
      </c>
      <c r="F13092" s="27">
        <v>40.49</v>
      </c>
      <c r="G13092" s="27">
        <v>0</v>
      </c>
      <c r="H13092" s="24"/>
    </row>
    <row r="13093" spans="1:8" x14ac:dyDescent="0.3">
      <c r="A13093" s="24" t="s">
        <v>20802</v>
      </c>
      <c r="B13093" s="24" t="s">
        <v>8355</v>
      </c>
      <c r="C13093" s="28" t="s">
        <v>5127</v>
      </c>
      <c r="D13093" s="25">
        <v>1</v>
      </c>
      <c r="E13093" s="27">
        <v>330.06</v>
      </c>
      <c r="F13093" s="27">
        <v>1.64</v>
      </c>
      <c r="G13093" s="27">
        <v>0</v>
      </c>
      <c r="H13093" s="24"/>
    </row>
    <row r="13094" spans="1:8" x14ac:dyDescent="0.3">
      <c r="A13094" s="24" t="s">
        <v>20803</v>
      </c>
      <c r="B13094" s="24" t="s">
        <v>8355</v>
      </c>
      <c r="C13094" s="24" t="s">
        <v>5127</v>
      </c>
      <c r="D13094" s="25">
        <v>1</v>
      </c>
      <c r="E13094" s="27">
        <v>520</v>
      </c>
      <c r="F13094" s="27">
        <v>99.14</v>
      </c>
      <c r="G13094" s="27">
        <v>0</v>
      </c>
      <c r="H13094" s="24"/>
    </row>
    <row r="13095" spans="1:8" x14ac:dyDescent="0.3">
      <c r="A13095" s="24" t="s">
        <v>20804</v>
      </c>
      <c r="B13095" s="24" t="s">
        <v>20805</v>
      </c>
      <c r="C13095" s="28" t="s">
        <v>5127</v>
      </c>
      <c r="D13095" s="25">
        <v>1</v>
      </c>
      <c r="E13095" s="27">
        <v>223.71</v>
      </c>
      <c r="F13095" s="27">
        <v>20.329999999999998</v>
      </c>
      <c r="G13095" s="27">
        <v>0</v>
      </c>
      <c r="H13095" s="24"/>
    </row>
    <row r="13096" spans="1:8" x14ac:dyDescent="0.3">
      <c r="A13096" s="24" t="s">
        <v>20806</v>
      </c>
      <c r="B13096" s="24" t="s">
        <v>20805</v>
      </c>
      <c r="C13096" s="28" t="s">
        <v>5127</v>
      </c>
      <c r="D13096" s="25">
        <v>1</v>
      </c>
      <c r="E13096" s="27">
        <v>368.17</v>
      </c>
      <c r="F13096" s="27">
        <v>1.83</v>
      </c>
      <c r="G13096" s="27">
        <v>0</v>
      </c>
      <c r="H13096" s="24"/>
    </row>
    <row r="13097" spans="1:8" x14ac:dyDescent="0.3">
      <c r="A13097" s="24" t="s">
        <v>20807</v>
      </c>
      <c r="B13097" s="24" t="s">
        <v>2009</v>
      </c>
      <c r="C13097" s="28" t="s">
        <v>5127</v>
      </c>
      <c r="D13097" s="25">
        <v>1</v>
      </c>
      <c r="E13097" s="27">
        <v>88.68</v>
      </c>
      <c r="F13097" s="27">
        <v>0.44</v>
      </c>
      <c r="G13097" s="27">
        <v>0</v>
      </c>
      <c r="H13097" s="24"/>
    </row>
    <row r="13098" spans="1:8" x14ac:dyDescent="0.3">
      <c r="A13098" s="24" t="s">
        <v>20808</v>
      </c>
      <c r="B13098" s="24" t="s">
        <v>17577</v>
      </c>
      <c r="C13098" s="28" t="s">
        <v>5127</v>
      </c>
      <c r="D13098" s="25">
        <v>1</v>
      </c>
      <c r="E13098" s="27">
        <v>384.5</v>
      </c>
      <c r="F13098" s="27">
        <v>13</v>
      </c>
      <c r="G13098" s="27">
        <v>0</v>
      </c>
      <c r="H13098" s="24"/>
    </row>
    <row r="13099" spans="1:8" x14ac:dyDescent="0.3">
      <c r="A13099" s="24" t="s">
        <v>20809</v>
      </c>
      <c r="B13099" s="24" t="s">
        <v>20810</v>
      </c>
      <c r="C13099" s="28" t="s">
        <v>5127</v>
      </c>
      <c r="D13099" s="25">
        <v>1</v>
      </c>
      <c r="E13099" s="27">
        <v>313</v>
      </c>
      <c r="F13099" s="27">
        <v>28.42</v>
      </c>
      <c r="G13099" s="27">
        <v>0</v>
      </c>
      <c r="H13099" s="24"/>
    </row>
    <row r="13100" spans="1:8" x14ac:dyDescent="0.3">
      <c r="A13100" s="24" t="s">
        <v>20811</v>
      </c>
      <c r="B13100" s="24" t="s">
        <v>20812</v>
      </c>
      <c r="C13100" s="24" t="s">
        <v>5127</v>
      </c>
      <c r="D13100" s="25">
        <v>1</v>
      </c>
      <c r="E13100" s="26">
        <v>4417.76</v>
      </c>
      <c r="F13100" s="27">
        <v>128.66999999999999</v>
      </c>
      <c r="G13100" s="27">
        <v>0</v>
      </c>
      <c r="H13100" s="24"/>
    </row>
    <row r="13101" spans="1:8" x14ac:dyDescent="0.3">
      <c r="A13101" s="24" t="s">
        <v>20813</v>
      </c>
      <c r="B13101" s="24" t="s">
        <v>20814</v>
      </c>
      <c r="C13101" s="28" t="s">
        <v>5127</v>
      </c>
      <c r="D13101" s="25">
        <v>1</v>
      </c>
      <c r="E13101" s="27">
        <v>988.11</v>
      </c>
      <c r="F13101" s="27">
        <v>33.409999999999997</v>
      </c>
      <c r="G13101" s="27">
        <v>0</v>
      </c>
      <c r="H13101" s="24"/>
    </row>
    <row r="13102" spans="1:8" x14ac:dyDescent="0.3">
      <c r="A13102" s="24" t="s">
        <v>20815</v>
      </c>
      <c r="B13102" s="24" t="s">
        <v>20816</v>
      </c>
      <c r="C13102" s="28" t="s">
        <v>5127</v>
      </c>
      <c r="D13102" s="25">
        <v>1</v>
      </c>
      <c r="E13102" s="26">
        <v>5980.12</v>
      </c>
      <c r="F13102" s="27">
        <v>29.75</v>
      </c>
      <c r="G13102" s="27">
        <v>0</v>
      </c>
      <c r="H13102" s="24"/>
    </row>
    <row r="13103" spans="1:8" x14ac:dyDescent="0.3">
      <c r="A13103" s="24" t="s">
        <v>20817</v>
      </c>
      <c r="B13103" s="24" t="s">
        <v>20818</v>
      </c>
      <c r="C13103" s="24" t="s">
        <v>5127</v>
      </c>
      <c r="D13103" s="25">
        <v>1</v>
      </c>
      <c r="E13103" s="26">
        <v>7249.45</v>
      </c>
      <c r="F13103" s="27">
        <v>211.15</v>
      </c>
      <c r="G13103" s="27">
        <v>0</v>
      </c>
      <c r="H13103" s="24"/>
    </row>
    <row r="13104" spans="1:8" x14ac:dyDescent="0.3">
      <c r="A13104" s="24" t="s">
        <v>20819</v>
      </c>
      <c r="B13104" s="24" t="s">
        <v>13240</v>
      </c>
      <c r="C13104" s="28" t="s">
        <v>5127</v>
      </c>
      <c r="D13104" s="25">
        <v>1</v>
      </c>
      <c r="E13104" s="27">
        <v>386.16</v>
      </c>
      <c r="F13104" s="27">
        <v>1.92</v>
      </c>
      <c r="G13104" s="27">
        <v>0</v>
      </c>
      <c r="H13104" s="24"/>
    </row>
    <row r="13105" spans="1:8" x14ac:dyDescent="0.3">
      <c r="A13105" s="24" t="s">
        <v>20820</v>
      </c>
      <c r="B13105" s="24" t="s">
        <v>20821</v>
      </c>
      <c r="C13105" s="24" t="s">
        <v>5127</v>
      </c>
      <c r="D13105" s="25">
        <v>1</v>
      </c>
      <c r="E13105" s="27">
        <v>623.04999999999995</v>
      </c>
      <c r="F13105" s="27">
        <v>95.51</v>
      </c>
      <c r="G13105" s="27">
        <v>0</v>
      </c>
      <c r="H13105" s="24"/>
    </row>
    <row r="13106" spans="1:8" x14ac:dyDescent="0.3">
      <c r="A13106" s="24" t="s">
        <v>20822</v>
      </c>
      <c r="B13106" s="24" t="s">
        <v>20823</v>
      </c>
      <c r="C13106" s="28" t="s">
        <v>5127</v>
      </c>
      <c r="D13106" s="25">
        <v>1</v>
      </c>
      <c r="E13106" s="27">
        <v>817.04</v>
      </c>
      <c r="F13106" s="27">
        <v>4.0599999999999996</v>
      </c>
      <c r="G13106" s="27">
        <v>0</v>
      </c>
      <c r="H13106" s="24"/>
    </row>
    <row r="13107" spans="1:8" x14ac:dyDescent="0.3">
      <c r="A13107" s="24" t="s">
        <v>20824</v>
      </c>
      <c r="B13107" s="24" t="s">
        <v>20825</v>
      </c>
      <c r="C13107" s="28" t="s">
        <v>5127</v>
      </c>
      <c r="D13107" s="25">
        <v>1</v>
      </c>
      <c r="E13107" s="26">
        <v>4767.45</v>
      </c>
      <c r="F13107" s="27">
        <v>138.86000000000001</v>
      </c>
      <c r="G13107" s="27">
        <v>0</v>
      </c>
      <c r="H13107" s="24"/>
    </row>
    <row r="13108" spans="1:8" x14ac:dyDescent="0.3">
      <c r="A13108" s="24" t="s">
        <v>20826</v>
      </c>
      <c r="B13108" s="24" t="s">
        <v>20827</v>
      </c>
      <c r="C13108" s="28" t="s">
        <v>5127</v>
      </c>
      <c r="D13108" s="25">
        <v>1</v>
      </c>
      <c r="E13108" s="27">
        <v>733.92</v>
      </c>
      <c r="F13108" s="27">
        <v>17.899999999999999</v>
      </c>
      <c r="G13108" s="27">
        <v>0</v>
      </c>
      <c r="H13108" s="24"/>
    </row>
    <row r="13109" spans="1:8" x14ac:dyDescent="0.3">
      <c r="A13109" s="24" t="s">
        <v>20828</v>
      </c>
      <c r="B13109" s="24" t="s">
        <v>20829</v>
      </c>
      <c r="C13109" s="28" t="s">
        <v>5127</v>
      </c>
      <c r="D13109" s="25">
        <v>1</v>
      </c>
      <c r="E13109" s="27">
        <v>395.39</v>
      </c>
      <c r="F13109" s="27">
        <v>1.97</v>
      </c>
      <c r="G13109" s="27">
        <v>0</v>
      </c>
      <c r="H13109" s="24"/>
    </row>
    <row r="13110" spans="1:8" x14ac:dyDescent="0.3">
      <c r="A13110" s="24" t="s">
        <v>20830</v>
      </c>
      <c r="B13110" s="24" t="s">
        <v>3885</v>
      </c>
      <c r="C13110" s="28" t="s">
        <v>5127</v>
      </c>
      <c r="D13110" s="25">
        <v>1</v>
      </c>
      <c r="E13110" s="26">
        <v>1341</v>
      </c>
      <c r="F13110" s="27">
        <v>64.62</v>
      </c>
      <c r="G13110" s="27">
        <v>0</v>
      </c>
      <c r="H13110" s="24"/>
    </row>
    <row r="13111" spans="1:8" x14ac:dyDescent="0.3">
      <c r="A13111" s="24" t="s">
        <v>20831</v>
      </c>
      <c r="B13111" s="24" t="s">
        <v>14123</v>
      </c>
      <c r="C13111" s="24" t="s">
        <v>5127</v>
      </c>
      <c r="D13111" s="25">
        <v>1</v>
      </c>
      <c r="E13111" s="27">
        <v>629.22</v>
      </c>
      <c r="F13111" s="27">
        <v>3.13</v>
      </c>
      <c r="G13111" s="27">
        <v>0</v>
      </c>
      <c r="H13111" s="24"/>
    </row>
    <row r="13112" spans="1:8" x14ac:dyDescent="0.3">
      <c r="A13112" s="24" t="s">
        <v>20832</v>
      </c>
      <c r="B13112" s="24" t="s">
        <v>13642</v>
      </c>
      <c r="C13112" s="28" t="s">
        <v>5127</v>
      </c>
      <c r="D13112" s="25">
        <v>1</v>
      </c>
      <c r="E13112" s="26">
        <v>1051.93</v>
      </c>
      <c r="F13112" s="27">
        <v>5.23</v>
      </c>
      <c r="G13112" s="27">
        <v>0</v>
      </c>
      <c r="H13112" s="24"/>
    </row>
    <row r="13113" spans="1:8" x14ac:dyDescent="0.3">
      <c r="A13113" s="24" t="s">
        <v>20833</v>
      </c>
      <c r="B13113" s="24" t="s">
        <v>13642</v>
      </c>
      <c r="C13113" s="24" t="s">
        <v>5127</v>
      </c>
      <c r="D13113" s="25">
        <v>1</v>
      </c>
      <c r="E13113" s="26">
        <v>1237.98</v>
      </c>
      <c r="F13113" s="27">
        <v>36.06</v>
      </c>
      <c r="G13113" s="27">
        <v>0</v>
      </c>
      <c r="H13113" s="24"/>
    </row>
    <row r="13114" spans="1:8" x14ac:dyDescent="0.3">
      <c r="A13114" s="24" t="s">
        <v>20834</v>
      </c>
      <c r="B13114" s="24" t="s">
        <v>13642</v>
      </c>
      <c r="C13114" s="24" t="s">
        <v>5127</v>
      </c>
      <c r="D13114" s="25">
        <v>1</v>
      </c>
      <c r="E13114" s="26">
        <v>3039.84</v>
      </c>
      <c r="F13114" s="27">
        <v>15.12</v>
      </c>
      <c r="G13114" s="27">
        <v>0</v>
      </c>
      <c r="H13114" s="24"/>
    </row>
    <row r="13115" spans="1:8" x14ac:dyDescent="0.3">
      <c r="A13115" s="24" t="s">
        <v>20835</v>
      </c>
      <c r="B13115" s="24" t="s">
        <v>13642</v>
      </c>
      <c r="C13115" s="28" t="s">
        <v>5127</v>
      </c>
      <c r="D13115" s="25">
        <v>1</v>
      </c>
      <c r="E13115" s="26">
        <v>2441.31</v>
      </c>
      <c r="F13115" s="27">
        <v>82.55</v>
      </c>
      <c r="G13115" s="27">
        <v>0</v>
      </c>
      <c r="H13115" s="24"/>
    </row>
    <row r="13116" spans="1:8" x14ac:dyDescent="0.3">
      <c r="A13116" s="24" t="s">
        <v>20836</v>
      </c>
      <c r="B13116" s="24" t="s">
        <v>13642</v>
      </c>
      <c r="C13116" s="28" t="s">
        <v>5127</v>
      </c>
      <c r="D13116" s="25">
        <v>1</v>
      </c>
      <c r="E13116" s="26">
        <v>2358.7600000000002</v>
      </c>
      <c r="F13116" s="24"/>
      <c r="G13116" s="27">
        <v>0</v>
      </c>
      <c r="H13116" s="24"/>
    </row>
    <row r="13117" spans="1:8" x14ac:dyDescent="0.3">
      <c r="A13117" s="24" t="s">
        <v>20837</v>
      </c>
      <c r="B13117" s="24" t="s">
        <v>7531</v>
      </c>
      <c r="C13117" s="24" t="s">
        <v>5127</v>
      </c>
      <c r="D13117" s="25">
        <v>1</v>
      </c>
      <c r="E13117" s="27">
        <v>79.75</v>
      </c>
      <c r="F13117" s="27">
        <v>0.39</v>
      </c>
      <c r="G13117" s="27">
        <v>0</v>
      </c>
      <c r="H13117" s="24"/>
    </row>
    <row r="13118" spans="1:8" x14ac:dyDescent="0.3">
      <c r="A13118" s="24" t="s">
        <v>20838</v>
      </c>
      <c r="B13118" s="24" t="s">
        <v>20839</v>
      </c>
      <c r="C13118" s="28" t="s">
        <v>5127</v>
      </c>
      <c r="D13118" s="25">
        <v>1</v>
      </c>
      <c r="E13118" s="27">
        <v>12.48</v>
      </c>
      <c r="F13118" s="27">
        <v>0.06</v>
      </c>
      <c r="G13118" s="27">
        <v>0</v>
      </c>
      <c r="H13118" s="24"/>
    </row>
    <row r="13119" spans="1:8" x14ac:dyDescent="0.3">
      <c r="A13119" s="24" t="s">
        <v>20840</v>
      </c>
      <c r="B13119" s="24" t="s">
        <v>20823</v>
      </c>
      <c r="C13119" s="28" t="s">
        <v>5127</v>
      </c>
      <c r="D13119" s="25">
        <v>1</v>
      </c>
      <c r="E13119" s="27">
        <v>880.67</v>
      </c>
      <c r="F13119" s="27">
        <v>4.38</v>
      </c>
      <c r="G13119" s="27">
        <v>0</v>
      </c>
      <c r="H13119" s="24"/>
    </row>
    <row r="13120" spans="1:8" x14ac:dyDescent="0.3">
      <c r="A13120" s="24" t="s">
        <v>20841</v>
      </c>
      <c r="B13120" s="24" t="s">
        <v>20823</v>
      </c>
      <c r="C13120" s="28" t="s">
        <v>5127</v>
      </c>
      <c r="D13120" s="25">
        <v>1</v>
      </c>
      <c r="E13120" s="26">
        <v>1272.27</v>
      </c>
      <c r="F13120" s="27">
        <v>6.33</v>
      </c>
      <c r="G13120" s="27">
        <v>0</v>
      </c>
      <c r="H13120" s="24"/>
    </row>
    <row r="13121" spans="1:8" x14ac:dyDescent="0.3">
      <c r="A13121" s="24" t="s">
        <v>20842</v>
      </c>
      <c r="B13121" s="24" t="s">
        <v>20823</v>
      </c>
      <c r="C13121" s="24" t="s">
        <v>5127</v>
      </c>
      <c r="D13121" s="25">
        <v>1</v>
      </c>
      <c r="E13121" s="26">
        <v>1729.34</v>
      </c>
      <c r="F13121" s="27">
        <v>8.6</v>
      </c>
      <c r="G13121" s="27">
        <v>0</v>
      </c>
      <c r="H13121" s="24"/>
    </row>
    <row r="13122" spans="1:8" x14ac:dyDescent="0.3">
      <c r="A13122" s="24" t="s">
        <v>20843</v>
      </c>
      <c r="B13122" s="24" t="s">
        <v>806</v>
      </c>
      <c r="C13122" s="28" t="s">
        <v>5127</v>
      </c>
      <c r="D13122" s="25">
        <v>1</v>
      </c>
      <c r="E13122" s="27">
        <v>132.33000000000001</v>
      </c>
      <c r="F13122" s="27">
        <v>12.03</v>
      </c>
      <c r="G13122" s="27">
        <v>0</v>
      </c>
      <c r="H13122" s="24"/>
    </row>
    <row r="13123" spans="1:8" x14ac:dyDescent="0.3">
      <c r="A13123" s="24" t="s">
        <v>20844</v>
      </c>
      <c r="B13123" s="24" t="s">
        <v>806</v>
      </c>
      <c r="C13123" s="28" t="s">
        <v>5127</v>
      </c>
      <c r="D13123" s="25">
        <v>1</v>
      </c>
      <c r="E13123" s="27">
        <v>147.97999999999999</v>
      </c>
      <c r="F13123" s="27">
        <v>25.28</v>
      </c>
      <c r="G13123" s="27">
        <v>0</v>
      </c>
      <c r="H13123" s="24"/>
    </row>
    <row r="13124" spans="1:8" x14ac:dyDescent="0.3">
      <c r="A13124" s="24" t="s">
        <v>20845</v>
      </c>
      <c r="B13124" s="24" t="s">
        <v>13666</v>
      </c>
      <c r="C13124" s="28" t="s">
        <v>5127</v>
      </c>
      <c r="D13124" s="25">
        <v>1</v>
      </c>
      <c r="E13124" s="27">
        <v>49.33</v>
      </c>
      <c r="F13124" s="27">
        <v>0.25</v>
      </c>
      <c r="G13124" s="27">
        <v>0</v>
      </c>
      <c r="H13124" s="24"/>
    </row>
    <row r="13125" spans="1:8" x14ac:dyDescent="0.3">
      <c r="A13125" s="24" t="s">
        <v>20846</v>
      </c>
      <c r="B13125" s="24" t="s">
        <v>20847</v>
      </c>
      <c r="C13125" s="28" t="s">
        <v>5127</v>
      </c>
      <c r="D13125" s="25">
        <v>1</v>
      </c>
      <c r="E13125" s="27">
        <v>215.81</v>
      </c>
      <c r="F13125" s="27">
        <v>1.07</v>
      </c>
      <c r="G13125" s="27">
        <v>0</v>
      </c>
      <c r="H13125" s="24"/>
    </row>
    <row r="13126" spans="1:8" x14ac:dyDescent="0.3">
      <c r="A13126" s="24" t="s">
        <v>20848</v>
      </c>
      <c r="B13126" s="24" t="s">
        <v>13508</v>
      </c>
      <c r="C13126" s="28" t="s">
        <v>5127</v>
      </c>
      <c r="D13126" s="25">
        <v>1</v>
      </c>
      <c r="E13126" s="27">
        <v>402.62</v>
      </c>
      <c r="F13126" s="27">
        <v>2</v>
      </c>
      <c r="G13126" s="27">
        <v>0</v>
      </c>
      <c r="H13126" s="24"/>
    </row>
    <row r="13127" spans="1:8" x14ac:dyDescent="0.3">
      <c r="A13127" s="24" t="s">
        <v>20849</v>
      </c>
      <c r="B13127" s="24" t="s">
        <v>1011</v>
      </c>
      <c r="C13127" s="28" t="s">
        <v>5127</v>
      </c>
      <c r="D13127" s="25">
        <v>1</v>
      </c>
      <c r="E13127" s="27">
        <v>75.45</v>
      </c>
      <c r="F13127" s="27">
        <v>0.38</v>
      </c>
      <c r="G13127" s="27">
        <v>0</v>
      </c>
      <c r="H13127" s="24"/>
    </row>
    <row r="13128" spans="1:8" x14ac:dyDescent="0.3">
      <c r="A13128" s="24" t="s">
        <v>20850</v>
      </c>
      <c r="B13128" s="24" t="s">
        <v>20851</v>
      </c>
      <c r="C13128" s="24" t="s">
        <v>5127</v>
      </c>
      <c r="D13128" s="25">
        <v>1</v>
      </c>
      <c r="E13128" s="27">
        <v>71.650000000000006</v>
      </c>
      <c r="F13128" s="27">
        <v>0.36</v>
      </c>
      <c r="G13128" s="27">
        <v>0</v>
      </c>
      <c r="H13128" s="24"/>
    </row>
    <row r="13129" spans="1:8" x14ac:dyDescent="0.3">
      <c r="A13129" s="24" t="s">
        <v>20852</v>
      </c>
      <c r="B13129" s="24" t="s">
        <v>20853</v>
      </c>
      <c r="C13129" s="28" t="s">
        <v>5127</v>
      </c>
      <c r="D13129" s="25">
        <v>1</v>
      </c>
      <c r="E13129" s="27">
        <v>115.33</v>
      </c>
      <c r="F13129" s="27">
        <v>3.9</v>
      </c>
      <c r="G13129" s="27">
        <v>0</v>
      </c>
      <c r="H13129" s="24"/>
    </row>
    <row r="13130" spans="1:8" x14ac:dyDescent="0.3">
      <c r="A13130" s="24" t="s">
        <v>20854</v>
      </c>
      <c r="B13130" s="24" t="s">
        <v>5319</v>
      </c>
      <c r="C13130" s="28" t="s">
        <v>5127</v>
      </c>
      <c r="D13130" s="25">
        <v>1</v>
      </c>
      <c r="E13130" s="27">
        <v>169.48</v>
      </c>
      <c r="F13130" s="27">
        <v>18.16</v>
      </c>
      <c r="G13130" s="27">
        <v>0</v>
      </c>
      <c r="H13130" s="24"/>
    </row>
    <row r="13131" spans="1:8" x14ac:dyDescent="0.3">
      <c r="A13131" s="24" t="s">
        <v>20855</v>
      </c>
      <c r="B13131" s="24" t="s">
        <v>795</v>
      </c>
      <c r="C13131" s="28" t="s">
        <v>5127</v>
      </c>
      <c r="D13131" s="25">
        <v>1</v>
      </c>
      <c r="E13131" s="27">
        <v>75.45</v>
      </c>
      <c r="F13131" s="27">
        <v>0.38</v>
      </c>
      <c r="G13131" s="27">
        <v>0</v>
      </c>
      <c r="H13131" s="24"/>
    </row>
    <row r="13132" spans="1:8" x14ac:dyDescent="0.3">
      <c r="A13132" s="24" t="s">
        <v>20856</v>
      </c>
      <c r="B13132" s="24" t="s">
        <v>795</v>
      </c>
      <c r="C13132" s="24" t="s">
        <v>5127</v>
      </c>
      <c r="D13132" s="25">
        <v>1</v>
      </c>
      <c r="E13132" s="27">
        <v>219.39</v>
      </c>
      <c r="F13132" s="27">
        <v>3.25</v>
      </c>
      <c r="G13132" s="27">
        <v>0</v>
      </c>
      <c r="H13132" s="24"/>
    </row>
    <row r="13133" spans="1:8" x14ac:dyDescent="0.3">
      <c r="A13133" s="24" t="s">
        <v>20857</v>
      </c>
      <c r="B13133" s="24" t="s">
        <v>795</v>
      </c>
      <c r="C13133" s="28" t="s">
        <v>5127</v>
      </c>
      <c r="D13133" s="25">
        <v>1</v>
      </c>
      <c r="E13133" s="27">
        <v>89.2</v>
      </c>
      <c r="F13133" s="27">
        <v>2.6</v>
      </c>
      <c r="G13133" s="27">
        <v>0</v>
      </c>
      <c r="H13133" s="24"/>
    </row>
    <row r="13134" spans="1:8" x14ac:dyDescent="0.3">
      <c r="A13134" s="24" t="s">
        <v>20858</v>
      </c>
      <c r="B13134" s="24" t="s">
        <v>795</v>
      </c>
      <c r="C13134" s="28" t="s">
        <v>5127</v>
      </c>
      <c r="D13134" s="25">
        <v>1</v>
      </c>
      <c r="E13134" s="27">
        <v>49.82</v>
      </c>
      <c r="F13134" s="27">
        <v>0.74</v>
      </c>
      <c r="G13134" s="27">
        <v>0</v>
      </c>
      <c r="H13134" s="24"/>
    </row>
    <row r="13135" spans="1:8" x14ac:dyDescent="0.3">
      <c r="A13135" s="24" t="s">
        <v>20859</v>
      </c>
      <c r="B13135" s="24" t="s">
        <v>795</v>
      </c>
      <c r="C13135" s="28" t="s">
        <v>5127</v>
      </c>
      <c r="D13135" s="25">
        <v>1</v>
      </c>
      <c r="E13135" s="27">
        <v>126.22</v>
      </c>
      <c r="F13135" s="27">
        <v>0.63</v>
      </c>
      <c r="G13135" s="27">
        <v>0</v>
      </c>
      <c r="H13135" s="24"/>
    </row>
    <row r="13136" spans="1:8" x14ac:dyDescent="0.3">
      <c r="A13136" s="24" t="s">
        <v>20860</v>
      </c>
      <c r="B13136" s="24" t="s">
        <v>1273</v>
      </c>
      <c r="C13136" s="28" t="s">
        <v>5127</v>
      </c>
      <c r="D13136" s="25">
        <v>1</v>
      </c>
      <c r="E13136" s="27">
        <v>14.18</v>
      </c>
      <c r="F13136" s="27">
        <v>7.0000000000000007E-2</v>
      </c>
      <c r="G13136" s="27">
        <v>0</v>
      </c>
      <c r="H13136" s="24"/>
    </row>
    <row r="13137" spans="1:8" x14ac:dyDescent="0.3">
      <c r="A13137" s="24" t="s">
        <v>20861</v>
      </c>
      <c r="B13137" s="24" t="s">
        <v>1273</v>
      </c>
      <c r="C13137" s="24" t="s">
        <v>5127</v>
      </c>
      <c r="D13137" s="25">
        <v>1</v>
      </c>
      <c r="E13137" s="27">
        <v>36.71</v>
      </c>
      <c r="F13137" s="27">
        <v>0.18</v>
      </c>
      <c r="G13137" s="27">
        <v>0</v>
      </c>
      <c r="H13137" s="24"/>
    </row>
    <row r="13138" spans="1:8" x14ac:dyDescent="0.3">
      <c r="A13138" s="24" t="s">
        <v>20862</v>
      </c>
      <c r="B13138" s="24" t="s">
        <v>20863</v>
      </c>
      <c r="C13138" s="24" t="s">
        <v>5127</v>
      </c>
      <c r="D13138" s="25">
        <v>1</v>
      </c>
      <c r="E13138" s="27">
        <v>647.36</v>
      </c>
      <c r="F13138" s="27">
        <v>3.22</v>
      </c>
      <c r="G13138" s="27">
        <v>0</v>
      </c>
      <c r="H13138" s="24"/>
    </row>
    <row r="13139" spans="1:8" x14ac:dyDescent="0.3">
      <c r="A13139" s="24" t="s">
        <v>20864</v>
      </c>
      <c r="B13139" s="24" t="s">
        <v>13210</v>
      </c>
      <c r="C13139" s="24" t="s">
        <v>5127</v>
      </c>
      <c r="D13139" s="25">
        <v>1</v>
      </c>
      <c r="E13139" s="27">
        <v>724.54</v>
      </c>
      <c r="F13139" s="27">
        <v>3.6</v>
      </c>
      <c r="G13139" s="27">
        <v>0</v>
      </c>
      <c r="H13139" s="24"/>
    </row>
    <row r="13140" spans="1:8" x14ac:dyDescent="0.3">
      <c r="A13140" s="24" t="s">
        <v>20865</v>
      </c>
      <c r="B13140" s="24" t="s">
        <v>20866</v>
      </c>
      <c r="C13140" s="28" t="s">
        <v>5127</v>
      </c>
      <c r="D13140" s="25">
        <v>1</v>
      </c>
      <c r="E13140" s="26">
        <v>1604.42</v>
      </c>
      <c r="F13140" s="27">
        <v>247.28</v>
      </c>
      <c r="G13140" s="27">
        <v>0</v>
      </c>
      <c r="H13140" s="24"/>
    </row>
    <row r="13141" spans="1:8" x14ac:dyDescent="0.3">
      <c r="A13141" s="24" t="s">
        <v>20867</v>
      </c>
      <c r="B13141" s="24" t="s">
        <v>14190</v>
      </c>
      <c r="C13141" s="28" t="s">
        <v>5127</v>
      </c>
      <c r="D13141" s="25">
        <v>1</v>
      </c>
      <c r="E13141" s="26">
        <v>3562.2</v>
      </c>
      <c r="F13141" s="27">
        <v>17.72</v>
      </c>
      <c r="G13141" s="27">
        <v>0</v>
      </c>
      <c r="H13141" s="24"/>
    </row>
    <row r="13142" spans="1:8" x14ac:dyDescent="0.3">
      <c r="A13142" s="24" t="s">
        <v>20868</v>
      </c>
      <c r="B13142" s="24" t="s">
        <v>3687</v>
      </c>
      <c r="C13142" s="28" t="s">
        <v>5127</v>
      </c>
      <c r="D13142" s="25">
        <v>1</v>
      </c>
      <c r="E13142" s="27">
        <v>310.89</v>
      </c>
      <c r="F13142" s="27">
        <v>1.54</v>
      </c>
      <c r="G13142" s="27">
        <v>0</v>
      </c>
      <c r="H13142" s="24"/>
    </row>
    <row r="13143" spans="1:8" x14ac:dyDescent="0.3">
      <c r="A13143" s="24" t="s">
        <v>20869</v>
      </c>
      <c r="B13143" s="24" t="s">
        <v>9840</v>
      </c>
      <c r="C13143" s="28" t="s">
        <v>5127</v>
      </c>
      <c r="D13143" s="25">
        <v>1</v>
      </c>
      <c r="E13143" s="26">
        <v>1777.39</v>
      </c>
      <c r="F13143" s="27">
        <v>17.600000000000001</v>
      </c>
      <c r="G13143" s="27">
        <v>0</v>
      </c>
      <c r="H13143" s="24"/>
    </row>
    <row r="13144" spans="1:8" x14ac:dyDescent="0.3">
      <c r="A13144" s="24" t="s">
        <v>20870</v>
      </c>
      <c r="B13144" s="24" t="s">
        <v>16593</v>
      </c>
      <c r="C13144" s="28" t="s">
        <v>5127</v>
      </c>
      <c r="D13144" s="25">
        <v>1</v>
      </c>
      <c r="E13144" s="26">
        <v>5220</v>
      </c>
      <c r="F13144" s="27">
        <v>577.6</v>
      </c>
      <c r="G13144" s="27">
        <v>0</v>
      </c>
      <c r="H13144" s="24"/>
    </row>
    <row r="13145" spans="1:8" x14ac:dyDescent="0.3">
      <c r="A13145" s="24" t="s">
        <v>20871</v>
      </c>
      <c r="B13145" s="24" t="s">
        <v>20872</v>
      </c>
      <c r="C13145" s="28" t="s">
        <v>5127</v>
      </c>
      <c r="D13145" s="25">
        <v>1</v>
      </c>
      <c r="E13145" s="27">
        <v>25.54</v>
      </c>
      <c r="F13145" s="27">
        <v>2.74</v>
      </c>
      <c r="G13145" s="27">
        <v>0</v>
      </c>
      <c r="H13145" s="24"/>
    </row>
    <row r="13146" spans="1:8" x14ac:dyDescent="0.3">
      <c r="A13146" s="24" t="s">
        <v>20873</v>
      </c>
      <c r="B13146" s="24" t="s">
        <v>10330</v>
      </c>
      <c r="C13146" s="28" t="s">
        <v>5127</v>
      </c>
      <c r="D13146" s="25">
        <v>1</v>
      </c>
      <c r="E13146" s="27">
        <v>212.17</v>
      </c>
      <c r="F13146" s="27">
        <v>1.05</v>
      </c>
      <c r="G13146" s="27">
        <v>0</v>
      </c>
      <c r="H13146" s="24"/>
    </row>
    <row r="13147" spans="1:8" x14ac:dyDescent="0.3">
      <c r="A13147" s="24" t="s">
        <v>20874</v>
      </c>
      <c r="B13147" s="24" t="s">
        <v>10330</v>
      </c>
      <c r="C13147" s="28" t="s">
        <v>5127</v>
      </c>
      <c r="D13147" s="25">
        <v>1</v>
      </c>
      <c r="E13147" s="26">
        <v>1320</v>
      </c>
      <c r="F13147" s="27">
        <v>311.36</v>
      </c>
      <c r="G13147" s="27">
        <v>0</v>
      </c>
      <c r="H13147" s="24"/>
    </row>
    <row r="13148" spans="1:8" x14ac:dyDescent="0.3">
      <c r="A13148" s="24" t="s">
        <v>20875</v>
      </c>
      <c r="B13148" s="24" t="s">
        <v>20876</v>
      </c>
      <c r="C13148" s="28" t="s">
        <v>5127</v>
      </c>
      <c r="D13148" s="25">
        <v>1</v>
      </c>
      <c r="E13148" s="27">
        <v>424.39</v>
      </c>
      <c r="F13148" s="27">
        <v>2.11</v>
      </c>
      <c r="G13148" s="27">
        <v>0</v>
      </c>
      <c r="H13148" s="24"/>
    </row>
    <row r="13149" spans="1:8" x14ac:dyDescent="0.3">
      <c r="A13149" s="24" t="s">
        <v>20877</v>
      </c>
      <c r="B13149" s="24" t="s">
        <v>16748</v>
      </c>
      <c r="C13149" s="24" t="s">
        <v>5127</v>
      </c>
      <c r="D13149" s="25">
        <v>1</v>
      </c>
      <c r="E13149" s="26">
        <v>2829.4</v>
      </c>
      <c r="F13149" s="27">
        <v>14.08</v>
      </c>
      <c r="G13149" s="27">
        <v>0</v>
      </c>
      <c r="H13149" s="24"/>
    </row>
    <row r="13150" spans="1:8" x14ac:dyDescent="0.3">
      <c r="A13150" s="24" t="s">
        <v>20878</v>
      </c>
      <c r="B13150" s="24" t="s">
        <v>15055</v>
      </c>
      <c r="C13150" s="28" t="s">
        <v>5127</v>
      </c>
      <c r="D13150" s="25">
        <v>1</v>
      </c>
      <c r="E13150" s="26">
        <v>2865.66</v>
      </c>
      <c r="F13150" s="27">
        <v>14.26</v>
      </c>
      <c r="G13150" s="27">
        <v>0</v>
      </c>
      <c r="H13150" s="24"/>
    </row>
    <row r="13151" spans="1:8" x14ac:dyDescent="0.3">
      <c r="A13151" s="24" t="s">
        <v>20879</v>
      </c>
      <c r="B13151" s="24" t="s">
        <v>14181</v>
      </c>
      <c r="C13151" s="28" t="s">
        <v>5127</v>
      </c>
      <c r="D13151" s="25">
        <v>1</v>
      </c>
      <c r="E13151" s="26">
        <v>1382.05</v>
      </c>
      <c r="F13151" s="27">
        <v>6.87</v>
      </c>
      <c r="G13151" s="27">
        <v>0</v>
      </c>
      <c r="H13151" s="24"/>
    </row>
    <row r="13152" spans="1:8" x14ac:dyDescent="0.3">
      <c r="A13152" s="24" t="s">
        <v>20880</v>
      </c>
      <c r="B13152" s="24" t="s">
        <v>2841</v>
      </c>
      <c r="C13152" s="24" t="s">
        <v>5127</v>
      </c>
      <c r="D13152" s="25">
        <v>1</v>
      </c>
      <c r="E13152" s="26">
        <v>1050.1600000000001</v>
      </c>
      <c r="F13152" s="27">
        <v>5.22</v>
      </c>
      <c r="G13152" s="27">
        <v>0</v>
      </c>
      <c r="H13152" s="24"/>
    </row>
    <row r="13153" spans="1:8" x14ac:dyDescent="0.3">
      <c r="A13153" s="24" t="s">
        <v>20881</v>
      </c>
      <c r="B13153" s="24" t="s">
        <v>2841</v>
      </c>
      <c r="C13153" s="28" t="s">
        <v>5127</v>
      </c>
      <c r="D13153" s="25">
        <v>1</v>
      </c>
      <c r="E13153" s="27">
        <v>808.57</v>
      </c>
      <c r="F13153" s="27">
        <v>23.55</v>
      </c>
      <c r="G13153" s="27">
        <v>0</v>
      </c>
      <c r="H13153" s="24"/>
    </row>
    <row r="13154" spans="1:8" x14ac:dyDescent="0.3">
      <c r="A13154" s="24" t="s">
        <v>20882</v>
      </c>
      <c r="B13154" s="24" t="s">
        <v>2841</v>
      </c>
      <c r="C13154" s="28" t="s">
        <v>5127</v>
      </c>
      <c r="D13154" s="25">
        <v>1</v>
      </c>
      <c r="E13154" s="27">
        <v>788.94</v>
      </c>
      <c r="F13154" s="27">
        <v>3.92</v>
      </c>
      <c r="G13154" s="27">
        <v>0</v>
      </c>
      <c r="H13154" s="24"/>
    </row>
    <row r="13155" spans="1:8" x14ac:dyDescent="0.3">
      <c r="A13155" s="24" t="s">
        <v>20883</v>
      </c>
      <c r="B13155" s="24" t="s">
        <v>20884</v>
      </c>
      <c r="C13155" s="24" t="s">
        <v>5127</v>
      </c>
      <c r="D13155" s="25">
        <v>1</v>
      </c>
      <c r="E13155" s="27">
        <v>721.89</v>
      </c>
      <c r="F13155" s="27">
        <v>3.59</v>
      </c>
      <c r="G13155" s="27">
        <v>0</v>
      </c>
      <c r="H13155" s="24"/>
    </row>
    <row r="13156" spans="1:8" x14ac:dyDescent="0.3">
      <c r="A13156" s="24" t="s">
        <v>20885</v>
      </c>
      <c r="B13156" s="24" t="s">
        <v>6263</v>
      </c>
      <c r="C13156" s="28" t="s">
        <v>5127</v>
      </c>
      <c r="D13156" s="25">
        <v>1</v>
      </c>
      <c r="E13156" s="27">
        <v>183.19</v>
      </c>
      <c r="F13156" s="27">
        <v>0.91</v>
      </c>
      <c r="G13156" s="27">
        <v>0</v>
      </c>
      <c r="H13156" s="24"/>
    </row>
    <row r="13157" spans="1:8" x14ac:dyDescent="0.3">
      <c r="A13157" s="24" t="s">
        <v>20886</v>
      </c>
      <c r="B13157" s="24" t="s">
        <v>13508</v>
      </c>
      <c r="C13157" s="24" t="s">
        <v>5127</v>
      </c>
      <c r="D13157" s="25">
        <v>1</v>
      </c>
      <c r="E13157" s="27">
        <v>222.33</v>
      </c>
      <c r="F13157" s="27">
        <v>20.21</v>
      </c>
      <c r="G13157" s="27">
        <v>0</v>
      </c>
      <c r="H13157" s="24"/>
    </row>
    <row r="13158" spans="1:8" x14ac:dyDescent="0.3">
      <c r="A13158" s="24" t="s">
        <v>20887</v>
      </c>
      <c r="B13158" s="24" t="s">
        <v>20888</v>
      </c>
      <c r="C13158" s="28" t="s">
        <v>5127</v>
      </c>
      <c r="D13158" s="25">
        <v>1</v>
      </c>
      <c r="E13158" s="26">
        <v>2176.4699999999998</v>
      </c>
      <c r="F13158" s="27">
        <v>371.77</v>
      </c>
      <c r="G13158" s="27">
        <v>0</v>
      </c>
      <c r="H13158" s="24"/>
    </row>
    <row r="13159" spans="1:8" x14ac:dyDescent="0.3">
      <c r="A13159" s="24" t="s">
        <v>20889</v>
      </c>
      <c r="B13159" s="24" t="s">
        <v>20890</v>
      </c>
      <c r="C13159" s="28" t="s">
        <v>5127</v>
      </c>
      <c r="D13159" s="25">
        <v>1</v>
      </c>
      <c r="E13159" s="27">
        <v>805.28</v>
      </c>
      <c r="F13159" s="27">
        <v>137.55000000000001</v>
      </c>
      <c r="G13159" s="27">
        <v>0</v>
      </c>
      <c r="H13159" s="24"/>
    </row>
    <row r="13160" spans="1:8" x14ac:dyDescent="0.3">
      <c r="A13160" s="24" t="s">
        <v>20891</v>
      </c>
      <c r="B13160" s="24" t="s">
        <v>12253</v>
      </c>
      <c r="C13160" s="28" t="s">
        <v>5127</v>
      </c>
      <c r="D13160" s="25">
        <v>1</v>
      </c>
      <c r="E13160" s="26">
        <v>12081.15</v>
      </c>
      <c r="F13160" s="26">
        <v>3315.41</v>
      </c>
      <c r="G13160" s="27">
        <v>0</v>
      </c>
      <c r="H13160" s="24"/>
    </row>
    <row r="13161" spans="1:8" x14ac:dyDescent="0.3">
      <c r="A13161" s="24" t="s">
        <v>20892</v>
      </c>
      <c r="B13161" s="24" t="s">
        <v>19922</v>
      </c>
      <c r="C13161" s="24" t="s">
        <v>5127</v>
      </c>
      <c r="D13161" s="25">
        <v>1</v>
      </c>
      <c r="E13161" s="26">
        <v>2216.31</v>
      </c>
      <c r="F13161" s="27">
        <v>11.02</v>
      </c>
      <c r="G13161" s="27">
        <v>0</v>
      </c>
      <c r="H13161" s="24"/>
    </row>
    <row r="13162" spans="1:8" x14ac:dyDescent="0.3">
      <c r="A13162" s="24" t="s">
        <v>20893</v>
      </c>
      <c r="B13162" s="24" t="s">
        <v>19922</v>
      </c>
      <c r="C13162" s="28" t="s">
        <v>5127</v>
      </c>
      <c r="D13162" s="25">
        <v>1</v>
      </c>
      <c r="E13162" s="26">
        <v>1309.21</v>
      </c>
      <c r="F13162" s="27">
        <v>38.130000000000003</v>
      </c>
      <c r="G13162" s="27">
        <v>0</v>
      </c>
      <c r="H13162" s="24"/>
    </row>
    <row r="13163" spans="1:8" x14ac:dyDescent="0.3">
      <c r="A13163" s="24" t="s">
        <v>20894</v>
      </c>
      <c r="B13163" s="24" t="s">
        <v>13179</v>
      </c>
      <c r="C13163" s="28" t="s">
        <v>5127</v>
      </c>
      <c r="D13163" s="25">
        <v>1</v>
      </c>
      <c r="E13163" s="26">
        <v>1401.65</v>
      </c>
      <c r="F13163" s="27">
        <v>6.97</v>
      </c>
      <c r="G13163" s="27">
        <v>0</v>
      </c>
      <c r="H13163" s="24"/>
    </row>
    <row r="13164" spans="1:8" x14ac:dyDescent="0.3">
      <c r="A13164" s="24" t="s">
        <v>20895</v>
      </c>
      <c r="B13164" s="24" t="s">
        <v>20896</v>
      </c>
      <c r="C13164" s="28" t="s">
        <v>5127</v>
      </c>
      <c r="D13164" s="25">
        <v>1</v>
      </c>
      <c r="E13164" s="26">
        <v>3902.36</v>
      </c>
      <c r="F13164" s="27">
        <v>131.96</v>
      </c>
      <c r="G13164" s="27">
        <v>0</v>
      </c>
      <c r="H13164" s="24"/>
    </row>
    <row r="13165" spans="1:8" x14ac:dyDescent="0.3">
      <c r="A13165" s="24" t="s">
        <v>20897</v>
      </c>
      <c r="B13165" s="24" t="s">
        <v>20898</v>
      </c>
      <c r="C13165" s="28" t="s">
        <v>5127</v>
      </c>
      <c r="D13165" s="25">
        <v>1</v>
      </c>
      <c r="E13165" s="27">
        <v>513.25</v>
      </c>
      <c r="F13165" s="27">
        <v>2.5499999999999998</v>
      </c>
      <c r="G13165" s="27">
        <v>0</v>
      </c>
      <c r="H13165" s="24"/>
    </row>
    <row r="13166" spans="1:8" x14ac:dyDescent="0.3">
      <c r="A13166" s="24" t="s">
        <v>20899</v>
      </c>
      <c r="B13166" s="24" t="s">
        <v>20900</v>
      </c>
      <c r="C13166" s="28" t="s">
        <v>5127</v>
      </c>
      <c r="D13166" s="25">
        <v>1</v>
      </c>
      <c r="E13166" s="27">
        <v>90.99</v>
      </c>
      <c r="F13166" s="27">
        <v>8.27</v>
      </c>
      <c r="G13166" s="27">
        <v>0</v>
      </c>
      <c r="H13166" s="24"/>
    </row>
    <row r="13167" spans="1:8" x14ac:dyDescent="0.3">
      <c r="A13167" s="24" t="s">
        <v>20901</v>
      </c>
      <c r="B13167" s="24" t="s">
        <v>20900</v>
      </c>
      <c r="C13167" s="28" t="s">
        <v>5127</v>
      </c>
      <c r="D13167" s="25">
        <v>1</v>
      </c>
      <c r="E13167" s="27">
        <v>27.2</v>
      </c>
      <c r="F13167" s="27">
        <v>0.14000000000000001</v>
      </c>
      <c r="G13167" s="27">
        <v>0</v>
      </c>
      <c r="H13167" s="24"/>
    </row>
    <row r="13168" spans="1:8" x14ac:dyDescent="0.3">
      <c r="A13168" s="24" t="s">
        <v>20902</v>
      </c>
      <c r="B13168" s="24" t="s">
        <v>13171</v>
      </c>
      <c r="C13168" s="28" t="s">
        <v>5127</v>
      </c>
      <c r="D13168" s="25">
        <v>1</v>
      </c>
      <c r="E13168" s="27">
        <v>197.57</v>
      </c>
      <c r="F13168" s="27">
        <v>21.17</v>
      </c>
      <c r="G13168" s="27">
        <v>0</v>
      </c>
      <c r="H13168" s="24"/>
    </row>
    <row r="13169" spans="1:8" x14ac:dyDescent="0.3">
      <c r="A13169" s="24" t="s">
        <v>20903</v>
      </c>
      <c r="B13169" s="24" t="s">
        <v>13171</v>
      </c>
      <c r="C13169" s="28" t="s">
        <v>5127</v>
      </c>
      <c r="D13169" s="25">
        <v>1</v>
      </c>
      <c r="E13169" s="27">
        <v>197.57</v>
      </c>
      <c r="F13169" s="27">
        <v>21.17</v>
      </c>
      <c r="G13169" s="27">
        <v>0</v>
      </c>
      <c r="H13169" s="24"/>
    </row>
    <row r="13170" spans="1:8" x14ac:dyDescent="0.3">
      <c r="A13170" s="24" t="s">
        <v>20904</v>
      </c>
      <c r="B13170" s="24" t="s">
        <v>20905</v>
      </c>
      <c r="C13170" s="24" t="s">
        <v>5127</v>
      </c>
      <c r="D13170" s="25">
        <v>1</v>
      </c>
      <c r="E13170" s="27">
        <v>37.729999999999997</v>
      </c>
      <c r="F13170" s="27">
        <v>3.43</v>
      </c>
      <c r="G13170" s="27">
        <v>0</v>
      </c>
      <c r="H13170" s="24"/>
    </row>
    <row r="13171" spans="1:8" x14ac:dyDescent="0.3">
      <c r="A13171" s="24" t="s">
        <v>20906</v>
      </c>
      <c r="B13171" s="24" t="s">
        <v>13171</v>
      </c>
      <c r="C13171" s="28" t="s">
        <v>5127</v>
      </c>
      <c r="D13171" s="25">
        <v>1</v>
      </c>
      <c r="E13171" s="27">
        <v>197.57</v>
      </c>
      <c r="F13171" s="27">
        <v>21.17</v>
      </c>
      <c r="G13171" s="27">
        <v>0</v>
      </c>
      <c r="H13171" s="24"/>
    </row>
    <row r="13172" spans="1:8" x14ac:dyDescent="0.3">
      <c r="A13172" s="24" t="s">
        <v>20907</v>
      </c>
      <c r="B13172" s="24" t="s">
        <v>13171</v>
      </c>
      <c r="C13172" s="28" t="s">
        <v>5127</v>
      </c>
      <c r="D13172" s="25">
        <v>1</v>
      </c>
      <c r="E13172" s="27">
        <v>197.57</v>
      </c>
      <c r="F13172" s="27">
        <v>21.17</v>
      </c>
      <c r="G13172" s="27">
        <v>0</v>
      </c>
      <c r="H13172" s="24"/>
    </row>
    <row r="13173" spans="1:8" x14ac:dyDescent="0.3">
      <c r="A13173" s="24" t="s">
        <v>20908</v>
      </c>
      <c r="B13173" s="24" t="s">
        <v>20909</v>
      </c>
      <c r="C13173" s="24" t="s">
        <v>5127</v>
      </c>
      <c r="D13173" s="25">
        <v>1</v>
      </c>
      <c r="E13173" s="27">
        <v>172.28</v>
      </c>
      <c r="F13173" s="27">
        <v>0.86</v>
      </c>
      <c r="G13173" s="27">
        <v>0</v>
      </c>
      <c r="H13173" s="24"/>
    </row>
    <row r="13174" spans="1:8" x14ac:dyDescent="0.3">
      <c r="A13174" s="24" t="s">
        <v>20910</v>
      </c>
      <c r="B13174" s="24" t="s">
        <v>714</v>
      </c>
      <c r="C13174" s="28" t="s">
        <v>5127</v>
      </c>
      <c r="D13174" s="25">
        <v>1</v>
      </c>
      <c r="E13174" s="27">
        <v>186.82</v>
      </c>
      <c r="F13174" s="27">
        <v>2.76</v>
      </c>
      <c r="G13174" s="27">
        <v>0</v>
      </c>
      <c r="H13174" s="24"/>
    </row>
    <row r="13175" spans="1:8" x14ac:dyDescent="0.3">
      <c r="A13175" s="24" t="s">
        <v>20911</v>
      </c>
      <c r="B13175" s="24" t="s">
        <v>714</v>
      </c>
      <c r="C13175" s="28" t="s">
        <v>5127</v>
      </c>
      <c r="D13175" s="25">
        <v>1</v>
      </c>
      <c r="E13175" s="27">
        <v>102.21</v>
      </c>
      <c r="F13175" s="27">
        <v>10.95</v>
      </c>
      <c r="G13175" s="27">
        <v>0</v>
      </c>
      <c r="H13175" s="24"/>
    </row>
    <row r="13176" spans="1:8" x14ac:dyDescent="0.3">
      <c r="A13176" s="24" t="s">
        <v>20912</v>
      </c>
      <c r="B13176" s="24" t="s">
        <v>13887</v>
      </c>
      <c r="C13176" s="28" t="s">
        <v>5127</v>
      </c>
      <c r="D13176" s="25">
        <v>1</v>
      </c>
      <c r="E13176" s="26">
        <v>2408.62</v>
      </c>
      <c r="F13176" s="27">
        <v>11.98</v>
      </c>
      <c r="G13176" s="27">
        <v>0</v>
      </c>
      <c r="H13176" s="24"/>
    </row>
    <row r="13177" spans="1:8" x14ac:dyDescent="0.3">
      <c r="A13177" s="24" t="s">
        <v>20913</v>
      </c>
      <c r="B13177" s="24" t="s">
        <v>14355</v>
      </c>
      <c r="C13177" s="28" t="s">
        <v>5127</v>
      </c>
      <c r="D13177" s="25">
        <v>1</v>
      </c>
      <c r="E13177" s="26">
        <v>2124.25</v>
      </c>
      <c r="F13177" s="27">
        <v>41.65</v>
      </c>
      <c r="G13177" s="27">
        <v>0</v>
      </c>
      <c r="H13177" s="24"/>
    </row>
    <row r="13178" spans="1:8" x14ac:dyDescent="0.3">
      <c r="A13178" s="24" t="s">
        <v>20914</v>
      </c>
      <c r="B13178" s="24" t="s">
        <v>19978</v>
      </c>
      <c r="C13178" s="24" t="s">
        <v>5127</v>
      </c>
      <c r="D13178" s="25">
        <v>1</v>
      </c>
      <c r="E13178" s="26">
        <v>13383.38</v>
      </c>
      <c r="F13178" s="27">
        <v>197.78</v>
      </c>
      <c r="G13178" s="27">
        <v>0</v>
      </c>
      <c r="H13178" s="24"/>
    </row>
    <row r="13179" spans="1:8" x14ac:dyDescent="0.3">
      <c r="A13179" s="24" t="s">
        <v>20915</v>
      </c>
      <c r="B13179" s="24" t="s">
        <v>19978</v>
      </c>
      <c r="C13179" s="24" t="s">
        <v>5127</v>
      </c>
      <c r="D13179" s="25">
        <v>1</v>
      </c>
      <c r="E13179" s="26">
        <v>11174.35</v>
      </c>
      <c r="F13179" s="27">
        <v>55.59</v>
      </c>
      <c r="G13179" s="27">
        <v>0</v>
      </c>
      <c r="H13179" s="24"/>
    </row>
    <row r="13180" spans="1:8" x14ac:dyDescent="0.3">
      <c r="A13180" s="24" t="s">
        <v>20916</v>
      </c>
      <c r="B13180" s="24" t="s">
        <v>20917</v>
      </c>
      <c r="C13180" s="24" t="s">
        <v>5127</v>
      </c>
      <c r="D13180" s="25">
        <v>1</v>
      </c>
      <c r="E13180" s="27">
        <v>248.37</v>
      </c>
      <c r="F13180" s="27">
        <v>32.39</v>
      </c>
      <c r="G13180" s="27">
        <v>0</v>
      </c>
      <c r="H13180" s="24"/>
    </row>
    <row r="13181" spans="1:8" x14ac:dyDescent="0.3">
      <c r="A13181" s="24" t="s">
        <v>20918</v>
      </c>
      <c r="B13181" s="24" t="s">
        <v>20919</v>
      </c>
      <c r="C13181" s="24" t="s">
        <v>5127</v>
      </c>
      <c r="D13181" s="25">
        <v>1</v>
      </c>
      <c r="E13181" s="26">
        <v>7203.22</v>
      </c>
      <c r="F13181" s="27">
        <v>141.24</v>
      </c>
      <c r="G13181" s="27">
        <v>0</v>
      </c>
      <c r="H13181" s="24"/>
    </row>
    <row r="13182" spans="1:8" x14ac:dyDescent="0.3">
      <c r="A13182" s="24" t="s">
        <v>20920</v>
      </c>
      <c r="B13182" s="24" t="s">
        <v>19980</v>
      </c>
      <c r="C13182" s="28" t="s">
        <v>5127</v>
      </c>
      <c r="D13182" s="25">
        <v>1</v>
      </c>
      <c r="E13182" s="26">
        <v>7416.47</v>
      </c>
      <c r="F13182" s="27">
        <v>36.9</v>
      </c>
      <c r="G13182" s="27">
        <v>0</v>
      </c>
      <c r="H13182" s="24"/>
    </row>
    <row r="13183" spans="1:8" x14ac:dyDescent="0.3">
      <c r="A13183" s="24" t="s">
        <v>20921</v>
      </c>
      <c r="B13183" s="24" t="s">
        <v>20922</v>
      </c>
      <c r="C13183" s="28" t="s">
        <v>5127</v>
      </c>
      <c r="D13183" s="25">
        <v>1</v>
      </c>
      <c r="E13183" s="26">
        <v>1177.99</v>
      </c>
      <c r="F13183" s="27">
        <v>17.41</v>
      </c>
      <c r="G13183" s="27">
        <v>0</v>
      </c>
      <c r="H13183" s="24"/>
    </row>
    <row r="13184" spans="1:8" x14ac:dyDescent="0.3">
      <c r="A13184" s="24" t="s">
        <v>20923</v>
      </c>
      <c r="B13184" s="24" t="s">
        <v>20922</v>
      </c>
      <c r="C13184" s="28" t="s">
        <v>5127</v>
      </c>
      <c r="D13184" s="25">
        <v>1</v>
      </c>
      <c r="E13184" s="27">
        <v>311.63</v>
      </c>
      <c r="F13184" s="27">
        <v>28.33</v>
      </c>
      <c r="G13184" s="27">
        <v>0</v>
      </c>
      <c r="H13184" s="24"/>
    </row>
    <row r="13185" spans="1:8" x14ac:dyDescent="0.3">
      <c r="A13185" s="24" t="s">
        <v>20924</v>
      </c>
      <c r="B13185" s="24" t="s">
        <v>20925</v>
      </c>
      <c r="C13185" s="24" t="s">
        <v>5127</v>
      </c>
      <c r="D13185" s="25">
        <v>1</v>
      </c>
      <c r="E13185" s="26">
        <v>1333.05</v>
      </c>
      <c r="F13185" s="27">
        <v>6.63</v>
      </c>
      <c r="G13185" s="27">
        <v>0</v>
      </c>
      <c r="H13185" s="24"/>
    </row>
    <row r="13186" spans="1:8" x14ac:dyDescent="0.3">
      <c r="A13186" s="24" t="s">
        <v>20926</v>
      </c>
      <c r="B13186" s="24" t="s">
        <v>20927</v>
      </c>
      <c r="C13186" s="28" t="s">
        <v>5127</v>
      </c>
      <c r="D13186" s="25">
        <v>1</v>
      </c>
      <c r="E13186" s="26">
        <v>1989.92</v>
      </c>
      <c r="F13186" s="27">
        <v>9.9</v>
      </c>
      <c r="G13186" s="27">
        <v>0</v>
      </c>
      <c r="H13186" s="24"/>
    </row>
    <row r="13187" spans="1:8" x14ac:dyDescent="0.3">
      <c r="A13187" s="24" t="s">
        <v>20928</v>
      </c>
      <c r="B13187" s="24" t="s">
        <v>20929</v>
      </c>
      <c r="C13187" s="28" t="s">
        <v>5127</v>
      </c>
      <c r="D13187" s="25">
        <v>1</v>
      </c>
      <c r="E13187" s="27">
        <v>454.6</v>
      </c>
      <c r="F13187" s="27">
        <v>2.2599999999999998</v>
      </c>
      <c r="G13187" s="27">
        <v>0</v>
      </c>
      <c r="H13187" s="24"/>
    </row>
    <row r="13188" spans="1:8" x14ac:dyDescent="0.3">
      <c r="A13188" s="24" t="s">
        <v>20930</v>
      </c>
      <c r="B13188" s="24" t="s">
        <v>20931</v>
      </c>
      <c r="C13188" s="24" t="s">
        <v>5127</v>
      </c>
      <c r="D13188" s="25">
        <v>1</v>
      </c>
      <c r="E13188" s="27">
        <v>607.88</v>
      </c>
      <c r="F13188" s="27">
        <v>3.02</v>
      </c>
      <c r="G13188" s="27">
        <v>0</v>
      </c>
      <c r="H13188" s="24"/>
    </row>
    <row r="13189" spans="1:8" x14ac:dyDescent="0.3">
      <c r="A13189" s="24" t="s">
        <v>20932</v>
      </c>
      <c r="B13189" s="24" t="s">
        <v>6029</v>
      </c>
      <c r="C13189" s="28" t="s">
        <v>5127</v>
      </c>
      <c r="D13189" s="25">
        <v>1</v>
      </c>
      <c r="E13189" s="27">
        <v>694.03</v>
      </c>
      <c r="F13189" s="27">
        <v>6.87</v>
      </c>
      <c r="G13189" s="27">
        <v>0</v>
      </c>
      <c r="H13189" s="24"/>
    </row>
    <row r="13190" spans="1:8" x14ac:dyDescent="0.3">
      <c r="A13190" s="24" t="s">
        <v>20933</v>
      </c>
      <c r="B13190" s="24" t="s">
        <v>20934</v>
      </c>
      <c r="C13190" s="28" t="s">
        <v>5127</v>
      </c>
      <c r="D13190" s="25">
        <v>1</v>
      </c>
      <c r="E13190" s="27">
        <v>685.59</v>
      </c>
      <c r="F13190" s="27">
        <v>3.41</v>
      </c>
      <c r="G13190" s="27">
        <v>0</v>
      </c>
      <c r="H13190" s="24"/>
    </row>
    <row r="13191" spans="1:8" x14ac:dyDescent="0.3">
      <c r="A13191" s="24" t="s">
        <v>20935</v>
      </c>
      <c r="B13191" s="24" t="s">
        <v>9321</v>
      </c>
      <c r="C13191" s="28" t="s">
        <v>5127</v>
      </c>
      <c r="D13191" s="25">
        <v>1</v>
      </c>
      <c r="E13191" s="26">
        <v>1249.54</v>
      </c>
      <c r="F13191" s="27">
        <v>6.22</v>
      </c>
      <c r="G13191" s="27">
        <v>0</v>
      </c>
      <c r="H13191" s="24"/>
    </row>
    <row r="13192" spans="1:8" x14ac:dyDescent="0.3">
      <c r="A13192" s="24" t="s">
        <v>20936</v>
      </c>
      <c r="B13192" s="24" t="s">
        <v>9321</v>
      </c>
      <c r="C13192" s="28" t="s">
        <v>5127</v>
      </c>
      <c r="D13192" s="25">
        <v>1</v>
      </c>
      <c r="E13192" s="27">
        <v>808.92</v>
      </c>
      <c r="F13192" s="27">
        <v>4.0199999999999996</v>
      </c>
      <c r="G13192" s="27">
        <v>0</v>
      </c>
      <c r="H13192" s="24"/>
    </row>
    <row r="13193" spans="1:8" x14ac:dyDescent="0.3">
      <c r="A13193" s="24" t="s">
        <v>20937</v>
      </c>
      <c r="B13193" s="24" t="s">
        <v>9321</v>
      </c>
      <c r="C13193" s="28" t="s">
        <v>5127</v>
      </c>
      <c r="D13193" s="25">
        <v>1</v>
      </c>
      <c r="E13193" s="26">
        <v>1500.87</v>
      </c>
      <c r="F13193" s="27">
        <v>221.37</v>
      </c>
      <c r="G13193" s="27">
        <v>0</v>
      </c>
      <c r="H13193" s="24"/>
    </row>
    <row r="13194" spans="1:8" x14ac:dyDescent="0.3">
      <c r="A13194" s="24" t="s">
        <v>20938</v>
      </c>
      <c r="B13194" s="24" t="s">
        <v>9321</v>
      </c>
      <c r="C13194" s="24" t="s">
        <v>5127</v>
      </c>
      <c r="D13194" s="25">
        <v>1</v>
      </c>
      <c r="E13194" s="27">
        <v>776.9</v>
      </c>
      <c r="F13194" s="27">
        <v>18.940000000000001</v>
      </c>
      <c r="G13194" s="27">
        <v>0</v>
      </c>
      <c r="H13194" s="24"/>
    </row>
    <row r="13195" spans="1:8" x14ac:dyDescent="0.3">
      <c r="A13195" s="24" t="s">
        <v>20939</v>
      </c>
      <c r="B13195" s="24" t="s">
        <v>9321</v>
      </c>
      <c r="C13195" s="24" t="s">
        <v>5127</v>
      </c>
      <c r="D13195" s="25">
        <v>1</v>
      </c>
      <c r="E13195" s="26">
        <v>1435.47</v>
      </c>
      <c r="F13195" s="27">
        <v>35.01</v>
      </c>
      <c r="G13195" s="27">
        <v>0</v>
      </c>
      <c r="H13195" s="24"/>
    </row>
    <row r="13196" spans="1:8" x14ac:dyDescent="0.3">
      <c r="A13196" s="24" t="s">
        <v>20940</v>
      </c>
      <c r="B13196" s="24" t="s">
        <v>20941</v>
      </c>
      <c r="C13196" s="24" t="s">
        <v>5127</v>
      </c>
      <c r="D13196" s="25">
        <v>1</v>
      </c>
      <c r="E13196" s="27">
        <v>948.64</v>
      </c>
      <c r="F13196" s="27">
        <v>14.02</v>
      </c>
      <c r="G13196" s="27">
        <v>0</v>
      </c>
      <c r="H13196" s="24"/>
    </row>
    <row r="13197" spans="1:8" x14ac:dyDescent="0.3">
      <c r="A13197" s="24" t="s">
        <v>20942</v>
      </c>
      <c r="B13197" s="24" t="s">
        <v>9321</v>
      </c>
      <c r="C13197" s="28" t="s">
        <v>5127</v>
      </c>
      <c r="D13197" s="25">
        <v>1</v>
      </c>
      <c r="E13197" s="26">
        <v>5961.78</v>
      </c>
      <c r="F13197" s="27">
        <v>29.66</v>
      </c>
      <c r="G13197" s="27">
        <v>0</v>
      </c>
      <c r="H13197" s="24"/>
    </row>
    <row r="13198" spans="1:8" x14ac:dyDescent="0.3">
      <c r="A13198" s="24" t="s">
        <v>20943</v>
      </c>
      <c r="B13198" s="24" t="s">
        <v>9321</v>
      </c>
      <c r="C13198" s="24" t="s">
        <v>5127</v>
      </c>
      <c r="D13198" s="25">
        <v>1</v>
      </c>
      <c r="E13198" s="27">
        <v>928.7</v>
      </c>
      <c r="F13198" s="27">
        <v>13.72</v>
      </c>
      <c r="G13198" s="27">
        <v>0</v>
      </c>
      <c r="H13198" s="24"/>
    </row>
    <row r="13199" spans="1:8" x14ac:dyDescent="0.3">
      <c r="A13199" s="24" t="s">
        <v>20944</v>
      </c>
      <c r="B13199" s="24" t="s">
        <v>9321</v>
      </c>
      <c r="C13199" s="28" t="s">
        <v>5127</v>
      </c>
      <c r="D13199" s="25">
        <v>1</v>
      </c>
      <c r="E13199" s="26">
        <v>1444.61</v>
      </c>
      <c r="F13199" s="27">
        <v>7.19</v>
      </c>
      <c r="G13199" s="27">
        <v>0</v>
      </c>
      <c r="H13199" s="24"/>
    </row>
    <row r="13200" spans="1:8" x14ac:dyDescent="0.3">
      <c r="A13200" s="24" t="s">
        <v>20945</v>
      </c>
      <c r="B13200" s="24" t="s">
        <v>13887</v>
      </c>
      <c r="C13200" s="28" t="s">
        <v>5127</v>
      </c>
      <c r="D13200" s="25">
        <v>1</v>
      </c>
      <c r="E13200" s="26">
        <v>5047.8999999999996</v>
      </c>
      <c r="F13200" s="27">
        <v>170.7</v>
      </c>
      <c r="G13200" s="27">
        <v>0</v>
      </c>
      <c r="H13200" s="24"/>
    </row>
    <row r="13201" spans="1:8" x14ac:dyDescent="0.3">
      <c r="A13201" s="24" t="s">
        <v>20946</v>
      </c>
      <c r="B13201" s="24" t="s">
        <v>9321</v>
      </c>
      <c r="C13201" s="24" t="s">
        <v>5127</v>
      </c>
      <c r="D13201" s="25">
        <v>1</v>
      </c>
      <c r="E13201" s="26">
        <v>1442.47</v>
      </c>
      <c r="F13201" s="27">
        <v>42.01</v>
      </c>
      <c r="G13201" s="27">
        <v>0</v>
      </c>
      <c r="H13201" s="24"/>
    </row>
    <row r="13202" spans="1:8" x14ac:dyDescent="0.3">
      <c r="A13202" s="24" t="s">
        <v>20947</v>
      </c>
      <c r="B13202" s="24" t="s">
        <v>7941</v>
      </c>
      <c r="C13202" s="28" t="s">
        <v>5127</v>
      </c>
      <c r="D13202" s="25">
        <v>1</v>
      </c>
      <c r="E13202" s="27">
        <v>395.39</v>
      </c>
      <c r="F13202" s="27">
        <v>1.97</v>
      </c>
      <c r="G13202" s="27">
        <v>0</v>
      </c>
      <c r="H13202" s="24"/>
    </row>
    <row r="13203" spans="1:8" x14ac:dyDescent="0.3">
      <c r="A13203" s="24" t="s">
        <v>20948</v>
      </c>
      <c r="B13203" s="24" t="s">
        <v>20949</v>
      </c>
      <c r="C13203" s="28" t="s">
        <v>5127</v>
      </c>
      <c r="D13203" s="25">
        <v>1</v>
      </c>
      <c r="E13203" s="26">
        <v>1066.47</v>
      </c>
      <c r="F13203" s="27">
        <v>5.31</v>
      </c>
      <c r="G13203" s="27">
        <v>0</v>
      </c>
      <c r="H13203" s="24"/>
    </row>
    <row r="13204" spans="1:8" x14ac:dyDescent="0.3">
      <c r="A13204" s="24" t="s">
        <v>20950</v>
      </c>
      <c r="B13204" s="24" t="s">
        <v>20949</v>
      </c>
      <c r="C13204" s="28" t="s">
        <v>5127</v>
      </c>
      <c r="D13204" s="25">
        <v>1</v>
      </c>
      <c r="E13204" s="26">
        <v>1082.8399999999999</v>
      </c>
      <c r="F13204" s="27">
        <v>5.38</v>
      </c>
      <c r="G13204" s="27">
        <v>0</v>
      </c>
      <c r="H13204" s="24"/>
    </row>
    <row r="13205" spans="1:8" x14ac:dyDescent="0.3">
      <c r="A13205" s="24" t="s">
        <v>20951</v>
      </c>
      <c r="B13205" s="24" t="s">
        <v>6651</v>
      </c>
      <c r="C13205" s="24" t="s">
        <v>5127</v>
      </c>
      <c r="D13205" s="25">
        <v>1</v>
      </c>
      <c r="E13205" s="26">
        <v>1419.58</v>
      </c>
      <c r="F13205" s="27">
        <v>7.06</v>
      </c>
      <c r="G13205" s="27">
        <v>0</v>
      </c>
      <c r="H13205" s="24"/>
    </row>
    <row r="13206" spans="1:8" x14ac:dyDescent="0.3">
      <c r="A13206" s="24" t="s">
        <v>20952</v>
      </c>
      <c r="B13206" s="24" t="s">
        <v>14237</v>
      </c>
      <c r="C13206" s="24" t="s">
        <v>5127</v>
      </c>
      <c r="D13206" s="25">
        <v>1</v>
      </c>
      <c r="E13206" s="26">
        <v>2212.56</v>
      </c>
      <c r="F13206" s="27">
        <v>11</v>
      </c>
      <c r="G13206" s="27">
        <v>0</v>
      </c>
      <c r="H13206" s="24"/>
    </row>
    <row r="13207" spans="1:8" x14ac:dyDescent="0.3">
      <c r="A13207" s="24" t="s">
        <v>20953</v>
      </c>
      <c r="B13207" s="24" t="s">
        <v>20954</v>
      </c>
      <c r="C13207" s="28" t="s">
        <v>5127</v>
      </c>
      <c r="D13207" s="25">
        <v>1</v>
      </c>
      <c r="E13207" s="27">
        <v>732.74</v>
      </c>
      <c r="F13207" s="27">
        <v>3.64</v>
      </c>
      <c r="G13207" s="27">
        <v>0</v>
      </c>
      <c r="H13207" s="24"/>
    </row>
    <row r="13208" spans="1:8" x14ac:dyDescent="0.3">
      <c r="A13208" s="24" t="s">
        <v>20955</v>
      </c>
      <c r="B13208" s="24" t="s">
        <v>9064</v>
      </c>
      <c r="C13208" s="28" t="s">
        <v>5127</v>
      </c>
      <c r="D13208" s="25">
        <v>1</v>
      </c>
      <c r="E13208" s="26">
        <v>4086.32</v>
      </c>
      <c r="F13208" s="27">
        <v>119.02</v>
      </c>
      <c r="G13208" s="27">
        <v>0</v>
      </c>
      <c r="H13208" s="24"/>
    </row>
    <row r="13209" spans="1:8" x14ac:dyDescent="0.3">
      <c r="A13209" s="24" t="s">
        <v>20956</v>
      </c>
      <c r="B13209" s="24" t="s">
        <v>9064</v>
      </c>
      <c r="C13209" s="24" t="s">
        <v>5127</v>
      </c>
      <c r="D13209" s="25">
        <v>1</v>
      </c>
      <c r="E13209" s="27">
        <v>769.33</v>
      </c>
      <c r="F13209" s="27">
        <v>11.37</v>
      </c>
      <c r="G13209" s="27">
        <v>0</v>
      </c>
      <c r="H13209" s="24"/>
    </row>
    <row r="13210" spans="1:8" x14ac:dyDescent="0.3">
      <c r="A13210" s="24" t="s">
        <v>20957</v>
      </c>
      <c r="B13210" s="24" t="s">
        <v>9064</v>
      </c>
      <c r="C13210" s="28" t="s">
        <v>5127</v>
      </c>
      <c r="D13210" s="25">
        <v>1</v>
      </c>
      <c r="E13210" s="26">
        <v>1082.6300000000001</v>
      </c>
      <c r="F13210" s="27">
        <v>36.61</v>
      </c>
      <c r="G13210" s="27">
        <v>0</v>
      </c>
      <c r="H13210" s="24"/>
    </row>
    <row r="13211" spans="1:8" x14ac:dyDescent="0.3">
      <c r="A13211" s="24" t="s">
        <v>20958</v>
      </c>
      <c r="B13211" s="24" t="s">
        <v>9326</v>
      </c>
      <c r="C13211" s="28" t="s">
        <v>5127</v>
      </c>
      <c r="D13211" s="25">
        <v>1</v>
      </c>
      <c r="E13211" s="27">
        <v>796.5</v>
      </c>
      <c r="F13211" s="27">
        <v>3.96</v>
      </c>
      <c r="G13211" s="27">
        <v>0</v>
      </c>
      <c r="H13211" s="24"/>
    </row>
    <row r="13212" spans="1:8" x14ac:dyDescent="0.3">
      <c r="A13212" s="24" t="s">
        <v>20959</v>
      </c>
      <c r="B13212" s="24" t="s">
        <v>20960</v>
      </c>
      <c r="C13212" s="28" t="s">
        <v>5127</v>
      </c>
      <c r="D13212" s="25">
        <v>1</v>
      </c>
      <c r="E13212" s="27">
        <v>999.35</v>
      </c>
      <c r="F13212" s="27">
        <v>4.97</v>
      </c>
      <c r="G13212" s="27">
        <v>0</v>
      </c>
      <c r="H13212" s="24"/>
    </row>
    <row r="13213" spans="1:8" x14ac:dyDescent="0.3">
      <c r="A13213" s="24" t="s">
        <v>20961</v>
      </c>
      <c r="B13213" s="24" t="s">
        <v>9064</v>
      </c>
      <c r="C13213" s="28" t="s">
        <v>5127</v>
      </c>
      <c r="D13213" s="25">
        <v>1</v>
      </c>
      <c r="E13213" s="27">
        <v>235.75</v>
      </c>
      <c r="F13213" s="27">
        <v>1.17</v>
      </c>
      <c r="G13213" s="27">
        <v>0</v>
      </c>
      <c r="H13213" s="24"/>
    </row>
    <row r="13214" spans="1:8" x14ac:dyDescent="0.3">
      <c r="A13214" s="24" t="s">
        <v>20962</v>
      </c>
      <c r="B13214" s="24" t="s">
        <v>9064</v>
      </c>
      <c r="C13214" s="28" t="s">
        <v>5127</v>
      </c>
      <c r="D13214" s="25">
        <v>1</v>
      </c>
      <c r="E13214" s="27">
        <v>454.03</v>
      </c>
      <c r="F13214" s="27">
        <v>11.07</v>
      </c>
      <c r="G13214" s="27">
        <v>0</v>
      </c>
      <c r="H13214" s="24"/>
    </row>
    <row r="13215" spans="1:8" x14ac:dyDescent="0.3">
      <c r="A13215" s="24" t="s">
        <v>20963</v>
      </c>
      <c r="B13215" s="24" t="s">
        <v>5184</v>
      </c>
      <c r="C13215" s="28" t="s">
        <v>5127</v>
      </c>
      <c r="D13215" s="25">
        <v>1</v>
      </c>
      <c r="E13215" s="26">
        <v>1257.53</v>
      </c>
      <c r="F13215" s="27">
        <v>6.25</v>
      </c>
      <c r="G13215" s="27">
        <v>0</v>
      </c>
      <c r="H13215" s="24"/>
    </row>
    <row r="13216" spans="1:8" x14ac:dyDescent="0.3">
      <c r="A13216" s="24" t="s">
        <v>20964</v>
      </c>
      <c r="B13216" s="24" t="s">
        <v>5184</v>
      </c>
      <c r="C13216" s="28" t="s">
        <v>5127</v>
      </c>
      <c r="D13216" s="25">
        <v>1</v>
      </c>
      <c r="E13216" s="27">
        <v>811.4</v>
      </c>
      <c r="F13216" s="27">
        <v>4.04</v>
      </c>
      <c r="G13216" s="27">
        <v>0</v>
      </c>
      <c r="H13216" s="24"/>
    </row>
    <row r="13217" spans="1:8" x14ac:dyDescent="0.3">
      <c r="A13217" s="24" t="s">
        <v>20965</v>
      </c>
      <c r="B13217" s="24" t="s">
        <v>9064</v>
      </c>
      <c r="C13217" s="28" t="s">
        <v>5127</v>
      </c>
      <c r="D13217" s="25">
        <v>1</v>
      </c>
      <c r="E13217" s="26">
        <v>1122.79</v>
      </c>
      <c r="F13217" s="27">
        <v>5.59</v>
      </c>
      <c r="G13217" s="27">
        <v>0</v>
      </c>
      <c r="H13217" s="24"/>
    </row>
    <row r="13218" spans="1:8" x14ac:dyDescent="0.3">
      <c r="A13218" s="24" t="s">
        <v>20966</v>
      </c>
      <c r="B13218" s="24" t="s">
        <v>9064</v>
      </c>
      <c r="C13218" s="28" t="s">
        <v>5127</v>
      </c>
      <c r="D13218" s="25">
        <v>1</v>
      </c>
      <c r="E13218" s="27">
        <v>884.4</v>
      </c>
      <c r="F13218" s="27">
        <v>4.4000000000000004</v>
      </c>
      <c r="G13218" s="27">
        <v>0</v>
      </c>
      <c r="H13218" s="24"/>
    </row>
    <row r="13219" spans="1:8" x14ac:dyDescent="0.3">
      <c r="A13219" s="24" t="s">
        <v>20967</v>
      </c>
      <c r="B13219" s="24" t="s">
        <v>9064</v>
      </c>
      <c r="C13219" s="28" t="s">
        <v>5127</v>
      </c>
      <c r="D13219" s="25">
        <v>1</v>
      </c>
      <c r="E13219" s="27">
        <v>395.39</v>
      </c>
      <c r="F13219" s="27">
        <v>1.97</v>
      </c>
      <c r="G13219" s="27">
        <v>0</v>
      </c>
      <c r="H13219" s="24"/>
    </row>
    <row r="13220" spans="1:8" x14ac:dyDescent="0.3">
      <c r="A13220" s="24" t="s">
        <v>20968</v>
      </c>
      <c r="B13220" s="24" t="s">
        <v>20969</v>
      </c>
      <c r="C13220" s="28" t="s">
        <v>5127</v>
      </c>
      <c r="D13220" s="25">
        <v>1</v>
      </c>
      <c r="E13220" s="27">
        <v>486.03</v>
      </c>
      <c r="F13220" s="27">
        <v>14.15</v>
      </c>
      <c r="G13220" s="27">
        <v>0</v>
      </c>
      <c r="H13220" s="24"/>
    </row>
    <row r="13221" spans="1:8" x14ac:dyDescent="0.3">
      <c r="A13221" s="24" t="s">
        <v>20970</v>
      </c>
      <c r="B13221" s="24" t="s">
        <v>9064</v>
      </c>
      <c r="C13221" s="28" t="s">
        <v>5127</v>
      </c>
      <c r="D13221" s="25">
        <v>1</v>
      </c>
      <c r="E13221" s="27">
        <v>293.82</v>
      </c>
      <c r="F13221" s="27">
        <v>1.46</v>
      </c>
      <c r="G13221" s="27">
        <v>0</v>
      </c>
      <c r="H13221" s="24"/>
    </row>
    <row r="13222" spans="1:8" x14ac:dyDescent="0.3">
      <c r="A13222" s="24" t="s">
        <v>20971</v>
      </c>
      <c r="B13222" s="24" t="s">
        <v>13156</v>
      </c>
      <c r="C13222" s="24" t="s">
        <v>5127</v>
      </c>
      <c r="D13222" s="25">
        <v>1</v>
      </c>
      <c r="E13222" s="27">
        <v>898.99</v>
      </c>
      <c r="F13222" s="27">
        <v>4.47</v>
      </c>
      <c r="G13222" s="27">
        <v>0</v>
      </c>
      <c r="H13222" s="24"/>
    </row>
    <row r="13223" spans="1:8" x14ac:dyDescent="0.3">
      <c r="A13223" s="24" t="s">
        <v>20972</v>
      </c>
      <c r="B13223" s="24" t="s">
        <v>11589</v>
      </c>
      <c r="C13223" s="24" t="s">
        <v>5127</v>
      </c>
      <c r="D13223" s="25">
        <v>1</v>
      </c>
      <c r="E13223" s="27">
        <v>880.48</v>
      </c>
      <c r="F13223" s="27">
        <v>4.38</v>
      </c>
      <c r="G13223" s="27">
        <v>0</v>
      </c>
      <c r="H13223" s="24"/>
    </row>
    <row r="13224" spans="1:8" x14ac:dyDescent="0.3">
      <c r="A13224" s="24" t="s">
        <v>20973</v>
      </c>
      <c r="B13224" s="24" t="s">
        <v>5184</v>
      </c>
      <c r="C13224" s="24" t="s">
        <v>5127</v>
      </c>
      <c r="D13224" s="25">
        <v>1</v>
      </c>
      <c r="E13224" s="26">
        <v>1014.94</v>
      </c>
      <c r="F13224" s="27">
        <v>29.56</v>
      </c>
      <c r="G13224" s="27">
        <v>0</v>
      </c>
      <c r="H13224" s="24"/>
    </row>
    <row r="13225" spans="1:8" x14ac:dyDescent="0.3">
      <c r="A13225" s="24" t="s">
        <v>20974</v>
      </c>
      <c r="B13225" s="24" t="s">
        <v>5962</v>
      </c>
      <c r="C13225" s="28" t="s">
        <v>5127</v>
      </c>
      <c r="D13225" s="25">
        <v>1</v>
      </c>
      <c r="E13225" s="27">
        <v>150.51</v>
      </c>
      <c r="F13225" s="27">
        <v>0.75</v>
      </c>
      <c r="G13225" s="27">
        <v>0</v>
      </c>
      <c r="H13225" s="24"/>
    </row>
    <row r="13226" spans="1:8" x14ac:dyDescent="0.3">
      <c r="A13226" s="24" t="s">
        <v>20975</v>
      </c>
      <c r="B13226" s="24" t="s">
        <v>5962</v>
      </c>
      <c r="C13226" s="24" t="s">
        <v>5127</v>
      </c>
      <c r="D13226" s="25">
        <v>1</v>
      </c>
      <c r="E13226" s="27">
        <v>283.89999999999998</v>
      </c>
      <c r="F13226" s="27">
        <v>9.6</v>
      </c>
      <c r="G13226" s="27">
        <v>0</v>
      </c>
      <c r="H13226" s="24"/>
    </row>
    <row r="13227" spans="1:8" x14ac:dyDescent="0.3">
      <c r="A13227" s="24" t="s">
        <v>20976</v>
      </c>
      <c r="B13227" s="24" t="s">
        <v>6493</v>
      </c>
      <c r="C13227" s="24" t="s">
        <v>5127</v>
      </c>
      <c r="D13227" s="25">
        <v>1</v>
      </c>
      <c r="E13227" s="27">
        <v>675.9</v>
      </c>
      <c r="F13227" s="27">
        <v>9.98</v>
      </c>
      <c r="G13227" s="27">
        <v>0</v>
      </c>
      <c r="H13227" s="24"/>
    </row>
    <row r="13228" spans="1:8" x14ac:dyDescent="0.3">
      <c r="A13228" s="24" t="s">
        <v>20977</v>
      </c>
      <c r="B13228" s="24" t="s">
        <v>8283</v>
      </c>
      <c r="C13228" s="24" t="s">
        <v>5127</v>
      </c>
      <c r="D13228" s="25">
        <v>1</v>
      </c>
      <c r="E13228" s="27">
        <v>467.96</v>
      </c>
      <c r="F13228" s="27">
        <v>2.3199999999999998</v>
      </c>
      <c r="G13228" s="27">
        <v>0</v>
      </c>
      <c r="H13228" s="24"/>
    </row>
    <row r="13229" spans="1:8" x14ac:dyDescent="0.3">
      <c r="A13229" s="24" t="s">
        <v>20978</v>
      </c>
      <c r="B13229" s="24" t="s">
        <v>2886</v>
      </c>
      <c r="C13229" s="24" t="s">
        <v>5127</v>
      </c>
      <c r="D13229" s="25">
        <v>1</v>
      </c>
      <c r="E13229" s="27">
        <v>669.25</v>
      </c>
      <c r="F13229" s="27">
        <v>3.33</v>
      </c>
      <c r="G13229" s="27">
        <v>0</v>
      </c>
      <c r="H13229" s="24"/>
    </row>
    <row r="13230" spans="1:8" x14ac:dyDescent="0.3">
      <c r="A13230" s="24" t="s">
        <v>20979</v>
      </c>
      <c r="B13230" s="24" t="s">
        <v>20980</v>
      </c>
      <c r="C13230" s="24" t="s">
        <v>5127</v>
      </c>
      <c r="D13230" s="25">
        <v>1</v>
      </c>
      <c r="E13230" s="27">
        <v>765.86</v>
      </c>
      <c r="F13230" s="27">
        <v>22.3</v>
      </c>
      <c r="G13230" s="27">
        <v>0</v>
      </c>
      <c r="H13230" s="24"/>
    </row>
    <row r="13231" spans="1:8" x14ac:dyDescent="0.3">
      <c r="A13231" s="24" t="s">
        <v>20981</v>
      </c>
      <c r="B13231" s="24" t="s">
        <v>20982</v>
      </c>
      <c r="C13231" s="28" t="s">
        <v>5127</v>
      </c>
      <c r="D13231" s="25">
        <v>1</v>
      </c>
      <c r="E13231" s="27">
        <v>901.77</v>
      </c>
      <c r="F13231" s="27">
        <v>901.77</v>
      </c>
      <c r="G13231" s="27">
        <v>0</v>
      </c>
      <c r="H13231" s="24"/>
    </row>
    <row r="13232" spans="1:8" x14ac:dyDescent="0.3">
      <c r="A13232" s="24" t="s">
        <v>20983</v>
      </c>
      <c r="B13232" s="24" t="s">
        <v>3577</v>
      </c>
      <c r="C13232" s="24" t="s">
        <v>5127</v>
      </c>
      <c r="D13232" s="25">
        <v>1</v>
      </c>
      <c r="E13232" s="27">
        <v>943.13</v>
      </c>
      <c r="F13232" s="27">
        <v>4.6900000000000004</v>
      </c>
      <c r="G13232" s="27">
        <v>0</v>
      </c>
      <c r="H13232" s="24"/>
    </row>
    <row r="13233" spans="1:8" x14ac:dyDescent="0.3">
      <c r="A13233" s="24" t="s">
        <v>20984</v>
      </c>
      <c r="B13233" s="24" t="s">
        <v>9901</v>
      </c>
      <c r="C13233" s="28" t="s">
        <v>5127</v>
      </c>
      <c r="D13233" s="25">
        <v>1</v>
      </c>
      <c r="E13233" s="26">
        <v>2401.39</v>
      </c>
      <c r="F13233" s="27">
        <v>11.95</v>
      </c>
      <c r="G13233" s="27">
        <v>0</v>
      </c>
      <c r="H13233" s="24"/>
    </row>
    <row r="13234" spans="1:8" x14ac:dyDescent="0.3">
      <c r="A13234" s="24" t="s">
        <v>20985</v>
      </c>
      <c r="B13234" s="24" t="s">
        <v>9901</v>
      </c>
      <c r="C13234" s="28" t="s">
        <v>5127</v>
      </c>
      <c r="D13234" s="25">
        <v>1</v>
      </c>
      <c r="E13234" s="26">
        <v>2544.66</v>
      </c>
      <c r="F13234" s="27">
        <v>12.66</v>
      </c>
      <c r="G13234" s="27">
        <v>0</v>
      </c>
      <c r="H13234" s="24"/>
    </row>
    <row r="13235" spans="1:8" x14ac:dyDescent="0.3">
      <c r="A13235" s="24" t="s">
        <v>20986</v>
      </c>
      <c r="B13235" s="24" t="s">
        <v>9901</v>
      </c>
      <c r="C13235" s="28" t="s">
        <v>5127</v>
      </c>
      <c r="D13235" s="25">
        <v>1</v>
      </c>
      <c r="E13235" s="26">
        <v>1447.18</v>
      </c>
      <c r="F13235" s="27">
        <v>7.2</v>
      </c>
      <c r="G13235" s="27">
        <v>0</v>
      </c>
      <c r="H13235" s="24"/>
    </row>
    <row r="13236" spans="1:8" x14ac:dyDescent="0.3">
      <c r="A13236" s="24" t="s">
        <v>20987</v>
      </c>
      <c r="B13236" s="24" t="s">
        <v>9901</v>
      </c>
      <c r="C13236" s="24" t="s">
        <v>5127</v>
      </c>
      <c r="D13236" s="25">
        <v>1</v>
      </c>
      <c r="E13236" s="26">
        <v>3611.13</v>
      </c>
      <c r="F13236" s="27">
        <v>17.97</v>
      </c>
      <c r="G13236" s="27">
        <v>0</v>
      </c>
      <c r="H13236" s="24"/>
    </row>
    <row r="13237" spans="1:8" x14ac:dyDescent="0.3">
      <c r="A13237" s="24" t="s">
        <v>20988</v>
      </c>
      <c r="B13237" s="24" t="s">
        <v>11589</v>
      </c>
      <c r="C13237" s="24" t="s">
        <v>5127</v>
      </c>
      <c r="D13237" s="25">
        <v>1</v>
      </c>
      <c r="E13237" s="26">
        <v>1102.71</v>
      </c>
      <c r="F13237" s="27">
        <v>5.49</v>
      </c>
      <c r="G13237" s="27">
        <v>0</v>
      </c>
      <c r="H13237" s="24"/>
    </row>
    <row r="13238" spans="1:8" x14ac:dyDescent="0.3">
      <c r="A13238" s="24" t="s">
        <v>20989</v>
      </c>
      <c r="B13238" s="24" t="s">
        <v>11589</v>
      </c>
      <c r="C13238" s="28" t="s">
        <v>5127</v>
      </c>
      <c r="D13238" s="25">
        <v>1</v>
      </c>
      <c r="E13238" s="27">
        <v>384.27</v>
      </c>
      <c r="F13238" s="27">
        <v>11.19</v>
      </c>
      <c r="G13238" s="27">
        <v>0</v>
      </c>
      <c r="H13238" s="24"/>
    </row>
    <row r="13239" spans="1:8" x14ac:dyDescent="0.3">
      <c r="A13239" s="24" t="s">
        <v>20990</v>
      </c>
      <c r="B13239" s="24" t="s">
        <v>13143</v>
      </c>
      <c r="C13239" s="28" t="s">
        <v>5127</v>
      </c>
      <c r="D13239" s="25">
        <v>1</v>
      </c>
      <c r="E13239" s="27">
        <v>277.08999999999997</v>
      </c>
      <c r="F13239" s="27">
        <v>44.29</v>
      </c>
      <c r="G13239" s="27">
        <v>0</v>
      </c>
      <c r="H13239" s="24"/>
    </row>
    <row r="13240" spans="1:8" x14ac:dyDescent="0.3">
      <c r="A13240" s="24" t="s">
        <v>20991</v>
      </c>
      <c r="B13240" s="24" t="s">
        <v>20992</v>
      </c>
      <c r="C13240" s="28" t="s">
        <v>5127</v>
      </c>
      <c r="D13240" s="25">
        <v>1</v>
      </c>
      <c r="E13240" s="27">
        <v>259.35000000000002</v>
      </c>
      <c r="F13240" s="27">
        <v>1.29</v>
      </c>
      <c r="G13240" s="27">
        <v>0</v>
      </c>
      <c r="H13240" s="24"/>
    </row>
    <row r="13241" spans="1:8" x14ac:dyDescent="0.3">
      <c r="A13241" s="24" t="s">
        <v>20993</v>
      </c>
      <c r="B13241" s="24" t="s">
        <v>20994</v>
      </c>
      <c r="C13241" s="28" t="s">
        <v>5127</v>
      </c>
      <c r="D13241" s="25">
        <v>1</v>
      </c>
      <c r="E13241" s="27">
        <v>144.54</v>
      </c>
      <c r="F13241" s="27">
        <v>0.72</v>
      </c>
      <c r="G13241" s="27">
        <v>0</v>
      </c>
      <c r="H13241" s="24"/>
    </row>
    <row r="13242" spans="1:8" x14ac:dyDescent="0.3">
      <c r="A13242" s="24" t="s">
        <v>20995</v>
      </c>
      <c r="B13242" s="24" t="s">
        <v>15365</v>
      </c>
      <c r="C13242" s="24" t="s">
        <v>5127</v>
      </c>
      <c r="D13242" s="25">
        <v>1</v>
      </c>
      <c r="E13242" s="26">
        <v>6646</v>
      </c>
      <c r="F13242" s="27">
        <v>603.95000000000005</v>
      </c>
      <c r="G13242" s="27">
        <v>0</v>
      </c>
      <c r="H13242" s="24"/>
    </row>
    <row r="13243" spans="1:8" x14ac:dyDescent="0.3">
      <c r="A13243" s="24" t="s">
        <v>20996</v>
      </c>
      <c r="B13243" s="24" t="s">
        <v>20997</v>
      </c>
      <c r="C13243" s="28" t="s">
        <v>5127</v>
      </c>
      <c r="D13243" s="25">
        <v>1</v>
      </c>
      <c r="E13243" s="26">
        <v>4832.08</v>
      </c>
      <c r="F13243" s="27">
        <v>24.04</v>
      </c>
      <c r="G13243" s="27">
        <v>0</v>
      </c>
      <c r="H13243" s="24"/>
    </row>
    <row r="13244" spans="1:8" x14ac:dyDescent="0.3">
      <c r="A13244" s="24" t="s">
        <v>20998</v>
      </c>
      <c r="B13244" s="24" t="s">
        <v>19520</v>
      </c>
      <c r="C13244" s="28" t="s">
        <v>5127</v>
      </c>
      <c r="D13244" s="25">
        <v>1</v>
      </c>
      <c r="E13244" s="26">
        <v>2770.09</v>
      </c>
      <c r="F13244" s="27">
        <v>13.79</v>
      </c>
      <c r="G13244" s="27">
        <v>0</v>
      </c>
      <c r="H13244" s="24"/>
    </row>
    <row r="13245" spans="1:8" x14ac:dyDescent="0.3">
      <c r="A13245" s="24" t="s">
        <v>20999</v>
      </c>
      <c r="B13245" s="24" t="s">
        <v>21000</v>
      </c>
      <c r="C13245" s="28" t="s">
        <v>5127</v>
      </c>
      <c r="D13245" s="25">
        <v>1</v>
      </c>
      <c r="E13245" s="26">
        <v>10317.549999999999</v>
      </c>
      <c r="F13245" s="27">
        <v>51.33</v>
      </c>
      <c r="G13245" s="27">
        <v>0</v>
      </c>
      <c r="H13245" s="24"/>
    </row>
    <row r="13246" spans="1:8" x14ac:dyDescent="0.3">
      <c r="A13246" s="24" t="s">
        <v>21001</v>
      </c>
      <c r="B13246" s="24" t="s">
        <v>5962</v>
      </c>
      <c r="C13246" s="28" t="s">
        <v>5127</v>
      </c>
      <c r="D13246" s="25">
        <v>1</v>
      </c>
      <c r="E13246" s="27">
        <v>464.53</v>
      </c>
      <c r="F13246" s="27">
        <v>2.31</v>
      </c>
      <c r="G13246" s="27">
        <v>0</v>
      </c>
      <c r="H13246" s="24"/>
    </row>
    <row r="13247" spans="1:8" x14ac:dyDescent="0.3">
      <c r="A13247" s="24" t="s">
        <v>21002</v>
      </c>
      <c r="B13247" s="24" t="s">
        <v>5962</v>
      </c>
      <c r="C13247" s="24" t="s">
        <v>5127</v>
      </c>
      <c r="D13247" s="25">
        <v>1</v>
      </c>
      <c r="E13247" s="27">
        <v>201.32</v>
      </c>
      <c r="F13247" s="27">
        <v>1</v>
      </c>
      <c r="G13247" s="27">
        <v>0</v>
      </c>
      <c r="H13247" s="24"/>
    </row>
    <row r="13248" spans="1:8" x14ac:dyDescent="0.3">
      <c r="A13248" s="24" t="s">
        <v>21003</v>
      </c>
      <c r="B13248" s="24" t="s">
        <v>2570</v>
      </c>
      <c r="C13248" s="28" t="s">
        <v>5127</v>
      </c>
      <c r="D13248" s="25">
        <v>1</v>
      </c>
      <c r="E13248" s="27">
        <v>145.08000000000001</v>
      </c>
      <c r="F13248" s="27">
        <v>0.72</v>
      </c>
      <c r="G13248" s="27">
        <v>0</v>
      </c>
      <c r="H13248" s="24"/>
    </row>
    <row r="13249" spans="1:8" x14ac:dyDescent="0.3">
      <c r="A13249" s="24" t="s">
        <v>21004</v>
      </c>
      <c r="B13249" s="24" t="s">
        <v>2570</v>
      </c>
      <c r="C13249" s="28" t="s">
        <v>5127</v>
      </c>
      <c r="D13249" s="25">
        <v>1</v>
      </c>
      <c r="E13249" s="27">
        <v>68.11</v>
      </c>
      <c r="F13249" s="24"/>
      <c r="G13249" s="27">
        <v>0</v>
      </c>
      <c r="H13249" s="24"/>
    </row>
    <row r="13250" spans="1:8" x14ac:dyDescent="0.3">
      <c r="A13250" s="24" t="s">
        <v>21005</v>
      </c>
      <c r="B13250" s="24" t="s">
        <v>21006</v>
      </c>
      <c r="C13250" s="28" t="s">
        <v>5127</v>
      </c>
      <c r="D13250" s="25">
        <v>1</v>
      </c>
      <c r="E13250" s="27">
        <v>361.27</v>
      </c>
      <c r="F13250" s="27">
        <v>1.8</v>
      </c>
      <c r="G13250" s="27">
        <v>0</v>
      </c>
      <c r="H13250" s="24"/>
    </row>
    <row r="13251" spans="1:8" x14ac:dyDescent="0.3">
      <c r="A13251" s="24" t="s">
        <v>21007</v>
      </c>
      <c r="B13251" s="24" t="s">
        <v>21008</v>
      </c>
      <c r="C13251" s="28" t="s">
        <v>5127</v>
      </c>
      <c r="D13251" s="25">
        <v>1</v>
      </c>
      <c r="E13251" s="27">
        <v>377.3</v>
      </c>
      <c r="F13251" s="27">
        <v>1.88</v>
      </c>
      <c r="G13251" s="27">
        <v>0</v>
      </c>
      <c r="H13251" s="24"/>
    </row>
    <row r="13252" spans="1:8" x14ac:dyDescent="0.3">
      <c r="A13252" s="24" t="s">
        <v>21009</v>
      </c>
      <c r="B13252" s="24" t="s">
        <v>714</v>
      </c>
      <c r="C13252" s="28" t="s">
        <v>5127</v>
      </c>
      <c r="D13252" s="25">
        <v>1</v>
      </c>
      <c r="E13252" s="27">
        <v>221.28</v>
      </c>
      <c r="F13252" s="27">
        <v>1.1000000000000001</v>
      </c>
      <c r="G13252" s="27">
        <v>0</v>
      </c>
      <c r="H13252" s="24"/>
    </row>
    <row r="13253" spans="1:8" x14ac:dyDescent="0.3">
      <c r="A13253" s="24" t="s">
        <v>21010</v>
      </c>
      <c r="B13253" s="24" t="s">
        <v>21011</v>
      </c>
      <c r="C13253" s="24" t="s">
        <v>5127</v>
      </c>
      <c r="D13253" s="25">
        <v>1</v>
      </c>
      <c r="E13253" s="27">
        <v>77.97</v>
      </c>
      <c r="F13253" s="27">
        <v>0.39</v>
      </c>
      <c r="G13253" s="27">
        <v>0</v>
      </c>
      <c r="H13253" s="24"/>
    </row>
    <row r="13254" spans="1:8" x14ac:dyDescent="0.3">
      <c r="A13254" s="24" t="s">
        <v>21012</v>
      </c>
      <c r="B13254" s="24" t="s">
        <v>21013</v>
      </c>
      <c r="C13254" s="28" t="s">
        <v>5127</v>
      </c>
      <c r="D13254" s="25">
        <v>1</v>
      </c>
      <c r="E13254" s="27">
        <v>204.94</v>
      </c>
      <c r="F13254" s="27">
        <v>1.02</v>
      </c>
      <c r="G13254" s="27">
        <v>0</v>
      </c>
      <c r="H13254" s="24"/>
    </row>
    <row r="13255" spans="1:8" x14ac:dyDescent="0.3">
      <c r="A13255" s="24" t="s">
        <v>21014</v>
      </c>
      <c r="B13255" s="24" t="s">
        <v>21015</v>
      </c>
      <c r="C13255" s="28" t="s">
        <v>5127</v>
      </c>
      <c r="D13255" s="25">
        <v>1</v>
      </c>
      <c r="E13255" s="27">
        <v>326.44</v>
      </c>
      <c r="F13255" s="27">
        <v>1.62</v>
      </c>
      <c r="G13255" s="27">
        <v>0</v>
      </c>
      <c r="H13255" s="24"/>
    </row>
    <row r="13256" spans="1:8" x14ac:dyDescent="0.3">
      <c r="A13256" s="24" t="s">
        <v>21016</v>
      </c>
      <c r="B13256" s="24" t="s">
        <v>21017</v>
      </c>
      <c r="C13256" s="28" t="s">
        <v>5127</v>
      </c>
      <c r="D13256" s="25">
        <v>1</v>
      </c>
      <c r="E13256" s="27">
        <v>188.62</v>
      </c>
      <c r="F13256" s="27">
        <v>0.94</v>
      </c>
      <c r="G13256" s="27">
        <v>0</v>
      </c>
      <c r="H13256" s="24"/>
    </row>
    <row r="13257" spans="1:8" x14ac:dyDescent="0.3">
      <c r="A13257" s="24" t="s">
        <v>21018</v>
      </c>
      <c r="B13257" s="24" t="s">
        <v>9959</v>
      </c>
      <c r="C13257" s="28" t="s">
        <v>5127</v>
      </c>
      <c r="D13257" s="25">
        <v>1</v>
      </c>
      <c r="E13257" s="27">
        <v>203.13</v>
      </c>
      <c r="F13257" s="27">
        <v>1.01</v>
      </c>
      <c r="G13257" s="27">
        <v>0</v>
      </c>
      <c r="H13257" s="24"/>
    </row>
    <row r="13258" spans="1:8" x14ac:dyDescent="0.3">
      <c r="A13258" s="24" t="s">
        <v>21019</v>
      </c>
      <c r="B13258" s="24" t="s">
        <v>7493</v>
      </c>
      <c r="C13258" s="28" t="s">
        <v>5127</v>
      </c>
      <c r="D13258" s="25">
        <v>1</v>
      </c>
      <c r="E13258" s="27">
        <v>502.61</v>
      </c>
      <c r="F13258" s="27">
        <v>16.989999999999998</v>
      </c>
      <c r="G13258" s="27">
        <v>0</v>
      </c>
      <c r="H13258" s="24"/>
    </row>
    <row r="13259" spans="1:8" x14ac:dyDescent="0.3">
      <c r="A13259" s="24" t="s">
        <v>21020</v>
      </c>
      <c r="B13259" s="24" t="s">
        <v>4635</v>
      </c>
      <c r="C13259" s="28" t="s">
        <v>5127</v>
      </c>
      <c r="D13259" s="25">
        <v>1</v>
      </c>
      <c r="E13259" s="27">
        <v>710.97</v>
      </c>
      <c r="F13259" s="27">
        <v>3.53</v>
      </c>
      <c r="G13259" s="27">
        <v>0</v>
      </c>
      <c r="H13259" s="24"/>
    </row>
    <row r="13260" spans="1:8" x14ac:dyDescent="0.3">
      <c r="A13260" s="24" t="s">
        <v>21021</v>
      </c>
      <c r="B13260" s="24" t="s">
        <v>21022</v>
      </c>
      <c r="C13260" s="28" t="s">
        <v>5127</v>
      </c>
      <c r="D13260" s="25">
        <v>1</v>
      </c>
      <c r="E13260" s="27">
        <v>148.69999999999999</v>
      </c>
      <c r="F13260" s="27">
        <v>0.74</v>
      </c>
      <c r="G13260" s="27">
        <v>0</v>
      </c>
      <c r="H13260" s="24"/>
    </row>
    <row r="13261" spans="1:8" x14ac:dyDescent="0.3">
      <c r="A13261" s="24" t="s">
        <v>21023</v>
      </c>
      <c r="B13261" s="24" t="s">
        <v>21024</v>
      </c>
      <c r="C13261" s="28" t="s">
        <v>5127</v>
      </c>
      <c r="D13261" s="25">
        <v>1</v>
      </c>
      <c r="E13261" s="27">
        <v>59.85</v>
      </c>
      <c r="F13261" s="27">
        <v>0.28999999999999998</v>
      </c>
      <c r="G13261" s="27">
        <v>0</v>
      </c>
      <c r="H13261" s="24"/>
    </row>
    <row r="13262" spans="1:8" x14ac:dyDescent="0.3">
      <c r="A13262" s="24" t="s">
        <v>21025</v>
      </c>
      <c r="B13262" s="24" t="s">
        <v>21026</v>
      </c>
      <c r="C13262" s="24" t="s">
        <v>5127</v>
      </c>
      <c r="D13262" s="25">
        <v>1</v>
      </c>
      <c r="E13262" s="27">
        <v>890.55</v>
      </c>
      <c r="F13262" s="27">
        <v>4.43</v>
      </c>
      <c r="G13262" s="27">
        <v>0</v>
      </c>
      <c r="H13262" s="24"/>
    </row>
    <row r="13263" spans="1:8" x14ac:dyDescent="0.3">
      <c r="A13263" s="24" t="s">
        <v>21027</v>
      </c>
      <c r="B13263" s="24" t="s">
        <v>21028</v>
      </c>
      <c r="C13263" s="28" t="s">
        <v>5127</v>
      </c>
      <c r="D13263" s="25">
        <v>1</v>
      </c>
      <c r="E13263" s="26">
        <v>1541.69</v>
      </c>
      <c r="F13263" s="27">
        <v>7.67</v>
      </c>
      <c r="G13263" s="27">
        <v>0</v>
      </c>
      <c r="H13263" s="24"/>
    </row>
    <row r="13264" spans="1:8" x14ac:dyDescent="0.3">
      <c r="A13264" s="24" t="s">
        <v>21029</v>
      </c>
      <c r="B13264" s="24" t="s">
        <v>21030</v>
      </c>
      <c r="C13264" s="24" t="s">
        <v>5127</v>
      </c>
      <c r="D13264" s="25">
        <v>1</v>
      </c>
      <c r="E13264" s="27">
        <v>547.74</v>
      </c>
      <c r="F13264" s="27">
        <v>2.72</v>
      </c>
      <c r="G13264" s="27">
        <v>0</v>
      </c>
      <c r="H13264" s="24"/>
    </row>
    <row r="13265" spans="1:8" x14ac:dyDescent="0.3">
      <c r="A13265" s="24" t="s">
        <v>21031</v>
      </c>
      <c r="B13265" s="24" t="s">
        <v>21032</v>
      </c>
      <c r="C13265" s="28" t="s">
        <v>5127</v>
      </c>
      <c r="D13265" s="25">
        <v>1</v>
      </c>
      <c r="E13265" s="27">
        <v>18.37</v>
      </c>
      <c r="F13265" s="27">
        <v>0.09</v>
      </c>
      <c r="G13265" s="27">
        <v>0</v>
      </c>
      <c r="H13265" s="24"/>
    </row>
    <row r="13266" spans="1:8" x14ac:dyDescent="0.3">
      <c r="A13266" s="24" t="s">
        <v>21033</v>
      </c>
      <c r="B13266" s="24" t="s">
        <v>705</v>
      </c>
      <c r="C13266" s="24" t="s">
        <v>5127</v>
      </c>
      <c r="D13266" s="25">
        <v>1</v>
      </c>
      <c r="E13266" s="27">
        <v>9.25</v>
      </c>
      <c r="F13266" s="27">
        <v>0.05</v>
      </c>
      <c r="G13266" s="27">
        <v>0</v>
      </c>
      <c r="H13266" s="24"/>
    </row>
    <row r="13267" spans="1:8" x14ac:dyDescent="0.3">
      <c r="A13267" s="24" t="s">
        <v>21034</v>
      </c>
      <c r="B13267" s="24" t="s">
        <v>9343</v>
      </c>
      <c r="C13267" s="28" t="s">
        <v>5127</v>
      </c>
      <c r="D13267" s="25">
        <v>1</v>
      </c>
      <c r="E13267" s="27">
        <v>780.31</v>
      </c>
      <c r="F13267" s="27">
        <v>11.53</v>
      </c>
      <c r="G13267" s="27">
        <v>0</v>
      </c>
      <c r="H13267" s="24"/>
    </row>
    <row r="13268" spans="1:8" x14ac:dyDescent="0.3">
      <c r="A13268" s="24" t="s">
        <v>21035</v>
      </c>
      <c r="B13268" s="24" t="s">
        <v>21036</v>
      </c>
      <c r="C13268" s="24" t="s">
        <v>5127</v>
      </c>
      <c r="D13268" s="25">
        <v>1</v>
      </c>
      <c r="E13268" s="27">
        <v>27.2</v>
      </c>
      <c r="F13268" s="27">
        <v>0.14000000000000001</v>
      </c>
      <c r="G13268" s="27">
        <v>0</v>
      </c>
      <c r="H13268" s="24"/>
    </row>
    <row r="13269" spans="1:8" x14ac:dyDescent="0.3">
      <c r="A13269" s="24" t="s">
        <v>21037</v>
      </c>
      <c r="B13269" s="24" t="s">
        <v>5254</v>
      </c>
      <c r="C13269" s="24" t="s">
        <v>5127</v>
      </c>
      <c r="D13269" s="25">
        <v>1</v>
      </c>
      <c r="E13269" s="27">
        <v>267.14</v>
      </c>
      <c r="F13269" s="27">
        <v>7.28</v>
      </c>
      <c r="G13269" s="27">
        <v>0</v>
      </c>
      <c r="H13269" s="24"/>
    </row>
    <row r="13270" spans="1:8" x14ac:dyDescent="0.3">
      <c r="A13270" s="24" t="s">
        <v>21038</v>
      </c>
      <c r="B13270" s="24" t="s">
        <v>2147</v>
      </c>
      <c r="C13270" s="28" t="s">
        <v>5127</v>
      </c>
      <c r="D13270" s="25">
        <v>1</v>
      </c>
      <c r="E13270" s="27">
        <v>18.13</v>
      </c>
      <c r="F13270" s="27">
        <v>0.09</v>
      </c>
      <c r="G13270" s="27">
        <v>0</v>
      </c>
      <c r="H13270" s="24"/>
    </row>
    <row r="13271" spans="1:8" x14ac:dyDescent="0.3">
      <c r="A13271" s="24" t="s">
        <v>21039</v>
      </c>
      <c r="B13271" s="24" t="s">
        <v>2749</v>
      </c>
      <c r="C13271" s="28" t="s">
        <v>5127</v>
      </c>
      <c r="D13271" s="25">
        <v>1</v>
      </c>
      <c r="E13271" s="27">
        <v>317.36</v>
      </c>
      <c r="F13271" s="27">
        <v>1.58</v>
      </c>
      <c r="G13271" s="27">
        <v>0</v>
      </c>
      <c r="H13271" s="24"/>
    </row>
    <row r="13272" spans="1:8" x14ac:dyDescent="0.3">
      <c r="A13272" s="24" t="s">
        <v>21040</v>
      </c>
      <c r="B13272" s="24" t="s">
        <v>2749</v>
      </c>
      <c r="C13272" s="28" t="s">
        <v>5127</v>
      </c>
      <c r="D13272" s="25">
        <v>1</v>
      </c>
      <c r="E13272" s="27">
        <v>56.24</v>
      </c>
      <c r="F13272" s="27">
        <v>0.28000000000000003</v>
      </c>
      <c r="G13272" s="27">
        <v>0</v>
      </c>
      <c r="H13272" s="24"/>
    </row>
    <row r="13273" spans="1:8" x14ac:dyDescent="0.3">
      <c r="A13273" s="24" t="s">
        <v>21041</v>
      </c>
      <c r="B13273" s="24" t="s">
        <v>21042</v>
      </c>
      <c r="C13273" s="24" t="s">
        <v>5127</v>
      </c>
      <c r="D13273" s="25">
        <v>1</v>
      </c>
      <c r="E13273" s="26">
        <v>2692.97</v>
      </c>
      <c r="F13273" s="27">
        <v>13.39</v>
      </c>
      <c r="G13273" s="27">
        <v>0</v>
      </c>
      <c r="H13273" s="24"/>
    </row>
    <row r="13274" spans="1:8" x14ac:dyDescent="0.3">
      <c r="A13274" s="24" t="s">
        <v>21043</v>
      </c>
      <c r="B13274" s="24" t="s">
        <v>8563</v>
      </c>
      <c r="C13274" s="28" t="s">
        <v>5127</v>
      </c>
      <c r="D13274" s="25">
        <v>1</v>
      </c>
      <c r="E13274" s="26">
        <v>3286.51</v>
      </c>
      <c r="F13274" s="27">
        <v>16.350000000000001</v>
      </c>
      <c r="G13274" s="27">
        <v>0</v>
      </c>
      <c r="H13274" s="24"/>
    </row>
    <row r="13275" spans="1:8" x14ac:dyDescent="0.3">
      <c r="A13275" s="24" t="s">
        <v>21044</v>
      </c>
      <c r="B13275" s="24" t="s">
        <v>16461</v>
      </c>
      <c r="C13275" s="24" t="s">
        <v>5127</v>
      </c>
      <c r="D13275" s="25">
        <v>1</v>
      </c>
      <c r="E13275" s="26">
        <v>29134.54</v>
      </c>
      <c r="F13275" s="27">
        <v>144.94999999999999</v>
      </c>
      <c r="G13275" s="27">
        <v>0</v>
      </c>
      <c r="H13275" s="24"/>
    </row>
    <row r="13276" spans="1:8" x14ac:dyDescent="0.3">
      <c r="A13276" s="24" t="s">
        <v>21045</v>
      </c>
      <c r="B13276" s="24" t="s">
        <v>21046</v>
      </c>
      <c r="C13276" s="24" t="s">
        <v>5127</v>
      </c>
      <c r="D13276" s="25">
        <v>1</v>
      </c>
      <c r="E13276" s="27">
        <v>723.78</v>
      </c>
      <c r="F13276" s="27">
        <v>3.6</v>
      </c>
      <c r="G13276" s="27">
        <v>0</v>
      </c>
      <c r="H13276" s="24"/>
    </row>
    <row r="13277" spans="1:8" x14ac:dyDescent="0.3">
      <c r="A13277" s="24" t="s">
        <v>21047</v>
      </c>
      <c r="B13277" s="24" t="s">
        <v>21046</v>
      </c>
      <c r="C13277" s="24" t="s">
        <v>5127</v>
      </c>
      <c r="D13277" s="25">
        <v>1</v>
      </c>
      <c r="E13277" s="27">
        <v>508.66</v>
      </c>
      <c r="F13277" s="27">
        <v>7.52</v>
      </c>
      <c r="G13277" s="27">
        <v>0</v>
      </c>
      <c r="H13277" s="24"/>
    </row>
    <row r="13278" spans="1:8" x14ac:dyDescent="0.3">
      <c r="A13278" s="24" t="s">
        <v>21048</v>
      </c>
      <c r="B13278" s="24" t="s">
        <v>9293</v>
      </c>
      <c r="C13278" s="24" t="s">
        <v>5127</v>
      </c>
      <c r="D13278" s="25">
        <v>1</v>
      </c>
      <c r="E13278" s="26">
        <v>1782.62</v>
      </c>
      <c r="F13278" s="27">
        <v>51.92</v>
      </c>
      <c r="G13278" s="27">
        <v>0</v>
      </c>
      <c r="H13278" s="24"/>
    </row>
    <row r="13279" spans="1:8" x14ac:dyDescent="0.3">
      <c r="A13279" s="24" t="s">
        <v>21049</v>
      </c>
      <c r="B13279" s="24" t="s">
        <v>11907</v>
      </c>
      <c r="C13279" s="28" t="s">
        <v>5127</v>
      </c>
      <c r="D13279" s="25">
        <v>1</v>
      </c>
      <c r="E13279" s="26">
        <v>3236.48</v>
      </c>
      <c r="F13279" s="27">
        <v>16.100000000000001</v>
      </c>
      <c r="G13279" s="27">
        <v>0</v>
      </c>
      <c r="H13279" s="24"/>
    </row>
    <row r="13280" spans="1:8" x14ac:dyDescent="0.3">
      <c r="A13280" s="24" t="s">
        <v>21050</v>
      </c>
      <c r="B13280" s="24" t="s">
        <v>2876</v>
      </c>
      <c r="C13280" s="24" t="s">
        <v>5127</v>
      </c>
      <c r="D13280" s="25">
        <v>1</v>
      </c>
      <c r="E13280" s="26">
        <v>10415</v>
      </c>
      <c r="F13280" s="27">
        <v>1.55</v>
      </c>
      <c r="G13280" s="27">
        <v>0</v>
      </c>
      <c r="H13280" s="24"/>
    </row>
    <row r="13281" spans="1:8" x14ac:dyDescent="0.3">
      <c r="A13281" s="24" t="s">
        <v>21051</v>
      </c>
      <c r="B13281" s="24" t="s">
        <v>4432</v>
      </c>
      <c r="C13281" s="28" t="s">
        <v>5127</v>
      </c>
      <c r="D13281" s="25">
        <v>1</v>
      </c>
      <c r="E13281" s="27">
        <v>525.94000000000005</v>
      </c>
      <c r="F13281" s="27">
        <v>2.62</v>
      </c>
      <c r="G13281" s="27">
        <v>0</v>
      </c>
      <c r="H13281" s="24"/>
    </row>
    <row r="13282" spans="1:8" x14ac:dyDescent="0.3">
      <c r="A13282" s="24" t="s">
        <v>21052</v>
      </c>
      <c r="B13282" s="24" t="s">
        <v>5917</v>
      </c>
      <c r="C13282" s="24" t="s">
        <v>5127</v>
      </c>
      <c r="D13282" s="25">
        <v>1</v>
      </c>
      <c r="E13282" s="27">
        <v>914.05</v>
      </c>
      <c r="F13282" s="27">
        <v>13.51</v>
      </c>
      <c r="G13282" s="27">
        <v>0</v>
      </c>
      <c r="H13282" s="24"/>
    </row>
    <row r="13283" spans="1:8" x14ac:dyDescent="0.3">
      <c r="A13283" s="24" t="s">
        <v>21053</v>
      </c>
      <c r="B13283" s="24" t="s">
        <v>21054</v>
      </c>
      <c r="C13283" s="28" t="s">
        <v>5127</v>
      </c>
      <c r="D13283" s="25">
        <v>1</v>
      </c>
      <c r="E13283" s="26">
        <v>1135.3900000000001</v>
      </c>
      <c r="F13283" s="27">
        <v>5.65</v>
      </c>
      <c r="G13283" s="27">
        <v>0</v>
      </c>
      <c r="H13283" s="24"/>
    </row>
    <row r="13284" spans="1:8" x14ac:dyDescent="0.3">
      <c r="A13284" s="24" t="s">
        <v>21055</v>
      </c>
      <c r="B13284" s="24" t="s">
        <v>14361</v>
      </c>
      <c r="C13284" s="28" t="s">
        <v>5127</v>
      </c>
      <c r="D13284" s="25">
        <v>1</v>
      </c>
      <c r="E13284" s="27">
        <v>553.91999999999996</v>
      </c>
      <c r="F13284" s="27">
        <v>2.76</v>
      </c>
      <c r="G13284" s="27">
        <v>0</v>
      </c>
      <c r="H13284" s="24"/>
    </row>
    <row r="13285" spans="1:8" x14ac:dyDescent="0.3">
      <c r="A13285" s="24" t="s">
        <v>21056</v>
      </c>
      <c r="B13285" s="24" t="s">
        <v>21057</v>
      </c>
      <c r="C13285" s="28" t="s">
        <v>5127</v>
      </c>
      <c r="D13285" s="25">
        <v>1</v>
      </c>
      <c r="E13285" s="27">
        <v>32.619999999999997</v>
      </c>
      <c r="F13285" s="27">
        <v>0.16</v>
      </c>
      <c r="G13285" s="27">
        <v>0</v>
      </c>
      <c r="H13285" s="24"/>
    </row>
    <row r="13286" spans="1:8" x14ac:dyDescent="0.3">
      <c r="A13286" s="24" t="s">
        <v>21058</v>
      </c>
      <c r="B13286" s="24" t="s">
        <v>650</v>
      </c>
      <c r="C13286" s="28" t="s">
        <v>5127</v>
      </c>
      <c r="D13286" s="25">
        <v>1</v>
      </c>
      <c r="E13286" s="27">
        <v>272.07</v>
      </c>
      <c r="F13286" s="27">
        <v>1.35</v>
      </c>
      <c r="G13286" s="27">
        <v>0</v>
      </c>
      <c r="H13286" s="24"/>
    </row>
    <row r="13287" spans="1:8" x14ac:dyDescent="0.3">
      <c r="A13287" s="24" t="s">
        <v>21059</v>
      </c>
      <c r="B13287" s="24" t="s">
        <v>928</v>
      </c>
      <c r="C13287" s="28" t="s">
        <v>5127</v>
      </c>
      <c r="D13287" s="25">
        <v>1</v>
      </c>
      <c r="E13287" s="27">
        <v>285.85000000000002</v>
      </c>
      <c r="F13287" s="27">
        <v>1.43</v>
      </c>
      <c r="G13287" s="27">
        <v>0</v>
      </c>
      <c r="H13287" s="24"/>
    </row>
    <row r="13288" spans="1:8" x14ac:dyDescent="0.3">
      <c r="A13288" s="24" t="s">
        <v>21060</v>
      </c>
      <c r="B13288" s="24" t="s">
        <v>14232</v>
      </c>
      <c r="C13288" s="28" t="s">
        <v>5127</v>
      </c>
      <c r="D13288" s="25">
        <v>1</v>
      </c>
      <c r="E13288" s="26">
        <v>6768.53</v>
      </c>
      <c r="F13288" s="27">
        <v>228.89</v>
      </c>
      <c r="G13288" s="27">
        <v>0</v>
      </c>
      <c r="H13288" s="24"/>
    </row>
    <row r="13289" spans="1:8" x14ac:dyDescent="0.3">
      <c r="A13289" s="24" t="s">
        <v>21061</v>
      </c>
      <c r="B13289" s="24" t="s">
        <v>14232</v>
      </c>
      <c r="C13289" s="24" t="s">
        <v>5127</v>
      </c>
      <c r="D13289" s="25">
        <v>1</v>
      </c>
      <c r="E13289" s="26">
        <v>7603.17</v>
      </c>
      <c r="F13289" s="27">
        <v>37.83</v>
      </c>
      <c r="G13289" s="27">
        <v>0</v>
      </c>
      <c r="H13289" s="24"/>
    </row>
    <row r="13290" spans="1:8" x14ac:dyDescent="0.3">
      <c r="A13290" s="24" t="s">
        <v>21062</v>
      </c>
      <c r="B13290" s="24" t="s">
        <v>21063</v>
      </c>
      <c r="C13290" s="28" t="s">
        <v>5127</v>
      </c>
      <c r="D13290" s="25">
        <v>1</v>
      </c>
      <c r="E13290" s="27">
        <v>449.99</v>
      </c>
      <c r="F13290" s="27">
        <v>2.23</v>
      </c>
      <c r="G13290" s="27">
        <v>0</v>
      </c>
      <c r="H13290" s="24"/>
    </row>
    <row r="13291" spans="1:8" x14ac:dyDescent="0.3">
      <c r="A13291" s="24" t="s">
        <v>21064</v>
      </c>
      <c r="B13291" s="24" t="s">
        <v>562</v>
      </c>
      <c r="C13291" s="24" t="s">
        <v>5127</v>
      </c>
      <c r="D13291" s="25">
        <v>1</v>
      </c>
      <c r="E13291" s="27">
        <v>60.35</v>
      </c>
      <c r="F13291" s="27">
        <v>5.49</v>
      </c>
      <c r="G13291" s="27">
        <v>0</v>
      </c>
      <c r="H13291" s="24"/>
    </row>
    <row r="13292" spans="1:8" x14ac:dyDescent="0.3">
      <c r="A13292" s="24" t="s">
        <v>21065</v>
      </c>
      <c r="B13292" s="24" t="s">
        <v>398</v>
      </c>
      <c r="C13292" s="28" t="s">
        <v>5127</v>
      </c>
      <c r="D13292" s="25">
        <v>1</v>
      </c>
      <c r="E13292" s="27">
        <v>177.02</v>
      </c>
      <c r="F13292" s="27">
        <v>0.88</v>
      </c>
      <c r="G13292" s="27">
        <v>0</v>
      </c>
      <c r="H13292" s="24"/>
    </row>
    <row r="13293" spans="1:8" x14ac:dyDescent="0.3">
      <c r="A13293" s="24" t="s">
        <v>21066</v>
      </c>
      <c r="B13293" s="24" t="s">
        <v>21067</v>
      </c>
      <c r="C13293" s="24" t="s">
        <v>5127</v>
      </c>
      <c r="D13293" s="25">
        <v>1</v>
      </c>
      <c r="E13293" s="27">
        <v>255</v>
      </c>
      <c r="F13293" s="27">
        <v>24</v>
      </c>
      <c r="G13293" s="27">
        <v>0</v>
      </c>
      <c r="H13293" s="24"/>
    </row>
    <row r="13294" spans="1:8" x14ac:dyDescent="0.3">
      <c r="A13294" s="24" t="s">
        <v>21068</v>
      </c>
      <c r="B13294" s="24" t="s">
        <v>21069</v>
      </c>
      <c r="C13294" s="28" t="s">
        <v>5127</v>
      </c>
      <c r="D13294" s="25">
        <v>1</v>
      </c>
      <c r="E13294" s="26">
        <v>6136.01</v>
      </c>
      <c r="F13294" s="27">
        <v>30.53</v>
      </c>
      <c r="G13294" s="27">
        <v>0</v>
      </c>
      <c r="H13294" s="24"/>
    </row>
    <row r="13295" spans="1:8" x14ac:dyDescent="0.3">
      <c r="A13295" s="24" t="s">
        <v>21070</v>
      </c>
      <c r="B13295" s="24" t="s">
        <v>3245</v>
      </c>
      <c r="C13295" s="28" t="s">
        <v>5127</v>
      </c>
      <c r="D13295" s="25">
        <v>1</v>
      </c>
      <c r="E13295" s="27">
        <v>651</v>
      </c>
      <c r="F13295" s="27">
        <v>3.24</v>
      </c>
      <c r="G13295" s="27">
        <v>0</v>
      </c>
      <c r="H13295" s="24"/>
    </row>
    <row r="13296" spans="1:8" x14ac:dyDescent="0.3">
      <c r="A13296" s="24" t="s">
        <v>21071</v>
      </c>
      <c r="B13296" s="24" t="s">
        <v>21046</v>
      </c>
      <c r="C13296" s="24" t="s">
        <v>5127</v>
      </c>
      <c r="D13296" s="25">
        <v>1</v>
      </c>
      <c r="E13296" s="27">
        <v>590.12</v>
      </c>
      <c r="F13296" s="27">
        <v>8.7200000000000006</v>
      </c>
      <c r="G13296" s="27">
        <v>0</v>
      </c>
      <c r="H13296" s="24"/>
    </row>
    <row r="13297" spans="1:8" x14ac:dyDescent="0.3">
      <c r="A13297" s="24" t="s">
        <v>21072</v>
      </c>
      <c r="B13297" s="24" t="s">
        <v>21073</v>
      </c>
      <c r="C13297" s="28" t="s">
        <v>5127</v>
      </c>
      <c r="D13297" s="25">
        <v>1</v>
      </c>
      <c r="E13297" s="26">
        <v>1741.19</v>
      </c>
      <c r="F13297" s="27">
        <v>8.67</v>
      </c>
      <c r="G13297" s="27">
        <v>0</v>
      </c>
      <c r="H13297" s="24"/>
    </row>
    <row r="13298" spans="1:8" x14ac:dyDescent="0.3">
      <c r="A13298" s="24" t="s">
        <v>21074</v>
      </c>
      <c r="B13298" s="24" t="s">
        <v>21073</v>
      </c>
      <c r="C13298" s="28" t="s">
        <v>5127</v>
      </c>
      <c r="D13298" s="25">
        <v>1</v>
      </c>
      <c r="E13298" s="27">
        <v>959.87</v>
      </c>
      <c r="F13298" s="27">
        <v>4.78</v>
      </c>
      <c r="G13298" s="27">
        <v>0</v>
      </c>
      <c r="H13298" s="24"/>
    </row>
    <row r="13299" spans="1:8" x14ac:dyDescent="0.3">
      <c r="A13299" s="24" t="s">
        <v>21075</v>
      </c>
      <c r="B13299" s="24" t="s">
        <v>9279</v>
      </c>
      <c r="C13299" s="28" t="s">
        <v>5127</v>
      </c>
      <c r="D13299" s="25">
        <v>1</v>
      </c>
      <c r="E13299" s="26">
        <v>1353.32</v>
      </c>
      <c r="F13299" s="27">
        <v>6.73</v>
      </c>
      <c r="G13299" s="27">
        <v>0</v>
      </c>
      <c r="H13299" s="24"/>
    </row>
    <row r="13300" spans="1:8" x14ac:dyDescent="0.3">
      <c r="A13300" s="24" t="s">
        <v>21076</v>
      </c>
      <c r="B13300" s="24" t="s">
        <v>21077</v>
      </c>
      <c r="C13300" s="28" t="s">
        <v>5127</v>
      </c>
      <c r="D13300" s="25">
        <v>1</v>
      </c>
      <c r="E13300" s="26">
        <v>1421.68</v>
      </c>
      <c r="F13300" s="27">
        <v>7.07</v>
      </c>
      <c r="G13300" s="27">
        <v>0</v>
      </c>
      <c r="H13300" s="24"/>
    </row>
    <row r="13301" spans="1:8" x14ac:dyDescent="0.3">
      <c r="A13301" s="24" t="s">
        <v>21078</v>
      </c>
      <c r="B13301" s="24" t="s">
        <v>10729</v>
      </c>
      <c r="C13301" s="28" t="s">
        <v>5127</v>
      </c>
      <c r="D13301" s="25">
        <v>1</v>
      </c>
      <c r="E13301" s="27">
        <v>85.63</v>
      </c>
      <c r="F13301" s="24"/>
      <c r="G13301" s="27">
        <v>0</v>
      </c>
      <c r="H13301" s="24"/>
    </row>
    <row r="13302" spans="1:8" x14ac:dyDescent="0.3">
      <c r="A13302" s="24" t="s">
        <v>21079</v>
      </c>
      <c r="B13302" s="24" t="s">
        <v>3851</v>
      </c>
      <c r="C13302" s="28" t="s">
        <v>5127</v>
      </c>
      <c r="D13302" s="25">
        <v>1</v>
      </c>
      <c r="E13302" s="26">
        <v>63817.88</v>
      </c>
      <c r="F13302" s="26">
        <v>11216.65</v>
      </c>
      <c r="G13302" s="27">
        <v>0</v>
      </c>
      <c r="H13302" s="24"/>
    </row>
    <row r="13303" spans="1:8" x14ac:dyDescent="0.3">
      <c r="A13303" s="24" t="s">
        <v>21080</v>
      </c>
      <c r="B13303" s="24" t="s">
        <v>17743</v>
      </c>
      <c r="C13303" s="24" t="s">
        <v>5127</v>
      </c>
      <c r="D13303" s="25">
        <v>1</v>
      </c>
      <c r="E13303" s="26">
        <v>10302.07</v>
      </c>
      <c r="F13303" s="27">
        <v>51.25</v>
      </c>
      <c r="G13303" s="27">
        <v>0</v>
      </c>
      <c r="H13303" s="24"/>
    </row>
    <row r="13304" spans="1:8" x14ac:dyDescent="0.3">
      <c r="A13304" s="24" t="s">
        <v>21081</v>
      </c>
      <c r="B13304" s="24" t="s">
        <v>21082</v>
      </c>
      <c r="C13304" s="28" t="s">
        <v>5127</v>
      </c>
      <c r="D13304" s="25">
        <v>1</v>
      </c>
      <c r="E13304" s="26">
        <v>8144.53</v>
      </c>
      <c r="F13304" s="26">
        <v>1245.6300000000001</v>
      </c>
      <c r="G13304" s="27">
        <v>0</v>
      </c>
      <c r="H13304" s="24"/>
    </row>
    <row r="13305" spans="1:8" x14ac:dyDescent="0.3">
      <c r="A13305" s="24" t="s">
        <v>21083</v>
      </c>
      <c r="B13305" s="24" t="s">
        <v>21084</v>
      </c>
      <c r="C13305" s="24" t="s">
        <v>5127</v>
      </c>
      <c r="D13305" s="25">
        <v>1</v>
      </c>
      <c r="E13305" s="26">
        <v>5470</v>
      </c>
      <c r="F13305" s="26">
        <v>1599.24</v>
      </c>
      <c r="G13305" s="27">
        <v>0</v>
      </c>
      <c r="H13305" s="24"/>
    </row>
    <row r="13306" spans="1:8" x14ac:dyDescent="0.3">
      <c r="A13306" s="24" t="s">
        <v>21085</v>
      </c>
      <c r="B13306" s="24" t="s">
        <v>21086</v>
      </c>
      <c r="C13306" s="28" t="s">
        <v>5127</v>
      </c>
      <c r="D13306" s="25">
        <v>1</v>
      </c>
      <c r="E13306" s="26">
        <v>6500</v>
      </c>
      <c r="F13306" s="26">
        <v>3986.82</v>
      </c>
      <c r="G13306" s="27">
        <v>0</v>
      </c>
      <c r="H13306" s="25">
        <v>1</v>
      </c>
    </row>
    <row r="13307" spans="1:8" x14ac:dyDescent="0.3">
      <c r="A13307" s="24" t="s">
        <v>21087</v>
      </c>
      <c r="B13307" s="24" t="s">
        <v>8080</v>
      </c>
      <c r="C13307" s="24" t="s">
        <v>5127</v>
      </c>
      <c r="D13307" s="25">
        <v>1</v>
      </c>
      <c r="E13307" s="26">
        <v>3180</v>
      </c>
      <c r="F13307" s="27">
        <v>532.94000000000005</v>
      </c>
      <c r="G13307" s="27">
        <v>0</v>
      </c>
      <c r="H13307" s="24"/>
    </row>
    <row r="13308" spans="1:8" x14ac:dyDescent="0.3">
      <c r="A13308" s="24" t="s">
        <v>21088</v>
      </c>
      <c r="B13308" s="24" t="s">
        <v>21089</v>
      </c>
      <c r="C13308" s="28" t="s">
        <v>5127</v>
      </c>
      <c r="D13308" s="25">
        <v>1</v>
      </c>
      <c r="E13308" s="26">
        <v>9367.8799999999992</v>
      </c>
      <c r="F13308" s="26">
        <v>1192.46</v>
      </c>
      <c r="G13308" s="27">
        <v>0</v>
      </c>
      <c r="H13308" s="24"/>
    </row>
    <row r="13309" spans="1:8" x14ac:dyDescent="0.3">
      <c r="A13309" s="24" t="s">
        <v>21090</v>
      </c>
      <c r="B13309" s="24" t="s">
        <v>21091</v>
      </c>
      <c r="C13309" s="28" t="s">
        <v>5127</v>
      </c>
      <c r="D13309" s="25">
        <v>1</v>
      </c>
      <c r="E13309" s="26">
        <v>1682</v>
      </c>
      <c r="F13309" s="27">
        <v>630.76</v>
      </c>
      <c r="G13309" s="27">
        <v>0</v>
      </c>
      <c r="H13309" s="24"/>
    </row>
    <row r="13310" spans="1:8" x14ac:dyDescent="0.3">
      <c r="A13310" s="24" t="s">
        <v>21092</v>
      </c>
      <c r="B13310" s="24" t="s">
        <v>21093</v>
      </c>
      <c r="C13310" s="24" t="s">
        <v>5127</v>
      </c>
      <c r="D13310" s="25">
        <v>1</v>
      </c>
      <c r="E13310" s="26">
        <v>8226.0499999999993</v>
      </c>
      <c r="F13310" s="26">
        <v>2420.0300000000002</v>
      </c>
      <c r="G13310" s="27">
        <v>0</v>
      </c>
      <c r="H13310" s="24"/>
    </row>
    <row r="13311" spans="1:8" x14ac:dyDescent="0.3">
      <c r="A13311" s="24" t="s">
        <v>21094</v>
      </c>
      <c r="B13311" s="24" t="s">
        <v>21095</v>
      </c>
      <c r="C13311" s="28" t="s">
        <v>5127</v>
      </c>
      <c r="D13311" s="25">
        <v>1</v>
      </c>
      <c r="E13311" s="27">
        <v>400</v>
      </c>
      <c r="F13311" s="27">
        <v>131.63</v>
      </c>
      <c r="G13311" s="27">
        <v>0</v>
      </c>
      <c r="H13311" s="24"/>
    </row>
    <row r="13312" spans="1:8" x14ac:dyDescent="0.3">
      <c r="A13312" s="24" t="s">
        <v>21096</v>
      </c>
      <c r="B13312" s="24" t="s">
        <v>8334</v>
      </c>
      <c r="C13312" s="28" t="s">
        <v>5127</v>
      </c>
      <c r="D13312" s="25">
        <v>1</v>
      </c>
      <c r="E13312" s="26">
        <v>28283.25</v>
      </c>
      <c r="F13312" s="26">
        <v>3394.25</v>
      </c>
      <c r="G13312" s="27">
        <v>0</v>
      </c>
      <c r="H13312" s="24"/>
    </row>
    <row r="13313" spans="1:8" x14ac:dyDescent="0.3">
      <c r="A13313" s="24" t="s">
        <v>21097</v>
      </c>
      <c r="B13313" s="24" t="s">
        <v>21098</v>
      </c>
      <c r="C13313" s="28" t="s">
        <v>5127</v>
      </c>
      <c r="D13313" s="25">
        <v>1</v>
      </c>
      <c r="E13313" s="26">
        <v>4634.6400000000003</v>
      </c>
      <c r="F13313" s="24"/>
      <c r="G13313" s="27">
        <v>0</v>
      </c>
      <c r="H13313" s="24"/>
    </row>
    <row r="13314" spans="1:8" x14ac:dyDescent="0.3">
      <c r="A13314" s="24" t="s">
        <v>21099</v>
      </c>
      <c r="B13314" s="24" t="s">
        <v>10052</v>
      </c>
      <c r="C13314" s="28" t="s">
        <v>5127</v>
      </c>
      <c r="D13314" s="25">
        <v>1</v>
      </c>
      <c r="E13314" s="26">
        <v>15817.32</v>
      </c>
      <c r="F13314" s="26">
        <v>3374.36</v>
      </c>
      <c r="G13314" s="27">
        <v>0</v>
      </c>
      <c r="H13314" s="24"/>
    </row>
    <row r="13315" spans="1:8" x14ac:dyDescent="0.3">
      <c r="A13315" s="24" t="s">
        <v>21100</v>
      </c>
      <c r="B13315" s="24" t="s">
        <v>21101</v>
      </c>
      <c r="C13315" s="28" t="s">
        <v>5127</v>
      </c>
      <c r="D13315" s="25">
        <v>1</v>
      </c>
      <c r="E13315" s="26">
        <v>5294.63</v>
      </c>
      <c r="F13315" s="26">
        <v>1931.63</v>
      </c>
      <c r="G13315" s="27">
        <v>0</v>
      </c>
      <c r="H13315" s="24"/>
    </row>
    <row r="13316" spans="1:8" x14ac:dyDescent="0.3">
      <c r="A13316" s="24" t="s">
        <v>21102</v>
      </c>
      <c r="B13316" s="24" t="s">
        <v>21103</v>
      </c>
      <c r="C13316" s="24" t="s">
        <v>5127</v>
      </c>
      <c r="D13316" s="25">
        <v>1</v>
      </c>
      <c r="E13316" s="26">
        <v>10290</v>
      </c>
      <c r="F13316" s="26">
        <v>2941.99</v>
      </c>
      <c r="G13316" s="27">
        <v>0</v>
      </c>
      <c r="H13316" s="24"/>
    </row>
    <row r="13317" spans="1:8" x14ac:dyDescent="0.3">
      <c r="A13317" s="24" t="s">
        <v>21104</v>
      </c>
      <c r="B13317" s="24" t="s">
        <v>21105</v>
      </c>
      <c r="C13317" s="28" t="s">
        <v>5127</v>
      </c>
      <c r="D13317" s="25">
        <v>1</v>
      </c>
      <c r="E13317" s="26">
        <v>2771</v>
      </c>
      <c r="F13317" s="27">
        <v>132.09</v>
      </c>
      <c r="G13317" s="27">
        <v>0</v>
      </c>
      <c r="H13317" s="24"/>
    </row>
    <row r="13318" spans="1:8" x14ac:dyDescent="0.3">
      <c r="A13318" s="24" t="s">
        <v>21106</v>
      </c>
      <c r="B13318" s="24" t="s">
        <v>21107</v>
      </c>
      <c r="C13318" s="24" t="s">
        <v>5127</v>
      </c>
      <c r="D13318" s="25">
        <v>1</v>
      </c>
      <c r="E13318" s="26">
        <v>3922.37</v>
      </c>
      <c r="F13318" s="24"/>
      <c r="G13318" s="27">
        <v>0</v>
      </c>
      <c r="H13318" s="24"/>
    </row>
    <row r="13319" spans="1:8" x14ac:dyDescent="0.3">
      <c r="A13319" s="24" t="s">
        <v>21108</v>
      </c>
      <c r="B13319" s="24" t="s">
        <v>21109</v>
      </c>
      <c r="C13319" s="24" t="s">
        <v>5127</v>
      </c>
      <c r="D13319" s="25">
        <v>1</v>
      </c>
      <c r="E13319" s="26">
        <v>3063</v>
      </c>
      <c r="F13319" s="24"/>
      <c r="G13319" s="27">
        <v>0</v>
      </c>
      <c r="H13319" s="25">
        <v>1</v>
      </c>
    </row>
    <row r="13320" spans="1:8" x14ac:dyDescent="0.3">
      <c r="A13320" s="24" t="s">
        <v>21110</v>
      </c>
      <c r="B13320" s="24" t="s">
        <v>21111</v>
      </c>
      <c r="C13320" s="28" t="s">
        <v>5127</v>
      </c>
      <c r="D13320" s="25">
        <v>1</v>
      </c>
      <c r="E13320" s="26">
        <v>3852.46</v>
      </c>
      <c r="F13320" s="27">
        <v>589.20000000000005</v>
      </c>
      <c r="G13320" s="27">
        <v>0</v>
      </c>
      <c r="H13320" s="25">
        <v>1</v>
      </c>
    </row>
    <row r="13321" spans="1:8" x14ac:dyDescent="0.3">
      <c r="A13321" s="24" t="s">
        <v>21112</v>
      </c>
      <c r="B13321" s="24" t="s">
        <v>13079</v>
      </c>
      <c r="C13321" s="28" t="s">
        <v>5127</v>
      </c>
      <c r="D13321" s="25">
        <v>1</v>
      </c>
      <c r="E13321" s="26">
        <v>2949</v>
      </c>
      <c r="F13321" s="26">
        <v>1106.1300000000001</v>
      </c>
      <c r="G13321" s="27">
        <v>0</v>
      </c>
      <c r="H13321" s="24"/>
    </row>
    <row r="13322" spans="1:8" x14ac:dyDescent="0.3">
      <c r="A13322" s="24" t="s">
        <v>21113</v>
      </c>
      <c r="B13322" s="24" t="s">
        <v>21114</v>
      </c>
      <c r="C13322" s="28" t="s">
        <v>5127</v>
      </c>
      <c r="D13322" s="25">
        <v>1</v>
      </c>
      <c r="E13322" s="26">
        <v>11429.1</v>
      </c>
      <c r="F13322" s="26">
        <v>1744.92</v>
      </c>
      <c r="G13322" s="27">
        <v>0</v>
      </c>
      <c r="H13322" s="24"/>
    </row>
    <row r="13323" spans="1:8" x14ac:dyDescent="0.3">
      <c r="A13323" s="24" t="s">
        <v>21115</v>
      </c>
      <c r="B13323" s="24" t="s">
        <v>14907</v>
      </c>
      <c r="C13323" s="28" t="s">
        <v>5127</v>
      </c>
      <c r="D13323" s="25">
        <v>1</v>
      </c>
      <c r="E13323" s="26">
        <v>5700</v>
      </c>
      <c r="F13323" s="27">
        <v>56</v>
      </c>
      <c r="G13323" s="27">
        <v>0</v>
      </c>
      <c r="H13323" s="24"/>
    </row>
    <row r="13324" spans="1:8" x14ac:dyDescent="0.3">
      <c r="A13324" s="24" t="s">
        <v>21116</v>
      </c>
      <c r="B13324" s="24" t="s">
        <v>21117</v>
      </c>
      <c r="C13324" s="24" t="s">
        <v>5127</v>
      </c>
      <c r="D13324" s="25">
        <v>1</v>
      </c>
      <c r="E13324" s="27">
        <v>447.96</v>
      </c>
      <c r="F13324" s="27">
        <v>13.04</v>
      </c>
      <c r="G13324" s="27">
        <v>0</v>
      </c>
      <c r="H13324" s="24"/>
    </row>
    <row r="13325" spans="1:8" x14ac:dyDescent="0.3">
      <c r="A13325" s="24" t="s">
        <v>21118</v>
      </c>
      <c r="B13325" s="24" t="s">
        <v>7465</v>
      </c>
      <c r="C13325" s="24" t="s">
        <v>5127</v>
      </c>
      <c r="D13325" s="25">
        <v>1</v>
      </c>
      <c r="E13325" s="26">
        <v>4225.68</v>
      </c>
      <c r="F13325" s="24"/>
      <c r="G13325" s="27">
        <v>0</v>
      </c>
      <c r="H13325" s="24"/>
    </row>
    <row r="13326" spans="1:8" x14ac:dyDescent="0.3">
      <c r="A13326" s="24" t="s">
        <v>21119</v>
      </c>
      <c r="B13326" s="24" t="s">
        <v>21120</v>
      </c>
      <c r="C13326" s="28" t="s">
        <v>5127</v>
      </c>
      <c r="D13326" s="25">
        <v>1</v>
      </c>
      <c r="E13326" s="27">
        <v>447.35</v>
      </c>
      <c r="F13326" s="24"/>
      <c r="G13326" s="27">
        <v>0</v>
      </c>
      <c r="H13326" s="24"/>
    </row>
    <row r="13327" spans="1:8" x14ac:dyDescent="0.3">
      <c r="A13327" s="24" t="s">
        <v>21121</v>
      </c>
      <c r="B13327" s="24" t="s">
        <v>21122</v>
      </c>
      <c r="C13327" s="28" t="s">
        <v>5127</v>
      </c>
      <c r="D13327" s="25">
        <v>1</v>
      </c>
      <c r="E13327" s="27">
        <v>513.32000000000005</v>
      </c>
      <c r="F13327" s="27">
        <v>2.5499999999999998</v>
      </c>
      <c r="G13327" s="27">
        <v>0</v>
      </c>
      <c r="H13327" s="24"/>
    </row>
    <row r="13328" spans="1:8" x14ac:dyDescent="0.3">
      <c r="A13328" s="24" t="s">
        <v>21123</v>
      </c>
      <c r="B13328" s="24" t="s">
        <v>21124</v>
      </c>
      <c r="C13328" s="28" t="s">
        <v>5127</v>
      </c>
      <c r="D13328" s="25">
        <v>1</v>
      </c>
      <c r="E13328" s="26">
        <v>1970.59</v>
      </c>
      <c r="F13328" s="27">
        <v>66.63</v>
      </c>
      <c r="G13328" s="27">
        <v>0</v>
      </c>
      <c r="H13328" s="24"/>
    </row>
    <row r="13329" spans="1:8" x14ac:dyDescent="0.3">
      <c r="A13329" s="24" t="s">
        <v>21125</v>
      </c>
      <c r="B13329" s="24" t="s">
        <v>21126</v>
      </c>
      <c r="C13329" s="28" t="s">
        <v>5127</v>
      </c>
      <c r="D13329" s="25">
        <v>1</v>
      </c>
      <c r="E13329" s="26">
        <v>1707.49</v>
      </c>
      <c r="F13329" s="27">
        <v>291.66000000000003</v>
      </c>
      <c r="G13329" s="27">
        <v>0</v>
      </c>
      <c r="H13329" s="24"/>
    </row>
    <row r="13330" spans="1:8" x14ac:dyDescent="0.3">
      <c r="A13330" s="24" t="s">
        <v>21127</v>
      </c>
      <c r="B13330" s="24" t="s">
        <v>21128</v>
      </c>
      <c r="C13330" s="24" t="s">
        <v>5127</v>
      </c>
      <c r="D13330" s="25">
        <v>1</v>
      </c>
      <c r="E13330" s="26">
        <v>52140</v>
      </c>
      <c r="F13330" s="26">
        <v>19553.52</v>
      </c>
      <c r="G13330" s="27">
        <v>0</v>
      </c>
      <c r="H13330" s="24"/>
    </row>
    <row r="13331" spans="1:8" x14ac:dyDescent="0.3">
      <c r="A13331" s="24" t="s">
        <v>21129</v>
      </c>
      <c r="B13331" s="24" t="s">
        <v>400</v>
      </c>
      <c r="C13331" s="24" t="s">
        <v>5127</v>
      </c>
      <c r="D13331" s="25">
        <v>1</v>
      </c>
      <c r="E13331" s="27">
        <v>620</v>
      </c>
      <c r="F13331" s="27">
        <v>33</v>
      </c>
      <c r="G13331" s="27">
        <v>0</v>
      </c>
      <c r="H13331" s="24"/>
    </row>
    <row r="13332" spans="1:8" x14ac:dyDescent="0.3">
      <c r="A13332" s="24" t="s">
        <v>21130</v>
      </c>
      <c r="B13332" s="24" t="s">
        <v>21131</v>
      </c>
      <c r="C13332" s="28" t="s">
        <v>5127</v>
      </c>
      <c r="D13332" s="25">
        <v>1</v>
      </c>
      <c r="E13332" s="26">
        <v>61200</v>
      </c>
      <c r="F13332" s="26">
        <v>35288.6</v>
      </c>
      <c r="G13332" s="27">
        <v>0</v>
      </c>
      <c r="H13332" s="24"/>
    </row>
    <row r="13333" spans="1:8" x14ac:dyDescent="0.3">
      <c r="A13333" s="24" t="s">
        <v>21132</v>
      </c>
      <c r="B13333" s="24" t="s">
        <v>21133</v>
      </c>
      <c r="C13333" s="24" t="s">
        <v>5127</v>
      </c>
      <c r="D13333" s="25">
        <v>1</v>
      </c>
      <c r="E13333" s="26">
        <v>1588.7</v>
      </c>
      <c r="F13333" s="27">
        <v>7.9</v>
      </c>
      <c r="G13333" s="27">
        <v>0</v>
      </c>
      <c r="H13333" s="24"/>
    </row>
    <row r="13334" spans="1:8" x14ac:dyDescent="0.3">
      <c r="A13334" s="24" t="s">
        <v>21134</v>
      </c>
      <c r="B13334" s="24" t="s">
        <v>16954</v>
      </c>
      <c r="C13334" s="28" t="s">
        <v>5127</v>
      </c>
      <c r="D13334" s="25">
        <v>1</v>
      </c>
      <c r="E13334" s="26">
        <v>1977.14</v>
      </c>
      <c r="F13334" s="27">
        <v>251.64</v>
      </c>
      <c r="G13334" s="27">
        <v>0</v>
      </c>
      <c r="H13334" s="24"/>
    </row>
    <row r="13335" spans="1:8" x14ac:dyDescent="0.3">
      <c r="A13335" s="24" t="s">
        <v>21135</v>
      </c>
      <c r="B13335" s="24" t="s">
        <v>21136</v>
      </c>
      <c r="C13335" s="24" t="s">
        <v>5127</v>
      </c>
      <c r="D13335" s="25">
        <v>1</v>
      </c>
      <c r="E13335" s="27">
        <v>185</v>
      </c>
      <c r="F13335" s="27">
        <v>6.34</v>
      </c>
      <c r="G13335" s="27">
        <v>0</v>
      </c>
      <c r="H13335" s="24"/>
    </row>
    <row r="13336" spans="1:8" x14ac:dyDescent="0.3">
      <c r="A13336" s="24" t="s">
        <v>21137</v>
      </c>
      <c r="B13336" s="24" t="s">
        <v>21138</v>
      </c>
      <c r="C13336" s="28" t="s">
        <v>5127</v>
      </c>
      <c r="D13336" s="25">
        <v>1</v>
      </c>
      <c r="E13336" s="26">
        <v>6790</v>
      </c>
      <c r="F13336" s="27">
        <v>616.80999999999995</v>
      </c>
      <c r="G13336" s="27">
        <v>0</v>
      </c>
      <c r="H13336" s="24"/>
    </row>
    <row r="13337" spans="1:8" x14ac:dyDescent="0.3">
      <c r="A13337" s="24" t="s">
        <v>21139</v>
      </c>
      <c r="B13337" s="24" t="s">
        <v>8860</v>
      </c>
      <c r="C13337" s="28" t="s">
        <v>5127</v>
      </c>
      <c r="D13337" s="25">
        <v>1</v>
      </c>
      <c r="E13337" s="26">
        <v>2588.17</v>
      </c>
      <c r="F13337" s="27">
        <v>12.87</v>
      </c>
      <c r="G13337" s="27">
        <v>0</v>
      </c>
      <c r="H13337" s="24"/>
    </row>
    <row r="13338" spans="1:8" x14ac:dyDescent="0.3">
      <c r="A13338" s="24" t="s">
        <v>21140</v>
      </c>
      <c r="B13338" s="24" t="s">
        <v>21141</v>
      </c>
      <c r="C13338" s="28" t="s">
        <v>5127</v>
      </c>
      <c r="D13338" s="25">
        <v>1</v>
      </c>
      <c r="E13338" s="27">
        <v>513.32000000000005</v>
      </c>
      <c r="F13338" s="27">
        <v>2.5499999999999998</v>
      </c>
      <c r="G13338" s="27">
        <v>0</v>
      </c>
      <c r="H13338" s="24"/>
    </row>
    <row r="13339" spans="1:8" x14ac:dyDescent="0.3">
      <c r="A13339" s="24" t="s">
        <v>21142</v>
      </c>
      <c r="B13339" s="24" t="s">
        <v>21143</v>
      </c>
      <c r="C13339" s="24" t="s">
        <v>5127</v>
      </c>
      <c r="D13339" s="25">
        <v>1</v>
      </c>
      <c r="E13339" s="26">
        <v>20585.7</v>
      </c>
      <c r="F13339" s="26">
        <v>6290.12</v>
      </c>
      <c r="G13339" s="27">
        <v>0</v>
      </c>
      <c r="H13339" s="24"/>
    </row>
    <row r="13340" spans="1:8" x14ac:dyDescent="0.3">
      <c r="A13340" s="24" t="s">
        <v>21144</v>
      </c>
      <c r="B13340" s="24" t="s">
        <v>21145</v>
      </c>
      <c r="C13340" s="28" t="s">
        <v>5127</v>
      </c>
      <c r="D13340" s="25">
        <v>1</v>
      </c>
      <c r="E13340" s="26">
        <v>1258.1300000000001</v>
      </c>
      <c r="F13340" s="27">
        <v>160.51</v>
      </c>
      <c r="G13340" s="27">
        <v>0</v>
      </c>
      <c r="H13340" s="24"/>
    </row>
    <row r="13341" spans="1:8" x14ac:dyDescent="0.3">
      <c r="A13341" s="24" t="s">
        <v>21146</v>
      </c>
      <c r="B13341" s="24" t="s">
        <v>21147</v>
      </c>
      <c r="C13341" s="24" t="s">
        <v>5127</v>
      </c>
      <c r="D13341" s="25">
        <v>1</v>
      </c>
      <c r="E13341" s="27">
        <v>973.06</v>
      </c>
      <c r="F13341" s="27">
        <v>148.82</v>
      </c>
      <c r="G13341" s="27">
        <v>0</v>
      </c>
      <c r="H13341" s="24"/>
    </row>
    <row r="13342" spans="1:8" x14ac:dyDescent="0.3">
      <c r="A13342" s="24" t="s">
        <v>21148</v>
      </c>
      <c r="B13342" s="24" t="s">
        <v>21149</v>
      </c>
      <c r="C13342" s="24" t="s">
        <v>5127</v>
      </c>
      <c r="D13342" s="25">
        <v>1</v>
      </c>
      <c r="E13342" s="26">
        <v>30827.97</v>
      </c>
      <c r="F13342" s="26">
        <v>7286.61</v>
      </c>
      <c r="G13342" s="27">
        <v>0</v>
      </c>
      <c r="H13342" s="24"/>
    </row>
    <row r="13343" spans="1:8" x14ac:dyDescent="0.3">
      <c r="A13343" s="24" t="s">
        <v>21150</v>
      </c>
      <c r="B13343" s="24" t="s">
        <v>21151</v>
      </c>
      <c r="C13343" s="24" t="s">
        <v>5127</v>
      </c>
      <c r="D13343" s="25">
        <v>1</v>
      </c>
      <c r="E13343" s="26">
        <v>1352.59</v>
      </c>
      <c r="F13343" s="27">
        <v>39.39</v>
      </c>
      <c r="G13343" s="27">
        <v>0</v>
      </c>
      <c r="H13343" s="24"/>
    </row>
    <row r="13344" spans="1:8" x14ac:dyDescent="0.3">
      <c r="A13344" s="24" t="s">
        <v>21152</v>
      </c>
      <c r="B13344" s="24" t="s">
        <v>9381</v>
      </c>
      <c r="C13344" s="28" t="s">
        <v>5127</v>
      </c>
      <c r="D13344" s="25">
        <v>1</v>
      </c>
      <c r="E13344" s="26">
        <v>72219.45</v>
      </c>
      <c r="F13344" s="26">
        <v>72219.45</v>
      </c>
      <c r="G13344" s="27">
        <v>0</v>
      </c>
      <c r="H13344" s="24"/>
    </row>
    <row r="13345" spans="1:8" x14ac:dyDescent="0.3">
      <c r="A13345" s="24" t="s">
        <v>21153</v>
      </c>
      <c r="B13345" s="24" t="s">
        <v>21154</v>
      </c>
      <c r="C13345" s="24" t="s">
        <v>5127</v>
      </c>
      <c r="D13345" s="25">
        <v>1</v>
      </c>
      <c r="E13345" s="27">
        <v>337.44</v>
      </c>
      <c r="F13345" s="27">
        <v>1.68</v>
      </c>
      <c r="G13345" s="27">
        <v>0</v>
      </c>
      <c r="H13345" s="24"/>
    </row>
    <row r="13346" spans="1:8" x14ac:dyDescent="0.3">
      <c r="A13346" s="24" t="s">
        <v>21155</v>
      </c>
      <c r="B13346" s="24" t="s">
        <v>4141</v>
      </c>
      <c r="C13346" s="28" t="s">
        <v>5127</v>
      </c>
      <c r="D13346" s="25">
        <v>1</v>
      </c>
      <c r="E13346" s="26">
        <v>3887.05</v>
      </c>
      <c r="F13346" s="27">
        <v>733.86</v>
      </c>
      <c r="G13346" s="27">
        <v>0</v>
      </c>
      <c r="H13346" s="25">
        <v>1</v>
      </c>
    </row>
    <row r="13347" spans="1:8" x14ac:dyDescent="0.3">
      <c r="A13347" s="24" t="s">
        <v>21156</v>
      </c>
      <c r="B13347" s="24" t="s">
        <v>21157</v>
      </c>
      <c r="C13347" s="28" t="s">
        <v>5127</v>
      </c>
      <c r="D13347" s="25">
        <v>1</v>
      </c>
      <c r="E13347" s="26">
        <v>1119</v>
      </c>
      <c r="F13347" s="27">
        <v>347.55</v>
      </c>
      <c r="G13347" s="27">
        <v>0</v>
      </c>
      <c r="H13347" s="24"/>
    </row>
    <row r="13348" spans="1:8" x14ac:dyDescent="0.3">
      <c r="A13348" s="24" t="s">
        <v>21158</v>
      </c>
      <c r="B13348" s="24" t="s">
        <v>21159</v>
      </c>
      <c r="C13348" s="28" t="s">
        <v>5127</v>
      </c>
      <c r="D13348" s="25">
        <v>1</v>
      </c>
      <c r="E13348" s="27">
        <v>924.94</v>
      </c>
      <c r="F13348" s="27">
        <v>4.5999999999999996</v>
      </c>
      <c r="G13348" s="27">
        <v>0</v>
      </c>
      <c r="H13348" s="24"/>
    </row>
    <row r="13349" spans="1:8" x14ac:dyDescent="0.3">
      <c r="A13349" s="24" t="s">
        <v>21160</v>
      </c>
      <c r="B13349" s="24" t="s">
        <v>21161</v>
      </c>
      <c r="C13349" s="24" t="s">
        <v>5127</v>
      </c>
      <c r="D13349" s="25">
        <v>1</v>
      </c>
      <c r="E13349" s="26">
        <v>1459.96</v>
      </c>
      <c r="F13349" s="27">
        <v>72.400000000000006</v>
      </c>
      <c r="G13349" s="27">
        <v>0</v>
      </c>
      <c r="H13349" s="24"/>
    </row>
    <row r="13350" spans="1:8" x14ac:dyDescent="0.3">
      <c r="A13350" s="24" t="s">
        <v>21162</v>
      </c>
      <c r="B13350" s="24" t="s">
        <v>21163</v>
      </c>
      <c r="C13350" s="28" t="s">
        <v>5127</v>
      </c>
      <c r="D13350" s="25">
        <v>1</v>
      </c>
      <c r="E13350" s="26">
        <v>2800</v>
      </c>
      <c r="F13350" s="27">
        <v>833.5</v>
      </c>
      <c r="G13350" s="27">
        <v>0</v>
      </c>
      <c r="H13350" s="24"/>
    </row>
    <row r="13351" spans="1:8" x14ac:dyDescent="0.3">
      <c r="A13351" s="24" t="s">
        <v>21164</v>
      </c>
      <c r="B13351" s="24" t="s">
        <v>21165</v>
      </c>
      <c r="C13351" s="28" t="s">
        <v>5127</v>
      </c>
      <c r="D13351" s="25">
        <v>1</v>
      </c>
      <c r="E13351" s="26">
        <v>3788</v>
      </c>
      <c r="F13351" s="27">
        <v>952.3</v>
      </c>
      <c r="G13351" s="27">
        <v>0</v>
      </c>
      <c r="H13351" s="25">
        <v>1</v>
      </c>
    </row>
    <row r="13352" spans="1:8" x14ac:dyDescent="0.3">
      <c r="A13352" s="24" t="s">
        <v>21166</v>
      </c>
      <c r="B13352" s="24" t="s">
        <v>9285</v>
      </c>
      <c r="C13352" s="24" t="s">
        <v>5127</v>
      </c>
      <c r="D13352" s="25">
        <v>1</v>
      </c>
      <c r="E13352" s="26">
        <v>2330.3000000000002</v>
      </c>
      <c r="F13352" s="27">
        <v>67.87</v>
      </c>
      <c r="G13352" s="27">
        <v>0</v>
      </c>
      <c r="H13352" s="24"/>
    </row>
    <row r="13353" spans="1:8" x14ac:dyDescent="0.3">
      <c r="A13353" s="24" t="s">
        <v>21167</v>
      </c>
      <c r="B13353" s="24" t="s">
        <v>21168</v>
      </c>
      <c r="C13353" s="24" t="s">
        <v>5127</v>
      </c>
      <c r="D13353" s="25">
        <v>1</v>
      </c>
      <c r="E13353" s="26">
        <v>3199.32</v>
      </c>
      <c r="F13353" s="27">
        <v>93.18</v>
      </c>
      <c r="G13353" s="27">
        <v>0</v>
      </c>
      <c r="H13353" s="24"/>
    </row>
    <row r="13354" spans="1:8" x14ac:dyDescent="0.3">
      <c r="A13354" s="24" t="s">
        <v>21169</v>
      </c>
      <c r="B13354" s="24" t="s">
        <v>21170</v>
      </c>
      <c r="C13354" s="28" t="s">
        <v>5127</v>
      </c>
      <c r="D13354" s="25">
        <v>1</v>
      </c>
      <c r="E13354" s="26">
        <v>5264.76</v>
      </c>
      <c r="F13354" s="27">
        <v>631.78</v>
      </c>
      <c r="G13354" s="27">
        <v>0</v>
      </c>
      <c r="H13354" s="24"/>
    </row>
    <row r="13355" spans="1:8" x14ac:dyDescent="0.3">
      <c r="A13355" s="24" t="s">
        <v>21171</v>
      </c>
      <c r="B13355" s="24" t="s">
        <v>21172</v>
      </c>
      <c r="C13355" s="24" t="s">
        <v>5127</v>
      </c>
      <c r="D13355" s="25">
        <v>1</v>
      </c>
      <c r="E13355" s="26">
        <v>7365.5</v>
      </c>
      <c r="F13355" s="27">
        <v>294.62</v>
      </c>
      <c r="G13355" s="27">
        <v>0</v>
      </c>
      <c r="H13355" s="24"/>
    </row>
    <row r="13356" spans="1:8" x14ac:dyDescent="0.3">
      <c r="A13356" s="24" t="s">
        <v>21173</v>
      </c>
      <c r="B13356" s="24" t="s">
        <v>400</v>
      </c>
      <c r="C13356" s="28" t="s">
        <v>5127</v>
      </c>
      <c r="D13356" s="25">
        <v>1</v>
      </c>
      <c r="E13356" s="27">
        <v>477.35</v>
      </c>
      <c r="F13356" s="27">
        <v>2.38</v>
      </c>
      <c r="G13356" s="27">
        <v>0</v>
      </c>
      <c r="H13356" s="24"/>
    </row>
    <row r="13357" spans="1:8" x14ac:dyDescent="0.3">
      <c r="A13357" s="24" t="s">
        <v>21174</v>
      </c>
      <c r="B13357" s="24" t="s">
        <v>21175</v>
      </c>
      <c r="C13357" s="28" t="s">
        <v>5127</v>
      </c>
      <c r="D13357" s="25">
        <v>1</v>
      </c>
      <c r="E13357" s="27">
        <v>823.24</v>
      </c>
      <c r="F13357" s="27">
        <v>20.079999999999998</v>
      </c>
      <c r="G13357" s="27">
        <v>0</v>
      </c>
      <c r="H13357" s="24"/>
    </row>
    <row r="13358" spans="1:8" x14ac:dyDescent="0.3">
      <c r="A13358" s="24" t="s">
        <v>21176</v>
      </c>
      <c r="B13358" s="24" t="s">
        <v>21177</v>
      </c>
      <c r="C13358" s="24" t="s">
        <v>5127</v>
      </c>
      <c r="D13358" s="25">
        <v>1</v>
      </c>
      <c r="E13358" s="26">
        <v>1342.16</v>
      </c>
      <c r="F13358" s="27">
        <v>6.68</v>
      </c>
      <c r="G13358" s="27">
        <v>0</v>
      </c>
      <c r="H13358" s="24"/>
    </row>
    <row r="13359" spans="1:8" x14ac:dyDescent="0.3">
      <c r="A13359" s="24" t="s">
        <v>21178</v>
      </c>
      <c r="B13359" s="24" t="s">
        <v>21179</v>
      </c>
      <c r="C13359" s="28" t="s">
        <v>5127</v>
      </c>
      <c r="D13359" s="25">
        <v>1</v>
      </c>
      <c r="E13359" s="26">
        <v>2520</v>
      </c>
      <c r="F13359" s="27">
        <v>613.27</v>
      </c>
      <c r="G13359" s="27">
        <v>0</v>
      </c>
      <c r="H13359" s="25">
        <v>1</v>
      </c>
    </row>
    <row r="13360" spans="1:8" x14ac:dyDescent="0.3">
      <c r="A13360" s="24" t="s">
        <v>21180</v>
      </c>
      <c r="B13360" s="24" t="s">
        <v>21181</v>
      </c>
      <c r="C13360" s="28" t="s">
        <v>5127</v>
      </c>
      <c r="D13360" s="25">
        <v>1</v>
      </c>
      <c r="E13360" s="27">
        <v>777.85</v>
      </c>
      <c r="F13360" s="27">
        <v>3.87</v>
      </c>
      <c r="G13360" s="27">
        <v>0</v>
      </c>
      <c r="H13360" s="24"/>
    </row>
    <row r="13361" spans="1:8" x14ac:dyDescent="0.3">
      <c r="A13361" s="24" t="s">
        <v>21182</v>
      </c>
      <c r="B13361" s="24" t="s">
        <v>21183</v>
      </c>
      <c r="C13361" s="28" t="s">
        <v>5127</v>
      </c>
      <c r="D13361" s="25">
        <v>1</v>
      </c>
      <c r="E13361" s="26">
        <v>2093.12</v>
      </c>
      <c r="F13361" s="24"/>
      <c r="G13361" s="27">
        <v>0</v>
      </c>
      <c r="H13361" s="24"/>
    </row>
    <row r="13362" spans="1:8" x14ac:dyDescent="0.3">
      <c r="A13362" s="24" t="s">
        <v>21184</v>
      </c>
      <c r="B13362" s="24" t="s">
        <v>21185</v>
      </c>
      <c r="C13362" s="28" t="s">
        <v>5127</v>
      </c>
      <c r="D13362" s="25">
        <v>1</v>
      </c>
      <c r="E13362" s="27">
        <v>222.03</v>
      </c>
      <c r="F13362" s="27">
        <v>51.03</v>
      </c>
      <c r="G13362" s="27">
        <v>0</v>
      </c>
      <c r="H13362" s="24"/>
    </row>
    <row r="13363" spans="1:8" x14ac:dyDescent="0.3">
      <c r="A13363" s="24" t="s">
        <v>21186</v>
      </c>
      <c r="B13363" s="24" t="s">
        <v>21187</v>
      </c>
      <c r="C13363" s="28" t="s">
        <v>5127</v>
      </c>
      <c r="D13363" s="25">
        <v>1</v>
      </c>
      <c r="E13363" s="26">
        <v>3505.43</v>
      </c>
      <c r="F13363" s="27">
        <v>701.09</v>
      </c>
      <c r="G13363" s="27">
        <v>0</v>
      </c>
      <c r="H13363" s="24"/>
    </row>
    <row r="13364" spans="1:8" x14ac:dyDescent="0.3">
      <c r="A13364" s="24" t="s">
        <v>21188</v>
      </c>
      <c r="B13364" s="24" t="s">
        <v>4141</v>
      </c>
      <c r="C13364" s="28" t="s">
        <v>5127</v>
      </c>
      <c r="D13364" s="25">
        <v>1</v>
      </c>
      <c r="E13364" s="26">
        <v>6957.2</v>
      </c>
      <c r="F13364" s="27">
        <v>331.3</v>
      </c>
      <c r="G13364" s="27">
        <v>0</v>
      </c>
      <c r="H13364" s="24"/>
    </row>
    <row r="13365" spans="1:8" x14ac:dyDescent="0.3">
      <c r="A13365" s="24" t="s">
        <v>21189</v>
      </c>
      <c r="B13365" s="24" t="s">
        <v>5528</v>
      </c>
      <c r="C13365" s="28" t="s">
        <v>5127</v>
      </c>
      <c r="D13365" s="25">
        <v>1</v>
      </c>
      <c r="E13365" s="26">
        <v>5692.22</v>
      </c>
      <c r="F13365" s="27">
        <v>271.06</v>
      </c>
      <c r="G13365" s="27">
        <v>0</v>
      </c>
      <c r="H13365" s="24"/>
    </row>
    <row r="13366" spans="1:8" x14ac:dyDescent="0.3">
      <c r="A13366" s="24" t="s">
        <v>21190</v>
      </c>
      <c r="B13366" s="24" t="s">
        <v>20447</v>
      </c>
      <c r="C13366" s="24" t="s">
        <v>5127</v>
      </c>
      <c r="D13366" s="25">
        <v>1</v>
      </c>
      <c r="E13366" s="27">
        <v>977</v>
      </c>
      <c r="F13366" s="24"/>
      <c r="G13366" s="27">
        <v>0</v>
      </c>
      <c r="H13366" s="24"/>
    </row>
    <row r="13367" spans="1:8" x14ac:dyDescent="0.3">
      <c r="A13367" s="24" t="s">
        <v>21191</v>
      </c>
      <c r="B13367" s="24" t="s">
        <v>21192</v>
      </c>
      <c r="C13367" s="28" t="s">
        <v>5127</v>
      </c>
      <c r="D13367" s="25">
        <v>1</v>
      </c>
      <c r="E13367" s="26">
        <v>1326.1</v>
      </c>
      <c r="F13367" s="24"/>
      <c r="G13367" s="27">
        <v>0</v>
      </c>
      <c r="H13367" s="24"/>
    </row>
    <row r="13368" spans="1:8" x14ac:dyDescent="0.3">
      <c r="A13368" s="24" t="s">
        <v>175</v>
      </c>
      <c r="B13368" s="24" t="s">
        <v>21193</v>
      </c>
      <c r="C13368" s="28" t="s">
        <v>5127</v>
      </c>
      <c r="D13368" s="25">
        <v>1</v>
      </c>
      <c r="E13368" s="26">
        <v>3230.1</v>
      </c>
      <c r="F13368" s="26">
        <v>1263.0999999999999</v>
      </c>
      <c r="G13368" s="27">
        <v>0</v>
      </c>
      <c r="H13368" s="24"/>
    </row>
    <row r="13369" spans="1:8" x14ac:dyDescent="0.3">
      <c r="A13369" s="24" t="s">
        <v>21194</v>
      </c>
      <c r="B13369" s="24" t="s">
        <v>8388</v>
      </c>
      <c r="C13369" s="28" t="s">
        <v>5127</v>
      </c>
      <c r="D13369" s="25">
        <v>1</v>
      </c>
      <c r="E13369" s="26">
        <v>38000</v>
      </c>
      <c r="F13369" s="26">
        <v>3278.34</v>
      </c>
      <c r="G13369" s="27">
        <v>0</v>
      </c>
      <c r="H13369" s="24"/>
    </row>
    <row r="13370" spans="1:8" x14ac:dyDescent="0.3">
      <c r="A13370" s="24" t="s">
        <v>21195</v>
      </c>
      <c r="B13370" s="24" t="s">
        <v>21196</v>
      </c>
      <c r="C13370" s="28" t="s">
        <v>5127</v>
      </c>
      <c r="D13370" s="25">
        <v>1</v>
      </c>
      <c r="E13370" s="27">
        <v>703</v>
      </c>
      <c r="F13370" s="27">
        <v>248.04</v>
      </c>
      <c r="G13370" s="27">
        <v>0</v>
      </c>
      <c r="H13370" s="24"/>
    </row>
    <row r="13371" spans="1:8" x14ac:dyDescent="0.3">
      <c r="A13371" s="24" t="s">
        <v>21197</v>
      </c>
      <c r="B13371" s="24" t="s">
        <v>21198</v>
      </c>
      <c r="C13371" s="24" t="s">
        <v>5127</v>
      </c>
      <c r="D13371" s="25">
        <v>1</v>
      </c>
      <c r="E13371" s="26">
        <v>2752.88</v>
      </c>
      <c r="F13371" s="27">
        <v>13.7</v>
      </c>
      <c r="G13371" s="27">
        <v>0</v>
      </c>
      <c r="H13371" s="24"/>
    </row>
    <row r="13372" spans="1:8" x14ac:dyDescent="0.3">
      <c r="A13372" s="24" t="s">
        <v>21199</v>
      </c>
      <c r="B13372" s="24" t="s">
        <v>21200</v>
      </c>
      <c r="C13372" s="24" t="s">
        <v>5127</v>
      </c>
      <c r="D13372" s="25">
        <v>1</v>
      </c>
      <c r="E13372" s="27">
        <v>633.79</v>
      </c>
      <c r="F13372" s="27">
        <v>9.3699999999999992</v>
      </c>
      <c r="G13372" s="27">
        <v>0</v>
      </c>
      <c r="H13372" s="24"/>
    </row>
    <row r="13373" spans="1:8" x14ac:dyDescent="0.3">
      <c r="A13373" s="24" t="s">
        <v>21201</v>
      </c>
      <c r="B13373" s="24" t="s">
        <v>21202</v>
      </c>
      <c r="C13373" s="24" t="s">
        <v>5127</v>
      </c>
      <c r="D13373" s="25">
        <v>1</v>
      </c>
      <c r="E13373" s="27">
        <v>527.92999999999995</v>
      </c>
      <c r="F13373" s="27">
        <v>15.37</v>
      </c>
      <c r="G13373" s="27">
        <v>0</v>
      </c>
      <c r="H13373" s="24"/>
    </row>
    <row r="13374" spans="1:8" x14ac:dyDescent="0.3">
      <c r="A13374" s="24" t="s">
        <v>21203</v>
      </c>
      <c r="B13374" s="24" t="s">
        <v>21204</v>
      </c>
      <c r="C13374" s="24" t="s">
        <v>5127</v>
      </c>
      <c r="D13374" s="25">
        <v>1</v>
      </c>
      <c r="E13374" s="27">
        <v>279.91000000000003</v>
      </c>
      <c r="F13374" s="27">
        <v>25.45</v>
      </c>
      <c r="G13374" s="27">
        <v>0</v>
      </c>
      <c r="H13374" s="24"/>
    </row>
    <row r="13375" spans="1:8" x14ac:dyDescent="0.3">
      <c r="A13375" s="24" t="s">
        <v>21205</v>
      </c>
      <c r="B13375" s="24" t="s">
        <v>21206</v>
      </c>
      <c r="C13375" s="24" t="s">
        <v>5127</v>
      </c>
      <c r="D13375" s="25">
        <v>1</v>
      </c>
      <c r="E13375" s="27">
        <v>604.30999999999995</v>
      </c>
      <c r="F13375" s="27">
        <v>76.91</v>
      </c>
      <c r="G13375" s="27">
        <v>0</v>
      </c>
      <c r="H13375" s="24"/>
    </row>
    <row r="13376" spans="1:8" x14ac:dyDescent="0.3">
      <c r="A13376" s="24" t="s">
        <v>21207</v>
      </c>
      <c r="B13376" s="24" t="s">
        <v>21208</v>
      </c>
      <c r="C13376" s="24" t="s">
        <v>5127</v>
      </c>
      <c r="D13376" s="25">
        <v>1</v>
      </c>
      <c r="E13376" s="26">
        <v>1450.97</v>
      </c>
      <c r="F13376" s="27">
        <v>7.21</v>
      </c>
      <c r="G13376" s="27">
        <v>0</v>
      </c>
      <c r="H13376" s="24"/>
    </row>
    <row r="13377" spans="1:8" x14ac:dyDescent="0.3">
      <c r="A13377" s="24" t="s">
        <v>21209</v>
      </c>
      <c r="B13377" s="24" t="s">
        <v>21210</v>
      </c>
      <c r="C13377" s="28" t="s">
        <v>5127</v>
      </c>
      <c r="D13377" s="25">
        <v>1</v>
      </c>
      <c r="E13377" s="26">
        <v>24723.9</v>
      </c>
      <c r="F13377" s="26">
        <v>5778.54</v>
      </c>
      <c r="G13377" s="27">
        <v>0</v>
      </c>
      <c r="H13377" s="24"/>
    </row>
    <row r="13378" spans="1:8" x14ac:dyDescent="0.3">
      <c r="A13378" s="24" t="s">
        <v>21211</v>
      </c>
      <c r="B13378" s="24" t="s">
        <v>21212</v>
      </c>
      <c r="C13378" s="24" t="s">
        <v>5127</v>
      </c>
      <c r="D13378" s="25">
        <v>1</v>
      </c>
      <c r="E13378" s="26">
        <v>8169.9</v>
      </c>
      <c r="F13378" s="27">
        <v>40.64</v>
      </c>
      <c r="G13378" s="27">
        <v>0</v>
      </c>
      <c r="H13378" s="24"/>
    </row>
    <row r="13379" spans="1:8" x14ac:dyDescent="0.3">
      <c r="A13379" s="24" t="s">
        <v>21213</v>
      </c>
      <c r="B13379" s="24" t="s">
        <v>11287</v>
      </c>
      <c r="C13379" s="24" t="s">
        <v>5127</v>
      </c>
      <c r="D13379" s="25">
        <v>1</v>
      </c>
      <c r="E13379" s="26">
        <v>28682.14</v>
      </c>
      <c r="F13379" s="26">
        <v>4589.1400000000003</v>
      </c>
      <c r="G13379" s="27">
        <v>0</v>
      </c>
      <c r="H13379" s="24"/>
    </row>
    <row r="13380" spans="1:8" x14ac:dyDescent="0.3">
      <c r="A13380" s="24" t="s">
        <v>21214</v>
      </c>
      <c r="B13380" s="24" t="s">
        <v>21215</v>
      </c>
      <c r="C13380" s="24" t="s">
        <v>5127</v>
      </c>
      <c r="D13380" s="25">
        <v>1</v>
      </c>
      <c r="E13380" s="26">
        <v>3710</v>
      </c>
      <c r="F13380" s="26">
        <v>1060.22</v>
      </c>
      <c r="G13380" s="27">
        <v>0</v>
      </c>
      <c r="H13380" s="24"/>
    </row>
    <row r="13381" spans="1:8" x14ac:dyDescent="0.3">
      <c r="A13381" s="24" t="s">
        <v>21216</v>
      </c>
      <c r="B13381" s="24" t="s">
        <v>21217</v>
      </c>
      <c r="C13381" s="24" t="s">
        <v>5127</v>
      </c>
      <c r="D13381" s="25">
        <v>1</v>
      </c>
      <c r="E13381" s="27">
        <v>14.46</v>
      </c>
      <c r="F13381" s="27">
        <v>7.0000000000000007E-2</v>
      </c>
      <c r="G13381" s="27">
        <v>0</v>
      </c>
      <c r="H13381" s="24"/>
    </row>
    <row r="13382" spans="1:8" x14ac:dyDescent="0.3">
      <c r="A13382" s="24" t="s">
        <v>21218</v>
      </c>
      <c r="B13382" s="24" t="s">
        <v>21219</v>
      </c>
      <c r="C13382" s="28" t="s">
        <v>5127</v>
      </c>
      <c r="D13382" s="25">
        <v>1</v>
      </c>
      <c r="E13382" s="27">
        <v>564.09</v>
      </c>
      <c r="F13382" s="27">
        <v>19.07</v>
      </c>
      <c r="G13382" s="27">
        <v>0</v>
      </c>
      <c r="H13382" s="24"/>
    </row>
    <row r="13383" spans="1:8" x14ac:dyDescent="0.3">
      <c r="A13383" s="24" t="s">
        <v>21220</v>
      </c>
      <c r="B13383" s="24" t="s">
        <v>21221</v>
      </c>
      <c r="C13383" s="28" t="s">
        <v>5127</v>
      </c>
      <c r="D13383" s="25">
        <v>1</v>
      </c>
      <c r="E13383" s="27">
        <v>713.98</v>
      </c>
      <c r="F13383" s="27">
        <v>20.8</v>
      </c>
      <c r="G13383" s="27">
        <v>0</v>
      </c>
      <c r="H13383" s="24"/>
    </row>
    <row r="13384" spans="1:8" x14ac:dyDescent="0.3">
      <c r="A13384" s="24" t="s">
        <v>21222</v>
      </c>
      <c r="B13384" s="24" t="s">
        <v>7438</v>
      </c>
      <c r="C13384" s="28" t="s">
        <v>5127</v>
      </c>
      <c r="D13384" s="25">
        <v>1</v>
      </c>
      <c r="E13384" s="27">
        <v>968.54</v>
      </c>
      <c r="F13384" s="27">
        <v>4.82</v>
      </c>
      <c r="G13384" s="27">
        <v>0</v>
      </c>
      <c r="H13384" s="24"/>
    </row>
    <row r="13385" spans="1:8" x14ac:dyDescent="0.3">
      <c r="A13385" s="24" t="s">
        <v>21223</v>
      </c>
      <c r="B13385" s="24" t="s">
        <v>21224</v>
      </c>
      <c r="C13385" s="28" t="s">
        <v>5127</v>
      </c>
      <c r="D13385" s="25">
        <v>1</v>
      </c>
      <c r="E13385" s="27">
        <v>378.03</v>
      </c>
      <c r="F13385" s="27">
        <v>11.01</v>
      </c>
      <c r="G13385" s="27">
        <v>0</v>
      </c>
      <c r="H13385" s="24"/>
    </row>
    <row r="13386" spans="1:8" x14ac:dyDescent="0.3">
      <c r="A13386" s="24" t="s">
        <v>21225</v>
      </c>
      <c r="B13386" s="24" t="s">
        <v>21226</v>
      </c>
      <c r="C13386" s="24" t="s">
        <v>5127</v>
      </c>
      <c r="D13386" s="25">
        <v>1</v>
      </c>
      <c r="E13386" s="27">
        <v>502.51</v>
      </c>
      <c r="F13386" s="27">
        <v>9.85</v>
      </c>
      <c r="G13386" s="27">
        <v>0</v>
      </c>
      <c r="H13386" s="24"/>
    </row>
    <row r="13387" spans="1:8" x14ac:dyDescent="0.3">
      <c r="A13387" s="24" t="s">
        <v>21227</v>
      </c>
      <c r="B13387" s="24" t="s">
        <v>6001</v>
      </c>
      <c r="C13387" s="28" t="s">
        <v>5127</v>
      </c>
      <c r="D13387" s="25">
        <v>1</v>
      </c>
      <c r="E13387" s="27">
        <v>102.53</v>
      </c>
      <c r="F13387" s="27">
        <v>1.51</v>
      </c>
      <c r="G13387" s="27">
        <v>0</v>
      </c>
      <c r="H13387" s="24"/>
    </row>
    <row r="13388" spans="1:8" x14ac:dyDescent="0.3">
      <c r="A13388" s="24" t="s">
        <v>21228</v>
      </c>
      <c r="B13388" s="24" t="s">
        <v>21229</v>
      </c>
      <c r="C13388" s="28" t="s">
        <v>5127</v>
      </c>
      <c r="D13388" s="25">
        <v>1</v>
      </c>
      <c r="E13388" s="27">
        <v>272.07</v>
      </c>
      <c r="F13388" s="27">
        <v>1.35</v>
      </c>
      <c r="G13388" s="27">
        <v>0</v>
      </c>
      <c r="H13388" s="24"/>
    </row>
    <row r="13389" spans="1:8" x14ac:dyDescent="0.3">
      <c r="A13389" s="24" t="s">
        <v>21230</v>
      </c>
      <c r="B13389" s="24" t="s">
        <v>21231</v>
      </c>
      <c r="C13389" s="28" t="s">
        <v>5127</v>
      </c>
      <c r="D13389" s="25">
        <v>1</v>
      </c>
      <c r="E13389" s="27">
        <v>119.94</v>
      </c>
      <c r="F13389" s="27">
        <v>0.6</v>
      </c>
      <c r="G13389" s="27">
        <v>0</v>
      </c>
      <c r="H13389" s="24"/>
    </row>
    <row r="13390" spans="1:8" x14ac:dyDescent="0.3">
      <c r="A13390" s="24" t="s">
        <v>21232</v>
      </c>
      <c r="B13390" s="24" t="s">
        <v>21233</v>
      </c>
      <c r="C13390" s="24" t="s">
        <v>5127</v>
      </c>
      <c r="D13390" s="25">
        <v>1</v>
      </c>
      <c r="E13390" s="27">
        <v>634.07000000000005</v>
      </c>
      <c r="F13390" s="27">
        <v>18.47</v>
      </c>
      <c r="G13390" s="27">
        <v>0</v>
      </c>
      <c r="H13390" s="24"/>
    </row>
    <row r="13391" spans="1:8" x14ac:dyDescent="0.3">
      <c r="A13391" s="24" t="s">
        <v>21234</v>
      </c>
      <c r="B13391" s="24" t="s">
        <v>21233</v>
      </c>
      <c r="C13391" s="24" t="s">
        <v>5127</v>
      </c>
      <c r="D13391" s="25">
        <v>1</v>
      </c>
      <c r="E13391" s="27">
        <v>652.71</v>
      </c>
      <c r="F13391" s="27">
        <v>19.010000000000002</v>
      </c>
      <c r="G13391" s="27">
        <v>0</v>
      </c>
      <c r="H13391" s="24"/>
    </row>
    <row r="13392" spans="1:8" x14ac:dyDescent="0.3">
      <c r="A13392" s="24" t="s">
        <v>21235</v>
      </c>
      <c r="B13392" s="24" t="s">
        <v>21236</v>
      </c>
      <c r="C13392" s="24" t="s">
        <v>5127</v>
      </c>
      <c r="D13392" s="25">
        <v>1</v>
      </c>
      <c r="E13392" s="26">
        <v>1205.95</v>
      </c>
      <c r="F13392" s="27">
        <v>6</v>
      </c>
      <c r="G13392" s="27">
        <v>0</v>
      </c>
      <c r="H13392" s="24"/>
    </row>
    <row r="13393" spans="1:8" x14ac:dyDescent="0.3">
      <c r="A13393" s="24" t="s">
        <v>21237</v>
      </c>
      <c r="B13393" s="24" t="s">
        <v>13644</v>
      </c>
      <c r="C13393" s="24" t="s">
        <v>5127</v>
      </c>
      <c r="D13393" s="25">
        <v>1</v>
      </c>
      <c r="E13393" s="27">
        <v>623.9</v>
      </c>
      <c r="F13393" s="27">
        <v>3.1</v>
      </c>
      <c r="G13393" s="27">
        <v>0</v>
      </c>
      <c r="H13393" s="24"/>
    </row>
    <row r="13394" spans="1:8" x14ac:dyDescent="0.3">
      <c r="A13394" s="24" t="s">
        <v>21238</v>
      </c>
      <c r="B13394" s="24" t="s">
        <v>13644</v>
      </c>
      <c r="C13394" s="24" t="s">
        <v>5127</v>
      </c>
      <c r="D13394" s="25">
        <v>1</v>
      </c>
      <c r="E13394" s="27">
        <v>421.31</v>
      </c>
      <c r="F13394" s="27">
        <v>6.23</v>
      </c>
      <c r="G13394" s="27">
        <v>0</v>
      </c>
      <c r="H13394" s="24"/>
    </row>
    <row r="13395" spans="1:8" x14ac:dyDescent="0.3">
      <c r="A13395" s="24" t="s">
        <v>21239</v>
      </c>
      <c r="B13395" s="24" t="s">
        <v>21240</v>
      </c>
      <c r="C13395" s="28" t="s">
        <v>5127</v>
      </c>
      <c r="D13395" s="25">
        <v>1</v>
      </c>
      <c r="E13395" s="27">
        <v>209.62</v>
      </c>
      <c r="F13395" s="27">
        <v>2.08</v>
      </c>
      <c r="G13395" s="27">
        <v>0</v>
      </c>
      <c r="H13395" s="24"/>
    </row>
    <row r="13396" spans="1:8" x14ac:dyDescent="0.3">
      <c r="A13396" s="24" t="s">
        <v>21241</v>
      </c>
      <c r="B13396" s="24" t="s">
        <v>21242</v>
      </c>
      <c r="C13396" s="24" t="s">
        <v>5127</v>
      </c>
      <c r="D13396" s="25">
        <v>1</v>
      </c>
      <c r="E13396" s="26">
        <v>4019.5</v>
      </c>
      <c r="F13396" s="27">
        <v>20</v>
      </c>
      <c r="G13396" s="27">
        <v>0</v>
      </c>
      <c r="H13396" s="24"/>
    </row>
    <row r="13397" spans="1:8" x14ac:dyDescent="0.3">
      <c r="A13397" s="24" t="s">
        <v>21243</v>
      </c>
      <c r="B13397" s="24" t="s">
        <v>21244</v>
      </c>
      <c r="C13397" s="24" t="s">
        <v>5127</v>
      </c>
      <c r="D13397" s="25">
        <v>1</v>
      </c>
      <c r="E13397" s="26">
        <v>6196.27</v>
      </c>
      <c r="F13397" s="27">
        <v>91.57</v>
      </c>
      <c r="G13397" s="27">
        <v>0</v>
      </c>
      <c r="H13397" s="24"/>
    </row>
    <row r="13398" spans="1:8" x14ac:dyDescent="0.3">
      <c r="A13398" s="24" t="s">
        <v>21245</v>
      </c>
      <c r="B13398" s="24" t="s">
        <v>21246</v>
      </c>
      <c r="C13398" s="24" t="s">
        <v>5127</v>
      </c>
      <c r="D13398" s="25">
        <v>1</v>
      </c>
      <c r="E13398" s="27">
        <v>272.83</v>
      </c>
      <c r="F13398" s="27">
        <v>1.35</v>
      </c>
      <c r="G13398" s="27">
        <v>0</v>
      </c>
      <c r="H13398" s="24"/>
    </row>
    <row r="13399" spans="1:8" x14ac:dyDescent="0.3">
      <c r="A13399" s="24" t="s">
        <v>21247</v>
      </c>
      <c r="B13399" s="24" t="s">
        <v>13859</v>
      </c>
      <c r="C13399" s="28" t="s">
        <v>5127</v>
      </c>
      <c r="D13399" s="25">
        <v>1</v>
      </c>
      <c r="E13399" s="26">
        <v>3239.99</v>
      </c>
      <c r="F13399" s="27">
        <v>94.37</v>
      </c>
      <c r="G13399" s="27">
        <v>0</v>
      </c>
      <c r="H13399" s="24"/>
    </row>
    <row r="13400" spans="1:8" x14ac:dyDescent="0.3">
      <c r="A13400" s="24" t="s">
        <v>21248</v>
      </c>
      <c r="B13400" s="24" t="s">
        <v>13859</v>
      </c>
      <c r="C13400" s="24" t="s">
        <v>5127</v>
      </c>
      <c r="D13400" s="25">
        <v>1</v>
      </c>
      <c r="E13400" s="26">
        <v>6517.16</v>
      </c>
      <c r="F13400" s="27">
        <v>189.82</v>
      </c>
      <c r="G13400" s="27">
        <v>0</v>
      </c>
      <c r="H13400" s="24"/>
    </row>
    <row r="13401" spans="1:8" x14ac:dyDescent="0.3">
      <c r="A13401" s="24" t="s">
        <v>21249</v>
      </c>
      <c r="B13401" s="24" t="s">
        <v>21250</v>
      </c>
      <c r="C13401" s="24" t="s">
        <v>5127</v>
      </c>
      <c r="D13401" s="25">
        <v>1</v>
      </c>
      <c r="E13401" s="26">
        <v>12131.34</v>
      </c>
      <c r="F13401" s="27">
        <v>295.88</v>
      </c>
      <c r="G13401" s="27">
        <v>0</v>
      </c>
      <c r="H13401" s="24"/>
    </row>
    <row r="13402" spans="1:8" x14ac:dyDescent="0.3">
      <c r="A13402" s="24" t="s">
        <v>21251</v>
      </c>
      <c r="B13402" s="24" t="s">
        <v>21252</v>
      </c>
      <c r="C13402" s="28" t="s">
        <v>5127</v>
      </c>
      <c r="D13402" s="25">
        <v>1</v>
      </c>
      <c r="E13402" s="26">
        <v>3145.16</v>
      </c>
      <c r="F13402" s="27">
        <v>91.6</v>
      </c>
      <c r="G13402" s="27">
        <v>0</v>
      </c>
      <c r="H13402" s="24"/>
    </row>
    <row r="13403" spans="1:8" x14ac:dyDescent="0.3">
      <c r="A13403" s="24" t="s">
        <v>21253</v>
      </c>
      <c r="B13403" s="24" t="s">
        <v>21254</v>
      </c>
      <c r="C13403" s="28" t="s">
        <v>5127</v>
      </c>
      <c r="D13403" s="25">
        <v>1</v>
      </c>
      <c r="E13403" s="26">
        <v>3641</v>
      </c>
      <c r="F13403" s="26">
        <v>1040.44</v>
      </c>
      <c r="G13403" s="27">
        <v>0</v>
      </c>
      <c r="H13403" s="24"/>
    </row>
    <row r="13404" spans="1:8" x14ac:dyDescent="0.3">
      <c r="A13404" s="24" t="s">
        <v>21255</v>
      </c>
      <c r="B13404" s="24" t="s">
        <v>21256</v>
      </c>
      <c r="C13404" s="24" t="s">
        <v>5127</v>
      </c>
      <c r="D13404" s="25">
        <v>1</v>
      </c>
      <c r="E13404" s="26">
        <v>2584.6999999999998</v>
      </c>
      <c r="F13404" s="27">
        <v>50.68</v>
      </c>
      <c r="G13404" s="27">
        <v>0</v>
      </c>
      <c r="H13404" s="24"/>
    </row>
    <row r="13405" spans="1:8" x14ac:dyDescent="0.3">
      <c r="A13405" s="24" t="s">
        <v>21257</v>
      </c>
      <c r="B13405" s="24" t="s">
        <v>9417</v>
      </c>
      <c r="C13405" s="24" t="s">
        <v>5127</v>
      </c>
      <c r="D13405" s="25">
        <v>1</v>
      </c>
      <c r="E13405" s="26">
        <v>1517.12</v>
      </c>
      <c r="F13405" s="27">
        <v>22.42</v>
      </c>
      <c r="G13405" s="27">
        <v>0</v>
      </c>
      <c r="H13405" s="24"/>
    </row>
    <row r="13406" spans="1:8" x14ac:dyDescent="0.3">
      <c r="A13406" s="24" t="s">
        <v>21258</v>
      </c>
      <c r="B13406" s="24" t="s">
        <v>9413</v>
      </c>
      <c r="C13406" s="24" t="s">
        <v>5127</v>
      </c>
      <c r="D13406" s="25">
        <v>1</v>
      </c>
      <c r="E13406" s="26">
        <v>1845.84</v>
      </c>
      <c r="F13406" s="27">
        <v>53.76</v>
      </c>
      <c r="G13406" s="27">
        <v>0</v>
      </c>
      <c r="H13406" s="24"/>
    </row>
    <row r="13407" spans="1:8" x14ac:dyDescent="0.3">
      <c r="A13407" s="24" t="s">
        <v>21259</v>
      </c>
      <c r="B13407" s="24" t="s">
        <v>21260</v>
      </c>
      <c r="C13407" s="28" t="s">
        <v>5127</v>
      </c>
      <c r="D13407" s="25">
        <v>1</v>
      </c>
      <c r="E13407" s="27">
        <v>126.09</v>
      </c>
      <c r="F13407" s="27">
        <v>0.63</v>
      </c>
      <c r="G13407" s="27">
        <v>0</v>
      </c>
      <c r="H13407" s="24"/>
    </row>
    <row r="13408" spans="1:8" x14ac:dyDescent="0.3">
      <c r="A13408" s="24" t="s">
        <v>21261</v>
      </c>
      <c r="B13408" s="24" t="s">
        <v>21260</v>
      </c>
      <c r="C13408" s="28" t="s">
        <v>5127</v>
      </c>
      <c r="D13408" s="25">
        <v>1</v>
      </c>
      <c r="E13408" s="27">
        <v>84.58</v>
      </c>
      <c r="F13408" s="27">
        <v>0.42</v>
      </c>
      <c r="G13408" s="27">
        <v>0</v>
      </c>
      <c r="H13408" s="24"/>
    </row>
    <row r="13409" spans="1:8" x14ac:dyDescent="0.3">
      <c r="A13409" s="24" t="s">
        <v>21262</v>
      </c>
      <c r="B13409" s="24" t="s">
        <v>5218</v>
      </c>
      <c r="C13409" s="24" t="s">
        <v>5127</v>
      </c>
      <c r="D13409" s="25">
        <v>1</v>
      </c>
      <c r="E13409" s="27">
        <v>59.96</v>
      </c>
      <c r="F13409" s="27">
        <v>0.3</v>
      </c>
      <c r="G13409" s="27">
        <v>0</v>
      </c>
      <c r="H13409" s="24"/>
    </row>
    <row r="13410" spans="1:8" x14ac:dyDescent="0.3">
      <c r="A13410" s="24" t="s">
        <v>21263</v>
      </c>
      <c r="B13410" s="24" t="s">
        <v>21264</v>
      </c>
      <c r="C13410" s="28" t="s">
        <v>5127</v>
      </c>
      <c r="D13410" s="25">
        <v>1</v>
      </c>
      <c r="E13410" s="26">
        <v>5569.83</v>
      </c>
      <c r="F13410" s="27">
        <v>27.71</v>
      </c>
      <c r="G13410" s="27">
        <v>0</v>
      </c>
      <c r="H13410" s="24"/>
    </row>
    <row r="13411" spans="1:8" x14ac:dyDescent="0.3">
      <c r="A13411" s="24" t="s">
        <v>21265</v>
      </c>
      <c r="B13411" s="24" t="s">
        <v>21266</v>
      </c>
      <c r="C13411" s="28" t="s">
        <v>5127</v>
      </c>
      <c r="D13411" s="25">
        <v>1</v>
      </c>
      <c r="E13411" s="27">
        <v>296.12</v>
      </c>
      <c r="F13411" s="27">
        <v>26.92</v>
      </c>
      <c r="G13411" s="27">
        <v>0</v>
      </c>
      <c r="H13411" s="24"/>
    </row>
    <row r="13412" spans="1:8" x14ac:dyDescent="0.3">
      <c r="A13412" s="24" t="s">
        <v>21267</v>
      </c>
      <c r="B13412" s="24" t="s">
        <v>21268</v>
      </c>
      <c r="C13412" s="24" t="s">
        <v>5127</v>
      </c>
      <c r="D13412" s="25">
        <v>1</v>
      </c>
      <c r="E13412" s="26">
        <v>1441.84</v>
      </c>
      <c r="F13412" s="27">
        <v>21.3</v>
      </c>
      <c r="G13412" s="27">
        <v>0</v>
      </c>
      <c r="H13412" s="24"/>
    </row>
    <row r="13413" spans="1:8" x14ac:dyDescent="0.3">
      <c r="A13413" s="24" t="s">
        <v>21269</v>
      </c>
      <c r="B13413" s="24" t="s">
        <v>6179</v>
      </c>
      <c r="C13413" s="28" t="s">
        <v>5127</v>
      </c>
      <c r="D13413" s="25">
        <v>1</v>
      </c>
      <c r="E13413" s="27">
        <v>20.03</v>
      </c>
      <c r="F13413" s="27">
        <v>2.15</v>
      </c>
      <c r="G13413" s="27">
        <v>0</v>
      </c>
      <c r="H13413" s="24"/>
    </row>
    <row r="13414" spans="1:8" x14ac:dyDescent="0.3">
      <c r="A13414" s="24" t="s">
        <v>21270</v>
      </c>
      <c r="B13414" s="24" t="s">
        <v>13006</v>
      </c>
      <c r="C13414" s="24" t="s">
        <v>5127</v>
      </c>
      <c r="D13414" s="25">
        <v>1</v>
      </c>
      <c r="E13414" s="27">
        <v>393.55</v>
      </c>
      <c r="F13414" s="27">
        <v>1.95</v>
      </c>
      <c r="G13414" s="27">
        <v>0</v>
      </c>
      <c r="H13414" s="24"/>
    </row>
    <row r="13415" spans="1:8" x14ac:dyDescent="0.3">
      <c r="A13415" s="24" t="s">
        <v>21271</v>
      </c>
      <c r="B13415" s="24" t="s">
        <v>13006</v>
      </c>
      <c r="C13415" s="24" t="s">
        <v>5127</v>
      </c>
      <c r="D13415" s="25">
        <v>1</v>
      </c>
      <c r="E13415" s="27">
        <v>330.06</v>
      </c>
      <c r="F13415" s="27">
        <v>1.64</v>
      </c>
      <c r="G13415" s="27">
        <v>0</v>
      </c>
      <c r="H13415" s="24"/>
    </row>
    <row r="13416" spans="1:8" x14ac:dyDescent="0.3">
      <c r="A13416" s="24" t="s">
        <v>21272</v>
      </c>
      <c r="B13416" s="24" t="s">
        <v>6005</v>
      </c>
      <c r="C13416" s="28" t="s">
        <v>5127</v>
      </c>
      <c r="D13416" s="25">
        <v>1</v>
      </c>
      <c r="E13416" s="27">
        <v>165.04</v>
      </c>
      <c r="F13416" s="27">
        <v>0.82</v>
      </c>
      <c r="G13416" s="27">
        <v>0</v>
      </c>
      <c r="H13416" s="24"/>
    </row>
    <row r="13417" spans="1:8" x14ac:dyDescent="0.3">
      <c r="A13417" s="24" t="s">
        <v>21273</v>
      </c>
      <c r="B13417" s="24" t="s">
        <v>21274</v>
      </c>
      <c r="C13417" s="28" t="s">
        <v>5127</v>
      </c>
      <c r="D13417" s="25">
        <v>1</v>
      </c>
      <c r="E13417" s="27">
        <v>213.96</v>
      </c>
      <c r="F13417" s="27">
        <v>22.92</v>
      </c>
      <c r="G13417" s="27">
        <v>0</v>
      </c>
      <c r="H13417" s="24"/>
    </row>
    <row r="13418" spans="1:8" x14ac:dyDescent="0.3">
      <c r="A13418" s="24" t="s">
        <v>21275</v>
      </c>
      <c r="B13418" s="24" t="s">
        <v>21276</v>
      </c>
      <c r="C13418" s="28" t="s">
        <v>5127</v>
      </c>
      <c r="D13418" s="25">
        <v>1</v>
      </c>
      <c r="E13418" s="27">
        <v>582.87</v>
      </c>
      <c r="F13418" s="27">
        <v>14.21</v>
      </c>
      <c r="G13418" s="27">
        <v>0</v>
      </c>
      <c r="H13418" s="24"/>
    </row>
    <row r="13419" spans="1:8" x14ac:dyDescent="0.3">
      <c r="A13419" s="24" t="s">
        <v>21277</v>
      </c>
      <c r="B13419" s="24" t="s">
        <v>21278</v>
      </c>
      <c r="C13419" s="28" t="s">
        <v>5127</v>
      </c>
      <c r="D13419" s="25">
        <v>1</v>
      </c>
      <c r="E13419" s="26">
        <v>7199.5</v>
      </c>
      <c r="F13419" s="26">
        <v>1149.53</v>
      </c>
      <c r="G13419" s="27">
        <v>0</v>
      </c>
      <c r="H13419" s="24"/>
    </row>
    <row r="13420" spans="1:8" x14ac:dyDescent="0.3">
      <c r="A13420" s="24" t="s">
        <v>21279</v>
      </c>
      <c r="B13420" s="24" t="s">
        <v>4492</v>
      </c>
      <c r="C13420" s="24" t="s">
        <v>5127</v>
      </c>
      <c r="D13420" s="25">
        <v>1</v>
      </c>
      <c r="E13420" s="27">
        <v>620.28</v>
      </c>
      <c r="F13420" s="27">
        <v>3.08</v>
      </c>
      <c r="G13420" s="27">
        <v>0</v>
      </c>
      <c r="H13420" s="24"/>
    </row>
    <row r="13421" spans="1:8" x14ac:dyDescent="0.3">
      <c r="A13421" s="24" t="s">
        <v>21280</v>
      </c>
      <c r="B13421" s="24" t="s">
        <v>21281</v>
      </c>
      <c r="C13421" s="28" t="s">
        <v>5127</v>
      </c>
      <c r="D13421" s="25">
        <v>1</v>
      </c>
      <c r="E13421" s="26">
        <v>2496.59</v>
      </c>
      <c r="F13421" s="27">
        <v>12.42</v>
      </c>
      <c r="G13421" s="27">
        <v>0</v>
      </c>
      <c r="H13421" s="24"/>
    </row>
    <row r="13422" spans="1:8" x14ac:dyDescent="0.3">
      <c r="A13422" s="24" t="s">
        <v>21282</v>
      </c>
      <c r="B13422" s="24" t="s">
        <v>17836</v>
      </c>
      <c r="C13422" s="28" t="s">
        <v>5127</v>
      </c>
      <c r="D13422" s="25">
        <v>1</v>
      </c>
      <c r="E13422" s="26">
        <v>9602.1</v>
      </c>
      <c r="F13422" s="26">
        <v>2430.73</v>
      </c>
      <c r="G13422" s="27">
        <v>0</v>
      </c>
      <c r="H13422" s="24"/>
    </row>
    <row r="13423" spans="1:8" x14ac:dyDescent="0.3">
      <c r="A13423" s="24" t="s">
        <v>21283</v>
      </c>
      <c r="B13423" s="24" t="s">
        <v>21284</v>
      </c>
      <c r="C13423" s="28" t="s">
        <v>5127</v>
      </c>
      <c r="D13423" s="25">
        <v>1</v>
      </c>
      <c r="E13423" s="26">
        <v>6932.69</v>
      </c>
      <c r="F13423" s="27">
        <v>169.09</v>
      </c>
      <c r="G13423" s="27">
        <v>0</v>
      </c>
      <c r="H13423" s="24"/>
    </row>
    <row r="13424" spans="1:8" x14ac:dyDescent="0.3">
      <c r="A13424" s="24" t="s">
        <v>21285</v>
      </c>
      <c r="B13424" s="24" t="s">
        <v>21286</v>
      </c>
      <c r="C13424" s="28" t="s">
        <v>5127</v>
      </c>
      <c r="D13424" s="25">
        <v>1</v>
      </c>
      <c r="E13424" s="27">
        <v>306.70999999999998</v>
      </c>
      <c r="F13424" s="27">
        <v>8.93</v>
      </c>
      <c r="G13424" s="27">
        <v>0</v>
      </c>
      <c r="H13424" s="24"/>
    </row>
    <row r="13425" spans="1:8" x14ac:dyDescent="0.3">
      <c r="A13425" s="24" t="s">
        <v>21287</v>
      </c>
      <c r="B13425" s="24" t="s">
        <v>15779</v>
      </c>
      <c r="C13425" s="28" t="s">
        <v>5127</v>
      </c>
      <c r="D13425" s="25">
        <v>1</v>
      </c>
      <c r="E13425" s="26">
        <v>2920.3</v>
      </c>
      <c r="F13425" s="27">
        <v>800.37</v>
      </c>
      <c r="G13425" s="27">
        <v>0</v>
      </c>
      <c r="H13425" s="24"/>
    </row>
    <row r="13426" spans="1:8" x14ac:dyDescent="0.3">
      <c r="A13426" s="24" t="s">
        <v>21288</v>
      </c>
      <c r="B13426" s="24" t="s">
        <v>21289</v>
      </c>
      <c r="C13426" s="28" t="s">
        <v>5127</v>
      </c>
      <c r="D13426" s="25">
        <v>1</v>
      </c>
      <c r="E13426" s="27">
        <v>375.87</v>
      </c>
      <c r="F13426" s="27">
        <v>12.71</v>
      </c>
      <c r="G13426" s="27">
        <v>0</v>
      </c>
      <c r="H13426" s="24"/>
    </row>
    <row r="13427" spans="1:8" x14ac:dyDescent="0.3">
      <c r="A13427" s="24" t="s">
        <v>21290</v>
      </c>
      <c r="B13427" s="24" t="s">
        <v>21291</v>
      </c>
      <c r="C13427" s="28" t="s">
        <v>5127</v>
      </c>
      <c r="D13427" s="25">
        <v>1</v>
      </c>
      <c r="E13427" s="26">
        <v>1803.96</v>
      </c>
      <c r="F13427" s="27">
        <v>8.98</v>
      </c>
      <c r="G13427" s="27">
        <v>0</v>
      </c>
      <c r="H13427" s="24"/>
    </row>
    <row r="13428" spans="1:8" x14ac:dyDescent="0.3">
      <c r="A13428" s="24" t="s">
        <v>21292</v>
      </c>
      <c r="B13428" s="24" t="s">
        <v>21293</v>
      </c>
      <c r="C13428" s="24" t="s">
        <v>5127</v>
      </c>
      <c r="D13428" s="25">
        <v>1</v>
      </c>
      <c r="E13428" s="26">
        <v>1265.42</v>
      </c>
      <c r="F13428" s="27">
        <v>6.3</v>
      </c>
      <c r="G13428" s="27">
        <v>0</v>
      </c>
      <c r="H13428" s="24"/>
    </row>
    <row r="13429" spans="1:8" x14ac:dyDescent="0.3">
      <c r="A13429" s="24" t="s">
        <v>21294</v>
      </c>
      <c r="B13429" s="24" t="s">
        <v>21295</v>
      </c>
      <c r="C13429" s="28" t="s">
        <v>5127</v>
      </c>
      <c r="D13429" s="25">
        <v>1</v>
      </c>
      <c r="E13429" s="26">
        <v>1312.26</v>
      </c>
      <c r="F13429" s="27">
        <v>6.53</v>
      </c>
      <c r="G13429" s="27">
        <v>0</v>
      </c>
      <c r="H13429" s="24"/>
    </row>
    <row r="13430" spans="1:8" x14ac:dyDescent="0.3">
      <c r="A13430" s="24" t="s">
        <v>21296</v>
      </c>
      <c r="B13430" s="24" t="s">
        <v>13001</v>
      </c>
      <c r="C13430" s="24" t="s">
        <v>5127</v>
      </c>
      <c r="D13430" s="25">
        <v>1</v>
      </c>
      <c r="E13430" s="26">
        <v>2373</v>
      </c>
      <c r="F13430" s="27">
        <v>215.7</v>
      </c>
      <c r="G13430" s="27">
        <v>0</v>
      </c>
      <c r="H13430" s="24"/>
    </row>
    <row r="13431" spans="1:8" x14ac:dyDescent="0.3">
      <c r="A13431" s="24" t="s">
        <v>21297</v>
      </c>
      <c r="B13431" s="24" t="s">
        <v>13728</v>
      </c>
      <c r="C13431" s="28" t="s">
        <v>5127</v>
      </c>
      <c r="D13431" s="25">
        <v>1</v>
      </c>
      <c r="E13431" s="27">
        <v>503.65</v>
      </c>
      <c r="F13431" s="27">
        <v>2.5099999999999998</v>
      </c>
      <c r="G13431" s="27">
        <v>0</v>
      </c>
      <c r="H13431" s="24"/>
    </row>
    <row r="13432" spans="1:8" x14ac:dyDescent="0.3">
      <c r="A13432" s="24" t="s">
        <v>21298</v>
      </c>
      <c r="B13432" s="24" t="s">
        <v>21299</v>
      </c>
      <c r="C13432" s="24" t="s">
        <v>5127</v>
      </c>
      <c r="D13432" s="25">
        <v>1</v>
      </c>
      <c r="E13432" s="26">
        <v>1272.42</v>
      </c>
      <c r="F13432" s="27">
        <v>37.06</v>
      </c>
      <c r="G13432" s="27">
        <v>0</v>
      </c>
      <c r="H13432" s="24"/>
    </row>
    <row r="13433" spans="1:8" x14ac:dyDescent="0.3">
      <c r="A13433" s="24" t="s">
        <v>21300</v>
      </c>
      <c r="B13433" s="24" t="s">
        <v>7428</v>
      </c>
      <c r="C13433" s="28" t="s">
        <v>5127</v>
      </c>
      <c r="D13433" s="25">
        <v>1</v>
      </c>
      <c r="E13433" s="26">
        <v>3012.59</v>
      </c>
      <c r="F13433" s="27">
        <v>14.99</v>
      </c>
      <c r="G13433" s="27">
        <v>0</v>
      </c>
      <c r="H13433" s="24"/>
    </row>
    <row r="13434" spans="1:8" x14ac:dyDescent="0.3">
      <c r="A13434" s="24" t="s">
        <v>21301</v>
      </c>
      <c r="B13434" s="24" t="s">
        <v>16816</v>
      </c>
      <c r="C13434" s="28" t="s">
        <v>5127</v>
      </c>
      <c r="D13434" s="25">
        <v>1</v>
      </c>
      <c r="E13434" s="27">
        <v>353.87</v>
      </c>
      <c r="F13434" s="27">
        <v>32.17</v>
      </c>
      <c r="G13434" s="27">
        <v>0</v>
      </c>
      <c r="H13434" s="24"/>
    </row>
    <row r="13435" spans="1:8" x14ac:dyDescent="0.3">
      <c r="A13435" s="24" t="s">
        <v>21302</v>
      </c>
      <c r="B13435" s="24" t="s">
        <v>21303</v>
      </c>
      <c r="C13435" s="28" t="s">
        <v>5127</v>
      </c>
      <c r="D13435" s="25">
        <v>1</v>
      </c>
      <c r="E13435" s="27">
        <v>597.65</v>
      </c>
      <c r="F13435" s="27">
        <v>51.85</v>
      </c>
      <c r="G13435" s="27">
        <v>0</v>
      </c>
      <c r="H13435" s="24"/>
    </row>
    <row r="13436" spans="1:8" x14ac:dyDescent="0.3">
      <c r="A13436" s="24" t="s">
        <v>21304</v>
      </c>
      <c r="B13436" s="24" t="s">
        <v>21305</v>
      </c>
      <c r="C13436" s="28" t="s">
        <v>5127</v>
      </c>
      <c r="D13436" s="25">
        <v>1</v>
      </c>
      <c r="E13436" s="27">
        <v>57.67</v>
      </c>
      <c r="F13436" s="27">
        <v>0.28999999999999998</v>
      </c>
      <c r="G13436" s="27">
        <v>0</v>
      </c>
      <c r="H13436" s="24"/>
    </row>
    <row r="13437" spans="1:8" x14ac:dyDescent="0.3">
      <c r="A13437" s="24" t="s">
        <v>21306</v>
      </c>
      <c r="B13437" s="24" t="s">
        <v>21307</v>
      </c>
      <c r="C13437" s="28" t="s">
        <v>5127</v>
      </c>
      <c r="D13437" s="25">
        <v>1</v>
      </c>
      <c r="E13437" s="27">
        <v>972.13</v>
      </c>
      <c r="F13437" s="27">
        <v>4.83</v>
      </c>
      <c r="G13437" s="27">
        <v>0</v>
      </c>
      <c r="H13437" s="24"/>
    </row>
    <row r="13438" spans="1:8" x14ac:dyDescent="0.3">
      <c r="A13438" s="24" t="s">
        <v>21308</v>
      </c>
      <c r="B13438" s="24" t="s">
        <v>21309</v>
      </c>
      <c r="C13438" s="24" t="s">
        <v>5127</v>
      </c>
      <c r="D13438" s="25">
        <v>1</v>
      </c>
      <c r="E13438" s="27">
        <v>714.36</v>
      </c>
      <c r="F13438" s="27">
        <v>10.56</v>
      </c>
      <c r="G13438" s="27">
        <v>0</v>
      </c>
      <c r="H13438" s="25">
        <v>1</v>
      </c>
    </row>
    <row r="13439" spans="1:8" x14ac:dyDescent="0.3">
      <c r="A13439" s="24" t="s">
        <v>21310</v>
      </c>
      <c r="B13439" s="24" t="s">
        <v>21311</v>
      </c>
      <c r="C13439" s="24" t="s">
        <v>5127</v>
      </c>
      <c r="D13439" s="25">
        <v>1</v>
      </c>
      <c r="E13439" s="26">
        <v>4169</v>
      </c>
      <c r="F13439" s="26">
        <v>1191.22</v>
      </c>
      <c r="G13439" s="27">
        <v>0</v>
      </c>
      <c r="H13439" s="24"/>
    </row>
    <row r="13440" spans="1:8" x14ac:dyDescent="0.3">
      <c r="A13440" s="24" t="s">
        <v>21312</v>
      </c>
      <c r="B13440" s="24" t="s">
        <v>21313</v>
      </c>
      <c r="C13440" s="28" t="s">
        <v>5127</v>
      </c>
      <c r="D13440" s="25">
        <v>1</v>
      </c>
      <c r="E13440" s="26">
        <v>1050.27</v>
      </c>
      <c r="F13440" s="27">
        <v>30.59</v>
      </c>
      <c r="G13440" s="27">
        <v>0</v>
      </c>
      <c r="H13440" s="24"/>
    </row>
    <row r="13441" spans="1:8" x14ac:dyDescent="0.3">
      <c r="A13441" s="24" t="s">
        <v>21314</v>
      </c>
      <c r="B13441" s="24" t="s">
        <v>21315</v>
      </c>
      <c r="C13441" s="28" t="s">
        <v>5127</v>
      </c>
      <c r="D13441" s="25">
        <v>1</v>
      </c>
      <c r="E13441" s="26">
        <v>1936.73</v>
      </c>
      <c r="F13441" s="27">
        <v>56.41</v>
      </c>
      <c r="G13441" s="27">
        <v>0</v>
      </c>
      <c r="H13441" s="24"/>
    </row>
    <row r="13442" spans="1:8" x14ac:dyDescent="0.3">
      <c r="A13442" s="24" t="s">
        <v>21316</v>
      </c>
      <c r="B13442" s="24" t="s">
        <v>21317</v>
      </c>
      <c r="C13442" s="28" t="s">
        <v>5127</v>
      </c>
      <c r="D13442" s="25">
        <v>1</v>
      </c>
      <c r="E13442" s="27">
        <v>644</v>
      </c>
      <c r="F13442" s="27">
        <v>245.6</v>
      </c>
      <c r="G13442" s="27">
        <v>0</v>
      </c>
      <c r="H13442" s="24"/>
    </row>
    <row r="13443" spans="1:8" x14ac:dyDescent="0.3">
      <c r="A13443" s="24" t="s">
        <v>21318</v>
      </c>
      <c r="B13443" s="24" t="s">
        <v>21319</v>
      </c>
      <c r="C13443" s="24" t="s">
        <v>5127</v>
      </c>
      <c r="D13443" s="25">
        <v>1</v>
      </c>
      <c r="E13443" s="27">
        <v>884.79</v>
      </c>
      <c r="F13443" s="27">
        <v>25.77</v>
      </c>
      <c r="G13443" s="27">
        <v>0</v>
      </c>
      <c r="H13443" s="24"/>
    </row>
    <row r="13444" spans="1:8" x14ac:dyDescent="0.3">
      <c r="A13444" s="24" t="s">
        <v>21320</v>
      </c>
      <c r="B13444" s="24" t="s">
        <v>21321</v>
      </c>
      <c r="C13444" s="24" t="s">
        <v>5127</v>
      </c>
      <c r="D13444" s="25">
        <v>1</v>
      </c>
      <c r="E13444" s="27">
        <v>151.02000000000001</v>
      </c>
      <c r="F13444" s="24"/>
      <c r="G13444" s="27">
        <v>0</v>
      </c>
      <c r="H13444" s="24"/>
    </row>
    <row r="13445" spans="1:8" x14ac:dyDescent="0.3">
      <c r="A13445" s="24" t="s">
        <v>21322</v>
      </c>
      <c r="B13445" s="24" t="s">
        <v>6545</v>
      </c>
      <c r="C13445" s="24" t="s">
        <v>5127</v>
      </c>
      <c r="D13445" s="25">
        <v>1</v>
      </c>
      <c r="E13445" s="26">
        <v>2955.4</v>
      </c>
      <c r="F13445" s="27">
        <v>14.7</v>
      </c>
      <c r="G13445" s="27">
        <v>0</v>
      </c>
      <c r="H13445" s="24"/>
    </row>
    <row r="13446" spans="1:8" x14ac:dyDescent="0.3">
      <c r="A13446" s="24" t="s">
        <v>21323</v>
      </c>
      <c r="B13446" s="24" t="s">
        <v>21324</v>
      </c>
      <c r="C13446" s="24" t="s">
        <v>5127</v>
      </c>
      <c r="D13446" s="25">
        <v>1</v>
      </c>
      <c r="E13446" s="27">
        <v>128.78</v>
      </c>
      <c r="F13446" s="27">
        <v>0.64</v>
      </c>
      <c r="G13446" s="27">
        <v>0</v>
      </c>
      <c r="H13446" s="24"/>
    </row>
    <row r="13447" spans="1:8" x14ac:dyDescent="0.3">
      <c r="A13447" s="24" t="s">
        <v>21325</v>
      </c>
      <c r="B13447" s="24" t="s">
        <v>4016</v>
      </c>
      <c r="C13447" s="28" t="s">
        <v>5127</v>
      </c>
      <c r="D13447" s="25">
        <v>1</v>
      </c>
      <c r="E13447" s="27">
        <v>150</v>
      </c>
      <c r="F13447" s="27">
        <v>17.16</v>
      </c>
      <c r="G13447" s="27">
        <v>0</v>
      </c>
      <c r="H13447" s="24"/>
    </row>
    <row r="13448" spans="1:8" x14ac:dyDescent="0.3">
      <c r="A13448" s="24" t="s">
        <v>21326</v>
      </c>
      <c r="B13448" s="24" t="s">
        <v>6822</v>
      </c>
      <c r="C13448" s="28" t="s">
        <v>5127</v>
      </c>
      <c r="D13448" s="25">
        <v>1</v>
      </c>
      <c r="E13448" s="27">
        <v>290.2</v>
      </c>
      <c r="F13448" s="27">
        <v>1.44</v>
      </c>
      <c r="G13448" s="27">
        <v>0</v>
      </c>
      <c r="H13448" s="24"/>
    </row>
    <row r="13449" spans="1:8" x14ac:dyDescent="0.3">
      <c r="A13449" s="24" t="s">
        <v>21327</v>
      </c>
      <c r="B13449" s="24" t="s">
        <v>21328</v>
      </c>
      <c r="C13449" s="28" t="s">
        <v>5127</v>
      </c>
      <c r="D13449" s="25">
        <v>1</v>
      </c>
      <c r="E13449" s="26">
        <v>9239.99</v>
      </c>
      <c r="F13449" s="27">
        <v>45.97</v>
      </c>
      <c r="G13449" s="27">
        <v>0</v>
      </c>
      <c r="H13449" s="24"/>
    </row>
    <row r="13450" spans="1:8" x14ac:dyDescent="0.3">
      <c r="A13450" s="24" t="s">
        <v>21329</v>
      </c>
      <c r="B13450" s="24" t="s">
        <v>8265</v>
      </c>
      <c r="C13450" s="28" t="s">
        <v>5127</v>
      </c>
      <c r="D13450" s="25">
        <v>1</v>
      </c>
      <c r="E13450" s="27">
        <v>297.45999999999998</v>
      </c>
      <c r="F13450" s="27">
        <v>1.48</v>
      </c>
      <c r="G13450" s="27">
        <v>0</v>
      </c>
      <c r="H13450" s="24"/>
    </row>
    <row r="13451" spans="1:8" x14ac:dyDescent="0.3">
      <c r="A13451" s="24" t="s">
        <v>21330</v>
      </c>
      <c r="B13451" s="24" t="s">
        <v>21331</v>
      </c>
      <c r="C13451" s="28" t="s">
        <v>5127</v>
      </c>
      <c r="D13451" s="25">
        <v>1</v>
      </c>
      <c r="E13451" s="27">
        <v>473.36</v>
      </c>
      <c r="F13451" s="27">
        <v>2.36</v>
      </c>
      <c r="G13451" s="27">
        <v>0</v>
      </c>
      <c r="H13451" s="24"/>
    </row>
    <row r="13452" spans="1:8" x14ac:dyDescent="0.3">
      <c r="A13452" s="24" t="s">
        <v>21332</v>
      </c>
      <c r="B13452" s="24" t="s">
        <v>21333</v>
      </c>
      <c r="C13452" s="28" t="s">
        <v>5127</v>
      </c>
      <c r="D13452" s="25">
        <v>1</v>
      </c>
      <c r="E13452" s="26">
        <v>18141.75</v>
      </c>
      <c r="F13452" s="26">
        <v>2903.19</v>
      </c>
      <c r="G13452" s="27">
        <v>0</v>
      </c>
      <c r="H13452" s="24"/>
    </row>
    <row r="13453" spans="1:8" x14ac:dyDescent="0.3">
      <c r="A13453" s="24" t="s">
        <v>21334</v>
      </c>
      <c r="B13453" s="24" t="s">
        <v>21335</v>
      </c>
      <c r="C13453" s="28" t="s">
        <v>5127</v>
      </c>
      <c r="D13453" s="25">
        <v>1</v>
      </c>
      <c r="E13453" s="26">
        <v>12318</v>
      </c>
      <c r="F13453" s="26">
        <v>12318</v>
      </c>
      <c r="G13453" s="27">
        <v>0</v>
      </c>
      <c r="H13453" s="24"/>
    </row>
    <row r="13454" spans="1:8" x14ac:dyDescent="0.3">
      <c r="A13454" s="24" t="s">
        <v>21336</v>
      </c>
      <c r="B13454" s="24" t="s">
        <v>21337</v>
      </c>
      <c r="C13454" s="24" t="s">
        <v>5127</v>
      </c>
      <c r="D13454" s="25">
        <v>1</v>
      </c>
      <c r="E13454" s="26">
        <v>13203.62</v>
      </c>
      <c r="F13454" s="26">
        <v>1680.46</v>
      </c>
      <c r="G13454" s="27">
        <v>0</v>
      </c>
      <c r="H13454" s="24"/>
    </row>
    <row r="13455" spans="1:8" x14ac:dyDescent="0.3">
      <c r="A13455" s="24" t="s">
        <v>21338</v>
      </c>
      <c r="B13455" s="24" t="s">
        <v>21339</v>
      </c>
      <c r="C13455" s="24" t="s">
        <v>5127</v>
      </c>
      <c r="D13455" s="25">
        <v>1</v>
      </c>
      <c r="E13455" s="26">
        <v>14481.47</v>
      </c>
      <c r="F13455" s="26">
        <v>14481.47</v>
      </c>
      <c r="G13455" s="27">
        <v>0</v>
      </c>
      <c r="H13455" s="24"/>
    </row>
    <row r="13456" spans="1:8" x14ac:dyDescent="0.3">
      <c r="A13456" s="24" t="s">
        <v>21340</v>
      </c>
      <c r="B13456" s="24" t="s">
        <v>21341</v>
      </c>
      <c r="C13456" s="24" t="s">
        <v>5127</v>
      </c>
      <c r="D13456" s="25">
        <v>1</v>
      </c>
      <c r="E13456" s="26">
        <v>14481.47</v>
      </c>
      <c r="F13456" s="26">
        <v>1843.09</v>
      </c>
      <c r="G13456" s="27">
        <v>0</v>
      </c>
      <c r="H13456" s="24"/>
    </row>
    <row r="13457" spans="1:8" x14ac:dyDescent="0.3">
      <c r="A13457" s="24" t="s">
        <v>21342</v>
      </c>
      <c r="B13457" s="24" t="s">
        <v>21343</v>
      </c>
      <c r="C13457" s="28" t="s">
        <v>5127</v>
      </c>
      <c r="D13457" s="25">
        <v>1</v>
      </c>
      <c r="E13457" s="27">
        <v>663.3</v>
      </c>
      <c r="F13457" s="27">
        <v>98.12</v>
      </c>
      <c r="G13457" s="27">
        <v>0</v>
      </c>
      <c r="H13457" s="24"/>
    </row>
    <row r="13458" spans="1:8" x14ac:dyDescent="0.3">
      <c r="A13458" s="24" t="s">
        <v>21344</v>
      </c>
      <c r="B13458" s="24" t="s">
        <v>21345</v>
      </c>
      <c r="C13458" s="28" t="s">
        <v>5127</v>
      </c>
      <c r="D13458" s="25">
        <v>1</v>
      </c>
      <c r="E13458" s="26">
        <v>5449</v>
      </c>
      <c r="F13458" s="27">
        <v>987.47</v>
      </c>
      <c r="G13458" s="27">
        <v>0</v>
      </c>
      <c r="H13458" s="24"/>
    </row>
    <row r="13459" spans="1:8" x14ac:dyDescent="0.3">
      <c r="A13459" s="24" t="s">
        <v>21346</v>
      </c>
      <c r="B13459" s="24" t="s">
        <v>17004</v>
      </c>
      <c r="C13459" s="24" t="s">
        <v>5127</v>
      </c>
      <c r="D13459" s="25">
        <v>1</v>
      </c>
      <c r="E13459" s="26">
        <v>6446.04</v>
      </c>
      <c r="F13459" s="26">
        <v>1320.16</v>
      </c>
      <c r="G13459" s="27">
        <v>0</v>
      </c>
      <c r="H13459" s="24"/>
    </row>
    <row r="13460" spans="1:8" x14ac:dyDescent="0.3">
      <c r="A13460" s="24" t="s">
        <v>21347</v>
      </c>
      <c r="B13460" s="24" t="s">
        <v>21348</v>
      </c>
      <c r="C13460" s="24" t="s">
        <v>5127</v>
      </c>
      <c r="D13460" s="25">
        <v>1</v>
      </c>
      <c r="E13460" s="26">
        <v>1172.94</v>
      </c>
      <c r="F13460" s="27">
        <v>34.159999999999997</v>
      </c>
      <c r="G13460" s="27">
        <v>0</v>
      </c>
      <c r="H13460" s="24"/>
    </row>
    <row r="13461" spans="1:8" x14ac:dyDescent="0.3">
      <c r="A13461" s="24" t="s">
        <v>21349</v>
      </c>
      <c r="B13461" s="24" t="s">
        <v>21350</v>
      </c>
      <c r="C13461" s="24" t="s">
        <v>5127</v>
      </c>
      <c r="D13461" s="25">
        <v>1</v>
      </c>
      <c r="E13461" s="26">
        <v>10586.95</v>
      </c>
      <c r="F13461" s="26">
        <v>5167.95</v>
      </c>
      <c r="G13461" s="27">
        <v>0</v>
      </c>
      <c r="H13461" s="24"/>
    </row>
    <row r="13462" spans="1:8" x14ac:dyDescent="0.3">
      <c r="A13462" s="24" t="s">
        <v>21351</v>
      </c>
      <c r="B13462" s="24" t="s">
        <v>21352</v>
      </c>
      <c r="C13462" s="28" t="s">
        <v>5127</v>
      </c>
      <c r="D13462" s="25">
        <v>1</v>
      </c>
      <c r="E13462" s="26">
        <v>18727.5</v>
      </c>
      <c r="F13462" s="26">
        <v>14839</v>
      </c>
      <c r="G13462" s="27">
        <v>0</v>
      </c>
      <c r="H13462" s="24"/>
    </row>
    <row r="13463" spans="1:8" x14ac:dyDescent="0.3">
      <c r="A13463" s="24" t="s">
        <v>21353</v>
      </c>
      <c r="B13463" s="24" t="s">
        <v>21354</v>
      </c>
      <c r="C13463" s="28" t="s">
        <v>5127</v>
      </c>
      <c r="D13463" s="25">
        <v>1</v>
      </c>
      <c r="E13463" s="26">
        <v>32126.33</v>
      </c>
      <c r="F13463" s="26">
        <v>4089.19</v>
      </c>
      <c r="G13463" s="27">
        <v>0</v>
      </c>
      <c r="H13463" s="24"/>
    </row>
    <row r="13464" spans="1:8" x14ac:dyDescent="0.3">
      <c r="A13464" s="24" t="s">
        <v>21355</v>
      </c>
      <c r="B13464" s="24" t="s">
        <v>21356</v>
      </c>
      <c r="C13464" s="28" t="s">
        <v>5127</v>
      </c>
      <c r="D13464" s="25">
        <v>1</v>
      </c>
      <c r="E13464" s="26">
        <v>3246.44</v>
      </c>
      <c r="F13464" s="27">
        <v>79.180000000000007</v>
      </c>
      <c r="G13464" s="27">
        <v>0</v>
      </c>
      <c r="H13464" s="24"/>
    </row>
    <row r="13465" spans="1:8" x14ac:dyDescent="0.3">
      <c r="A13465" s="24" t="s">
        <v>21357</v>
      </c>
      <c r="B13465" s="24" t="s">
        <v>21358</v>
      </c>
      <c r="C13465" s="28" t="s">
        <v>5127</v>
      </c>
      <c r="D13465" s="25">
        <v>1</v>
      </c>
      <c r="E13465" s="27">
        <v>959</v>
      </c>
      <c r="F13465" s="27">
        <v>4.7699999999999996</v>
      </c>
      <c r="G13465" s="27">
        <v>0</v>
      </c>
      <c r="H13465" s="24"/>
    </row>
    <row r="13466" spans="1:8" x14ac:dyDescent="0.3">
      <c r="A13466" s="24" t="s">
        <v>21359</v>
      </c>
      <c r="B13466" s="24" t="s">
        <v>21360</v>
      </c>
      <c r="C13466" s="28" t="s">
        <v>5127</v>
      </c>
      <c r="D13466" s="25">
        <v>1</v>
      </c>
      <c r="E13466" s="26">
        <v>2756</v>
      </c>
      <c r="F13466" s="26">
        <v>1032.32</v>
      </c>
      <c r="G13466" s="27">
        <v>0</v>
      </c>
      <c r="H13466" s="24"/>
    </row>
    <row r="13467" spans="1:8" x14ac:dyDescent="0.3">
      <c r="A13467" s="24" t="s">
        <v>21361</v>
      </c>
      <c r="B13467" s="24" t="s">
        <v>21362</v>
      </c>
      <c r="C13467" s="24" t="s">
        <v>5127</v>
      </c>
      <c r="D13467" s="25">
        <v>1</v>
      </c>
      <c r="E13467" s="27">
        <v>876.68</v>
      </c>
      <c r="F13467" s="27">
        <v>4.3600000000000003</v>
      </c>
      <c r="G13467" s="27">
        <v>0</v>
      </c>
      <c r="H13467" s="24"/>
    </row>
    <row r="13468" spans="1:8" x14ac:dyDescent="0.3">
      <c r="A13468" s="24" t="s">
        <v>21363</v>
      </c>
      <c r="B13468" s="24" t="s">
        <v>17705</v>
      </c>
      <c r="C13468" s="24" t="s">
        <v>5127</v>
      </c>
      <c r="D13468" s="25">
        <v>1</v>
      </c>
      <c r="E13468" s="26">
        <v>4031.74</v>
      </c>
      <c r="F13468" s="24"/>
      <c r="G13468" s="27">
        <v>0</v>
      </c>
      <c r="H13468" s="24"/>
    </row>
    <row r="13469" spans="1:8" x14ac:dyDescent="0.3">
      <c r="A13469" s="24" t="s">
        <v>21364</v>
      </c>
      <c r="B13469" s="24" t="s">
        <v>21365</v>
      </c>
      <c r="C13469" s="28" t="s">
        <v>5127</v>
      </c>
      <c r="D13469" s="25">
        <v>1</v>
      </c>
      <c r="E13469" s="26">
        <v>3099.66</v>
      </c>
      <c r="F13469" s="27">
        <v>104.82</v>
      </c>
      <c r="G13469" s="27">
        <v>0</v>
      </c>
      <c r="H13469" s="24"/>
    </row>
    <row r="13470" spans="1:8" x14ac:dyDescent="0.3">
      <c r="A13470" s="24" t="s">
        <v>21366</v>
      </c>
      <c r="B13470" s="24" t="s">
        <v>403</v>
      </c>
      <c r="C13470" s="24" t="s">
        <v>5127</v>
      </c>
      <c r="D13470" s="25">
        <v>1</v>
      </c>
      <c r="E13470" s="27">
        <v>616.25</v>
      </c>
      <c r="F13470" s="27">
        <v>176.33</v>
      </c>
      <c r="G13470" s="27">
        <v>0</v>
      </c>
      <c r="H13470" s="24"/>
    </row>
    <row r="13471" spans="1:8" x14ac:dyDescent="0.3">
      <c r="A13471" s="24" t="s">
        <v>21367</v>
      </c>
      <c r="B13471" s="24" t="s">
        <v>21368</v>
      </c>
      <c r="C13471" s="24" t="s">
        <v>5127</v>
      </c>
      <c r="D13471" s="25">
        <v>1</v>
      </c>
      <c r="E13471" s="27">
        <v>57.55</v>
      </c>
      <c r="F13471" s="24"/>
      <c r="G13471" s="27">
        <v>0</v>
      </c>
      <c r="H13471" s="24"/>
    </row>
    <row r="13472" spans="1:8" x14ac:dyDescent="0.3">
      <c r="A13472" s="24" t="s">
        <v>21369</v>
      </c>
      <c r="B13472" s="24" t="s">
        <v>9850</v>
      </c>
      <c r="C13472" s="24" t="s">
        <v>5127</v>
      </c>
      <c r="D13472" s="25">
        <v>1</v>
      </c>
      <c r="E13472" s="27">
        <v>61.66</v>
      </c>
      <c r="F13472" s="27">
        <v>0.3</v>
      </c>
      <c r="G13472" s="27">
        <v>0</v>
      </c>
      <c r="H13472" s="24"/>
    </row>
    <row r="13473" spans="1:8" x14ac:dyDescent="0.3">
      <c r="A13473" s="24" t="s">
        <v>21370</v>
      </c>
      <c r="B13473" s="24" t="s">
        <v>1763</v>
      </c>
      <c r="C13473" s="28" t="s">
        <v>5127</v>
      </c>
      <c r="D13473" s="25">
        <v>1</v>
      </c>
      <c r="E13473" s="26">
        <v>2003</v>
      </c>
      <c r="F13473" s="27">
        <v>645.28</v>
      </c>
      <c r="G13473" s="27">
        <v>0</v>
      </c>
      <c r="H13473" s="25">
        <v>1</v>
      </c>
    </row>
    <row r="13474" spans="1:8" x14ac:dyDescent="0.3">
      <c r="A13474" s="24" t="s">
        <v>21371</v>
      </c>
      <c r="B13474" s="24" t="s">
        <v>21372</v>
      </c>
      <c r="C13474" s="24" t="s">
        <v>5127</v>
      </c>
      <c r="D13474" s="25">
        <v>1</v>
      </c>
      <c r="E13474" s="26">
        <v>27261.56</v>
      </c>
      <c r="F13474" s="26">
        <v>7392.7</v>
      </c>
      <c r="G13474" s="27">
        <v>0</v>
      </c>
      <c r="H13474" s="24"/>
    </row>
    <row r="13475" spans="1:8" x14ac:dyDescent="0.3">
      <c r="A13475" s="24" t="s">
        <v>21373</v>
      </c>
      <c r="B13475" s="24" t="s">
        <v>19960</v>
      </c>
      <c r="C13475" s="24" t="s">
        <v>5127</v>
      </c>
      <c r="D13475" s="25">
        <v>1</v>
      </c>
      <c r="E13475" s="26">
        <v>8384.76</v>
      </c>
      <c r="F13475" s="26">
        <v>2313.1799999999998</v>
      </c>
      <c r="G13475" s="27">
        <v>0</v>
      </c>
      <c r="H13475" s="24"/>
    </row>
    <row r="13476" spans="1:8" x14ac:dyDescent="0.3">
      <c r="A13476" s="24" t="s">
        <v>21374</v>
      </c>
      <c r="B13476" s="24" t="s">
        <v>19951</v>
      </c>
      <c r="C13476" s="24" t="s">
        <v>5127</v>
      </c>
      <c r="D13476" s="25">
        <v>1</v>
      </c>
      <c r="E13476" s="26">
        <v>5992</v>
      </c>
      <c r="F13476" s="27">
        <v>544.6</v>
      </c>
      <c r="G13476" s="27">
        <v>0</v>
      </c>
      <c r="H13476" s="24"/>
    </row>
    <row r="13477" spans="1:8" x14ac:dyDescent="0.3">
      <c r="A13477" s="24" t="s">
        <v>21375</v>
      </c>
      <c r="B13477" s="24" t="s">
        <v>5854</v>
      </c>
      <c r="C13477" s="24" t="s">
        <v>5127</v>
      </c>
      <c r="D13477" s="25">
        <v>1</v>
      </c>
      <c r="E13477" s="26">
        <v>15403.7</v>
      </c>
      <c r="F13477" s="26">
        <v>3640.88</v>
      </c>
      <c r="G13477" s="27">
        <v>0</v>
      </c>
      <c r="H13477" s="24"/>
    </row>
    <row r="13478" spans="1:8" x14ac:dyDescent="0.3">
      <c r="A13478" s="24" t="s">
        <v>21376</v>
      </c>
      <c r="B13478" s="24" t="s">
        <v>21377</v>
      </c>
      <c r="C13478" s="28" t="s">
        <v>5127</v>
      </c>
      <c r="D13478" s="25">
        <v>1</v>
      </c>
      <c r="E13478" s="26">
        <v>2912.4</v>
      </c>
      <c r="F13478" s="27">
        <v>681.26</v>
      </c>
      <c r="G13478" s="27">
        <v>0</v>
      </c>
      <c r="H13478" s="24"/>
    </row>
    <row r="13479" spans="1:8" x14ac:dyDescent="0.3">
      <c r="A13479" s="24" t="s">
        <v>21378</v>
      </c>
      <c r="B13479" s="24" t="s">
        <v>1459</v>
      </c>
      <c r="C13479" s="28" t="s">
        <v>5127</v>
      </c>
      <c r="D13479" s="25">
        <v>1</v>
      </c>
      <c r="E13479" s="26">
        <v>2519.02</v>
      </c>
      <c r="F13479" s="24"/>
      <c r="G13479" s="27">
        <v>0</v>
      </c>
      <c r="H13479" s="24"/>
    </row>
    <row r="13480" spans="1:8" x14ac:dyDescent="0.3">
      <c r="A13480" s="24" t="s">
        <v>21379</v>
      </c>
      <c r="B13480" s="24" t="s">
        <v>21380</v>
      </c>
      <c r="C13480" s="28" t="s">
        <v>5127</v>
      </c>
      <c r="D13480" s="25">
        <v>1</v>
      </c>
      <c r="E13480" s="26">
        <v>2700</v>
      </c>
      <c r="F13480" s="27">
        <v>937.54</v>
      </c>
      <c r="G13480" s="27">
        <v>0</v>
      </c>
      <c r="H13480" s="24"/>
    </row>
    <row r="13481" spans="1:8" x14ac:dyDescent="0.3">
      <c r="A13481" s="24" t="s">
        <v>21381</v>
      </c>
      <c r="B13481" s="24" t="s">
        <v>20294</v>
      </c>
      <c r="C13481" s="24" t="s">
        <v>5127</v>
      </c>
      <c r="D13481" s="25">
        <v>1</v>
      </c>
      <c r="E13481" s="26">
        <v>13188</v>
      </c>
      <c r="F13481" s="24"/>
      <c r="G13481" s="27">
        <v>0</v>
      </c>
      <c r="H13481" s="24"/>
    </row>
    <row r="13482" spans="1:8" x14ac:dyDescent="0.3">
      <c r="A13482" s="24" t="s">
        <v>21382</v>
      </c>
      <c r="B13482" s="24" t="s">
        <v>2625</v>
      </c>
      <c r="C13482" s="24" t="s">
        <v>5127</v>
      </c>
      <c r="D13482" s="25">
        <v>1</v>
      </c>
      <c r="E13482" s="26">
        <v>6162.92</v>
      </c>
      <c r="F13482" s="27">
        <v>874.02</v>
      </c>
      <c r="G13482" s="27">
        <v>0</v>
      </c>
      <c r="H13482" s="24"/>
    </row>
    <row r="13483" spans="1:8" x14ac:dyDescent="0.3">
      <c r="A13483" s="24" t="s">
        <v>21383</v>
      </c>
      <c r="B13483" s="24" t="s">
        <v>21384</v>
      </c>
      <c r="C13483" s="28" t="s">
        <v>5127</v>
      </c>
      <c r="D13483" s="25">
        <v>1</v>
      </c>
      <c r="E13483" s="26">
        <v>3816.52</v>
      </c>
      <c r="F13483" s="27">
        <v>553.11</v>
      </c>
      <c r="G13483" s="27">
        <v>0</v>
      </c>
      <c r="H13483" s="24"/>
    </row>
    <row r="13484" spans="1:8" x14ac:dyDescent="0.3">
      <c r="A13484" s="24" t="s">
        <v>21385</v>
      </c>
      <c r="B13484" s="24" t="s">
        <v>12225</v>
      </c>
      <c r="C13484" s="28" t="s">
        <v>5127</v>
      </c>
      <c r="D13484" s="25">
        <v>1</v>
      </c>
      <c r="E13484" s="26">
        <v>26687</v>
      </c>
      <c r="F13484" s="26">
        <v>10007.19</v>
      </c>
      <c r="G13484" s="27">
        <v>0</v>
      </c>
      <c r="H13484" s="24"/>
    </row>
    <row r="13485" spans="1:8" x14ac:dyDescent="0.3">
      <c r="A13485" s="24" t="s">
        <v>21386</v>
      </c>
      <c r="B13485" s="24" t="s">
        <v>21387</v>
      </c>
      <c r="C13485" s="28" t="s">
        <v>5127</v>
      </c>
      <c r="D13485" s="25">
        <v>1</v>
      </c>
      <c r="E13485" s="26">
        <v>2061.25</v>
      </c>
      <c r="F13485" s="27">
        <v>568.28</v>
      </c>
      <c r="G13485" s="27">
        <v>0</v>
      </c>
      <c r="H13485" s="24"/>
    </row>
    <row r="13486" spans="1:8" x14ac:dyDescent="0.3">
      <c r="A13486" s="24" t="s">
        <v>21388</v>
      </c>
      <c r="B13486" s="24" t="s">
        <v>21389</v>
      </c>
      <c r="C13486" s="24" t="s">
        <v>5127</v>
      </c>
      <c r="D13486" s="25">
        <v>1</v>
      </c>
      <c r="E13486" s="26">
        <v>11944</v>
      </c>
      <c r="F13486" s="24"/>
      <c r="G13486" s="27">
        <v>0</v>
      </c>
      <c r="H13486" s="24"/>
    </row>
    <row r="13487" spans="1:8" x14ac:dyDescent="0.3">
      <c r="A13487" s="24" t="s">
        <v>21390</v>
      </c>
      <c r="B13487" s="24" t="s">
        <v>12484</v>
      </c>
      <c r="C13487" s="24" t="s">
        <v>5127</v>
      </c>
      <c r="D13487" s="25">
        <v>1</v>
      </c>
      <c r="E13487" s="26">
        <v>1021.29</v>
      </c>
      <c r="F13487" s="24"/>
      <c r="G13487" s="27">
        <v>0</v>
      </c>
      <c r="H13487" s="24"/>
    </row>
    <row r="13488" spans="1:8" x14ac:dyDescent="0.3">
      <c r="A13488" s="24" t="s">
        <v>229</v>
      </c>
      <c r="B13488" s="24" t="s">
        <v>12484</v>
      </c>
      <c r="C13488" s="24" t="s">
        <v>5127</v>
      </c>
      <c r="D13488" s="25">
        <v>1</v>
      </c>
      <c r="E13488" s="26">
        <v>1021.29</v>
      </c>
      <c r="F13488" s="24"/>
      <c r="G13488" s="27">
        <v>0</v>
      </c>
      <c r="H13488" s="24"/>
    </row>
    <row r="13489" spans="1:8" x14ac:dyDescent="0.3">
      <c r="A13489" s="24" t="s">
        <v>21391</v>
      </c>
      <c r="B13489" s="24" t="s">
        <v>6593</v>
      </c>
      <c r="C13489" s="24" t="s">
        <v>5127</v>
      </c>
      <c r="D13489" s="25">
        <v>1</v>
      </c>
      <c r="E13489" s="26">
        <v>1000</v>
      </c>
      <c r="F13489" s="27">
        <v>750.29</v>
      </c>
      <c r="G13489" s="27">
        <v>0</v>
      </c>
      <c r="H13489" s="24"/>
    </row>
    <row r="13490" spans="1:8" x14ac:dyDescent="0.3">
      <c r="A13490" s="24" t="s">
        <v>21392</v>
      </c>
      <c r="B13490" s="24" t="s">
        <v>21393</v>
      </c>
      <c r="C13490" s="24" t="s">
        <v>5127</v>
      </c>
      <c r="D13490" s="25">
        <v>1</v>
      </c>
      <c r="E13490" s="26">
        <v>1686</v>
      </c>
      <c r="F13490" s="24"/>
      <c r="G13490" s="27">
        <v>0</v>
      </c>
      <c r="H13490" s="24"/>
    </row>
    <row r="13491" spans="1:8" x14ac:dyDescent="0.3">
      <c r="A13491" s="24" t="s">
        <v>21394</v>
      </c>
      <c r="B13491" s="24" t="s">
        <v>21395</v>
      </c>
      <c r="C13491" s="28" t="s">
        <v>5127</v>
      </c>
      <c r="D13491" s="25">
        <v>1</v>
      </c>
      <c r="E13491" s="26">
        <v>7275.75</v>
      </c>
      <c r="F13491" s="26">
        <v>1202.27</v>
      </c>
      <c r="G13491" s="27">
        <v>0</v>
      </c>
      <c r="H13491" s="24"/>
    </row>
    <row r="13492" spans="1:8" x14ac:dyDescent="0.3">
      <c r="A13492" s="24" t="s">
        <v>21396</v>
      </c>
      <c r="B13492" s="24" t="s">
        <v>21397</v>
      </c>
      <c r="C13492" s="28" t="s">
        <v>5127</v>
      </c>
      <c r="D13492" s="25">
        <v>1</v>
      </c>
      <c r="E13492" s="26">
        <v>12601.71</v>
      </c>
      <c r="F13492" s="27">
        <v>62.69</v>
      </c>
      <c r="G13492" s="27">
        <v>0</v>
      </c>
      <c r="H13492" s="24"/>
    </row>
    <row r="13493" spans="1:8" x14ac:dyDescent="0.3">
      <c r="A13493" s="24" t="s">
        <v>21398</v>
      </c>
      <c r="B13493" s="24" t="s">
        <v>21399</v>
      </c>
      <c r="C13493" s="28" t="s">
        <v>5127</v>
      </c>
      <c r="D13493" s="25">
        <v>1</v>
      </c>
      <c r="E13493" s="26">
        <v>1921.86</v>
      </c>
      <c r="F13493" s="24"/>
      <c r="G13493" s="27">
        <v>0</v>
      </c>
      <c r="H13493" s="24"/>
    </row>
    <row r="13494" spans="1:8" x14ac:dyDescent="0.3">
      <c r="A13494" s="24" t="s">
        <v>21400</v>
      </c>
      <c r="B13494" s="24" t="s">
        <v>4663</v>
      </c>
      <c r="C13494" s="24" t="s">
        <v>5127</v>
      </c>
      <c r="D13494" s="25">
        <v>1</v>
      </c>
      <c r="E13494" s="26">
        <v>38428.33</v>
      </c>
      <c r="F13494" s="26">
        <v>9083.06</v>
      </c>
      <c r="G13494" s="27">
        <v>0</v>
      </c>
      <c r="H13494" s="24"/>
    </row>
    <row r="13495" spans="1:8" x14ac:dyDescent="0.3">
      <c r="A13495" s="24" t="s">
        <v>21401</v>
      </c>
      <c r="B13495" s="24" t="s">
        <v>21402</v>
      </c>
      <c r="C13495" s="24" t="s">
        <v>5127</v>
      </c>
      <c r="D13495" s="25">
        <v>1</v>
      </c>
      <c r="E13495" s="26">
        <v>2719.22</v>
      </c>
      <c r="F13495" s="27">
        <v>543.85</v>
      </c>
      <c r="G13495" s="27">
        <v>0</v>
      </c>
      <c r="H13495" s="24"/>
    </row>
    <row r="13496" spans="1:8" x14ac:dyDescent="0.3">
      <c r="A13496" s="24" t="s">
        <v>21403</v>
      </c>
      <c r="B13496" s="24" t="s">
        <v>21404</v>
      </c>
      <c r="C13496" s="24" t="s">
        <v>5127</v>
      </c>
      <c r="D13496" s="25">
        <v>1</v>
      </c>
      <c r="E13496" s="26">
        <v>5000.01</v>
      </c>
      <c r="F13496" s="26">
        <v>5000</v>
      </c>
      <c r="G13496" s="27">
        <v>0</v>
      </c>
      <c r="H13496" s="24"/>
    </row>
    <row r="13497" spans="1:8" x14ac:dyDescent="0.3">
      <c r="A13497" s="24" t="s">
        <v>21405</v>
      </c>
      <c r="B13497" s="24" t="s">
        <v>6886</v>
      </c>
      <c r="C13497" s="28" t="s">
        <v>5127</v>
      </c>
      <c r="D13497" s="25">
        <v>1</v>
      </c>
      <c r="E13497" s="26">
        <v>2439</v>
      </c>
      <c r="F13497" s="26">
        <v>1271.53</v>
      </c>
      <c r="G13497" s="27">
        <v>0</v>
      </c>
      <c r="H13497" s="24"/>
    </row>
    <row r="13498" spans="1:8" x14ac:dyDescent="0.3">
      <c r="A13498" s="24" t="s">
        <v>21406</v>
      </c>
      <c r="B13498" s="24" t="s">
        <v>6886</v>
      </c>
      <c r="C13498" s="28" t="s">
        <v>5127</v>
      </c>
      <c r="D13498" s="25">
        <v>1</v>
      </c>
      <c r="E13498" s="26">
        <v>1805</v>
      </c>
      <c r="F13498" s="27">
        <v>906.96</v>
      </c>
      <c r="G13498" s="27">
        <v>0</v>
      </c>
      <c r="H13498" s="24"/>
    </row>
    <row r="13499" spans="1:8" x14ac:dyDescent="0.3">
      <c r="A13499" s="24" t="s">
        <v>21407</v>
      </c>
      <c r="B13499" s="24" t="s">
        <v>21408</v>
      </c>
      <c r="C13499" s="28" t="s">
        <v>5127</v>
      </c>
      <c r="D13499" s="25">
        <v>1</v>
      </c>
      <c r="E13499" s="26">
        <v>30905.94</v>
      </c>
      <c r="F13499" s="24"/>
      <c r="G13499" s="27">
        <v>0</v>
      </c>
      <c r="H13499" s="24"/>
    </row>
    <row r="13500" spans="1:8" x14ac:dyDescent="0.3">
      <c r="A13500" s="24" t="s">
        <v>21409</v>
      </c>
      <c r="B13500" s="24" t="s">
        <v>21410</v>
      </c>
      <c r="C13500" s="28" t="s">
        <v>5127</v>
      </c>
      <c r="D13500" s="25">
        <v>1</v>
      </c>
      <c r="E13500" s="26">
        <v>280031.2</v>
      </c>
      <c r="F13500" s="26">
        <v>30003.27</v>
      </c>
      <c r="G13500" s="27">
        <v>0</v>
      </c>
      <c r="H13500" s="24"/>
    </row>
    <row r="13501" spans="1:8" x14ac:dyDescent="0.3">
      <c r="A13501" s="24" t="s">
        <v>21411</v>
      </c>
      <c r="B13501" s="24" t="s">
        <v>2579</v>
      </c>
      <c r="C13501" s="28" t="s">
        <v>5127</v>
      </c>
      <c r="D13501" s="25">
        <v>1</v>
      </c>
      <c r="E13501" s="26">
        <v>4792.42</v>
      </c>
      <c r="F13501" s="24"/>
      <c r="G13501" s="27">
        <v>0</v>
      </c>
      <c r="H13501" s="24"/>
    </row>
    <row r="13502" spans="1:8" x14ac:dyDescent="0.3">
      <c r="A13502" s="24" t="s">
        <v>21412</v>
      </c>
      <c r="B13502" s="24" t="s">
        <v>21413</v>
      </c>
      <c r="C13502" s="28" t="s">
        <v>5127</v>
      </c>
      <c r="D13502" s="25">
        <v>1</v>
      </c>
      <c r="E13502" s="26">
        <v>14169</v>
      </c>
      <c r="F13502" s="26">
        <v>1178.6400000000001</v>
      </c>
      <c r="G13502" s="27">
        <v>0</v>
      </c>
      <c r="H13502" s="24"/>
    </row>
    <row r="13503" spans="1:8" x14ac:dyDescent="0.3">
      <c r="A13503" s="24" t="s">
        <v>21414</v>
      </c>
      <c r="B13503" s="24" t="s">
        <v>21415</v>
      </c>
      <c r="C13503" s="28" t="s">
        <v>5127</v>
      </c>
      <c r="D13503" s="25">
        <v>1</v>
      </c>
      <c r="E13503" s="27">
        <v>551.15</v>
      </c>
      <c r="F13503" s="27">
        <v>70.14</v>
      </c>
      <c r="G13503" s="27">
        <v>0</v>
      </c>
      <c r="H13503" s="24"/>
    </row>
    <row r="13504" spans="1:8" x14ac:dyDescent="0.3">
      <c r="A13504" s="24" t="s">
        <v>21416</v>
      </c>
      <c r="B13504" s="24" t="s">
        <v>21417</v>
      </c>
      <c r="C13504" s="28" t="s">
        <v>5127</v>
      </c>
      <c r="D13504" s="25">
        <v>1</v>
      </c>
      <c r="E13504" s="27">
        <v>990.18</v>
      </c>
      <c r="F13504" s="27">
        <v>126.02</v>
      </c>
      <c r="G13504" s="27">
        <v>0</v>
      </c>
      <c r="H13504" s="24"/>
    </row>
    <row r="13505" spans="1:8" x14ac:dyDescent="0.3">
      <c r="A13505" s="24" t="s">
        <v>21418</v>
      </c>
      <c r="B13505" s="24" t="s">
        <v>21419</v>
      </c>
      <c r="C13505" s="28" t="s">
        <v>5127</v>
      </c>
      <c r="D13505" s="25">
        <v>1</v>
      </c>
      <c r="E13505" s="26">
        <v>65250</v>
      </c>
      <c r="F13505" s="26">
        <v>30250</v>
      </c>
      <c r="G13505" s="27">
        <v>0</v>
      </c>
      <c r="H13505" s="24"/>
    </row>
    <row r="13506" spans="1:8" x14ac:dyDescent="0.3">
      <c r="A13506" s="24" t="s">
        <v>21420</v>
      </c>
      <c r="B13506" s="24" t="s">
        <v>21421</v>
      </c>
      <c r="C13506" s="28" t="s">
        <v>5127</v>
      </c>
      <c r="D13506" s="25">
        <v>1</v>
      </c>
      <c r="E13506" s="26">
        <v>1120.33</v>
      </c>
      <c r="F13506" s="24"/>
      <c r="G13506" s="27">
        <v>0</v>
      </c>
      <c r="H13506" s="25">
        <v>1</v>
      </c>
    </row>
    <row r="13507" spans="1:8" x14ac:dyDescent="0.3">
      <c r="A13507" s="24" t="s">
        <v>21422</v>
      </c>
      <c r="B13507" s="24" t="s">
        <v>12916</v>
      </c>
      <c r="C13507" s="28" t="s">
        <v>5127</v>
      </c>
      <c r="D13507" s="25">
        <v>1</v>
      </c>
      <c r="E13507" s="26">
        <v>3647.26</v>
      </c>
      <c r="F13507" s="27">
        <v>123.34</v>
      </c>
      <c r="G13507" s="27">
        <v>0</v>
      </c>
      <c r="H13507" s="24"/>
    </row>
    <row r="13508" spans="1:8" x14ac:dyDescent="0.3">
      <c r="A13508" s="24" t="s">
        <v>21423</v>
      </c>
      <c r="B13508" s="24" t="s">
        <v>21424</v>
      </c>
      <c r="C13508" s="24" t="s">
        <v>5127</v>
      </c>
      <c r="D13508" s="25">
        <v>1</v>
      </c>
      <c r="E13508" s="26">
        <v>1149.73</v>
      </c>
      <c r="F13508" s="27">
        <v>33.49</v>
      </c>
      <c r="G13508" s="27">
        <v>0</v>
      </c>
      <c r="H13508" s="24"/>
    </row>
    <row r="13509" spans="1:8" x14ac:dyDescent="0.3">
      <c r="A13509" s="24" t="s">
        <v>21425</v>
      </c>
      <c r="B13509" s="24" t="s">
        <v>2509</v>
      </c>
      <c r="C13509" s="28" t="s">
        <v>5127</v>
      </c>
      <c r="D13509" s="25">
        <v>1</v>
      </c>
      <c r="E13509" s="26">
        <v>11171.55</v>
      </c>
      <c r="F13509" s="26">
        <v>2369.73</v>
      </c>
      <c r="G13509" s="27">
        <v>0</v>
      </c>
      <c r="H13509" s="24"/>
    </row>
    <row r="13510" spans="1:8" x14ac:dyDescent="0.3">
      <c r="A13510" s="24" t="s">
        <v>21426</v>
      </c>
      <c r="B13510" s="24" t="s">
        <v>17104</v>
      </c>
      <c r="C13510" s="28" t="s">
        <v>5127</v>
      </c>
      <c r="D13510" s="25">
        <v>1</v>
      </c>
      <c r="E13510" s="26">
        <v>43261.46</v>
      </c>
      <c r="F13510" s="26">
        <v>5506</v>
      </c>
      <c r="G13510" s="27">
        <v>0</v>
      </c>
      <c r="H13510" s="24"/>
    </row>
    <row r="13511" spans="1:8" x14ac:dyDescent="0.3">
      <c r="A13511" s="24" t="s">
        <v>21427</v>
      </c>
      <c r="B13511" s="24" t="s">
        <v>21428</v>
      </c>
      <c r="C13511" s="28" t="s">
        <v>5127</v>
      </c>
      <c r="D13511" s="25">
        <v>1</v>
      </c>
      <c r="E13511" s="26">
        <v>28906.99</v>
      </c>
      <c r="F13511" s="26">
        <v>8035.24</v>
      </c>
      <c r="G13511" s="27">
        <v>0</v>
      </c>
      <c r="H13511" s="24"/>
    </row>
    <row r="13512" spans="1:8" x14ac:dyDescent="0.3">
      <c r="A13512" s="24" t="s">
        <v>21429</v>
      </c>
      <c r="B13512" s="24" t="s">
        <v>21430</v>
      </c>
      <c r="C13512" s="24" t="s">
        <v>5127</v>
      </c>
      <c r="D13512" s="25">
        <v>1</v>
      </c>
      <c r="E13512" s="26">
        <v>22011</v>
      </c>
      <c r="F13512" s="26">
        <v>6831</v>
      </c>
      <c r="G13512" s="27">
        <v>0</v>
      </c>
      <c r="H13512" s="24"/>
    </row>
    <row r="13513" spans="1:8" x14ac:dyDescent="0.3">
      <c r="A13513" s="24" t="s">
        <v>21431</v>
      </c>
      <c r="B13513" s="24" t="s">
        <v>21432</v>
      </c>
      <c r="C13513" s="28" t="s">
        <v>5127</v>
      </c>
      <c r="D13513" s="25">
        <v>1</v>
      </c>
      <c r="E13513" s="26">
        <v>185000</v>
      </c>
      <c r="F13513" s="26">
        <v>55320</v>
      </c>
      <c r="G13513" s="27">
        <v>0</v>
      </c>
      <c r="H13513" s="24"/>
    </row>
    <row r="13514" spans="1:8" x14ac:dyDescent="0.3">
      <c r="A13514" s="24" t="s">
        <v>21433</v>
      </c>
      <c r="B13514" s="24" t="s">
        <v>21434</v>
      </c>
      <c r="C13514" s="24" t="s">
        <v>5127</v>
      </c>
      <c r="D13514" s="25">
        <v>1</v>
      </c>
      <c r="E13514" s="26">
        <v>2044</v>
      </c>
      <c r="F13514" s="24"/>
      <c r="G13514" s="27">
        <v>0</v>
      </c>
      <c r="H13514" s="24"/>
    </row>
    <row r="13515" spans="1:8" x14ac:dyDescent="0.3">
      <c r="A13515" s="24" t="s">
        <v>21435</v>
      </c>
      <c r="B13515" s="24" t="s">
        <v>15537</v>
      </c>
      <c r="C13515" s="24" t="s">
        <v>5127</v>
      </c>
      <c r="D13515" s="25">
        <v>1</v>
      </c>
      <c r="E13515" s="27">
        <v>519.11</v>
      </c>
      <c r="F13515" s="27">
        <v>14.14</v>
      </c>
      <c r="G13515" s="27">
        <v>0</v>
      </c>
      <c r="H13515" s="24"/>
    </row>
    <row r="13516" spans="1:8" x14ac:dyDescent="0.3">
      <c r="A13516" s="24" t="s">
        <v>21436</v>
      </c>
      <c r="B13516" s="24" t="s">
        <v>17133</v>
      </c>
      <c r="C13516" s="24" t="s">
        <v>5127</v>
      </c>
      <c r="D13516" s="25">
        <v>1</v>
      </c>
      <c r="E13516" s="26">
        <v>3082.82</v>
      </c>
      <c r="F13516" s="27">
        <v>354.99</v>
      </c>
      <c r="G13516" s="27">
        <v>0</v>
      </c>
      <c r="H13516" s="24"/>
    </row>
    <row r="13517" spans="1:8" x14ac:dyDescent="0.3">
      <c r="A13517" s="24" t="s">
        <v>21437</v>
      </c>
      <c r="B13517" s="24" t="s">
        <v>15660</v>
      </c>
      <c r="C13517" s="28" t="s">
        <v>5127</v>
      </c>
      <c r="D13517" s="25">
        <v>1</v>
      </c>
      <c r="E13517" s="26">
        <v>6786</v>
      </c>
      <c r="F13517" s="24"/>
      <c r="G13517" s="27">
        <v>0</v>
      </c>
      <c r="H13517" s="24"/>
    </row>
    <row r="13518" spans="1:8" x14ac:dyDescent="0.3">
      <c r="A13518" s="24" t="s">
        <v>21438</v>
      </c>
      <c r="B13518" s="24" t="s">
        <v>10744</v>
      </c>
      <c r="C13518" s="28" t="s">
        <v>5127</v>
      </c>
      <c r="D13518" s="25">
        <v>1</v>
      </c>
      <c r="E13518" s="26">
        <v>4733.1899999999996</v>
      </c>
      <c r="F13518" s="27">
        <v>160.06</v>
      </c>
      <c r="G13518" s="27">
        <v>0</v>
      </c>
      <c r="H13518" s="24"/>
    </row>
    <row r="13519" spans="1:8" x14ac:dyDescent="0.3">
      <c r="A13519" s="24" t="s">
        <v>21439</v>
      </c>
      <c r="B13519" s="24" t="s">
        <v>17224</v>
      </c>
      <c r="C13519" s="24" t="s">
        <v>5127</v>
      </c>
      <c r="D13519" s="25">
        <v>1</v>
      </c>
      <c r="E13519" s="26">
        <v>7974.09</v>
      </c>
      <c r="F13519" s="27">
        <v>117.85</v>
      </c>
      <c r="G13519" s="27">
        <v>0</v>
      </c>
      <c r="H13519" s="24"/>
    </row>
    <row r="13520" spans="1:8" x14ac:dyDescent="0.3">
      <c r="A13520" s="24" t="s">
        <v>21440</v>
      </c>
      <c r="B13520" s="24" t="s">
        <v>21441</v>
      </c>
      <c r="C13520" s="28" t="s">
        <v>5127</v>
      </c>
      <c r="D13520" s="25">
        <v>1</v>
      </c>
      <c r="E13520" s="26">
        <v>10988.31</v>
      </c>
      <c r="F13520" s="26">
        <v>1680.57</v>
      </c>
      <c r="G13520" s="27">
        <v>0</v>
      </c>
      <c r="H13520" s="24"/>
    </row>
    <row r="13521" spans="1:8" x14ac:dyDescent="0.3">
      <c r="A13521" s="24" t="s">
        <v>21442</v>
      </c>
      <c r="B13521" s="24" t="s">
        <v>21443</v>
      </c>
      <c r="C13521" s="28" t="s">
        <v>5127</v>
      </c>
      <c r="D13521" s="25">
        <v>1</v>
      </c>
      <c r="E13521" s="26">
        <v>12558.83</v>
      </c>
      <c r="F13521" s="26">
        <v>1598.4</v>
      </c>
      <c r="G13521" s="27">
        <v>0</v>
      </c>
      <c r="H13521" s="24"/>
    </row>
    <row r="13522" spans="1:8" x14ac:dyDescent="0.3">
      <c r="A13522" s="24" t="s">
        <v>21444</v>
      </c>
      <c r="B13522" s="24" t="s">
        <v>11712</v>
      </c>
      <c r="C13522" s="28" t="s">
        <v>5127</v>
      </c>
      <c r="D13522" s="25">
        <v>1</v>
      </c>
      <c r="E13522" s="26">
        <v>15069.2</v>
      </c>
      <c r="F13522" s="26">
        <v>1917.9</v>
      </c>
      <c r="G13522" s="27">
        <v>0</v>
      </c>
      <c r="H13522" s="24"/>
    </row>
    <row r="13523" spans="1:8" x14ac:dyDescent="0.3">
      <c r="A13523" s="24" t="s">
        <v>21445</v>
      </c>
      <c r="B13523" s="24" t="s">
        <v>13254</v>
      </c>
      <c r="C13523" s="28" t="s">
        <v>5127</v>
      </c>
      <c r="D13523" s="25">
        <v>1</v>
      </c>
      <c r="E13523" s="27">
        <v>690.64</v>
      </c>
      <c r="F13523" s="27">
        <v>87.89</v>
      </c>
      <c r="G13523" s="27">
        <v>0</v>
      </c>
      <c r="H13523" s="24"/>
    </row>
    <row r="13524" spans="1:8" x14ac:dyDescent="0.3">
      <c r="A13524" s="24" t="s">
        <v>21446</v>
      </c>
      <c r="B13524" s="24" t="s">
        <v>21447</v>
      </c>
      <c r="C13524" s="28" t="s">
        <v>5127</v>
      </c>
      <c r="D13524" s="25">
        <v>1</v>
      </c>
      <c r="E13524" s="26">
        <v>10597.06</v>
      </c>
      <c r="F13524" s="26">
        <v>1348.72</v>
      </c>
      <c r="G13524" s="27">
        <v>0</v>
      </c>
      <c r="H13524" s="24"/>
    </row>
    <row r="13525" spans="1:8" x14ac:dyDescent="0.3">
      <c r="A13525" s="24" t="s">
        <v>21448</v>
      </c>
      <c r="B13525" s="24" t="s">
        <v>21449</v>
      </c>
      <c r="C13525" s="28" t="s">
        <v>5127</v>
      </c>
      <c r="D13525" s="25">
        <v>1</v>
      </c>
      <c r="E13525" s="26">
        <v>2633.24</v>
      </c>
      <c r="F13525" s="27">
        <v>335.14</v>
      </c>
      <c r="G13525" s="27">
        <v>0</v>
      </c>
      <c r="H13525" s="24"/>
    </row>
    <row r="13526" spans="1:8" x14ac:dyDescent="0.3">
      <c r="A13526" s="24" t="s">
        <v>21450</v>
      </c>
      <c r="B13526" s="24" t="s">
        <v>21451</v>
      </c>
      <c r="C13526" s="28" t="s">
        <v>5127</v>
      </c>
      <c r="D13526" s="25">
        <v>1</v>
      </c>
      <c r="E13526" s="26">
        <v>22940.639999999999</v>
      </c>
      <c r="F13526" s="26">
        <v>4031.99</v>
      </c>
      <c r="G13526" s="27">
        <v>0</v>
      </c>
      <c r="H13526" s="24"/>
    </row>
    <row r="13527" spans="1:8" x14ac:dyDescent="0.3">
      <c r="A13527" s="24" t="s">
        <v>21452</v>
      </c>
      <c r="B13527" s="24" t="s">
        <v>21453</v>
      </c>
      <c r="C13527" s="28" t="s">
        <v>5127</v>
      </c>
      <c r="D13527" s="25">
        <v>1</v>
      </c>
      <c r="E13527" s="26">
        <v>57070.77</v>
      </c>
      <c r="F13527" s="26">
        <v>10030.629999999999</v>
      </c>
      <c r="G13527" s="27">
        <v>0</v>
      </c>
      <c r="H13527" s="24"/>
    </row>
    <row r="13528" spans="1:8" x14ac:dyDescent="0.3">
      <c r="A13528" s="24" t="s">
        <v>21454</v>
      </c>
      <c r="B13528" s="24" t="s">
        <v>6620</v>
      </c>
      <c r="C13528" s="28" t="s">
        <v>5127</v>
      </c>
      <c r="D13528" s="25">
        <v>1</v>
      </c>
      <c r="E13528" s="27">
        <v>665.13</v>
      </c>
      <c r="F13528" s="27">
        <v>84.65</v>
      </c>
      <c r="G13528" s="27">
        <v>0</v>
      </c>
      <c r="H13528" s="24"/>
    </row>
    <row r="13529" spans="1:8" x14ac:dyDescent="0.3">
      <c r="A13529" s="24" t="s">
        <v>21455</v>
      </c>
      <c r="B13529" s="24" t="s">
        <v>21456</v>
      </c>
      <c r="C13529" s="28" t="s">
        <v>5127</v>
      </c>
      <c r="D13529" s="25">
        <v>1</v>
      </c>
      <c r="E13529" s="27">
        <v>931.99</v>
      </c>
      <c r="F13529" s="27">
        <v>118.62</v>
      </c>
      <c r="G13529" s="27">
        <v>0</v>
      </c>
      <c r="H13529" s="24"/>
    </row>
    <row r="13530" spans="1:8" x14ac:dyDescent="0.3">
      <c r="A13530" s="24" t="s">
        <v>21457</v>
      </c>
      <c r="B13530" s="24" t="s">
        <v>21458</v>
      </c>
      <c r="C13530" s="28" t="s">
        <v>5127</v>
      </c>
      <c r="D13530" s="25">
        <v>1</v>
      </c>
      <c r="E13530" s="26">
        <v>1882.57</v>
      </c>
      <c r="F13530" s="27">
        <v>239.6</v>
      </c>
      <c r="G13530" s="27">
        <v>0</v>
      </c>
      <c r="H13530" s="24"/>
    </row>
    <row r="13531" spans="1:8" x14ac:dyDescent="0.3">
      <c r="A13531" s="24" t="s">
        <v>21459</v>
      </c>
      <c r="B13531" s="24" t="s">
        <v>21460</v>
      </c>
      <c r="C13531" s="28" t="s">
        <v>5127</v>
      </c>
      <c r="D13531" s="25">
        <v>1</v>
      </c>
      <c r="E13531" s="26">
        <v>1124.8599999999999</v>
      </c>
      <c r="F13531" s="27">
        <v>210.34</v>
      </c>
      <c r="G13531" s="27">
        <v>0</v>
      </c>
      <c r="H13531" s="24"/>
    </row>
    <row r="13532" spans="1:8" x14ac:dyDescent="0.3">
      <c r="A13532" s="24" t="s">
        <v>21461</v>
      </c>
      <c r="B13532" s="24" t="s">
        <v>21462</v>
      </c>
      <c r="C13532" s="28" t="s">
        <v>5127</v>
      </c>
      <c r="D13532" s="25">
        <v>1</v>
      </c>
      <c r="E13532" s="26">
        <v>1257.42</v>
      </c>
      <c r="F13532" s="27">
        <v>160.03</v>
      </c>
      <c r="G13532" s="27">
        <v>0</v>
      </c>
      <c r="H13532" s="24"/>
    </row>
    <row r="13533" spans="1:8" x14ac:dyDescent="0.3">
      <c r="A13533" s="24" t="s">
        <v>21463</v>
      </c>
      <c r="B13533" s="24" t="s">
        <v>8626</v>
      </c>
      <c r="C13533" s="28" t="s">
        <v>5127</v>
      </c>
      <c r="D13533" s="25">
        <v>1</v>
      </c>
      <c r="E13533" s="26">
        <v>4429</v>
      </c>
      <c r="F13533" s="27">
        <v>402.77</v>
      </c>
      <c r="G13533" s="27">
        <v>0</v>
      </c>
      <c r="H13533" s="24"/>
    </row>
    <row r="13534" spans="1:8" x14ac:dyDescent="0.3">
      <c r="A13534" s="24" t="s">
        <v>21464</v>
      </c>
      <c r="B13534" s="24" t="s">
        <v>21465</v>
      </c>
      <c r="C13534" s="28" t="s">
        <v>5127</v>
      </c>
      <c r="D13534" s="25">
        <v>1</v>
      </c>
      <c r="E13534" s="26">
        <v>1743.66</v>
      </c>
      <c r="F13534" s="24"/>
      <c r="G13534" s="27">
        <v>0</v>
      </c>
      <c r="H13534" s="24"/>
    </row>
    <row r="13535" spans="1:8" x14ac:dyDescent="0.3">
      <c r="A13535" s="24" t="s">
        <v>21466</v>
      </c>
      <c r="B13535" s="24" t="s">
        <v>1037</v>
      </c>
      <c r="C13535" s="28" t="s">
        <v>5127</v>
      </c>
      <c r="D13535" s="25">
        <v>1</v>
      </c>
      <c r="E13535" s="26">
        <v>18204.27</v>
      </c>
      <c r="F13535" s="26">
        <v>7516.27</v>
      </c>
      <c r="G13535" s="27">
        <v>0</v>
      </c>
      <c r="H13535" s="24"/>
    </row>
    <row r="13536" spans="1:8" x14ac:dyDescent="0.3">
      <c r="A13536" s="24" t="s">
        <v>21467</v>
      </c>
      <c r="B13536" s="24" t="s">
        <v>7393</v>
      </c>
      <c r="C13536" s="28" t="s">
        <v>5127</v>
      </c>
      <c r="D13536" s="25">
        <v>1</v>
      </c>
      <c r="E13536" s="26">
        <v>18418</v>
      </c>
      <c r="F13536" s="24"/>
      <c r="G13536" s="27">
        <v>0</v>
      </c>
      <c r="H13536" s="25">
        <v>1</v>
      </c>
    </row>
    <row r="13537" spans="1:8" x14ac:dyDescent="0.3">
      <c r="A13537" s="24" t="s">
        <v>21468</v>
      </c>
      <c r="B13537" s="24" t="s">
        <v>8643</v>
      </c>
      <c r="C13537" s="24" t="s">
        <v>5127</v>
      </c>
      <c r="D13537" s="25">
        <v>1</v>
      </c>
      <c r="E13537" s="26">
        <v>32791</v>
      </c>
      <c r="F13537" s="27">
        <v>0.24</v>
      </c>
      <c r="G13537" s="27">
        <v>0</v>
      </c>
      <c r="H13537" s="24"/>
    </row>
    <row r="13538" spans="1:8" x14ac:dyDescent="0.3">
      <c r="A13538" s="24" t="s">
        <v>21469</v>
      </c>
      <c r="B13538" s="24" t="s">
        <v>21470</v>
      </c>
      <c r="C13538" s="28" t="s">
        <v>5127</v>
      </c>
      <c r="D13538" s="25">
        <v>1</v>
      </c>
      <c r="E13538" s="26">
        <v>11879.45</v>
      </c>
      <c r="F13538" s="24"/>
      <c r="G13538" s="27">
        <v>0</v>
      </c>
      <c r="H13538" s="24"/>
    </row>
    <row r="13539" spans="1:8" x14ac:dyDescent="0.3">
      <c r="A13539" s="24" t="s">
        <v>21471</v>
      </c>
      <c r="B13539" s="24" t="s">
        <v>10657</v>
      </c>
      <c r="C13539" s="24" t="s">
        <v>5127</v>
      </c>
      <c r="D13539" s="25">
        <v>1</v>
      </c>
      <c r="E13539" s="26">
        <v>8090</v>
      </c>
      <c r="F13539" s="27">
        <v>0.18</v>
      </c>
      <c r="G13539" s="27">
        <v>0</v>
      </c>
      <c r="H13539" s="24"/>
    </row>
    <row r="13540" spans="1:8" x14ac:dyDescent="0.3">
      <c r="A13540" s="24" t="s">
        <v>21472</v>
      </c>
      <c r="B13540" s="24" t="s">
        <v>21473</v>
      </c>
      <c r="C13540" s="24" t="s">
        <v>5127</v>
      </c>
      <c r="D13540" s="25">
        <v>1</v>
      </c>
      <c r="E13540" s="26">
        <v>5677.29</v>
      </c>
      <c r="F13540" s="27">
        <v>28.24</v>
      </c>
      <c r="G13540" s="27">
        <v>0</v>
      </c>
      <c r="H13540" s="24"/>
    </row>
    <row r="13541" spans="1:8" x14ac:dyDescent="0.3">
      <c r="A13541" s="24" t="s">
        <v>21474</v>
      </c>
      <c r="B13541" s="24" t="s">
        <v>21475</v>
      </c>
      <c r="C13541" s="28" t="s">
        <v>5127</v>
      </c>
      <c r="D13541" s="25">
        <v>1</v>
      </c>
      <c r="E13541" s="26">
        <v>14585</v>
      </c>
      <c r="F13541" s="26">
        <v>5469.12</v>
      </c>
      <c r="G13541" s="27">
        <v>0</v>
      </c>
      <c r="H13541" s="24"/>
    </row>
    <row r="13542" spans="1:8" x14ac:dyDescent="0.3">
      <c r="A13542" s="24" t="s">
        <v>21476</v>
      </c>
      <c r="B13542" s="24" t="s">
        <v>21477</v>
      </c>
      <c r="C13542" s="24" t="s">
        <v>5127</v>
      </c>
      <c r="D13542" s="25">
        <v>1</v>
      </c>
      <c r="E13542" s="27">
        <v>952.55</v>
      </c>
      <c r="F13542" s="27">
        <v>27.75</v>
      </c>
      <c r="G13542" s="27">
        <v>0</v>
      </c>
      <c r="H13542" s="24"/>
    </row>
    <row r="13543" spans="1:8" x14ac:dyDescent="0.3">
      <c r="A13543" s="24" t="s">
        <v>21478</v>
      </c>
      <c r="B13543" s="24" t="s">
        <v>21479</v>
      </c>
      <c r="C13543" s="24" t="s">
        <v>5127</v>
      </c>
      <c r="D13543" s="25">
        <v>1</v>
      </c>
      <c r="E13543" s="27">
        <v>757.96</v>
      </c>
      <c r="F13543" s="27">
        <v>3.77</v>
      </c>
      <c r="G13543" s="27">
        <v>0</v>
      </c>
      <c r="H13543" s="24"/>
    </row>
    <row r="13544" spans="1:8" x14ac:dyDescent="0.3">
      <c r="A13544" s="24" t="s">
        <v>21480</v>
      </c>
      <c r="B13544" s="24" t="s">
        <v>3501</v>
      </c>
      <c r="C13544" s="28" t="s">
        <v>5127</v>
      </c>
      <c r="D13544" s="25">
        <v>1</v>
      </c>
      <c r="E13544" s="26">
        <v>6064.31</v>
      </c>
      <c r="F13544" s="27">
        <v>176.63</v>
      </c>
      <c r="G13544" s="27">
        <v>0</v>
      </c>
      <c r="H13544" s="25">
        <v>1</v>
      </c>
    </row>
    <row r="13545" spans="1:8" x14ac:dyDescent="0.3">
      <c r="A13545" s="24" t="s">
        <v>21481</v>
      </c>
      <c r="B13545" s="24" t="s">
        <v>8222</v>
      </c>
      <c r="C13545" s="28" t="s">
        <v>5127</v>
      </c>
      <c r="D13545" s="25">
        <v>1</v>
      </c>
      <c r="E13545" s="26">
        <v>10460</v>
      </c>
      <c r="F13545" s="26">
        <v>4466.4799999999996</v>
      </c>
      <c r="G13545" s="27">
        <v>0</v>
      </c>
      <c r="H13545" s="24"/>
    </row>
    <row r="13546" spans="1:8" x14ac:dyDescent="0.3">
      <c r="A13546" s="24" t="s">
        <v>21482</v>
      </c>
      <c r="B13546" s="24" t="s">
        <v>21483</v>
      </c>
      <c r="C13546" s="28" t="s">
        <v>5127</v>
      </c>
      <c r="D13546" s="25">
        <v>1</v>
      </c>
      <c r="E13546" s="26">
        <v>1309.47</v>
      </c>
      <c r="F13546" s="27">
        <v>6.51</v>
      </c>
      <c r="G13546" s="27">
        <v>0</v>
      </c>
      <c r="H13546" s="24"/>
    </row>
    <row r="13547" spans="1:8" x14ac:dyDescent="0.3">
      <c r="A13547" s="24" t="s">
        <v>21484</v>
      </c>
      <c r="B13547" s="24" t="s">
        <v>5387</v>
      </c>
      <c r="C13547" s="28" t="s">
        <v>5127</v>
      </c>
      <c r="D13547" s="25">
        <v>1</v>
      </c>
      <c r="E13547" s="27">
        <v>52.01</v>
      </c>
      <c r="F13547" s="27">
        <v>1.51</v>
      </c>
      <c r="G13547" s="27">
        <v>0</v>
      </c>
      <c r="H13547" s="24"/>
    </row>
    <row r="13548" spans="1:8" x14ac:dyDescent="0.3">
      <c r="A13548" s="24" t="s">
        <v>21485</v>
      </c>
      <c r="B13548" s="24" t="s">
        <v>21486</v>
      </c>
      <c r="C13548" s="28" t="s">
        <v>5127</v>
      </c>
      <c r="D13548" s="25">
        <v>1</v>
      </c>
      <c r="E13548" s="26">
        <v>6536.31</v>
      </c>
      <c r="F13548" s="27">
        <v>190.37</v>
      </c>
      <c r="G13548" s="27">
        <v>0</v>
      </c>
      <c r="H13548" s="24"/>
    </row>
    <row r="13549" spans="1:8" x14ac:dyDescent="0.3">
      <c r="A13549" s="24" t="s">
        <v>21487</v>
      </c>
      <c r="B13549" s="24" t="s">
        <v>21488</v>
      </c>
      <c r="C13549" s="24" t="s">
        <v>5127</v>
      </c>
      <c r="D13549" s="25">
        <v>1</v>
      </c>
      <c r="E13549" s="27">
        <v>736.36</v>
      </c>
      <c r="F13549" s="27">
        <v>3.66</v>
      </c>
      <c r="G13549" s="27">
        <v>0</v>
      </c>
      <c r="H13549" s="24"/>
    </row>
    <row r="13550" spans="1:8" x14ac:dyDescent="0.3">
      <c r="A13550" s="24" t="s">
        <v>21489</v>
      </c>
      <c r="B13550" s="24" t="s">
        <v>21490</v>
      </c>
      <c r="C13550" s="24" t="s">
        <v>5127</v>
      </c>
      <c r="D13550" s="25">
        <v>1</v>
      </c>
      <c r="E13550" s="27">
        <v>714.05</v>
      </c>
      <c r="F13550" s="27">
        <v>3.55</v>
      </c>
      <c r="G13550" s="27">
        <v>0</v>
      </c>
      <c r="H13550" s="24"/>
    </row>
    <row r="13551" spans="1:8" x14ac:dyDescent="0.3">
      <c r="A13551" s="24" t="s">
        <v>21491</v>
      </c>
      <c r="B13551" s="24" t="s">
        <v>21492</v>
      </c>
      <c r="C13551" s="28" t="s">
        <v>5127</v>
      </c>
      <c r="D13551" s="25">
        <v>1</v>
      </c>
      <c r="E13551" s="26">
        <v>5364.16</v>
      </c>
      <c r="F13551" s="27">
        <v>26.69</v>
      </c>
      <c r="G13551" s="27">
        <v>0</v>
      </c>
      <c r="H13551" s="24"/>
    </row>
    <row r="13552" spans="1:8" x14ac:dyDescent="0.3">
      <c r="A13552" s="24" t="s">
        <v>21493</v>
      </c>
      <c r="B13552" s="24" t="s">
        <v>21494</v>
      </c>
      <c r="C13552" s="28" t="s">
        <v>5127</v>
      </c>
      <c r="D13552" s="25">
        <v>1</v>
      </c>
      <c r="E13552" s="27">
        <v>453</v>
      </c>
      <c r="F13552" s="27">
        <v>41.54</v>
      </c>
      <c r="G13552" s="27">
        <v>0</v>
      </c>
      <c r="H13552" s="24"/>
    </row>
    <row r="13553" spans="1:8" x14ac:dyDescent="0.3">
      <c r="A13553" s="24" t="s">
        <v>21495</v>
      </c>
      <c r="B13553" s="24" t="s">
        <v>21496</v>
      </c>
      <c r="C13553" s="24" t="s">
        <v>5127</v>
      </c>
      <c r="D13553" s="25">
        <v>1</v>
      </c>
      <c r="E13553" s="26">
        <v>1256.03</v>
      </c>
      <c r="F13553" s="24"/>
      <c r="G13553" s="27">
        <v>0</v>
      </c>
      <c r="H13553" s="24"/>
    </row>
    <row r="13554" spans="1:8" x14ac:dyDescent="0.3">
      <c r="A13554" s="24" t="s">
        <v>21497</v>
      </c>
      <c r="B13554" s="24" t="s">
        <v>15932</v>
      </c>
      <c r="C13554" s="24" t="s">
        <v>5127</v>
      </c>
      <c r="D13554" s="25">
        <v>1</v>
      </c>
      <c r="E13554" s="26">
        <v>13585</v>
      </c>
      <c r="F13554" s="26">
        <v>3312.24</v>
      </c>
      <c r="G13554" s="27">
        <v>0</v>
      </c>
      <c r="H13554" s="24"/>
    </row>
    <row r="13555" spans="1:8" x14ac:dyDescent="0.3">
      <c r="A13555" s="24" t="s">
        <v>21498</v>
      </c>
      <c r="B13555" s="24" t="s">
        <v>3534</v>
      </c>
      <c r="C13555" s="28" t="s">
        <v>5127</v>
      </c>
      <c r="D13555" s="25">
        <v>1</v>
      </c>
      <c r="E13555" s="27">
        <v>136.01</v>
      </c>
      <c r="F13555" s="24"/>
      <c r="G13555" s="27">
        <v>0</v>
      </c>
      <c r="H13555" s="24"/>
    </row>
    <row r="13556" spans="1:8" x14ac:dyDescent="0.3">
      <c r="A13556" s="24" t="s">
        <v>21499</v>
      </c>
      <c r="B13556" s="24" t="s">
        <v>21500</v>
      </c>
      <c r="C13556" s="24" t="s">
        <v>5127</v>
      </c>
      <c r="D13556" s="25">
        <v>1</v>
      </c>
      <c r="E13556" s="27">
        <v>945.04</v>
      </c>
      <c r="F13556" s="27">
        <v>456.29</v>
      </c>
      <c r="G13556" s="27">
        <v>0</v>
      </c>
      <c r="H13556" s="24"/>
    </row>
    <row r="13557" spans="1:8" x14ac:dyDescent="0.3">
      <c r="A13557" s="24" t="s">
        <v>21501</v>
      </c>
      <c r="B13557" s="24" t="s">
        <v>21502</v>
      </c>
      <c r="C13557" s="28" t="s">
        <v>5127</v>
      </c>
      <c r="D13557" s="25">
        <v>1</v>
      </c>
      <c r="E13557" s="26">
        <v>1757.5</v>
      </c>
      <c r="F13557" s="26">
        <v>1130.99</v>
      </c>
      <c r="G13557" s="27">
        <v>0</v>
      </c>
      <c r="H13557" s="24"/>
    </row>
    <row r="13558" spans="1:8" x14ac:dyDescent="0.3">
      <c r="A13558" s="24" t="s">
        <v>21503</v>
      </c>
      <c r="B13558" s="24" t="s">
        <v>21504</v>
      </c>
      <c r="C13558" s="28" t="s">
        <v>5127</v>
      </c>
      <c r="D13558" s="25">
        <v>1</v>
      </c>
      <c r="E13558" s="26">
        <v>1420.63</v>
      </c>
      <c r="F13558" s="27">
        <v>67.650000000000006</v>
      </c>
      <c r="G13558" s="27">
        <v>0</v>
      </c>
      <c r="H13558" s="24"/>
    </row>
    <row r="13559" spans="1:8" x14ac:dyDescent="0.3">
      <c r="A13559" s="24" t="s">
        <v>21505</v>
      </c>
      <c r="B13559" s="24" t="s">
        <v>21506</v>
      </c>
      <c r="C13559" s="24" t="s">
        <v>5127</v>
      </c>
      <c r="D13559" s="25">
        <v>1</v>
      </c>
      <c r="E13559" s="26">
        <v>1321.63</v>
      </c>
      <c r="F13559" s="27">
        <v>38.49</v>
      </c>
      <c r="G13559" s="27">
        <v>0</v>
      </c>
      <c r="H13559" s="24"/>
    </row>
    <row r="13560" spans="1:8" x14ac:dyDescent="0.3">
      <c r="A13560" s="24" t="s">
        <v>21507</v>
      </c>
      <c r="B13560" s="24" t="s">
        <v>21508</v>
      </c>
      <c r="C13560" s="28" t="s">
        <v>5127</v>
      </c>
      <c r="D13560" s="25">
        <v>1</v>
      </c>
      <c r="E13560" s="27">
        <v>442</v>
      </c>
      <c r="F13560" s="27">
        <v>117.18</v>
      </c>
      <c r="G13560" s="27">
        <v>0</v>
      </c>
      <c r="H13560" s="24"/>
    </row>
    <row r="13561" spans="1:8" x14ac:dyDescent="0.3">
      <c r="A13561" s="24" t="s">
        <v>21509</v>
      </c>
      <c r="B13561" s="24" t="s">
        <v>6828</v>
      </c>
      <c r="C13561" s="28" t="s">
        <v>5127</v>
      </c>
      <c r="D13561" s="25">
        <v>1</v>
      </c>
      <c r="E13561" s="26">
        <v>4287.3500000000004</v>
      </c>
      <c r="F13561" s="26">
        <v>1694.15</v>
      </c>
      <c r="G13561" s="27">
        <v>0</v>
      </c>
      <c r="H13561" s="24"/>
    </row>
    <row r="13562" spans="1:8" x14ac:dyDescent="0.3">
      <c r="A13562" s="24" t="s">
        <v>21510</v>
      </c>
      <c r="B13562" s="24" t="s">
        <v>8860</v>
      </c>
      <c r="C13562" s="28" t="s">
        <v>5127</v>
      </c>
      <c r="D13562" s="25">
        <v>1</v>
      </c>
      <c r="E13562" s="26">
        <v>4287.3500000000004</v>
      </c>
      <c r="F13562" s="26">
        <v>1694.15</v>
      </c>
      <c r="G13562" s="27">
        <v>0</v>
      </c>
      <c r="H13562" s="24"/>
    </row>
    <row r="13563" spans="1:8" x14ac:dyDescent="0.3">
      <c r="A13563" s="24" t="s">
        <v>21511</v>
      </c>
      <c r="B13563" s="24" t="s">
        <v>21512</v>
      </c>
      <c r="C13563" s="28" t="s">
        <v>5127</v>
      </c>
      <c r="D13563" s="25">
        <v>1</v>
      </c>
      <c r="E13563" s="26">
        <v>1620</v>
      </c>
      <c r="F13563" s="27">
        <v>494.88</v>
      </c>
      <c r="G13563" s="27">
        <v>0</v>
      </c>
      <c r="H13563" s="24"/>
    </row>
    <row r="13564" spans="1:8" x14ac:dyDescent="0.3">
      <c r="A13564" s="24" t="s">
        <v>21513</v>
      </c>
      <c r="B13564" s="24" t="s">
        <v>21514</v>
      </c>
      <c r="C13564" s="28" t="s">
        <v>5127</v>
      </c>
      <c r="D13564" s="25">
        <v>1</v>
      </c>
      <c r="E13564" s="27">
        <v>168.66</v>
      </c>
      <c r="F13564" s="27">
        <v>0.84</v>
      </c>
      <c r="G13564" s="27">
        <v>0</v>
      </c>
      <c r="H13564" s="24"/>
    </row>
    <row r="13565" spans="1:8" x14ac:dyDescent="0.3">
      <c r="A13565" s="24" t="s">
        <v>21515</v>
      </c>
      <c r="B13565" s="24" t="s">
        <v>403</v>
      </c>
      <c r="C13565" s="24" t="s">
        <v>5127</v>
      </c>
      <c r="D13565" s="25">
        <v>1</v>
      </c>
      <c r="E13565" s="27">
        <v>338</v>
      </c>
      <c r="F13565" s="27">
        <v>105</v>
      </c>
      <c r="G13565" s="27">
        <v>0</v>
      </c>
      <c r="H13565" s="24"/>
    </row>
    <row r="13566" spans="1:8" x14ac:dyDescent="0.3">
      <c r="A13566" s="24" t="s">
        <v>21516</v>
      </c>
      <c r="B13566" s="24" t="s">
        <v>12891</v>
      </c>
      <c r="C13566" s="24" t="s">
        <v>5127</v>
      </c>
      <c r="D13566" s="25">
        <v>1</v>
      </c>
      <c r="E13566" s="27">
        <v>129.38</v>
      </c>
      <c r="F13566" s="27">
        <v>2.54</v>
      </c>
      <c r="G13566" s="27">
        <v>0</v>
      </c>
      <c r="H13566" s="24"/>
    </row>
    <row r="13567" spans="1:8" x14ac:dyDescent="0.3">
      <c r="A13567" s="24" t="s">
        <v>21517</v>
      </c>
      <c r="B13567" s="24" t="s">
        <v>21518</v>
      </c>
      <c r="C13567" s="24" t="s">
        <v>5127</v>
      </c>
      <c r="D13567" s="25">
        <v>1</v>
      </c>
      <c r="E13567" s="26">
        <v>2955.4</v>
      </c>
      <c r="F13567" s="27">
        <v>14.7</v>
      </c>
      <c r="G13567" s="27">
        <v>0</v>
      </c>
      <c r="H13567" s="24"/>
    </row>
    <row r="13568" spans="1:8" x14ac:dyDescent="0.3">
      <c r="A13568" s="24" t="s">
        <v>21519</v>
      </c>
      <c r="B13568" s="24" t="s">
        <v>21520</v>
      </c>
      <c r="C13568" s="24" t="s">
        <v>5127</v>
      </c>
      <c r="D13568" s="25">
        <v>1</v>
      </c>
      <c r="E13568" s="27">
        <v>761.98</v>
      </c>
      <c r="F13568" s="27">
        <v>11.26</v>
      </c>
      <c r="G13568" s="27">
        <v>0</v>
      </c>
      <c r="H13568" s="24"/>
    </row>
    <row r="13569" spans="1:8" x14ac:dyDescent="0.3">
      <c r="A13569" s="24" t="s">
        <v>21521</v>
      </c>
      <c r="B13569" s="24" t="s">
        <v>21522</v>
      </c>
      <c r="C13569" s="24" t="s">
        <v>5127</v>
      </c>
      <c r="D13569" s="25">
        <v>1</v>
      </c>
      <c r="E13569" s="26">
        <v>5871.14</v>
      </c>
      <c r="F13569" s="27">
        <v>171.01</v>
      </c>
      <c r="G13569" s="27">
        <v>0</v>
      </c>
      <c r="H13569" s="24"/>
    </row>
    <row r="13570" spans="1:8" x14ac:dyDescent="0.3">
      <c r="A13570" s="24" t="s">
        <v>21523</v>
      </c>
      <c r="B13570" s="24" t="s">
        <v>2295</v>
      </c>
      <c r="C13570" s="28" t="s">
        <v>5127</v>
      </c>
      <c r="D13570" s="25">
        <v>1</v>
      </c>
      <c r="E13570" s="26">
        <v>8737.6299999999992</v>
      </c>
      <c r="F13570" s="27">
        <v>129.13</v>
      </c>
      <c r="G13570" s="27">
        <v>0</v>
      </c>
      <c r="H13570" s="24"/>
    </row>
    <row r="13571" spans="1:8" x14ac:dyDescent="0.3">
      <c r="A13571" s="24" t="s">
        <v>21524</v>
      </c>
      <c r="B13571" s="24" t="s">
        <v>21525</v>
      </c>
      <c r="C13571" s="28" t="s">
        <v>5127</v>
      </c>
      <c r="D13571" s="25">
        <v>1</v>
      </c>
      <c r="E13571" s="27">
        <v>266</v>
      </c>
      <c r="F13571" s="27">
        <v>38.869999999999997</v>
      </c>
      <c r="G13571" s="27">
        <v>0</v>
      </c>
      <c r="H13571" s="24"/>
    </row>
    <row r="13572" spans="1:8" x14ac:dyDescent="0.3">
      <c r="A13572" s="24" t="s">
        <v>21526</v>
      </c>
      <c r="B13572" s="24" t="s">
        <v>12891</v>
      </c>
      <c r="C13572" s="28" t="s">
        <v>5127</v>
      </c>
      <c r="D13572" s="25">
        <v>1</v>
      </c>
      <c r="E13572" s="27">
        <v>409.9</v>
      </c>
      <c r="F13572" s="27">
        <v>2.04</v>
      </c>
      <c r="G13572" s="27">
        <v>0</v>
      </c>
      <c r="H13572" s="24"/>
    </row>
    <row r="13573" spans="1:8" x14ac:dyDescent="0.3">
      <c r="A13573" s="24" t="s">
        <v>21527</v>
      </c>
      <c r="B13573" s="24" t="s">
        <v>9490</v>
      </c>
      <c r="C13573" s="28" t="s">
        <v>5127</v>
      </c>
      <c r="D13573" s="25">
        <v>1</v>
      </c>
      <c r="E13573" s="27">
        <v>409.9</v>
      </c>
      <c r="F13573" s="27">
        <v>2.04</v>
      </c>
      <c r="G13573" s="27">
        <v>0</v>
      </c>
      <c r="H13573" s="24"/>
    </row>
    <row r="13574" spans="1:8" x14ac:dyDescent="0.3">
      <c r="A13574" s="24" t="s">
        <v>21528</v>
      </c>
      <c r="B13574" s="24" t="s">
        <v>21529</v>
      </c>
      <c r="C13574" s="24" t="s">
        <v>5127</v>
      </c>
      <c r="D13574" s="25">
        <v>1</v>
      </c>
      <c r="E13574" s="26">
        <v>1470.8</v>
      </c>
      <c r="F13574" s="27">
        <v>28.84</v>
      </c>
      <c r="G13574" s="27">
        <v>0</v>
      </c>
      <c r="H13574" s="24"/>
    </row>
    <row r="13575" spans="1:8" x14ac:dyDescent="0.3">
      <c r="A13575" s="24" t="s">
        <v>21530</v>
      </c>
      <c r="B13575" s="24" t="s">
        <v>20764</v>
      </c>
      <c r="C13575" s="28" t="s">
        <v>5127</v>
      </c>
      <c r="D13575" s="25">
        <v>1</v>
      </c>
      <c r="E13575" s="27">
        <v>905.14</v>
      </c>
      <c r="F13575" s="27">
        <v>4.5</v>
      </c>
      <c r="G13575" s="27">
        <v>0</v>
      </c>
      <c r="H13575" s="24"/>
    </row>
    <row r="13576" spans="1:8" x14ac:dyDescent="0.3">
      <c r="A13576" s="24" t="s">
        <v>21531</v>
      </c>
      <c r="B13576" s="24" t="s">
        <v>20764</v>
      </c>
      <c r="C13576" s="28" t="s">
        <v>5127</v>
      </c>
      <c r="D13576" s="25">
        <v>1</v>
      </c>
      <c r="E13576" s="27">
        <v>886.28</v>
      </c>
      <c r="F13576" s="27">
        <v>4.41</v>
      </c>
      <c r="G13576" s="27">
        <v>0</v>
      </c>
      <c r="H13576" s="24"/>
    </row>
    <row r="13577" spans="1:8" x14ac:dyDescent="0.3">
      <c r="A13577" s="24" t="s">
        <v>21532</v>
      </c>
      <c r="B13577" s="24" t="s">
        <v>21533</v>
      </c>
      <c r="C13577" s="24" t="s">
        <v>5127</v>
      </c>
      <c r="D13577" s="25">
        <v>1</v>
      </c>
      <c r="E13577" s="26">
        <v>9327.52</v>
      </c>
      <c r="F13577" s="26">
        <v>9327.52</v>
      </c>
      <c r="G13577" s="27">
        <v>0</v>
      </c>
      <c r="H13577" s="24"/>
    </row>
    <row r="13578" spans="1:8" x14ac:dyDescent="0.3">
      <c r="A13578" s="24" t="s">
        <v>21534</v>
      </c>
      <c r="B13578" s="24" t="s">
        <v>21535</v>
      </c>
      <c r="C13578" s="28" t="s">
        <v>5127</v>
      </c>
      <c r="D13578" s="25">
        <v>1</v>
      </c>
      <c r="E13578" s="27">
        <v>861.52</v>
      </c>
      <c r="F13578" s="24"/>
      <c r="G13578" s="27">
        <v>0</v>
      </c>
      <c r="H13578" s="24"/>
    </row>
    <row r="13579" spans="1:8" x14ac:dyDescent="0.3">
      <c r="A13579" s="24" t="s">
        <v>21536</v>
      </c>
      <c r="B13579" s="24" t="s">
        <v>21537</v>
      </c>
      <c r="C13579" s="24" t="s">
        <v>5127</v>
      </c>
      <c r="D13579" s="25">
        <v>1</v>
      </c>
      <c r="E13579" s="26">
        <v>8829.58</v>
      </c>
      <c r="F13579" s="24"/>
      <c r="G13579" s="27">
        <v>0</v>
      </c>
      <c r="H13579" s="24"/>
    </row>
    <row r="13580" spans="1:8" x14ac:dyDescent="0.3">
      <c r="A13580" s="24" t="s">
        <v>21538</v>
      </c>
      <c r="B13580" s="24" t="s">
        <v>21539</v>
      </c>
      <c r="C13580" s="24" t="s">
        <v>5127</v>
      </c>
      <c r="D13580" s="25">
        <v>1</v>
      </c>
      <c r="E13580" s="27">
        <v>951.98</v>
      </c>
      <c r="F13580" s="27">
        <v>162.61000000000001</v>
      </c>
      <c r="G13580" s="27">
        <v>0</v>
      </c>
      <c r="H13580" s="24"/>
    </row>
    <row r="13581" spans="1:8" x14ac:dyDescent="0.3">
      <c r="A13581" s="24" t="s">
        <v>21540</v>
      </c>
      <c r="B13581" s="24" t="s">
        <v>21541</v>
      </c>
      <c r="C13581" s="24" t="s">
        <v>5127</v>
      </c>
      <c r="D13581" s="25">
        <v>1</v>
      </c>
      <c r="E13581" s="27">
        <v>951.98</v>
      </c>
      <c r="F13581" s="27">
        <v>162.61000000000001</v>
      </c>
      <c r="G13581" s="27">
        <v>0</v>
      </c>
      <c r="H13581" s="24"/>
    </row>
    <row r="13582" spans="1:8" x14ac:dyDescent="0.3">
      <c r="A13582" s="24" t="s">
        <v>21542</v>
      </c>
      <c r="B13582" s="24" t="s">
        <v>21543</v>
      </c>
      <c r="C13582" s="28" t="s">
        <v>5127</v>
      </c>
      <c r="D13582" s="25">
        <v>1</v>
      </c>
      <c r="E13582" s="26">
        <v>3865</v>
      </c>
      <c r="F13582" s="26">
        <v>2632</v>
      </c>
      <c r="G13582" s="27">
        <v>0</v>
      </c>
      <c r="H13582" s="24"/>
    </row>
    <row r="13583" spans="1:8" x14ac:dyDescent="0.3">
      <c r="A13583" s="24" t="s">
        <v>21544</v>
      </c>
      <c r="B13583" s="24" t="s">
        <v>21545</v>
      </c>
      <c r="C13583" s="28" t="s">
        <v>5127</v>
      </c>
      <c r="D13583" s="25">
        <v>1</v>
      </c>
      <c r="E13583" s="27">
        <v>433.5</v>
      </c>
      <c r="F13583" s="27">
        <v>2.16</v>
      </c>
      <c r="G13583" s="27">
        <v>0</v>
      </c>
      <c r="H13583" s="24"/>
    </row>
    <row r="13584" spans="1:8" x14ac:dyDescent="0.3">
      <c r="A13584" s="24" t="s">
        <v>21546</v>
      </c>
      <c r="B13584" s="24" t="s">
        <v>4725</v>
      </c>
      <c r="C13584" s="28" t="s">
        <v>5127</v>
      </c>
      <c r="D13584" s="25">
        <v>1</v>
      </c>
      <c r="E13584" s="26">
        <v>13327.35</v>
      </c>
      <c r="F13584" s="27">
        <v>66.31</v>
      </c>
      <c r="G13584" s="27">
        <v>0</v>
      </c>
      <c r="H13584" s="24"/>
    </row>
    <row r="13585" spans="1:8" x14ac:dyDescent="0.3">
      <c r="A13585" s="24" t="s">
        <v>21547</v>
      </c>
      <c r="B13585" s="24" t="s">
        <v>21548</v>
      </c>
      <c r="C13585" s="24" t="s">
        <v>5127</v>
      </c>
      <c r="D13585" s="25">
        <v>1</v>
      </c>
      <c r="E13585" s="26">
        <v>1083.83</v>
      </c>
      <c r="F13585" s="27">
        <v>5.39</v>
      </c>
      <c r="G13585" s="27">
        <v>0</v>
      </c>
      <c r="H13585" s="24"/>
    </row>
    <row r="13586" spans="1:8" x14ac:dyDescent="0.3">
      <c r="A13586" s="24" t="s">
        <v>21549</v>
      </c>
      <c r="B13586" s="24" t="s">
        <v>15603</v>
      </c>
      <c r="C13586" s="28" t="s">
        <v>5127</v>
      </c>
      <c r="D13586" s="25">
        <v>1</v>
      </c>
      <c r="E13586" s="26">
        <v>9889.5499999999993</v>
      </c>
      <c r="F13586" s="26">
        <v>1258.67</v>
      </c>
      <c r="G13586" s="27">
        <v>0</v>
      </c>
      <c r="H13586" s="24"/>
    </row>
    <row r="13587" spans="1:8" x14ac:dyDescent="0.3">
      <c r="A13587" s="24" t="s">
        <v>21550</v>
      </c>
      <c r="B13587" s="24" t="s">
        <v>21551</v>
      </c>
      <c r="C13587" s="28" t="s">
        <v>5127</v>
      </c>
      <c r="D13587" s="25">
        <v>1</v>
      </c>
      <c r="E13587" s="26">
        <v>10168</v>
      </c>
      <c r="F13587" s="26">
        <v>8240.86</v>
      </c>
      <c r="G13587" s="27">
        <v>0</v>
      </c>
      <c r="H13587" s="24"/>
    </row>
    <row r="13588" spans="1:8" x14ac:dyDescent="0.3">
      <c r="A13588" s="24" t="s">
        <v>21552</v>
      </c>
      <c r="B13588" s="24" t="s">
        <v>13827</v>
      </c>
      <c r="C13588" s="24" t="s">
        <v>5127</v>
      </c>
      <c r="D13588" s="25">
        <v>1</v>
      </c>
      <c r="E13588" s="27">
        <v>379.63</v>
      </c>
      <c r="F13588" s="27">
        <v>48.31</v>
      </c>
      <c r="G13588" s="27">
        <v>0</v>
      </c>
      <c r="H13588" s="24"/>
    </row>
    <row r="13589" spans="1:8" x14ac:dyDescent="0.3">
      <c r="A13589" s="24" t="s">
        <v>21553</v>
      </c>
      <c r="B13589" s="24" t="s">
        <v>12902</v>
      </c>
      <c r="C13589" s="28" t="s">
        <v>5127</v>
      </c>
      <c r="D13589" s="25">
        <v>1</v>
      </c>
      <c r="E13589" s="26">
        <v>10953.06</v>
      </c>
      <c r="F13589" s="24"/>
      <c r="G13589" s="27">
        <v>0</v>
      </c>
      <c r="H13589" s="24"/>
    </row>
    <row r="13590" spans="1:8" x14ac:dyDescent="0.3">
      <c r="A13590" s="24" t="s">
        <v>21554</v>
      </c>
      <c r="B13590" s="24" t="s">
        <v>21555</v>
      </c>
      <c r="C13590" s="28" t="s">
        <v>5127</v>
      </c>
      <c r="D13590" s="25">
        <v>1</v>
      </c>
      <c r="E13590" s="26">
        <v>9529.08</v>
      </c>
      <c r="F13590" s="27">
        <v>322.24</v>
      </c>
      <c r="G13590" s="27">
        <v>0</v>
      </c>
      <c r="H13590" s="24"/>
    </row>
    <row r="13591" spans="1:8" x14ac:dyDescent="0.3">
      <c r="A13591" s="24" t="s">
        <v>21556</v>
      </c>
      <c r="B13591" s="24" t="s">
        <v>21557</v>
      </c>
      <c r="C13591" s="24" t="s">
        <v>5127</v>
      </c>
      <c r="D13591" s="25">
        <v>1</v>
      </c>
      <c r="E13591" s="26">
        <v>10124.92</v>
      </c>
      <c r="F13591" s="26">
        <v>10124.92</v>
      </c>
      <c r="G13591" s="27">
        <v>0</v>
      </c>
      <c r="H13591" s="24"/>
    </row>
    <row r="13592" spans="1:8" x14ac:dyDescent="0.3">
      <c r="A13592" s="24" t="s">
        <v>21558</v>
      </c>
      <c r="B13592" s="24" t="s">
        <v>21559</v>
      </c>
      <c r="C13592" s="28" t="s">
        <v>5127</v>
      </c>
      <c r="D13592" s="25">
        <v>1</v>
      </c>
      <c r="E13592" s="26">
        <v>17430.43</v>
      </c>
      <c r="F13592" s="27">
        <v>507.68</v>
      </c>
      <c r="G13592" s="27">
        <v>0</v>
      </c>
      <c r="H13592" s="24"/>
    </row>
    <row r="13593" spans="1:8" x14ac:dyDescent="0.3">
      <c r="A13593" s="24" t="s">
        <v>21560</v>
      </c>
      <c r="B13593" s="24" t="s">
        <v>21561</v>
      </c>
      <c r="C13593" s="24" t="s">
        <v>5127</v>
      </c>
      <c r="D13593" s="25">
        <v>1</v>
      </c>
      <c r="E13593" s="26">
        <v>1407.47</v>
      </c>
      <c r="F13593" s="27">
        <v>40.99</v>
      </c>
      <c r="G13593" s="27">
        <v>0</v>
      </c>
      <c r="H13593" s="24"/>
    </row>
    <row r="13594" spans="1:8" x14ac:dyDescent="0.3">
      <c r="A13594" s="24" t="s">
        <v>21562</v>
      </c>
      <c r="B13594" s="24" t="s">
        <v>21563</v>
      </c>
      <c r="C13594" s="24" t="s">
        <v>5127</v>
      </c>
      <c r="D13594" s="25">
        <v>1</v>
      </c>
      <c r="E13594" s="26">
        <v>4317.4799999999996</v>
      </c>
      <c r="F13594" s="27">
        <v>63.8</v>
      </c>
      <c r="G13594" s="27">
        <v>0</v>
      </c>
      <c r="H13594" s="24"/>
    </row>
    <row r="13595" spans="1:8" x14ac:dyDescent="0.3">
      <c r="A13595" s="24" t="s">
        <v>21564</v>
      </c>
      <c r="B13595" s="24" t="s">
        <v>21565</v>
      </c>
      <c r="C13595" s="28" t="s">
        <v>5127</v>
      </c>
      <c r="D13595" s="25">
        <v>1</v>
      </c>
      <c r="E13595" s="26">
        <v>10334.700000000001</v>
      </c>
      <c r="F13595" s="26">
        <v>2442.7399999999998</v>
      </c>
      <c r="G13595" s="27">
        <v>0</v>
      </c>
      <c r="H13595" s="25">
        <v>1</v>
      </c>
    </row>
    <row r="13596" spans="1:8" x14ac:dyDescent="0.3">
      <c r="A13596" s="24" t="s">
        <v>21566</v>
      </c>
      <c r="B13596" s="24" t="s">
        <v>21567</v>
      </c>
      <c r="C13596" s="28" t="s">
        <v>5127</v>
      </c>
      <c r="D13596" s="25">
        <v>1</v>
      </c>
      <c r="E13596" s="26">
        <v>12188.99</v>
      </c>
      <c r="F13596" s="26">
        <v>12188.99</v>
      </c>
      <c r="G13596" s="27">
        <v>0</v>
      </c>
      <c r="H13596" s="24"/>
    </row>
    <row r="13597" spans="1:8" x14ac:dyDescent="0.3">
      <c r="A13597" s="24" t="s">
        <v>21568</v>
      </c>
      <c r="B13597" s="24" t="s">
        <v>11496</v>
      </c>
      <c r="C13597" s="28" t="s">
        <v>5127</v>
      </c>
      <c r="D13597" s="25">
        <v>1</v>
      </c>
      <c r="E13597" s="26">
        <v>140470</v>
      </c>
      <c r="F13597" s="26">
        <v>23594.98</v>
      </c>
      <c r="G13597" s="27">
        <v>0</v>
      </c>
      <c r="H13597" s="24"/>
    </row>
    <row r="13598" spans="1:8" x14ac:dyDescent="0.3">
      <c r="A13598" s="24" t="s">
        <v>21569</v>
      </c>
      <c r="B13598" s="24" t="s">
        <v>21570</v>
      </c>
      <c r="C13598" s="28" t="s">
        <v>5127</v>
      </c>
      <c r="D13598" s="25">
        <v>1</v>
      </c>
      <c r="E13598" s="26">
        <v>1752.58</v>
      </c>
      <c r="F13598" s="24"/>
      <c r="G13598" s="27">
        <v>0</v>
      </c>
      <c r="H13598" s="24"/>
    </row>
    <row r="13599" spans="1:8" x14ac:dyDescent="0.3">
      <c r="A13599" s="24" t="s">
        <v>21571</v>
      </c>
      <c r="B13599" s="24" t="s">
        <v>21572</v>
      </c>
      <c r="C13599" s="28" t="s">
        <v>5127</v>
      </c>
      <c r="D13599" s="25">
        <v>1</v>
      </c>
      <c r="E13599" s="26">
        <v>40380.050000000003</v>
      </c>
      <c r="F13599" s="24"/>
      <c r="G13599" s="27">
        <v>0</v>
      </c>
      <c r="H13599" s="24"/>
    </row>
    <row r="13600" spans="1:8" x14ac:dyDescent="0.3">
      <c r="A13600" s="24" t="s">
        <v>21573</v>
      </c>
      <c r="B13600" s="24" t="s">
        <v>14512</v>
      </c>
      <c r="C13600" s="28" t="s">
        <v>5127</v>
      </c>
      <c r="D13600" s="25">
        <v>1</v>
      </c>
      <c r="E13600" s="26">
        <v>2161.83</v>
      </c>
      <c r="F13600" s="24"/>
      <c r="G13600" s="27">
        <v>0</v>
      </c>
      <c r="H13600" s="24"/>
    </row>
    <row r="13601" spans="1:8" x14ac:dyDescent="0.3">
      <c r="A13601" s="24" t="s">
        <v>21574</v>
      </c>
      <c r="B13601" s="24" t="s">
        <v>21575</v>
      </c>
      <c r="C13601" s="28" t="s">
        <v>5127</v>
      </c>
      <c r="D13601" s="25">
        <v>1</v>
      </c>
      <c r="E13601" s="26">
        <v>12434.54</v>
      </c>
      <c r="F13601" s="24"/>
      <c r="G13601" s="27">
        <v>0</v>
      </c>
      <c r="H13601" s="24"/>
    </row>
    <row r="13602" spans="1:8" x14ac:dyDescent="0.3">
      <c r="A13602" s="24" t="s">
        <v>21576</v>
      </c>
      <c r="B13602" s="24" t="s">
        <v>21410</v>
      </c>
      <c r="C13602" s="28" t="s">
        <v>5127</v>
      </c>
      <c r="D13602" s="25">
        <v>1</v>
      </c>
      <c r="E13602" s="26">
        <v>452533.64</v>
      </c>
      <c r="F13602" s="24"/>
      <c r="G13602" s="27">
        <v>0</v>
      </c>
      <c r="H13602" s="24"/>
    </row>
    <row r="13603" spans="1:8" x14ac:dyDescent="0.3">
      <c r="A13603" s="24" t="s">
        <v>21577</v>
      </c>
      <c r="B13603" s="24" t="s">
        <v>21578</v>
      </c>
      <c r="C13603" s="28" t="s">
        <v>5127</v>
      </c>
      <c r="D13603" s="25">
        <v>1</v>
      </c>
      <c r="E13603" s="27">
        <v>900</v>
      </c>
      <c r="F13603" s="27">
        <v>147.78</v>
      </c>
      <c r="G13603" s="27">
        <v>0</v>
      </c>
      <c r="H13603" s="24"/>
    </row>
    <row r="13604" spans="1:8" x14ac:dyDescent="0.3">
      <c r="A13604" s="24" t="s">
        <v>21579</v>
      </c>
      <c r="B13604" s="24" t="s">
        <v>3375</v>
      </c>
      <c r="C13604" s="28" t="s">
        <v>5127</v>
      </c>
      <c r="D13604" s="25">
        <v>1</v>
      </c>
      <c r="E13604" s="27">
        <v>204.14</v>
      </c>
      <c r="F13604" s="24"/>
      <c r="G13604" s="27">
        <v>0</v>
      </c>
      <c r="H13604" s="24"/>
    </row>
    <row r="13605" spans="1:8" x14ac:dyDescent="0.3">
      <c r="A13605" s="24" t="s">
        <v>21580</v>
      </c>
      <c r="B13605" s="24" t="s">
        <v>21581</v>
      </c>
      <c r="C13605" s="28" t="s">
        <v>5127</v>
      </c>
      <c r="D13605" s="25">
        <v>1</v>
      </c>
      <c r="E13605" s="26">
        <v>6080</v>
      </c>
      <c r="F13605" s="26">
        <v>2397.62</v>
      </c>
      <c r="G13605" s="27">
        <v>0</v>
      </c>
      <c r="H13605" s="24"/>
    </row>
    <row r="13606" spans="1:8" x14ac:dyDescent="0.3">
      <c r="A13606" s="24" t="s">
        <v>21582</v>
      </c>
      <c r="B13606" s="24" t="s">
        <v>21583</v>
      </c>
      <c r="C13606" s="28" t="s">
        <v>5127</v>
      </c>
      <c r="D13606" s="25">
        <v>1</v>
      </c>
      <c r="E13606" s="26">
        <v>26289</v>
      </c>
      <c r="F13606" s="26">
        <v>26289</v>
      </c>
      <c r="G13606" s="27">
        <v>0</v>
      </c>
      <c r="H13606" s="25">
        <v>1</v>
      </c>
    </row>
    <row r="13607" spans="1:8" x14ac:dyDescent="0.3">
      <c r="A13607" s="24" t="s">
        <v>21584</v>
      </c>
      <c r="B13607" s="24" t="s">
        <v>21585</v>
      </c>
      <c r="C13607" s="28" t="s">
        <v>5127</v>
      </c>
      <c r="D13607" s="25">
        <v>1</v>
      </c>
      <c r="E13607" s="27">
        <v>415.58</v>
      </c>
      <c r="F13607" s="27">
        <v>12.1</v>
      </c>
      <c r="G13607" s="27">
        <v>0</v>
      </c>
      <c r="H13607" s="24"/>
    </row>
    <row r="13608" spans="1:8" x14ac:dyDescent="0.3">
      <c r="A13608" s="24" t="s">
        <v>21586</v>
      </c>
      <c r="B13608" s="24" t="s">
        <v>21587</v>
      </c>
      <c r="C13608" s="28" t="s">
        <v>5127</v>
      </c>
      <c r="D13608" s="25">
        <v>1</v>
      </c>
      <c r="E13608" s="27">
        <v>337.74</v>
      </c>
      <c r="F13608" s="24"/>
      <c r="G13608" s="27">
        <v>0</v>
      </c>
      <c r="H13608" s="24"/>
    </row>
    <row r="13609" spans="1:8" x14ac:dyDescent="0.3">
      <c r="A13609" s="24" t="s">
        <v>21588</v>
      </c>
      <c r="B13609" s="24" t="s">
        <v>21589</v>
      </c>
      <c r="C13609" s="28" t="s">
        <v>5127</v>
      </c>
      <c r="D13609" s="25">
        <v>1</v>
      </c>
      <c r="E13609" s="27">
        <v>695.44</v>
      </c>
      <c r="F13609" s="27">
        <v>20.260000000000002</v>
      </c>
      <c r="G13609" s="27">
        <v>0</v>
      </c>
      <c r="H13609" s="24"/>
    </row>
    <row r="13610" spans="1:8" x14ac:dyDescent="0.3">
      <c r="A13610" s="24" t="s">
        <v>21590</v>
      </c>
      <c r="B13610" s="24" t="s">
        <v>21591</v>
      </c>
      <c r="C13610" s="28" t="s">
        <v>5127</v>
      </c>
      <c r="D13610" s="25">
        <v>1</v>
      </c>
      <c r="E13610" s="26">
        <v>1451.24</v>
      </c>
      <c r="F13610" s="27">
        <v>42.27</v>
      </c>
      <c r="G13610" s="27">
        <v>0</v>
      </c>
      <c r="H13610" s="24"/>
    </row>
    <row r="13611" spans="1:8" x14ac:dyDescent="0.3">
      <c r="A13611" s="24" t="s">
        <v>21592</v>
      </c>
      <c r="B13611" s="24" t="s">
        <v>21593</v>
      </c>
      <c r="C13611" s="24" t="s">
        <v>5127</v>
      </c>
      <c r="D13611" s="25">
        <v>1</v>
      </c>
      <c r="E13611" s="26">
        <v>4421.41</v>
      </c>
      <c r="F13611" s="27">
        <v>21.99</v>
      </c>
      <c r="G13611" s="27">
        <v>0</v>
      </c>
      <c r="H13611" s="24"/>
    </row>
    <row r="13612" spans="1:8" x14ac:dyDescent="0.3">
      <c r="A13612" s="24" t="s">
        <v>21594</v>
      </c>
      <c r="B13612" s="24" t="s">
        <v>21595</v>
      </c>
      <c r="C13612" s="28" t="s">
        <v>5127</v>
      </c>
      <c r="D13612" s="25">
        <v>1</v>
      </c>
      <c r="E13612" s="26">
        <v>1883.7</v>
      </c>
      <c r="F13612" s="27">
        <v>440.58</v>
      </c>
      <c r="G13612" s="27">
        <v>0</v>
      </c>
      <c r="H13612" s="24"/>
    </row>
    <row r="13613" spans="1:8" x14ac:dyDescent="0.3">
      <c r="A13613" s="24" t="s">
        <v>21596</v>
      </c>
      <c r="B13613" s="24" t="s">
        <v>21597</v>
      </c>
      <c r="C13613" s="28" t="s">
        <v>5127</v>
      </c>
      <c r="D13613" s="25">
        <v>1</v>
      </c>
      <c r="E13613" s="26">
        <v>5054.3</v>
      </c>
      <c r="F13613" s="27">
        <v>25.15</v>
      </c>
      <c r="G13613" s="27">
        <v>0</v>
      </c>
      <c r="H13613" s="24"/>
    </row>
    <row r="13614" spans="1:8" x14ac:dyDescent="0.3">
      <c r="A13614" s="24" t="s">
        <v>21598</v>
      </c>
      <c r="B13614" s="24" t="s">
        <v>21599</v>
      </c>
      <c r="C13614" s="28" t="s">
        <v>5127</v>
      </c>
      <c r="D13614" s="25">
        <v>1</v>
      </c>
      <c r="E13614" s="27">
        <v>953.56</v>
      </c>
      <c r="F13614" s="24"/>
      <c r="G13614" s="27">
        <v>0</v>
      </c>
      <c r="H13614" s="24"/>
    </row>
    <row r="13615" spans="1:8" x14ac:dyDescent="0.3">
      <c r="A13615" s="24" t="s">
        <v>21600</v>
      </c>
      <c r="B13615" s="24" t="s">
        <v>21601</v>
      </c>
      <c r="C13615" s="28" t="s">
        <v>5127</v>
      </c>
      <c r="D13615" s="25">
        <v>1</v>
      </c>
      <c r="E13615" s="26">
        <v>1115.96</v>
      </c>
      <c r="F13615" s="27">
        <v>5.55</v>
      </c>
      <c r="G13615" s="27">
        <v>0</v>
      </c>
      <c r="H13615" s="25">
        <v>1</v>
      </c>
    </row>
    <row r="13616" spans="1:8" x14ac:dyDescent="0.3">
      <c r="A13616" s="24" t="s">
        <v>21602</v>
      </c>
      <c r="B13616" s="24" t="s">
        <v>21603</v>
      </c>
      <c r="C13616" s="28" t="s">
        <v>5127</v>
      </c>
      <c r="D13616" s="25">
        <v>1</v>
      </c>
      <c r="E13616" s="27">
        <v>738.36</v>
      </c>
      <c r="F13616" s="27">
        <v>3.67</v>
      </c>
      <c r="G13616" s="27">
        <v>0</v>
      </c>
      <c r="H13616" s="24"/>
    </row>
    <row r="13617" spans="1:8" x14ac:dyDescent="0.3">
      <c r="A13617" s="24" t="s">
        <v>21604</v>
      </c>
      <c r="B13617" s="24" t="s">
        <v>21605</v>
      </c>
      <c r="C13617" s="24" t="s">
        <v>5127</v>
      </c>
      <c r="D13617" s="25">
        <v>1</v>
      </c>
      <c r="E13617" s="26">
        <v>2171</v>
      </c>
      <c r="F13617" s="27">
        <v>674.31</v>
      </c>
      <c r="G13617" s="27">
        <v>0</v>
      </c>
      <c r="H13617" s="24"/>
    </row>
    <row r="13618" spans="1:8" x14ac:dyDescent="0.3">
      <c r="A13618" s="24" t="s">
        <v>21606</v>
      </c>
      <c r="B13618" s="24" t="s">
        <v>21607</v>
      </c>
      <c r="C13618" s="24" t="s">
        <v>5127</v>
      </c>
      <c r="D13618" s="25">
        <v>1</v>
      </c>
      <c r="E13618" s="26">
        <v>2171</v>
      </c>
      <c r="F13618" s="27">
        <v>674.31</v>
      </c>
      <c r="G13618" s="27">
        <v>0</v>
      </c>
      <c r="H13618" s="24"/>
    </row>
    <row r="13619" spans="1:8" x14ac:dyDescent="0.3">
      <c r="A13619" s="24" t="s">
        <v>21608</v>
      </c>
      <c r="B13619" s="24" t="s">
        <v>21609</v>
      </c>
      <c r="C13619" s="28" t="s">
        <v>5127</v>
      </c>
      <c r="D13619" s="25">
        <v>1</v>
      </c>
      <c r="E13619" s="26">
        <v>2050.5</v>
      </c>
      <c r="F13619" s="24"/>
      <c r="G13619" s="27">
        <v>0</v>
      </c>
      <c r="H13619" s="24"/>
    </row>
    <row r="13620" spans="1:8" x14ac:dyDescent="0.3">
      <c r="A13620" s="24" t="s">
        <v>21610</v>
      </c>
      <c r="B13620" s="24" t="s">
        <v>21611</v>
      </c>
      <c r="C13620" s="28" t="s">
        <v>5127</v>
      </c>
      <c r="D13620" s="25">
        <v>1</v>
      </c>
      <c r="E13620" s="26">
        <v>3868.2</v>
      </c>
      <c r="F13620" s="27">
        <v>904.12</v>
      </c>
      <c r="G13620" s="27">
        <v>0</v>
      </c>
      <c r="H13620" s="24"/>
    </row>
    <row r="13621" spans="1:8" x14ac:dyDescent="0.3">
      <c r="A13621" s="24" t="s">
        <v>21612</v>
      </c>
      <c r="B13621" s="24" t="s">
        <v>21613</v>
      </c>
      <c r="C13621" s="28" t="s">
        <v>5127</v>
      </c>
      <c r="D13621" s="25">
        <v>1</v>
      </c>
      <c r="E13621" s="26">
        <v>2003</v>
      </c>
      <c r="F13621" s="27">
        <v>621.82000000000005</v>
      </c>
      <c r="G13621" s="27">
        <v>0</v>
      </c>
      <c r="H13621" s="24"/>
    </row>
    <row r="13622" spans="1:8" x14ac:dyDescent="0.3">
      <c r="A13622" s="24" t="s">
        <v>21614</v>
      </c>
      <c r="B13622" s="24" t="s">
        <v>21615</v>
      </c>
      <c r="C13622" s="28" t="s">
        <v>5127</v>
      </c>
      <c r="D13622" s="25">
        <v>1</v>
      </c>
      <c r="E13622" s="27">
        <v>787.5</v>
      </c>
      <c r="F13622" s="27">
        <v>787.5</v>
      </c>
      <c r="G13622" s="27">
        <v>0</v>
      </c>
      <c r="H13622" s="24"/>
    </row>
    <row r="13623" spans="1:8" x14ac:dyDescent="0.3">
      <c r="A13623" s="24" t="s">
        <v>21616</v>
      </c>
      <c r="B13623" s="24" t="s">
        <v>21617</v>
      </c>
      <c r="C13623" s="24" t="s">
        <v>5127</v>
      </c>
      <c r="D13623" s="25">
        <v>1</v>
      </c>
      <c r="E13623" s="27">
        <v>693.21</v>
      </c>
      <c r="F13623" s="27">
        <v>3.45</v>
      </c>
      <c r="G13623" s="27">
        <v>0</v>
      </c>
      <c r="H13623" s="24"/>
    </row>
    <row r="13624" spans="1:8" x14ac:dyDescent="0.3">
      <c r="A13624" s="24" t="s">
        <v>21618</v>
      </c>
      <c r="B13624" s="24" t="s">
        <v>21619</v>
      </c>
      <c r="C13624" s="28" t="s">
        <v>5127</v>
      </c>
      <c r="D13624" s="25">
        <v>1</v>
      </c>
      <c r="E13624" s="26">
        <v>3868.2</v>
      </c>
      <c r="F13624" s="27">
        <v>904.12</v>
      </c>
      <c r="G13624" s="27">
        <v>0</v>
      </c>
      <c r="H13624" s="24"/>
    </row>
    <row r="13625" spans="1:8" x14ac:dyDescent="0.3">
      <c r="A13625" s="24" t="s">
        <v>21620</v>
      </c>
      <c r="B13625" s="24" t="s">
        <v>21621</v>
      </c>
      <c r="C13625" s="28" t="s">
        <v>5127</v>
      </c>
      <c r="D13625" s="25">
        <v>1</v>
      </c>
      <c r="E13625" s="27">
        <v>787.5</v>
      </c>
      <c r="F13625" s="27">
        <v>787.5</v>
      </c>
      <c r="G13625" s="27">
        <v>0</v>
      </c>
      <c r="H13625" s="24"/>
    </row>
    <row r="13626" spans="1:8" x14ac:dyDescent="0.3">
      <c r="A13626" s="24" t="s">
        <v>21622</v>
      </c>
      <c r="B13626" s="24" t="s">
        <v>682</v>
      </c>
      <c r="C13626" s="28" t="s">
        <v>5127</v>
      </c>
      <c r="D13626" s="25">
        <v>1</v>
      </c>
      <c r="E13626" s="27">
        <v>15.01</v>
      </c>
      <c r="F13626" s="27">
        <v>0.44</v>
      </c>
      <c r="G13626" s="27">
        <v>0</v>
      </c>
      <c r="H13626" s="24"/>
    </row>
    <row r="13627" spans="1:8" x14ac:dyDescent="0.3">
      <c r="A13627" s="24" t="s">
        <v>21623</v>
      </c>
      <c r="B13627" s="24" t="s">
        <v>21624</v>
      </c>
      <c r="C13627" s="28" t="s">
        <v>5127</v>
      </c>
      <c r="D13627" s="25">
        <v>1</v>
      </c>
      <c r="E13627" s="26">
        <v>5622.38</v>
      </c>
      <c r="F13627" s="26">
        <v>1124.98</v>
      </c>
      <c r="G13627" s="27">
        <v>0</v>
      </c>
      <c r="H13627" s="24"/>
    </row>
    <row r="13628" spans="1:8" x14ac:dyDescent="0.3">
      <c r="A13628" s="24" t="s">
        <v>21625</v>
      </c>
      <c r="B13628" s="24" t="s">
        <v>21626</v>
      </c>
      <c r="C13628" s="28" t="s">
        <v>5127</v>
      </c>
      <c r="D13628" s="25">
        <v>1</v>
      </c>
      <c r="E13628" s="26">
        <v>17455.52</v>
      </c>
      <c r="F13628" s="27">
        <v>86.84</v>
      </c>
      <c r="G13628" s="27">
        <v>0</v>
      </c>
      <c r="H13628" s="24"/>
    </row>
    <row r="13629" spans="1:8" x14ac:dyDescent="0.3">
      <c r="A13629" s="24" t="s">
        <v>21627</v>
      </c>
      <c r="B13629" s="24" t="s">
        <v>21628</v>
      </c>
      <c r="C13629" s="28" t="s">
        <v>5127</v>
      </c>
      <c r="D13629" s="25">
        <v>1</v>
      </c>
      <c r="E13629" s="26">
        <v>2019</v>
      </c>
      <c r="F13629" s="26">
        <v>2019</v>
      </c>
      <c r="G13629" s="27">
        <v>0</v>
      </c>
      <c r="H13629" s="24"/>
    </row>
    <row r="13630" spans="1:8" x14ac:dyDescent="0.3">
      <c r="A13630" s="24" t="s">
        <v>21629</v>
      </c>
      <c r="B13630" s="24" t="s">
        <v>21630</v>
      </c>
      <c r="C13630" s="28" t="s">
        <v>5127</v>
      </c>
      <c r="D13630" s="25">
        <v>1</v>
      </c>
      <c r="E13630" s="26">
        <v>1220.6300000000001</v>
      </c>
      <c r="F13630" s="27">
        <v>6.07</v>
      </c>
      <c r="G13630" s="27">
        <v>0</v>
      </c>
      <c r="H13630" s="24"/>
    </row>
    <row r="13631" spans="1:8" x14ac:dyDescent="0.3">
      <c r="A13631" s="24" t="s">
        <v>21631</v>
      </c>
      <c r="B13631" s="24" t="s">
        <v>21632</v>
      </c>
      <c r="C13631" s="28" t="s">
        <v>5127</v>
      </c>
      <c r="D13631" s="25">
        <v>1</v>
      </c>
      <c r="E13631" s="26">
        <v>24026.95</v>
      </c>
      <c r="F13631" s="26">
        <v>6360.12</v>
      </c>
      <c r="G13631" s="27">
        <v>0</v>
      </c>
      <c r="H13631" s="24"/>
    </row>
    <row r="13632" spans="1:8" x14ac:dyDescent="0.3">
      <c r="A13632" s="24" t="s">
        <v>21633</v>
      </c>
      <c r="B13632" s="24" t="s">
        <v>21634</v>
      </c>
      <c r="C13632" s="24" t="s">
        <v>5127</v>
      </c>
      <c r="D13632" s="25">
        <v>1</v>
      </c>
      <c r="E13632" s="26">
        <v>1390.32</v>
      </c>
      <c r="F13632" s="27">
        <v>20.54</v>
      </c>
      <c r="G13632" s="27">
        <v>0</v>
      </c>
      <c r="H13632" s="24"/>
    </row>
    <row r="13633" spans="1:8" x14ac:dyDescent="0.3">
      <c r="A13633" s="24" t="s">
        <v>21635</v>
      </c>
      <c r="B13633" s="24" t="s">
        <v>21636</v>
      </c>
      <c r="C13633" s="24" t="s">
        <v>5127</v>
      </c>
      <c r="D13633" s="25">
        <v>1</v>
      </c>
      <c r="E13633" s="26">
        <v>2148.14</v>
      </c>
      <c r="F13633" s="26">
        <v>2148.14</v>
      </c>
      <c r="G13633" s="27">
        <v>0</v>
      </c>
      <c r="H13633" s="24"/>
    </row>
    <row r="13634" spans="1:8" x14ac:dyDescent="0.3">
      <c r="A13634" s="24" t="s">
        <v>21637</v>
      </c>
      <c r="B13634" s="24" t="s">
        <v>21638</v>
      </c>
      <c r="C13634" s="28" t="s">
        <v>5127</v>
      </c>
      <c r="D13634" s="25">
        <v>1</v>
      </c>
      <c r="E13634" s="26">
        <v>1222.44</v>
      </c>
      <c r="F13634" s="27">
        <v>6.08</v>
      </c>
      <c r="G13634" s="27">
        <v>0</v>
      </c>
      <c r="H13634" s="24"/>
    </row>
    <row r="13635" spans="1:8" x14ac:dyDescent="0.3">
      <c r="A13635" s="24" t="s">
        <v>21639</v>
      </c>
      <c r="B13635" s="24" t="s">
        <v>21640</v>
      </c>
      <c r="C13635" s="28" t="s">
        <v>5127</v>
      </c>
      <c r="D13635" s="25">
        <v>1</v>
      </c>
      <c r="E13635" s="26">
        <v>2805.81</v>
      </c>
      <c r="F13635" s="27">
        <v>13.96</v>
      </c>
      <c r="G13635" s="27">
        <v>0</v>
      </c>
      <c r="H13635" s="24"/>
    </row>
    <row r="13636" spans="1:8" x14ac:dyDescent="0.3">
      <c r="A13636" s="24" t="s">
        <v>21641</v>
      </c>
      <c r="B13636" s="24" t="s">
        <v>21642</v>
      </c>
      <c r="C13636" s="28" t="s">
        <v>5127</v>
      </c>
      <c r="D13636" s="25">
        <v>1</v>
      </c>
      <c r="E13636" s="26">
        <v>8081.99</v>
      </c>
      <c r="F13636" s="27">
        <v>235.39</v>
      </c>
      <c r="G13636" s="27">
        <v>0</v>
      </c>
      <c r="H13636" s="24"/>
    </row>
    <row r="13637" spans="1:8" x14ac:dyDescent="0.3">
      <c r="A13637" s="24" t="s">
        <v>21643</v>
      </c>
      <c r="B13637" s="24" t="s">
        <v>6493</v>
      </c>
      <c r="C13637" s="24" t="s">
        <v>5127</v>
      </c>
      <c r="D13637" s="25">
        <v>1</v>
      </c>
      <c r="E13637" s="27">
        <v>566.54999999999995</v>
      </c>
      <c r="F13637" s="27">
        <v>2.81</v>
      </c>
      <c r="G13637" s="27">
        <v>0</v>
      </c>
      <c r="H13637" s="24"/>
    </row>
    <row r="13638" spans="1:8" x14ac:dyDescent="0.3">
      <c r="A13638" s="24" t="s">
        <v>21644</v>
      </c>
      <c r="B13638" s="24" t="s">
        <v>21645</v>
      </c>
      <c r="C13638" s="24" t="s">
        <v>5127</v>
      </c>
      <c r="D13638" s="25">
        <v>1</v>
      </c>
      <c r="E13638" s="26">
        <v>3067.2</v>
      </c>
      <c r="F13638" s="27">
        <v>15.26</v>
      </c>
      <c r="G13638" s="27">
        <v>0</v>
      </c>
      <c r="H13638" s="24"/>
    </row>
    <row r="13639" spans="1:8" x14ac:dyDescent="0.3">
      <c r="A13639" s="24" t="s">
        <v>21646</v>
      </c>
      <c r="B13639" s="24" t="s">
        <v>21647</v>
      </c>
      <c r="C13639" s="24" t="s">
        <v>5127</v>
      </c>
      <c r="D13639" s="25">
        <v>1</v>
      </c>
      <c r="E13639" s="26">
        <v>3067.2</v>
      </c>
      <c r="F13639" s="27">
        <v>15.26</v>
      </c>
      <c r="G13639" s="27">
        <v>0</v>
      </c>
      <c r="H13639" s="24"/>
    </row>
    <row r="13640" spans="1:8" x14ac:dyDescent="0.3">
      <c r="A13640" s="24" t="s">
        <v>21648</v>
      </c>
      <c r="B13640" s="24" t="s">
        <v>21649</v>
      </c>
      <c r="C13640" s="28" t="s">
        <v>5127</v>
      </c>
      <c r="D13640" s="25">
        <v>1</v>
      </c>
      <c r="E13640" s="26">
        <v>11704.58</v>
      </c>
      <c r="F13640" s="26">
        <v>1347.8</v>
      </c>
      <c r="G13640" s="27">
        <v>0</v>
      </c>
      <c r="H13640" s="24"/>
    </row>
    <row r="13641" spans="1:8" x14ac:dyDescent="0.3">
      <c r="A13641" s="24" t="s">
        <v>21650</v>
      </c>
      <c r="B13641" s="24" t="s">
        <v>21651</v>
      </c>
      <c r="C13641" s="24" t="s">
        <v>5127</v>
      </c>
      <c r="D13641" s="25">
        <v>1</v>
      </c>
      <c r="E13641" s="26">
        <v>2806.2</v>
      </c>
      <c r="F13641" s="27">
        <v>746.1</v>
      </c>
      <c r="G13641" s="27">
        <v>0</v>
      </c>
      <c r="H13641" s="24"/>
    </row>
    <row r="13642" spans="1:8" x14ac:dyDescent="0.3">
      <c r="A13642" s="24" t="s">
        <v>21652</v>
      </c>
      <c r="B13642" s="24" t="s">
        <v>21653</v>
      </c>
      <c r="C13642" s="28" t="s">
        <v>5127</v>
      </c>
      <c r="D13642" s="25">
        <v>1</v>
      </c>
      <c r="E13642" s="24"/>
      <c r="F13642" s="24"/>
      <c r="G13642" s="27">
        <v>0</v>
      </c>
      <c r="H13642" s="24"/>
    </row>
    <row r="13643" spans="1:8" x14ac:dyDescent="0.3">
      <c r="A13643" s="24" t="s">
        <v>21654</v>
      </c>
      <c r="B13643" s="24" t="s">
        <v>21655</v>
      </c>
      <c r="C13643" s="24" t="s">
        <v>5127</v>
      </c>
      <c r="D13643" s="25">
        <v>1</v>
      </c>
      <c r="E13643" s="26">
        <v>3808.49</v>
      </c>
      <c r="F13643" s="27">
        <v>18.95</v>
      </c>
      <c r="G13643" s="27">
        <v>0</v>
      </c>
      <c r="H13643" s="24"/>
    </row>
    <row r="13644" spans="1:8" x14ac:dyDescent="0.3">
      <c r="A13644" s="24" t="s">
        <v>21656</v>
      </c>
      <c r="B13644" s="24" t="s">
        <v>21657</v>
      </c>
      <c r="C13644" s="24" t="s">
        <v>5127</v>
      </c>
      <c r="D13644" s="25">
        <v>1</v>
      </c>
      <c r="E13644" s="26">
        <v>2536.7199999999998</v>
      </c>
      <c r="F13644" s="27">
        <v>12.62</v>
      </c>
      <c r="G13644" s="27">
        <v>0</v>
      </c>
      <c r="H13644" s="24"/>
    </row>
    <row r="13645" spans="1:8" x14ac:dyDescent="0.3">
      <c r="A13645" s="24" t="s">
        <v>21658</v>
      </c>
      <c r="B13645" s="24" t="s">
        <v>21659</v>
      </c>
      <c r="C13645" s="24" t="s">
        <v>5127</v>
      </c>
      <c r="D13645" s="25">
        <v>1</v>
      </c>
      <c r="E13645" s="27">
        <v>679.52</v>
      </c>
      <c r="F13645" s="27">
        <v>3.38</v>
      </c>
      <c r="G13645" s="27">
        <v>0</v>
      </c>
      <c r="H13645" s="24"/>
    </row>
    <row r="13646" spans="1:8" x14ac:dyDescent="0.3">
      <c r="A13646" s="24" t="s">
        <v>21660</v>
      </c>
      <c r="B13646" s="24" t="s">
        <v>21661</v>
      </c>
      <c r="C13646" s="28" t="s">
        <v>5127</v>
      </c>
      <c r="D13646" s="25">
        <v>1</v>
      </c>
      <c r="E13646" s="27">
        <v>706.93</v>
      </c>
      <c r="F13646" s="27">
        <v>33.659999999999997</v>
      </c>
      <c r="G13646" s="27">
        <v>0</v>
      </c>
      <c r="H13646" s="24"/>
    </row>
    <row r="13647" spans="1:8" x14ac:dyDescent="0.3">
      <c r="A13647" s="24" t="s">
        <v>21662</v>
      </c>
      <c r="B13647" s="24" t="s">
        <v>833</v>
      </c>
      <c r="C13647" s="28" t="s">
        <v>5127</v>
      </c>
      <c r="D13647" s="25">
        <v>1</v>
      </c>
      <c r="E13647" s="27">
        <v>933.78</v>
      </c>
      <c r="F13647" s="24"/>
      <c r="G13647" s="27">
        <v>0</v>
      </c>
      <c r="H13647" s="24"/>
    </row>
    <row r="13648" spans="1:8" x14ac:dyDescent="0.3">
      <c r="A13648" s="24" t="s">
        <v>21663</v>
      </c>
      <c r="B13648" s="24" t="s">
        <v>2073</v>
      </c>
      <c r="C13648" s="24" t="s">
        <v>5127</v>
      </c>
      <c r="D13648" s="25">
        <v>1</v>
      </c>
      <c r="E13648" s="27">
        <v>396.09</v>
      </c>
      <c r="F13648" s="27">
        <v>1.97</v>
      </c>
      <c r="G13648" s="27">
        <v>0</v>
      </c>
      <c r="H13648" s="24"/>
    </row>
    <row r="13649" spans="1:8" x14ac:dyDescent="0.3">
      <c r="A13649" s="24" t="s">
        <v>21664</v>
      </c>
      <c r="B13649" s="24" t="s">
        <v>21665</v>
      </c>
      <c r="C13649" s="28" t="s">
        <v>5127</v>
      </c>
      <c r="D13649" s="25">
        <v>1</v>
      </c>
      <c r="E13649" s="26">
        <v>2700</v>
      </c>
      <c r="F13649" s="27">
        <v>526</v>
      </c>
      <c r="G13649" s="27">
        <v>0</v>
      </c>
      <c r="H13649" s="24"/>
    </row>
    <row r="13650" spans="1:8" x14ac:dyDescent="0.3">
      <c r="A13650" s="24" t="s">
        <v>21666</v>
      </c>
      <c r="B13650" s="24" t="s">
        <v>21667</v>
      </c>
      <c r="C13650" s="24" t="s">
        <v>5127</v>
      </c>
      <c r="D13650" s="25">
        <v>1</v>
      </c>
      <c r="E13650" s="26">
        <v>7490.61</v>
      </c>
      <c r="F13650" s="26">
        <v>1198.49</v>
      </c>
      <c r="G13650" s="27">
        <v>0</v>
      </c>
      <c r="H13650" s="24"/>
    </row>
    <row r="13651" spans="1:8" x14ac:dyDescent="0.3">
      <c r="A13651" s="24" t="s">
        <v>21668</v>
      </c>
      <c r="B13651" s="24" t="s">
        <v>21669</v>
      </c>
      <c r="C13651" s="24" t="s">
        <v>5127</v>
      </c>
      <c r="D13651" s="25">
        <v>1</v>
      </c>
      <c r="E13651" s="26">
        <v>1429.32</v>
      </c>
      <c r="F13651" s="27">
        <v>57.18</v>
      </c>
      <c r="G13651" s="27">
        <v>0</v>
      </c>
      <c r="H13651" s="24"/>
    </row>
    <row r="13652" spans="1:8" x14ac:dyDescent="0.3">
      <c r="A13652" s="24" t="s">
        <v>107</v>
      </c>
      <c r="B13652" s="24" t="s">
        <v>21670</v>
      </c>
      <c r="C13652" s="28" t="s">
        <v>5127</v>
      </c>
      <c r="D13652" s="25">
        <v>1</v>
      </c>
      <c r="E13652" s="27">
        <v>496.23</v>
      </c>
      <c r="F13652" s="27">
        <v>2.4700000000000002</v>
      </c>
      <c r="G13652" s="27">
        <v>0</v>
      </c>
      <c r="H13652" s="24"/>
    </row>
    <row r="13653" spans="1:8" x14ac:dyDescent="0.3">
      <c r="A13653" s="24" t="s">
        <v>21671</v>
      </c>
      <c r="B13653" s="24" t="s">
        <v>21672</v>
      </c>
      <c r="C13653" s="28" t="s">
        <v>5127</v>
      </c>
      <c r="D13653" s="25">
        <v>1</v>
      </c>
      <c r="E13653" s="26">
        <v>1024.46</v>
      </c>
      <c r="F13653" s="27">
        <v>20.079999999999998</v>
      </c>
      <c r="G13653" s="27">
        <v>0</v>
      </c>
      <c r="H13653" s="24"/>
    </row>
    <row r="13654" spans="1:8" x14ac:dyDescent="0.3">
      <c r="A13654" s="24" t="s">
        <v>21673</v>
      </c>
      <c r="B13654" s="24" t="s">
        <v>21674</v>
      </c>
      <c r="C13654" s="28" t="s">
        <v>5127</v>
      </c>
      <c r="D13654" s="25">
        <v>1</v>
      </c>
      <c r="E13654" s="26">
        <v>1114.69</v>
      </c>
      <c r="F13654" s="27">
        <v>27.19</v>
      </c>
      <c r="G13654" s="27">
        <v>0</v>
      </c>
      <c r="H13654" s="24"/>
    </row>
    <row r="13655" spans="1:8" x14ac:dyDescent="0.3">
      <c r="A13655" s="24" t="s">
        <v>21675</v>
      </c>
      <c r="B13655" s="24" t="s">
        <v>21676</v>
      </c>
      <c r="C13655" s="28" t="s">
        <v>5127</v>
      </c>
      <c r="D13655" s="25">
        <v>1</v>
      </c>
      <c r="E13655" s="26">
        <v>1147.5</v>
      </c>
      <c r="F13655" s="27">
        <v>237.23</v>
      </c>
      <c r="G13655" s="27">
        <v>0</v>
      </c>
      <c r="H13655" s="24"/>
    </row>
    <row r="13656" spans="1:8" x14ac:dyDescent="0.3">
      <c r="A13656" s="24" t="s">
        <v>21677</v>
      </c>
      <c r="B13656" s="24" t="s">
        <v>4492</v>
      </c>
      <c r="C13656" s="24" t="s">
        <v>5127</v>
      </c>
      <c r="D13656" s="25">
        <v>1</v>
      </c>
      <c r="E13656" s="27">
        <v>487.86</v>
      </c>
      <c r="F13656" s="27">
        <v>2.42</v>
      </c>
      <c r="G13656" s="27">
        <v>0</v>
      </c>
      <c r="H13656" s="24"/>
    </row>
    <row r="13657" spans="1:8" x14ac:dyDescent="0.3">
      <c r="A13657" s="24" t="s">
        <v>21678</v>
      </c>
      <c r="B13657" s="24" t="s">
        <v>21679</v>
      </c>
      <c r="C13657" s="24" t="s">
        <v>5127</v>
      </c>
      <c r="D13657" s="25">
        <v>1</v>
      </c>
      <c r="E13657" s="26">
        <v>1051.3</v>
      </c>
      <c r="F13657" s="27">
        <v>30.62</v>
      </c>
      <c r="G13657" s="27">
        <v>0</v>
      </c>
      <c r="H13657" s="24"/>
    </row>
    <row r="13658" spans="1:8" x14ac:dyDescent="0.3">
      <c r="A13658" s="24" t="s">
        <v>21680</v>
      </c>
      <c r="B13658" s="24" t="s">
        <v>21681</v>
      </c>
      <c r="C13658" s="28" t="s">
        <v>5127</v>
      </c>
      <c r="D13658" s="25">
        <v>1</v>
      </c>
      <c r="E13658" s="26">
        <v>1050.1600000000001</v>
      </c>
      <c r="F13658" s="27">
        <v>5.22</v>
      </c>
      <c r="G13658" s="27">
        <v>0</v>
      </c>
      <c r="H13658" s="24"/>
    </row>
    <row r="13659" spans="1:8" x14ac:dyDescent="0.3">
      <c r="A13659" s="24" t="s">
        <v>21682</v>
      </c>
      <c r="B13659" s="24" t="s">
        <v>21683</v>
      </c>
      <c r="C13659" s="28" t="s">
        <v>5127</v>
      </c>
      <c r="D13659" s="25">
        <v>1</v>
      </c>
      <c r="E13659" s="26">
        <v>20145.599999999999</v>
      </c>
      <c r="F13659" s="26">
        <v>7218.45</v>
      </c>
      <c r="G13659" s="27">
        <v>0</v>
      </c>
      <c r="H13659" s="24"/>
    </row>
    <row r="13660" spans="1:8" x14ac:dyDescent="0.3">
      <c r="A13660" s="24" t="s">
        <v>21684</v>
      </c>
      <c r="B13660" s="24" t="s">
        <v>21685</v>
      </c>
      <c r="C13660" s="28" t="s">
        <v>5127</v>
      </c>
      <c r="D13660" s="25">
        <v>1</v>
      </c>
      <c r="E13660" s="26">
        <v>12200</v>
      </c>
      <c r="F13660" s="26">
        <v>9757.82</v>
      </c>
      <c r="G13660" s="27">
        <v>0</v>
      </c>
      <c r="H13660" s="24"/>
    </row>
    <row r="13661" spans="1:8" x14ac:dyDescent="0.3">
      <c r="A13661" s="24" t="s">
        <v>21686</v>
      </c>
      <c r="B13661" s="24" t="s">
        <v>21687</v>
      </c>
      <c r="C13661" s="28" t="s">
        <v>5127</v>
      </c>
      <c r="D13661" s="25">
        <v>1</v>
      </c>
      <c r="E13661" s="26">
        <v>30000</v>
      </c>
      <c r="F13661" s="26">
        <v>24051.119999999999</v>
      </c>
      <c r="G13661" s="27">
        <v>0</v>
      </c>
      <c r="H13661" s="24"/>
    </row>
    <row r="13662" spans="1:8" x14ac:dyDescent="0.3">
      <c r="A13662" s="24" t="s">
        <v>21688</v>
      </c>
      <c r="B13662" s="24" t="s">
        <v>21689</v>
      </c>
      <c r="C13662" s="28" t="s">
        <v>5127</v>
      </c>
      <c r="D13662" s="25">
        <v>1</v>
      </c>
      <c r="E13662" s="26">
        <v>2800</v>
      </c>
      <c r="F13662" s="27">
        <v>220</v>
      </c>
      <c r="G13662" s="27">
        <v>0</v>
      </c>
      <c r="H13662" s="24"/>
    </row>
    <row r="13663" spans="1:8" x14ac:dyDescent="0.3">
      <c r="A13663" s="24" t="s">
        <v>21690</v>
      </c>
      <c r="B13663" s="24" t="s">
        <v>21691</v>
      </c>
      <c r="C13663" s="28" t="s">
        <v>5127</v>
      </c>
      <c r="D13663" s="25">
        <v>1</v>
      </c>
      <c r="E13663" s="26">
        <v>3493.26</v>
      </c>
      <c r="F13663" s="27">
        <v>85.2</v>
      </c>
      <c r="G13663" s="27">
        <v>0</v>
      </c>
      <c r="H13663" s="24"/>
    </row>
    <row r="13664" spans="1:8" x14ac:dyDescent="0.3">
      <c r="A13664" s="24" t="s">
        <v>21692</v>
      </c>
      <c r="B13664" s="24" t="s">
        <v>21693</v>
      </c>
      <c r="C13664" s="28" t="s">
        <v>5127</v>
      </c>
      <c r="D13664" s="25">
        <v>1</v>
      </c>
      <c r="E13664" s="26">
        <v>16661.72</v>
      </c>
      <c r="F13664" s="24"/>
      <c r="G13664" s="27">
        <v>0</v>
      </c>
      <c r="H13664" s="24"/>
    </row>
    <row r="13665" spans="1:8" x14ac:dyDescent="0.3">
      <c r="A13665" s="24" t="s">
        <v>21694</v>
      </c>
      <c r="B13665" s="24" t="s">
        <v>15819</v>
      </c>
      <c r="C13665" s="28" t="s">
        <v>5127</v>
      </c>
      <c r="D13665" s="25">
        <v>1</v>
      </c>
      <c r="E13665" s="27">
        <v>57.62</v>
      </c>
      <c r="F13665" s="27">
        <v>1.68</v>
      </c>
      <c r="G13665" s="27">
        <v>0</v>
      </c>
      <c r="H13665" s="24"/>
    </row>
    <row r="13666" spans="1:8" x14ac:dyDescent="0.3">
      <c r="A13666" s="24" t="s">
        <v>21695</v>
      </c>
      <c r="B13666" s="24" t="s">
        <v>21696</v>
      </c>
      <c r="C13666" s="24" t="s">
        <v>5127</v>
      </c>
      <c r="D13666" s="25">
        <v>1</v>
      </c>
      <c r="E13666" s="26">
        <v>5714.94</v>
      </c>
      <c r="F13666" s="27">
        <v>914.39</v>
      </c>
      <c r="G13666" s="27">
        <v>0</v>
      </c>
      <c r="H13666" s="24"/>
    </row>
    <row r="13667" spans="1:8" x14ac:dyDescent="0.3">
      <c r="A13667" s="24" t="s">
        <v>21697</v>
      </c>
      <c r="B13667" s="24" t="s">
        <v>2509</v>
      </c>
      <c r="C13667" s="24" t="s">
        <v>5127</v>
      </c>
      <c r="D13667" s="25">
        <v>1</v>
      </c>
      <c r="E13667" s="26">
        <v>8158.5</v>
      </c>
      <c r="F13667" s="26">
        <v>1684</v>
      </c>
      <c r="G13667" s="27">
        <v>0</v>
      </c>
      <c r="H13667" s="24"/>
    </row>
    <row r="13668" spans="1:8" x14ac:dyDescent="0.3">
      <c r="A13668" s="24" t="s">
        <v>21698</v>
      </c>
      <c r="B13668" s="24" t="s">
        <v>2414</v>
      </c>
      <c r="C13668" s="24" t="s">
        <v>5127</v>
      </c>
      <c r="D13668" s="25">
        <v>1</v>
      </c>
      <c r="E13668" s="26">
        <v>8158.5</v>
      </c>
      <c r="F13668" s="26">
        <v>1684</v>
      </c>
      <c r="G13668" s="27">
        <v>0</v>
      </c>
      <c r="H13668" s="24"/>
    </row>
    <row r="13669" spans="1:8" x14ac:dyDescent="0.3">
      <c r="A13669" s="24" t="s">
        <v>21699</v>
      </c>
      <c r="B13669" s="24" t="s">
        <v>21700</v>
      </c>
      <c r="C13669" s="24" t="s">
        <v>5127</v>
      </c>
      <c r="D13669" s="25">
        <v>1</v>
      </c>
      <c r="E13669" s="27">
        <v>878.92</v>
      </c>
      <c r="F13669" s="27">
        <v>878.92</v>
      </c>
      <c r="G13669" s="27">
        <v>0</v>
      </c>
      <c r="H13669" s="24"/>
    </row>
    <row r="13670" spans="1:8" x14ac:dyDescent="0.3">
      <c r="A13670" s="24" t="s">
        <v>21701</v>
      </c>
      <c r="B13670" s="24" t="s">
        <v>8777</v>
      </c>
      <c r="C13670" s="28" t="s">
        <v>5127</v>
      </c>
      <c r="D13670" s="25">
        <v>1</v>
      </c>
      <c r="E13670" s="26">
        <v>4725.1499999999996</v>
      </c>
      <c r="F13670" s="27">
        <v>891.71</v>
      </c>
      <c r="G13670" s="27">
        <v>0</v>
      </c>
      <c r="H13670" s="24"/>
    </row>
    <row r="13671" spans="1:8" x14ac:dyDescent="0.3">
      <c r="A13671" s="24" t="s">
        <v>21702</v>
      </c>
      <c r="B13671" s="24" t="s">
        <v>21703</v>
      </c>
      <c r="C13671" s="28" t="s">
        <v>5127</v>
      </c>
      <c r="D13671" s="25">
        <v>1</v>
      </c>
      <c r="E13671" s="27">
        <v>34.47</v>
      </c>
      <c r="F13671" s="27">
        <v>0.17</v>
      </c>
      <c r="G13671" s="27">
        <v>0</v>
      </c>
      <c r="H13671" s="24"/>
    </row>
    <row r="13672" spans="1:8" x14ac:dyDescent="0.3">
      <c r="A13672" s="24" t="s">
        <v>21704</v>
      </c>
      <c r="B13672" s="24" t="s">
        <v>4239</v>
      </c>
      <c r="C13672" s="28" t="s">
        <v>5127</v>
      </c>
      <c r="D13672" s="25">
        <v>1</v>
      </c>
      <c r="E13672" s="27">
        <v>993.2</v>
      </c>
      <c r="F13672" s="27">
        <v>169.65</v>
      </c>
      <c r="G13672" s="27">
        <v>0</v>
      </c>
      <c r="H13672" s="24"/>
    </row>
    <row r="13673" spans="1:8" x14ac:dyDescent="0.3">
      <c r="A13673" s="24" t="s">
        <v>21705</v>
      </c>
      <c r="B13673" s="24" t="s">
        <v>11943</v>
      </c>
      <c r="C13673" s="28" t="s">
        <v>5127</v>
      </c>
      <c r="D13673" s="25">
        <v>1</v>
      </c>
      <c r="E13673" s="27">
        <v>244.82</v>
      </c>
      <c r="F13673" s="27">
        <v>1.22</v>
      </c>
      <c r="G13673" s="27">
        <v>0</v>
      </c>
      <c r="H13673" s="24"/>
    </row>
    <row r="13674" spans="1:8" x14ac:dyDescent="0.3">
      <c r="A13674" s="24" t="s">
        <v>21706</v>
      </c>
      <c r="B13674" s="24" t="s">
        <v>21707</v>
      </c>
      <c r="C13674" s="28" t="s">
        <v>5127</v>
      </c>
      <c r="D13674" s="25">
        <v>1</v>
      </c>
      <c r="E13674" s="27">
        <v>769.04</v>
      </c>
      <c r="F13674" s="27">
        <v>3.82</v>
      </c>
      <c r="G13674" s="27">
        <v>0</v>
      </c>
      <c r="H13674" s="25">
        <v>1</v>
      </c>
    </row>
    <row r="13675" spans="1:8" x14ac:dyDescent="0.3">
      <c r="A13675" s="24" t="s">
        <v>21708</v>
      </c>
      <c r="B13675" s="24" t="s">
        <v>21709</v>
      </c>
      <c r="C13675" s="28" t="s">
        <v>5127</v>
      </c>
      <c r="D13675" s="25">
        <v>1</v>
      </c>
      <c r="E13675" s="27">
        <v>926</v>
      </c>
      <c r="F13675" s="24"/>
      <c r="G13675" s="27">
        <v>0</v>
      </c>
      <c r="H13675" s="24"/>
    </row>
    <row r="13676" spans="1:8" x14ac:dyDescent="0.3">
      <c r="A13676" s="24" t="s">
        <v>21710</v>
      </c>
      <c r="B13676" s="24" t="s">
        <v>21711</v>
      </c>
      <c r="C13676" s="28" t="s">
        <v>5127</v>
      </c>
      <c r="D13676" s="25">
        <v>1</v>
      </c>
      <c r="E13676" s="26">
        <v>2572.1</v>
      </c>
      <c r="F13676" s="27">
        <v>622.17999999999995</v>
      </c>
      <c r="G13676" s="27">
        <v>0</v>
      </c>
      <c r="H13676" s="24"/>
    </row>
    <row r="13677" spans="1:8" x14ac:dyDescent="0.3">
      <c r="A13677" s="24" t="s">
        <v>21712</v>
      </c>
      <c r="B13677" s="24" t="s">
        <v>21713</v>
      </c>
      <c r="C13677" s="24" t="s">
        <v>5127</v>
      </c>
      <c r="D13677" s="25">
        <v>1</v>
      </c>
      <c r="E13677" s="26">
        <v>8695.0300000000007</v>
      </c>
      <c r="F13677" s="27">
        <v>128.49</v>
      </c>
      <c r="G13677" s="27">
        <v>0</v>
      </c>
      <c r="H13677" s="24"/>
    </row>
    <row r="13678" spans="1:8" x14ac:dyDescent="0.3">
      <c r="A13678" s="24" t="s">
        <v>21714</v>
      </c>
      <c r="B13678" s="24" t="s">
        <v>21715</v>
      </c>
      <c r="C13678" s="28" t="s">
        <v>5127</v>
      </c>
      <c r="D13678" s="25">
        <v>1</v>
      </c>
      <c r="E13678" s="27">
        <v>586.11</v>
      </c>
      <c r="F13678" s="24"/>
      <c r="G13678" s="27">
        <v>0</v>
      </c>
      <c r="H13678" s="25">
        <v>18</v>
      </c>
    </row>
    <row r="13679" spans="1:8" x14ac:dyDescent="0.3">
      <c r="A13679" s="24" t="s">
        <v>21716</v>
      </c>
      <c r="B13679" s="24" t="s">
        <v>3737</v>
      </c>
      <c r="C13679" s="24" t="s">
        <v>5127</v>
      </c>
      <c r="D13679" s="25">
        <v>1</v>
      </c>
      <c r="E13679" s="27">
        <v>551</v>
      </c>
      <c r="F13679" s="27">
        <v>158.08000000000001</v>
      </c>
      <c r="G13679" s="27">
        <v>0</v>
      </c>
      <c r="H13679" s="24"/>
    </row>
    <row r="13680" spans="1:8" x14ac:dyDescent="0.3">
      <c r="A13680" s="24" t="s">
        <v>21717</v>
      </c>
      <c r="B13680" s="24" t="s">
        <v>5477</v>
      </c>
      <c r="C13680" s="28" t="s">
        <v>5127</v>
      </c>
      <c r="D13680" s="25">
        <v>1</v>
      </c>
      <c r="E13680" s="27">
        <v>581.9</v>
      </c>
      <c r="F13680" s="27">
        <v>8.6</v>
      </c>
      <c r="G13680" s="27">
        <v>0</v>
      </c>
      <c r="H13680" s="24"/>
    </row>
    <row r="13681" spans="1:8" x14ac:dyDescent="0.3">
      <c r="A13681" s="24" t="s">
        <v>21718</v>
      </c>
      <c r="B13681" s="24" t="s">
        <v>21719</v>
      </c>
      <c r="C13681" s="28" t="s">
        <v>5127</v>
      </c>
      <c r="D13681" s="25">
        <v>1</v>
      </c>
      <c r="E13681" s="26">
        <v>2251</v>
      </c>
      <c r="F13681" s="27">
        <v>299.7</v>
      </c>
      <c r="G13681" s="27">
        <v>0</v>
      </c>
      <c r="H13681" s="24"/>
    </row>
    <row r="13682" spans="1:8" x14ac:dyDescent="0.3">
      <c r="A13682" s="24" t="s">
        <v>225</v>
      </c>
      <c r="B13682" s="24" t="s">
        <v>21720</v>
      </c>
      <c r="C13682" s="28" t="s">
        <v>5127</v>
      </c>
      <c r="D13682" s="25">
        <v>1</v>
      </c>
      <c r="E13682" s="26">
        <v>2154.9</v>
      </c>
      <c r="F13682" s="27">
        <v>274.7</v>
      </c>
      <c r="G13682" s="27">
        <v>0</v>
      </c>
      <c r="H13682" s="24"/>
    </row>
    <row r="13683" spans="1:8" x14ac:dyDescent="0.3">
      <c r="A13683" s="24" t="s">
        <v>21721</v>
      </c>
      <c r="B13683" s="24" t="s">
        <v>21722</v>
      </c>
      <c r="C13683" s="24" t="s">
        <v>5127</v>
      </c>
      <c r="D13683" s="25">
        <v>1</v>
      </c>
      <c r="E13683" s="26">
        <v>2812.21</v>
      </c>
      <c r="F13683" s="24"/>
      <c r="G13683" s="27">
        <v>0</v>
      </c>
      <c r="H13683" s="24"/>
    </row>
    <row r="13684" spans="1:8" x14ac:dyDescent="0.3">
      <c r="A13684" s="24" t="s">
        <v>21723</v>
      </c>
      <c r="B13684" s="24" t="s">
        <v>21724</v>
      </c>
      <c r="C13684" s="28" t="s">
        <v>5127</v>
      </c>
      <c r="D13684" s="25">
        <v>1</v>
      </c>
      <c r="E13684" s="27">
        <v>520.51</v>
      </c>
      <c r="F13684" s="27">
        <v>2.59</v>
      </c>
      <c r="G13684" s="27">
        <v>0</v>
      </c>
      <c r="H13684" s="24"/>
    </row>
    <row r="13685" spans="1:8" x14ac:dyDescent="0.3">
      <c r="A13685" s="24" t="s">
        <v>21725</v>
      </c>
      <c r="B13685" s="24" t="s">
        <v>21726</v>
      </c>
      <c r="C13685" s="24" t="s">
        <v>5127</v>
      </c>
      <c r="D13685" s="25">
        <v>1</v>
      </c>
      <c r="E13685" s="26">
        <v>1435.15</v>
      </c>
      <c r="F13685" s="27">
        <v>7.14</v>
      </c>
      <c r="G13685" s="27">
        <v>0</v>
      </c>
      <c r="H13685" s="24"/>
    </row>
    <row r="13686" spans="1:8" x14ac:dyDescent="0.3">
      <c r="A13686" s="24" t="s">
        <v>21727</v>
      </c>
      <c r="B13686" s="24" t="s">
        <v>21728</v>
      </c>
      <c r="C13686" s="28" t="s">
        <v>5127</v>
      </c>
      <c r="D13686" s="25">
        <v>1</v>
      </c>
      <c r="E13686" s="26">
        <v>4741</v>
      </c>
      <c r="F13686" s="26">
        <v>1355.04</v>
      </c>
      <c r="G13686" s="27">
        <v>0</v>
      </c>
      <c r="H13686" s="24"/>
    </row>
    <row r="13687" spans="1:8" x14ac:dyDescent="0.3">
      <c r="A13687" s="24" t="s">
        <v>21729</v>
      </c>
      <c r="B13687" s="24" t="s">
        <v>21730</v>
      </c>
      <c r="C13687" s="28" t="s">
        <v>5127</v>
      </c>
      <c r="D13687" s="25">
        <v>1</v>
      </c>
      <c r="E13687" s="26">
        <v>4741</v>
      </c>
      <c r="F13687" s="26">
        <v>1355.04</v>
      </c>
      <c r="G13687" s="27">
        <v>0</v>
      </c>
      <c r="H13687" s="24"/>
    </row>
    <row r="13688" spans="1:8" x14ac:dyDescent="0.3">
      <c r="A13688" s="24" t="s">
        <v>21731</v>
      </c>
      <c r="B13688" s="24" t="s">
        <v>10717</v>
      </c>
      <c r="C13688" s="24" t="s">
        <v>5127</v>
      </c>
      <c r="D13688" s="25">
        <v>1</v>
      </c>
      <c r="E13688" s="26">
        <v>2853.34</v>
      </c>
      <c r="F13688" s="27">
        <v>83.1</v>
      </c>
      <c r="G13688" s="27">
        <v>0</v>
      </c>
      <c r="H13688" s="24"/>
    </row>
    <row r="13689" spans="1:8" x14ac:dyDescent="0.3">
      <c r="A13689" s="24" t="s">
        <v>21732</v>
      </c>
      <c r="B13689" s="24" t="s">
        <v>21733</v>
      </c>
      <c r="C13689" s="28" t="s">
        <v>5127</v>
      </c>
      <c r="D13689" s="25">
        <v>1</v>
      </c>
      <c r="E13689" s="27">
        <v>191.8</v>
      </c>
      <c r="F13689" s="27">
        <v>0.95</v>
      </c>
      <c r="G13689" s="27">
        <v>0</v>
      </c>
      <c r="H13689" s="24"/>
    </row>
    <row r="13690" spans="1:8" x14ac:dyDescent="0.3">
      <c r="A13690" s="24" t="s">
        <v>21734</v>
      </c>
      <c r="B13690" s="24" t="s">
        <v>21735</v>
      </c>
      <c r="C13690" s="24" t="s">
        <v>5127</v>
      </c>
      <c r="D13690" s="25">
        <v>1</v>
      </c>
      <c r="E13690" s="26">
        <v>14532</v>
      </c>
      <c r="F13690" s="26">
        <v>7159</v>
      </c>
      <c r="G13690" s="27">
        <v>0</v>
      </c>
      <c r="H13690" s="24"/>
    </row>
    <row r="13691" spans="1:8" x14ac:dyDescent="0.3">
      <c r="A13691" s="24" t="s">
        <v>21736</v>
      </c>
      <c r="B13691" s="24" t="s">
        <v>21737</v>
      </c>
      <c r="C13691" s="24" t="s">
        <v>5127</v>
      </c>
      <c r="D13691" s="25">
        <v>1</v>
      </c>
      <c r="E13691" s="27">
        <v>568.45000000000005</v>
      </c>
      <c r="F13691" s="27">
        <v>2.83</v>
      </c>
      <c r="G13691" s="27">
        <v>0</v>
      </c>
      <c r="H13691" s="24"/>
    </row>
    <row r="13692" spans="1:8" x14ac:dyDescent="0.3">
      <c r="A13692" s="24" t="s">
        <v>21738</v>
      </c>
      <c r="B13692" s="24" t="s">
        <v>21739</v>
      </c>
      <c r="C13692" s="24" t="s">
        <v>5127</v>
      </c>
      <c r="D13692" s="25">
        <v>1</v>
      </c>
      <c r="E13692" s="26">
        <v>3324.58</v>
      </c>
      <c r="F13692" s="27">
        <v>16.54</v>
      </c>
      <c r="G13692" s="27">
        <v>0</v>
      </c>
      <c r="H13692" s="25">
        <v>-1</v>
      </c>
    </row>
    <row r="13693" spans="1:8" x14ac:dyDescent="0.3">
      <c r="A13693" s="24" t="s">
        <v>21740</v>
      </c>
      <c r="B13693" s="24" t="s">
        <v>21741</v>
      </c>
      <c r="C13693" s="28" t="s">
        <v>5127</v>
      </c>
      <c r="D13693" s="25">
        <v>1</v>
      </c>
      <c r="E13693" s="27">
        <v>589.29</v>
      </c>
      <c r="F13693" s="27">
        <v>14.37</v>
      </c>
      <c r="G13693" s="27">
        <v>0</v>
      </c>
      <c r="H13693" s="24"/>
    </row>
    <row r="13694" spans="1:8" x14ac:dyDescent="0.3">
      <c r="A13694" s="24" t="s">
        <v>21742</v>
      </c>
      <c r="B13694" s="24" t="s">
        <v>21743</v>
      </c>
      <c r="C13694" s="24" t="s">
        <v>5127</v>
      </c>
      <c r="D13694" s="25">
        <v>1</v>
      </c>
      <c r="E13694" s="27">
        <v>323.44</v>
      </c>
      <c r="F13694" s="24"/>
      <c r="G13694" s="27">
        <v>0</v>
      </c>
      <c r="H13694" s="24"/>
    </row>
    <row r="13695" spans="1:8" x14ac:dyDescent="0.3">
      <c r="A13695" s="24" t="s">
        <v>21744</v>
      </c>
      <c r="B13695" s="24" t="s">
        <v>8719</v>
      </c>
      <c r="C13695" s="28" t="s">
        <v>5127</v>
      </c>
      <c r="D13695" s="25">
        <v>1</v>
      </c>
      <c r="E13695" s="26">
        <v>1500</v>
      </c>
      <c r="F13695" s="27">
        <v>334.17</v>
      </c>
      <c r="G13695" s="27">
        <v>0</v>
      </c>
      <c r="H13695" s="24"/>
    </row>
    <row r="13696" spans="1:8" x14ac:dyDescent="0.3">
      <c r="A13696" s="24" t="s">
        <v>21745</v>
      </c>
      <c r="B13696" s="24" t="s">
        <v>21746</v>
      </c>
      <c r="C13696" s="28" t="s">
        <v>5127</v>
      </c>
      <c r="D13696" s="25">
        <v>1</v>
      </c>
      <c r="E13696" s="27">
        <v>993.37</v>
      </c>
      <c r="F13696" s="27">
        <v>4.9400000000000004</v>
      </c>
      <c r="G13696" s="27">
        <v>0</v>
      </c>
      <c r="H13696" s="24"/>
    </row>
    <row r="13697" spans="1:8" x14ac:dyDescent="0.3">
      <c r="A13697" s="24" t="s">
        <v>21747</v>
      </c>
      <c r="B13697" s="24" t="s">
        <v>5909</v>
      </c>
      <c r="C13697" s="28" t="s">
        <v>5127</v>
      </c>
      <c r="D13697" s="25">
        <v>1</v>
      </c>
      <c r="E13697" s="26">
        <v>19787.43</v>
      </c>
      <c r="F13697" s="27">
        <v>98.44</v>
      </c>
      <c r="G13697" s="27">
        <v>0</v>
      </c>
      <c r="H13697" s="24"/>
    </row>
    <row r="13698" spans="1:8" x14ac:dyDescent="0.3">
      <c r="A13698" s="24" t="s">
        <v>21748</v>
      </c>
      <c r="B13698" s="24" t="s">
        <v>21749</v>
      </c>
      <c r="C13698" s="28" t="s">
        <v>5127</v>
      </c>
      <c r="D13698" s="25">
        <v>1</v>
      </c>
      <c r="E13698" s="26">
        <v>58282.13</v>
      </c>
      <c r="F13698" s="26">
        <v>27094.57</v>
      </c>
      <c r="G13698" s="27">
        <v>0</v>
      </c>
      <c r="H13698" s="24"/>
    </row>
    <row r="13699" spans="1:8" x14ac:dyDescent="0.3">
      <c r="A13699" s="24" t="s">
        <v>21750</v>
      </c>
      <c r="B13699" s="24" t="s">
        <v>21751</v>
      </c>
      <c r="C13699" s="24" t="s">
        <v>5127</v>
      </c>
      <c r="D13699" s="25">
        <v>1</v>
      </c>
      <c r="E13699" s="26">
        <v>9947.0300000000007</v>
      </c>
      <c r="F13699" s="27">
        <v>49.49</v>
      </c>
      <c r="G13699" s="27">
        <v>0</v>
      </c>
      <c r="H13699" s="24"/>
    </row>
    <row r="13700" spans="1:8" x14ac:dyDescent="0.3">
      <c r="A13700" s="24" t="s">
        <v>21752</v>
      </c>
      <c r="B13700" s="24" t="s">
        <v>21753</v>
      </c>
      <c r="C13700" s="24" t="s">
        <v>5127</v>
      </c>
      <c r="D13700" s="25">
        <v>1</v>
      </c>
      <c r="E13700" s="26">
        <v>11450.91</v>
      </c>
      <c r="F13700" s="27">
        <v>56.97</v>
      </c>
      <c r="G13700" s="27">
        <v>0</v>
      </c>
      <c r="H13700" s="24"/>
    </row>
    <row r="13701" spans="1:8" x14ac:dyDescent="0.3">
      <c r="A13701" s="24" t="s">
        <v>21754</v>
      </c>
      <c r="B13701" s="24" t="s">
        <v>21755</v>
      </c>
      <c r="C13701" s="28" t="s">
        <v>5127</v>
      </c>
      <c r="D13701" s="25">
        <v>1</v>
      </c>
      <c r="E13701" s="26">
        <v>9004.5</v>
      </c>
      <c r="F13701" s="26">
        <v>4514.3999999999996</v>
      </c>
      <c r="G13701" s="27">
        <v>0</v>
      </c>
      <c r="H13701" s="24"/>
    </row>
    <row r="13702" spans="1:8" x14ac:dyDescent="0.3">
      <c r="A13702" s="24" t="s">
        <v>21756</v>
      </c>
      <c r="B13702" s="24" t="s">
        <v>21757</v>
      </c>
      <c r="C13702" s="24" t="s">
        <v>5127</v>
      </c>
      <c r="D13702" s="25">
        <v>1</v>
      </c>
      <c r="E13702" s="26">
        <v>9947.0300000000007</v>
      </c>
      <c r="F13702" s="27">
        <v>49.49</v>
      </c>
      <c r="G13702" s="27">
        <v>0</v>
      </c>
      <c r="H13702" s="24"/>
    </row>
    <row r="13703" spans="1:8" x14ac:dyDescent="0.3">
      <c r="A13703" s="24" t="s">
        <v>21758</v>
      </c>
      <c r="B13703" s="24" t="s">
        <v>21759</v>
      </c>
      <c r="C13703" s="28" t="s">
        <v>5127</v>
      </c>
      <c r="D13703" s="25">
        <v>1</v>
      </c>
      <c r="E13703" s="26">
        <v>15495.5</v>
      </c>
      <c r="F13703" s="26">
        <v>4101.5600000000004</v>
      </c>
      <c r="G13703" s="27">
        <v>0</v>
      </c>
      <c r="H13703" s="24"/>
    </row>
    <row r="13704" spans="1:8" x14ac:dyDescent="0.3">
      <c r="A13704" s="24" t="s">
        <v>21760</v>
      </c>
      <c r="B13704" s="24" t="s">
        <v>684</v>
      </c>
      <c r="C13704" s="24" t="s">
        <v>5127</v>
      </c>
      <c r="D13704" s="25">
        <v>1</v>
      </c>
      <c r="E13704" s="26">
        <v>3379.69</v>
      </c>
      <c r="F13704" s="26">
        <v>1097.3900000000001</v>
      </c>
      <c r="G13704" s="27">
        <v>0</v>
      </c>
      <c r="H13704" s="25">
        <v>1</v>
      </c>
    </row>
    <row r="13705" spans="1:8" x14ac:dyDescent="0.3">
      <c r="A13705" s="24" t="s">
        <v>21761</v>
      </c>
      <c r="B13705" s="24" t="s">
        <v>684</v>
      </c>
      <c r="C13705" s="28" t="s">
        <v>5127</v>
      </c>
      <c r="D13705" s="25">
        <v>1</v>
      </c>
      <c r="E13705" s="26">
        <v>2169.54</v>
      </c>
      <c r="F13705" s="27">
        <v>73.37</v>
      </c>
      <c r="G13705" s="27">
        <v>0</v>
      </c>
      <c r="H13705" s="24"/>
    </row>
    <row r="13706" spans="1:8" x14ac:dyDescent="0.3">
      <c r="A13706" s="24" t="s">
        <v>21762</v>
      </c>
      <c r="B13706" s="24" t="s">
        <v>14949</v>
      </c>
      <c r="C13706" s="24" t="s">
        <v>5127</v>
      </c>
      <c r="D13706" s="25">
        <v>1</v>
      </c>
      <c r="E13706" s="26">
        <v>13693.21</v>
      </c>
      <c r="F13706" s="27">
        <v>398.83</v>
      </c>
      <c r="G13706" s="27">
        <v>0</v>
      </c>
      <c r="H13706" s="24"/>
    </row>
    <row r="13707" spans="1:8" x14ac:dyDescent="0.3">
      <c r="A13707" s="24" t="s">
        <v>21763</v>
      </c>
      <c r="B13707" s="24" t="s">
        <v>684</v>
      </c>
      <c r="C13707" s="28" t="s">
        <v>5127</v>
      </c>
      <c r="D13707" s="25">
        <v>1</v>
      </c>
      <c r="E13707" s="26">
        <v>3923.1</v>
      </c>
      <c r="F13707" s="27">
        <v>917.1</v>
      </c>
      <c r="G13707" s="27">
        <v>0</v>
      </c>
      <c r="H13707" s="24"/>
    </row>
    <row r="13708" spans="1:8" x14ac:dyDescent="0.3">
      <c r="A13708" s="24" t="s">
        <v>21764</v>
      </c>
      <c r="B13708" s="24" t="s">
        <v>21765</v>
      </c>
      <c r="C13708" s="28" t="s">
        <v>5127</v>
      </c>
      <c r="D13708" s="25">
        <v>1</v>
      </c>
      <c r="E13708" s="26">
        <v>3633</v>
      </c>
      <c r="F13708" s="26">
        <v>1127.97</v>
      </c>
      <c r="G13708" s="27">
        <v>0</v>
      </c>
      <c r="H13708" s="24"/>
    </row>
    <row r="13709" spans="1:8" x14ac:dyDescent="0.3">
      <c r="A13709" s="24" t="s">
        <v>21766</v>
      </c>
      <c r="B13709" s="24" t="s">
        <v>684</v>
      </c>
      <c r="C13709" s="28" t="s">
        <v>5127</v>
      </c>
      <c r="D13709" s="25">
        <v>1</v>
      </c>
      <c r="E13709" s="26">
        <v>3251.21</v>
      </c>
      <c r="F13709" s="26">
        <v>1094.03</v>
      </c>
      <c r="G13709" s="27">
        <v>0</v>
      </c>
      <c r="H13709" s="24"/>
    </row>
    <row r="13710" spans="1:8" x14ac:dyDescent="0.3">
      <c r="A13710" s="24" t="s">
        <v>21767</v>
      </c>
      <c r="B13710" s="24" t="s">
        <v>21768</v>
      </c>
      <c r="C13710" s="24" t="s">
        <v>5127</v>
      </c>
      <c r="D13710" s="25">
        <v>1</v>
      </c>
      <c r="E13710" s="26">
        <v>4598.0200000000004</v>
      </c>
      <c r="F13710" s="27">
        <v>22.88</v>
      </c>
      <c r="G13710" s="27">
        <v>0</v>
      </c>
      <c r="H13710" s="24"/>
    </row>
    <row r="13711" spans="1:8" x14ac:dyDescent="0.3">
      <c r="A13711" s="24" t="s">
        <v>21769</v>
      </c>
      <c r="B13711" s="24" t="s">
        <v>21770</v>
      </c>
      <c r="C13711" s="24" t="s">
        <v>5127</v>
      </c>
      <c r="D13711" s="25">
        <v>1</v>
      </c>
      <c r="E13711" s="26">
        <v>1686.34</v>
      </c>
      <c r="F13711" s="27">
        <v>8.39</v>
      </c>
      <c r="G13711" s="27">
        <v>0</v>
      </c>
      <c r="H13711" s="24"/>
    </row>
    <row r="13712" spans="1:8" x14ac:dyDescent="0.3">
      <c r="A13712" s="24" t="s">
        <v>21771</v>
      </c>
      <c r="B13712" s="24" t="s">
        <v>21772</v>
      </c>
      <c r="C13712" s="28" t="s">
        <v>5127</v>
      </c>
      <c r="D13712" s="25">
        <v>1</v>
      </c>
      <c r="E13712" s="27">
        <v>309</v>
      </c>
      <c r="F13712" s="27">
        <v>309</v>
      </c>
      <c r="G13712" s="27">
        <v>0</v>
      </c>
      <c r="H13712" s="25">
        <v>1</v>
      </c>
    </row>
    <row r="13713" spans="1:8" x14ac:dyDescent="0.3">
      <c r="A13713" s="24" t="s">
        <v>21773</v>
      </c>
      <c r="B13713" s="24" t="s">
        <v>21774</v>
      </c>
      <c r="C13713" s="28" t="s">
        <v>5127</v>
      </c>
      <c r="D13713" s="25">
        <v>1</v>
      </c>
      <c r="E13713" s="27">
        <v>239.43</v>
      </c>
      <c r="F13713" s="27">
        <v>1.19</v>
      </c>
      <c r="G13713" s="27">
        <v>0</v>
      </c>
      <c r="H13713" s="24"/>
    </row>
    <row r="13714" spans="1:8" x14ac:dyDescent="0.3">
      <c r="A13714" s="24" t="s">
        <v>21775</v>
      </c>
      <c r="B13714" s="24" t="s">
        <v>21776</v>
      </c>
      <c r="C13714" s="24" t="s">
        <v>5127</v>
      </c>
      <c r="D13714" s="25">
        <v>1</v>
      </c>
      <c r="E13714" s="27">
        <v>148.69999999999999</v>
      </c>
      <c r="F13714" s="27">
        <v>0.74</v>
      </c>
      <c r="G13714" s="27">
        <v>0</v>
      </c>
      <c r="H13714" s="24"/>
    </row>
    <row r="13715" spans="1:8" x14ac:dyDescent="0.3">
      <c r="A13715" s="24" t="s">
        <v>21777</v>
      </c>
      <c r="B13715" s="24" t="s">
        <v>636</v>
      </c>
      <c r="C13715" s="28" t="s">
        <v>5127</v>
      </c>
      <c r="D13715" s="25">
        <v>1</v>
      </c>
      <c r="E13715" s="26">
        <v>4276.07</v>
      </c>
      <c r="F13715" s="27">
        <v>124.55</v>
      </c>
      <c r="G13715" s="27">
        <v>0</v>
      </c>
      <c r="H13715" s="24"/>
    </row>
    <row r="13716" spans="1:8" x14ac:dyDescent="0.3">
      <c r="A13716" s="24" t="s">
        <v>21778</v>
      </c>
      <c r="B13716" s="24" t="s">
        <v>21779</v>
      </c>
      <c r="C13716" s="28" t="s">
        <v>5127</v>
      </c>
      <c r="D13716" s="25">
        <v>1</v>
      </c>
      <c r="E13716" s="26">
        <v>3614.75</v>
      </c>
      <c r="F13716" s="27">
        <v>155.91999999999999</v>
      </c>
      <c r="G13716" s="27">
        <v>0</v>
      </c>
      <c r="H13716" s="24"/>
    </row>
    <row r="13717" spans="1:8" x14ac:dyDescent="0.3">
      <c r="A13717" s="24" t="s">
        <v>21780</v>
      </c>
      <c r="B13717" s="24" t="s">
        <v>21781</v>
      </c>
      <c r="C13717" s="28" t="s">
        <v>5127</v>
      </c>
      <c r="D13717" s="25">
        <v>1</v>
      </c>
      <c r="E13717" s="27">
        <v>532.78</v>
      </c>
      <c r="F13717" s="27">
        <v>88.8</v>
      </c>
      <c r="G13717" s="27">
        <v>0</v>
      </c>
      <c r="H13717" s="24"/>
    </row>
    <row r="13718" spans="1:8" x14ac:dyDescent="0.3">
      <c r="A13718" s="24" t="s">
        <v>21782</v>
      </c>
      <c r="B13718" s="24" t="s">
        <v>21783</v>
      </c>
      <c r="C13718" s="28" t="s">
        <v>5127</v>
      </c>
      <c r="D13718" s="25">
        <v>1</v>
      </c>
      <c r="E13718" s="26">
        <v>3724.67</v>
      </c>
      <c r="F13718" s="27">
        <v>18.53</v>
      </c>
      <c r="G13718" s="27">
        <v>0</v>
      </c>
      <c r="H13718" s="24"/>
    </row>
    <row r="13719" spans="1:8" x14ac:dyDescent="0.3">
      <c r="A13719" s="24" t="s">
        <v>21784</v>
      </c>
      <c r="B13719" s="24" t="s">
        <v>21785</v>
      </c>
      <c r="C13719" s="28" t="s">
        <v>5127</v>
      </c>
      <c r="D13719" s="25">
        <v>1</v>
      </c>
      <c r="E13719" s="26">
        <v>5028</v>
      </c>
      <c r="F13719" s="27">
        <v>669.62</v>
      </c>
      <c r="G13719" s="27">
        <v>0</v>
      </c>
      <c r="H13719" s="24"/>
    </row>
    <row r="13720" spans="1:8" x14ac:dyDescent="0.3">
      <c r="A13720" s="24" t="s">
        <v>21786</v>
      </c>
      <c r="B13720" s="24" t="s">
        <v>21787</v>
      </c>
      <c r="C13720" s="28" t="s">
        <v>5127</v>
      </c>
      <c r="D13720" s="25">
        <v>1</v>
      </c>
      <c r="E13720" s="26">
        <v>16341.82</v>
      </c>
      <c r="F13720" s="27">
        <v>81.3</v>
      </c>
      <c r="G13720" s="27">
        <v>0</v>
      </c>
      <c r="H13720" s="24"/>
    </row>
    <row r="13721" spans="1:8" x14ac:dyDescent="0.3">
      <c r="A13721" s="24" t="s">
        <v>21788</v>
      </c>
      <c r="B13721" s="24" t="s">
        <v>21789</v>
      </c>
      <c r="C13721" s="24" t="s">
        <v>5127</v>
      </c>
      <c r="D13721" s="25">
        <v>1</v>
      </c>
      <c r="E13721" s="27">
        <v>292.5</v>
      </c>
      <c r="F13721" s="27">
        <v>61.52</v>
      </c>
      <c r="G13721" s="27">
        <v>0</v>
      </c>
      <c r="H13721" s="24"/>
    </row>
    <row r="13722" spans="1:8" x14ac:dyDescent="0.3">
      <c r="A13722" s="24" t="s">
        <v>21790</v>
      </c>
      <c r="B13722" s="24" t="s">
        <v>21791</v>
      </c>
      <c r="C13722" s="28" t="s">
        <v>5127</v>
      </c>
      <c r="D13722" s="25">
        <v>1</v>
      </c>
      <c r="E13722" s="26">
        <v>4128.75</v>
      </c>
      <c r="F13722" s="26">
        <v>4128.75</v>
      </c>
      <c r="G13722" s="27">
        <v>0</v>
      </c>
      <c r="H13722" s="24"/>
    </row>
    <row r="13723" spans="1:8" x14ac:dyDescent="0.3">
      <c r="A13723" s="24" t="s">
        <v>21792</v>
      </c>
      <c r="B13723" s="24" t="s">
        <v>21793</v>
      </c>
      <c r="C13723" s="28" t="s">
        <v>5127</v>
      </c>
      <c r="D13723" s="25">
        <v>1</v>
      </c>
      <c r="E13723" s="26">
        <v>5780.74</v>
      </c>
      <c r="F13723" s="26">
        <v>2483.7399999999998</v>
      </c>
      <c r="G13723" s="27">
        <v>0</v>
      </c>
      <c r="H13723" s="24"/>
    </row>
    <row r="13724" spans="1:8" x14ac:dyDescent="0.3">
      <c r="A13724" s="24" t="s">
        <v>21794</v>
      </c>
      <c r="B13724" s="24" t="s">
        <v>21795</v>
      </c>
      <c r="C13724" s="24" t="s">
        <v>5127</v>
      </c>
      <c r="D13724" s="25">
        <v>1</v>
      </c>
      <c r="E13724" s="27">
        <v>364.62</v>
      </c>
      <c r="F13724" s="27">
        <v>364.62</v>
      </c>
      <c r="G13724" s="27">
        <v>0</v>
      </c>
      <c r="H13724" s="24"/>
    </row>
    <row r="13725" spans="1:8" x14ac:dyDescent="0.3">
      <c r="A13725" s="24" t="s">
        <v>21796</v>
      </c>
      <c r="B13725" s="24" t="s">
        <v>21797</v>
      </c>
      <c r="C13725" s="24" t="s">
        <v>5127</v>
      </c>
      <c r="D13725" s="25">
        <v>1</v>
      </c>
      <c r="E13725" s="27">
        <v>260</v>
      </c>
      <c r="F13725" s="27">
        <v>23.6</v>
      </c>
      <c r="G13725" s="27">
        <v>0</v>
      </c>
      <c r="H13725" s="24"/>
    </row>
    <row r="13726" spans="1:8" x14ac:dyDescent="0.3">
      <c r="A13726" s="24" t="s">
        <v>21798</v>
      </c>
      <c r="B13726" s="24" t="s">
        <v>21799</v>
      </c>
      <c r="C13726" s="28" t="s">
        <v>5127</v>
      </c>
      <c r="D13726" s="25">
        <v>1</v>
      </c>
      <c r="E13726" s="27">
        <v>426.2</v>
      </c>
      <c r="F13726" s="27">
        <v>2.12</v>
      </c>
      <c r="G13726" s="27">
        <v>0</v>
      </c>
      <c r="H13726" s="24"/>
    </row>
    <row r="13727" spans="1:8" x14ac:dyDescent="0.3">
      <c r="A13727" s="24" t="s">
        <v>21800</v>
      </c>
      <c r="B13727" s="24" t="s">
        <v>21801</v>
      </c>
      <c r="C13727" s="24" t="s">
        <v>5127</v>
      </c>
      <c r="D13727" s="25">
        <v>1</v>
      </c>
      <c r="E13727" s="27">
        <v>150.93</v>
      </c>
      <c r="F13727" s="24"/>
      <c r="G13727" s="27">
        <v>0</v>
      </c>
      <c r="H13727" s="24"/>
    </row>
    <row r="13728" spans="1:8" x14ac:dyDescent="0.3">
      <c r="A13728" s="24" t="s">
        <v>21802</v>
      </c>
      <c r="B13728" s="24" t="s">
        <v>21803</v>
      </c>
      <c r="C13728" s="28" t="s">
        <v>5127</v>
      </c>
      <c r="D13728" s="25">
        <v>1</v>
      </c>
      <c r="E13728" s="27">
        <v>756.34</v>
      </c>
      <c r="F13728" s="27">
        <v>3.76</v>
      </c>
      <c r="G13728" s="27">
        <v>0</v>
      </c>
      <c r="H13728" s="24"/>
    </row>
    <row r="13729" spans="1:8" x14ac:dyDescent="0.3">
      <c r="A13729" s="24" t="s">
        <v>166</v>
      </c>
      <c r="B13729" s="24" t="s">
        <v>21804</v>
      </c>
      <c r="C13729" s="28" t="s">
        <v>5127</v>
      </c>
      <c r="D13729" s="25">
        <v>1</v>
      </c>
      <c r="E13729" s="26">
        <v>2278.94</v>
      </c>
      <c r="F13729" s="27">
        <v>66.38</v>
      </c>
      <c r="G13729" s="27">
        <v>0</v>
      </c>
      <c r="H13729" s="24"/>
    </row>
    <row r="13730" spans="1:8" x14ac:dyDescent="0.3">
      <c r="A13730" s="24" t="s">
        <v>21805</v>
      </c>
      <c r="B13730" s="24" t="s">
        <v>682</v>
      </c>
      <c r="C13730" s="24" t="s">
        <v>5127</v>
      </c>
      <c r="D13730" s="25">
        <v>1</v>
      </c>
      <c r="E13730" s="27">
        <v>25.3</v>
      </c>
      <c r="F13730" s="27">
        <v>0.45</v>
      </c>
      <c r="G13730" s="27">
        <v>0</v>
      </c>
      <c r="H13730" s="25">
        <v>14</v>
      </c>
    </row>
    <row r="13731" spans="1:8" x14ac:dyDescent="0.3">
      <c r="A13731" s="24" t="s">
        <v>21806</v>
      </c>
      <c r="B13731" s="24" t="s">
        <v>21807</v>
      </c>
      <c r="C13731" s="28" t="s">
        <v>5127</v>
      </c>
      <c r="D13731" s="25">
        <v>1</v>
      </c>
      <c r="E13731" s="26">
        <v>4274.9399999999996</v>
      </c>
      <c r="F13731" s="27">
        <v>21.26</v>
      </c>
      <c r="G13731" s="27">
        <v>0</v>
      </c>
      <c r="H13731" s="24"/>
    </row>
    <row r="13732" spans="1:8" x14ac:dyDescent="0.3">
      <c r="A13732" s="24" t="s">
        <v>21808</v>
      </c>
      <c r="B13732" s="24" t="s">
        <v>21809</v>
      </c>
      <c r="C13732" s="28" t="s">
        <v>5127</v>
      </c>
      <c r="D13732" s="25">
        <v>1</v>
      </c>
      <c r="E13732" s="27">
        <v>999.97</v>
      </c>
      <c r="F13732" s="27">
        <v>29.12</v>
      </c>
      <c r="G13732" s="27">
        <v>0</v>
      </c>
      <c r="H13732" s="24"/>
    </row>
    <row r="13733" spans="1:8" x14ac:dyDescent="0.3">
      <c r="A13733" s="24" t="s">
        <v>21810</v>
      </c>
      <c r="B13733" s="24" t="s">
        <v>21811</v>
      </c>
      <c r="C13733" s="28" t="s">
        <v>5127</v>
      </c>
      <c r="D13733" s="25">
        <v>1</v>
      </c>
      <c r="E13733" s="27">
        <v>999.97</v>
      </c>
      <c r="F13733" s="27">
        <v>29.12</v>
      </c>
      <c r="G13733" s="27">
        <v>0</v>
      </c>
      <c r="H13733" s="24"/>
    </row>
    <row r="13734" spans="1:8" x14ac:dyDescent="0.3">
      <c r="A13734" s="24" t="s">
        <v>21812</v>
      </c>
      <c r="B13734" s="24" t="s">
        <v>9554</v>
      </c>
      <c r="C13734" s="24" t="s">
        <v>5127</v>
      </c>
      <c r="D13734" s="25">
        <v>1</v>
      </c>
      <c r="E13734" s="27">
        <v>426.2</v>
      </c>
      <c r="F13734" s="27">
        <v>2.12</v>
      </c>
      <c r="G13734" s="27">
        <v>0</v>
      </c>
      <c r="H13734" s="24"/>
    </row>
    <row r="13735" spans="1:8" x14ac:dyDescent="0.3">
      <c r="A13735" s="24" t="s">
        <v>21813</v>
      </c>
      <c r="B13735" s="24" t="s">
        <v>6797</v>
      </c>
      <c r="C13735" s="24" t="s">
        <v>5127</v>
      </c>
      <c r="D13735" s="25">
        <v>1</v>
      </c>
      <c r="E13735" s="27">
        <v>632.97</v>
      </c>
      <c r="F13735" s="27">
        <v>3.15</v>
      </c>
      <c r="G13735" s="27">
        <v>0</v>
      </c>
      <c r="H13735" s="24"/>
    </row>
    <row r="13736" spans="1:8" x14ac:dyDescent="0.3">
      <c r="A13736" s="24" t="s">
        <v>21814</v>
      </c>
      <c r="B13736" s="24" t="s">
        <v>21815</v>
      </c>
      <c r="C13736" s="24" t="s">
        <v>5127</v>
      </c>
      <c r="D13736" s="25">
        <v>1</v>
      </c>
      <c r="E13736" s="27">
        <v>632.97</v>
      </c>
      <c r="F13736" s="27">
        <v>3.15</v>
      </c>
      <c r="G13736" s="27">
        <v>0</v>
      </c>
      <c r="H13736" s="24"/>
    </row>
    <row r="13737" spans="1:8" x14ac:dyDescent="0.3">
      <c r="A13737" s="24" t="s">
        <v>21816</v>
      </c>
      <c r="B13737" s="24" t="s">
        <v>21817</v>
      </c>
      <c r="C13737" s="24" t="s">
        <v>5127</v>
      </c>
      <c r="D13737" s="25">
        <v>1</v>
      </c>
      <c r="E13737" s="27">
        <v>542.28</v>
      </c>
      <c r="F13737" s="27">
        <v>2.7</v>
      </c>
      <c r="G13737" s="27">
        <v>0</v>
      </c>
      <c r="H13737" s="24"/>
    </row>
    <row r="13738" spans="1:8" x14ac:dyDescent="0.3">
      <c r="A13738" s="24" t="s">
        <v>21818</v>
      </c>
      <c r="B13738" s="24" t="s">
        <v>21819</v>
      </c>
      <c r="C13738" s="24" t="s">
        <v>5127</v>
      </c>
      <c r="D13738" s="25">
        <v>1</v>
      </c>
      <c r="E13738" s="27">
        <v>302.89</v>
      </c>
      <c r="F13738" s="27">
        <v>1.51</v>
      </c>
      <c r="G13738" s="27">
        <v>0</v>
      </c>
      <c r="H13738" s="24"/>
    </row>
    <row r="13739" spans="1:8" x14ac:dyDescent="0.3">
      <c r="A13739" s="24" t="s">
        <v>21820</v>
      </c>
      <c r="B13739" s="24" t="s">
        <v>9554</v>
      </c>
      <c r="C13739" s="28" t="s">
        <v>5127</v>
      </c>
      <c r="D13739" s="25">
        <v>1</v>
      </c>
      <c r="E13739" s="27">
        <v>211.52</v>
      </c>
      <c r="F13739" s="27">
        <v>22.66</v>
      </c>
      <c r="G13739" s="27">
        <v>0</v>
      </c>
      <c r="H13739" s="24"/>
    </row>
    <row r="13740" spans="1:8" x14ac:dyDescent="0.3">
      <c r="A13740" s="24" t="s">
        <v>21821</v>
      </c>
      <c r="B13740" s="24" t="s">
        <v>3587</v>
      </c>
      <c r="C13740" s="28" t="s">
        <v>5127</v>
      </c>
      <c r="D13740" s="25">
        <v>1</v>
      </c>
      <c r="E13740" s="26">
        <v>1448.67</v>
      </c>
      <c r="F13740" s="27">
        <v>35.33</v>
      </c>
      <c r="G13740" s="27">
        <v>0</v>
      </c>
      <c r="H13740" s="24"/>
    </row>
    <row r="13741" spans="1:8" x14ac:dyDescent="0.3">
      <c r="A13741" s="24" t="s">
        <v>21822</v>
      </c>
      <c r="B13741" s="24" t="s">
        <v>21823</v>
      </c>
      <c r="C13741" s="24" t="s">
        <v>5127</v>
      </c>
      <c r="D13741" s="25">
        <v>1</v>
      </c>
      <c r="E13741" s="26">
        <v>2422.7199999999998</v>
      </c>
      <c r="F13741" s="27">
        <v>70.56</v>
      </c>
      <c r="G13741" s="27">
        <v>0</v>
      </c>
      <c r="H13741" s="24"/>
    </row>
    <row r="13742" spans="1:8" x14ac:dyDescent="0.3">
      <c r="A13742" s="24" t="s">
        <v>21824</v>
      </c>
      <c r="B13742" s="24" t="s">
        <v>9554</v>
      </c>
      <c r="C13742" s="28" t="s">
        <v>5127</v>
      </c>
      <c r="D13742" s="25">
        <v>1</v>
      </c>
      <c r="E13742" s="27">
        <v>320.52</v>
      </c>
      <c r="F13742" s="27">
        <v>4.74</v>
      </c>
      <c r="G13742" s="27">
        <v>0</v>
      </c>
      <c r="H13742" s="24"/>
    </row>
    <row r="13743" spans="1:8" x14ac:dyDescent="0.3">
      <c r="A13743" s="24" t="s">
        <v>21825</v>
      </c>
      <c r="B13743" s="24" t="s">
        <v>21826</v>
      </c>
      <c r="C13743" s="24" t="s">
        <v>5127</v>
      </c>
      <c r="D13743" s="25">
        <v>1</v>
      </c>
      <c r="E13743" s="26">
        <v>1284.3</v>
      </c>
      <c r="F13743" s="24"/>
      <c r="G13743" s="27">
        <v>0</v>
      </c>
      <c r="H13743" s="24"/>
    </row>
    <row r="13744" spans="1:8" x14ac:dyDescent="0.3">
      <c r="A13744" s="24" t="s">
        <v>21827</v>
      </c>
      <c r="B13744" s="24" t="s">
        <v>21801</v>
      </c>
      <c r="C13744" s="28" t="s">
        <v>5127</v>
      </c>
      <c r="D13744" s="25">
        <v>1</v>
      </c>
      <c r="E13744" s="27">
        <v>359.81</v>
      </c>
      <c r="F13744" s="27">
        <v>1.79</v>
      </c>
      <c r="G13744" s="27">
        <v>0</v>
      </c>
      <c r="H13744" s="24"/>
    </row>
    <row r="13745" spans="1:8" x14ac:dyDescent="0.3">
      <c r="A13745" s="24" t="s">
        <v>21828</v>
      </c>
      <c r="B13745" s="24" t="s">
        <v>21829</v>
      </c>
      <c r="C13745" s="24" t="s">
        <v>5127</v>
      </c>
      <c r="D13745" s="25">
        <v>1</v>
      </c>
      <c r="E13745" s="27">
        <v>389.9</v>
      </c>
      <c r="F13745" s="27">
        <v>1.94</v>
      </c>
      <c r="G13745" s="27">
        <v>0</v>
      </c>
      <c r="H13745" s="24"/>
    </row>
    <row r="13746" spans="1:8" x14ac:dyDescent="0.3">
      <c r="A13746" s="24" t="s">
        <v>21830</v>
      </c>
      <c r="B13746" s="24" t="s">
        <v>21831</v>
      </c>
      <c r="C13746" s="28" t="s">
        <v>5127</v>
      </c>
      <c r="D13746" s="25">
        <v>1</v>
      </c>
      <c r="E13746" s="26">
        <v>1224.01</v>
      </c>
      <c r="F13746" s="27">
        <v>6.09</v>
      </c>
      <c r="G13746" s="27">
        <v>0</v>
      </c>
      <c r="H13746" s="24"/>
    </row>
    <row r="13747" spans="1:8" x14ac:dyDescent="0.3">
      <c r="A13747" s="24" t="s">
        <v>21832</v>
      </c>
      <c r="B13747" s="24" t="s">
        <v>21833</v>
      </c>
      <c r="C13747" s="28" t="s">
        <v>5127</v>
      </c>
      <c r="D13747" s="25">
        <v>1</v>
      </c>
      <c r="E13747" s="26">
        <v>2825</v>
      </c>
      <c r="F13747" s="27">
        <v>795.26</v>
      </c>
      <c r="G13747" s="27">
        <v>0</v>
      </c>
      <c r="H13747" s="24"/>
    </row>
    <row r="13748" spans="1:8" x14ac:dyDescent="0.3">
      <c r="A13748" s="24" t="s">
        <v>21834</v>
      </c>
      <c r="B13748" s="24" t="s">
        <v>21835</v>
      </c>
      <c r="C13748" s="28" t="s">
        <v>5127</v>
      </c>
      <c r="D13748" s="25">
        <v>1</v>
      </c>
      <c r="E13748" s="27">
        <v>306.70999999999998</v>
      </c>
      <c r="F13748" s="27">
        <v>8.93</v>
      </c>
      <c r="G13748" s="27">
        <v>0</v>
      </c>
      <c r="H13748" s="24"/>
    </row>
    <row r="13749" spans="1:8" x14ac:dyDescent="0.3">
      <c r="A13749" s="24" t="s">
        <v>21836</v>
      </c>
      <c r="B13749" s="24" t="s">
        <v>21837</v>
      </c>
      <c r="C13749" s="28" t="s">
        <v>5127</v>
      </c>
      <c r="D13749" s="25">
        <v>1</v>
      </c>
      <c r="E13749" s="26">
        <v>7507.5</v>
      </c>
      <c r="F13749" s="26">
        <v>1201.8</v>
      </c>
      <c r="G13749" s="27">
        <v>0</v>
      </c>
      <c r="H13749" s="24"/>
    </row>
    <row r="13750" spans="1:8" x14ac:dyDescent="0.3">
      <c r="A13750" s="24" t="s">
        <v>21838</v>
      </c>
      <c r="B13750" s="24" t="s">
        <v>21333</v>
      </c>
      <c r="C13750" s="28" t="s">
        <v>5127</v>
      </c>
      <c r="D13750" s="25">
        <v>1</v>
      </c>
      <c r="E13750" s="26">
        <v>10549.77</v>
      </c>
      <c r="F13750" s="24"/>
      <c r="G13750" s="27">
        <v>0</v>
      </c>
      <c r="H13750" s="24"/>
    </row>
    <row r="13751" spans="1:8" x14ac:dyDescent="0.3">
      <c r="A13751" s="24" t="s">
        <v>21839</v>
      </c>
      <c r="B13751" s="24" t="s">
        <v>21840</v>
      </c>
      <c r="C13751" s="28" t="s">
        <v>5127</v>
      </c>
      <c r="D13751" s="25">
        <v>1</v>
      </c>
      <c r="E13751" s="26">
        <v>2669.33</v>
      </c>
      <c r="F13751" s="27">
        <v>77.75</v>
      </c>
      <c r="G13751" s="27">
        <v>0</v>
      </c>
      <c r="H13751" s="24"/>
    </row>
    <row r="13752" spans="1:8" x14ac:dyDescent="0.3">
      <c r="A13752" s="24" t="s">
        <v>21841</v>
      </c>
      <c r="B13752" s="24" t="s">
        <v>21842</v>
      </c>
      <c r="C13752" s="28" t="s">
        <v>5127</v>
      </c>
      <c r="D13752" s="25">
        <v>1</v>
      </c>
      <c r="E13752" s="27">
        <v>897.72</v>
      </c>
      <c r="F13752" s="27">
        <v>247.76</v>
      </c>
      <c r="G13752" s="27">
        <v>0</v>
      </c>
      <c r="H13752" s="24"/>
    </row>
    <row r="13753" spans="1:8" x14ac:dyDescent="0.3">
      <c r="A13753" s="24" t="s">
        <v>21843</v>
      </c>
      <c r="B13753" s="24" t="s">
        <v>4614</v>
      </c>
      <c r="C13753" s="24" t="s">
        <v>5127</v>
      </c>
      <c r="D13753" s="25">
        <v>1</v>
      </c>
      <c r="E13753" s="27">
        <v>49.61</v>
      </c>
      <c r="F13753" s="27">
        <v>4.51</v>
      </c>
      <c r="G13753" s="27">
        <v>0</v>
      </c>
      <c r="H13753" s="24"/>
    </row>
    <row r="13754" spans="1:8" x14ac:dyDescent="0.3">
      <c r="A13754" s="24" t="s">
        <v>21844</v>
      </c>
      <c r="B13754" s="24" t="s">
        <v>6439</v>
      </c>
      <c r="C13754" s="28" t="s">
        <v>5127</v>
      </c>
      <c r="D13754" s="25">
        <v>1</v>
      </c>
      <c r="E13754" s="26">
        <v>1516.5</v>
      </c>
      <c r="F13754" s="27">
        <v>72.28</v>
      </c>
      <c r="G13754" s="27">
        <v>0</v>
      </c>
      <c r="H13754" s="24"/>
    </row>
    <row r="13755" spans="1:8" x14ac:dyDescent="0.3">
      <c r="A13755" s="24" t="s">
        <v>21845</v>
      </c>
      <c r="B13755" s="24" t="s">
        <v>10384</v>
      </c>
      <c r="C13755" s="28" t="s">
        <v>5127</v>
      </c>
      <c r="D13755" s="25">
        <v>1</v>
      </c>
      <c r="E13755" s="27">
        <v>248.42</v>
      </c>
      <c r="F13755" s="27">
        <v>7.24</v>
      </c>
      <c r="G13755" s="27">
        <v>0</v>
      </c>
      <c r="H13755" s="24"/>
    </row>
    <row r="13756" spans="1:8" x14ac:dyDescent="0.3">
      <c r="A13756" s="24" t="s">
        <v>21846</v>
      </c>
      <c r="B13756" s="24" t="s">
        <v>21847</v>
      </c>
      <c r="C13756" s="28" t="s">
        <v>5127</v>
      </c>
      <c r="D13756" s="25">
        <v>1</v>
      </c>
      <c r="E13756" s="26">
        <v>1750</v>
      </c>
      <c r="F13756" s="26">
        <v>1150</v>
      </c>
      <c r="G13756" s="27">
        <v>0</v>
      </c>
      <c r="H13756" s="24"/>
    </row>
    <row r="13757" spans="1:8" x14ac:dyDescent="0.3">
      <c r="A13757" s="24" t="s">
        <v>21848</v>
      </c>
      <c r="B13757" s="24" t="s">
        <v>7438</v>
      </c>
      <c r="C13757" s="28" t="s">
        <v>5127</v>
      </c>
      <c r="D13757" s="25">
        <v>1</v>
      </c>
      <c r="E13757" s="27">
        <v>80.95</v>
      </c>
      <c r="F13757" s="24"/>
      <c r="G13757" s="27">
        <v>0</v>
      </c>
      <c r="H13757" s="24"/>
    </row>
    <row r="13758" spans="1:8" x14ac:dyDescent="0.3">
      <c r="A13758" s="24" t="s">
        <v>21849</v>
      </c>
      <c r="B13758" s="24" t="s">
        <v>21850</v>
      </c>
      <c r="C13758" s="28" t="s">
        <v>5127</v>
      </c>
      <c r="D13758" s="25">
        <v>1</v>
      </c>
      <c r="E13758" s="26">
        <v>6222.96</v>
      </c>
      <c r="F13758" s="24"/>
      <c r="G13758" s="27">
        <v>0</v>
      </c>
      <c r="H13758" s="24"/>
    </row>
    <row r="13759" spans="1:8" x14ac:dyDescent="0.3">
      <c r="A13759" s="24" t="s">
        <v>21851</v>
      </c>
      <c r="B13759" s="24" t="s">
        <v>21852</v>
      </c>
      <c r="C13759" s="24" t="s">
        <v>5127</v>
      </c>
      <c r="D13759" s="25">
        <v>1</v>
      </c>
      <c r="E13759" s="26">
        <v>36395.32</v>
      </c>
      <c r="F13759" s="26">
        <v>36395.32</v>
      </c>
      <c r="G13759" s="27">
        <v>0</v>
      </c>
      <c r="H13759" s="24"/>
    </row>
    <row r="13760" spans="1:8" x14ac:dyDescent="0.3">
      <c r="A13760" s="24" t="s">
        <v>21853</v>
      </c>
      <c r="B13760" s="24" t="s">
        <v>21854</v>
      </c>
      <c r="C13760" s="24" t="s">
        <v>5127</v>
      </c>
      <c r="D13760" s="25">
        <v>1</v>
      </c>
      <c r="E13760" s="26">
        <v>44247.97</v>
      </c>
      <c r="F13760" s="26">
        <v>10411.280000000001</v>
      </c>
      <c r="G13760" s="27">
        <v>0</v>
      </c>
      <c r="H13760" s="24"/>
    </row>
    <row r="13761" spans="1:8" x14ac:dyDescent="0.3">
      <c r="A13761" s="24" t="s">
        <v>21855</v>
      </c>
      <c r="B13761" s="24" t="s">
        <v>21856</v>
      </c>
      <c r="C13761" s="28" t="s">
        <v>5127</v>
      </c>
      <c r="D13761" s="25">
        <v>1</v>
      </c>
      <c r="E13761" s="26">
        <v>1925.33</v>
      </c>
      <c r="F13761" s="27">
        <v>9.58</v>
      </c>
      <c r="G13761" s="27">
        <v>0</v>
      </c>
      <c r="H13761" s="24"/>
    </row>
    <row r="13762" spans="1:8" x14ac:dyDescent="0.3">
      <c r="A13762" s="24" t="s">
        <v>21857</v>
      </c>
      <c r="B13762" s="24" t="s">
        <v>21858</v>
      </c>
      <c r="C13762" s="28" t="s">
        <v>5127</v>
      </c>
      <c r="D13762" s="25">
        <v>1</v>
      </c>
      <c r="E13762" s="26">
        <v>1743.85</v>
      </c>
      <c r="F13762" s="27">
        <v>8.67</v>
      </c>
      <c r="G13762" s="27">
        <v>0</v>
      </c>
      <c r="H13762" s="24"/>
    </row>
    <row r="13763" spans="1:8" x14ac:dyDescent="0.3">
      <c r="A13763" s="24" t="s">
        <v>21859</v>
      </c>
      <c r="B13763" s="24" t="s">
        <v>21860</v>
      </c>
      <c r="C13763" s="24" t="s">
        <v>5127</v>
      </c>
      <c r="D13763" s="25">
        <v>1</v>
      </c>
      <c r="E13763" s="27">
        <v>340.38</v>
      </c>
      <c r="F13763" s="27">
        <v>44.4</v>
      </c>
      <c r="G13763" s="27">
        <v>0</v>
      </c>
      <c r="H13763" s="24"/>
    </row>
    <row r="13764" spans="1:8" x14ac:dyDescent="0.3">
      <c r="A13764" s="24" t="s">
        <v>21861</v>
      </c>
      <c r="B13764" s="24" t="s">
        <v>21862</v>
      </c>
      <c r="C13764" s="28" t="s">
        <v>5127</v>
      </c>
      <c r="D13764" s="25">
        <v>1</v>
      </c>
      <c r="E13764" s="27">
        <v>845.32</v>
      </c>
      <c r="F13764" s="27">
        <v>139.66</v>
      </c>
      <c r="G13764" s="27">
        <v>0</v>
      </c>
      <c r="H13764" s="24"/>
    </row>
    <row r="13765" spans="1:8" x14ac:dyDescent="0.3">
      <c r="A13765" s="24" t="s">
        <v>21863</v>
      </c>
      <c r="B13765" s="24" t="s">
        <v>21864</v>
      </c>
      <c r="C13765" s="28" t="s">
        <v>5127</v>
      </c>
      <c r="D13765" s="25">
        <v>1</v>
      </c>
      <c r="E13765" s="26">
        <v>4989.8</v>
      </c>
      <c r="F13765" s="24"/>
      <c r="G13765" s="27">
        <v>0</v>
      </c>
      <c r="H13765" s="24"/>
    </row>
    <row r="13766" spans="1:8" x14ac:dyDescent="0.3">
      <c r="A13766" s="24" t="s">
        <v>21865</v>
      </c>
      <c r="B13766" s="24" t="s">
        <v>21866</v>
      </c>
      <c r="C13766" s="28" t="s">
        <v>5127</v>
      </c>
      <c r="D13766" s="25">
        <v>1</v>
      </c>
      <c r="E13766" s="26">
        <v>32074.98</v>
      </c>
      <c r="F13766" s="26">
        <v>7581.36</v>
      </c>
      <c r="G13766" s="27">
        <v>0</v>
      </c>
      <c r="H13766" s="24"/>
    </row>
    <row r="13767" spans="1:8" x14ac:dyDescent="0.3">
      <c r="A13767" s="24" t="s">
        <v>21867</v>
      </c>
      <c r="B13767" s="24" t="s">
        <v>21868</v>
      </c>
      <c r="C13767" s="24" t="s">
        <v>5127</v>
      </c>
      <c r="D13767" s="25">
        <v>1</v>
      </c>
      <c r="E13767" s="26">
        <v>6071.31</v>
      </c>
      <c r="F13767" s="27">
        <v>30.21</v>
      </c>
      <c r="G13767" s="27">
        <v>0</v>
      </c>
      <c r="H13767" s="24"/>
    </row>
    <row r="13768" spans="1:8" x14ac:dyDescent="0.3">
      <c r="A13768" s="24" t="s">
        <v>21869</v>
      </c>
      <c r="B13768" s="24" t="s">
        <v>21870</v>
      </c>
      <c r="C13768" s="28" t="s">
        <v>5127</v>
      </c>
      <c r="D13768" s="25">
        <v>1</v>
      </c>
      <c r="E13768" s="27">
        <v>73.040000000000006</v>
      </c>
      <c r="F13768" s="27">
        <v>6.64</v>
      </c>
      <c r="G13768" s="27">
        <v>0</v>
      </c>
      <c r="H13768" s="24"/>
    </row>
    <row r="13769" spans="1:8" x14ac:dyDescent="0.3">
      <c r="A13769" s="24" t="s">
        <v>21871</v>
      </c>
      <c r="B13769" s="24" t="s">
        <v>21872</v>
      </c>
      <c r="C13769" s="24" t="s">
        <v>5127</v>
      </c>
      <c r="D13769" s="25">
        <v>1</v>
      </c>
      <c r="E13769" s="26">
        <v>8766.48</v>
      </c>
      <c r="F13769" s="27">
        <v>255.34</v>
      </c>
      <c r="G13769" s="27">
        <v>0</v>
      </c>
      <c r="H13769" s="24"/>
    </row>
    <row r="13770" spans="1:8" x14ac:dyDescent="0.3">
      <c r="A13770" s="24" t="s">
        <v>21873</v>
      </c>
      <c r="B13770" s="24" t="s">
        <v>8178</v>
      </c>
      <c r="C13770" s="28" t="s">
        <v>5127</v>
      </c>
      <c r="D13770" s="25">
        <v>1</v>
      </c>
      <c r="E13770" s="27">
        <v>852.4</v>
      </c>
      <c r="F13770" s="27">
        <v>4.24</v>
      </c>
      <c r="G13770" s="27">
        <v>0</v>
      </c>
      <c r="H13770" s="24"/>
    </row>
    <row r="13771" spans="1:8" x14ac:dyDescent="0.3">
      <c r="A13771" s="24" t="s">
        <v>21874</v>
      </c>
      <c r="B13771" s="24" t="s">
        <v>21875</v>
      </c>
      <c r="C13771" s="24" t="s">
        <v>5127</v>
      </c>
      <c r="D13771" s="25">
        <v>1</v>
      </c>
      <c r="E13771" s="26">
        <v>6778.76</v>
      </c>
      <c r="F13771" s="24"/>
      <c r="G13771" s="27">
        <v>0</v>
      </c>
      <c r="H13771" s="24"/>
    </row>
    <row r="13772" spans="1:8" x14ac:dyDescent="0.3">
      <c r="A13772" s="24" t="s">
        <v>21876</v>
      </c>
      <c r="B13772" s="24" t="s">
        <v>3909</v>
      </c>
      <c r="C13772" s="24" t="s">
        <v>5127</v>
      </c>
      <c r="D13772" s="25">
        <v>1</v>
      </c>
      <c r="E13772" s="26">
        <v>1105.58</v>
      </c>
      <c r="F13772" s="27">
        <v>32.200000000000003</v>
      </c>
      <c r="G13772" s="27">
        <v>0</v>
      </c>
      <c r="H13772" s="24"/>
    </row>
    <row r="13773" spans="1:8" x14ac:dyDescent="0.3">
      <c r="A13773" s="24" t="s">
        <v>21877</v>
      </c>
      <c r="B13773" s="24" t="s">
        <v>21878</v>
      </c>
      <c r="C13773" s="28" t="s">
        <v>5127</v>
      </c>
      <c r="D13773" s="25">
        <v>1</v>
      </c>
      <c r="E13773" s="26">
        <v>4835</v>
      </c>
      <c r="F13773" s="26">
        <v>1500.74</v>
      </c>
      <c r="G13773" s="27">
        <v>0</v>
      </c>
      <c r="H13773" s="24"/>
    </row>
    <row r="13774" spans="1:8" x14ac:dyDescent="0.3">
      <c r="A13774" s="24" t="s">
        <v>21879</v>
      </c>
      <c r="B13774" s="24" t="s">
        <v>21880</v>
      </c>
      <c r="C13774" s="24" t="s">
        <v>5127</v>
      </c>
      <c r="D13774" s="25">
        <v>1</v>
      </c>
      <c r="E13774" s="26">
        <v>2037.87</v>
      </c>
      <c r="F13774" s="27">
        <v>68.91</v>
      </c>
      <c r="G13774" s="27">
        <v>0</v>
      </c>
      <c r="H13774" s="24"/>
    </row>
    <row r="13775" spans="1:8" x14ac:dyDescent="0.3">
      <c r="A13775" s="24" t="s">
        <v>21881</v>
      </c>
      <c r="B13775" s="24" t="s">
        <v>21309</v>
      </c>
      <c r="C13775" s="28" t="s">
        <v>5127</v>
      </c>
      <c r="D13775" s="25">
        <v>1</v>
      </c>
      <c r="E13775" s="26">
        <v>1001.96</v>
      </c>
      <c r="F13775" s="27">
        <v>24.44</v>
      </c>
      <c r="G13775" s="27">
        <v>0</v>
      </c>
      <c r="H13775" s="24"/>
    </row>
    <row r="13776" spans="1:8" x14ac:dyDescent="0.3">
      <c r="A13776" s="24" t="s">
        <v>21882</v>
      </c>
      <c r="B13776" s="24" t="s">
        <v>3952</v>
      </c>
      <c r="C13776" s="24" t="s">
        <v>5127</v>
      </c>
      <c r="D13776" s="25">
        <v>1</v>
      </c>
      <c r="E13776" s="27">
        <v>47.15</v>
      </c>
      <c r="F13776" s="27">
        <v>8.16</v>
      </c>
      <c r="G13776" s="27">
        <v>0</v>
      </c>
      <c r="H13776" s="24"/>
    </row>
    <row r="13777" spans="1:8" x14ac:dyDescent="0.3">
      <c r="A13777" s="24" t="s">
        <v>21883</v>
      </c>
      <c r="B13777" s="24" t="s">
        <v>21884</v>
      </c>
      <c r="C13777" s="28" t="s">
        <v>5127</v>
      </c>
      <c r="D13777" s="25">
        <v>1</v>
      </c>
      <c r="E13777" s="27">
        <v>228.6</v>
      </c>
      <c r="F13777" s="27">
        <v>53.54</v>
      </c>
      <c r="G13777" s="27">
        <v>0</v>
      </c>
      <c r="H13777" s="24"/>
    </row>
    <row r="13778" spans="1:8" x14ac:dyDescent="0.3">
      <c r="A13778" s="24" t="s">
        <v>21885</v>
      </c>
      <c r="B13778" s="24" t="s">
        <v>21886</v>
      </c>
      <c r="C13778" s="28" t="s">
        <v>5127</v>
      </c>
      <c r="D13778" s="25">
        <v>1</v>
      </c>
      <c r="E13778" s="26">
        <v>1011.6</v>
      </c>
      <c r="F13778" s="27">
        <v>538.86</v>
      </c>
      <c r="G13778" s="27">
        <v>0</v>
      </c>
      <c r="H13778" s="24"/>
    </row>
    <row r="13779" spans="1:8" x14ac:dyDescent="0.3">
      <c r="A13779" s="24" t="s">
        <v>21887</v>
      </c>
      <c r="B13779" s="24" t="s">
        <v>21888</v>
      </c>
      <c r="C13779" s="24" t="s">
        <v>5127</v>
      </c>
      <c r="D13779" s="25">
        <v>1</v>
      </c>
      <c r="E13779" s="26">
        <v>4864.4399999999996</v>
      </c>
      <c r="F13779" s="27">
        <v>24.2</v>
      </c>
      <c r="G13779" s="27">
        <v>0</v>
      </c>
      <c r="H13779" s="24"/>
    </row>
    <row r="13780" spans="1:8" x14ac:dyDescent="0.3">
      <c r="A13780" s="24" t="s">
        <v>21889</v>
      </c>
      <c r="B13780" s="24" t="s">
        <v>21890</v>
      </c>
      <c r="C13780" s="24" t="s">
        <v>5127</v>
      </c>
      <c r="D13780" s="25">
        <v>1</v>
      </c>
      <c r="E13780" s="26">
        <v>5469</v>
      </c>
      <c r="F13780" s="27">
        <v>628.76</v>
      </c>
      <c r="G13780" s="27">
        <v>0</v>
      </c>
      <c r="H13780" s="24"/>
    </row>
    <row r="13781" spans="1:8" x14ac:dyDescent="0.3">
      <c r="A13781" s="24" t="s">
        <v>21891</v>
      </c>
      <c r="B13781" s="24" t="s">
        <v>21892</v>
      </c>
      <c r="C13781" s="28" t="s">
        <v>5127</v>
      </c>
      <c r="D13781" s="25">
        <v>1</v>
      </c>
      <c r="E13781" s="27">
        <v>762.71</v>
      </c>
      <c r="F13781" s="27">
        <v>22.21</v>
      </c>
      <c r="G13781" s="27">
        <v>0</v>
      </c>
      <c r="H13781" s="24"/>
    </row>
    <row r="13782" spans="1:8" x14ac:dyDescent="0.3">
      <c r="A13782" s="24" t="s">
        <v>21893</v>
      </c>
      <c r="B13782" s="24" t="s">
        <v>5090</v>
      </c>
      <c r="C13782" s="24" t="s">
        <v>5127</v>
      </c>
      <c r="D13782" s="25">
        <v>1</v>
      </c>
      <c r="E13782" s="27">
        <v>554.1</v>
      </c>
      <c r="F13782" s="24"/>
      <c r="G13782" s="27">
        <v>0</v>
      </c>
      <c r="H13782" s="24"/>
    </row>
    <row r="13783" spans="1:8" x14ac:dyDescent="0.3">
      <c r="A13783" s="24" t="s">
        <v>21894</v>
      </c>
      <c r="B13783" s="24" t="s">
        <v>5090</v>
      </c>
      <c r="C13783" s="24" t="s">
        <v>5127</v>
      </c>
      <c r="D13783" s="25">
        <v>1</v>
      </c>
      <c r="E13783" s="26">
        <v>1249.05</v>
      </c>
      <c r="F13783" s="27">
        <v>6.21</v>
      </c>
      <c r="G13783" s="27">
        <v>0</v>
      </c>
      <c r="H13783" s="24"/>
    </row>
    <row r="13784" spans="1:8" x14ac:dyDescent="0.3">
      <c r="A13784" s="24" t="s">
        <v>21895</v>
      </c>
      <c r="B13784" s="24" t="s">
        <v>486</v>
      </c>
      <c r="C13784" s="28" t="s">
        <v>5127</v>
      </c>
      <c r="D13784" s="25">
        <v>1</v>
      </c>
      <c r="E13784" s="26">
        <v>2707.5</v>
      </c>
      <c r="F13784" s="26">
        <v>1182.53</v>
      </c>
      <c r="G13784" s="27">
        <v>0</v>
      </c>
      <c r="H13784" s="25">
        <v>4</v>
      </c>
    </row>
    <row r="13785" spans="1:8" x14ac:dyDescent="0.3">
      <c r="A13785" s="24" t="s">
        <v>21896</v>
      </c>
      <c r="B13785" s="24" t="s">
        <v>4829</v>
      </c>
      <c r="C13785" s="24" t="s">
        <v>5127</v>
      </c>
      <c r="D13785" s="25">
        <v>1</v>
      </c>
      <c r="E13785" s="26">
        <v>3159.54</v>
      </c>
      <c r="F13785" s="27">
        <v>15.72</v>
      </c>
      <c r="G13785" s="27">
        <v>0</v>
      </c>
      <c r="H13785" s="24"/>
    </row>
    <row r="13786" spans="1:8" x14ac:dyDescent="0.3">
      <c r="A13786" s="24" t="s">
        <v>21897</v>
      </c>
      <c r="B13786" s="24" t="s">
        <v>486</v>
      </c>
      <c r="C13786" s="24" t="s">
        <v>5127</v>
      </c>
      <c r="D13786" s="25">
        <v>1</v>
      </c>
      <c r="E13786" s="26">
        <v>1431</v>
      </c>
      <c r="F13786" s="27">
        <v>442.63</v>
      </c>
      <c r="G13786" s="27">
        <v>0</v>
      </c>
      <c r="H13786" s="24"/>
    </row>
    <row r="13787" spans="1:8" x14ac:dyDescent="0.3">
      <c r="A13787" s="24" t="s">
        <v>21898</v>
      </c>
      <c r="B13787" s="24" t="s">
        <v>21899</v>
      </c>
      <c r="C13787" s="28" t="s">
        <v>5127</v>
      </c>
      <c r="D13787" s="25">
        <v>1</v>
      </c>
      <c r="E13787" s="26">
        <v>3358.98</v>
      </c>
      <c r="F13787" s="27">
        <v>81.92</v>
      </c>
      <c r="G13787" s="27">
        <v>0</v>
      </c>
      <c r="H13787" s="24"/>
    </row>
    <row r="13788" spans="1:8" x14ac:dyDescent="0.3">
      <c r="A13788" s="24" t="s">
        <v>21900</v>
      </c>
      <c r="B13788" s="24" t="s">
        <v>6540</v>
      </c>
      <c r="C13788" s="28" t="s">
        <v>5127</v>
      </c>
      <c r="D13788" s="25">
        <v>1</v>
      </c>
      <c r="E13788" s="26">
        <v>1023.94</v>
      </c>
      <c r="F13788" s="27">
        <v>29.82</v>
      </c>
      <c r="G13788" s="27">
        <v>0</v>
      </c>
      <c r="H13788" s="24"/>
    </row>
    <row r="13789" spans="1:8" x14ac:dyDescent="0.3">
      <c r="A13789" s="24" t="s">
        <v>21901</v>
      </c>
      <c r="B13789" s="24" t="s">
        <v>6540</v>
      </c>
      <c r="C13789" s="24" t="s">
        <v>5127</v>
      </c>
      <c r="D13789" s="25">
        <v>1</v>
      </c>
      <c r="E13789" s="27">
        <v>877.42</v>
      </c>
      <c r="F13789" s="27">
        <v>12.96</v>
      </c>
      <c r="G13789" s="27">
        <v>0</v>
      </c>
      <c r="H13789" s="24"/>
    </row>
    <row r="13790" spans="1:8" x14ac:dyDescent="0.3">
      <c r="A13790" s="24" t="s">
        <v>21902</v>
      </c>
      <c r="B13790" s="24" t="s">
        <v>21903</v>
      </c>
      <c r="C13790" s="24" t="s">
        <v>5127</v>
      </c>
      <c r="D13790" s="25">
        <v>1</v>
      </c>
      <c r="E13790" s="27">
        <v>700.44</v>
      </c>
      <c r="F13790" s="27">
        <v>3.48</v>
      </c>
      <c r="G13790" s="27">
        <v>0</v>
      </c>
      <c r="H13790" s="24"/>
    </row>
    <row r="13791" spans="1:8" x14ac:dyDescent="0.3">
      <c r="A13791" s="24" t="s">
        <v>21904</v>
      </c>
      <c r="B13791" s="24" t="s">
        <v>4829</v>
      </c>
      <c r="C13791" s="24" t="s">
        <v>5127</v>
      </c>
      <c r="D13791" s="25">
        <v>1</v>
      </c>
      <c r="E13791" s="26">
        <v>4084.54</v>
      </c>
      <c r="F13791" s="27">
        <v>20.32</v>
      </c>
      <c r="G13791" s="27">
        <v>0</v>
      </c>
      <c r="H13791" s="24"/>
    </row>
    <row r="13792" spans="1:8" x14ac:dyDescent="0.3">
      <c r="A13792" s="24" t="s">
        <v>21905</v>
      </c>
      <c r="B13792" s="24" t="s">
        <v>4829</v>
      </c>
      <c r="C13792" s="24" t="s">
        <v>5127</v>
      </c>
      <c r="D13792" s="25">
        <v>1</v>
      </c>
      <c r="E13792" s="26">
        <v>3755.8</v>
      </c>
      <c r="F13792" s="24"/>
      <c r="G13792" s="27">
        <v>0</v>
      </c>
      <c r="H13792" s="24"/>
    </row>
    <row r="13793" spans="1:8" x14ac:dyDescent="0.3">
      <c r="A13793" s="24" t="s">
        <v>21906</v>
      </c>
      <c r="B13793" s="24" t="s">
        <v>21907</v>
      </c>
      <c r="C13793" s="24" t="s">
        <v>5127</v>
      </c>
      <c r="D13793" s="25">
        <v>1</v>
      </c>
      <c r="E13793" s="27">
        <v>147.91</v>
      </c>
      <c r="F13793" s="27">
        <v>13.45</v>
      </c>
      <c r="G13793" s="27">
        <v>0</v>
      </c>
      <c r="H13793" s="24"/>
    </row>
    <row r="13794" spans="1:8" x14ac:dyDescent="0.3">
      <c r="A13794" s="24" t="s">
        <v>21908</v>
      </c>
      <c r="B13794" s="24" t="s">
        <v>2236</v>
      </c>
      <c r="C13794" s="24" t="s">
        <v>5127</v>
      </c>
      <c r="D13794" s="25">
        <v>1</v>
      </c>
      <c r="E13794" s="26">
        <v>3394.8</v>
      </c>
      <c r="F13794" s="27">
        <v>793.91</v>
      </c>
      <c r="G13794" s="27">
        <v>0</v>
      </c>
      <c r="H13794" s="24"/>
    </row>
    <row r="13795" spans="1:8" x14ac:dyDescent="0.3">
      <c r="A13795" s="24" t="s">
        <v>21909</v>
      </c>
      <c r="B13795" s="24" t="s">
        <v>21910</v>
      </c>
      <c r="C13795" s="28" t="s">
        <v>5127</v>
      </c>
      <c r="D13795" s="25">
        <v>1</v>
      </c>
      <c r="E13795" s="27">
        <v>609.9</v>
      </c>
      <c r="F13795" s="27">
        <v>167.18</v>
      </c>
      <c r="G13795" s="27">
        <v>0</v>
      </c>
      <c r="H13795" s="24"/>
    </row>
    <row r="13796" spans="1:8" x14ac:dyDescent="0.3">
      <c r="A13796" s="24" t="s">
        <v>21911</v>
      </c>
      <c r="B13796" s="24" t="s">
        <v>8299</v>
      </c>
      <c r="C13796" s="28" t="s">
        <v>5127</v>
      </c>
      <c r="D13796" s="25">
        <v>1</v>
      </c>
      <c r="E13796" s="27">
        <v>609.9</v>
      </c>
      <c r="F13796" s="27">
        <v>167.18</v>
      </c>
      <c r="G13796" s="27">
        <v>0</v>
      </c>
      <c r="H13796" s="24"/>
    </row>
    <row r="13797" spans="1:8" x14ac:dyDescent="0.3">
      <c r="A13797" s="24" t="s">
        <v>21912</v>
      </c>
      <c r="B13797" s="24" t="s">
        <v>21910</v>
      </c>
      <c r="C13797" s="28" t="s">
        <v>5127</v>
      </c>
      <c r="D13797" s="25">
        <v>1</v>
      </c>
      <c r="E13797" s="27">
        <v>609.9</v>
      </c>
      <c r="F13797" s="27">
        <v>167.18</v>
      </c>
      <c r="G13797" s="27">
        <v>0</v>
      </c>
      <c r="H13797" s="24"/>
    </row>
    <row r="13798" spans="1:8" x14ac:dyDescent="0.3">
      <c r="A13798" s="24" t="s">
        <v>21913</v>
      </c>
      <c r="B13798" s="24" t="s">
        <v>8299</v>
      </c>
      <c r="C13798" s="28" t="s">
        <v>5127</v>
      </c>
      <c r="D13798" s="25">
        <v>1</v>
      </c>
      <c r="E13798" s="27">
        <v>609.9</v>
      </c>
      <c r="F13798" s="27">
        <v>167.18</v>
      </c>
      <c r="G13798" s="27">
        <v>0</v>
      </c>
      <c r="H13798" s="24"/>
    </row>
    <row r="13799" spans="1:8" x14ac:dyDescent="0.3">
      <c r="A13799" s="24" t="s">
        <v>21914</v>
      </c>
      <c r="B13799" s="24" t="s">
        <v>21915</v>
      </c>
      <c r="C13799" s="24" t="s">
        <v>5127</v>
      </c>
      <c r="D13799" s="25">
        <v>1</v>
      </c>
      <c r="E13799" s="26">
        <v>3272.5</v>
      </c>
      <c r="F13799" s="27">
        <v>745.94</v>
      </c>
      <c r="G13799" s="27">
        <v>0</v>
      </c>
      <c r="H13799" s="24"/>
    </row>
    <row r="13800" spans="1:8" x14ac:dyDescent="0.3">
      <c r="A13800" s="24" t="s">
        <v>21916</v>
      </c>
      <c r="B13800" s="24" t="s">
        <v>21917</v>
      </c>
      <c r="C13800" s="24" t="s">
        <v>5127</v>
      </c>
      <c r="D13800" s="25">
        <v>1</v>
      </c>
      <c r="E13800" s="26">
        <v>1161</v>
      </c>
      <c r="F13800" s="27">
        <v>548.64</v>
      </c>
      <c r="G13800" s="27">
        <v>0</v>
      </c>
      <c r="H13800" s="24"/>
    </row>
    <row r="13801" spans="1:8" x14ac:dyDescent="0.3">
      <c r="A13801" s="24" t="s">
        <v>21918</v>
      </c>
      <c r="B13801" s="24" t="s">
        <v>8059</v>
      </c>
      <c r="C13801" s="28" t="s">
        <v>5127</v>
      </c>
      <c r="D13801" s="25">
        <v>1</v>
      </c>
      <c r="E13801" s="27">
        <v>171</v>
      </c>
      <c r="F13801" s="27">
        <v>65.349999999999994</v>
      </c>
      <c r="G13801" s="27">
        <v>0</v>
      </c>
      <c r="H13801" s="24"/>
    </row>
    <row r="13802" spans="1:8" x14ac:dyDescent="0.3">
      <c r="A13802" s="24" t="s">
        <v>21919</v>
      </c>
      <c r="B13802" s="24" t="s">
        <v>21920</v>
      </c>
      <c r="C13802" s="28" t="s">
        <v>5127</v>
      </c>
      <c r="D13802" s="25">
        <v>1</v>
      </c>
      <c r="E13802" s="26">
        <v>15342</v>
      </c>
      <c r="F13802" s="27">
        <v>76.33</v>
      </c>
      <c r="G13802" s="27">
        <v>0</v>
      </c>
      <c r="H13802" s="24"/>
    </row>
    <row r="13803" spans="1:8" x14ac:dyDescent="0.3">
      <c r="A13803" s="24" t="s">
        <v>21921</v>
      </c>
      <c r="B13803" s="24" t="s">
        <v>14805</v>
      </c>
      <c r="C13803" s="24" t="s">
        <v>5127</v>
      </c>
      <c r="D13803" s="25">
        <v>1</v>
      </c>
      <c r="E13803" s="26">
        <v>7144.2</v>
      </c>
      <c r="F13803" s="26">
        <v>1474.7</v>
      </c>
      <c r="G13803" s="27">
        <v>0</v>
      </c>
      <c r="H13803" s="24"/>
    </row>
    <row r="13804" spans="1:8" x14ac:dyDescent="0.3">
      <c r="A13804" s="24" t="s">
        <v>21922</v>
      </c>
      <c r="B13804" s="24" t="s">
        <v>7306</v>
      </c>
      <c r="C13804" s="28" t="s">
        <v>5127</v>
      </c>
      <c r="D13804" s="25">
        <v>1</v>
      </c>
      <c r="E13804" s="26">
        <v>1348.2</v>
      </c>
      <c r="F13804" s="27">
        <v>32.880000000000003</v>
      </c>
      <c r="G13804" s="27">
        <v>0</v>
      </c>
      <c r="H13804" s="24"/>
    </row>
    <row r="13805" spans="1:8" x14ac:dyDescent="0.3">
      <c r="A13805" s="24" t="s">
        <v>21923</v>
      </c>
      <c r="B13805" s="24" t="s">
        <v>21924</v>
      </c>
      <c r="C13805" s="28" t="s">
        <v>5127</v>
      </c>
      <c r="D13805" s="25">
        <v>1</v>
      </c>
      <c r="E13805" s="27">
        <v>100</v>
      </c>
      <c r="F13805" s="27">
        <v>54.75</v>
      </c>
      <c r="G13805" s="27">
        <v>0</v>
      </c>
      <c r="H13805" s="24"/>
    </row>
    <row r="13806" spans="1:8" x14ac:dyDescent="0.3">
      <c r="A13806" s="24" t="s">
        <v>21925</v>
      </c>
      <c r="B13806" s="24" t="s">
        <v>14355</v>
      </c>
      <c r="C13806" s="28" t="s">
        <v>5127</v>
      </c>
      <c r="D13806" s="25">
        <v>1</v>
      </c>
      <c r="E13806" s="27">
        <v>654.66999999999996</v>
      </c>
      <c r="F13806" s="27">
        <v>15.97</v>
      </c>
      <c r="G13806" s="27">
        <v>0</v>
      </c>
      <c r="H13806" s="24"/>
    </row>
    <row r="13807" spans="1:8" x14ac:dyDescent="0.3">
      <c r="A13807" s="24" t="s">
        <v>21926</v>
      </c>
      <c r="B13807" s="24" t="s">
        <v>16022</v>
      </c>
      <c r="C13807" s="28" t="s">
        <v>5127</v>
      </c>
      <c r="D13807" s="25">
        <v>1</v>
      </c>
      <c r="E13807" s="27">
        <v>693.85</v>
      </c>
      <c r="F13807" s="27">
        <v>6.87</v>
      </c>
      <c r="G13807" s="27">
        <v>0</v>
      </c>
      <c r="H13807" s="24"/>
    </row>
    <row r="13808" spans="1:8" x14ac:dyDescent="0.3">
      <c r="A13808" s="24" t="s">
        <v>21927</v>
      </c>
      <c r="B13808" s="24" t="s">
        <v>400</v>
      </c>
      <c r="C13808" s="24" t="s">
        <v>5127</v>
      </c>
      <c r="D13808" s="25">
        <v>1</v>
      </c>
      <c r="E13808" s="26">
        <v>1912.5</v>
      </c>
      <c r="F13808" s="27">
        <v>520.02</v>
      </c>
      <c r="G13808" s="27">
        <v>0</v>
      </c>
      <c r="H13808" s="24"/>
    </row>
    <row r="13809" spans="1:8" x14ac:dyDescent="0.3">
      <c r="A13809" s="24" t="s">
        <v>21928</v>
      </c>
      <c r="B13809" s="24" t="s">
        <v>10884</v>
      </c>
      <c r="C13809" s="24" t="s">
        <v>5127</v>
      </c>
      <c r="D13809" s="25">
        <v>1</v>
      </c>
      <c r="E13809" s="26">
        <v>35877.699999999997</v>
      </c>
      <c r="F13809" s="26">
        <v>12712.7</v>
      </c>
      <c r="G13809" s="27">
        <v>0</v>
      </c>
      <c r="H13809" s="24"/>
    </row>
    <row r="13810" spans="1:8" x14ac:dyDescent="0.3">
      <c r="A13810" s="24" t="s">
        <v>21929</v>
      </c>
      <c r="B13810" s="24" t="s">
        <v>400</v>
      </c>
      <c r="C13810" s="28" t="s">
        <v>5127</v>
      </c>
      <c r="D13810" s="25">
        <v>1</v>
      </c>
      <c r="E13810" s="27">
        <v>32.22</v>
      </c>
      <c r="F13810" s="27">
        <v>0.94</v>
      </c>
      <c r="G13810" s="27">
        <v>0</v>
      </c>
      <c r="H13810" s="24"/>
    </row>
    <row r="13811" spans="1:8" x14ac:dyDescent="0.3">
      <c r="A13811" s="24" t="s">
        <v>21930</v>
      </c>
      <c r="B13811" s="24" t="s">
        <v>17740</v>
      </c>
      <c r="C13811" s="24" t="s">
        <v>5127</v>
      </c>
      <c r="D13811" s="25">
        <v>1</v>
      </c>
      <c r="E13811" s="26">
        <v>11811</v>
      </c>
      <c r="F13811" s="26">
        <v>1358.92</v>
      </c>
      <c r="G13811" s="27">
        <v>0</v>
      </c>
      <c r="H13811" s="24"/>
    </row>
    <row r="13812" spans="1:8" x14ac:dyDescent="0.3">
      <c r="A13812" s="24" t="s">
        <v>21931</v>
      </c>
      <c r="B13812" s="24" t="s">
        <v>17740</v>
      </c>
      <c r="C13812" s="24" t="s">
        <v>5127</v>
      </c>
      <c r="D13812" s="25">
        <v>1</v>
      </c>
      <c r="E13812" s="26">
        <v>5728.42</v>
      </c>
      <c r="F13812" s="24"/>
      <c r="G13812" s="27">
        <v>0</v>
      </c>
      <c r="H13812" s="24"/>
    </row>
    <row r="13813" spans="1:8" x14ac:dyDescent="0.3">
      <c r="A13813" s="24" t="s">
        <v>21932</v>
      </c>
      <c r="B13813" s="24" t="s">
        <v>3424</v>
      </c>
      <c r="C13813" s="24" t="s">
        <v>5127</v>
      </c>
      <c r="D13813" s="25">
        <v>1</v>
      </c>
      <c r="E13813" s="27">
        <v>751</v>
      </c>
      <c r="F13813" s="27">
        <v>233.08</v>
      </c>
      <c r="G13813" s="27">
        <v>0</v>
      </c>
      <c r="H13813" s="24"/>
    </row>
    <row r="13814" spans="1:8" x14ac:dyDescent="0.3">
      <c r="A13814" s="24" t="s">
        <v>21933</v>
      </c>
      <c r="B13814" s="24" t="s">
        <v>21934</v>
      </c>
      <c r="C13814" s="28" t="s">
        <v>5127</v>
      </c>
      <c r="D13814" s="25">
        <v>1</v>
      </c>
      <c r="E13814" s="26">
        <v>3592</v>
      </c>
      <c r="F13814" s="27">
        <v>495.54</v>
      </c>
      <c r="G13814" s="27">
        <v>0</v>
      </c>
      <c r="H13814" s="24"/>
    </row>
    <row r="13815" spans="1:8" x14ac:dyDescent="0.3">
      <c r="A13815" s="24" t="s">
        <v>21935</v>
      </c>
      <c r="B13815" s="24" t="s">
        <v>802</v>
      </c>
      <c r="C13815" s="24" t="s">
        <v>5127</v>
      </c>
      <c r="D13815" s="25">
        <v>1</v>
      </c>
      <c r="E13815" s="26">
        <v>1584</v>
      </c>
      <c r="F13815" s="27">
        <v>254.36</v>
      </c>
      <c r="G13815" s="27">
        <v>0</v>
      </c>
      <c r="H13815" s="24"/>
    </row>
    <row r="13816" spans="1:8" x14ac:dyDescent="0.3">
      <c r="A13816" s="24" t="s">
        <v>21936</v>
      </c>
      <c r="B13816" s="24" t="s">
        <v>21937</v>
      </c>
      <c r="C13816" s="28" t="s">
        <v>5127</v>
      </c>
      <c r="D13816" s="25">
        <v>1</v>
      </c>
      <c r="E13816" s="26">
        <v>1722</v>
      </c>
      <c r="F13816" s="27">
        <v>588.66</v>
      </c>
      <c r="G13816" s="27">
        <v>0</v>
      </c>
      <c r="H13816" s="24"/>
    </row>
    <row r="13817" spans="1:8" x14ac:dyDescent="0.3">
      <c r="A13817" s="24" t="s">
        <v>21938</v>
      </c>
      <c r="B13817" s="24" t="s">
        <v>6560</v>
      </c>
      <c r="C13817" s="28" t="s">
        <v>5127</v>
      </c>
      <c r="D13817" s="25">
        <v>1</v>
      </c>
      <c r="E13817" s="26">
        <v>5598.04</v>
      </c>
      <c r="F13817" s="27">
        <v>644.02</v>
      </c>
      <c r="G13817" s="27">
        <v>0</v>
      </c>
      <c r="H13817" s="24"/>
    </row>
    <row r="13818" spans="1:8" x14ac:dyDescent="0.3">
      <c r="A13818" s="24" t="s">
        <v>21939</v>
      </c>
      <c r="B13818" s="24" t="s">
        <v>6560</v>
      </c>
      <c r="C13818" s="28" t="s">
        <v>5127</v>
      </c>
      <c r="D13818" s="25">
        <v>1</v>
      </c>
      <c r="E13818" s="26">
        <v>3456.24</v>
      </c>
      <c r="F13818" s="27">
        <v>116.88</v>
      </c>
      <c r="G13818" s="27">
        <v>0</v>
      </c>
      <c r="H13818" s="24"/>
    </row>
    <row r="13819" spans="1:8" x14ac:dyDescent="0.3">
      <c r="A13819" s="24" t="s">
        <v>21940</v>
      </c>
      <c r="B13819" s="24" t="s">
        <v>4141</v>
      </c>
      <c r="C13819" s="24" t="s">
        <v>5127</v>
      </c>
      <c r="D13819" s="25">
        <v>1</v>
      </c>
      <c r="E13819" s="26">
        <v>5940</v>
      </c>
      <c r="F13819" s="27">
        <v>929.68</v>
      </c>
      <c r="G13819" s="27">
        <v>0</v>
      </c>
      <c r="H13819" s="24"/>
    </row>
    <row r="13820" spans="1:8" x14ac:dyDescent="0.3">
      <c r="A13820" s="24" t="s">
        <v>21941</v>
      </c>
      <c r="B13820" s="24" t="s">
        <v>21942</v>
      </c>
      <c r="C13820" s="24" t="s">
        <v>5127</v>
      </c>
      <c r="D13820" s="25">
        <v>1</v>
      </c>
      <c r="E13820" s="26">
        <v>2825.44</v>
      </c>
      <c r="F13820" s="24"/>
      <c r="G13820" s="27">
        <v>0</v>
      </c>
      <c r="H13820" s="24"/>
    </row>
    <row r="13821" spans="1:8" x14ac:dyDescent="0.3">
      <c r="A13821" s="24" t="s">
        <v>21943</v>
      </c>
      <c r="B13821" s="24" t="s">
        <v>21944</v>
      </c>
      <c r="C13821" s="24" t="s">
        <v>5127</v>
      </c>
      <c r="D13821" s="25">
        <v>1</v>
      </c>
      <c r="E13821" s="27">
        <v>456.8</v>
      </c>
      <c r="F13821" s="27">
        <v>104.9</v>
      </c>
      <c r="G13821" s="27">
        <v>0</v>
      </c>
      <c r="H13821" s="24"/>
    </row>
    <row r="13822" spans="1:8" x14ac:dyDescent="0.3">
      <c r="A13822" s="24" t="s">
        <v>21945</v>
      </c>
      <c r="B13822" s="24" t="s">
        <v>21946</v>
      </c>
      <c r="C13822" s="28" t="s">
        <v>5127</v>
      </c>
      <c r="D13822" s="25">
        <v>1</v>
      </c>
      <c r="E13822" s="26">
        <v>1500.79</v>
      </c>
      <c r="F13822" s="27">
        <v>71.47</v>
      </c>
      <c r="G13822" s="27">
        <v>0</v>
      </c>
      <c r="H13822" s="24"/>
    </row>
    <row r="13823" spans="1:8" x14ac:dyDescent="0.3">
      <c r="A13823" s="24" t="s">
        <v>21947</v>
      </c>
      <c r="B13823" s="24" t="s">
        <v>21948</v>
      </c>
      <c r="C13823" s="24" t="s">
        <v>5127</v>
      </c>
      <c r="D13823" s="25">
        <v>1</v>
      </c>
      <c r="E13823" s="26">
        <v>4210</v>
      </c>
      <c r="F13823" s="27">
        <v>9.52</v>
      </c>
      <c r="G13823" s="27">
        <v>0</v>
      </c>
      <c r="H13823" s="24"/>
    </row>
    <row r="13824" spans="1:8" x14ac:dyDescent="0.3">
      <c r="A13824" s="24" t="s">
        <v>21949</v>
      </c>
      <c r="B13824" s="24" t="s">
        <v>21950</v>
      </c>
      <c r="C13824" s="28" t="s">
        <v>5127</v>
      </c>
      <c r="D13824" s="25">
        <v>1</v>
      </c>
      <c r="E13824" s="27">
        <v>921.75</v>
      </c>
      <c r="F13824" s="24"/>
      <c r="G13824" s="27">
        <v>0</v>
      </c>
      <c r="H13824" s="24"/>
    </row>
    <row r="13825" spans="1:8" x14ac:dyDescent="0.3">
      <c r="A13825" s="24" t="s">
        <v>21951</v>
      </c>
      <c r="B13825" s="24" t="s">
        <v>781</v>
      </c>
      <c r="C13825" s="28" t="s">
        <v>5127</v>
      </c>
      <c r="D13825" s="25">
        <v>1</v>
      </c>
      <c r="E13825" s="26">
        <v>2599</v>
      </c>
      <c r="F13825" s="27">
        <v>742.67</v>
      </c>
      <c r="G13825" s="27">
        <v>0</v>
      </c>
      <c r="H13825" s="24"/>
    </row>
    <row r="13826" spans="1:8" x14ac:dyDescent="0.3">
      <c r="A13826" s="24" t="s">
        <v>21952</v>
      </c>
      <c r="B13826" s="24" t="s">
        <v>7438</v>
      </c>
      <c r="C13826" s="28" t="s">
        <v>5127</v>
      </c>
      <c r="D13826" s="25">
        <v>1</v>
      </c>
      <c r="E13826" s="27">
        <v>828.88</v>
      </c>
      <c r="F13826" s="27">
        <v>4.12</v>
      </c>
      <c r="G13826" s="27">
        <v>0</v>
      </c>
      <c r="H13826" s="24"/>
    </row>
    <row r="13827" spans="1:8" x14ac:dyDescent="0.3">
      <c r="A13827" s="24" t="s">
        <v>21953</v>
      </c>
      <c r="B13827" s="24" t="s">
        <v>21954</v>
      </c>
      <c r="C13827" s="28" t="s">
        <v>5127</v>
      </c>
      <c r="D13827" s="25">
        <v>1</v>
      </c>
      <c r="E13827" s="26">
        <v>1150.2</v>
      </c>
      <c r="F13827" s="27">
        <v>237.02</v>
      </c>
      <c r="G13827" s="27">
        <v>0</v>
      </c>
      <c r="H13827" s="24"/>
    </row>
    <row r="13828" spans="1:8" x14ac:dyDescent="0.3">
      <c r="A13828" s="24" t="s">
        <v>21955</v>
      </c>
      <c r="B13828" s="24" t="s">
        <v>21956</v>
      </c>
      <c r="C13828" s="28" t="s">
        <v>5127</v>
      </c>
      <c r="D13828" s="25">
        <v>1</v>
      </c>
      <c r="E13828" s="26">
        <v>4751.1000000000004</v>
      </c>
      <c r="F13828" s="26">
        <v>1110.68</v>
      </c>
      <c r="G13828" s="27">
        <v>0</v>
      </c>
      <c r="H13828" s="24"/>
    </row>
    <row r="13829" spans="1:8" x14ac:dyDescent="0.3">
      <c r="A13829" s="24" t="s">
        <v>21957</v>
      </c>
      <c r="B13829" s="24" t="s">
        <v>21958</v>
      </c>
      <c r="C13829" s="24" t="s">
        <v>5127</v>
      </c>
      <c r="D13829" s="25">
        <v>1</v>
      </c>
      <c r="E13829" s="27">
        <v>905</v>
      </c>
      <c r="F13829" s="27">
        <v>1.93</v>
      </c>
      <c r="G13829" s="27">
        <v>0</v>
      </c>
      <c r="H13829" s="25">
        <v>1</v>
      </c>
    </row>
    <row r="13830" spans="1:8" x14ac:dyDescent="0.3">
      <c r="A13830" s="24" t="s">
        <v>21959</v>
      </c>
      <c r="B13830" s="24" t="s">
        <v>21960</v>
      </c>
      <c r="C13830" s="24" t="s">
        <v>5127</v>
      </c>
      <c r="D13830" s="25">
        <v>1</v>
      </c>
      <c r="E13830" s="26">
        <v>1350</v>
      </c>
      <c r="F13830" s="27">
        <v>24.95</v>
      </c>
      <c r="G13830" s="27">
        <v>0</v>
      </c>
      <c r="H13830" s="24"/>
    </row>
    <row r="13831" spans="1:8" x14ac:dyDescent="0.3">
      <c r="A13831" s="24" t="s">
        <v>21961</v>
      </c>
      <c r="B13831" s="24" t="s">
        <v>21962</v>
      </c>
      <c r="C13831" s="28" t="s">
        <v>5127</v>
      </c>
      <c r="D13831" s="25">
        <v>1</v>
      </c>
      <c r="E13831" s="26">
        <v>1805</v>
      </c>
      <c r="F13831" s="27">
        <v>167.16</v>
      </c>
      <c r="G13831" s="27">
        <v>0</v>
      </c>
      <c r="H13831" s="25">
        <v>1</v>
      </c>
    </row>
    <row r="13832" spans="1:8" x14ac:dyDescent="0.3">
      <c r="A13832" s="24" t="s">
        <v>21963</v>
      </c>
      <c r="B13832" s="24" t="s">
        <v>21964</v>
      </c>
      <c r="C13832" s="24" t="s">
        <v>5127</v>
      </c>
      <c r="D13832" s="25">
        <v>1</v>
      </c>
      <c r="E13832" s="26">
        <v>1100</v>
      </c>
      <c r="F13832" s="27">
        <v>70.099999999999994</v>
      </c>
      <c r="G13832" s="27">
        <v>0</v>
      </c>
      <c r="H13832" s="24"/>
    </row>
    <row r="13833" spans="1:8" x14ac:dyDescent="0.3">
      <c r="A13833" s="24" t="s">
        <v>21965</v>
      </c>
      <c r="B13833" s="24" t="s">
        <v>21966</v>
      </c>
      <c r="C13833" s="28" t="s">
        <v>5127</v>
      </c>
      <c r="D13833" s="25">
        <v>1</v>
      </c>
      <c r="E13833" s="26">
        <v>5642.1</v>
      </c>
      <c r="F13833" s="26">
        <v>1168.94</v>
      </c>
      <c r="G13833" s="27">
        <v>0</v>
      </c>
      <c r="H13833" s="24"/>
    </row>
    <row r="13834" spans="1:8" x14ac:dyDescent="0.3">
      <c r="A13834" s="24" t="s">
        <v>21967</v>
      </c>
      <c r="B13834" s="24" t="s">
        <v>21968</v>
      </c>
      <c r="C13834" s="24" t="s">
        <v>5127</v>
      </c>
      <c r="D13834" s="25">
        <v>1</v>
      </c>
      <c r="E13834" s="26">
        <v>1161.48</v>
      </c>
      <c r="F13834" s="24"/>
      <c r="G13834" s="27">
        <v>0</v>
      </c>
      <c r="H13834" s="24"/>
    </row>
    <row r="13835" spans="1:8" x14ac:dyDescent="0.3">
      <c r="A13835" s="24" t="s">
        <v>21969</v>
      </c>
      <c r="B13835" s="24" t="s">
        <v>21970</v>
      </c>
      <c r="C13835" s="24" t="s">
        <v>5127</v>
      </c>
      <c r="D13835" s="25">
        <v>1</v>
      </c>
      <c r="E13835" s="27">
        <v>695</v>
      </c>
      <c r="F13835" s="27">
        <v>1.02</v>
      </c>
      <c r="G13835" s="27">
        <v>0</v>
      </c>
      <c r="H13835" s="24"/>
    </row>
    <row r="13836" spans="1:8" x14ac:dyDescent="0.3">
      <c r="A13836" s="24" t="s">
        <v>21971</v>
      </c>
      <c r="B13836" s="24" t="s">
        <v>17836</v>
      </c>
      <c r="C13836" s="24" t="s">
        <v>5127</v>
      </c>
      <c r="D13836" s="25">
        <v>1</v>
      </c>
      <c r="E13836" s="26">
        <v>3390</v>
      </c>
      <c r="F13836" s="27">
        <v>18.670000000000002</v>
      </c>
      <c r="G13836" s="27">
        <v>0</v>
      </c>
      <c r="H13836" s="24"/>
    </row>
    <row r="13837" spans="1:8" x14ac:dyDescent="0.3">
      <c r="A13837" s="24" t="s">
        <v>21972</v>
      </c>
      <c r="B13837" s="24" t="s">
        <v>2502</v>
      </c>
      <c r="C13837" s="24" t="s">
        <v>5127</v>
      </c>
      <c r="D13837" s="25">
        <v>1</v>
      </c>
      <c r="E13837" s="26">
        <v>2226.15</v>
      </c>
      <c r="F13837" s="27">
        <v>759.52</v>
      </c>
      <c r="G13837" s="27">
        <v>0</v>
      </c>
      <c r="H13837" s="24"/>
    </row>
    <row r="13838" spans="1:8" x14ac:dyDescent="0.3">
      <c r="A13838" s="24" t="s">
        <v>21973</v>
      </c>
      <c r="B13838" s="24" t="s">
        <v>2502</v>
      </c>
      <c r="C13838" s="28" t="s">
        <v>5127</v>
      </c>
      <c r="D13838" s="25">
        <v>1</v>
      </c>
      <c r="E13838" s="26">
        <v>1820</v>
      </c>
      <c r="F13838" s="27">
        <v>168.61</v>
      </c>
      <c r="G13838" s="27">
        <v>0</v>
      </c>
      <c r="H13838" s="25">
        <v>1</v>
      </c>
    </row>
    <row r="13839" spans="1:8" x14ac:dyDescent="0.3">
      <c r="A13839" s="24" t="s">
        <v>21974</v>
      </c>
      <c r="B13839" s="24" t="s">
        <v>21975</v>
      </c>
      <c r="C13839" s="24" t="s">
        <v>5127</v>
      </c>
      <c r="D13839" s="25">
        <v>1</v>
      </c>
      <c r="E13839" s="26">
        <v>3470</v>
      </c>
      <c r="F13839" s="27">
        <v>9.4499999999999993</v>
      </c>
      <c r="G13839" s="27">
        <v>0</v>
      </c>
      <c r="H13839" s="24"/>
    </row>
    <row r="13840" spans="1:8" x14ac:dyDescent="0.3">
      <c r="A13840" s="24" t="s">
        <v>21976</v>
      </c>
      <c r="B13840" s="24" t="s">
        <v>8493</v>
      </c>
      <c r="C13840" s="28" t="s">
        <v>5127</v>
      </c>
      <c r="D13840" s="25">
        <v>1</v>
      </c>
      <c r="E13840" s="26">
        <v>2204</v>
      </c>
      <c r="F13840" s="27">
        <v>547.11</v>
      </c>
      <c r="G13840" s="27">
        <v>0</v>
      </c>
      <c r="H13840" s="24"/>
    </row>
    <row r="13841" spans="1:8" x14ac:dyDescent="0.3">
      <c r="A13841" s="24" t="s">
        <v>21977</v>
      </c>
      <c r="B13841" s="24" t="s">
        <v>3033</v>
      </c>
      <c r="C13841" s="24" t="s">
        <v>5127</v>
      </c>
      <c r="D13841" s="25">
        <v>1</v>
      </c>
      <c r="E13841" s="27">
        <v>964.74</v>
      </c>
      <c r="F13841" s="27">
        <v>28.1</v>
      </c>
      <c r="G13841" s="27">
        <v>0</v>
      </c>
      <c r="H13841" s="24"/>
    </row>
    <row r="13842" spans="1:8" x14ac:dyDescent="0.3">
      <c r="A13842" s="24" t="s">
        <v>21978</v>
      </c>
      <c r="B13842" s="24" t="s">
        <v>10612</v>
      </c>
      <c r="C13842" s="24" t="s">
        <v>5127</v>
      </c>
      <c r="D13842" s="25">
        <v>1</v>
      </c>
      <c r="E13842" s="26">
        <v>2005.16</v>
      </c>
      <c r="F13842" s="24"/>
      <c r="G13842" s="27">
        <v>0</v>
      </c>
      <c r="H13842" s="24"/>
    </row>
    <row r="13843" spans="1:8" x14ac:dyDescent="0.3">
      <c r="A13843" s="24" t="s">
        <v>21979</v>
      </c>
      <c r="B13843" s="24" t="s">
        <v>21980</v>
      </c>
      <c r="C13843" s="28" t="s">
        <v>5127</v>
      </c>
      <c r="D13843" s="25">
        <v>1</v>
      </c>
      <c r="E13843" s="27">
        <v>219.01</v>
      </c>
      <c r="F13843" s="27">
        <v>1.0900000000000001</v>
      </c>
      <c r="G13843" s="27">
        <v>0</v>
      </c>
      <c r="H13843" s="24"/>
    </row>
    <row r="13844" spans="1:8" x14ac:dyDescent="0.3">
      <c r="A13844" s="24" t="s">
        <v>21981</v>
      </c>
      <c r="B13844" s="24" t="s">
        <v>21982</v>
      </c>
      <c r="C13844" s="28" t="s">
        <v>5127</v>
      </c>
      <c r="D13844" s="25">
        <v>1</v>
      </c>
      <c r="E13844" s="27">
        <v>10.050000000000001</v>
      </c>
      <c r="F13844" s="27">
        <v>0.1</v>
      </c>
      <c r="G13844" s="27">
        <v>0</v>
      </c>
      <c r="H13844" s="25">
        <v>1</v>
      </c>
    </row>
    <row r="13845" spans="1:8" x14ac:dyDescent="0.3">
      <c r="A13845" s="24" t="s">
        <v>21983</v>
      </c>
      <c r="B13845" s="24" t="s">
        <v>21984</v>
      </c>
      <c r="C13845" s="28" t="s">
        <v>5127</v>
      </c>
      <c r="D13845" s="25">
        <v>1</v>
      </c>
      <c r="E13845" s="27">
        <v>93.84</v>
      </c>
      <c r="F13845" s="27">
        <v>2.73</v>
      </c>
      <c r="G13845" s="27">
        <v>0</v>
      </c>
      <c r="H13845" s="24"/>
    </row>
    <row r="13846" spans="1:8" x14ac:dyDescent="0.3">
      <c r="A13846" s="24" t="s">
        <v>21985</v>
      </c>
      <c r="B13846" s="24" t="s">
        <v>21986</v>
      </c>
      <c r="C13846" s="28" t="s">
        <v>5127</v>
      </c>
      <c r="D13846" s="25">
        <v>1</v>
      </c>
      <c r="E13846" s="27">
        <v>145.08000000000001</v>
      </c>
      <c r="F13846" s="27">
        <v>0.72</v>
      </c>
      <c r="G13846" s="27">
        <v>0</v>
      </c>
      <c r="H13846" s="24"/>
    </row>
    <row r="13847" spans="1:8" x14ac:dyDescent="0.3">
      <c r="A13847" s="24" t="s">
        <v>23</v>
      </c>
      <c r="B13847" s="24" t="s">
        <v>5665</v>
      </c>
      <c r="C13847" s="28" t="s">
        <v>5127</v>
      </c>
      <c r="D13847" s="25">
        <v>1</v>
      </c>
      <c r="E13847" s="26">
        <v>8623.1299999999992</v>
      </c>
      <c r="F13847" s="26">
        <v>3540.13</v>
      </c>
      <c r="G13847" s="27">
        <v>0</v>
      </c>
      <c r="H13847" s="24"/>
    </row>
    <row r="13848" spans="1:8" x14ac:dyDescent="0.3">
      <c r="A13848" s="24" t="s">
        <v>21987</v>
      </c>
      <c r="B13848" s="24" t="s">
        <v>612</v>
      </c>
      <c r="C13848" s="28" t="s">
        <v>5127</v>
      </c>
      <c r="D13848" s="25">
        <v>1</v>
      </c>
      <c r="E13848" s="27">
        <v>762.3</v>
      </c>
      <c r="F13848" s="27">
        <v>489.55</v>
      </c>
      <c r="G13848" s="27">
        <v>0</v>
      </c>
      <c r="H13848" s="24"/>
    </row>
    <row r="13849" spans="1:8" x14ac:dyDescent="0.3">
      <c r="A13849" s="24" t="s">
        <v>21988</v>
      </c>
      <c r="B13849" s="24" t="s">
        <v>21989</v>
      </c>
      <c r="C13849" s="28" t="s">
        <v>5127</v>
      </c>
      <c r="D13849" s="25">
        <v>1</v>
      </c>
      <c r="E13849" s="26">
        <v>4295.72</v>
      </c>
      <c r="F13849" s="27">
        <v>125.12</v>
      </c>
      <c r="G13849" s="27">
        <v>0</v>
      </c>
      <c r="H13849" s="24"/>
    </row>
    <row r="13850" spans="1:8" x14ac:dyDescent="0.3">
      <c r="A13850" s="24" t="s">
        <v>21990</v>
      </c>
      <c r="B13850" s="24" t="s">
        <v>21991</v>
      </c>
      <c r="C13850" s="28" t="s">
        <v>5127</v>
      </c>
      <c r="D13850" s="25">
        <v>1</v>
      </c>
      <c r="E13850" s="27">
        <v>290</v>
      </c>
      <c r="F13850" s="27">
        <v>90.66</v>
      </c>
      <c r="G13850" s="27">
        <v>0</v>
      </c>
      <c r="H13850" s="24"/>
    </row>
    <row r="13851" spans="1:8" x14ac:dyDescent="0.3">
      <c r="A13851" s="24" t="s">
        <v>21992</v>
      </c>
      <c r="B13851" s="24" t="s">
        <v>21993</v>
      </c>
      <c r="C13851" s="28" t="s">
        <v>5127</v>
      </c>
      <c r="D13851" s="25">
        <v>1</v>
      </c>
      <c r="E13851" s="26">
        <v>10311.790000000001</v>
      </c>
      <c r="F13851" s="27">
        <v>51.3</v>
      </c>
      <c r="G13851" s="27">
        <v>0</v>
      </c>
      <c r="H13851" s="25">
        <v>1</v>
      </c>
    </row>
    <row r="13852" spans="1:8" x14ac:dyDescent="0.3">
      <c r="A13852" s="24" t="s">
        <v>21994</v>
      </c>
      <c r="B13852" s="24" t="s">
        <v>2050</v>
      </c>
      <c r="C13852" s="28" t="s">
        <v>5127</v>
      </c>
      <c r="D13852" s="25">
        <v>1</v>
      </c>
      <c r="E13852" s="26">
        <v>1678</v>
      </c>
      <c r="F13852" s="24"/>
      <c r="G13852" s="27">
        <v>0</v>
      </c>
      <c r="H13852" s="25">
        <v>2</v>
      </c>
    </row>
    <row r="13853" spans="1:8" x14ac:dyDescent="0.3">
      <c r="A13853" s="24" t="s">
        <v>21995</v>
      </c>
      <c r="B13853" s="24" t="s">
        <v>2050</v>
      </c>
      <c r="C13853" s="28" t="s">
        <v>5127</v>
      </c>
      <c r="D13853" s="25">
        <v>1</v>
      </c>
      <c r="E13853" s="26">
        <v>1166.24</v>
      </c>
      <c r="F13853" s="24"/>
      <c r="G13853" s="27">
        <v>0</v>
      </c>
      <c r="H13853" s="24"/>
    </row>
    <row r="13854" spans="1:8" x14ac:dyDescent="0.3">
      <c r="A13854" s="24" t="s">
        <v>21996</v>
      </c>
      <c r="B13854" s="24" t="s">
        <v>12651</v>
      </c>
      <c r="C13854" s="28" t="s">
        <v>5127</v>
      </c>
      <c r="D13854" s="25">
        <v>1</v>
      </c>
      <c r="E13854" s="26">
        <v>3658.28</v>
      </c>
      <c r="F13854" s="27">
        <v>18.2</v>
      </c>
      <c r="G13854" s="27">
        <v>0</v>
      </c>
      <c r="H13854" s="24"/>
    </row>
    <row r="13855" spans="1:8" x14ac:dyDescent="0.3">
      <c r="A13855" s="24" t="s">
        <v>21997</v>
      </c>
      <c r="B13855" s="24" t="s">
        <v>486</v>
      </c>
      <c r="C13855" s="24" t="s">
        <v>5127</v>
      </c>
      <c r="D13855" s="25">
        <v>1</v>
      </c>
      <c r="E13855" s="26">
        <v>1878.3</v>
      </c>
      <c r="F13855" s="24"/>
      <c r="G13855" s="27">
        <v>0</v>
      </c>
      <c r="H13855" s="25">
        <v>1</v>
      </c>
    </row>
    <row r="13856" spans="1:8" x14ac:dyDescent="0.3">
      <c r="A13856" s="24" t="s">
        <v>21998</v>
      </c>
      <c r="B13856" s="24" t="s">
        <v>21999</v>
      </c>
      <c r="C13856" s="28" t="s">
        <v>5127</v>
      </c>
      <c r="D13856" s="25">
        <v>1</v>
      </c>
      <c r="E13856" s="26">
        <v>2199.92</v>
      </c>
      <c r="F13856" s="27">
        <v>64.08</v>
      </c>
      <c r="G13856" s="27">
        <v>0</v>
      </c>
      <c r="H13856" s="24"/>
    </row>
    <row r="13857" spans="1:8" x14ac:dyDescent="0.3">
      <c r="A13857" s="24" t="s">
        <v>22000</v>
      </c>
      <c r="B13857" s="24" t="s">
        <v>22001</v>
      </c>
      <c r="C13857" s="28" t="s">
        <v>5127</v>
      </c>
      <c r="D13857" s="25">
        <v>1</v>
      </c>
      <c r="E13857" s="26">
        <v>1345.75</v>
      </c>
      <c r="F13857" s="27">
        <v>6.69</v>
      </c>
      <c r="G13857" s="27">
        <v>0</v>
      </c>
      <c r="H13857" s="24"/>
    </row>
    <row r="13858" spans="1:8" x14ac:dyDescent="0.3">
      <c r="A13858" s="24" t="s">
        <v>22002</v>
      </c>
      <c r="B13858" s="24" t="s">
        <v>22003</v>
      </c>
      <c r="C13858" s="28" t="s">
        <v>5127</v>
      </c>
      <c r="D13858" s="25">
        <v>1</v>
      </c>
      <c r="E13858" s="27">
        <v>658.42</v>
      </c>
      <c r="F13858" s="27">
        <v>3.28</v>
      </c>
      <c r="G13858" s="27">
        <v>0</v>
      </c>
      <c r="H13858" s="24"/>
    </row>
    <row r="13859" spans="1:8" x14ac:dyDescent="0.3">
      <c r="A13859" s="24" t="s">
        <v>22004</v>
      </c>
      <c r="B13859" s="24" t="s">
        <v>21077</v>
      </c>
      <c r="C13859" s="28" t="s">
        <v>5127</v>
      </c>
      <c r="D13859" s="25">
        <v>1</v>
      </c>
      <c r="E13859" s="26">
        <v>1774.58</v>
      </c>
      <c r="F13859" s="27">
        <v>26.23</v>
      </c>
      <c r="G13859" s="27">
        <v>0</v>
      </c>
      <c r="H13859" s="24"/>
    </row>
    <row r="13860" spans="1:8" x14ac:dyDescent="0.3">
      <c r="A13860" s="24" t="s">
        <v>22005</v>
      </c>
      <c r="B13860" s="24" t="s">
        <v>21942</v>
      </c>
      <c r="C13860" s="28" t="s">
        <v>5127</v>
      </c>
      <c r="D13860" s="25">
        <v>1</v>
      </c>
      <c r="E13860" s="26">
        <v>7896.6</v>
      </c>
      <c r="F13860" s="26">
        <v>1845.6</v>
      </c>
      <c r="G13860" s="27">
        <v>0</v>
      </c>
      <c r="H13860" s="24"/>
    </row>
    <row r="13861" spans="1:8" x14ac:dyDescent="0.3">
      <c r="A13861" s="24" t="s">
        <v>22006</v>
      </c>
      <c r="B13861" s="24" t="s">
        <v>22007</v>
      </c>
      <c r="C13861" s="28" t="s">
        <v>5127</v>
      </c>
      <c r="D13861" s="25">
        <v>1</v>
      </c>
      <c r="E13861" s="27">
        <v>369</v>
      </c>
      <c r="F13861" s="24"/>
      <c r="G13861" s="27">
        <v>0</v>
      </c>
      <c r="H13861" s="25">
        <v>5</v>
      </c>
    </row>
    <row r="13862" spans="1:8" x14ac:dyDescent="0.3">
      <c r="A13862" s="24" t="s">
        <v>22008</v>
      </c>
      <c r="B13862" s="24" t="s">
        <v>22009</v>
      </c>
      <c r="C13862" s="24" t="s">
        <v>5127</v>
      </c>
      <c r="D13862" s="25">
        <v>1</v>
      </c>
      <c r="E13862" s="26">
        <v>3177.12</v>
      </c>
      <c r="F13862" s="27">
        <v>15.8</v>
      </c>
      <c r="G13862" s="27">
        <v>0</v>
      </c>
      <c r="H13862" s="24"/>
    </row>
    <row r="13863" spans="1:8" x14ac:dyDescent="0.3">
      <c r="A13863" s="24" t="s">
        <v>22010</v>
      </c>
      <c r="B13863" s="24" t="s">
        <v>4239</v>
      </c>
      <c r="C13863" s="24" t="s">
        <v>5127</v>
      </c>
      <c r="D13863" s="25">
        <v>1</v>
      </c>
      <c r="E13863" s="27">
        <v>518.22</v>
      </c>
      <c r="F13863" s="27">
        <v>2.58</v>
      </c>
      <c r="G13863" s="27">
        <v>0</v>
      </c>
      <c r="H13863" s="24"/>
    </row>
    <row r="13864" spans="1:8" x14ac:dyDescent="0.3">
      <c r="A13864" s="24" t="s">
        <v>22011</v>
      </c>
      <c r="B13864" s="24" t="s">
        <v>400</v>
      </c>
      <c r="C13864" s="24" t="s">
        <v>5127</v>
      </c>
      <c r="D13864" s="25">
        <v>1</v>
      </c>
      <c r="E13864" s="27">
        <v>654.11</v>
      </c>
      <c r="F13864" s="27">
        <v>22.12</v>
      </c>
      <c r="G13864" s="27">
        <v>0</v>
      </c>
      <c r="H13864" s="24"/>
    </row>
    <row r="13865" spans="1:8" x14ac:dyDescent="0.3">
      <c r="A13865" s="24" t="s">
        <v>22012</v>
      </c>
      <c r="B13865" s="24" t="s">
        <v>403</v>
      </c>
      <c r="C13865" s="28" t="s">
        <v>5127</v>
      </c>
      <c r="D13865" s="25">
        <v>1</v>
      </c>
      <c r="E13865" s="27">
        <v>563.97</v>
      </c>
      <c r="F13865" s="27">
        <v>2.8</v>
      </c>
      <c r="G13865" s="27">
        <v>0</v>
      </c>
      <c r="H13865" s="24"/>
    </row>
    <row r="13866" spans="1:8" x14ac:dyDescent="0.3">
      <c r="A13866" s="24" t="s">
        <v>22013</v>
      </c>
      <c r="B13866" s="24" t="s">
        <v>4239</v>
      </c>
      <c r="C13866" s="28" t="s">
        <v>5127</v>
      </c>
      <c r="D13866" s="25">
        <v>1</v>
      </c>
      <c r="E13866" s="26">
        <v>1432.8</v>
      </c>
      <c r="F13866" s="27">
        <v>296.32</v>
      </c>
      <c r="G13866" s="27">
        <v>0</v>
      </c>
      <c r="H13866" s="24"/>
    </row>
    <row r="13867" spans="1:8" x14ac:dyDescent="0.3">
      <c r="A13867" s="24" t="s">
        <v>22014</v>
      </c>
      <c r="B13867" s="24" t="s">
        <v>22015</v>
      </c>
      <c r="C13867" s="28" t="s">
        <v>5127</v>
      </c>
      <c r="D13867" s="25">
        <v>1</v>
      </c>
      <c r="E13867" s="27">
        <v>859.43</v>
      </c>
      <c r="F13867" s="27">
        <v>4.2699999999999996</v>
      </c>
      <c r="G13867" s="27">
        <v>0</v>
      </c>
      <c r="H13867" s="24"/>
    </row>
    <row r="13868" spans="1:8" x14ac:dyDescent="0.3">
      <c r="A13868" s="24" t="s">
        <v>22016</v>
      </c>
      <c r="B13868" s="24" t="s">
        <v>22017</v>
      </c>
      <c r="C13868" s="24" t="s">
        <v>5127</v>
      </c>
      <c r="D13868" s="25">
        <v>1</v>
      </c>
      <c r="E13868" s="26">
        <v>10159.719999999999</v>
      </c>
      <c r="F13868" s="27">
        <v>50.55</v>
      </c>
      <c r="G13868" s="27">
        <v>0</v>
      </c>
      <c r="H13868" s="24"/>
    </row>
    <row r="13869" spans="1:8" x14ac:dyDescent="0.3">
      <c r="A13869" s="24" t="s">
        <v>22018</v>
      </c>
      <c r="B13869" s="24" t="s">
        <v>22019</v>
      </c>
      <c r="C13869" s="24" t="s">
        <v>5127</v>
      </c>
      <c r="D13869" s="25">
        <v>1</v>
      </c>
      <c r="E13869" s="26">
        <v>5980.12</v>
      </c>
      <c r="F13869" s="27">
        <v>29.75</v>
      </c>
      <c r="G13869" s="27">
        <v>0</v>
      </c>
      <c r="H13869" s="24"/>
    </row>
    <row r="13870" spans="1:8" x14ac:dyDescent="0.3">
      <c r="A13870" s="24" t="s">
        <v>22020</v>
      </c>
      <c r="B13870" s="24" t="s">
        <v>14292</v>
      </c>
      <c r="C13870" s="24" t="s">
        <v>5127</v>
      </c>
      <c r="D13870" s="25">
        <v>1</v>
      </c>
      <c r="E13870" s="26">
        <v>9283.69</v>
      </c>
      <c r="F13870" s="27">
        <v>270.39</v>
      </c>
      <c r="G13870" s="27">
        <v>0</v>
      </c>
      <c r="H13870" s="24"/>
    </row>
    <row r="13871" spans="1:8" x14ac:dyDescent="0.3">
      <c r="A13871" s="24" t="s">
        <v>22021</v>
      </c>
      <c r="B13871" s="24" t="s">
        <v>6532</v>
      </c>
      <c r="C13871" s="28" t="s">
        <v>5127</v>
      </c>
      <c r="D13871" s="25">
        <v>1</v>
      </c>
      <c r="E13871" s="27">
        <v>332.5</v>
      </c>
      <c r="F13871" s="27">
        <v>127.54</v>
      </c>
      <c r="G13871" s="27">
        <v>0</v>
      </c>
      <c r="H13871" s="24"/>
    </row>
    <row r="13872" spans="1:8" x14ac:dyDescent="0.3">
      <c r="A13872" s="24" t="s">
        <v>22022</v>
      </c>
      <c r="B13872" s="24" t="s">
        <v>2135</v>
      </c>
      <c r="C13872" s="28" t="s">
        <v>5127</v>
      </c>
      <c r="D13872" s="25">
        <v>1</v>
      </c>
      <c r="E13872" s="27">
        <v>171.01</v>
      </c>
      <c r="F13872" s="27">
        <v>4.9800000000000004</v>
      </c>
      <c r="G13872" s="27">
        <v>0</v>
      </c>
      <c r="H13872" s="24"/>
    </row>
    <row r="13873" spans="1:8" x14ac:dyDescent="0.3">
      <c r="A13873" s="24" t="s">
        <v>22023</v>
      </c>
      <c r="B13873" s="24" t="s">
        <v>22024</v>
      </c>
      <c r="C13873" s="28" t="s">
        <v>5127</v>
      </c>
      <c r="D13873" s="25">
        <v>1</v>
      </c>
      <c r="E13873" s="27">
        <v>325.25</v>
      </c>
      <c r="F13873" s="27">
        <v>9.4700000000000006</v>
      </c>
      <c r="G13873" s="27">
        <v>0</v>
      </c>
      <c r="H13873" s="24"/>
    </row>
    <row r="13874" spans="1:8" x14ac:dyDescent="0.3">
      <c r="A13874" s="24" t="s">
        <v>22025</v>
      </c>
      <c r="B13874" s="24" t="s">
        <v>961</v>
      </c>
      <c r="C13874" s="24" t="s">
        <v>5127</v>
      </c>
      <c r="D13874" s="25">
        <v>1</v>
      </c>
      <c r="E13874" s="27">
        <v>511.15</v>
      </c>
      <c r="F13874" s="27">
        <v>14.89</v>
      </c>
      <c r="G13874" s="27">
        <v>0</v>
      </c>
      <c r="H13874" s="24"/>
    </row>
    <row r="13875" spans="1:8" x14ac:dyDescent="0.3">
      <c r="A13875" s="24" t="s">
        <v>22026</v>
      </c>
      <c r="B13875" s="24" t="s">
        <v>22027</v>
      </c>
      <c r="C13875" s="28" t="s">
        <v>5127</v>
      </c>
      <c r="D13875" s="25">
        <v>1</v>
      </c>
      <c r="E13875" s="26">
        <v>3502.28</v>
      </c>
      <c r="F13875" s="27">
        <v>17.420000000000002</v>
      </c>
      <c r="G13875" s="27">
        <v>0</v>
      </c>
      <c r="H13875" s="24"/>
    </row>
    <row r="13876" spans="1:8" x14ac:dyDescent="0.3">
      <c r="A13876" s="24" t="s">
        <v>22028</v>
      </c>
      <c r="B13876" s="24" t="s">
        <v>4114</v>
      </c>
      <c r="C13876" s="28" t="s">
        <v>5127</v>
      </c>
      <c r="D13876" s="25">
        <v>1</v>
      </c>
      <c r="E13876" s="26">
        <v>4608.92</v>
      </c>
      <c r="F13876" s="27">
        <v>134.24</v>
      </c>
      <c r="G13876" s="27">
        <v>0</v>
      </c>
      <c r="H13876" s="24"/>
    </row>
    <row r="13877" spans="1:8" x14ac:dyDescent="0.3">
      <c r="A13877" s="24" t="s">
        <v>22029</v>
      </c>
      <c r="B13877" s="24" t="s">
        <v>22030</v>
      </c>
      <c r="C13877" s="28" t="s">
        <v>5127</v>
      </c>
      <c r="D13877" s="25">
        <v>1</v>
      </c>
      <c r="E13877" s="26">
        <v>4274.1000000000004</v>
      </c>
      <c r="F13877" s="27">
        <v>731.44</v>
      </c>
      <c r="G13877" s="27">
        <v>0</v>
      </c>
      <c r="H13877" s="24"/>
    </row>
    <row r="13878" spans="1:8" x14ac:dyDescent="0.3">
      <c r="A13878" s="24" t="s">
        <v>22031</v>
      </c>
      <c r="B13878" s="24" t="s">
        <v>4114</v>
      </c>
      <c r="C13878" s="24" t="s">
        <v>5127</v>
      </c>
      <c r="D13878" s="25">
        <v>1</v>
      </c>
      <c r="E13878" s="26">
        <v>1444.48</v>
      </c>
      <c r="F13878" s="24"/>
      <c r="G13878" s="27">
        <v>0</v>
      </c>
      <c r="H13878" s="24"/>
    </row>
    <row r="13879" spans="1:8" x14ac:dyDescent="0.3">
      <c r="A13879" s="24" t="s">
        <v>22032</v>
      </c>
      <c r="B13879" s="24" t="s">
        <v>7871</v>
      </c>
      <c r="C13879" s="24" t="s">
        <v>5127</v>
      </c>
      <c r="D13879" s="25">
        <v>1</v>
      </c>
      <c r="E13879" s="27">
        <v>631.16</v>
      </c>
      <c r="F13879" s="27">
        <v>3.14</v>
      </c>
      <c r="G13879" s="27">
        <v>0</v>
      </c>
      <c r="H13879" s="24"/>
    </row>
    <row r="13880" spans="1:8" x14ac:dyDescent="0.3">
      <c r="A13880" s="24" t="s">
        <v>22033</v>
      </c>
      <c r="B13880" s="24" t="s">
        <v>4114</v>
      </c>
      <c r="C13880" s="28" t="s">
        <v>5127</v>
      </c>
      <c r="D13880" s="25">
        <v>1</v>
      </c>
      <c r="E13880" s="26">
        <v>4058.1</v>
      </c>
      <c r="F13880" s="27">
        <v>948.78</v>
      </c>
      <c r="G13880" s="27">
        <v>0</v>
      </c>
      <c r="H13880" s="24"/>
    </row>
    <row r="13881" spans="1:8" x14ac:dyDescent="0.3">
      <c r="A13881" s="24" t="s">
        <v>22034</v>
      </c>
      <c r="B13881" s="24" t="s">
        <v>4114</v>
      </c>
      <c r="C13881" s="28" t="s">
        <v>5127</v>
      </c>
      <c r="D13881" s="25">
        <v>1</v>
      </c>
      <c r="E13881" s="26">
        <v>2267.1999999999998</v>
      </c>
      <c r="F13881" s="27">
        <v>11.28</v>
      </c>
      <c r="G13881" s="27">
        <v>0</v>
      </c>
      <c r="H13881" s="24"/>
    </row>
    <row r="13882" spans="1:8" x14ac:dyDescent="0.3">
      <c r="A13882" s="24" t="s">
        <v>22035</v>
      </c>
      <c r="B13882" s="24" t="s">
        <v>4114</v>
      </c>
      <c r="C13882" s="24" t="s">
        <v>5127</v>
      </c>
      <c r="D13882" s="25">
        <v>1</v>
      </c>
      <c r="E13882" s="26">
        <v>2441.12</v>
      </c>
      <c r="F13882" s="24"/>
      <c r="G13882" s="27">
        <v>0</v>
      </c>
      <c r="H13882" s="24"/>
    </row>
    <row r="13883" spans="1:8" x14ac:dyDescent="0.3">
      <c r="A13883" s="24" t="s">
        <v>22036</v>
      </c>
      <c r="B13883" s="24" t="s">
        <v>3257</v>
      </c>
      <c r="C13883" s="24" t="s">
        <v>5127</v>
      </c>
      <c r="D13883" s="25">
        <v>1</v>
      </c>
      <c r="E13883" s="27">
        <v>631.45000000000005</v>
      </c>
      <c r="F13883" s="27">
        <v>18.39</v>
      </c>
      <c r="G13883" s="27">
        <v>0</v>
      </c>
      <c r="H13883" s="24"/>
    </row>
    <row r="13884" spans="1:8" x14ac:dyDescent="0.3">
      <c r="A13884" s="24" t="s">
        <v>22037</v>
      </c>
      <c r="B13884" s="24" t="s">
        <v>3257</v>
      </c>
      <c r="C13884" s="24" t="s">
        <v>5127</v>
      </c>
      <c r="D13884" s="25">
        <v>1</v>
      </c>
      <c r="E13884" s="27">
        <v>631.45000000000005</v>
      </c>
      <c r="F13884" s="27">
        <v>18.39</v>
      </c>
      <c r="G13884" s="27">
        <v>0</v>
      </c>
      <c r="H13884" s="24"/>
    </row>
    <row r="13885" spans="1:8" x14ac:dyDescent="0.3">
      <c r="A13885" s="24" t="s">
        <v>22038</v>
      </c>
      <c r="B13885" s="24" t="s">
        <v>1129</v>
      </c>
      <c r="C13885" s="24" t="s">
        <v>5127</v>
      </c>
      <c r="D13885" s="25">
        <v>1</v>
      </c>
      <c r="E13885" s="27">
        <v>150.51</v>
      </c>
      <c r="F13885" s="27">
        <v>0.75</v>
      </c>
      <c r="G13885" s="27">
        <v>0</v>
      </c>
      <c r="H13885" s="24"/>
    </row>
    <row r="13886" spans="1:8" x14ac:dyDescent="0.3">
      <c r="A13886" s="24" t="s">
        <v>22039</v>
      </c>
      <c r="B13886" s="24" t="s">
        <v>22040</v>
      </c>
      <c r="C13886" s="24" t="s">
        <v>5127</v>
      </c>
      <c r="D13886" s="25">
        <v>1</v>
      </c>
      <c r="E13886" s="26">
        <v>6506.88</v>
      </c>
      <c r="F13886" s="27">
        <v>32.380000000000003</v>
      </c>
      <c r="G13886" s="27">
        <v>0</v>
      </c>
      <c r="H13886" s="24"/>
    </row>
    <row r="13887" spans="1:8" x14ac:dyDescent="0.3">
      <c r="A13887" s="24" t="s">
        <v>22041</v>
      </c>
      <c r="B13887" s="24" t="s">
        <v>1230</v>
      </c>
      <c r="C13887" s="24" t="s">
        <v>5127</v>
      </c>
      <c r="D13887" s="25">
        <v>1</v>
      </c>
      <c r="E13887" s="27">
        <v>554.30999999999995</v>
      </c>
      <c r="F13887" s="27">
        <v>2.75</v>
      </c>
      <c r="G13887" s="27">
        <v>0</v>
      </c>
      <c r="H13887" s="24"/>
    </row>
    <row r="13888" spans="1:8" x14ac:dyDescent="0.3">
      <c r="A13888" s="24" t="s">
        <v>22042</v>
      </c>
      <c r="B13888" s="24" t="s">
        <v>3426</v>
      </c>
      <c r="C13888" s="28" t="s">
        <v>5127</v>
      </c>
      <c r="D13888" s="25">
        <v>1</v>
      </c>
      <c r="E13888" s="27">
        <v>513</v>
      </c>
      <c r="F13888" s="27">
        <v>14.94</v>
      </c>
      <c r="G13888" s="27">
        <v>0</v>
      </c>
      <c r="H13888" s="24"/>
    </row>
    <row r="13889" spans="1:8" x14ac:dyDescent="0.3">
      <c r="A13889" s="24" t="s">
        <v>22043</v>
      </c>
      <c r="B13889" s="24" t="s">
        <v>1855</v>
      </c>
      <c r="C13889" s="28" t="s">
        <v>5127</v>
      </c>
      <c r="D13889" s="25">
        <v>1</v>
      </c>
      <c r="E13889" s="27">
        <v>381.23</v>
      </c>
      <c r="F13889" s="27">
        <v>40.85</v>
      </c>
      <c r="G13889" s="27">
        <v>0</v>
      </c>
      <c r="H13889" s="24"/>
    </row>
    <row r="13890" spans="1:8" x14ac:dyDescent="0.3">
      <c r="A13890" s="24" t="s">
        <v>22044</v>
      </c>
      <c r="B13890" s="24" t="s">
        <v>22045</v>
      </c>
      <c r="C13890" s="24" t="s">
        <v>5127</v>
      </c>
      <c r="D13890" s="25">
        <v>1</v>
      </c>
      <c r="E13890" s="26">
        <v>6365.42</v>
      </c>
      <c r="F13890" s="27">
        <v>31.66</v>
      </c>
      <c r="G13890" s="27">
        <v>0</v>
      </c>
      <c r="H13890" s="24"/>
    </row>
    <row r="13891" spans="1:8" x14ac:dyDescent="0.3">
      <c r="A13891" s="24" t="s">
        <v>22046</v>
      </c>
      <c r="B13891" s="24" t="s">
        <v>12651</v>
      </c>
      <c r="C13891" s="24" t="s">
        <v>5127</v>
      </c>
      <c r="D13891" s="25">
        <v>1</v>
      </c>
      <c r="E13891" s="26">
        <v>2539.1799999999998</v>
      </c>
      <c r="F13891" s="27">
        <v>73.959999999999994</v>
      </c>
      <c r="G13891" s="27">
        <v>0</v>
      </c>
      <c r="H13891" s="24"/>
    </row>
    <row r="13892" spans="1:8" x14ac:dyDescent="0.3">
      <c r="A13892" s="24" t="s">
        <v>22047</v>
      </c>
      <c r="B13892" s="24" t="s">
        <v>22048</v>
      </c>
      <c r="C13892" s="28" t="s">
        <v>5127</v>
      </c>
      <c r="D13892" s="25">
        <v>1</v>
      </c>
      <c r="E13892" s="26">
        <v>2575.8000000000002</v>
      </c>
      <c r="F13892" s="27">
        <v>602.02</v>
      </c>
      <c r="G13892" s="27">
        <v>0</v>
      </c>
      <c r="H13892" s="24"/>
    </row>
    <row r="13893" spans="1:8" x14ac:dyDescent="0.3">
      <c r="A13893" s="24" t="s">
        <v>22049</v>
      </c>
      <c r="B13893" s="24" t="s">
        <v>22050</v>
      </c>
      <c r="C13893" s="28" t="s">
        <v>5127</v>
      </c>
      <c r="D13893" s="25">
        <v>1</v>
      </c>
      <c r="E13893" s="26">
        <v>4893.4399999999996</v>
      </c>
      <c r="F13893" s="27">
        <v>24.34</v>
      </c>
      <c r="G13893" s="27">
        <v>0</v>
      </c>
      <c r="H13893" s="24"/>
    </row>
    <row r="13894" spans="1:8" x14ac:dyDescent="0.3">
      <c r="A13894" s="24" t="s">
        <v>22051</v>
      </c>
      <c r="B13894" s="24" t="s">
        <v>22050</v>
      </c>
      <c r="C13894" s="28" t="s">
        <v>5127</v>
      </c>
      <c r="D13894" s="25">
        <v>1</v>
      </c>
      <c r="E13894" s="26">
        <v>3669.19</v>
      </c>
      <c r="F13894" s="27">
        <v>18.25</v>
      </c>
      <c r="G13894" s="27">
        <v>0</v>
      </c>
      <c r="H13894" s="24"/>
    </row>
    <row r="13895" spans="1:8" x14ac:dyDescent="0.3">
      <c r="A13895" s="24" t="s">
        <v>22052</v>
      </c>
      <c r="B13895" s="24" t="s">
        <v>22050</v>
      </c>
      <c r="C13895" s="28" t="s">
        <v>5127</v>
      </c>
      <c r="D13895" s="25">
        <v>1</v>
      </c>
      <c r="E13895" s="26">
        <v>4095.05</v>
      </c>
      <c r="F13895" s="27">
        <v>119.27</v>
      </c>
      <c r="G13895" s="27">
        <v>0</v>
      </c>
      <c r="H13895" s="24"/>
    </row>
    <row r="13896" spans="1:8" x14ac:dyDescent="0.3">
      <c r="A13896" s="24" t="s">
        <v>22053</v>
      </c>
      <c r="B13896" s="24" t="s">
        <v>2509</v>
      </c>
      <c r="C13896" s="24" t="s">
        <v>5127</v>
      </c>
      <c r="D13896" s="25">
        <v>1</v>
      </c>
      <c r="E13896" s="26">
        <v>5000.55</v>
      </c>
      <c r="F13896" s="27">
        <v>145.65</v>
      </c>
      <c r="G13896" s="27">
        <v>0</v>
      </c>
      <c r="H13896" s="24"/>
    </row>
    <row r="13897" spans="1:8" x14ac:dyDescent="0.3">
      <c r="A13897" s="24" t="s">
        <v>22054</v>
      </c>
      <c r="B13897" s="24" t="s">
        <v>18557</v>
      </c>
      <c r="C13897" s="28" t="s">
        <v>5127</v>
      </c>
      <c r="D13897" s="25">
        <v>1</v>
      </c>
      <c r="E13897" s="26">
        <v>5723.33</v>
      </c>
      <c r="F13897" s="27">
        <v>28.48</v>
      </c>
      <c r="G13897" s="27">
        <v>0</v>
      </c>
      <c r="H13897" s="24"/>
    </row>
    <row r="13898" spans="1:8" x14ac:dyDescent="0.3">
      <c r="A13898" s="24" t="s">
        <v>22055</v>
      </c>
      <c r="B13898" s="24" t="s">
        <v>22056</v>
      </c>
      <c r="C13898" s="24" t="s">
        <v>5127</v>
      </c>
      <c r="D13898" s="25">
        <v>1</v>
      </c>
      <c r="E13898" s="26">
        <v>2517.84</v>
      </c>
      <c r="F13898" s="27">
        <v>85.14</v>
      </c>
      <c r="G13898" s="27">
        <v>0</v>
      </c>
      <c r="H13898" s="24"/>
    </row>
    <row r="13899" spans="1:8" x14ac:dyDescent="0.3">
      <c r="A13899" s="24" t="s">
        <v>22057</v>
      </c>
      <c r="B13899" s="24" t="s">
        <v>12651</v>
      </c>
      <c r="C13899" s="28" t="s">
        <v>5127</v>
      </c>
      <c r="D13899" s="25">
        <v>1</v>
      </c>
      <c r="E13899" s="26">
        <v>7050.6</v>
      </c>
      <c r="F13899" s="26">
        <v>1648.02</v>
      </c>
      <c r="G13899" s="27">
        <v>0</v>
      </c>
      <c r="H13899" s="24"/>
    </row>
    <row r="13900" spans="1:8" x14ac:dyDescent="0.3">
      <c r="A13900" s="24" t="s">
        <v>22058</v>
      </c>
      <c r="B13900" s="24" t="s">
        <v>22059</v>
      </c>
      <c r="C13900" s="24" t="s">
        <v>5127</v>
      </c>
      <c r="D13900" s="25">
        <v>1</v>
      </c>
      <c r="E13900" s="26">
        <v>1025.32</v>
      </c>
      <c r="F13900" s="27">
        <v>29.86</v>
      </c>
      <c r="G13900" s="27">
        <v>0</v>
      </c>
      <c r="H13900" s="24"/>
    </row>
    <row r="13901" spans="1:8" x14ac:dyDescent="0.3">
      <c r="A13901" s="24" t="s">
        <v>22060</v>
      </c>
      <c r="B13901" s="24" t="s">
        <v>389</v>
      </c>
      <c r="C13901" s="28" t="s">
        <v>5127</v>
      </c>
      <c r="D13901" s="25">
        <v>1</v>
      </c>
      <c r="E13901" s="27">
        <v>68.19</v>
      </c>
      <c r="F13901" s="27">
        <v>0.34</v>
      </c>
      <c r="G13901" s="27">
        <v>0</v>
      </c>
      <c r="H13901" s="24"/>
    </row>
    <row r="13902" spans="1:8" x14ac:dyDescent="0.3">
      <c r="A13902" s="24" t="s">
        <v>22061</v>
      </c>
      <c r="B13902" s="24" t="s">
        <v>438</v>
      </c>
      <c r="C13902" s="28" t="s">
        <v>5127</v>
      </c>
      <c r="D13902" s="25">
        <v>1</v>
      </c>
      <c r="E13902" s="27">
        <v>88.5</v>
      </c>
      <c r="F13902" s="27">
        <v>0.44</v>
      </c>
      <c r="G13902" s="27">
        <v>0</v>
      </c>
      <c r="H13902" s="24"/>
    </row>
    <row r="13903" spans="1:8" x14ac:dyDescent="0.3">
      <c r="A13903" s="24" t="s">
        <v>22062</v>
      </c>
      <c r="B13903" s="24" t="s">
        <v>11740</v>
      </c>
      <c r="C13903" s="28" t="s">
        <v>5127</v>
      </c>
      <c r="D13903" s="25">
        <v>1</v>
      </c>
      <c r="E13903" s="26">
        <v>13462.75</v>
      </c>
      <c r="F13903" s="27">
        <v>66.98</v>
      </c>
      <c r="G13903" s="27">
        <v>0</v>
      </c>
      <c r="H13903" s="24"/>
    </row>
    <row r="13904" spans="1:8" x14ac:dyDescent="0.3">
      <c r="A13904" s="24" t="s">
        <v>22063</v>
      </c>
      <c r="B13904" s="24" t="s">
        <v>18557</v>
      </c>
      <c r="C13904" s="28" t="s">
        <v>5127</v>
      </c>
      <c r="D13904" s="25">
        <v>1</v>
      </c>
      <c r="E13904" s="26">
        <v>7050.6</v>
      </c>
      <c r="F13904" s="26">
        <v>1648.02</v>
      </c>
      <c r="G13904" s="27">
        <v>0</v>
      </c>
      <c r="H13904" s="24"/>
    </row>
    <row r="13905" spans="1:8" x14ac:dyDescent="0.3">
      <c r="A13905" s="24" t="s">
        <v>22064</v>
      </c>
      <c r="B13905" s="24" t="s">
        <v>7278</v>
      </c>
      <c r="C13905" s="28" t="s">
        <v>5127</v>
      </c>
      <c r="D13905" s="25">
        <v>1</v>
      </c>
      <c r="E13905" s="26">
        <v>6792.5</v>
      </c>
      <c r="F13905" s="24"/>
      <c r="G13905" s="27">
        <v>0</v>
      </c>
      <c r="H13905" s="24"/>
    </row>
    <row r="13906" spans="1:8" x14ac:dyDescent="0.3">
      <c r="A13906" s="24" t="s">
        <v>22065</v>
      </c>
      <c r="B13906" s="24" t="s">
        <v>12651</v>
      </c>
      <c r="C13906" s="28" t="s">
        <v>5127</v>
      </c>
      <c r="D13906" s="25">
        <v>1</v>
      </c>
      <c r="E13906" s="26">
        <v>4462.6000000000004</v>
      </c>
      <c r="F13906" s="27">
        <v>22.2</v>
      </c>
      <c r="G13906" s="27">
        <v>0</v>
      </c>
      <c r="H13906" s="24"/>
    </row>
    <row r="13907" spans="1:8" x14ac:dyDescent="0.3">
      <c r="A13907" s="24" t="s">
        <v>22066</v>
      </c>
      <c r="B13907" s="24" t="s">
        <v>1011</v>
      </c>
      <c r="C13907" s="28" t="s">
        <v>5127</v>
      </c>
      <c r="D13907" s="25">
        <v>1</v>
      </c>
      <c r="E13907" s="27">
        <v>662.7</v>
      </c>
      <c r="F13907" s="27">
        <v>12.99</v>
      </c>
      <c r="G13907" s="27">
        <v>0</v>
      </c>
      <c r="H13907" s="25">
        <v>1</v>
      </c>
    </row>
    <row r="13908" spans="1:8" x14ac:dyDescent="0.3">
      <c r="A13908" s="24" t="s">
        <v>22067</v>
      </c>
      <c r="B13908" s="24" t="s">
        <v>5299</v>
      </c>
      <c r="C13908" s="24" t="s">
        <v>5127</v>
      </c>
      <c r="D13908" s="25">
        <v>1</v>
      </c>
      <c r="E13908" s="27">
        <v>91.26</v>
      </c>
      <c r="F13908" s="27">
        <v>11.9</v>
      </c>
      <c r="G13908" s="27">
        <v>0</v>
      </c>
      <c r="H13908" s="24"/>
    </row>
    <row r="13909" spans="1:8" x14ac:dyDescent="0.3">
      <c r="A13909" s="24" t="s">
        <v>22068</v>
      </c>
      <c r="B13909" s="24" t="s">
        <v>438</v>
      </c>
      <c r="C13909" s="24" t="s">
        <v>5127</v>
      </c>
      <c r="D13909" s="25">
        <v>1</v>
      </c>
      <c r="E13909" s="27">
        <v>138.85</v>
      </c>
      <c r="F13909" s="27">
        <v>43.04</v>
      </c>
      <c r="G13909" s="27">
        <v>0</v>
      </c>
      <c r="H13909" s="25">
        <v>4</v>
      </c>
    </row>
    <row r="13910" spans="1:8" x14ac:dyDescent="0.3">
      <c r="A13910" s="24" t="s">
        <v>22069</v>
      </c>
      <c r="B13910" s="24" t="s">
        <v>650</v>
      </c>
      <c r="C13910" s="24" t="s">
        <v>5127</v>
      </c>
      <c r="D13910" s="25">
        <v>1</v>
      </c>
      <c r="E13910" s="27">
        <v>552.28</v>
      </c>
      <c r="F13910" s="27">
        <v>14.58</v>
      </c>
      <c r="G13910" s="27">
        <v>0</v>
      </c>
      <c r="H13910" s="25">
        <v>2</v>
      </c>
    </row>
    <row r="13911" spans="1:8" x14ac:dyDescent="0.3">
      <c r="A13911" s="24" t="s">
        <v>22070</v>
      </c>
      <c r="B13911" s="24" t="s">
        <v>19762</v>
      </c>
      <c r="C13911" s="28" t="s">
        <v>5127</v>
      </c>
      <c r="D13911" s="25">
        <v>1</v>
      </c>
      <c r="E13911" s="26">
        <v>15928.21</v>
      </c>
      <c r="F13911" s="27">
        <v>79.25</v>
      </c>
      <c r="G13911" s="27">
        <v>0</v>
      </c>
      <c r="H13911" s="24"/>
    </row>
    <row r="13912" spans="1:8" x14ac:dyDescent="0.3">
      <c r="A13912" s="24" t="s">
        <v>22071</v>
      </c>
      <c r="B13912" s="24" t="s">
        <v>19762</v>
      </c>
      <c r="C13912" s="28" t="s">
        <v>5127</v>
      </c>
      <c r="D13912" s="25">
        <v>1</v>
      </c>
      <c r="E13912" s="26">
        <v>15928.21</v>
      </c>
      <c r="F13912" s="27">
        <v>79.25</v>
      </c>
      <c r="G13912" s="27">
        <v>0</v>
      </c>
      <c r="H13912" s="24"/>
    </row>
    <row r="13913" spans="1:8" x14ac:dyDescent="0.3">
      <c r="A13913" s="24" t="s">
        <v>22072</v>
      </c>
      <c r="B13913" s="24" t="s">
        <v>978</v>
      </c>
      <c r="C13913" s="28" t="s">
        <v>5127</v>
      </c>
      <c r="D13913" s="25">
        <v>1</v>
      </c>
      <c r="E13913" s="26">
        <v>1013.25</v>
      </c>
      <c r="F13913" s="27">
        <v>29.51</v>
      </c>
      <c r="G13913" s="27">
        <v>0</v>
      </c>
      <c r="H13913" s="24"/>
    </row>
    <row r="13914" spans="1:8" x14ac:dyDescent="0.3">
      <c r="A13914" s="24" t="s">
        <v>22073</v>
      </c>
      <c r="B13914" s="24" t="s">
        <v>22074</v>
      </c>
      <c r="C13914" s="28" t="s">
        <v>5127</v>
      </c>
      <c r="D13914" s="25">
        <v>1</v>
      </c>
      <c r="E13914" s="27">
        <v>845.98</v>
      </c>
      <c r="F13914" s="27">
        <v>24.64</v>
      </c>
      <c r="G13914" s="27">
        <v>0</v>
      </c>
      <c r="H13914" s="25">
        <v>1</v>
      </c>
    </row>
    <row r="13915" spans="1:8" x14ac:dyDescent="0.3">
      <c r="A13915" s="24" t="s">
        <v>22075</v>
      </c>
      <c r="B13915" s="24" t="s">
        <v>22076</v>
      </c>
      <c r="C13915" s="24" t="s">
        <v>5127</v>
      </c>
      <c r="D13915" s="25">
        <v>1</v>
      </c>
      <c r="E13915" s="26">
        <v>4533.9399999999996</v>
      </c>
      <c r="F13915" s="27">
        <v>110.58</v>
      </c>
      <c r="G13915" s="27">
        <v>0</v>
      </c>
      <c r="H13915" s="24"/>
    </row>
    <row r="13916" spans="1:8" x14ac:dyDescent="0.3">
      <c r="A13916" s="24" t="s">
        <v>22077</v>
      </c>
      <c r="B13916" s="24" t="s">
        <v>1939</v>
      </c>
      <c r="C13916" s="28" t="s">
        <v>5127</v>
      </c>
      <c r="D13916" s="25">
        <v>1</v>
      </c>
      <c r="E13916" s="27">
        <v>101.52</v>
      </c>
      <c r="F13916" s="27">
        <v>0.5</v>
      </c>
      <c r="G13916" s="27">
        <v>0</v>
      </c>
      <c r="H13916" s="24"/>
    </row>
    <row r="13917" spans="1:8" x14ac:dyDescent="0.3">
      <c r="A13917" s="24" t="s">
        <v>22078</v>
      </c>
      <c r="B13917" s="24" t="s">
        <v>13128</v>
      </c>
      <c r="C13917" s="28" t="s">
        <v>5127</v>
      </c>
      <c r="D13917" s="25">
        <v>1</v>
      </c>
      <c r="E13917" s="27">
        <v>76.13</v>
      </c>
      <c r="F13917" s="27">
        <v>0.37</v>
      </c>
      <c r="G13917" s="27">
        <v>0</v>
      </c>
      <c r="H13917" s="24"/>
    </row>
    <row r="13918" spans="1:8" x14ac:dyDescent="0.3">
      <c r="A13918" s="24" t="s">
        <v>22079</v>
      </c>
      <c r="B13918" s="24" t="s">
        <v>22080</v>
      </c>
      <c r="C13918" s="28" t="s">
        <v>5127</v>
      </c>
      <c r="D13918" s="25">
        <v>1</v>
      </c>
      <c r="E13918" s="27">
        <v>563.22</v>
      </c>
      <c r="F13918" s="27">
        <v>16.399999999999999</v>
      </c>
      <c r="G13918" s="27">
        <v>0</v>
      </c>
      <c r="H13918" s="24"/>
    </row>
    <row r="13919" spans="1:8" x14ac:dyDescent="0.3">
      <c r="A13919" s="24" t="s">
        <v>22081</v>
      </c>
      <c r="B13919" s="24" t="s">
        <v>11740</v>
      </c>
      <c r="C13919" s="28" t="s">
        <v>5127</v>
      </c>
      <c r="D13919" s="25">
        <v>1</v>
      </c>
      <c r="E13919" s="26">
        <v>11804.1</v>
      </c>
      <c r="F13919" s="26">
        <v>6664.1</v>
      </c>
      <c r="G13919" s="27">
        <v>0</v>
      </c>
      <c r="H13919" s="24"/>
    </row>
    <row r="13920" spans="1:8" x14ac:dyDescent="0.3">
      <c r="A13920" s="24" t="s">
        <v>22082</v>
      </c>
      <c r="B13920" s="24" t="s">
        <v>11740</v>
      </c>
      <c r="C13920" s="24" t="s">
        <v>5127</v>
      </c>
      <c r="D13920" s="25">
        <v>1</v>
      </c>
      <c r="E13920" s="26">
        <v>6147.13</v>
      </c>
      <c r="F13920" s="27">
        <v>179.04</v>
      </c>
      <c r="G13920" s="27">
        <v>0</v>
      </c>
      <c r="H13920" s="24"/>
    </row>
    <row r="13921" spans="1:8" x14ac:dyDescent="0.3">
      <c r="A13921" s="24" t="s">
        <v>22083</v>
      </c>
      <c r="B13921" s="24" t="s">
        <v>4427</v>
      </c>
      <c r="C13921" s="24" t="s">
        <v>5127</v>
      </c>
      <c r="D13921" s="25">
        <v>1</v>
      </c>
      <c r="E13921" s="27">
        <v>529.34</v>
      </c>
      <c r="F13921" s="27">
        <v>7.82</v>
      </c>
      <c r="G13921" s="27">
        <v>0</v>
      </c>
      <c r="H13921" s="24"/>
    </row>
    <row r="13922" spans="1:8" x14ac:dyDescent="0.3">
      <c r="A13922" s="24" t="s">
        <v>22084</v>
      </c>
      <c r="B13922" s="24" t="s">
        <v>22085</v>
      </c>
      <c r="C13922" s="28" t="s">
        <v>5127</v>
      </c>
      <c r="D13922" s="25">
        <v>1</v>
      </c>
      <c r="E13922" s="27">
        <v>736.75</v>
      </c>
      <c r="F13922" s="27">
        <v>24.91</v>
      </c>
      <c r="G13922" s="27">
        <v>0</v>
      </c>
      <c r="H13922" s="24"/>
    </row>
    <row r="13923" spans="1:8" x14ac:dyDescent="0.3">
      <c r="A13923" s="24" t="s">
        <v>22086</v>
      </c>
      <c r="B13923" s="24" t="s">
        <v>5286</v>
      </c>
      <c r="C13923" s="28" t="s">
        <v>5127</v>
      </c>
      <c r="D13923" s="25">
        <v>1</v>
      </c>
      <c r="E13923" s="26">
        <v>9530</v>
      </c>
      <c r="F13923" s="26">
        <v>2228.4299999999998</v>
      </c>
      <c r="G13923" s="27">
        <v>0</v>
      </c>
      <c r="H13923" s="24"/>
    </row>
    <row r="13924" spans="1:8" x14ac:dyDescent="0.3">
      <c r="A13924" s="24" t="s">
        <v>22087</v>
      </c>
      <c r="B13924" s="24" t="s">
        <v>22088</v>
      </c>
      <c r="C13924" s="24" t="s">
        <v>5127</v>
      </c>
      <c r="D13924" s="25">
        <v>1</v>
      </c>
      <c r="E13924" s="26">
        <v>12913.82</v>
      </c>
      <c r="F13924" s="27">
        <v>64.239999999999995</v>
      </c>
      <c r="G13924" s="27">
        <v>0</v>
      </c>
      <c r="H13924" s="24"/>
    </row>
    <row r="13925" spans="1:8" x14ac:dyDescent="0.3">
      <c r="A13925" s="24" t="s">
        <v>22089</v>
      </c>
      <c r="B13925" s="24" t="s">
        <v>22088</v>
      </c>
      <c r="C13925" s="28" t="s">
        <v>5127</v>
      </c>
      <c r="D13925" s="25">
        <v>1</v>
      </c>
      <c r="E13925" s="26">
        <v>17914.900000000001</v>
      </c>
      <c r="F13925" s="26">
        <v>3148.68</v>
      </c>
      <c r="G13925" s="27">
        <v>0</v>
      </c>
      <c r="H13925" s="24"/>
    </row>
    <row r="13926" spans="1:8" x14ac:dyDescent="0.3">
      <c r="A13926" s="24" t="s">
        <v>22090</v>
      </c>
      <c r="B13926" s="24" t="s">
        <v>22091</v>
      </c>
      <c r="C13926" s="28" t="s">
        <v>5127</v>
      </c>
      <c r="D13926" s="25">
        <v>1</v>
      </c>
      <c r="E13926" s="26">
        <v>12272.09</v>
      </c>
      <c r="F13926" s="24"/>
      <c r="G13926" s="27">
        <v>0</v>
      </c>
      <c r="H13926" s="24"/>
    </row>
    <row r="13927" spans="1:8" x14ac:dyDescent="0.3">
      <c r="A13927" s="24" t="s">
        <v>22092</v>
      </c>
      <c r="B13927" s="24" t="s">
        <v>2144</v>
      </c>
      <c r="C13927" s="28" t="s">
        <v>5127</v>
      </c>
      <c r="D13927" s="25">
        <v>1</v>
      </c>
      <c r="E13927" s="27">
        <v>828.88</v>
      </c>
      <c r="F13927" s="27">
        <v>4.12</v>
      </c>
      <c r="G13927" s="27">
        <v>0</v>
      </c>
      <c r="H13927" s="24"/>
    </row>
    <row r="13928" spans="1:8" x14ac:dyDescent="0.3">
      <c r="A13928" s="24" t="s">
        <v>22093</v>
      </c>
      <c r="B13928" s="24" t="s">
        <v>19313</v>
      </c>
      <c r="C13928" s="28" t="s">
        <v>5127</v>
      </c>
      <c r="D13928" s="25">
        <v>1</v>
      </c>
      <c r="E13928" s="26">
        <v>2834.43</v>
      </c>
      <c r="F13928" s="27">
        <v>82.55</v>
      </c>
      <c r="G13928" s="27">
        <v>0</v>
      </c>
      <c r="H13928" s="24"/>
    </row>
    <row r="13929" spans="1:8" x14ac:dyDescent="0.3">
      <c r="A13929" s="24" t="s">
        <v>22094</v>
      </c>
      <c r="B13929" s="24" t="s">
        <v>22095</v>
      </c>
      <c r="C13929" s="24" t="s">
        <v>5127</v>
      </c>
      <c r="D13929" s="25">
        <v>1</v>
      </c>
      <c r="E13929" s="27">
        <v>528.28</v>
      </c>
      <c r="F13929" s="27">
        <v>10.36</v>
      </c>
      <c r="G13929" s="27">
        <v>0</v>
      </c>
      <c r="H13929" s="24"/>
    </row>
    <row r="13930" spans="1:8" x14ac:dyDescent="0.3">
      <c r="A13930" s="24" t="s">
        <v>22096</v>
      </c>
      <c r="B13930" s="24" t="s">
        <v>22097</v>
      </c>
      <c r="C13930" s="28" t="s">
        <v>5127</v>
      </c>
      <c r="D13930" s="25">
        <v>1</v>
      </c>
      <c r="E13930" s="27">
        <v>464.07</v>
      </c>
      <c r="F13930" s="27">
        <v>2.31</v>
      </c>
      <c r="G13930" s="27">
        <v>0</v>
      </c>
      <c r="H13930" s="24"/>
    </row>
    <row r="13931" spans="1:8" x14ac:dyDescent="0.3">
      <c r="A13931" s="24" t="s">
        <v>22098</v>
      </c>
      <c r="B13931" s="24" t="s">
        <v>6105</v>
      </c>
      <c r="C13931" s="24" t="s">
        <v>5127</v>
      </c>
      <c r="D13931" s="25">
        <v>1</v>
      </c>
      <c r="E13931" s="26">
        <v>2033.07</v>
      </c>
      <c r="F13931" s="27">
        <v>10.11</v>
      </c>
      <c r="G13931" s="27">
        <v>0</v>
      </c>
      <c r="H13931" s="24"/>
    </row>
    <row r="13932" spans="1:8" x14ac:dyDescent="0.3">
      <c r="A13932" s="24" t="s">
        <v>22099</v>
      </c>
      <c r="B13932" s="24" t="s">
        <v>22100</v>
      </c>
      <c r="C13932" s="28" t="s">
        <v>5127</v>
      </c>
      <c r="D13932" s="25">
        <v>1</v>
      </c>
      <c r="E13932" s="27">
        <v>625.19000000000005</v>
      </c>
      <c r="F13932" s="27">
        <v>6.19</v>
      </c>
      <c r="G13932" s="27">
        <v>0</v>
      </c>
      <c r="H13932" s="24"/>
    </row>
    <row r="13933" spans="1:8" x14ac:dyDescent="0.3">
      <c r="A13933" s="24" t="s">
        <v>22101</v>
      </c>
      <c r="B13933" s="24" t="s">
        <v>6105</v>
      </c>
      <c r="C13933" s="28" t="s">
        <v>5127</v>
      </c>
      <c r="D13933" s="25">
        <v>1</v>
      </c>
      <c r="E13933" s="27">
        <v>733.2</v>
      </c>
      <c r="F13933" s="27">
        <v>21.36</v>
      </c>
      <c r="G13933" s="27">
        <v>0</v>
      </c>
      <c r="H13933" s="24"/>
    </row>
    <row r="13934" spans="1:8" x14ac:dyDescent="0.3">
      <c r="A13934" s="24" t="s">
        <v>22102</v>
      </c>
      <c r="B13934" s="24" t="s">
        <v>2144</v>
      </c>
      <c r="C13934" s="24" t="s">
        <v>5127</v>
      </c>
      <c r="D13934" s="25">
        <v>1</v>
      </c>
      <c r="E13934" s="27">
        <v>849.5</v>
      </c>
      <c r="F13934" s="27">
        <v>24.74</v>
      </c>
      <c r="G13934" s="27">
        <v>0</v>
      </c>
      <c r="H13934" s="24"/>
    </row>
    <row r="13935" spans="1:8" x14ac:dyDescent="0.3">
      <c r="A13935" s="24" t="s">
        <v>22103</v>
      </c>
      <c r="B13935" s="24" t="s">
        <v>959</v>
      </c>
      <c r="C13935" s="24" t="s">
        <v>5127</v>
      </c>
      <c r="D13935" s="25">
        <v>1</v>
      </c>
      <c r="E13935" s="26">
        <v>1391.63</v>
      </c>
      <c r="F13935" s="24"/>
      <c r="G13935" s="27">
        <v>0</v>
      </c>
      <c r="H13935" s="24"/>
    </row>
    <row r="13936" spans="1:8" x14ac:dyDescent="0.3">
      <c r="A13936" s="24" t="s">
        <v>22104</v>
      </c>
      <c r="B13936" s="24" t="s">
        <v>22105</v>
      </c>
      <c r="C13936" s="28" t="s">
        <v>5127</v>
      </c>
      <c r="D13936" s="25">
        <v>1</v>
      </c>
      <c r="E13936" s="27">
        <v>141.46</v>
      </c>
      <c r="F13936" s="27">
        <v>0.7</v>
      </c>
      <c r="G13936" s="27">
        <v>0</v>
      </c>
      <c r="H13936" s="24"/>
    </row>
    <row r="13937" spans="1:8" x14ac:dyDescent="0.3">
      <c r="A13937" s="24" t="s">
        <v>22106</v>
      </c>
      <c r="B13937" s="24" t="s">
        <v>10857</v>
      </c>
      <c r="C13937" s="28" t="s">
        <v>5127</v>
      </c>
      <c r="D13937" s="25">
        <v>1</v>
      </c>
      <c r="E13937" s="27">
        <v>844.62</v>
      </c>
      <c r="F13937" s="27">
        <v>4.2</v>
      </c>
      <c r="G13937" s="27">
        <v>0</v>
      </c>
      <c r="H13937" s="24"/>
    </row>
    <row r="13938" spans="1:8" x14ac:dyDescent="0.3">
      <c r="A13938" s="24" t="s">
        <v>22107</v>
      </c>
      <c r="B13938" s="24" t="s">
        <v>17406</v>
      </c>
      <c r="C13938" s="24" t="s">
        <v>5127</v>
      </c>
      <c r="D13938" s="25">
        <v>1</v>
      </c>
      <c r="E13938" s="26">
        <v>16177</v>
      </c>
      <c r="F13938" s="26">
        <v>1470.38</v>
      </c>
      <c r="G13938" s="27">
        <v>0</v>
      </c>
      <c r="H13938" s="24"/>
    </row>
    <row r="13939" spans="1:8" x14ac:dyDescent="0.3">
      <c r="A13939" s="24" t="s">
        <v>22108</v>
      </c>
      <c r="B13939" s="24" t="s">
        <v>17406</v>
      </c>
      <c r="C13939" s="24" t="s">
        <v>5127</v>
      </c>
      <c r="D13939" s="25">
        <v>1</v>
      </c>
      <c r="E13939" s="26">
        <v>16049.16</v>
      </c>
      <c r="F13939" s="27">
        <v>237.18</v>
      </c>
      <c r="G13939" s="27">
        <v>0</v>
      </c>
      <c r="H13939" s="24"/>
    </row>
    <row r="13940" spans="1:8" x14ac:dyDescent="0.3">
      <c r="A13940" s="24" t="s">
        <v>22109</v>
      </c>
      <c r="B13940" s="24" t="s">
        <v>22110</v>
      </c>
      <c r="C13940" s="24" t="s">
        <v>5127</v>
      </c>
      <c r="D13940" s="25">
        <v>1</v>
      </c>
      <c r="E13940" s="26">
        <v>1302.4000000000001</v>
      </c>
      <c r="F13940" s="27">
        <v>6.48</v>
      </c>
      <c r="G13940" s="27">
        <v>0</v>
      </c>
      <c r="H13940" s="24"/>
    </row>
    <row r="13941" spans="1:8" x14ac:dyDescent="0.3">
      <c r="A13941" s="24" t="s">
        <v>22111</v>
      </c>
      <c r="B13941" s="24" t="s">
        <v>22112</v>
      </c>
      <c r="C13941" s="28" t="s">
        <v>5127</v>
      </c>
      <c r="D13941" s="25">
        <v>1</v>
      </c>
      <c r="E13941" s="26">
        <v>1021.12</v>
      </c>
      <c r="F13941" s="27">
        <v>5.08</v>
      </c>
      <c r="G13941" s="27">
        <v>0</v>
      </c>
      <c r="H13941" s="24"/>
    </row>
    <row r="13942" spans="1:8" x14ac:dyDescent="0.3">
      <c r="A13942" s="24" t="s">
        <v>22113</v>
      </c>
      <c r="B13942" s="24" t="s">
        <v>22114</v>
      </c>
      <c r="C13942" s="28" t="s">
        <v>5127</v>
      </c>
      <c r="D13942" s="25">
        <v>1</v>
      </c>
      <c r="E13942" s="27">
        <v>22.81</v>
      </c>
      <c r="F13942" s="27">
        <v>2.0699999999999998</v>
      </c>
      <c r="G13942" s="27">
        <v>0</v>
      </c>
      <c r="H13942" s="24"/>
    </row>
    <row r="13943" spans="1:8" x14ac:dyDescent="0.3">
      <c r="A13943" s="24" t="s">
        <v>22115</v>
      </c>
      <c r="B13943" s="24" t="s">
        <v>22116</v>
      </c>
      <c r="C13943" s="28" t="s">
        <v>5127</v>
      </c>
      <c r="D13943" s="25">
        <v>1</v>
      </c>
      <c r="E13943" s="27">
        <v>704.56</v>
      </c>
      <c r="F13943" s="27">
        <v>23.82</v>
      </c>
      <c r="G13943" s="27">
        <v>0</v>
      </c>
      <c r="H13943" s="24"/>
    </row>
    <row r="13944" spans="1:8" x14ac:dyDescent="0.3">
      <c r="A13944" s="24" t="s">
        <v>22117</v>
      </c>
      <c r="B13944" s="24" t="s">
        <v>22116</v>
      </c>
      <c r="C13944" s="28" t="s">
        <v>5127</v>
      </c>
      <c r="D13944" s="25">
        <v>1</v>
      </c>
      <c r="E13944" s="27">
        <v>337.85</v>
      </c>
      <c r="F13944" s="27">
        <v>30.71</v>
      </c>
      <c r="G13944" s="27">
        <v>0</v>
      </c>
      <c r="H13944" s="24"/>
    </row>
    <row r="13945" spans="1:8" x14ac:dyDescent="0.3">
      <c r="A13945" s="24" t="s">
        <v>22118</v>
      </c>
      <c r="B13945" s="24" t="s">
        <v>737</v>
      </c>
      <c r="C13945" s="28" t="s">
        <v>5127</v>
      </c>
      <c r="D13945" s="25">
        <v>1</v>
      </c>
      <c r="E13945" s="27">
        <v>113.25</v>
      </c>
      <c r="F13945" s="27">
        <v>3.3</v>
      </c>
      <c r="G13945" s="27">
        <v>0</v>
      </c>
      <c r="H13945" s="24"/>
    </row>
    <row r="13946" spans="1:8" x14ac:dyDescent="0.3">
      <c r="A13946" s="24" t="s">
        <v>22119</v>
      </c>
      <c r="B13946" s="24" t="s">
        <v>22120</v>
      </c>
      <c r="C13946" s="28" t="s">
        <v>5127</v>
      </c>
      <c r="D13946" s="25">
        <v>1</v>
      </c>
      <c r="E13946" s="26">
        <v>2660.71</v>
      </c>
      <c r="F13946" s="27">
        <v>13.23</v>
      </c>
      <c r="G13946" s="27">
        <v>0</v>
      </c>
      <c r="H13946" s="24"/>
    </row>
    <row r="13947" spans="1:8" x14ac:dyDescent="0.3">
      <c r="A13947" s="24" t="s">
        <v>22121</v>
      </c>
      <c r="B13947" s="24" t="s">
        <v>22122</v>
      </c>
      <c r="C13947" s="28" t="s">
        <v>5127</v>
      </c>
      <c r="D13947" s="25">
        <v>1</v>
      </c>
      <c r="E13947" s="27">
        <v>331.54</v>
      </c>
      <c r="F13947" s="27">
        <v>4.9000000000000004</v>
      </c>
      <c r="G13947" s="27">
        <v>0</v>
      </c>
      <c r="H13947" s="24"/>
    </row>
    <row r="13948" spans="1:8" x14ac:dyDescent="0.3">
      <c r="A13948" s="24" t="s">
        <v>22123</v>
      </c>
      <c r="B13948" s="24" t="s">
        <v>22124</v>
      </c>
      <c r="C13948" s="28" t="s">
        <v>5127</v>
      </c>
      <c r="D13948" s="25">
        <v>1</v>
      </c>
      <c r="E13948" s="26">
        <v>1158.94</v>
      </c>
      <c r="F13948" s="27">
        <v>5.76</v>
      </c>
      <c r="G13948" s="27">
        <v>0</v>
      </c>
      <c r="H13948" s="24"/>
    </row>
    <row r="13949" spans="1:8" x14ac:dyDescent="0.3">
      <c r="A13949" s="24" t="s">
        <v>22125</v>
      </c>
      <c r="B13949" s="24" t="s">
        <v>11589</v>
      </c>
      <c r="C13949" s="24" t="s">
        <v>5127</v>
      </c>
      <c r="D13949" s="25">
        <v>1</v>
      </c>
      <c r="E13949" s="27">
        <v>674.79</v>
      </c>
      <c r="F13949" s="27">
        <v>19.649999999999999</v>
      </c>
      <c r="G13949" s="27">
        <v>0</v>
      </c>
      <c r="H13949" s="24"/>
    </row>
    <row r="13950" spans="1:8" x14ac:dyDescent="0.3">
      <c r="A13950" s="24" t="s">
        <v>22126</v>
      </c>
      <c r="B13950" s="24" t="s">
        <v>9644</v>
      </c>
      <c r="C13950" s="24" t="s">
        <v>5127</v>
      </c>
      <c r="D13950" s="25">
        <v>1</v>
      </c>
      <c r="E13950" s="26">
        <v>1267.1400000000001</v>
      </c>
      <c r="F13950" s="27">
        <v>6.3</v>
      </c>
      <c r="G13950" s="27">
        <v>0</v>
      </c>
      <c r="H13950" s="24"/>
    </row>
    <row r="13951" spans="1:8" x14ac:dyDescent="0.3">
      <c r="A13951" s="24" t="s">
        <v>22127</v>
      </c>
      <c r="B13951" s="24" t="s">
        <v>22128</v>
      </c>
      <c r="C13951" s="28" t="s">
        <v>5127</v>
      </c>
      <c r="D13951" s="25">
        <v>1</v>
      </c>
      <c r="E13951" s="27">
        <v>599.33000000000004</v>
      </c>
      <c r="F13951" s="27">
        <v>20.27</v>
      </c>
      <c r="G13951" s="27">
        <v>0</v>
      </c>
      <c r="H13951" s="24"/>
    </row>
    <row r="13952" spans="1:8" x14ac:dyDescent="0.3">
      <c r="A13952" s="24" t="s">
        <v>22129</v>
      </c>
      <c r="B13952" s="24" t="s">
        <v>13887</v>
      </c>
      <c r="C13952" s="28" t="s">
        <v>5127</v>
      </c>
      <c r="D13952" s="25">
        <v>1</v>
      </c>
      <c r="E13952" s="26">
        <v>2644.3</v>
      </c>
      <c r="F13952" s="27">
        <v>77.02</v>
      </c>
      <c r="G13952" s="27">
        <v>0</v>
      </c>
      <c r="H13952" s="24"/>
    </row>
    <row r="13953" spans="1:8" x14ac:dyDescent="0.3">
      <c r="A13953" s="24" t="s">
        <v>22130</v>
      </c>
      <c r="B13953" s="24" t="s">
        <v>11589</v>
      </c>
      <c r="C13953" s="28" t="s">
        <v>5127</v>
      </c>
      <c r="D13953" s="25">
        <v>1</v>
      </c>
      <c r="E13953" s="27">
        <v>975.71</v>
      </c>
      <c r="F13953" s="27">
        <v>4.8499999999999996</v>
      </c>
      <c r="G13953" s="27">
        <v>0</v>
      </c>
      <c r="H13953" s="24"/>
    </row>
    <row r="13954" spans="1:8" x14ac:dyDescent="0.3">
      <c r="A13954" s="24" t="s">
        <v>22131</v>
      </c>
      <c r="B13954" s="24" t="s">
        <v>11589</v>
      </c>
      <c r="C13954" s="24" t="s">
        <v>5127</v>
      </c>
      <c r="D13954" s="25">
        <v>1</v>
      </c>
      <c r="E13954" s="27">
        <v>928.62</v>
      </c>
      <c r="F13954" s="27">
        <v>4.62</v>
      </c>
      <c r="G13954" s="27">
        <v>0</v>
      </c>
      <c r="H13954" s="24"/>
    </row>
    <row r="13955" spans="1:8" x14ac:dyDescent="0.3">
      <c r="A13955" s="24" t="s">
        <v>22132</v>
      </c>
      <c r="B13955" s="24" t="s">
        <v>22133</v>
      </c>
      <c r="C13955" s="28" t="s">
        <v>5127</v>
      </c>
      <c r="D13955" s="25">
        <v>1</v>
      </c>
      <c r="E13955" s="26">
        <v>3200</v>
      </c>
      <c r="F13955" s="26">
        <v>1056</v>
      </c>
      <c r="G13955" s="27">
        <v>0</v>
      </c>
      <c r="H13955" s="24"/>
    </row>
    <row r="13956" spans="1:8" x14ac:dyDescent="0.3">
      <c r="A13956" s="24" t="s">
        <v>22134</v>
      </c>
      <c r="B13956" s="24" t="s">
        <v>11589</v>
      </c>
      <c r="C13956" s="24" t="s">
        <v>5127</v>
      </c>
      <c r="D13956" s="25">
        <v>1</v>
      </c>
      <c r="E13956" s="27">
        <v>489</v>
      </c>
      <c r="F13956" s="27">
        <v>36</v>
      </c>
      <c r="G13956" s="27">
        <v>0</v>
      </c>
      <c r="H13956" s="24"/>
    </row>
    <row r="13957" spans="1:8" x14ac:dyDescent="0.3">
      <c r="A13957" s="24" t="s">
        <v>22135</v>
      </c>
      <c r="B13957" s="24" t="s">
        <v>13887</v>
      </c>
      <c r="C13957" s="28" t="s">
        <v>5127</v>
      </c>
      <c r="D13957" s="25">
        <v>1</v>
      </c>
      <c r="E13957" s="27">
        <v>763.55</v>
      </c>
      <c r="F13957" s="27">
        <v>3.79</v>
      </c>
      <c r="G13957" s="27">
        <v>0</v>
      </c>
      <c r="H13957" s="24"/>
    </row>
    <row r="13958" spans="1:8" x14ac:dyDescent="0.3">
      <c r="A13958" s="24" t="s">
        <v>22136</v>
      </c>
      <c r="B13958" s="24" t="s">
        <v>12114</v>
      </c>
      <c r="C13958" s="24" t="s">
        <v>5127</v>
      </c>
      <c r="D13958" s="25">
        <v>1</v>
      </c>
      <c r="E13958" s="26">
        <v>36213.160000000003</v>
      </c>
      <c r="F13958" s="27">
        <v>180.16</v>
      </c>
      <c r="G13958" s="27">
        <v>0</v>
      </c>
      <c r="H13958" s="24"/>
    </row>
    <row r="13959" spans="1:8" x14ac:dyDescent="0.3">
      <c r="A13959" s="24" t="s">
        <v>22137</v>
      </c>
      <c r="B13959" s="24" t="s">
        <v>12114</v>
      </c>
      <c r="C13959" s="24" t="s">
        <v>5127</v>
      </c>
      <c r="D13959" s="25">
        <v>1</v>
      </c>
      <c r="E13959" s="26">
        <v>41838.269999999997</v>
      </c>
      <c r="F13959" s="26">
        <v>1218.5899999999999</v>
      </c>
      <c r="G13959" s="27">
        <v>0</v>
      </c>
      <c r="H13959" s="24"/>
    </row>
    <row r="13960" spans="1:8" x14ac:dyDescent="0.3">
      <c r="A13960" s="24" t="s">
        <v>22138</v>
      </c>
      <c r="B13960" s="24" t="s">
        <v>22139</v>
      </c>
      <c r="C13960" s="28" t="s">
        <v>5127</v>
      </c>
      <c r="D13960" s="25">
        <v>1</v>
      </c>
      <c r="E13960" s="26">
        <v>5949.49</v>
      </c>
      <c r="F13960" s="27">
        <v>950.97</v>
      </c>
      <c r="G13960" s="27">
        <v>0</v>
      </c>
      <c r="H13960" s="24"/>
    </row>
    <row r="13961" spans="1:8" x14ac:dyDescent="0.3">
      <c r="A13961" s="24" t="s">
        <v>22140</v>
      </c>
      <c r="B13961" s="24" t="s">
        <v>22141</v>
      </c>
      <c r="C13961" s="28" t="s">
        <v>5127</v>
      </c>
      <c r="D13961" s="25">
        <v>1</v>
      </c>
      <c r="E13961" s="26">
        <v>4969.66</v>
      </c>
      <c r="F13961" s="27">
        <v>848.88</v>
      </c>
      <c r="G13961" s="27">
        <v>0</v>
      </c>
      <c r="H13961" s="24"/>
    </row>
    <row r="13962" spans="1:8" x14ac:dyDescent="0.3">
      <c r="A13962" s="24" t="s">
        <v>22142</v>
      </c>
      <c r="B13962" s="24" t="s">
        <v>13889</v>
      </c>
      <c r="C13962" s="28" t="s">
        <v>5127</v>
      </c>
      <c r="D13962" s="25">
        <v>1</v>
      </c>
      <c r="E13962" s="27">
        <v>758.13</v>
      </c>
      <c r="F13962" s="27">
        <v>3.77</v>
      </c>
      <c r="G13962" s="27">
        <v>0</v>
      </c>
      <c r="H13962" s="24"/>
    </row>
    <row r="13963" spans="1:8" x14ac:dyDescent="0.3">
      <c r="A13963" s="24" t="s">
        <v>22143</v>
      </c>
      <c r="B13963" s="24" t="s">
        <v>22144</v>
      </c>
      <c r="C13963" s="28" t="s">
        <v>5127</v>
      </c>
      <c r="D13963" s="25">
        <v>1</v>
      </c>
      <c r="E13963" s="27">
        <v>172.65</v>
      </c>
      <c r="F13963" s="27">
        <v>0.86</v>
      </c>
      <c r="G13963" s="27">
        <v>0</v>
      </c>
      <c r="H13963" s="24"/>
    </row>
    <row r="13964" spans="1:8" x14ac:dyDescent="0.3">
      <c r="A13964" s="24" t="s">
        <v>22145</v>
      </c>
      <c r="B13964" s="24" t="s">
        <v>13889</v>
      </c>
      <c r="C13964" s="24" t="s">
        <v>5127</v>
      </c>
      <c r="D13964" s="25">
        <v>1</v>
      </c>
      <c r="E13964" s="27">
        <v>653.94000000000005</v>
      </c>
      <c r="F13964" s="27">
        <v>9.66</v>
      </c>
      <c r="G13964" s="27">
        <v>0</v>
      </c>
      <c r="H13964" s="24"/>
    </row>
    <row r="13965" spans="1:8" x14ac:dyDescent="0.3">
      <c r="A13965" s="24" t="s">
        <v>22146</v>
      </c>
      <c r="B13965" s="24" t="s">
        <v>22144</v>
      </c>
      <c r="C13965" s="24" t="s">
        <v>5127</v>
      </c>
      <c r="D13965" s="25">
        <v>1</v>
      </c>
      <c r="E13965" s="27">
        <v>413.31</v>
      </c>
      <c r="F13965" s="27">
        <v>12.04</v>
      </c>
      <c r="G13965" s="27">
        <v>0</v>
      </c>
      <c r="H13965" s="24"/>
    </row>
    <row r="13966" spans="1:8" x14ac:dyDescent="0.3">
      <c r="A13966" s="24" t="s">
        <v>22147</v>
      </c>
      <c r="B13966" s="24" t="s">
        <v>4067</v>
      </c>
      <c r="C13966" s="24" t="s">
        <v>5127</v>
      </c>
      <c r="D13966" s="25">
        <v>1</v>
      </c>
      <c r="E13966" s="27">
        <v>113.16</v>
      </c>
      <c r="F13966" s="27">
        <v>10.28</v>
      </c>
      <c r="G13966" s="27">
        <v>0</v>
      </c>
      <c r="H13966" s="24"/>
    </row>
    <row r="13967" spans="1:8" x14ac:dyDescent="0.3">
      <c r="A13967" s="24" t="s">
        <v>22148</v>
      </c>
      <c r="B13967" s="24" t="s">
        <v>22149</v>
      </c>
      <c r="C13967" s="28" t="s">
        <v>5127</v>
      </c>
      <c r="D13967" s="25">
        <v>1</v>
      </c>
      <c r="E13967" s="27">
        <v>578.05999999999995</v>
      </c>
      <c r="F13967" s="27">
        <v>16.84</v>
      </c>
      <c r="G13967" s="27">
        <v>0</v>
      </c>
      <c r="H13967" s="24"/>
    </row>
    <row r="13968" spans="1:8" x14ac:dyDescent="0.3">
      <c r="A13968" s="24" t="s">
        <v>22150</v>
      </c>
      <c r="B13968" s="24" t="s">
        <v>7815</v>
      </c>
      <c r="C13968" s="24" t="s">
        <v>5127</v>
      </c>
      <c r="D13968" s="25">
        <v>1</v>
      </c>
      <c r="E13968" s="27">
        <v>670.84</v>
      </c>
      <c r="F13968" s="27">
        <v>3.34</v>
      </c>
      <c r="G13968" s="27">
        <v>0</v>
      </c>
      <c r="H13968" s="24"/>
    </row>
    <row r="13969" spans="1:8" x14ac:dyDescent="0.3">
      <c r="A13969" s="24" t="s">
        <v>22151</v>
      </c>
      <c r="B13969" s="24" t="s">
        <v>810</v>
      </c>
      <c r="C13969" s="24" t="s">
        <v>5127</v>
      </c>
      <c r="D13969" s="25">
        <v>1</v>
      </c>
      <c r="E13969" s="27">
        <v>59.16</v>
      </c>
      <c r="F13969" s="27">
        <v>5.38</v>
      </c>
      <c r="G13969" s="27">
        <v>0</v>
      </c>
      <c r="H13969" s="24"/>
    </row>
    <row r="13970" spans="1:8" x14ac:dyDescent="0.3">
      <c r="A13970" s="24" t="s">
        <v>22152</v>
      </c>
      <c r="B13970" s="24" t="s">
        <v>2972</v>
      </c>
      <c r="C13970" s="28" t="s">
        <v>5127</v>
      </c>
      <c r="D13970" s="25">
        <v>1</v>
      </c>
      <c r="E13970" s="27">
        <v>285.74</v>
      </c>
      <c r="F13970" s="27">
        <v>1.42</v>
      </c>
      <c r="G13970" s="27">
        <v>0</v>
      </c>
      <c r="H13970" s="24"/>
    </row>
    <row r="13971" spans="1:8" x14ac:dyDescent="0.3">
      <c r="A13971" s="24" t="s">
        <v>22153</v>
      </c>
      <c r="B13971" s="24" t="s">
        <v>22124</v>
      </c>
      <c r="C13971" s="28" t="s">
        <v>5127</v>
      </c>
      <c r="D13971" s="25">
        <v>1</v>
      </c>
      <c r="E13971" s="26">
        <v>1041.08</v>
      </c>
      <c r="F13971" s="27">
        <v>5.18</v>
      </c>
      <c r="G13971" s="27">
        <v>0</v>
      </c>
      <c r="H13971" s="24"/>
    </row>
    <row r="13972" spans="1:8" x14ac:dyDescent="0.3">
      <c r="A13972" s="24" t="s">
        <v>22154</v>
      </c>
      <c r="B13972" s="24" t="s">
        <v>22124</v>
      </c>
      <c r="C13972" s="28" t="s">
        <v>5127</v>
      </c>
      <c r="D13972" s="25">
        <v>1</v>
      </c>
      <c r="E13972" s="27">
        <v>701.89</v>
      </c>
      <c r="F13972" s="27">
        <v>3.49</v>
      </c>
      <c r="G13972" s="27">
        <v>0</v>
      </c>
      <c r="H13972" s="24"/>
    </row>
    <row r="13973" spans="1:8" x14ac:dyDescent="0.3">
      <c r="A13973" s="24" t="s">
        <v>22155</v>
      </c>
      <c r="B13973" s="24" t="s">
        <v>4432</v>
      </c>
      <c r="C13973" s="28" t="s">
        <v>5127</v>
      </c>
      <c r="D13973" s="25">
        <v>1</v>
      </c>
      <c r="E13973" s="26">
        <v>1349</v>
      </c>
      <c r="F13973" s="27">
        <v>45.62</v>
      </c>
      <c r="G13973" s="27">
        <v>0</v>
      </c>
      <c r="H13973" s="24"/>
    </row>
    <row r="13974" spans="1:8" x14ac:dyDescent="0.3">
      <c r="A13974" s="24" t="s">
        <v>22156</v>
      </c>
      <c r="B13974" s="24" t="s">
        <v>719</v>
      </c>
      <c r="C13974" s="28" t="s">
        <v>5127</v>
      </c>
      <c r="D13974" s="25">
        <v>1</v>
      </c>
      <c r="E13974" s="27">
        <v>230.66</v>
      </c>
      <c r="F13974" s="27">
        <v>24.72</v>
      </c>
      <c r="G13974" s="27">
        <v>0</v>
      </c>
      <c r="H13974" s="24"/>
    </row>
    <row r="13975" spans="1:8" x14ac:dyDescent="0.3">
      <c r="A13975" s="24" t="s">
        <v>22157</v>
      </c>
      <c r="B13975" s="24" t="s">
        <v>13887</v>
      </c>
      <c r="C13975" s="28" t="s">
        <v>5127</v>
      </c>
      <c r="D13975" s="25">
        <v>1</v>
      </c>
      <c r="E13975" s="27">
        <v>581.89</v>
      </c>
      <c r="F13975" s="24"/>
      <c r="G13975" s="27">
        <v>0</v>
      </c>
      <c r="H13975" s="24"/>
    </row>
    <row r="13976" spans="1:8" x14ac:dyDescent="0.3">
      <c r="A13976" s="24" t="s">
        <v>22158</v>
      </c>
      <c r="B13976" s="24" t="s">
        <v>13887</v>
      </c>
      <c r="C13976" s="24" t="s">
        <v>5127</v>
      </c>
      <c r="D13976" s="25">
        <v>1</v>
      </c>
      <c r="E13976" s="27">
        <v>723.66</v>
      </c>
      <c r="F13976" s="27">
        <v>3.6</v>
      </c>
      <c r="G13976" s="27">
        <v>0</v>
      </c>
      <c r="H13976" s="24"/>
    </row>
    <row r="13977" spans="1:8" x14ac:dyDescent="0.3">
      <c r="A13977" s="24" t="s">
        <v>22159</v>
      </c>
      <c r="B13977" s="24" t="s">
        <v>562</v>
      </c>
      <c r="C13977" s="28" t="s">
        <v>5127</v>
      </c>
      <c r="D13977" s="25">
        <v>1</v>
      </c>
      <c r="E13977" s="27">
        <v>35.58</v>
      </c>
      <c r="F13977" s="27">
        <v>3.82</v>
      </c>
      <c r="G13977" s="27">
        <v>0</v>
      </c>
      <c r="H13977" s="24"/>
    </row>
    <row r="13978" spans="1:8" x14ac:dyDescent="0.3">
      <c r="A13978" s="24" t="s">
        <v>22160</v>
      </c>
      <c r="B13978" s="24" t="s">
        <v>9661</v>
      </c>
      <c r="C13978" s="28" t="s">
        <v>5127</v>
      </c>
      <c r="D13978" s="25">
        <v>1</v>
      </c>
      <c r="E13978" s="26">
        <v>5673.39</v>
      </c>
      <c r="F13978" s="27">
        <v>28.23</v>
      </c>
      <c r="G13978" s="27">
        <v>0</v>
      </c>
      <c r="H13978" s="24"/>
    </row>
    <row r="13979" spans="1:8" x14ac:dyDescent="0.3">
      <c r="A13979" s="24" t="s">
        <v>22161</v>
      </c>
      <c r="B13979" s="24" t="s">
        <v>7815</v>
      </c>
      <c r="C13979" s="24" t="s">
        <v>5127</v>
      </c>
      <c r="D13979" s="25">
        <v>1</v>
      </c>
      <c r="E13979" s="27">
        <v>212.17</v>
      </c>
      <c r="F13979" s="27">
        <v>1.05</v>
      </c>
      <c r="G13979" s="27">
        <v>0</v>
      </c>
      <c r="H13979" s="24"/>
    </row>
    <row r="13980" spans="1:8" x14ac:dyDescent="0.3">
      <c r="A13980" s="24" t="s">
        <v>22162</v>
      </c>
      <c r="B13980" s="24" t="s">
        <v>1011</v>
      </c>
      <c r="C13980" s="24" t="s">
        <v>5127</v>
      </c>
      <c r="D13980" s="25">
        <v>1</v>
      </c>
      <c r="E13980" s="27">
        <v>158.88</v>
      </c>
      <c r="F13980" s="27">
        <v>0.79</v>
      </c>
      <c r="G13980" s="27">
        <v>0</v>
      </c>
      <c r="H13980" s="24"/>
    </row>
    <row r="13981" spans="1:8" x14ac:dyDescent="0.3">
      <c r="A13981" s="24" t="s">
        <v>22163</v>
      </c>
      <c r="B13981" s="24" t="s">
        <v>1415</v>
      </c>
      <c r="C13981" s="28" t="s">
        <v>5127</v>
      </c>
      <c r="D13981" s="25">
        <v>1</v>
      </c>
      <c r="E13981" s="27">
        <v>102.53</v>
      </c>
      <c r="F13981" s="27">
        <v>0.51</v>
      </c>
      <c r="G13981" s="27">
        <v>0</v>
      </c>
      <c r="H13981" s="24"/>
    </row>
    <row r="13982" spans="1:8" x14ac:dyDescent="0.3">
      <c r="A13982" s="24" t="s">
        <v>22164</v>
      </c>
      <c r="B13982" s="24" t="s">
        <v>7815</v>
      </c>
      <c r="C13982" s="28" t="s">
        <v>5127</v>
      </c>
      <c r="D13982" s="25">
        <v>1</v>
      </c>
      <c r="E13982" s="27">
        <v>622.09</v>
      </c>
      <c r="F13982" s="27">
        <v>3.09</v>
      </c>
      <c r="G13982" s="27">
        <v>0</v>
      </c>
      <c r="H13982" s="24"/>
    </row>
    <row r="13983" spans="1:8" x14ac:dyDescent="0.3">
      <c r="A13983" s="24" t="s">
        <v>22165</v>
      </c>
      <c r="B13983" s="24" t="s">
        <v>22166</v>
      </c>
      <c r="C13983" s="28" t="s">
        <v>5127</v>
      </c>
      <c r="D13983" s="25">
        <v>1</v>
      </c>
      <c r="E13983" s="27">
        <v>758.15</v>
      </c>
      <c r="F13983" s="27">
        <v>22.08</v>
      </c>
      <c r="G13983" s="27">
        <v>0</v>
      </c>
      <c r="H13983" s="24"/>
    </row>
    <row r="13984" spans="1:8" x14ac:dyDescent="0.3">
      <c r="A13984" s="24" t="s">
        <v>22167</v>
      </c>
      <c r="B13984" s="24" t="s">
        <v>7812</v>
      </c>
      <c r="C13984" s="28" t="s">
        <v>5127</v>
      </c>
      <c r="D13984" s="25">
        <v>1</v>
      </c>
      <c r="E13984" s="27">
        <v>167.25</v>
      </c>
      <c r="F13984" s="27">
        <v>19.89</v>
      </c>
      <c r="G13984" s="27">
        <v>0</v>
      </c>
      <c r="H13984" s="24"/>
    </row>
    <row r="13985" spans="1:8" x14ac:dyDescent="0.3">
      <c r="A13985" s="24" t="s">
        <v>22168</v>
      </c>
      <c r="B13985" s="24" t="s">
        <v>22169</v>
      </c>
      <c r="C13985" s="24" t="s">
        <v>5127</v>
      </c>
      <c r="D13985" s="25">
        <v>1</v>
      </c>
      <c r="E13985" s="27">
        <v>826.84</v>
      </c>
      <c r="F13985" s="27">
        <v>20.16</v>
      </c>
      <c r="G13985" s="27">
        <v>0</v>
      </c>
      <c r="H13985" s="24"/>
    </row>
    <row r="13986" spans="1:8" x14ac:dyDescent="0.3">
      <c r="A13986" s="24" t="s">
        <v>22170</v>
      </c>
      <c r="B13986" s="24" t="s">
        <v>745</v>
      </c>
      <c r="C13986" s="24" t="s">
        <v>5127</v>
      </c>
      <c r="D13986" s="25">
        <v>1</v>
      </c>
      <c r="E13986" s="27">
        <v>752.85</v>
      </c>
      <c r="F13986" s="27">
        <v>21.93</v>
      </c>
      <c r="G13986" s="27">
        <v>0</v>
      </c>
      <c r="H13986" s="24"/>
    </row>
    <row r="13987" spans="1:8" x14ac:dyDescent="0.3">
      <c r="A13987" s="24" t="s">
        <v>22171</v>
      </c>
      <c r="B13987" s="24" t="s">
        <v>21006</v>
      </c>
      <c r="C13987" s="24" t="s">
        <v>5127</v>
      </c>
      <c r="D13987" s="25">
        <v>1</v>
      </c>
      <c r="E13987" s="27">
        <v>248.47</v>
      </c>
      <c r="F13987" s="27">
        <v>1.23</v>
      </c>
      <c r="G13987" s="27">
        <v>0</v>
      </c>
      <c r="H13987" s="24"/>
    </row>
    <row r="13988" spans="1:8" x14ac:dyDescent="0.3">
      <c r="A13988" s="24" t="s">
        <v>22172</v>
      </c>
      <c r="B13988" s="24" t="s">
        <v>22173</v>
      </c>
      <c r="C13988" s="24" t="s">
        <v>5127</v>
      </c>
      <c r="D13988" s="25">
        <v>1</v>
      </c>
      <c r="E13988" s="27">
        <v>582.29999999999995</v>
      </c>
      <c r="F13988" s="24"/>
      <c r="G13988" s="27">
        <v>0</v>
      </c>
      <c r="H13988" s="24"/>
    </row>
    <row r="13989" spans="1:8" x14ac:dyDescent="0.3">
      <c r="A13989" s="24" t="s">
        <v>22174</v>
      </c>
      <c r="B13989" s="24" t="s">
        <v>22173</v>
      </c>
      <c r="C13989" s="24" t="s">
        <v>5127</v>
      </c>
      <c r="D13989" s="25">
        <v>1</v>
      </c>
      <c r="E13989" s="27">
        <v>776.99</v>
      </c>
      <c r="F13989" s="27">
        <v>22.63</v>
      </c>
      <c r="G13989" s="27">
        <v>0</v>
      </c>
      <c r="H13989" s="24"/>
    </row>
    <row r="13990" spans="1:8" x14ac:dyDescent="0.3">
      <c r="A13990" s="24" t="s">
        <v>22175</v>
      </c>
      <c r="B13990" s="24" t="s">
        <v>2972</v>
      </c>
      <c r="C13990" s="24" t="s">
        <v>5127</v>
      </c>
      <c r="D13990" s="25">
        <v>1</v>
      </c>
      <c r="E13990" s="27">
        <v>68.92</v>
      </c>
      <c r="F13990" s="27">
        <v>0.34</v>
      </c>
      <c r="G13990" s="27">
        <v>0</v>
      </c>
      <c r="H13990" s="24"/>
    </row>
    <row r="13991" spans="1:8" x14ac:dyDescent="0.3">
      <c r="A13991" s="24" t="s">
        <v>22176</v>
      </c>
      <c r="B13991" s="24" t="s">
        <v>22173</v>
      </c>
      <c r="C13991" s="24" t="s">
        <v>5127</v>
      </c>
      <c r="D13991" s="25">
        <v>1</v>
      </c>
      <c r="E13991" s="27">
        <v>618.11</v>
      </c>
      <c r="F13991" s="27">
        <v>3.07</v>
      </c>
      <c r="G13991" s="27">
        <v>0</v>
      </c>
      <c r="H13991" s="24"/>
    </row>
    <row r="13992" spans="1:8" x14ac:dyDescent="0.3">
      <c r="A13992" s="24" t="s">
        <v>22177</v>
      </c>
      <c r="B13992" s="24" t="s">
        <v>7815</v>
      </c>
      <c r="C13992" s="24" t="s">
        <v>5127</v>
      </c>
      <c r="D13992" s="25">
        <v>1</v>
      </c>
      <c r="E13992" s="27">
        <v>273.17</v>
      </c>
      <c r="F13992" s="27">
        <v>1.36</v>
      </c>
      <c r="G13992" s="27">
        <v>0</v>
      </c>
      <c r="H13992" s="24"/>
    </row>
    <row r="13993" spans="1:8" x14ac:dyDescent="0.3">
      <c r="A13993" s="24" t="s">
        <v>22178</v>
      </c>
      <c r="B13993" s="24" t="s">
        <v>7815</v>
      </c>
      <c r="C13993" s="28" t="s">
        <v>5127</v>
      </c>
      <c r="D13993" s="25">
        <v>1</v>
      </c>
      <c r="E13993" s="27">
        <v>356.95</v>
      </c>
      <c r="F13993" s="27">
        <v>1.77</v>
      </c>
      <c r="G13993" s="27">
        <v>0</v>
      </c>
      <c r="H13993" s="24"/>
    </row>
    <row r="13994" spans="1:8" x14ac:dyDescent="0.3">
      <c r="A13994" s="24" t="s">
        <v>22179</v>
      </c>
      <c r="B13994" s="24" t="s">
        <v>13889</v>
      </c>
      <c r="C13994" s="28" t="s">
        <v>5127</v>
      </c>
      <c r="D13994" s="25">
        <v>1</v>
      </c>
      <c r="E13994" s="27">
        <v>381.82</v>
      </c>
      <c r="F13994" s="27">
        <v>40.909999999999997</v>
      </c>
      <c r="G13994" s="27">
        <v>0</v>
      </c>
      <c r="H13994" s="24"/>
    </row>
    <row r="13995" spans="1:8" x14ac:dyDescent="0.3">
      <c r="A13995" s="24" t="s">
        <v>22180</v>
      </c>
      <c r="B13995" s="24" t="s">
        <v>7815</v>
      </c>
      <c r="C13995" s="28" t="s">
        <v>5127</v>
      </c>
      <c r="D13995" s="25">
        <v>1</v>
      </c>
      <c r="E13995" s="27">
        <v>788.94</v>
      </c>
      <c r="F13995" s="27">
        <v>3.92</v>
      </c>
      <c r="G13995" s="27">
        <v>0</v>
      </c>
      <c r="H13995" s="24"/>
    </row>
    <row r="13996" spans="1:8" x14ac:dyDescent="0.3">
      <c r="A13996" s="24" t="s">
        <v>22181</v>
      </c>
      <c r="B13996" s="24" t="s">
        <v>7802</v>
      </c>
      <c r="C13996" s="28" t="s">
        <v>5127</v>
      </c>
      <c r="D13996" s="25">
        <v>1</v>
      </c>
      <c r="E13996" s="27">
        <v>734.57</v>
      </c>
      <c r="F13996" s="27">
        <v>3.65</v>
      </c>
      <c r="G13996" s="27">
        <v>0</v>
      </c>
      <c r="H13996" s="24"/>
    </row>
    <row r="13997" spans="1:8" x14ac:dyDescent="0.3">
      <c r="A13997" s="24" t="s">
        <v>22182</v>
      </c>
      <c r="B13997" s="24" t="s">
        <v>7815</v>
      </c>
      <c r="C13997" s="28" t="s">
        <v>5127</v>
      </c>
      <c r="D13997" s="25">
        <v>1</v>
      </c>
      <c r="E13997" s="27">
        <v>228.45</v>
      </c>
      <c r="F13997" s="27">
        <v>1.1299999999999999</v>
      </c>
      <c r="G13997" s="27">
        <v>0</v>
      </c>
      <c r="H13997" s="24"/>
    </row>
    <row r="13998" spans="1:8" x14ac:dyDescent="0.3">
      <c r="A13998" s="24" t="s">
        <v>22183</v>
      </c>
      <c r="B13998" s="24" t="s">
        <v>7815</v>
      </c>
      <c r="C13998" s="28" t="s">
        <v>5127</v>
      </c>
      <c r="D13998" s="25">
        <v>1</v>
      </c>
      <c r="E13998" s="27">
        <v>269.75</v>
      </c>
      <c r="F13998" s="27">
        <v>1.35</v>
      </c>
      <c r="G13998" s="27">
        <v>0</v>
      </c>
      <c r="H13998" s="24"/>
    </row>
    <row r="13999" spans="1:8" x14ac:dyDescent="0.3">
      <c r="A13999" s="24" t="s">
        <v>22184</v>
      </c>
      <c r="B13999" s="24" t="s">
        <v>2017</v>
      </c>
      <c r="C13999" s="24" t="s">
        <v>5127</v>
      </c>
      <c r="D13999" s="25">
        <v>1</v>
      </c>
      <c r="E13999" s="27">
        <v>155</v>
      </c>
      <c r="F13999" s="27">
        <v>48.52</v>
      </c>
      <c r="G13999" s="27">
        <v>0</v>
      </c>
      <c r="H13999" s="24"/>
    </row>
    <row r="14000" spans="1:8" x14ac:dyDescent="0.3">
      <c r="A14000" s="24" t="s">
        <v>22185</v>
      </c>
      <c r="B14000" s="24" t="s">
        <v>13876</v>
      </c>
      <c r="C14000" s="24" t="s">
        <v>5127</v>
      </c>
      <c r="D14000" s="25">
        <v>1</v>
      </c>
      <c r="E14000" s="27">
        <v>280.37</v>
      </c>
      <c r="F14000" s="27">
        <v>25.49</v>
      </c>
      <c r="G14000" s="27">
        <v>0</v>
      </c>
      <c r="H14000" s="24"/>
    </row>
    <row r="14001" spans="1:8" x14ac:dyDescent="0.3">
      <c r="A14001" s="24" t="s">
        <v>22186</v>
      </c>
      <c r="B14001" s="24" t="s">
        <v>22187</v>
      </c>
      <c r="C14001" s="24" t="s">
        <v>5127</v>
      </c>
      <c r="D14001" s="25">
        <v>1</v>
      </c>
      <c r="E14001" s="26">
        <v>6599</v>
      </c>
      <c r="F14001" s="26">
        <v>2048.4</v>
      </c>
      <c r="G14001" s="27">
        <v>0</v>
      </c>
      <c r="H14001" s="24"/>
    </row>
    <row r="14002" spans="1:8" x14ac:dyDescent="0.3">
      <c r="A14002" s="24" t="s">
        <v>22188</v>
      </c>
      <c r="B14002" s="24" t="s">
        <v>22189</v>
      </c>
      <c r="C14002" s="24" t="s">
        <v>5127</v>
      </c>
      <c r="D14002" s="25">
        <v>1</v>
      </c>
      <c r="E14002" s="26">
        <v>1428</v>
      </c>
      <c r="F14002" s="27">
        <v>408.32</v>
      </c>
      <c r="G14002" s="27">
        <v>0</v>
      </c>
      <c r="H14002" s="24"/>
    </row>
    <row r="14003" spans="1:8" x14ac:dyDescent="0.3">
      <c r="A14003" s="24" t="s">
        <v>22190</v>
      </c>
      <c r="B14003" s="24" t="s">
        <v>1862</v>
      </c>
      <c r="C14003" s="28" t="s">
        <v>5127</v>
      </c>
      <c r="D14003" s="25">
        <v>1</v>
      </c>
      <c r="E14003" s="27">
        <v>25.36</v>
      </c>
      <c r="F14003" s="27">
        <v>0.12</v>
      </c>
      <c r="G14003" s="27">
        <v>0</v>
      </c>
      <c r="H14003" s="24"/>
    </row>
    <row r="14004" spans="1:8" x14ac:dyDescent="0.3">
      <c r="A14004" s="24" t="s">
        <v>22191</v>
      </c>
      <c r="B14004" s="24" t="s">
        <v>22192</v>
      </c>
      <c r="C14004" s="24" t="s">
        <v>5127</v>
      </c>
      <c r="D14004" s="25">
        <v>1</v>
      </c>
      <c r="E14004" s="26">
        <v>18016.29</v>
      </c>
      <c r="F14004" s="27">
        <v>266.25</v>
      </c>
      <c r="G14004" s="27">
        <v>0</v>
      </c>
      <c r="H14004" s="24"/>
    </row>
    <row r="14005" spans="1:8" x14ac:dyDescent="0.3">
      <c r="A14005" s="24" t="s">
        <v>22193</v>
      </c>
      <c r="B14005" s="24" t="s">
        <v>22194</v>
      </c>
      <c r="C14005" s="28" t="s">
        <v>5127</v>
      </c>
      <c r="D14005" s="25">
        <v>1</v>
      </c>
      <c r="E14005" s="26">
        <v>23615.759999999998</v>
      </c>
      <c r="F14005" s="24"/>
      <c r="G14005" s="27">
        <v>0</v>
      </c>
      <c r="H14005" s="24"/>
    </row>
    <row r="14006" spans="1:8" x14ac:dyDescent="0.3">
      <c r="A14006" s="24" t="s">
        <v>22195</v>
      </c>
      <c r="B14006" s="24" t="s">
        <v>10857</v>
      </c>
      <c r="C14006" s="28" t="s">
        <v>5127</v>
      </c>
      <c r="D14006" s="25">
        <v>1</v>
      </c>
      <c r="E14006" s="27">
        <v>727.28</v>
      </c>
      <c r="F14006" s="27">
        <v>3.62</v>
      </c>
      <c r="G14006" s="27">
        <v>0</v>
      </c>
      <c r="H14006" s="24"/>
    </row>
    <row r="14007" spans="1:8" x14ac:dyDescent="0.3">
      <c r="A14007" s="24" t="s">
        <v>22196</v>
      </c>
      <c r="B14007" s="24" t="s">
        <v>22197</v>
      </c>
      <c r="C14007" s="28" t="s">
        <v>5127</v>
      </c>
      <c r="D14007" s="25">
        <v>1</v>
      </c>
      <c r="E14007" s="27">
        <v>596.25</v>
      </c>
      <c r="F14007" s="27">
        <v>2.97</v>
      </c>
      <c r="G14007" s="27">
        <v>0</v>
      </c>
      <c r="H14007" s="24"/>
    </row>
    <row r="14008" spans="1:8" x14ac:dyDescent="0.3">
      <c r="A14008" s="24" t="s">
        <v>22198</v>
      </c>
      <c r="B14008" s="24" t="s">
        <v>20237</v>
      </c>
      <c r="C14008" s="24" t="s">
        <v>5127</v>
      </c>
      <c r="D14008" s="25">
        <v>1</v>
      </c>
      <c r="E14008" s="26">
        <v>3202.87</v>
      </c>
      <c r="F14008" s="27">
        <v>15.93</v>
      </c>
      <c r="G14008" s="27">
        <v>0</v>
      </c>
      <c r="H14008" s="24"/>
    </row>
    <row r="14009" spans="1:8" x14ac:dyDescent="0.3">
      <c r="A14009" s="24" t="s">
        <v>22199</v>
      </c>
      <c r="B14009" s="24" t="s">
        <v>22200</v>
      </c>
      <c r="C14009" s="24" t="s">
        <v>5127</v>
      </c>
      <c r="D14009" s="25">
        <v>1</v>
      </c>
      <c r="E14009" s="27">
        <v>56.24</v>
      </c>
      <c r="F14009" s="27">
        <v>0.28000000000000003</v>
      </c>
      <c r="G14009" s="27">
        <v>0</v>
      </c>
      <c r="H14009" s="24"/>
    </row>
    <row r="14010" spans="1:8" x14ac:dyDescent="0.3">
      <c r="A14010" s="24" t="s">
        <v>22201</v>
      </c>
      <c r="B14010" s="24" t="s">
        <v>22202</v>
      </c>
      <c r="C14010" s="24" t="s">
        <v>5127</v>
      </c>
      <c r="D14010" s="25">
        <v>1</v>
      </c>
      <c r="E14010" s="27">
        <v>851.42</v>
      </c>
      <c r="F14010" s="27">
        <v>24.8</v>
      </c>
      <c r="G14010" s="27">
        <v>0</v>
      </c>
      <c r="H14010" s="24"/>
    </row>
    <row r="14011" spans="1:8" x14ac:dyDescent="0.3">
      <c r="A14011" s="24" t="s">
        <v>22203</v>
      </c>
      <c r="B14011" s="24" t="s">
        <v>16115</v>
      </c>
      <c r="C14011" s="24" t="s">
        <v>5127</v>
      </c>
      <c r="D14011" s="25">
        <v>1</v>
      </c>
      <c r="E14011" s="26">
        <v>1030.17</v>
      </c>
      <c r="F14011" s="27">
        <v>5.13</v>
      </c>
      <c r="G14011" s="27">
        <v>0</v>
      </c>
      <c r="H14011" s="24"/>
    </row>
    <row r="14012" spans="1:8" x14ac:dyDescent="0.3">
      <c r="A14012" s="24" t="s">
        <v>22204</v>
      </c>
      <c r="B14012" s="24" t="s">
        <v>6112</v>
      </c>
      <c r="C14012" s="24" t="s">
        <v>5127</v>
      </c>
      <c r="D14012" s="25">
        <v>1</v>
      </c>
      <c r="E14012" s="26">
        <v>2653.5</v>
      </c>
      <c r="F14012" s="27">
        <v>13.2</v>
      </c>
      <c r="G14012" s="27">
        <v>0</v>
      </c>
      <c r="H14012" s="24"/>
    </row>
    <row r="14013" spans="1:8" x14ac:dyDescent="0.3">
      <c r="A14013" s="24" t="s">
        <v>22205</v>
      </c>
      <c r="B14013" s="24" t="s">
        <v>22206</v>
      </c>
      <c r="C14013" s="24" t="s">
        <v>5127</v>
      </c>
      <c r="D14013" s="25">
        <v>1</v>
      </c>
      <c r="E14013" s="26">
        <v>6688.27</v>
      </c>
      <c r="F14013" s="27">
        <v>33.270000000000003</v>
      </c>
      <c r="G14013" s="27">
        <v>0</v>
      </c>
      <c r="H14013" s="24"/>
    </row>
    <row r="14014" spans="1:8" x14ac:dyDescent="0.3">
      <c r="A14014" s="24" t="s">
        <v>22207</v>
      </c>
      <c r="B14014" s="24" t="s">
        <v>22208</v>
      </c>
      <c r="C14014" s="24" t="s">
        <v>5127</v>
      </c>
      <c r="D14014" s="25">
        <v>1</v>
      </c>
      <c r="E14014" s="26">
        <v>5344.36</v>
      </c>
      <c r="F14014" s="27">
        <v>26.58</v>
      </c>
      <c r="G14014" s="27">
        <v>0</v>
      </c>
      <c r="H14014" s="24"/>
    </row>
    <row r="14015" spans="1:8" x14ac:dyDescent="0.3">
      <c r="A14015" s="24" t="s">
        <v>22209</v>
      </c>
      <c r="B14015" s="24" t="s">
        <v>22200</v>
      </c>
      <c r="C14015" s="24" t="s">
        <v>5127</v>
      </c>
      <c r="D14015" s="25">
        <v>1</v>
      </c>
      <c r="E14015" s="27">
        <v>91.26</v>
      </c>
      <c r="F14015" s="27">
        <v>11.9</v>
      </c>
      <c r="G14015" s="27">
        <v>0</v>
      </c>
      <c r="H14015" s="24"/>
    </row>
    <row r="14016" spans="1:8" x14ac:dyDescent="0.3">
      <c r="A14016" s="24" t="s">
        <v>22210</v>
      </c>
      <c r="B14016" s="24" t="s">
        <v>16227</v>
      </c>
      <c r="C14016" s="28" t="s">
        <v>5127</v>
      </c>
      <c r="D14016" s="25">
        <v>1</v>
      </c>
      <c r="E14016" s="27">
        <v>771.39</v>
      </c>
      <c r="F14016" s="27">
        <v>3.83</v>
      </c>
      <c r="G14016" s="27">
        <v>0</v>
      </c>
      <c r="H14016" s="24"/>
    </row>
    <row r="14017" spans="1:8" x14ac:dyDescent="0.3">
      <c r="A14017" s="24" t="s">
        <v>22211</v>
      </c>
      <c r="B14017" s="24" t="s">
        <v>22208</v>
      </c>
      <c r="C14017" s="24" t="s">
        <v>5127</v>
      </c>
      <c r="D14017" s="25">
        <v>1</v>
      </c>
      <c r="E14017" s="27">
        <v>281.86</v>
      </c>
      <c r="F14017" s="27">
        <v>25.62</v>
      </c>
      <c r="G14017" s="27">
        <v>0</v>
      </c>
      <c r="H14017" s="24"/>
    </row>
    <row r="14018" spans="1:8" x14ac:dyDescent="0.3">
      <c r="A14018" s="24" t="s">
        <v>22212</v>
      </c>
      <c r="B14018" s="24" t="s">
        <v>16227</v>
      </c>
      <c r="C14018" s="24" t="s">
        <v>5127</v>
      </c>
      <c r="D14018" s="25">
        <v>1</v>
      </c>
      <c r="E14018" s="27">
        <v>678.95</v>
      </c>
      <c r="F14018" s="27">
        <v>3.37</v>
      </c>
      <c r="G14018" s="27">
        <v>0</v>
      </c>
      <c r="H14018" s="24"/>
    </row>
    <row r="14019" spans="1:8" x14ac:dyDescent="0.3">
      <c r="A14019" s="24" t="s">
        <v>22213</v>
      </c>
      <c r="B14019" s="24" t="s">
        <v>22208</v>
      </c>
      <c r="C14019" s="28" t="s">
        <v>5127</v>
      </c>
      <c r="D14019" s="25">
        <v>1</v>
      </c>
      <c r="E14019" s="26">
        <v>1215.3499999999999</v>
      </c>
      <c r="F14019" s="27">
        <v>6.05</v>
      </c>
      <c r="G14019" s="27">
        <v>0</v>
      </c>
      <c r="H14019" s="24"/>
    </row>
    <row r="14020" spans="1:8" x14ac:dyDescent="0.3">
      <c r="A14020" s="24" t="s">
        <v>22214</v>
      </c>
      <c r="B14020" s="24" t="s">
        <v>719</v>
      </c>
      <c r="C14020" s="28" t="s">
        <v>5127</v>
      </c>
      <c r="D14020" s="25">
        <v>1</v>
      </c>
      <c r="E14020" s="27">
        <v>71.05</v>
      </c>
      <c r="F14020" s="27">
        <v>0.36</v>
      </c>
      <c r="G14020" s="27">
        <v>0</v>
      </c>
      <c r="H14020" s="24"/>
    </row>
    <row r="14021" spans="1:8" x14ac:dyDescent="0.3">
      <c r="A14021" s="24" t="s">
        <v>22215</v>
      </c>
      <c r="B14021" s="24" t="s">
        <v>22216</v>
      </c>
      <c r="C14021" s="24" t="s">
        <v>5127</v>
      </c>
      <c r="D14021" s="25">
        <v>1</v>
      </c>
      <c r="E14021" s="26">
        <v>6066.9</v>
      </c>
      <c r="F14021" s="27">
        <v>30.18</v>
      </c>
      <c r="G14021" s="27">
        <v>0</v>
      </c>
      <c r="H14021" s="24"/>
    </row>
    <row r="14022" spans="1:8" x14ac:dyDescent="0.3">
      <c r="A14022" s="24" t="s">
        <v>22217</v>
      </c>
      <c r="B14022" s="24" t="s">
        <v>22216</v>
      </c>
      <c r="C14022" s="24" t="s">
        <v>5127</v>
      </c>
      <c r="D14022" s="25">
        <v>1</v>
      </c>
      <c r="E14022" s="26">
        <v>7382.64</v>
      </c>
      <c r="F14022" s="27">
        <v>36.729999999999997</v>
      </c>
      <c r="G14022" s="27">
        <v>0</v>
      </c>
      <c r="H14022" s="24"/>
    </row>
    <row r="14023" spans="1:8" x14ac:dyDescent="0.3">
      <c r="A14023" s="24" t="s">
        <v>22218</v>
      </c>
      <c r="B14023" s="24" t="s">
        <v>22219</v>
      </c>
      <c r="C14023" s="24" t="s">
        <v>5127</v>
      </c>
      <c r="D14023" s="25">
        <v>1</v>
      </c>
      <c r="E14023" s="26">
        <v>2777.48</v>
      </c>
      <c r="F14023" s="27">
        <v>54.46</v>
      </c>
      <c r="G14023" s="27">
        <v>0</v>
      </c>
      <c r="H14023" s="24"/>
    </row>
    <row r="14024" spans="1:8" x14ac:dyDescent="0.3">
      <c r="A14024" s="24" t="s">
        <v>22220</v>
      </c>
      <c r="B14024" s="24" t="s">
        <v>13865</v>
      </c>
      <c r="C14024" s="28" t="s">
        <v>5127</v>
      </c>
      <c r="D14024" s="25">
        <v>1</v>
      </c>
      <c r="E14024" s="27">
        <v>430.06</v>
      </c>
      <c r="F14024" s="27">
        <v>73.459999999999994</v>
      </c>
      <c r="G14024" s="27">
        <v>0</v>
      </c>
      <c r="H14024" s="24"/>
    </row>
    <row r="14025" spans="1:8" x14ac:dyDescent="0.3">
      <c r="A14025" s="24" t="s">
        <v>22221</v>
      </c>
      <c r="B14025" s="24" t="s">
        <v>9618</v>
      </c>
      <c r="C14025" s="24" t="s">
        <v>5127</v>
      </c>
      <c r="D14025" s="25">
        <v>1</v>
      </c>
      <c r="E14025" s="27">
        <v>220.64</v>
      </c>
      <c r="F14025" s="27">
        <v>1.1000000000000001</v>
      </c>
      <c r="G14025" s="27">
        <v>0</v>
      </c>
      <c r="H14025" s="24"/>
    </row>
    <row r="14026" spans="1:8" x14ac:dyDescent="0.3">
      <c r="A14026" s="24" t="s">
        <v>22222</v>
      </c>
      <c r="B14026" s="24" t="s">
        <v>22223</v>
      </c>
      <c r="C14026" s="28" t="s">
        <v>5127</v>
      </c>
      <c r="D14026" s="25">
        <v>1</v>
      </c>
      <c r="E14026" s="27">
        <v>939.51</v>
      </c>
      <c r="F14026" s="27">
        <v>4.67</v>
      </c>
      <c r="G14026" s="27">
        <v>0</v>
      </c>
      <c r="H14026" s="24"/>
    </row>
    <row r="14027" spans="1:8" x14ac:dyDescent="0.3">
      <c r="A14027" s="24" t="s">
        <v>22224</v>
      </c>
      <c r="B14027" s="24" t="s">
        <v>7812</v>
      </c>
      <c r="C14027" s="24" t="s">
        <v>5127</v>
      </c>
      <c r="D14027" s="25">
        <v>1</v>
      </c>
      <c r="E14027" s="27">
        <v>511.73</v>
      </c>
      <c r="F14027" s="27">
        <v>10.029999999999999</v>
      </c>
      <c r="G14027" s="27">
        <v>0</v>
      </c>
      <c r="H14027" s="24"/>
    </row>
    <row r="14028" spans="1:8" x14ac:dyDescent="0.3">
      <c r="A14028" s="24" t="s">
        <v>22225</v>
      </c>
      <c r="B14028" s="24" t="s">
        <v>7815</v>
      </c>
      <c r="C14028" s="28" t="s">
        <v>5127</v>
      </c>
      <c r="D14028" s="25">
        <v>1</v>
      </c>
      <c r="E14028" s="27">
        <v>247.2</v>
      </c>
      <c r="F14028" s="27">
        <v>7.2</v>
      </c>
      <c r="G14028" s="27">
        <v>0</v>
      </c>
      <c r="H14028" s="24"/>
    </row>
    <row r="14029" spans="1:8" x14ac:dyDescent="0.3">
      <c r="A14029" s="24" t="s">
        <v>22226</v>
      </c>
      <c r="B14029" s="24" t="s">
        <v>1795</v>
      </c>
      <c r="C14029" s="24" t="s">
        <v>5127</v>
      </c>
      <c r="D14029" s="25">
        <v>1</v>
      </c>
      <c r="E14029" s="26">
        <v>1583.3</v>
      </c>
      <c r="F14029" s="24"/>
      <c r="G14029" s="27">
        <v>0</v>
      </c>
      <c r="H14029" s="24"/>
    </row>
    <row r="14030" spans="1:8" x14ac:dyDescent="0.3">
      <c r="A14030" s="24" t="s">
        <v>22227</v>
      </c>
      <c r="B14030" s="24" t="s">
        <v>11524</v>
      </c>
      <c r="C14030" s="28" t="s">
        <v>5127</v>
      </c>
      <c r="D14030" s="25">
        <v>1</v>
      </c>
      <c r="E14030" s="26">
        <v>4127.4799999999996</v>
      </c>
      <c r="F14030" s="27">
        <v>726.02</v>
      </c>
      <c r="G14030" s="27">
        <v>0</v>
      </c>
      <c r="H14030" s="25">
        <v>2</v>
      </c>
    </row>
    <row r="14031" spans="1:8" x14ac:dyDescent="0.3">
      <c r="A14031" s="24" t="s">
        <v>22228</v>
      </c>
      <c r="B14031" s="24" t="s">
        <v>2972</v>
      </c>
      <c r="C14031" s="28" t="s">
        <v>5127</v>
      </c>
      <c r="D14031" s="25">
        <v>1</v>
      </c>
      <c r="E14031" s="27">
        <v>211.17</v>
      </c>
      <c r="F14031" s="27">
        <v>1.05</v>
      </c>
      <c r="G14031" s="27">
        <v>0</v>
      </c>
      <c r="H14031" s="24"/>
    </row>
    <row r="14032" spans="1:8" x14ac:dyDescent="0.3">
      <c r="A14032" s="24" t="s">
        <v>22229</v>
      </c>
      <c r="B14032" s="24" t="s">
        <v>3225</v>
      </c>
      <c r="C14032" s="24" t="s">
        <v>5127</v>
      </c>
      <c r="D14032" s="25">
        <v>1</v>
      </c>
      <c r="E14032" s="27">
        <v>94.3</v>
      </c>
      <c r="F14032" s="27">
        <v>8.57</v>
      </c>
      <c r="G14032" s="27">
        <v>0</v>
      </c>
      <c r="H14032" s="24"/>
    </row>
    <row r="14033" spans="1:8" x14ac:dyDescent="0.3">
      <c r="A14033" s="24" t="s">
        <v>22230</v>
      </c>
      <c r="B14033" s="24" t="s">
        <v>22231</v>
      </c>
      <c r="C14033" s="28" t="s">
        <v>5127</v>
      </c>
      <c r="D14033" s="25">
        <v>1</v>
      </c>
      <c r="E14033" s="27">
        <v>184.06</v>
      </c>
      <c r="F14033" s="24"/>
      <c r="G14033" s="27">
        <v>0</v>
      </c>
      <c r="H14033" s="24"/>
    </row>
    <row r="14034" spans="1:8" x14ac:dyDescent="0.3">
      <c r="A14034" s="24" t="s">
        <v>22232</v>
      </c>
      <c r="B14034" s="24" t="s">
        <v>2544</v>
      </c>
      <c r="C14034" s="24" t="s">
        <v>5127</v>
      </c>
      <c r="D14034" s="25">
        <v>1</v>
      </c>
      <c r="E14034" s="27">
        <v>221.7</v>
      </c>
      <c r="F14034" s="27">
        <v>7.5</v>
      </c>
      <c r="G14034" s="27">
        <v>0</v>
      </c>
      <c r="H14034" s="24"/>
    </row>
    <row r="14035" spans="1:8" x14ac:dyDescent="0.3">
      <c r="A14035" s="24" t="s">
        <v>22233</v>
      </c>
      <c r="B14035" s="24" t="s">
        <v>833</v>
      </c>
      <c r="C14035" s="24" t="s">
        <v>5127</v>
      </c>
      <c r="D14035" s="25">
        <v>1</v>
      </c>
      <c r="E14035" s="27">
        <v>29.85</v>
      </c>
      <c r="F14035" s="27">
        <v>0.15</v>
      </c>
      <c r="G14035" s="27">
        <v>0</v>
      </c>
      <c r="H14035" s="24"/>
    </row>
    <row r="14036" spans="1:8" x14ac:dyDescent="0.3">
      <c r="A14036" s="24" t="s">
        <v>22234</v>
      </c>
      <c r="B14036" s="24" t="s">
        <v>13859</v>
      </c>
      <c r="C14036" s="24" t="s">
        <v>5127</v>
      </c>
      <c r="D14036" s="25">
        <v>1</v>
      </c>
      <c r="E14036" s="26">
        <v>6930.44</v>
      </c>
      <c r="F14036" s="27">
        <v>201.86</v>
      </c>
      <c r="G14036" s="27">
        <v>0</v>
      </c>
      <c r="H14036" s="24"/>
    </row>
    <row r="14037" spans="1:8" x14ac:dyDescent="0.3">
      <c r="A14037" s="24" t="s">
        <v>22235</v>
      </c>
      <c r="B14037" s="24" t="s">
        <v>7815</v>
      </c>
      <c r="C14037" s="28" t="s">
        <v>5127</v>
      </c>
      <c r="D14037" s="25">
        <v>1</v>
      </c>
      <c r="E14037" s="27">
        <v>785</v>
      </c>
      <c r="F14037" s="27">
        <v>39.04</v>
      </c>
      <c r="G14037" s="27">
        <v>0</v>
      </c>
      <c r="H14037" s="24"/>
    </row>
    <row r="14038" spans="1:8" x14ac:dyDescent="0.3">
      <c r="A14038" s="24" t="s">
        <v>22236</v>
      </c>
      <c r="B14038" s="24" t="s">
        <v>4432</v>
      </c>
      <c r="C14038" s="24" t="s">
        <v>5127</v>
      </c>
      <c r="D14038" s="25">
        <v>1</v>
      </c>
      <c r="E14038" s="27">
        <v>386.28</v>
      </c>
      <c r="F14038" s="27">
        <v>1.92</v>
      </c>
      <c r="G14038" s="27">
        <v>0</v>
      </c>
      <c r="H14038" s="24"/>
    </row>
    <row r="14039" spans="1:8" x14ac:dyDescent="0.3">
      <c r="A14039" s="24" t="s">
        <v>22237</v>
      </c>
      <c r="B14039" s="24" t="s">
        <v>2250</v>
      </c>
      <c r="C14039" s="28" t="s">
        <v>5127</v>
      </c>
      <c r="D14039" s="25">
        <v>1</v>
      </c>
      <c r="E14039" s="27">
        <v>228</v>
      </c>
      <c r="F14039" s="27">
        <v>11.58</v>
      </c>
      <c r="G14039" s="27">
        <v>0</v>
      </c>
      <c r="H14039" s="24"/>
    </row>
    <row r="14040" spans="1:8" x14ac:dyDescent="0.3">
      <c r="A14040" s="24" t="s">
        <v>22238</v>
      </c>
      <c r="B14040" s="24" t="s">
        <v>4067</v>
      </c>
      <c r="C14040" s="24" t="s">
        <v>5127</v>
      </c>
      <c r="D14040" s="25">
        <v>1</v>
      </c>
      <c r="E14040" s="27">
        <v>62.58</v>
      </c>
      <c r="F14040" s="27">
        <v>1.22</v>
      </c>
      <c r="G14040" s="27">
        <v>0</v>
      </c>
      <c r="H14040" s="24"/>
    </row>
    <row r="14041" spans="1:8" x14ac:dyDescent="0.3">
      <c r="A14041" s="24" t="s">
        <v>22239</v>
      </c>
      <c r="B14041" s="24" t="s">
        <v>7815</v>
      </c>
      <c r="C14041" s="28" t="s">
        <v>5127</v>
      </c>
      <c r="D14041" s="25">
        <v>1</v>
      </c>
      <c r="E14041" s="27">
        <v>204.14</v>
      </c>
      <c r="F14041" s="27">
        <v>2.02</v>
      </c>
      <c r="G14041" s="27">
        <v>0</v>
      </c>
      <c r="H14041" s="24"/>
    </row>
    <row r="14042" spans="1:8" x14ac:dyDescent="0.3">
      <c r="A14042" s="24" t="s">
        <v>22240</v>
      </c>
      <c r="B14042" s="24" t="s">
        <v>7815</v>
      </c>
      <c r="C14042" s="28" t="s">
        <v>5127</v>
      </c>
      <c r="D14042" s="25">
        <v>1</v>
      </c>
      <c r="E14042" s="27">
        <v>155.69999999999999</v>
      </c>
      <c r="F14042" s="27">
        <v>2.2999999999999998</v>
      </c>
      <c r="G14042" s="27">
        <v>0</v>
      </c>
      <c r="H14042" s="24"/>
    </row>
    <row r="14043" spans="1:8" x14ac:dyDescent="0.3">
      <c r="A14043" s="24" t="s">
        <v>22241</v>
      </c>
      <c r="B14043" s="24" t="s">
        <v>1805</v>
      </c>
      <c r="C14043" s="24" t="s">
        <v>5127</v>
      </c>
      <c r="D14043" s="25">
        <v>1</v>
      </c>
      <c r="E14043" s="27">
        <v>128.78</v>
      </c>
      <c r="F14043" s="27">
        <v>0.64</v>
      </c>
      <c r="G14043" s="27">
        <v>0</v>
      </c>
      <c r="H14043" s="24"/>
    </row>
    <row r="14044" spans="1:8" x14ac:dyDescent="0.3">
      <c r="A14044" s="24" t="s">
        <v>22242</v>
      </c>
      <c r="B14044" s="24" t="s">
        <v>3885</v>
      </c>
      <c r="C14044" s="28" t="s">
        <v>5127</v>
      </c>
      <c r="D14044" s="25">
        <v>1</v>
      </c>
      <c r="E14044" s="26">
        <v>3463.25</v>
      </c>
      <c r="F14044" s="27">
        <v>84.47</v>
      </c>
      <c r="G14044" s="27">
        <v>0</v>
      </c>
      <c r="H14044" s="24"/>
    </row>
    <row r="14045" spans="1:8" x14ac:dyDescent="0.3">
      <c r="A14045" s="24" t="s">
        <v>22243</v>
      </c>
      <c r="B14045" s="24" t="s">
        <v>9676</v>
      </c>
      <c r="C14045" s="24" t="s">
        <v>5127</v>
      </c>
      <c r="D14045" s="25">
        <v>1</v>
      </c>
      <c r="E14045" s="27">
        <v>389.9</v>
      </c>
      <c r="F14045" s="27">
        <v>1.94</v>
      </c>
      <c r="G14045" s="27">
        <v>0</v>
      </c>
      <c r="H14045" s="24"/>
    </row>
    <row r="14046" spans="1:8" x14ac:dyDescent="0.3">
      <c r="A14046" s="24" t="s">
        <v>22244</v>
      </c>
      <c r="B14046" s="24" t="s">
        <v>7822</v>
      </c>
      <c r="C14046" s="28" t="s">
        <v>5127</v>
      </c>
      <c r="D14046" s="25">
        <v>1</v>
      </c>
      <c r="E14046" s="27">
        <v>118.94</v>
      </c>
      <c r="F14046" s="27">
        <v>3.46</v>
      </c>
      <c r="G14046" s="27">
        <v>0</v>
      </c>
      <c r="H14046" s="24"/>
    </row>
    <row r="14047" spans="1:8" x14ac:dyDescent="0.3">
      <c r="A14047" s="24" t="s">
        <v>22245</v>
      </c>
      <c r="B14047" s="24" t="s">
        <v>22246</v>
      </c>
      <c r="C14047" s="28" t="s">
        <v>5127</v>
      </c>
      <c r="D14047" s="25">
        <v>1</v>
      </c>
      <c r="E14047" s="27">
        <v>885.08</v>
      </c>
      <c r="F14047" s="27">
        <v>4.4000000000000004</v>
      </c>
      <c r="G14047" s="27">
        <v>0</v>
      </c>
      <c r="H14047" s="24"/>
    </row>
    <row r="14048" spans="1:8" x14ac:dyDescent="0.3">
      <c r="A14048" s="24" t="s">
        <v>22247</v>
      </c>
      <c r="B14048" s="24" t="s">
        <v>22248</v>
      </c>
      <c r="C14048" s="24" t="s">
        <v>5127</v>
      </c>
      <c r="D14048" s="25">
        <v>1</v>
      </c>
      <c r="E14048" s="26">
        <v>5309</v>
      </c>
      <c r="F14048" s="27">
        <v>26.41</v>
      </c>
      <c r="G14048" s="27">
        <v>0</v>
      </c>
      <c r="H14048" s="24"/>
    </row>
    <row r="14049" spans="1:8" x14ac:dyDescent="0.3">
      <c r="A14049" s="24" t="s">
        <v>22249</v>
      </c>
      <c r="B14049" s="24" t="s">
        <v>1685</v>
      </c>
      <c r="C14049" s="28" t="s">
        <v>5127</v>
      </c>
      <c r="D14049" s="25">
        <v>1</v>
      </c>
      <c r="E14049" s="27">
        <v>276.63</v>
      </c>
      <c r="F14049" s="27">
        <v>47.25</v>
      </c>
      <c r="G14049" s="27">
        <v>0</v>
      </c>
      <c r="H14049" s="24"/>
    </row>
    <row r="14050" spans="1:8" x14ac:dyDescent="0.3">
      <c r="A14050" s="24" t="s">
        <v>22250</v>
      </c>
      <c r="B14050" s="24" t="s">
        <v>13953</v>
      </c>
      <c r="C14050" s="28" t="s">
        <v>5127</v>
      </c>
      <c r="D14050" s="25">
        <v>1</v>
      </c>
      <c r="E14050" s="26">
        <v>5309</v>
      </c>
      <c r="F14050" s="27">
        <v>26.41</v>
      </c>
      <c r="G14050" s="27">
        <v>0</v>
      </c>
      <c r="H14050" s="24"/>
    </row>
    <row r="14051" spans="1:8" x14ac:dyDescent="0.3">
      <c r="A14051" s="24" t="s">
        <v>22251</v>
      </c>
      <c r="B14051" s="24" t="s">
        <v>2006</v>
      </c>
      <c r="C14051" s="24" t="s">
        <v>5127</v>
      </c>
      <c r="D14051" s="25">
        <v>1</v>
      </c>
      <c r="E14051" s="27">
        <v>884.76</v>
      </c>
      <c r="F14051" s="27">
        <v>13.08</v>
      </c>
      <c r="G14051" s="27">
        <v>0</v>
      </c>
      <c r="H14051" s="24"/>
    </row>
    <row r="14052" spans="1:8" x14ac:dyDescent="0.3">
      <c r="A14052" s="24" t="s">
        <v>22252</v>
      </c>
      <c r="B14052" s="24" t="s">
        <v>22253</v>
      </c>
      <c r="C14052" s="28" t="s">
        <v>5127</v>
      </c>
      <c r="D14052" s="25">
        <v>1</v>
      </c>
      <c r="E14052" s="26">
        <v>48052.800000000003</v>
      </c>
      <c r="F14052" s="26">
        <v>11230.86</v>
      </c>
      <c r="G14052" s="27">
        <v>0</v>
      </c>
      <c r="H14052" s="24"/>
    </row>
    <row r="14053" spans="1:8" x14ac:dyDescent="0.3">
      <c r="A14053" s="24" t="s">
        <v>22254</v>
      </c>
      <c r="B14053" s="24" t="s">
        <v>22255</v>
      </c>
      <c r="C14053" s="28" t="s">
        <v>5127</v>
      </c>
      <c r="D14053" s="25">
        <v>1</v>
      </c>
      <c r="E14053" s="26">
        <v>48052.800000000003</v>
      </c>
      <c r="F14053" s="26">
        <v>11230.86</v>
      </c>
      <c r="G14053" s="27">
        <v>0</v>
      </c>
      <c r="H14053" s="24"/>
    </row>
    <row r="14054" spans="1:8" x14ac:dyDescent="0.3">
      <c r="A14054" s="24" t="s">
        <v>22256</v>
      </c>
      <c r="B14054" s="24" t="s">
        <v>3885</v>
      </c>
      <c r="C14054" s="28" t="s">
        <v>5127</v>
      </c>
      <c r="D14054" s="25">
        <v>1</v>
      </c>
      <c r="E14054" s="26">
        <v>2658.8</v>
      </c>
      <c r="F14054" s="26">
        <v>1090.05</v>
      </c>
      <c r="G14054" s="27">
        <v>0</v>
      </c>
      <c r="H14054" s="24"/>
    </row>
    <row r="14055" spans="1:8" x14ac:dyDescent="0.3">
      <c r="A14055" s="24" t="s">
        <v>22257</v>
      </c>
      <c r="B14055" s="24" t="s">
        <v>3885</v>
      </c>
      <c r="C14055" s="28" t="s">
        <v>5127</v>
      </c>
      <c r="D14055" s="25">
        <v>1</v>
      </c>
      <c r="E14055" s="26">
        <v>2658.8</v>
      </c>
      <c r="F14055" s="26">
        <v>1090.05</v>
      </c>
      <c r="G14055" s="27">
        <v>0</v>
      </c>
      <c r="H14055" s="24"/>
    </row>
    <row r="14056" spans="1:8" x14ac:dyDescent="0.3">
      <c r="A14056" s="24" t="s">
        <v>22258</v>
      </c>
      <c r="B14056" s="24" t="s">
        <v>22259</v>
      </c>
      <c r="C14056" s="24" t="s">
        <v>5127</v>
      </c>
      <c r="D14056" s="25">
        <v>1</v>
      </c>
      <c r="E14056" s="26">
        <v>2298.9299999999998</v>
      </c>
      <c r="F14056" s="27">
        <v>11.44</v>
      </c>
      <c r="G14056" s="27">
        <v>0</v>
      </c>
      <c r="H14056" s="24"/>
    </row>
    <row r="14057" spans="1:8" x14ac:dyDescent="0.3">
      <c r="A14057" s="24" t="s">
        <v>22260</v>
      </c>
      <c r="B14057" s="24" t="s">
        <v>11374</v>
      </c>
      <c r="C14057" s="24" t="s">
        <v>5127</v>
      </c>
      <c r="D14057" s="25">
        <v>1</v>
      </c>
      <c r="E14057" s="26">
        <v>27250.19</v>
      </c>
      <c r="F14057" s="27">
        <v>135.58000000000001</v>
      </c>
      <c r="G14057" s="27">
        <v>0</v>
      </c>
      <c r="H14057" s="24"/>
    </row>
    <row r="14058" spans="1:8" x14ac:dyDescent="0.3">
      <c r="A14058" s="24" t="s">
        <v>22261</v>
      </c>
      <c r="B14058" s="24" t="s">
        <v>9097</v>
      </c>
      <c r="C14058" s="24" t="s">
        <v>5127</v>
      </c>
      <c r="D14058" s="25">
        <v>1</v>
      </c>
      <c r="E14058" s="26">
        <v>3113.81</v>
      </c>
      <c r="F14058" s="27">
        <v>15.49</v>
      </c>
      <c r="G14058" s="27">
        <v>0</v>
      </c>
      <c r="H14058" s="24"/>
    </row>
    <row r="14059" spans="1:8" x14ac:dyDescent="0.3">
      <c r="A14059" s="24" t="s">
        <v>22262</v>
      </c>
      <c r="B14059" s="24" t="s">
        <v>10456</v>
      </c>
      <c r="C14059" s="24" t="s">
        <v>5127</v>
      </c>
      <c r="D14059" s="25">
        <v>1</v>
      </c>
      <c r="E14059" s="26">
        <v>4900</v>
      </c>
      <c r="F14059" s="26">
        <v>1123.3499999999999</v>
      </c>
      <c r="G14059" s="27">
        <v>0</v>
      </c>
      <c r="H14059" s="24"/>
    </row>
    <row r="14060" spans="1:8" x14ac:dyDescent="0.3">
      <c r="A14060" s="24" t="s">
        <v>22263</v>
      </c>
      <c r="B14060" s="24" t="s">
        <v>22264</v>
      </c>
      <c r="C14060" s="24" t="s">
        <v>5127</v>
      </c>
      <c r="D14060" s="25">
        <v>1</v>
      </c>
      <c r="E14060" s="26">
        <v>5787.71</v>
      </c>
      <c r="F14060" s="27">
        <v>28.79</v>
      </c>
      <c r="G14060" s="27">
        <v>0</v>
      </c>
      <c r="H14060" s="24"/>
    </row>
    <row r="14061" spans="1:8" x14ac:dyDescent="0.3">
      <c r="A14061" s="24" t="s">
        <v>22265</v>
      </c>
      <c r="B14061" s="24" t="s">
        <v>5868</v>
      </c>
      <c r="C14061" s="24" t="s">
        <v>5127</v>
      </c>
      <c r="D14061" s="25">
        <v>1</v>
      </c>
      <c r="E14061" s="26">
        <v>4148.93</v>
      </c>
      <c r="F14061" s="27">
        <v>779.5</v>
      </c>
      <c r="G14061" s="27">
        <v>0</v>
      </c>
      <c r="H14061" s="24"/>
    </row>
    <row r="14062" spans="1:8" x14ac:dyDescent="0.3">
      <c r="A14062" s="24" t="s">
        <v>22266</v>
      </c>
      <c r="B14062" s="24" t="s">
        <v>9097</v>
      </c>
      <c r="C14062" s="24" t="s">
        <v>5127</v>
      </c>
      <c r="D14062" s="25">
        <v>1</v>
      </c>
      <c r="E14062" s="26">
        <v>3113.81</v>
      </c>
      <c r="F14062" s="27">
        <v>15.49</v>
      </c>
      <c r="G14062" s="27">
        <v>0</v>
      </c>
      <c r="H14062" s="24"/>
    </row>
    <row r="14063" spans="1:8" x14ac:dyDescent="0.3">
      <c r="A14063" s="24" t="s">
        <v>22267</v>
      </c>
      <c r="B14063" s="24" t="s">
        <v>11522</v>
      </c>
      <c r="C14063" s="24" t="s">
        <v>5127</v>
      </c>
      <c r="D14063" s="25">
        <v>1</v>
      </c>
      <c r="E14063" s="26">
        <v>22664.400000000001</v>
      </c>
      <c r="F14063" s="26">
        <v>22664.400000000001</v>
      </c>
      <c r="G14063" s="27">
        <v>0</v>
      </c>
      <c r="H14063" s="24"/>
    </row>
    <row r="14064" spans="1:8" x14ac:dyDescent="0.3">
      <c r="A14064" s="24" t="s">
        <v>22268</v>
      </c>
      <c r="B14064" s="24" t="s">
        <v>22269</v>
      </c>
      <c r="C14064" s="24" t="s">
        <v>5127</v>
      </c>
      <c r="D14064" s="25">
        <v>1</v>
      </c>
      <c r="E14064" s="26">
        <v>32806.720000000001</v>
      </c>
      <c r="F14064" s="27">
        <v>163.22</v>
      </c>
      <c r="G14064" s="27">
        <v>0</v>
      </c>
      <c r="H14064" s="24"/>
    </row>
    <row r="14065" spans="1:8" x14ac:dyDescent="0.3">
      <c r="A14065" s="24" t="s">
        <v>22270</v>
      </c>
      <c r="B14065" s="24" t="s">
        <v>393</v>
      </c>
      <c r="C14065" s="28" t="s">
        <v>5127</v>
      </c>
      <c r="D14065" s="25">
        <v>1</v>
      </c>
      <c r="E14065" s="27">
        <v>81</v>
      </c>
      <c r="F14065" s="27">
        <v>3.42</v>
      </c>
      <c r="G14065" s="27">
        <v>0</v>
      </c>
      <c r="H14065" s="24"/>
    </row>
    <row r="14066" spans="1:8" x14ac:dyDescent="0.3">
      <c r="A14066" s="24" t="s">
        <v>22271</v>
      </c>
      <c r="B14066" s="24" t="s">
        <v>22272</v>
      </c>
      <c r="C14066" s="24" t="s">
        <v>5127</v>
      </c>
      <c r="D14066" s="25">
        <v>1</v>
      </c>
      <c r="E14066" s="26">
        <v>5296.91</v>
      </c>
      <c r="F14066" s="27">
        <v>154.27000000000001</v>
      </c>
      <c r="G14066" s="27">
        <v>0</v>
      </c>
      <c r="H14066" s="24"/>
    </row>
    <row r="14067" spans="1:8" x14ac:dyDescent="0.3">
      <c r="A14067" s="24" t="s">
        <v>22273</v>
      </c>
      <c r="B14067" s="24" t="s">
        <v>7233</v>
      </c>
      <c r="C14067" s="28" t="s">
        <v>5127</v>
      </c>
      <c r="D14067" s="25">
        <v>1</v>
      </c>
      <c r="E14067" s="26">
        <v>7965.01</v>
      </c>
      <c r="F14067" s="27">
        <v>231.99</v>
      </c>
      <c r="G14067" s="27">
        <v>0</v>
      </c>
      <c r="H14067" s="24"/>
    </row>
    <row r="14068" spans="1:8" x14ac:dyDescent="0.3">
      <c r="A14068" s="24" t="s">
        <v>22274</v>
      </c>
      <c r="B14068" s="24" t="s">
        <v>7070</v>
      </c>
      <c r="C14068" s="24" t="s">
        <v>5127</v>
      </c>
      <c r="D14068" s="25">
        <v>1</v>
      </c>
      <c r="E14068" s="26">
        <v>17395.95</v>
      </c>
      <c r="F14068" s="27">
        <v>86.55</v>
      </c>
      <c r="G14068" s="27">
        <v>0</v>
      </c>
      <c r="H14068" s="24"/>
    </row>
    <row r="14069" spans="1:8" x14ac:dyDescent="0.3">
      <c r="A14069" s="24" t="s">
        <v>22275</v>
      </c>
      <c r="B14069" s="24" t="s">
        <v>5039</v>
      </c>
      <c r="C14069" s="28" t="s">
        <v>5127</v>
      </c>
      <c r="D14069" s="25">
        <v>1</v>
      </c>
      <c r="E14069" s="27">
        <v>619.05999999999995</v>
      </c>
      <c r="F14069" s="27">
        <v>15.1</v>
      </c>
      <c r="G14069" s="27">
        <v>0</v>
      </c>
      <c r="H14069" s="24"/>
    </row>
    <row r="14070" spans="1:8" x14ac:dyDescent="0.3">
      <c r="A14070" s="24" t="s">
        <v>22276</v>
      </c>
      <c r="B14070" s="24" t="s">
        <v>4016</v>
      </c>
      <c r="C14070" s="24" t="s">
        <v>5127</v>
      </c>
      <c r="D14070" s="25">
        <v>1</v>
      </c>
      <c r="E14070" s="27">
        <v>269.10000000000002</v>
      </c>
      <c r="F14070" s="27">
        <v>92.66</v>
      </c>
      <c r="G14070" s="27">
        <v>0</v>
      </c>
      <c r="H14070" s="24"/>
    </row>
    <row r="14071" spans="1:8" x14ac:dyDescent="0.3">
      <c r="A14071" s="24" t="s">
        <v>22277</v>
      </c>
      <c r="B14071" s="24" t="s">
        <v>22278</v>
      </c>
      <c r="C14071" s="24" t="s">
        <v>5127</v>
      </c>
      <c r="D14071" s="25">
        <v>1</v>
      </c>
      <c r="E14071" s="26">
        <v>46218.6</v>
      </c>
      <c r="F14071" s="26">
        <v>10784.27</v>
      </c>
      <c r="G14071" s="27">
        <v>0</v>
      </c>
      <c r="H14071" s="24"/>
    </row>
    <row r="14072" spans="1:8" x14ac:dyDescent="0.3">
      <c r="A14072" s="24" t="s">
        <v>22279</v>
      </c>
      <c r="B14072" s="24" t="s">
        <v>8104</v>
      </c>
      <c r="C14072" s="28" t="s">
        <v>5127</v>
      </c>
      <c r="D14072" s="25">
        <v>1</v>
      </c>
      <c r="E14072" s="27">
        <v>335</v>
      </c>
      <c r="F14072" s="27">
        <v>19.579999999999998</v>
      </c>
      <c r="G14072" s="27">
        <v>0</v>
      </c>
      <c r="H14072" s="24"/>
    </row>
    <row r="14073" spans="1:8" x14ac:dyDescent="0.3">
      <c r="A14073" s="24" t="s">
        <v>22280</v>
      </c>
      <c r="B14073" s="24" t="s">
        <v>4993</v>
      </c>
      <c r="C14073" s="24" t="s">
        <v>5127</v>
      </c>
      <c r="D14073" s="25">
        <v>1</v>
      </c>
      <c r="E14073" s="26">
        <v>5200</v>
      </c>
      <c r="F14073" s="27">
        <v>251.34</v>
      </c>
      <c r="G14073" s="27">
        <v>0</v>
      </c>
      <c r="H14073" s="24"/>
    </row>
    <row r="14074" spans="1:8" x14ac:dyDescent="0.3">
      <c r="A14074" s="24" t="s">
        <v>22281</v>
      </c>
      <c r="B14074" s="24" t="s">
        <v>22282</v>
      </c>
      <c r="C14074" s="24" t="s">
        <v>5127</v>
      </c>
      <c r="D14074" s="25">
        <v>1</v>
      </c>
      <c r="E14074" s="26">
        <v>8628.24</v>
      </c>
      <c r="F14074" s="27">
        <v>42.92</v>
      </c>
      <c r="G14074" s="27">
        <v>0</v>
      </c>
      <c r="H14074" s="24"/>
    </row>
    <row r="14075" spans="1:8" x14ac:dyDescent="0.3">
      <c r="A14075" s="24" t="s">
        <v>22283</v>
      </c>
      <c r="B14075" s="24" t="s">
        <v>22284</v>
      </c>
      <c r="C14075" s="28" t="s">
        <v>5127</v>
      </c>
      <c r="D14075" s="25">
        <v>1</v>
      </c>
      <c r="E14075" s="27">
        <v>206.77</v>
      </c>
      <c r="F14075" s="27">
        <v>1.03</v>
      </c>
      <c r="G14075" s="27">
        <v>0</v>
      </c>
      <c r="H14075" s="24"/>
    </row>
    <row r="14076" spans="1:8" x14ac:dyDescent="0.3">
      <c r="A14076" s="24" t="s">
        <v>22285</v>
      </c>
      <c r="B14076" s="24" t="s">
        <v>22286</v>
      </c>
      <c r="C14076" s="24" t="s">
        <v>5127</v>
      </c>
      <c r="D14076" s="25">
        <v>1</v>
      </c>
      <c r="E14076" s="26">
        <v>1255.79</v>
      </c>
      <c r="F14076" s="24"/>
      <c r="G14076" s="27">
        <v>0</v>
      </c>
      <c r="H14076" s="24"/>
    </row>
    <row r="14077" spans="1:8" x14ac:dyDescent="0.3">
      <c r="A14077" s="24" t="s">
        <v>22287</v>
      </c>
      <c r="B14077" s="24" t="s">
        <v>22288</v>
      </c>
      <c r="C14077" s="24" t="s">
        <v>5127</v>
      </c>
      <c r="D14077" s="25">
        <v>1</v>
      </c>
      <c r="E14077" s="27">
        <v>668.74</v>
      </c>
      <c r="F14077" s="27">
        <v>113.74</v>
      </c>
      <c r="G14077" s="27">
        <v>0</v>
      </c>
      <c r="H14077" s="24"/>
    </row>
    <row r="14078" spans="1:8" x14ac:dyDescent="0.3">
      <c r="A14078" s="24" t="s">
        <v>22289</v>
      </c>
      <c r="B14078" s="24" t="s">
        <v>4160</v>
      </c>
      <c r="C14078" s="28" t="s">
        <v>5127</v>
      </c>
      <c r="D14078" s="25">
        <v>1</v>
      </c>
      <c r="E14078" s="27">
        <v>243.05</v>
      </c>
      <c r="F14078" s="27">
        <v>1.21</v>
      </c>
      <c r="G14078" s="27">
        <v>0</v>
      </c>
      <c r="H14078" s="24"/>
    </row>
    <row r="14079" spans="1:8" x14ac:dyDescent="0.3">
      <c r="A14079" s="24" t="s">
        <v>22290</v>
      </c>
      <c r="B14079" s="24" t="s">
        <v>10001</v>
      </c>
      <c r="C14079" s="28" t="s">
        <v>5127</v>
      </c>
      <c r="D14079" s="25">
        <v>1</v>
      </c>
      <c r="E14079" s="26">
        <v>1369</v>
      </c>
      <c r="F14079" s="27">
        <v>425.14</v>
      </c>
      <c r="G14079" s="27">
        <v>0</v>
      </c>
      <c r="H14079" s="24"/>
    </row>
    <row r="14080" spans="1:8" x14ac:dyDescent="0.3">
      <c r="A14080" s="24" t="s">
        <v>22291</v>
      </c>
      <c r="B14080" s="24" t="s">
        <v>10001</v>
      </c>
      <c r="C14080" s="28" t="s">
        <v>5127</v>
      </c>
      <c r="D14080" s="25">
        <v>1</v>
      </c>
      <c r="E14080" s="26">
        <v>2240</v>
      </c>
      <c r="F14080" s="27">
        <v>695.2</v>
      </c>
      <c r="G14080" s="27">
        <v>0</v>
      </c>
      <c r="H14080" s="24"/>
    </row>
    <row r="14081" spans="1:8" x14ac:dyDescent="0.3">
      <c r="A14081" s="24" t="s">
        <v>22292</v>
      </c>
      <c r="B14081" s="24" t="s">
        <v>22293</v>
      </c>
      <c r="C14081" s="28" t="s">
        <v>5127</v>
      </c>
      <c r="D14081" s="25">
        <v>1</v>
      </c>
      <c r="E14081" s="26">
        <v>15730.44</v>
      </c>
      <c r="F14081" s="27">
        <v>78.260000000000005</v>
      </c>
      <c r="G14081" s="27">
        <v>0</v>
      </c>
      <c r="H14081" s="24"/>
    </row>
    <row r="14082" spans="1:8" x14ac:dyDescent="0.3">
      <c r="A14082" s="24" t="s">
        <v>22294</v>
      </c>
      <c r="B14082" s="24" t="s">
        <v>22295</v>
      </c>
      <c r="C14082" s="28" t="s">
        <v>5127</v>
      </c>
      <c r="D14082" s="25">
        <v>1</v>
      </c>
      <c r="E14082" s="27">
        <v>197.89</v>
      </c>
      <c r="F14082" s="27">
        <v>6.72</v>
      </c>
      <c r="G14082" s="27">
        <v>0</v>
      </c>
      <c r="H14082" s="24"/>
    </row>
    <row r="14083" spans="1:8" x14ac:dyDescent="0.3">
      <c r="A14083" s="24" t="s">
        <v>22296</v>
      </c>
      <c r="B14083" s="24" t="s">
        <v>22297</v>
      </c>
      <c r="C14083" s="28" t="s">
        <v>5127</v>
      </c>
      <c r="D14083" s="25">
        <v>1</v>
      </c>
      <c r="E14083" s="26">
        <v>10140.07</v>
      </c>
      <c r="F14083" s="27">
        <v>50.45</v>
      </c>
      <c r="G14083" s="27">
        <v>0</v>
      </c>
      <c r="H14083" s="24"/>
    </row>
    <row r="14084" spans="1:8" x14ac:dyDescent="0.3">
      <c r="A14084" s="24" t="s">
        <v>22298</v>
      </c>
      <c r="B14084" s="24" t="s">
        <v>22299</v>
      </c>
      <c r="C14084" s="28" t="s">
        <v>5127</v>
      </c>
      <c r="D14084" s="25">
        <v>1</v>
      </c>
      <c r="E14084" s="26">
        <v>12281.59</v>
      </c>
      <c r="F14084" s="27">
        <v>61.1</v>
      </c>
      <c r="G14084" s="27">
        <v>0</v>
      </c>
      <c r="H14084" s="24"/>
    </row>
    <row r="14085" spans="1:8" x14ac:dyDescent="0.3">
      <c r="A14085" s="24" t="s">
        <v>22300</v>
      </c>
      <c r="B14085" s="24" t="s">
        <v>22301</v>
      </c>
      <c r="C14085" s="28" t="s">
        <v>5127</v>
      </c>
      <c r="D14085" s="25">
        <v>1</v>
      </c>
      <c r="E14085" s="26">
        <v>1832.42</v>
      </c>
      <c r="F14085" s="27">
        <v>61.96</v>
      </c>
      <c r="G14085" s="27">
        <v>0</v>
      </c>
      <c r="H14085" s="24"/>
    </row>
    <row r="14086" spans="1:8" x14ac:dyDescent="0.3">
      <c r="A14086" s="24" t="s">
        <v>22302</v>
      </c>
      <c r="B14086" s="24" t="s">
        <v>22303</v>
      </c>
      <c r="C14086" s="24" t="s">
        <v>5127</v>
      </c>
      <c r="D14086" s="25">
        <v>1</v>
      </c>
      <c r="E14086" s="27">
        <v>212.32</v>
      </c>
      <c r="F14086" s="27">
        <v>6.18</v>
      </c>
      <c r="G14086" s="27">
        <v>0</v>
      </c>
      <c r="H14086" s="24"/>
    </row>
    <row r="14087" spans="1:8" x14ac:dyDescent="0.3">
      <c r="A14087" s="24" t="s">
        <v>22304</v>
      </c>
      <c r="B14087" s="24" t="s">
        <v>6273</v>
      </c>
      <c r="C14087" s="24" t="s">
        <v>5127</v>
      </c>
      <c r="D14087" s="25">
        <v>1</v>
      </c>
      <c r="E14087" s="26">
        <v>10885.1</v>
      </c>
      <c r="F14087" s="26">
        <v>2701</v>
      </c>
      <c r="G14087" s="27">
        <v>0</v>
      </c>
      <c r="H14087" s="24"/>
    </row>
    <row r="14088" spans="1:8" x14ac:dyDescent="0.3">
      <c r="A14088" s="24" t="s">
        <v>22305</v>
      </c>
      <c r="B14088" s="24" t="s">
        <v>22306</v>
      </c>
      <c r="C14088" s="28" t="s">
        <v>5127</v>
      </c>
      <c r="D14088" s="25">
        <v>1</v>
      </c>
      <c r="E14088" s="26">
        <v>1703.37</v>
      </c>
      <c r="F14088" s="24"/>
      <c r="G14088" s="27">
        <v>0</v>
      </c>
      <c r="H14088" s="24"/>
    </row>
    <row r="14089" spans="1:8" x14ac:dyDescent="0.3">
      <c r="A14089" s="24" t="s">
        <v>22307</v>
      </c>
      <c r="B14089" s="24" t="s">
        <v>22308</v>
      </c>
      <c r="C14089" s="24" t="s">
        <v>5127</v>
      </c>
      <c r="D14089" s="25">
        <v>1</v>
      </c>
      <c r="E14089" s="26">
        <v>1791.17</v>
      </c>
      <c r="F14089" s="26">
        <v>1791.17</v>
      </c>
      <c r="G14089" s="27">
        <v>0</v>
      </c>
      <c r="H14089" s="24"/>
    </row>
    <row r="14090" spans="1:8" x14ac:dyDescent="0.3">
      <c r="A14090" s="24" t="s">
        <v>22309</v>
      </c>
      <c r="B14090" s="24" t="s">
        <v>22310</v>
      </c>
      <c r="C14090" s="24" t="s">
        <v>5127</v>
      </c>
      <c r="D14090" s="25">
        <v>1</v>
      </c>
      <c r="E14090" s="27">
        <v>491.41</v>
      </c>
      <c r="F14090" s="27">
        <v>2.4500000000000002</v>
      </c>
      <c r="G14090" s="27">
        <v>0</v>
      </c>
      <c r="H14090" s="24"/>
    </row>
    <row r="14091" spans="1:8" x14ac:dyDescent="0.3">
      <c r="A14091" s="24" t="s">
        <v>22311</v>
      </c>
      <c r="B14091" s="24" t="s">
        <v>22312</v>
      </c>
      <c r="C14091" s="28" t="s">
        <v>5127</v>
      </c>
      <c r="D14091" s="25">
        <v>1</v>
      </c>
      <c r="E14091" s="27">
        <v>250.94</v>
      </c>
      <c r="F14091" s="27">
        <v>3.7</v>
      </c>
      <c r="G14091" s="27">
        <v>0</v>
      </c>
      <c r="H14091" s="24"/>
    </row>
    <row r="14092" spans="1:8" x14ac:dyDescent="0.3">
      <c r="A14092" s="24" t="s">
        <v>22313</v>
      </c>
      <c r="B14092" s="24" t="s">
        <v>9792</v>
      </c>
      <c r="C14092" s="24" t="s">
        <v>5127</v>
      </c>
      <c r="D14092" s="25">
        <v>1</v>
      </c>
      <c r="E14092" s="26">
        <v>2448.12</v>
      </c>
      <c r="F14092" s="27">
        <v>71.3</v>
      </c>
      <c r="G14092" s="27">
        <v>0</v>
      </c>
      <c r="H14092" s="24"/>
    </row>
    <row r="14093" spans="1:8" x14ac:dyDescent="0.3">
      <c r="A14093" s="24" t="s">
        <v>22314</v>
      </c>
      <c r="B14093" s="24" t="s">
        <v>10050</v>
      </c>
      <c r="C14093" s="24" t="s">
        <v>5127</v>
      </c>
      <c r="D14093" s="25">
        <v>1</v>
      </c>
      <c r="E14093" s="27">
        <v>761.25</v>
      </c>
      <c r="F14093" s="27">
        <v>3.79</v>
      </c>
      <c r="G14093" s="27">
        <v>0</v>
      </c>
      <c r="H14093" s="24"/>
    </row>
    <row r="14094" spans="1:8" x14ac:dyDescent="0.3">
      <c r="A14094" s="24" t="s">
        <v>22315</v>
      </c>
      <c r="B14094" s="24" t="s">
        <v>22316</v>
      </c>
      <c r="C14094" s="24" t="s">
        <v>5127</v>
      </c>
      <c r="D14094" s="25">
        <v>1</v>
      </c>
      <c r="E14094" s="26">
        <v>6657.74</v>
      </c>
      <c r="F14094" s="27">
        <v>939.92</v>
      </c>
      <c r="G14094" s="27">
        <v>0</v>
      </c>
      <c r="H14094" s="24"/>
    </row>
    <row r="14095" spans="1:8" x14ac:dyDescent="0.3">
      <c r="A14095" s="24" t="s">
        <v>22317</v>
      </c>
      <c r="B14095" s="24" t="s">
        <v>17178</v>
      </c>
      <c r="C14095" s="24" t="s">
        <v>5127</v>
      </c>
      <c r="D14095" s="25">
        <v>1</v>
      </c>
      <c r="E14095" s="27">
        <v>384.6</v>
      </c>
      <c r="F14095" s="27">
        <v>44.29</v>
      </c>
      <c r="G14095" s="27">
        <v>0</v>
      </c>
      <c r="H14095" s="25">
        <v>1</v>
      </c>
    </row>
    <row r="14096" spans="1:8" x14ac:dyDescent="0.3">
      <c r="A14096" s="24" t="s">
        <v>22318</v>
      </c>
      <c r="B14096" s="24" t="s">
        <v>22319</v>
      </c>
      <c r="C14096" s="24" t="s">
        <v>5127</v>
      </c>
      <c r="D14096" s="25">
        <v>1</v>
      </c>
      <c r="E14096" s="26">
        <v>7557.69</v>
      </c>
      <c r="F14096" s="26">
        <v>1419.93</v>
      </c>
      <c r="G14096" s="27">
        <v>0</v>
      </c>
      <c r="H14096" s="24"/>
    </row>
    <row r="14097" spans="1:8" x14ac:dyDescent="0.3">
      <c r="A14097" s="24" t="s">
        <v>22320</v>
      </c>
      <c r="B14097" s="24" t="s">
        <v>10794</v>
      </c>
      <c r="C14097" s="24" t="s">
        <v>5127</v>
      </c>
      <c r="D14097" s="25">
        <v>1</v>
      </c>
      <c r="E14097" s="26">
        <v>14284.63</v>
      </c>
      <c r="F14097" s="26">
        <v>1644.9</v>
      </c>
      <c r="G14097" s="27">
        <v>0</v>
      </c>
      <c r="H14097" s="24"/>
    </row>
    <row r="14098" spans="1:8" x14ac:dyDescent="0.3">
      <c r="A14098" s="24" t="s">
        <v>22321</v>
      </c>
      <c r="B14098" s="24" t="s">
        <v>22322</v>
      </c>
      <c r="C14098" s="24" t="s">
        <v>5127</v>
      </c>
      <c r="D14098" s="25">
        <v>1</v>
      </c>
      <c r="E14098" s="26">
        <v>5415.48</v>
      </c>
      <c r="F14098" s="26">
        <v>5415.48</v>
      </c>
      <c r="G14098" s="27">
        <v>0</v>
      </c>
      <c r="H14098" s="24"/>
    </row>
    <row r="14099" spans="1:8" x14ac:dyDescent="0.3">
      <c r="A14099" s="24" t="s">
        <v>22323</v>
      </c>
      <c r="B14099" s="24" t="s">
        <v>22324</v>
      </c>
      <c r="C14099" s="24" t="s">
        <v>5127</v>
      </c>
      <c r="D14099" s="25">
        <v>1</v>
      </c>
      <c r="E14099" s="26">
        <v>9344.9500000000007</v>
      </c>
      <c r="F14099" s="26">
        <v>9344.9500000000007</v>
      </c>
      <c r="G14099" s="27">
        <v>0</v>
      </c>
      <c r="H14099" s="24"/>
    </row>
    <row r="14100" spans="1:8" x14ac:dyDescent="0.3">
      <c r="A14100" s="24" t="s">
        <v>22325</v>
      </c>
      <c r="B14100" s="24" t="s">
        <v>22326</v>
      </c>
      <c r="C14100" s="24" t="s">
        <v>5127</v>
      </c>
      <c r="D14100" s="25">
        <v>1</v>
      </c>
      <c r="E14100" s="26">
        <v>6308</v>
      </c>
      <c r="F14100" s="26">
        <v>1802.81</v>
      </c>
      <c r="G14100" s="27">
        <v>0</v>
      </c>
      <c r="H14100" s="24"/>
    </row>
    <row r="14101" spans="1:8" x14ac:dyDescent="0.3">
      <c r="A14101" s="24" t="s">
        <v>22327</v>
      </c>
      <c r="B14101" s="24" t="s">
        <v>22328</v>
      </c>
      <c r="C14101" s="24" t="s">
        <v>5127</v>
      </c>
      <c r="D14101" s="25">
        <v>1</v>
      </c>
      <c r="E14101" s="26">
        <v>6705</v>
      </c>
      <c r="F14101" s="26">
        <v>1916.08</v>
      </c>
      <c r="G14101" s="27">
        <v>0</v>
      </c>
      <c r="H14101" s="24"/>
    </row>
    <row r="14102" spans="1:8" x14ac:dyDescent="0.3">
      <c r="A14102" s="24" t="s">
        <v>22329</v>
      </c>
      <c r="B14102" s="24" t="s">
        <v>22330</v>
      </c>
      <c r="C14102" s="28" t="s">
        <v>5127</v>
      </c>
      <c r="D14102" s="25">
        <v>1</v>
      </c>
      <c r="E14102" s="24"/>
      <c r="F14102" s="24"/>
      <c r="G14102" s="27">
        <v>0</v>
      </c>
      <c r="H14102" s="24"/>
    </row>
    <row r="14103" spans="1:8" x14ac:dyDescent="0.3">
      <c r="A14103" s="24" t="s">
        <v>22331</v>
      </c>
      <c r="B14103" s="24" t="s">
        <v>22332</v>
      </c>
      <c r="C14103" s="28" t="s">
        <v>5127</v>
      </c>
      <c r="D14103" s="25">
        <v>1</v>
      </c>
      <c r="E14103" s="26">
        <v>13460.05</v>
      </c>
      <c r="F14103" s="24"/>
      <c r="G14103" s="27">
        <v>0</v>
      </c>
      <c r="H14103" s="24"/>
    </row>
    <row r="14104" spans="1:8" x14ac:dyDescent="0.3">
      <c r="A14104" s="24" t="s">
        <v>22333</v>
      </c>
      <c r="B14104" s="24" t="s">
        <v>22334</v>
      </c>
      <c r="C14104" s="24" t="s">
        <v>5127</v>
      </c>
      <c r="D14104" s="25">
        <v>1</v>
      </c>
      <c r="E14104" s="26">
        <v>20395.48</v>
      </c>
      <c r="F14104" s="26">
        <v>3831.88</v>
      </c>
      <c r="G14104" s="27">
        <v>0</v>
      </c>
      <c r="H14104" s="24"/>
    </row>
    <row r="14105" spans="1:8" x14ac:dyDescent="0.3">
      <c r="A14105" s="24" t="s">
        <v>22335</v>
      </c>
      <c r="B14105" s="24" t="s">
        <v>5835</v>
      </c>
      <c r="C14105" s="28" t="s">
        <v>5127</v>
      </c>
      <c r="D14105" s="25">
        <v>1</v>
      </c>
      <c r="E14105" s="26">
        <v>3607.31</v>
      </c>
      <c r="F14105" s="27">
        <v>70.73</v>
      </c>
      <c r="G14105" s="27">
        <v>0</v>
      </c>
      <c r="H14105" s="24"/>
    </row>
    <row r="14106" spans="1:8" x14ac:dyDescent="0.3">
      <c r="A14106" s="24" t="s">
        <v>22336</v>
      </c>
      <c r="B14106" s="24" t="s">
        <v>22337</v>
      </c>
      <c r="C14106" s="24" t="s">
        <v>5127</v>
      </c>
      <c r="D14106" s="25">
        <v>1</v>
      </c>
      <c r="E14106" s="27">
        <v>331</v>
      </c>
      <c r="F14106" s="27">
        <v>331</v>
      </c>
      <c r="G14106" s="27">
        <v>0</v>
      </c>
      <c r="H14106" s="24"/>
    </row>
    <row r="14107" spans="1:8" x14ac:dyDescent="0.3">
      <c r="A14107" s="24" t="s">
        <v>22338</v>
      </c>
      <c r="B14107" s="24" t="s">
        <v>22339</v>
      </c>
      <c r="C14107" s="24" t="s">
        <v>5127</v>
      </c>
      <c r="D14107" s="25">
        <v>1</v>
      </c>
      <c r="E14107" s="26">
        <v>8717</v>
      </c>
      <c r="F14107" s="26">
        <v>3269.24</v>
      </c>
      <c r="G14107" s="27">
        <v>0</v>
      </c>
      <c r="H14107" s="24"/>
    </row>
    <row r="14108" spans="1:8" x14ac:dyDescent="0.3">
      <c r="A14108" s="24" t="s">
        <v>22340</v>
      </c>
      <c r="B14108" s="24" t="s">
        <v>13642</v>
      </c>
      <c r="C14108" s="24" t="s">
        <v>5127</v>
      </c>
      <c r="D14108" s="25">
        <v>1</v>
      </c>
      <c r="E14108" s="26">
        <v>2757</v>
      </c>
      <c r="F14108" s="26">
        <v>1033.98</v>
      </c>
      <c r="G14108" s="27">
        <v>0</v>
      </c>
      <c r="H14108" s="24"/>
    </row>
    <row r="14109" spans="1:8" x14ac:dyDescent="0.3">
      <c r="A14109" s="24" t="s">
        <v>22341</v>
      </c>
      <c r="B14109" s="24" t="s">
        <v>22342</v>
      </c>
      <c r="C14109" s="24" t="s">
        <v>5127</v>
      </c>
      <c r="D14109" s="25">
        <v>1</v>
      </c>
      <c r="E14109" s="26">
        <v>4503.5200000000004</v>
      </c>
      <c r="F14109" s="27">
        <v>846.11</v>
      </c>
      <c r="G14109" s="27">
        <v>0</v>
      </c>
      <c r="H14109" s="24"/>
    </row>
    <row r="14110" spans="1:8" x14ac:dyDescent="0.3">
      <c r="A14110" s="24" t="s">
        <v>22343</v>
      </c>
      <c r="B14110" s="24" t="s">
        <v>22344</v>
      </c>
      <c r="C14110" s="24" t="s">
        <v>5127</v>
      </c>
      <c r="D14110" s="25">
        <v>1</v>
      </c>
      <c r="E14110" s="26">
        <v>2200</v>
      </c>
      <c r="F14110" s="27">
        <v>665.21</v>
      </c>
      <c r="G14110" s="27">
        <v>0</v>
      </c>
      <c r="H14110" s="24"/>
    </row>
    <row r="14111" spans="1:8" x14ac:dyDescent="0.3">
      <c r="A14111" s="24" t="s">
        <v>22345</v>
      </c>
      <c r="B14111" s="24" t="s">
        <v>2073</v>
      </c>
      <c r="C14111" s="24" t="s">
        <v>5127</v>
      </c>
      <c r="D14111" s="25">
        <v>1</v>
      </c>
      <c r="E14111" s="27">
        <v>102.84</v>
      </c>
      <c r="F14111" s="24"/>
      <c r="G14111" s="27">
        <v>0</v>
      </c>
      <c r="H14111" s="24"/>
    </row>
    <row r="14112" spans="1:8" x14ac:dyDescent="0.3">
      <c r="A14112" s="24" t="s">
        <v>22346</v>
      </c>
      <c r="B14112" s="24" t="s">
        <v>22347</v>
      </c>
      <c r="C14112" s="24" t="s">
        <v>5127</v>
      </c>
      <c r="D14112" s="25">
        <v>1</v>
      </c>
      <c r="E14112" s="26">
        <v>54825</v>
      </c>
      <c r="F14112" s="26">
        <v>20559.28</v>
      </c>
      <c r="G14112" s="27">
        <v>0</v>
      </c>
      <c r="H14112" s="24"/>
    </row>
    <row r="14113" spans="1:8" x14ac:dyDescent="0.3">
      <c r="A14113" s="24" t="s">
        <v>22348</v>
      </c>
      <c r="B14113" s="24" t="s">
        <v>22349</v>
      </c>
      <c r="C14113" s="24" t="s">
        <v>5127</v>
      </c>
      <c r="D14113" s="25">
        <v>1</v>
      </c>
      <c r="E14113" s="26">
        <v>106923.99</v>
      </c>
      <c r="F14113" s="26">
        <v>22680.85</v>
      </c>
      <c r="G14113" s="27">
        <v>0</v>
      </c>
      <c r="H14113" s="24"/>
    </row>
    <row r="14114" spans="1:8" x14ac:dyDescent="0.3">
      <c r="A14114" s="24" t="s">
        <v>22350</v>
      </c>
      <c r="B14114" s="24" t="s">
        <v>22351</v>
      </c>
      <c r="C14114" s="24" t="s">
        <v>5127</v>
      </c>
      <c r="D14114" s="25">
        <v>1</v>
      </c>
      <c r="E14114" s="26">
        <v>4244.7700000000004</v>
      </c>
      <c r="F14114" s="27">
        <v>900.41</v>
      </c>
      <c r="G14114" s="27">
        <v>0</v>
      </c>
      <c r="H14114" s="24"/>
    </row>
    <row r="14115" spans="1:8" x14ac:dyDescent="0.3">
      <c r="A14115" s="24" t="s">
        <v>22352</v>
      </c>
      <c r="B14115" s="24" t="s">
        <v>22353</v>
      </c>
      <c r="C14115" s="24" t="s">
        <v>5127</v>
      </c>
      <c r="D14115" s="25">
        <v>1</v>
      </c>
      <c r="E14115" s="26">
        <v>7813</v>
      </c>
      <c r="F14115" s="26">
        <v>2930</v>
      </c>
      <c r="G14115" s="27">
        <v>0</v>
      </c>
      <c r="H14115" s="24"/>
    </row>
    <row r="14116" spans="1:8" x14ac:dyDescent="0.3">
      <c r="A14116" s="24" t="s">
        <v>22354</v>
      </c>
      <c r="B14116" s="24" t="s">
        <v>1435</v>
      </c>
      <c r="C14116" s="24" t="s">
        <v>5127</v>
      </c>
      <c r="D14116" s="25">
        <v>1</v>
      </c>
      <c r="E14116" s="26">
        <v>18600.810000000001</v>
      </c>
      <c r="F14116" s="27">
        <v>92.54</v>
      </c>
      <c r="G14116" s="27">
        <v>0</v>
      </c>
      <c r="H14116" s="24"/>
    </row>
    <row r="14117" spans="1:8" x14ac:dyDescent="0.3">
      <c r="A14117" s="24" t="s">
        <v>22355</v>
      </c>
      <c r="B14117" s="24" t="s">
        <v>3518</v>
      </c>
      <c r="C14117" s="24" t="s">
        <v>5127</v>
      </c>
      <c r="D14117" s="25">
        <v>1</v>
      </c>
      <c r="E14117" s="26">
        <v>4312.8599999999997</v>
      </c>
      <c r="F14117" s="27">
        <v>21.46</v>
      </c>
      <c r="G14117" s="27">
        <v>0</v>
      </c>
      <c r="H14117" s="25">
        <v>4</v>
      </c>
    </row>
    <row r="14118" spans="1:8" x14ac:dyDescent="0.3">
      <c r="A14118" s="24" t="s">
        <v>22356</v>
      </c>
      <c r="B14118" s="24" t="s">
        <v>22357</v>
      </c>
      <c r="C14118" s="24" t="s">
        <v>5127</v>
      </c>
      <c r="D14118" s="25">
        <v>1</v>
      </c>
      <c r="E14118" s="26">
        <v>1893.36</v>
      </c>
      <c r="F14118" s="27">
        <v>37.130000000000003</v>
      </c>
      <c r="G14118" s="27">
        <v>0</v>
      </c>
      <c r="H14118" s="24"/>
    </row>
    <row r="14119" spans="1:8" x14ac:dyDescent="0.3">
      <c r="A14119" s="24" t="s">
        <v>22358</v>
      </c>
      <c r="B14119" s="24" t="s">
        <v>9905</v>
      </c>
      <c r="C14119" s="24" t="s">
        <v>5127</v>
      </c>
      <c r="D14119" s="25">
        <v>1</v>
      </c>
      <c r="E14119" s="27">
        <v>606</v>
      </c>
      <c r="F14119" s="27">
        <v>173.32</v>
      </c>
      <c r="G14119" s="27">
        <v>0</v>
      </c>
      <c r="H14119" s="24"/>
    </row>
    <row r="14120" spans="1:8" x14ac:dyDescent="0.3">
      <c r="A14120" s="24" t="s">
        <v>22359</v>
      </c>
      <c r="B14120" s="24" t="s">
        <v>22360</v>
      </c>
      <c r="C14120" s="24" t="s">
        <v>5127</v>
      </c>
      <c r="D14120" s="25">
        <v>1</v>
      </c>
      <c r="E14120" s="27">
        <v>98.02</v>
      </c>
      <c r="F14120" s="27">
        <v>0.48</v>
      </c>
      <c r="G14120" s="27">
        <v>0</v>
      </c>
      <c r="H14120" s="24"/>
    </row>
    <row r="14121" spans="1:8" x14ac:dyDescent="0.3">
      <c r="A14121" s="24" t="s">
        <v>22361</v>
      </c>
      <c r="B14121" s="24" t="s">
        <v>22362</v>
      </c>
      <c r="C14121" s="28" t="s">
        <v>5127</v>
      </c>
      <c r="D14121" s="25">
        <v>1</v>
      </c>
      <c r="E14121" s="26">
        <v>26514.26</v>
      </c>
      <c r="F14121" s="24"/>
      <c r="G14121" s="27">
        <v>0</v>
      </c>
      <c r="H14121" s="24"/>
    </row>
    <row r="14122" spans="1:8" x14ac:dyDescent="0.3">
      <c r="A14122" s="24" t="s">
        <v>22363</v>
      </c>
      <c r="B14122" s="24" t="s">
        <v>22362</v>
      </c>
      <c r="C14122" s="28" t="s">
        <v>5127</v>
      </c>
      <c r="D14122" s="25">
        <v>1</v>
      </c>
      <c r="E14122" s="26">
        <v>156200</v>
      </c>
      <c r="F14122" s="26">
        <v>129685.74</v>
      </c>
      <c r="G14122" s="27">
        <v>0</v>
      </c>
      <c r="H14122" s="25">
        <v>1</v>
      </c>
    </row>
    <row r="14123" spans="1:8" x14ac:dyDescent="0.3">
      <c r="A14123" s="24" t="s">
        <v>22364</v>
      </c>
      <c r="B14123" s="24" t="s">
        <v>3587</v>
      </c>
      <c r="C14123" s="24" t="s">
        <v>5127</v>
      </c>
      <c r="D14123" s="25">
        <v>1</v>
      </c>
      <c r="E14123" s="26">
        <v>4639.99</v>
      </c>
      <c r="F14123" s="27">
        <v>982.58</v>
      </c>
      <c r="G14123" s="27">
        <v>0</v>
      </c>
      <c r="H14123" s="24"/>
    </row>
    <row r="14124" spans="1:8" x14ac:dyDescent="0.3">
      <c r="A14124" s="24" t="s">
        <v>22365</v>
      </c>
      <c r="B14124" s="24" t="s">
        <v>806</v>
      </c>
      <c r="C14124" s="28" t="s">
        <v>5127</v>
      </c>
      <c r="D14124" s="25">
        <v>1</v>
      </c>
      <c r="E14124" s="27">
        <v>19.98</v>
      </c>
      <c r="F14124" s="27">
        <v>0.1</v>
      </c>
      <c r="G14124" s="27">
        <v>0</v>
      </c>
      <c r="H14124" s="24"/>
    </row>
    <row r="14125" spans="1:8" x14ac:dyDescent="0.3">
      <c r="A14125" s="24" t="s">
        <v>22366</v>
      </c>
      <c r="B14125" s="24" t="s">
        <v>438</v>
      </c>
      <c r="C14125" s="28" t="s">
        <v>5127</v>
      </c>
      <c r="D14125" s="25">
        <v>1</v>
      </c>
      <c r="E14125" s="27">
        <v>19.03</v>
      </c>
      <c r="F14125" s="27">
        <v>1.21</v>
      </c>
      <c r="G14125" s="27">
        <v>0</v>
      </c>
      <c r="H14125" s="24"/>
    </row>
    <row r="14126" spans="1:8" x14ac:dyDescent="0.3">
      <c r="A14126" s="24" t="s">
        <v>22367</v>
      </c>
      <c r="B14126" s="24" t="s">
        <v>833</v>
      </c>
      <c r="C14126" s="28" t="s">
        <v>5127</v>
      </c>
      <c r="D14126" s="25">
        <v>1</v>
      </c>
      <c r="E14126" s="27">
        <v>23.81</v>
      </c>
      <c r="F14126" s="27">
        <v>2.16</v>
      </c>
      <c r="G14126" s="27">
        <v>0</v>
      </c>
      <c r="H14126" s="24"/>
    </row>
    <row r="14127" spans="1:8" x14ac:dyDescent="0.3">
      <c r="A14127" s="24" t="s">
        <v>22368</v>
      </c>
      <c r="B14127" s="24" t="s">
        <v>806</v>
      </c>
      <c r="C14127" s="24" t="s">
        <v>5127</v>
      </c>
      <c r="D14127" s="25">
        <v>1</v>
      </c>
      <c r="E14127" s="27">
        <v>38.619999999999997</v>
      </c>
      <c r="F14127" s="27">
        <v>3.51</v>
      </c>
      <c r="G14127" s="27">
        <v>0</v>
      </c>
      <c r="H14127" s="24"/>
    </row>
    <row r="14128" spans="1:8" x14ac:dyDescent="0.3">
      <c r="A14128" s="24" t="s">
        <v>22369</v>
      </c>
      <c r="B14128" s="24" t="s">
        <v>1415</v>
      </c>
      <c r="C14128" s="28" t="s">
        <v>5127</v>
      </c>
      <c r="D14128" s="25">
        <v>1</v>
      </c>
      <c r="E14128" s="27">
        <v>60.81</v>
      </c>
      <c r="F14128" s="27">
        <v>0.31</v>
      </c>
      <c r="G14128" s="27">
        <v>0</v>
      </c>
      <c r="H14128" s="24"/>
    </row>
    <row r="14129" spans="1:8" x14ac:dyDescent="0.3">
      <c r="A14129" s="24" t="s">
        <v>22370</v>
      </c>
      <c r="B14129" s="24" t="s">
        <v>438</v>
      </c>
      <c r="C14129" s="28" t="s">
        <v>5127</v>
      </c>
      <c r="D14129" s="25">
        <v>1</v>
      </c>
      <c r="E14129" s="27">
        <v>71.34</v>
      </c>
      <c r="F14129" s="27">
        <v>2.41</v>
      </c>
      <c r="G14129" s="27">
        <v>0</v>
      </c>
      <c r="H14129" s="24"/>
    </row>
    <row r="14130" spans="1:8" x14ac:dyDescent="0.3">
      <c r="A14130" s="24" t="s">
        <v>22371</v>
      </c>
      <c r="B14130" s="24" t="s">
        <v>480</v>
      </c>
      <c r="C14130" s="28" t="s">
        <v>5127</v>
      </c>
      <c r="D14130" s="25">
        <v>1</v>
      </c>
      <c r="E14130" s="27">
        <v>60.81</v>
      </c>
      <c r="F14130" s="27">
        <v>0.31</v>
      </c>
      <c r="G14130" s="27">
        <v>0</v>
      </c>
      <c r="H14130" s="24"/>
    </row>
    <row r="14131" spans="1:8" x14ac:dyDescent="0.3">
      <c r="A14131" s="24" t="s">
        <v>22372</v>
      </c>
      <c r="B14131" s="24" t="s">
        <v>806</v>
      </c>
      <c r="C14131" s="28" t="s">
        <v>5127</v>
      </c>
      <c r="D14131" s="25">
        <v>1</v>
      </c>
      <c r="E14131" s="27">
        <v>91.07</v>
      </c>
      <c r="F14131" s="27">
        <v>9.76</v>
      </c>
      <c r="G14131" s="27">
        <v>0</v>
      </c>
      <c r="H14131" s="24"/>
    </row>
    <row r="14132" spans="1:8" x14ac:dyDescent="0.3">
      <c r="A14132" s="24" t="s">
        <v>22373</v>
      </c>
      <c r="B14132" s="24" t="s">
        <v>22374</v>
      </c>
      <c r="C14132" s="28" t="s">
        <v>5127</v>
      </c>
      <c r="D14132" s="25">
        <v>1</v>
      </c>
      <c r="E14132" s="27">
        <v>39.47</v>
      </c>
      <c r="F14132" s="27">
        <v>1.33</v>
      </c>
      <c r="G14132" s="27">
        <v>0</v>
      </c>
      <c r="H14132" s="24"/>
    </row>
    <row r="14133" spans="1:8" x14ac:dyDescent="0.3">
      <c r="A14133" s="24" t="s">
        <v>22375</v>
      </c>
      <c r="B14133" s="24" t="s">
        <v>438</v>
      </c>
      <c r="C14133" s="28" t="s">
        <v>5127</v>
      </c>
      <c r="D14133" s="25">
        <v>1</v>
      </c>
      <c r="E14133" s="27">
        <v>38.130000000000003</v>
      </c>
      <c r="F14133" s="27">
        <v>4.95</v>
      </c>
      <c r="G14133" s="27">
        <v>0</v>
      </c>
      <c r="H14133" s="25">
        <v>4</v>
      </c>
    </row>
    <row r="14134" spans="1:8" x14ac:dyDescent="0.3">
      <c r="A14134" s="24" t="s">
        <v>22376</v>
      </c>
      <c r="B14134" s="24" t="s">
        <v>438</v>
      </c>
      <c r="C14134" s="28" t="s">
        <v>5127</v>
      </c>
      <c r="D14134" s="25">
        <v>1</v>
      </c>
      <c r="E14134" s="27">
        <v>64.33</v>
      </c>
      <c r="F14134" s="27">
        <v>2.1800000000000002</v>
      </c>
      <c r="G14134" s="27">
        <v>0</v>
      </c>
      <c r="H14134" s="24"/>
    </row>
    <row r="14135" spans="1:8" x14ac:dyDescent="0.3">
      <c r="A14135" s="24" t="s">
        <v>22377</v>
      </c>
      <c r="B14135" s="24" t="s">
        <v>646</v>
      </c>
      <c r="C14135" s="28" t="s">
        <v>5127</v>
      </c>
      <c r="D14135" s="25">
        <v>1</v>
      </c>
      <c r="E14135" s="27">
        <v>85.83</v>
      </c>
      <c r="F14135" s="27">
        <v>7.81</v>
      </c>
      <c r="G14135" s="27">
        <v>0</v>
      </c>
      <c r="H14135" s="24"/>
    </row>
    <row r="14136" spans="1:8" x14ac:dyDescent="0.3">
      <c r="A14136" s="24" t="s">
        <v>22378</v>
      </c>
      <c r="B14136" s="24" t="s">
        <v>438</v>
      </c>
      <c r="C14136" s="28" t="s">
        <v>5127</v>
      </c>
      <c r="D14136" s="25">
        <v>1</v>
      </c>
      <c r="E14136" s="27">
        <v>9.56</v>
      </c>
      <c r="F14136" s="24"/>
      <c r="G14136" s="27">
        <v>0</v>
      </c>
      <c r="H14136" s="25">
        <v>1</v>
      </c>
    </row>
    <row r="14137" spans="1:8" x14ac:dyDescent="0.3">
      <c r="A14137" s="24" t="s">
        <v>22379</v>
      </c>
      <c r="B14137" s="24" t="s">
        <v>22380</v>
      </c>
      <c r="C14137" s="28" t="s">
        <v>5127</v>
      </c>
      <c r="D14137" s="25">
        <v>1</v>
      </c>
      <c r="E14137" s="27">
        <v>48.96</v>
      </c>
      <c r="F14137" s="27">
        <v>0.24</v>
      </c>
      <c r="G14137" s="27">
        <v>0</v>
      </c>
      <c r="H14137" s="24"/>
    </row>
    <row r="14138" spans="1:8" x14ac:dyDescent="0.3">
      <c r="A14138" s="24" t="s">
        <v>22381</v>
      </c>
      <c r="B14138" s="24" t="s">
        <v>5822</v>
      </c>
      <c r="C14138" s="28" t="s">
        <v>5127</v>
      </c>
      <c r="D14138" s="25">
        <v>1</v>
      </c>
      <c r="E14138" s="27">
        <v>27.23</v>
      </c>
      <c r="F14138" s="27">
        <v>0.13</v>
      </c>
      <c r="G14138" s="27">
        <v>0</v>
      </c>
      <c r="H14138" s="24"/>
    </row>
    <row r="14139" spans="1:8" x14ac:dyDescent="0.3">
      <c r="A14139" s="24" t="s">
        <v>22382</v>
      </c>
      <c r="B14139" s="24" t="s">
        <v>2544</v>
      </c>
      <c r="C14139" s="28" t="s">
        <v>5127</v>
      </c>
      <c r="D14139" s="25">
        <v>1</v>
      </c>
      <c r="E14139" s="27">
        <v>373.62</v>
      </c>
      <c r="F14139" s="27">
        <v>1.86</v>
      </c>
      <c r="G14139" s="27">
        <v>0</v>
      </c>
      <c r="H14139" s="24"/>
    </row>
    <row r="14140" spans="1:8" x14ac:dyDescent="0.3">
      <c r="A14140" s="24" t="s">
        <v>22383</v>
      </c>
      <c r="B14140" s="24" t="s">
        <v>13887</v>
      </c>
      <c r="C14140" s="28" t="s">
        <v>5127</v>
      </c>
      <c r="D14140" s="25">
        <v>1</v>
      </c>
      <c r="E14140" s="26">
        <v>2688.97</v>
      </c>
      <c r="F14140" s="27">
        <v>772.39</v>
      </c>
      <c r="G14140" s="27">
        <v>0</v>
      </c>
      <c r="H14140" s="24"/>
    </row>
    <row r="14141" spans="1:8" x14ac:dyDescent="0.3">
      <c r="A14141" s="24" t="s">
        <v>22384</v>
      </c>
      <c r="B14141" s="24" t="s">
        <v>16569</v>
      </c>
      <c r="C14141" s="28" t="s">
        <v>5127</v>
      </c>
      <c r="D14141" s="25">
        <v>1</v>
      </c>
      <c r="E14141" s="27">
        <v>217.48</v>
      </c>
      <c r="F14141" s="27">
        <v>1.08</v>
      </c>
      <c r="G14141" s="27">
        <v>0</v>
      </c>
      <c r="H14141" s="24"/>
    </row>
    <row r="14142" spans="1:8" x14ac:dyDescent="0.3">
      <c r="A14142" s="24" t="s">
        <v>22385</v>
      </c>
      <c r="B14142" s="24" t="s">
        <v>22386</v>
      </c>
      <c r="C14142" s="24" t="s">
        <v>5127</v>
      </c>
      <c r="D14142" s="25">
        <v>1</v>
      </c>
      <c r="E14142" s="26">
        <v>1048.32</v>
      </c>
      <c r="F14142" s="27">
        <v>5.22</v>
      </c>
      <c r="G14142" s="27">
        <v>0</v>
      </c>
      <c r="H14142" s="24"/>
    </row>
    <row r="14143" spans="1:8" x14ac:dyDescent="0.3">
      <c r="A14143" s="24" t="s">
        <v>22387</v>
      </c>
      <c r="B14143" s="24" t="s">
        <v>22388</v>
      </c>
      <c r="C14143" s="24" t="s">
        <v>5127</v>
      </c>
      <c r="D14143" s="25">
        <v>1</v>
      </c>
      <c r="E14143" s="26">
        <v>1117.27</v>
      </c>
      <c r="F14143" s="27">
        <v>5.55</v>
      </c>
      <c r="G14143" s="27">
        <v>0</v>
      </c>
      <c r="H14143" s="24"/>
    </row>
    <row r="14144" spans="1:8" x14ac:dyDescent="0.3">
      <c r="A14144" s="24" t="s">
        <v>22389</v>
      </c>
      <c r="B14144" s="24" t="s">
        <v>9293</v>
      </c>
      <c r="C14144" s="24" t="s">
        <v>5127</v>
      </c>
      <c r="D14144" s="25">
        <v>1</v>
      </c>
      <c r="E14144" s="26">
        <v>3706.52</v>
      </c>
      <c r="F14144" s="27">
        <v>107.96</v>
      </c>
      <c r="G14144" s="27">
        <v>0</v>
      </c>
      <c r="H14144" s="24"/>
    </row>
    <row r="14145" spans="1:8" x14ac:dyDescent="0.3">
      <c r="A14145" s="24" t="s">
        <v>22390</v>
      </c>
      <c r="B14145" s="24" t="s">
        <v>355</v>
      </c>
      <c r="C14145" s="28" t="s">
        <v>5127</v>
      </c>
      <c r="D14145" s="25">
        <v>1</v>
      </c>
      <c r="E14145" s="27">
        <v>349.75</v>
      </c>
      <c r="F14145" s="27">
        <v>1.74</v>
      </c>
      <c r="G14145" s="27">
        <v>0</v>
      </c>
      <c r="H14145" s="24"/>
    </row>
    <row r="14146" spans="1:8" x14ac:dyDescent="0.3">
      <c r="A14146" s="24" t="s">
        <v>22391</v>
      </c>
      <c r="B14146" s="24" t="s">
        <v>5917</v>
      </c>
      <c r="C14146" s="24" t="s">
        <v>5127</v>
      </c>
      <c r="D14146" s="25">
        <v>1</v>
      </c>
      <c r="E14146" s="27">
        <v>277.89999999999998</v>
      </c>
      <c r="F14146" s="27">
        <v>25.26</v>
      </c>
      <c r="G14146" s="27">
        <v>0</v>
      </c>
      <c r="H14146" s="24"/>
    </row>
    <row r="14147" spans="1:8" x14ac:dyDescent="0.3">
      <c r="A14147" s="24" t="s">
        <v>22392</v>
      </c>
      <c r="B14147" s="24" t="s">
        <v>22393</v>
      </c>
      <c r="C14147" s="24" t="s">
        <v>5127</v>
      </c>
      <c r="D14147" s="25">
        <v>1</v>
      </c>
      <c r="E14147" s="27">
        <v>700</v>
      </c>
      <c r="F14147" s="27">
        <v>44.31</v>
      </c>
      <c r="G14147" s="27">
        <v>0</v>
      </c>
      <c r="H14147" s="24"/>
    </row>
    <row r="14148" spans="1:8" x14ac:dyDescent="0.3">
      <c r="A14148" s="24" t="s">
        <v>22394</v>
      </c>
      <c r="B14148" s="24" t="s">
        <v>22395</v>
      </c>
      <c r="C14148" s="28" t="s">
        <v>5127</v>
      </c>
      <c r="D14148" s="25">
        <v>1</v>
      </c>
      <c r="E14148" s="26">
        <v>7800</v>
      </c>
      <c r="F14148" s="26">
        <v>3040.27</v>
      </c>
      <c r="G14148" s="27">
        <v>0</v>
      </c>
      <c r="H14148" s="24"/>
    </row>
    <row r="14149" spans="1:8" x14ac:dyDescent="0.3">
      <c r="A14149" s="24" t="s">
        <v>22396</v>
      </c>
      <c r="B14149" s="24" t="s">
        <v>22397</v>
      </c>
      <c r="C14149" s="28" t="s">
        <v>5127</v>
      </c>
      <c r="D14149" s="25">
        <v>1</v>
      </c>
      <c r="E14149" s="27">
        <v>600</v>
      </c>
      <c r="F14149" s="27">
        <v>320.36</v>
      </c>
      <c r="G14149" s="27">
        <v>0</v>
      </c>
      <c r="H14149" s="24"/>
    </row>
    <row r="14150" spans="1:8" x14ac:dyDescent="0.3">
      <c r="A14150" s="24" t="s">
        <v>22398</v>
      </c>
      <c r="B14150" s="24" t="s">
        <v>22399</v>
      </c>
      <c r="C14150" s="24" t="s">
        <v>5127</v>
      </c>
      <c r="D14150" s="25">
        <v>1</v>
      </c>
      <c r="E14150" s="26">
        <v>1288.23</v>
      </c>
      <c r="F14150" s="24"/>
      <c r="G14150" s="27">
        <v>0</v>
      </c>
      <c r="H14150" s="24"/>
    </row>
    <row r="14151" spans="1:8" x14ac:dyDescent="0.3">
      <c r="A14151" s="24" t="s">
        <v>22400</v>
      </c>
      <c r="B14151" s="24" t="s">
        <v>1799</v>
      </c>
      <c r="C14151" s="28" t="s">
        <v>5127</v>
      </c>
      <c r="D14151" s="25">
        <v>1</v>
      </c>
      <c r="E14151" s="27">
        <v>130.59</v>
      </c>
      <c r="F14151" s="27">
        <v>0.65</v>
      </c>
      <c r="G14151" s="27">
        <v>0</v>
      </c>
      <c r="H14151" s="24"/>
    </row>
    <row r="14152" spans="1:8" x14ac:dyDescent="0.3">
      <c r="A14152" s="24" t="s">
        <v>22401</v>
      </c>
      <c r="B14152" s="24" t="s">
        <v>22402</v>
      </c>
      <c r="C14152" s="28" t="s">
        <v>5127</v>
      </c>
      <c r="D14152" s="25">
        <v>1</v>
      </c>
      <c r="E14152" s="27">
        <v>25.61</v>
      </c>
      <c r="F14152" s="27">
        <v>0.37</v>
      </c>
      <c r="G14152" s="27">
        <v>0</v>
      </c>
      <c r="H14152" s="24"/>
    </row>
    <row r="14153" spans="1:8" x14ac:dyDescent="0.3">
      <c r="A14153" s="24" t="s">
        <v>22403</v>
      </c>
      <c r="B14153" s="24" t="s">
        <v>22404</v>
      </c>
      <c r="C14153" s="28" t="s">
        <v>5127</v>
      </c>
      <c r="D14153" s="25">
        <v>1</v>
      </c>
      <c r="E14153" s="27">
        <v>353.66</v>
      </c>
      <c r="F14153" s="27">
        <v>1.76</v>
      </c>
      <c r="G14153" s="27">
        <v>0</v>
      </c>
      <c r="H14153" s="24"/>
    </row>
    <row r="14154" spans="1:8" x14ac:dyDescent="0.3">
      <c r="A14154" s="24" t="s">
        <v>22405</v>
      </c>
      <c r="B14154" s="24" t="s">
        <v>13642</v>
      </c>
      <c r="C14154" s="28" t="s">
        <v>5127</v>
      </c>
      <c r="D14154" s="25">
        <v>1</v>
      </c>
      <c r="E14154" s="26">
        <v>3039.84</v>
      </c>
      <c r="F14154" s="27">
        <v>15.12</v>
      </c>
      <c r="G14154" s="27">
        <v>0</v>
      </c>
      <c r="H14154" s="24"/>
    </row>
    <row r="14155" spans="1:8" x14ac:dyDescent="0.3">
      <c r="A14155" s="24" t="s">
        <v>22406</v>
      </c>
      <c r="B14155" s="24" t="s">
        <v>1653</v>
      </c>
      <c r="C14155" s="28" t="s">
        <v>5127</v>
      </c>
      <c r="D14155" s="25">
        <v>1</v>
      </c>
      <c r="E14155" s="26">
        <v>5315</v>
      </c>
      <c r="F14155" s="27">
        <v>255.33</v>
      </c>
      <c r="G14155" s="27">
        <v>0</v>
      </c>
      <c r="H14155" s="24"/>
    </row>
    <row r="14156" spans="1:8" x14ac:dyDescent="0.3">
      <c r="A14156" s="24" t="s">
        <v>22407</v>
      </c>
      <c r="B14156" s="24" t="s">
        <v>22408</v>
      </c>
      <c r="C14156" s="28" t="s">
        <v>5127</v>
      </c>
      <c r="D14156" s="25">
        <v>1</v>
      </c>
      <c r="E14156" s="27">
        <v>667.44</v>
      </c>
      <c r="F14156" s="27">
        <v>3.32</v>
      </c>
      <c r="G14156" s="27">
        <v>0</v>
      </c>
      <c r="H14156" s="24"/>
    </row>
    <row r="14157" spans="1:8" x14ac:dyDescent="0.3">
      <c r="A14157" s="24" t="s">
        <v>22409</v>
      </c>
      <c r="B14157" s="24" t="s">
        <v>22410</v>
      </c>
      <c r="C14157" s="24" t="s">
        <v>5127</v>
      </c>
      <c r="D14157" s="25">
        <v>1</v>
      </c>
      <c r="E14157" s="26">
        <v>1661.18</v>
      </c>
      <c r="F14157" s="27">
        <v>48.38</v>
      </c>
      <c r="G14157" s="27">
        <v>0</v>
      </c>
      <c r="H14157" s="24"/>
    </row>
    <row r="14158" spans="1:8" x14ac:dyDescent="0.3">
      <c r="A14158" s="24" t="s">
        <v>22411</v>
      </c>
      <c r="B14158" s="24" t="s">
        <v>22412</v>
      </c>
      <c r="C14158" s="28" t="s">
        <v>5127</v>
      </c>
      <c r="D14158" s="25">
        <v>1</v>
      </c>
      <c r="E14158" s="27">
        <v>575.94000000000005</v>
      </c>
      <c r="F14158" s="27">
        <v>5.7</v>
      </c>
      <c r="G14158" s="27">
        <v>0</v>
      </c>
      <c r="H14158" s="24"/>
    </row>
    <row r="14159" spans="1:8" x14ac:dyDescent="0.3">
      <c r="A14159" s="24" t="s">
        <v>22413</v>
      </c>
      <c r="B14159" s="24" t="s">
        <v>6439</v>
      </c>
      <c r="C14159" s="28" t="s">
        <v>5127</v>
      </c>
      <c r="D14159" s="25">
        <v>1</v>
      </c>
      <c r="E14159" s="27">
        <v>368.17</v>
      </c>
      <c r="F14159" s="27">
        <v>1.83</v>
      </c>
      <c r="G14159" s="27">
        <v>0</v>
      </c>
      <c r="H14159" s="24"/>
    </row>
    <row r="14160" spans="1:8" x14ac:dyDescent="0.3">
      <c r="A14160" s="24" t="s">
        <v>22414</v>
      </c>
      <c r="B14160" s="24" t="s">
        <v>4114</v>
      </c>
      <c r="C14160" s="24" t="s">
        <v>5127</v>
      </c>
      <c r="D14160" s="25">
        <v>1</v>
      </c>
      <c r="E14160" s="27">
        <v>788.94</v>
      </c>
      <c r="F14160" s="27">
        <v>3.92</v>
      </c>
      <c r="G14160" s="27">
        <v>0</v>
      </c>
      <c r="H14160" s="24"/>
    </row>
    <row r="14161" spans="1:8" x14ac:dyDescent="0.3">
      <c r="A14161" s="24" t="s">
        <v>22415</v>
      </c>
      <c r="B14161" s="24" t="s">
        <v>4114</v>
      </c>
      <c r="C14161" s="24" t="s">
        <v>5127</v>
      </c>
      <c r="D14161" s="25">
        <v>1</v>
      </c>
      <c r="E14161" s="27">
        <v>788.94</v>
      </c>
      <c r="F14161" s="27">
        <v>3.92</v>
      </c>
      <c r="G14161" s="27">
        <v>0</v>
      </c>
      <c r="H14161" s="24"/>
    </row>
    <row r="14162" spans="1:8" x14ac:dyDescent="0.3">
      <c r="A14162" s="24" t="s">
        <v>22416</v>
      </c>
      <c r="B14162" s="24" t="s">
        <v>4577</v>
      </c>
      <c r="C14162" s="28" t="s">
        <v>5127</v>
      </c>
      <c r="D14162" s="25">
        <v>1</v>
      </c>
      <c r="E14162" s="27">
        <v>238.37</v>
      </c>
      <c r="F14162" s="27">
        <v>1.19</v>
      </c>
      <c r="G14162" s="27">
        <v>0</v>
      </c>
      <c r="H14162" s="24"/>
    </row>
    <row r="14163" spans="1:8" x14ac:dyDescent="0.3">
      <c r="A14163" s="24" t="s">
        <v>22417</v>
      </c>
      <c r="B14163" s="24" t="s">
        <v>22418</v>
      </c>
      <c r="C14163" s="28" t="s">
        <v>5127</v>
      </c>
      <c r="D14163" s="25">
        <v>1</v>
      </c>
      <c r="E14163" s="26">
        <v>3344.94</v>
      </c>
      <c r="F14163" s="27">
        <v>16.64</v>
      </c>
      <c r="G14163" s="27">
        <v>0</v>
      </c>
      <c r="H14163" s="24"/>
    </row>
    <row r="14164" spans="1:8" x14ac:dyDescent="0.3">
      <c r="A14164" s="24" t="s">
        <v>22419</v>
      </c>
      <c r="B14164" s="24" t="s">
        <v>22420</v>
      </c>
      <c r="C14164" s="24" t="s">
        <v>5127</v>
      </c>
      <c r="D14164" s="25">
        <v>1</v>
      </c>
      <c r="E14164" s="26">
        <v>1311.62</v>
      </c>
      <c r="F14164" s="27">
        <v>6.52</v>
      </c>
      <c r="G14164" s="27">
        <v>0</v>
      </c>
      <c r="H14164" s="24"/>
    </row>
    <row r="14165" spans="1:8" x14ac:dyDescent="0.3">
      <c r="A14165" s="24" t="s">
        <v>22421</v>
      </c>
      <c r="B14165" s="24" t="s">
        <v>13887</v>
      </c>
      <c r="C14165" s="28" t="s">
        <v>5127</v>
      </c>
      <c r="D14165" s="25">
        <v>1</v>
      </c>
      <c r="E14165" s="26">
        <v>2801.74</v>
      </c>
      <c r="F14165" s="27">
        <v>81.599999999999994</v>
      </c>
      <c r="G14165" s="27">
        <v>0</v>
      </c>
      <c r="H14165" s="24"/>
    </row>
    <row r="14166" spans="1:8" x14ac:dyDescent="0.3">
      <c r="A14166" s="24" t="s">
        <v>22422</v>
      </c>
      <c r="B14166" s="24" t="s">
        <v>9321</v>
      </c>
      <c r="C14166" s="24" t="s">
        <v>5127</v>
      </c>
      <c r="D14166" s="25">
        <v>1</v>
      </c>
      <c r="E14166" s="26">
        <v>1215.3399999999999</v>
      </c>
      <c r="F14166" s="27">
        <v>29.64</v>
      </c>
      <c r="G14166" s="27">
        <v>0</v>
      </c>
      <c r="H14166" s="24"/>
    </row>
    <row r="14167" spans="1:8" x14ac:dyDescent="0.3">
      <c r="A14167" s="24" t="s">
        <v>22423</v>
      </c>
      <c r="B14167" s="24" t="s">
        <v>6797</v>
      </c>
      <c r="C14167" s="24" t="s">
        <v>5127</v>
      </c>
      <c r="D14167" s="25">
        <v>1</v>
      </c>
      <c r="E14167" s="27">
        <v>691.48</v>
      </c>
      <c r="F14167" s="27">
        <v>20.14</v>
      </c>
      <c r="G14167" s="27">
        <v>0</v>
      </c>
      <c r="H14167" s="24"/>
    </row>
    <row r="14168" spans="1:8" x14ac:dyDescent="0.3">
      <c r="A14168" s="24" t="s">
        <v>22424</v>
      </c>
      <c r="B14168" s="24" t="s">
        <v>5818</v>
      </c>
      <c r="C14168" s="28" t="s">
        <v>5127</v>
      </c>
      <c r="D14168" s="25">
        <v>1</v>
      </c>
      <c r="E14168" s="26">
        <v>2865.66</v>
      </c>
      <c r="F14168" s="27">
        <v>14.26</v>
      </c>
      <c r="G14168" s="27">
        <v>0</v>
      </c>
      <c r="H14168" s="24"/>
    </row>
    <row r="14169" spans="1:8" x14ac:dyDescent="0.3">
      <c r="A14169" s="24" t="s">
        <v>22425</v>
      </c>
      <c r="B14169" s="24" t="s">
        <v>4114</v>
      </c>
      <c r="C14169" s="28" t="s">
        <v>5127</v>
      </c>
      <c r="D14169" s="25">
        <v>1</v>
      </c>
      <c r="E14169" s="27">
        <v>502.84</v>
      </c>
      <c r="F14169" s="27">
        <v>2.5</v>
      </c>
      <c r="G14169" s="27">
        <v>0</v>
      </c>
      <c r="H14169" s="24"/>
    </row>
    <row r="14170" spans="1:8" x14ac:dyDescent="0.3">
      <c r="A14170" s="24" t="s">
        <v>22426</v>
      </c>
      <c r="B14170" s="24" t="s">
        <v>18940</v>
      </c>
      <c r="C14170" s="24" t="s">
        <v>5127</v>
      </c>
      <c r="D14170" s="25">
        <v>1</v>
      </c>
      <c r="E14170" s="26">
        <v>1292.08</v>
      </c>
      <c r="F14170" s="27">
        <v>6.42</v>
      </c>
      <c r="G14170" s="27">
        <v>0</v>
      </c>
      <c r="H14170" s="24"/>
    </row>
    <row r="14171" spans="1:8" x14ac:dyDescent="0.3">
      <c r="A14171" s="24" t="s">
        <v>22427</v>
      </c>
      <c r="B14171" s="24" t="s">
        <v>4195</v>
      </c>
      <c r="C14171" s="24" t="s">
        <v>5127</v>
      </c>
      <c r="D14171" s="25">
        <v>1</v>
      </c>
      <c r="E14171" s="26">
        <v>3721.01</v>
      </c>
      <c r="F14171" s="27">
        <v>36.840000000000003</v>
      </c>
      <c r="G14171" s="27">
        <v>0</v>
      </c>
      <c r="H14171" s="24"/>
    </row>
    <row r="14172" spans="1:8" x14ac:dyDescent="0.3">
      <c r="A14172" s="24" t="s">
        <v>22428</v>
      </c>
      <c r="B14172" s="24" t="s">
        <v>22429</v>
      </c>
      <c r="C14172" s="24" t="s">
        <v>5127</v>
      </c>
      <c r="D14172" s="25">
        <v>1</v>
      </c>
      <c r="E14172" s="26">
        <v>1631.6</v>
      </c>
      <c r="F14172" s="27">
        <v>24.12</v>
      </c>
      <c r="G14172" s="27">
        <v>0</v>
      </c>
      <c r="H14172" s="24"/>
    </row>
    <row r="14173" spans="1:8" x14ac:dyDescent="0.3">
      <c r="A14173" s="24" t="s">
        <v>22430</v>
      </c>
      <c r="B14173" s="24" t="s">
        <v>22431</v>
      </c>
      <c r="C14173" s="24" t="s">
        <v>5127</v>
      </c>
      <c r="D14173" s="25">
        <v>1</v>
      </c>
      <c r="E14173" s="26">
        <v>1706.15</v>
      </c>
      <c r="F14173" s="27">
        <v>49.69</v>
      </c>
      <c r="G14173" s="27">
        <v>0</v>
      </c>
      <c r="H14173" s="24"/>
    </row>
    <row r="14174" spans="1:8" x14ac:dyDescent="0.3">
      <c r="A14174" s="24" t="s">
        <v>22432</v>
      </c>
      <c r="B14174" s="24" t="s">
        <v>22433</v>
      </c>
      <c r="C14174" s="28" t="s">
        <v>5127</v>
      </c>
      <c r="D14174" s="25">
        <v>1</v>
      </c>
      <c r="E14174" s="26">
        <v>1600</v>
      </c>
      <c r="F14174" s="27">
        <v>468.3</v>
      </c>
      <c r="G14174" s="27">
        <v>0</v>
      </c>
      <c r="H14174" s="24"/>
    </row>
    <row r="14175" spans="1:8" x14ac:dyDescent="0.3">
      <c r="A14175" s="24" t="s">
        <v>22434</v>
      </c>
      <c r="B14175" s="24" t="s">
        <v>22435</v>
      </c>
      <c r="C14175" s="24" t="s">
        <v>5127</v>
      </c>
      <c r="D14175" s="25">
        <v>1</v>
      </c>
      <c r="E14175" s="27">
        <v>424.92</v>
      </c>
      <c r="F14175" s="27">
        <v>2.11</v>
      </c>
      <c r="G14175" s="27">
        <v>0</v>
      </c>
      <c r="H14175" s="24"/>
    </row>
    <row r="14176" spans="1:8" x14ac:dyDescent="0.3">
      <c r="A14176" s="24" t="s">
        <v>22436</v>
      </c>
      <c r="B14176" s="24" t="s">
        <v>18988</v>
      </c>
      <c r="C14176" s="24" t="s">
        <v>5127</v>
      </c>
      <c r="D14176" s="25">
        <v>1</v>
      </c>
      <c r="E14176" s="27">
        <v>752.7</v>
      </c>
      <c r="F14176" s="27">
        <v>3.74</v>
      </c>
      <c r="G14176" s="27">
        <v>0</v>
      </c>
      <c r="H14176" s="24"/>
    </row>
    <row r="14177" spans="1:8" x14ac:dyDescent="0.3">
      <c r="A14177" s="24" t="s">
        <v>22437</v>
      </c>
      <c r="B14177" s="24" t="s">
        <v>22438</v>
      </c>
      <c r="C14177" s="28" t="s">
        <v>5127</v>
      </c>
      <c r="D14177" s="25">
        <v>1</v>
      </c>
      <c r="E14177" s="27">
        <v>98.45</v>
      </c>
      <c r="F14177" s="27">
        <v>0.49</v>
      </c>
      <c r="G14177" s="27">
        <v>0</v>
      </c>
      <c r="H14177" s="24"/>
    </row>
    <row r="14178" spans="1:8" x14ac:dyDescent="0.3">
      <c r="A14178" s="24" t="s">
        <v>22439</v>
      </c>
      <c r="B14178" s="24" t="s">
        <v>22440</v>
      </c>
      <c r="C14178" s="28" t="s">
        <v>5127</v>
      </c>
      <c r="D14178" s="25">
        <v>1</v>
      </c>
      <c r="E14178" s="26">
        <v>1387.95</v>
      </c>
      <c r="F14178" s="27">
        <v>27.21</v>
      </c>
      <c r="G14178" s="27">
        <v>0</v>
      </c>
      <c r="H14178" s="24"/>
    </row>
    <row r="14179" spans="1:8" x14ac:dyDescent="0.3">
      <c r="A14179" s="24" t="s">
        <v>22441</v>
      </c>
      <c r="B14179" s="24" t="s">
        <v>22442</v>
      </c>
      <c r="C14179" s="24" t="s">
        <v>5127</v>
      </c>
      <c r="D14179" s="25">
        <v>1</v>
      </c>
      <c r="E14179" s="27">
        <v>107.21</v>
      </c>
      <c r="F14179" s="27">
        <v>9.75</v>
      </c>
      <c r="G14179" s="27">
        <v>0</v>
      </c>
      <c r="H14179" s="24"/>
    </row>
    <row r="14180" spans="1:8" x14ac:dyDescent="0.3">
      <c r="A14180" s="24" t="s">
        <v>22443</v>
      </c>
      <c r="B14180" s="24" t="s">
        <v>22444</v>
      </c>
      <c r="C14180" s="24" t="s">
        <v>5127</v>
      </c>
      <c r="D14180" s="25">
        <v>1</v>
      </c>
      <c r="E14180" s="27">
        <v>183.64</v>
      </c>
      <c r="F14180" s="27">
        <v>16.7</v>
      </c>
      <c r="G14180" s="27">
        <v>0</v>
      </c>
      <c r="H14180" s="24"/>
    </row>
    <row r="14181" spans="1:8" x14ac:dyDescent="0.3">
      <c r="A14181" s="24" t="s">
        <v>22445</v>
      </c>
      <c r="B14181" s="24" t="s">
        <v>22446</v>
      </c>
      <c r="C14181" s="24" t="s">
        <v>5127</v>
      </c>
      <c r="D14181" s="25">
        <v>1</v>
      </c>
      <c r="E14181" s="27">
        <v>53.71</v>
      </c>
      <c r="F14181" s="27">
        <v>7.01</v>
      </c>
      <c r="G14181" s="27">
        <v>0</v>
      </c>
      <c r="H14181" s="24"/>
    </row>
    <row r="14182" spans="1:8" x14ac:dyDescent="0.3">
      <c r="A14182" s="24" t="s">
        <v>22447</v>
      </c>
      <c r="B14182" s="24" t="s">
        <v>22448</v>
      </c>
      <c r="C14182" s="28" t="s">
        <v>5127</v>
      </c>
      <c r="D14182" s="25">
        <v>1</v>
      </c>
      <c r="E14182" s="27">
        <v>80.260000000000005</v>
      </c>
      <c r="F14182" s="27">
        <v>0.4</v>
      </c>
      <c r="G14182" s="27">
        <v>0</v>
      </c>
      <c r="H14182" s="24"/>
    </row>
    <row r="14183" spans="1:8" x14ac:dyDescent="0.3">
      <c r="A14183" s="24" t="s">
        <v>22449</v>
      </c>
      <c r="B14183" s="24" t="s">
        <v>22446</v>
      </c>
      <c r="C14183" s="24" t="s">
        <v>5127</v>
      </c>
      <c r="D14183" s="25">
        <v>1</v>
      </c>
      <c r="E14183" s="27">
        <v>47.88</v>
      </c>
      <c r="F14183" s="27">
        <v>0.24</v>
      </c>
      <c r="G14183" s="27">
        <v>0</v>
      </c>
      <c r="H14183" s="24"/>
    </row>
    <row r="14184" spans="1:8" x14ac:dyDescent="0.3">
      <c r="A14184" s="24" t="s">
        <v>22450</v>
      </c>
      <c r="B14184" s="24" t="s">
        <v>13731</v>
      </c>
      <c r="C14184" s="28" t="s">
        <v>5127</v>
      </c>
      <c r="D14184" s="25">
        <v>1</v>
      </c>
      <c r="E14184" s="27">
        <v>112.44</v>
      </c>
      <c r="F14184" s="27">
        <v>0.56000000000000005</v>
      </c>
      <c r="G14184" s="27">
        <v>0</v>
      </c>
      <c r="H14184" s="24"/>
    </row>
    <row r="14185" spans="1:8" x14ac:dyDescent="0.3">
      <c r="A14185" s="24" t="s">
        <v>22451</v>
      </c>
      <c r="B14185" s="24" t="s">
        <v>4273</v>
      </c>
      <c r="C14185" s="24" t="s">
        <v>5127</v>
      </c>
      <c r="D14185" s="25">
        <v>1</v>
      </c>
      <c r="E14185" s="26">
        <v>1472.74</v>
      </c>
      <c r="F14185" s="27">
        <v>7.32</v>
      </c>
      <c r="G14185" s="27">
        <v>0</v>
      </c>
      <c r="H14185" s="24"/>
    </row>
    <row r="14186" spans="1:8" x14ac:dyDescent="0.3">
      <c r="A14186" s="24" t="s">
        <v>22452</v>
      </c>
      <c r="B14186" s="24" t="s">
        <v>7497</v>
      </c>
      <c r="C14186" s="28" t="s">
        <v>5127</v>
      </c>
      <c r="D14186" s="25">
        <v>1</v>
      </c>
      <c r="E14186" s="27">
        <v>76.2</v>
      </c>
      <c r="F14186" s="27">
        <v>2.2200000000000002</v>
      </c>
      <c r="G14186" s="27">
        <v>0</v>
      </c>
      <c r="H14186" s="24"/>
    </row>
    <row r="14187" spans="1:8" x14ac:dyDescent="0.3">
      <c r="A14187" s="24" t="s">
        <v>22453</v>
      </c>
      <c r="B14187" s="24" t="s">
        <v>22454</v>
      </c>
      <c r="C14187" s="28" t="s">
        <v>5127</v>
      </c>
      <c r="D14187" s="25">
        <v>1</v>
      </c>
      <c r="E14187" s="27">
        <v>348.23</v>
      </c>
      <c r="F14187" s="27">
        <v>1.73</v>
      </c>
      <c r="G14187" s="27">
        <v>0</v>
      </c>
      <c r="H14187" s="24"/>
    </row>
    <row r="14188" spans="1:8" x14ac:dyDescent="0.3">
      <c r="A14188" s="24" t="s">
        <v>22455</v>
      </c>
      <c r="B14188" s="24" t="s">
        <v>22456</v>
      </c>
      <c r="C14188" s="24" t="s">
        <v>5127</v>
      </c>
      <c r="D14188" s="25">
        <v>1</v>
      </c>
      <c r="E14188" s="27">
        <v>137.82</v>
      </c>
      <c r="F14188" s="27">
        <v>0.68</v>
      </c>
      <c r="G14188" s="27">
        <v>0</v>
      </c>
      <c r="H14188" s="24"/>
    </row>
    <row r="14189" spans="1:8" x14ac:dyDescent="0.3">
      <c r="A14189" s="24" t="s">
        <v>22457</v>
      </c>
      <c r="B14189" s="24" t="s">
        <v>22458</v>
      </c>
      <c r="C14189" s="28" t="s">
        <v>5127</v>
      </c>
      <c r="D14189" s="25">
        <v>1</v>
      </c>
      <c r="E14189" s="27">
        <v>852.4</v>
      </c>
      <c r="F14189" s="27">
        <v>4.24</v>
      </c>
      <c r="G14189" s="27">
        <v>0</v>
      </c>
      <c r="H14189" s="24"/>
    </row>
    <row r="14190" spans="1:8" x14ac:dyDescent="0.3">
      <c r="A14190" s="24" t="s">
        <v>22459</v>
      </c>
      <c r="B14190" s="24" t="s">
        <v>2147</v>
      </c>
      <c r="C14190" s="24" t="s">
        <v>5127</v>
      </c>
      <c r="D14190" s="25">
        <v>1</v>
      </c>
      <c r="E14190" s="27">
        <v>63.49</v>
      </c>
      <c r="F14190" s="27">
        <v>5.77</v>
      </c>
      <c r="G14190" s="27">
        <v>0</v>
      </c>
      <c r="H14190" s="24"/>
    </row>
    <row r="14191" spans="1:8" x14ac:dyDescent="0.3">
      <c r="A14191" s="24" t="s">
        <v>22460</v>
      </c>
      <c r="B14191" s="24" t="s">
        <v>22461</v>
      </c>
      <c r="C14191" s="24" t="s">
        <v>5127</v>
      </c>
      <c r="D14191" s="25">
        <v>1</v>
      </c>
      <c r="E14191" s="27">
        <v>419.39</v>
      </c>
      <c r="F14191" s="27">
        <v>2.09</v>
      </c>
      <c r="G14191" s="27">
        <v>0</v>
      </c>
      <c r="H14191" s="24"/>
    </row>
    <row r="14192" spans="1:8" x14ac:dyDescent="0.3">
      <c r="A14192" s="24" t="s">
        <v>22462</v>
      </c>
      <c r="B14192" s="24" t="s">
        <v>5333</v>
      </c>
      <c r="C14192" s="24" t="s">
        <v>5127</v>
      </c>
      <c r="D14192" s="25">
        <v>1</v>
      </c>
      <c r="E14192" s="27">
        <v>825.02</v>
      </c>
      <c r="F14192" s="27">
        <v>20.12</v>
      </c>
      <c r="G14192" s="27">
        <v>0</v>
      </c>
      <c r="H14192" s="24"/>
    </row>
    <row r="14193" spans="1:8" x14ac:dyDescent="0.3">
      <c r="A14193" s="24" t="s">
        <v>22463</v>
      </c>
      <c r="B14193" s="24" t="s">
        <v>7614</v>
      </c>
      <c r="C14193" s="24" t="s">
        <v>5127</v>
      </c>
      <c r="D14193" s="25">
        <v>1</v>
      </c>
      <c r="E14193" s="27">
        <v>212.17</v>
      </c>
      <c r="F14193" s="27">
        <v>1.05</v>
      </c>
      <c r="G14193" s="27">
        <v>0</v>
      </c>
      <c r="H14193" s="24"/>
    </row>
    <row r="14194" spans="1:8" x14ac:dyDescent="0.3">
      <c r="A14194" s="24" t="s">
        <v>22464</v>
      </c>
      <c r="B14194" s="24" t="s">
        <v>5034</v>
      </c>
      <c r="C14194" s="28" t="s">
        <v>5127</v>
      </c>
      <c r="D14194" s="25">
        <v>1</v>
      </c>
      <c r="E14194" s="26">
        <v>1406.32</v>
      </c>
      <c r="F14194" s="27">
        <v>7</v>
      </c>
      <c r="G14194" s="27">
        <v>0</v>
      </c>
      <c r="H14194" s="24"/>
    </row>
    <row r="14195" spans="1:8" x14ac:dyDescent="0.3">
      <c r="A14195" s="24" t="s">
        <v>22465</v>
      </c>
      <c r="B14195" s="24" t="s">
        <v>4635</v>
      </c>
      <c r="C14195" s="28" t="s">
        <v>5127</v>
      </c>
      <c r="D14195" s="25">
        <v>1</v>
      </c>
      <c r="E14195" s="27">
        <v>576.75</v>
      </c>
      <c r="F14195" s="27">
        <v>2.87</v>
      </c>
      <c r="G14195" s="27">
        <v>0</v>
      </c>
      <c r="H14195" s="24"/>
    </row>
    <row r="14196" spans="1:8" x14ac:dyDescent="0.3">
      <c r="A14196" s="24" t="s">
        <v>22466</v>
      </c>
      <c r="B14196" s="24" t="s">
        <v>9554</v>
      </c>
      <c r="C14196" s="24" t="s">
        <v>5127</v>
      </c>
      <c r="D14196" s="25">
        <v>1</v>
      </c>
      <c r="E14196" s="27">
        <v>170.87</v>
      </c>
      <c r="F14196" s="27">
        <v>0.85</v>
      </c>
      <c r="G14196" s="27">
        <v>0</v>
      </c>
      <c r="H14196" s="24"/>
    </row>
    <row r="14197" spans="1:8" x14ac:dyDescent="0.3">
      <c r="A14197" s="24" t="s">
        <v>22467</v>
      </c>
      <c r="B14197" s="24" t="s">
        <v>22468</v>
      </c>
      <c r="C14197" s="28" t="s">
        <v>5127</v>
      </c>
      <c r="D14197" s="25">
        <v>1</v>
      </c>
      <c r="E14197" s="27">
        <v>149.66</v>
      </c>
      <c r="F14197" s="27">
        <v>25.56</v>
      </c>
      <c r="G14197" s="27">
        <v>0</v>
      </c>
      <c r="H14197" s="24"/>
    </row>
    <row r="14198" spans="1:8" x14ac:dyDescent="0.3">
      <c r="A14198" s="24" t="s">
        <v>22469</v>
      </c>
      <c r="B14198" s="24" t="s">
        <v>22470</v>
      </c>
      <c r="C14198" s="28" t="s">
        <v>5127</v>
      </c>
      <c r="D14198" s="25">
        <v>1</v>
      </c>
      <c r="E14198" s="27">
        <v>77.55</v>
      </c>
      <c r="F14198" s="27">
        <v>0.39</v>
      </c>
      <c r="G14198" s="27">
        <v>0</v>
      </c>
      <c r="H14198" s="24"/>
    </row>
    <row r="14199" spans="1:8" x14ac:dyDescent="0.3">
      <c r="A14199" s="24" t="s">
        <v>22471</v>
      </c>
      <c r="B14199" s="24" t="s">
        <v>22470</v>
      </c>
      <c r="C14199" s="28" t="s">
        <v>5127</v>
      </c>
      <c r="D14199" s="25">
        <v>1</v>
      </c>
      <c r="E14199" s="27">
        <v>77.55</v>
      </c>
      <c r="F14199" s="27">
        <v>0.39</v>
      </c>
      <c r="G14199" s="27">
        <v>0</v>
      </c>
      <c r="H14199" s="24"/>
    </row>
    <row r="14200" spans="1:8" x14ac:dyDescent="0.3">
      <c r="A14200" s="24" t="s">
        <v>22472</v>
      </c>
      <c r="B14200" s="24" t="s">
        <v>4114</v>
      </c>
      <c r="C14200" s="24" t="s">
        <v>5127</v>
      </c>
      <c r="D14200" s="25">
        <v>1</v>
      </c>
      <c r="E14200" s="27">
        <v>715.37</v>
      </c>
      <c r="F14200" s="27">
        <v>20.83</v>
      </c>
      <c r="G14200" s="27">
        <v>0</v>
      </c>
      <c r="H14200" s="24"/>
    </row>
    <row r="14201" spans="1:8" x14ac:dyDescent="0.3">
      <c r="A14201" s="24" t="s">
        <v>22473</v>
      </c>
      <c r="B14201" s="24" t="s">
        <v>7957</v>
      </c>
      <c r="C14201" s="28" t="s">
        <v>5127</v>
      </c>
      <c r="D14201" s="25">
        <v>1</v>
      </c>
      <c r="E14201" s="26">
        <v>5370.3</v>
      </c>
      <c r="F14201" s="26">
        <v>1255.44</v>
      </c>
      <c r="G14201" s="27">
        <v>0</v>
      </c>
      <c r="H14201" s="24"/>
    </row>
    <row r="14202" spans="1:8" x14ac:dyDescent="0.3">
      <c r="A14202" s="24" t="s">
        <v>22474</v>
      </c>
      <c r="B14202" s="24" t="s">
        <v>7959</v>
      </c>
      <c r="C14202" s="24" t="s">
        <v>5127</v>
      </c>
      <c r="D14202" s="25">
        <v>1</v>
      </c>
      <c r="E14202" s="26">
        <v>2534.4</v>
      </c>
      <c r="F14202" s="27">
        <v>592.86</v>
      </c>
      <c r="G14202" s="27">
        <v>0</v>
      </c>
      <c r="H14202" s="24"/>
    </row>
    <row r="14203" spans="1:8" x14ac:dyDescent="0.3">
      <c r="A14203" s="24" t="s">
        <v>22475</v>
      </c>
      <c r="B14203" s="24" t="s">
        <v>22476</v>
      </c>
      <c r="C14203" s="24" t="s">
        <v>5127</v>
      </c>
      <c r="D14203" s="25">
        <v>1</v>
      </c>
      <c r="E14203" s="26">
        <v>2822.46</v>
      </c>
      <c r="F14203" s="27">
        <v>14.04</v>
      </c>
      <c r="G14203" s="27">
        <v>0</v>
      </c>
      <c r="H14203" s="24"/>
    </row>
    <row r="14204" spans="1:8" x14ac:dyDescent="0.3">
      <c r="A14204" s="24" t="s">
        <v>22477</v>
      </c>
      <c r="B14204" s="24" t="s">
        <v>9321</v>
      </c>
      <c r="C14204" s="24" t="s">
        <v>5127</v>
      </c>
      <c r="D14204" s="25">
        <v>1</v>
      </c>
      <c r="E14204" s="27">
        <v>936.88</v>
      </c>
      <c r="F14204" s="27">
        <v>27.29</v>
      </c>
      <c r="G14204" s="27">
        <v>0</v>
      </c>
      <c r="H14204" s="24"/>
    </row>
    <row r="14205" spans="1:8" x14ac:dyDescent="0.3">
      <c r="A14205" s="24" t="s">
        <v>22478</v>
      </c>
      <c r="B14205" s="24" t="s">
        <v>3687</v>
      </c>
      <c r="C14205" s="28" t="s">
        <v>5127</v>
      </c>
      <c r="D14205" s="25">
        <v>1</v>
      </c>
      <c r="E14205" s="27">
        <v>722.29</v>
      </c>
      <c r="F14205" s="27">
        <v>17.61</v>
      </c>
      <c r="G14205" s="27">
        <v>0</v>
      </c>
      <c r="H14205" s="24"/>
    </row>
    <row r="14206" spans="1:8" x14ac:dyDescent="0.3">
      <c r="A14206" s="24" t="s">
        <v>22479</v>
      </c>
      <c r="B14206" s="24" t="s">
        <v>3687</v>
      </c>
      <c r="C14206" s="28" t="s">
        <v>5127</v>
      </c>
      <c r="D14206" s="25">
        <v>1</v>
      </c>
      <c r="E14206" s="26">
        <v>1450</v>
      </c>
      <c r="F14206" s="27">
        <v>240.6</v>
      </c>
      <c r="G14206" s="27">
        <v>0</v>
      </c>
      <c r="H14206" s="24"/>
    </row>
    <row r="14207" spans="1:8" x14ac:dyDescent="0.3">
      <c r="A14207" s="24" t="s">
        <v>22480</v>
      </c>
      <c r="B14207" s="24" t="s">
        <v>1846</v>
      </c>
      <c r="C14207" s="24" t="s">
        <v>5127</v>
      </c>
      <c r="D14207" s="25">
        <v>1</v>
      </c>
      <c r="E14207" s="27">
        <v>259.74</v>
      </c>
      <c r="F14207" s="27">
        <v>1.3</v>
      </c>
      <c r="G14207" s="27">
        <v>0</v>
      </c>
      <c r="H14207" s="24"/>
    </row>
    <row r="14208" spans="1:8" x14ac:dyDescent="0.3">
      <c r="A14208" s="24" t="s">
        <v>22481</v>
      </c>
      <c r="B14208" s="24" t="s">
        <v>6493</v>
      </c>
      <c r="C14208" s="28" t="s">
        <v>5127</v>
      </c>
      <c r="D14208" s="25">
        <v>1</v>
      </c>
      <c r="E14208" s="27">
        <v>730.33</v>
      </c>
      <c r="F14208" s="27">
        <v>24.69</v>
      </c>
      <c r="G14208" s="27">
        <v>0</v>
      </c>
      <c r="H14208" s="24"/>
    </row>
    <row r="14209" spans="1:8" x14ac:dyDescent="0.3">
      <c r="A14209" s="24" t="s">
        <v>22482</v>
      </c>
      <c r="B14209" s="24" t="s">
        <v>22483</v>
      </c>
      <c r="C14209" s="24" t="s">
        <v>5127</v>
      </c>
      <c r="D14209" s="25">
        <v>1</v>
      </c>
      <c r="E14209" s="27">
        <v>684.22</v>
      </c>
      <c r="F14209" s="27">
        <v>3.4</v>
      </c>
      <c r="G14209" s="27">
        <v>0</v>
      </c>
      <c r="H14209" s="24"/>
    </row>
    <row r="14210" spans="1:8" x14ac:dyDescent="0.3">
      <c r="A14210" s="24" t="s">
        <v>22484</v>
      </c>
      <c r="B14210" s="24" t="s">
        <v>22485</v>
      </c>
      <c r="C14210" s="28" t="s">
        <v>5127</v>
      </c>
      <c r="D14210" s="25">
        <v>1</v>
      </c>
      <c r="E14210" s="27">
        <v>810.34</v>
      </c>
      <c r="F14210" s="27">
        <v>27.4</v>
      </c>
      <c r="G14210" s="27">
        <v>0</v>
      </c>
      <c r="H14210" s="24"/>
    </row>
    <row r="14211" spans="1:8" x14ac:dyDescent="0.3">
      <c r="A14211" s="24" t="s">
        <v>22486</v>
      </c>
      <c r="B14211" s="24" t="s">
        <v>22487</v>
      </c>
      <c r="C14211" s="28" t="s">
        <v>5127</v>
      </c>
      <c r="D14211" s="25">
        <v>1</v>
      </c>
      <c r="E14211" s="27">
        <v>802.51</v>
      </c>
      <c r="F14211" s="27">
        <v>19.57</v>
      </c>
      <c r="G14211" s="27">
        <v>0</v>
      </c>
      <c r="H14211" s="24"/>
    </row>
    <row r="14212" spans="1:8" x14ac:dyDescent="0.3">
      <c r="A14212" s="24" t="s">
        <v>22488</v>
      </c>
      <c r="B14212" s="24" t="s">
        <v>22489</v>
      </c>
      <c r="C14212" s="28" t="s">
        <v>5127</v>
      </c>
      <c r="D14212" s="25">
        <v>1</v>
      </c>
      <c r="E14212" s="27">
        <v>684.22</v>
      </c>
      <c r="F14212" s="27">
        <v>3.4</v>
      </c>
      <c r="G14212" s="27">
        <v>0</v>
      </c>
      <c r="H14212" s="24"/>
    </row>
    <row r="14213" spans="1:8" x14ac:dyDescent="0.3">
      <c r="A14213" s="24" t="s">
        <v>22490</v>
      </c>
      <c r="B14213" s="24" t="s">
        <v>5012</v>
      </c>
      <c r="C14213" s="28" t="s">
        <v>5127</v>
      </c>
      <c r="D14213" s="25">
        <v>1</v>
      </c>
      <c r="E14213" s="27">
        <v>684.22</v>
      </c>
      <c r="F14213" s="27">
        <v>3.4</v>
      </c>
      <c r="G14213" s="27">
        <v>0</v>
      </c>
      <c r="H14213" s="24"/>
    </row>
    <row r="14214" spans="1:8" x14ac:dyDescent="0.3">
      <c r="A14214" s="24" t="s">
        <v>22491</v>
      </c>
      <c r="B14214" s="24" t="s">
        <v>5012</v>
      </c>
      <c r="C14214" s="28" t="s">
        <v>5127</v>
      </c>
      <c r="D14214" s="25">
        <v>1</v>
      </c>
      <c r="E14214" s="27">
        <v>810.34</v>
      </c>
      <c r="F14214" s="27">
        <v>27.4</v>
      </c>
      <c r="G14214" s="27">
        <v>0</v>
      </c>
      <c r="H14214" s="24"/>
    </row>
    <row r="14215" spans="1:8" x14ac:dyDescent="0.3">
      <c r="A14215" s="24" t="s">
        <v>22492</v>
      </c>
      <c r="B14215" s="24" t="s">
        <v>8493</v>
      </c>
      <c r="C14215" s="24" t="s">
        <v>5127</v>
      </c>
      <c r="D14215" s="25">
        <v>1</v>
      </c>
      <c r="E14215" s="26">
        <v>1694.7</v>
      </c>
      <c r="F14215" s="27">
        <v>350.39</v>
      </c>
      <c r="G14215" s="27">
        <v>0</v>
      </c>
      <c r="H14215" s="24"/>
    </row>
    <row r="14216" spans="1:8" x14ac:dyDescent="0.3">
      <c r="A14216" s="24" t="s">
        <v>22493</v>
      </c>
      <c r="B14216" s="24" t="s">
        <v>8493</v>
      </c>
      <c r="C14216" s="24" t="s">
        <v>5127</v>
      </c>
      <c r="D14216" s="25">
        <v>1</v>
      </c>
      <c r="E14216" s="26">
        <v>1750</v>
      </c>
      <c r="F14216" s="27">
        <v>148.5</v>
      </c>
      <c r="G14216" s="27">
        <v>0</v>
      </c>
      <c r="H14216" s="24"/>
    </row>
    <row r="14217" spans="1:8" x14ac:dyDescent="0.3">
      <c r="A14217" s="24" t="s">
        <v>22494</v>
      </c>
      <c r="B14217" s="24" t="s">
        <v>8493</v>
      </c>
      <c r="C14217" s="28" t="s">
        <v>5127</v>
      </c>
      <c r="D14217" s="25">
        <v>1</v>
      </c>
      <c r="E14217" s="26">
        <v>2684.38</v>
      </c>
      <c r="F14217" s="27">
        <v>78.180000000000007</v>
      </c>
      <c r="G14217" s="27">
        <v>0</v>
      </c>
      <c r="H14217" s="24"/>
    </row>
    <row r="14218" spans="1:8" x14ac:dyDescent="0.3">
      <c r="A14218" s="24" t="s">
        <v>22495</v>
      </c>
      <c r="B14218" s="24" t="s">
        <v>8493</v>
      </c>
      <c r="C14218" s="24" t="s">
        <v>5127</v>
      </c>
      <c r="D14218" s="25">
        <v>1</v>
      </c>
      <c r="E14218" s="26">
        <v>2696.2</v>
      </c>
      <c r="F14218" s="27">
        <v>429.94</v>
      </c>
      <c r="G14218" s="27">
        <v>0</v>
      </c>
      <c r="H14218" s="24"/>
    </row>
    <row r="14219" spans="1:8" x14ac:dyDescent="0.3">
      <c r="A14219" s="24" t="s">
        <v>22496</v>
      </c>
      <c r="B14219" s="24" t="s">
        <v>8493</v>
      </c>
      <c r="C14219" s="28" t="s">
        <v>5127</v>
      </c>
      <c r="D14219" s="25">
        <v>1</v>
      </c>
      <c r="E14219" s="26">
        <v>2825.94</v>
      </c>
      <c r="F14219" s="27">
        <v>14.06</v>
      </c>
      <c r="G14219" s="27">
        <v>0</v>
      </c>
      <c r="H14219" s="24"/>
    </row>
    <row r="14220" spans="1:8" x14ac:dyDescent="0.3">
      <c r="A14220" s="24" t="s">
        <v>22497</v>
      </c>
      <c r="B14220" s="24" t="s">
        <v>8493</v>
      </c>
      <c r="C14220" s="24" t="s">
        <v>5127</v>
      </c>
      <c r="D14220" s="25">
        <v>1</v>
      </c>
      <c r="E14220" s="26">
        <v>4930</v>
      </c>
      <c r="F14220" s="27">
        <v>940</v>
      </c>
      <c r="G14220" s="27">
        <v>0</v>
      </c>
      <c r="H14220" s="24"/>
    </row>
    <row r="14221" spans="1:8" x14ac:dyDescent="0.3">
      <c r="A14221" s="24" t="s">
        <v>22498</v>
      </c>
      <c r="B14221" s="24" t="s">
        <v>22499</v>
      </c>
      <c r="C14221" s="24" t="s">
        <v>5127</v>
      </c>
      <c r="D14221" s="25">
        <v>1</v>
      </c>
      <c r="E14221" s="26">
        <v>1064.6600000000001</v>
      </c>
      <c r="F14221" s="27">
        <v>22.96</v>
      </c>
      <c r="G14221" s="27">
        <v>0</v>
      </c>
      <c r="H14221" s="24"/>
    </row>
    <row r="14222" spans="1:8" x14ac:dyDescent="0.3">
      <c r="A14222" s="24" t="s">
        <v>22500</v>
      </c>
      <c r="B14222" s="24" t="s">
        <v>5012</v>
      </c>
      <c r="C14222" s="24" t="s">
        <v>5127</v>
      </c>
      <c r="D14222" s="25">
        <v>1</v>
      </c>
      <c r="E14222" s="26">
        <v>1064.6600000000001</v>
      </c>
      <c r="F14222" s="27">
        <v>5.3</v>
      </c>
      <c r="G14222" s="27">
        <v>0</v>
      </c>
      <c r="H14222" s="24"/>
    </row>
    <row r="14223" spans="1:8" x14ac:dyDescent="0.3">
      <c r="A14223" s="24" t="s">
        <v>22501</v>
      </c>
      <c r="B14223" s="24" t="s">
        <v>22502</v>
      </c>
      <c r="C14223" s="28" t="s">
        <v>5127</v>
      </c>
      <c r="D14223" s="25">
        <v>1</v>
      </c>
      <c r="E14223" s="27">
        <v>937.53</v>
      </c>
      <c r="F14223" s="24"/>
      <c r="G14223" s="27">
        <v>0</v>
      </c>
      <c r="H14223" s="24"/>
    </row>
    <row r="14224" spans="1:8" x14ac:dyDescent="0.3">
      <c r="A14224" s="24" t="s">
        <v>22503</v>
      </c>
      <c r="B14224" s="24" t="s">
        <v>5012</v>
      </c>
      <c r="C14224" s="24" t="s">
        <v>5127</v>
      </c>
      <c r="D14224" s="25">
        <v>1</v>
      </c>
      <c r="E14224" s="26">
        <v>1064.6600000000001</v>
      </c>
      <c r="F14224" s="27">
        <v>5.3</v>
      </c>
      <c r="G14224" s="27">
        <v>0</v>
      </c>
      <c r="H14224" s="24"/>
    </row>
    <row r="14225" spans="1:8" x14ac:dyDescent="0.3">
      <c r="A14225" s="24" t="s">
        <v>22504</v>
      </c>
      <c r="B14225" s="24" t="s">
        <v>22505</v>
      </c>
      <c r="C14225" s="24" t="s">
        <v>5127</v>
      </c>
      <c r="D14225" s="25">
        <v>1</v>
      </c>
      <c r="E14225" s="27">
        <v>250.98</v>
      </c>
      <c r="F14225" s="27">
        <v>6.84</v>
      </c>
      <c r="G14225" s="27">
        <v>0</v>
      </c>
      <c r="H14225" s="24"/>
    </row>
    <row r="14226" spans="1:8" x14ac:dyDescent="0.3">
      <c r="A14226" s="24" t="s">
        <v>22506</v>
      </c>
      <c r="B14226" s="24" t="s">
        <v>1541</v>
      </c>
      <c r="C14226" s="28" t="s">
        <v>5127</v>
      </c>
      <c r="D14226" s="25">
        <v>1</v>
      </c>
      <c r="E14226" s="27">
        <v>268.43</v>
      </c>
      <c r="F14226" s="27">
        <v>1.33</v>
      </c>
      <c r="G14226" s="27">
        <v>0</v>
      </c>
      <c r="H14226" s="24"/>
    </row>
    <row r="14227" spans="1:8" x14ac:dyDescent="0.3">
      <c r="A14227" s="24" t="s">
        <v>22507</v>
      </c>
      <c r="B14227" s="24" t="s">
        <v>8493</v>
      </c>
      <c r="C14227" s="24" t="s">
        <v>5127</v>
      </c>
      <c r="D14227" s="25">
        <v>1</v>
      </c>
      <c r="E14227" s="26">
        <v>1552.56</v>
      </c>
      <c r="F14227" s="27">
        <v>45.22</v>
      </c>
      <c r="G14227" s="27">
        <v>0</v>
      </c>
      <c r="H14227" s="24"/>
    </row>
    <row r="14228" spans="1:8" x14ac:dyDescent="0.3">
      <c r="A14228" s="24" t="s">
        <v>22508</v>
      </c>
      <c r="B14228" s="24" t="s">
        <v>5012</v>
      </c>
      <c r="C14228" s="24" t="s">
        <v>5127</v>
      </c>
      <c r="D14228" s="25">
        <v>1</v>
      </c>
      <c r="E14228" s="27">
        <v>693.07</v>
      </c>
      <c r="F14228" s="27">
        <v>12.25</v>
      </c>
      <c r="G14228" s="27">
        <v>0</v>
      </c>
      <c r="H14228" s="24"/>
    </row>
    <row r="14229" spans="1:8" x14ac:dyDescent="0.3">
      <c r="A14229" s="24" t="s">
        <v>22509</v>
      </c>
      <c r="B14229" s="24" t="s">
        <v>22510</v>
      </c>
      <c r="C14229" s="28" t="s">
        <v>5127</v>
      </c>
      <c r="D14229" s="25">
        <v>1</v>
      </c>
      <c r="E14229" s="27">
        <v>684.22</v>
      </c>
      <c r="F14229" s="27">
        <v>3.4</v>
      </c>
      <c r="G14229" s="27">
        <v>0</v>
      </c>
      <c r="H14229" s="24"/>
    </row>
    <row r="14230" spans="1:8" x14ac:dyDescent="0.3">
      <c r="A14230" s="24" t="s">
        <v>22511</v>
      </c>
      <c r="B14230" s="24" t="s">
        <v>2156</v>
      </c>
      <c r="C14230" s="28" t="s">
        <v>5127</v>
      </c>
      <c r="D14230" s="25">
        <v>1</v>
      </c>
      <c r="E14230" s="27">
        <v>433.8</v>
      </c>
      <c r="F14230" s="27">
        <v>89.51</v>
      </c>
      <c r="G14230" s="27">
        <v>0</v>
      </c>
      <c r="H14230" s="24"/>
    </row>
    <row r="14231" spans="1:8" x14ac:dyDescent="0.3">
      <c r="A14231" s="24" t="s">
        <v>22512</v>
      </c>
      <c r="B14231" s="24" t="s">
        <v>4044</v>
      </c>
      <c r="C14231" s="28" t="s">
        <v>5127</v>
      </c>
      <c r="D14231" s="25">
        <v>1</v>
      </c>
      <c r="E14231" s="27">
        <v>962.3</v>
      </c>
      <c r="F14231" s="27">
        <v>160.38</v>
      </c>
      <c r="G14231" s="27">
        <v>0</v>
      </c>
      <c r="H14231" s="24"/>
    </row>
    <row r="14232" spans="1:8" x14ac:dyDescent="0.3">
      <c r="A14232" s="24" t="s">
        <v>22513</v>
      </c>
      <c r="B14232" s="24" t="s">
        <v>22514</v>
      </c>
      <c r="C14232" s="24" t="s">
        <v>5127</v>
      </c>
      <c r="D14232" s="25">
        <v>1</v>
      </c>
      <c r="E14232" s="26">
        <v>30394.2</v>
      </c>
      <c r="F14232" s="26">
        <v>1027.82</v>
      </c>
      <c r="G14232" s="27">
        <v>0</v>
      </c>
      <c r="H14232" s="24"/>
    </row>
    <row r="14233" spans="1:8" x14ac:dyDescent="0.3">
      <c r="A14233" s="24" t="s">
        <v>22515</v>
      </c>
      <c r="B14233" s="24" t="s">
        <v>2932</v>
      </c>
      <c r="C14233" s="24" t="s">
        <v>5127</v>
      </c>
      <c r="D14233" s="25">
        <v>1</v>
      </c>
      <c r="E14233" s="27">
        <v>49</v>
      </c>
      <c r="F14233" s="27">
        <v>0.24</v>
      </c>
      <c r="G14233" s="27">
        <v>0</v>
      </c>
      <c r="H14233" s="24"/>
    </row>
    <row r="14234" spans="1:8" x14ac:dyDescent="0.3">
      <c r="A14234" s="24" t="s">
        <v>22516</v>
      </c>
      <c r="B14234" s="24" t="s">
        <v>19585</v>
      </c>
      <c r="C14234" s="28" t="s">
        <v>5127</v>
      </c>
      <c r="D14234" s="25">
        <v>1</v>
      </c>
      <c r="E14234" s="26">
        <v>1157.25</v>
      </c>
      <c r="F14234" s="27">
        <v>28.23</v>
      </c>
      <c r="G14234" s="27">
        <v>0</v>
      </c>
      <c r="H14234" s="24"/>
    </row>
    <row r="14235" spans="1:8" x14ac:dyDescent="0.3">
      <c r="A14235" s="24" t="s">
        <v>22517</v>
      </c>
      <c r="B14235" s="24" t="s">
        <v>7704</v>
      </c>
      <c r="C14235" s="28" t="s">
        <v>5127</v>
      </c>
      <c r="D14235" s="25">
        <v>1</v>
      </c>
      <c r="E14235" s="26">
        <v>3570.51</v>
      </c>
      <c r="F14235" s="27">
        <v>17.77</v>
      </c>
      <c r="G14235" s="27">
        <v>0</v>
      </c>
      <c r="H14235" s="24"/>
    </row>
    <row r="14236" spans="1:8" x14ac:dyDescent="0.3">
      <c r="A14236" s="24" t="s">
        <v>22518</v>
      </c>
      <c r="B14236" s="24" t="s">
        <v>22519</v>
      </c>
      <c r="C14236" s="28" t="s">
        <v>5127</v>
      </c>
      <c r="D14236" s="25">
        <v>1</v>
      </c>
      <c r="E14236" s="26">
        <v>6894.9</v>
      </c>
      <c r="F14236" s="26">
        <v>1611.65</v>
      </c>
      <c r="G14236" s="27">
        <v>0</v>
      </c>
      <c r="H14236" s="24"/>
    </row>
    <row r="14237" spans="1:8" x14ac:dyDescent="0.3">
      <c r="A14237" s="24" t="s">
        <v>22520</v>
      </c>
      <c r="B14237" s="24" t="s">
        <v>22519</v>
      </c>
      <c r="C14237" s="24" t="s">
        <v>5127</v>
      </c>
      <c r="D14237" s="25">
        <v>1</v>
      </c>
      <c r="E14237" s="26">
        <v>4138.08</v>
      </c>
      <c r="F14237" s="27">
        <v>20.59</v>
      </c>
      <c r="G14237" s="27">
        <v>0</v>
      </c>
      <c r="H14237" s="24"/>
    </row>
    <row r="14238" spans="1:8" x14ac:dyDescent="0.3">
      <c r="A14238" s="24" t="s">
        <v>22521</v>
      </c>
      <c r="B14238" s="24" t="s">
        <v>22522</v>
      </c>
      <c r="C14238" s="28" t="s">
        <v>5127</v>
      </c>
      <c r="D14238" s="25">
        <v>1</v>
      </c>
      <c r="E14238" s="27">
        <v>189</v>
      </c>
      <c r="F14238" s="27">
        <v>62.22</v>
      </c>
      <c r="G14238" s="27">
        <v>0</v>
      </c>
      <c r="H14238" s="24"/>
    </row>
    <row r="14239" spans="1:8" x14ac:dyDescent="0.3">
      <c r="A14239" s="24" t="s">
        <v>22523</v>
      </c>
      <c r="B14239" s="24" t="s">
        <v>4239</v>
      </c>
      <c r="C14239" s="24" t="s">
        <v>5127</v>
      </c>
      <c r="D14239" s="25">
        <v>1</v>
      </c>
      <c r="E14239" s="27">
        <v>619.61</v>
      </c>
      <c r="F14239" s="27">
        <v>18.05</v>
      </c>
      <c r="G14239" s="27">
        <v>0</v>
      </c>
      <c r="H14239" s="24"/>
    </row>
    <row r="14240" spans="1:8" x14ac:dyDescent="0.3">
      <c r="A14240" s="24" t="s">
        <v>22524</v>
      </c>
      <c r="B14240" s="24" t="s">
        <v>4239</v>
      </c>
      <c r="C14240" s="28" t="s">
        <v>5127</v>
      </c>
      <c r="D14240" s="25">
        <v>1</v>
      </c>
      <c r="E14240" s="27">
        <v>788.5</v>
      </c>
      <c r="F14240" s="27">
        <v>216.16</v>
      </c>
      <c r="G14240" s="27">
        <v>0</v>
      </c>
      <c r="H14240" s="24"/>
    </row>
    <row r="14241" spans="1:8" x14ac:dyDescent="0.3">
      <c r="A14241" s="24" t="s">
        <v>22525</v>
      </c>
      <c r="B14241" s="24" t="s">
        <v>22526</v>
      </c>
      <c r="C14241" s="24" t="s">
        <v>5127</v>
      </c>
      <c r="D14241" s="25">
        <v>1</v>
      </c>
      <c r="E14241" s="26">
        <v>8535.4599999999991</v>
      </c>
      <c r="F14241" s="27">
        <v>42.46</v>
      </c>
      <c r="G14241" s="27">
        <v>0</v>
      </c>
      <c r="H14241" s="24"/>
    </row>
    <row r="14242" spans="1:8" x14ac:dyDescent="0.3">
      <c r="A14242" s="24" t="s">
        <v>22527</v>
      </c>
      <c r="B14242" s="24" t="s">
        <v>19239</v>
      </c>
      <c r="C14242" s="28" t="s">
        <v>5127</v>
      </c>
      <c r="D14242" s="25">
        <v>1</v>
      </c>
      <c r="E14242" s="26">
        <v>10705.79</v>
      </c>
      <c r="F14242" s="27">
        <v>362.03</v>
      </c>
      <c r="G14242" s="27">
        <v>0</v>
      </c>
      <c r="H14242" s="24"/>
    </row>
    <row r="14243" spans="1:8" x14ac:dyDescent="0.3">
      <c r="A14243" s="24" t="s">
        <v>22528</v>
      </c>
      <c r="B14243" s="24" t="s">
        <v>22529</v>
      </c>
      <c r="C14243" s="28" t="s">
        <v>5127</v>
      </c>
      <c r="D14243" s="25">
        <v>1</v>
      </c>
      <c r="E14243" s="26">
        <v>5575.43</v>
      </c>
      <c r="F14243" s="27">
        <v>27.73</v>
      </c>
      <c r="G14243" s="27">
        <v>0</v>
      </c>
      <c r="H14243" s="24"/>
    </row>
    <row r="14244" spans="1:8" x14ac:dyDescent="0.3">
      <c r="A14244" s="24" t="s">
        <v>22530</v>
      </c>
      <c r="B14244" s="24" t="s">
        <v>5012</v>
      </c>
      <c r="C14244" s="24" t="s">
        <v>5127</v>
      </c>
      <c r="D14244" s="25">
        <v>1</v>
      </c>
      <c r="E14244" s="27">
        <v>677.1</v>
      </c>
      <c r="F14244" s="27">
        <v>3.37</v>
      </c>
      <c r="G14244" s="27">
        <v>0</v>
      </c>
      <c r="H14244" s="24"/>
    </row>
    <row r="14245" spans="1:8" x14ac:dyDescent="0.3">
      <c r="A14245" s="24" t="s">
        <v>22531</v>
      </c>
      <c r="B14245" s="24" t="s">
        <v>13668</v>
      </c>
      <c r="C14245" s="28" t="s">
        <v>5127</v>
      </c>
      <c r="D14245" s="25">
        <v>1</v>
      </c>
      <c r="E14245" s="26">
        <v>15073.2</v>
      </c>
      <c r="F14245" s="26">
        <v>3523.38</v>
      </c>
      <c r="G14245" s="27">
        <v>0</v>
      </c>
      <c r="H14245" s="24"/>
    </row>
    <row r="14246" spans="1:8" x14ac:dyDescent="0.3">
      <c r="A14246" s="24" t="s">
        <v>22532</v>
      </c>
      <c r="B14246" s="24" t="s">
        <v>22533</v>
      </c>
      <c r="C14246" s="28" t="s">
        <v>5127</v>
      </c>
      <c r="D14246" s="25">
        <v>1</v>
      </c>
      <c r="E14246" s="26">
        <v>10652.06</v>
      </c>
      <c r="F14246" s="27">
        <v>53</v>
      </c>
      <c r="G14246" s="27">
        <v>0</v>
      </c>
      <c r="H14246" s="24"/>
    </row>
    <row r="14247" spans="1:8" x14ac:dyDescent="0.3">
      <c r="A14247" s="24" t="s">
        <v>22534</v>
      </c>
      <c r="B14247" s="24" t="s">
        <v>7679</v>
      </c>
      <c r="C14247" s="24" t="s">
        <v>5127</v>
      </c>
      <c r="D14247" s="25">
        <v>1</v>
      </c>
      <c r="E14247" s="27">
        <v>165.04</v>
      </c>
      <c r="F14247" s="27">
        <v>0.82</v>
      </c>
      <c r="G14247" s="27">
        <v>0</v>
      </c>
      <c r="H14247" s="24"/>
    </row>
    <row r="14248" spans="1:8" x14ac:dyDescent="0.3">
      <c r="A14248" s="24" t="s">
        <v>22535</v>
      </c>
      <c r="B14248" s="24" t="s">
        <v>22536</v>
      </c>
      <c r="C14248" s="24" t="s">
        <v>5127</v>
      </c>
      <c r="D14248" s="25">
        <v>1</v>
      </c>
      <c r="E14248" s="26">
        <v>8196</v>
      </c>
      <c r="F14248" s="26">
        <v>2448</v>
      </c>
      <c r="G14248" s="27">
        <v>0</v>
      </c>
      <c r="H14248" s="24"/>
    </row>
    <row r="14249" spans="1:8" x14ac:dyDescent="0.3">
      <c r="A14249" s="24" t="s">
        <v>22537</v>
      </c>
      <c r="B14249" s="24" t="s">
        <v>22538</v>
      </c>
      <c r="C14249" s="24" t="s">
        <v>5127</v>
      </c>
      <c r="D14249" s="25">
        <v>1</v>
      </c>
      <c r="E14249" s="26">
        <v>1048.6099999999999</v>
      </c>
      <c r="F14249" s="27">
        <v>15.49</v>
      </c>
      <c r="G14249" s="27">
        <v>0</v>
      </c>
      <c r="H14249" s="24"/>
    </row>
    <row r="14250" spans="1:8" x14ac:dyDescent="0.3">
      <c r="A14250" s="24" t="s">
        <v>22539</v>
      </c>
      <c r="B14250" s="24" t="s">
        <v>22540</v>
      </c>
      <c r="C14250" s="24" t="s">
        <v>5127</v>
      </c>
      <c r="D14250" s="25">
        <v>1</v>
      </c>
      <c r="E14250" s="26">
        <v>7737.81</v>
      </c>
      <c r="F14250" s="27">
        <v>76.61</v>
      </c>
      <c r="G14250" s="27">
        <v>0</v>
      </c>
      <c r="H14250" s="24"/>
    </row>
    <row r="14251" spans="1:8" x14ac:dyDescent="0.3">
      <c r="A14251" s="24" t="s">
        <v>22541</v>
      </c>
      <c r="B14251" s="24" t="s">
        <v>22540</v>
      </c>
      <c r="C14251" s="24" t="s">
        <v>5127</v>
      </c>
      <c r="D14251" s="25">
        <v>1</v>
      </c>
      <c r="E14251" s="26">
        <v>6859.55</v>
      </c>
      <c r="F14251" s="27">
        <v>34.130000000000003</v>
      </c>
      <c r="G14251" s="27">
        <v>0</v>
      </c>
      <c r="H14251" s="24"/>
    </row>
    <row r="14252" spans="1:8" x14ac:dyDescent="0.3">
      <c r="A14252" s="24" t="s">
        <v>22542</v>
      </c>
      <c r="B14252" s="24" t="s">
        <v>22540</v>
      </c>
      <c r="C14252" s="24" t="s">
        <v>5127</v>
      </c>
      <c r="D14252" s="25">
        <v>1</v>
      </c>
      <c r="E14252" s="26">
        <v>5776.74</v>
      </c>
      <c r="F14252" s="27">
        <v>28.74</v>
      </c>
      <c r="G14252" s="27">
        <v>0</v>
      </c>
      <c r="H14252" s="24"/>
    </row>
    <row r="14253" spans="1:8" x14ac:dyDescent="0.3">
      <c r="A14253" s="24" t="s">
        <v>22543</v>
      </c>
      <c r="B14253" s="24" t="s">
        <v>22544</v>
      </c>
      <c r="C14253" s="28" t="s">
        <v>5127</v>
      </c>
      <c r="D14253" s="25">
        <v>1</v>
      </c>
      <c r="E14253" s="27">
        <v>614.1</v>
      </c>
      <c r="F14253" s="27">
        <v>3.06</v>
      </c>
      <c r="G14253" s="27">
        <v>0</v>
      </c>
      <c r="H14253" s="24"/>
    </row>
    <row r="14254" spans="1:8" x14ac:dyDescent="0.3">
      <c r="A14254" s="24" t="s">
        <v>22545</v>
      </c>
      <c r="B14254" s="24" t="s">
        <v>3136</v>
      </c>
      <c r="C14254" s="24" t="s">
        <v>5127</v>
      </c>
      <c r="D14254" s="25">
        <v>1</v>
      </c>
      <c r="E14254" s="26">
        <v>1811.2</v>
      </c>
      <c r="F14254" s="27">
        <v>250.14</v>
      </c>
      <c r="G14254" s="27">
        <v>0</v>
      </c>
      <c r="H14254" s="24"/>
    </row>
    <row r="14255" spans="1:8" x14ac:dyDescent="0.3">
      <c r="A14255" s="24" t="s">
        <v>22546</v>
      </c>
      <c r="B14255" s="24" t="s">
        <v>22547</v>
      </c>
      <c r="C14255" s="28" t="s">
        <v>5127</v>
      </c>
      <c r="D14255" s="25">
        <v>1</v>
      </c>
      <c r="E14255" s="27">
        <v>516</v>
      </c>
      <c r="F14255" s="27">
        <v>55.82</v>
      </c>
      <c r="G14255" s="27">
        <v>0</v>
      </c>
      <c r="H14255" s="24"/>
    </row>
    <row r="14256" spans="1:8" x14ac:dyDescent="0.3">
      <c r="A14256" s="24" t="s">
        <v>22548</v>
      </c>
      <c r="B14256" s="24" t="s">
        <v>22549</v>
      </c>
      <c r="C14256" s="24" t="s">
        <v>5127</v>
      </c>
      <c r="D14256" s="25">
        <v>1</v>
      </c>
      <c r="E14256" s="26">
        <v>6402.59</v>
      </c>
      <c r="F14256" s="27">
        <v>186.48</v>
      </c>
      <c r="G14256" s="27">
        <v>0</v>
      </c>
      <c r="H14256" s="24"/>
    </row>
    <row r="14257" spans="1:8" x14ac:dyDescent="0.3">
      <c r="A14257" s="24" t="s">
        <v>22550</v>
      </c>
      <c r="B14257" s="24" t="s">
        <v>13668</v>
      </c>
      <c r="C14257" s="28" t="s">
        <v>5127</v>
      </c>
      <c r="D14257" s="25">
        <v>1</v>
      </c>
      <c r="E14257" s="26">
        <v>15525</v>
      </c>
      <c r="F14257" s="26">
        <v>3628.92</v>
      </c>
      <c r="G14257" s="27">
        <v>0</v>
      </c>
      <c r="H14257" s="24"/>
    </row>
    <row r="14258" spans="1:8" x14ac:dyDescent="0.3">
      <c r="A14258" s="24" t="s">
        <v>22551</v>
      </c>
      <c r="B14258" s="24" t="s">
        <v>13668</v>
      </c>
      <c r="C14258" s="24" t="s">
        <v>5127</v>
      </c>
      <c r="D14258" s="25">
        <v>1</v>
      </c>
      <c r="E14258" s="26">
        <v>13355.1</v>
      </c>
      <c r="F14258" s="26">
        <v>2756.04</v>
      </c>
      <c r="G14258" s="27">
        <v>0</v>
      </c>
      <c r="H14258" s="24"/>
    </row>
    <row r="14259" spans="1:8" x14ac:dyDescent="0.3">
      <c r="A14259" s="24" t="s">
        <v>22552</v>
      </c>
      <c r="B14259" s="24" t="s">
        <v>4551</v>
      </c>
      <c r="C14259" s="28" t="s">
        <v>5127</v>
      </c>
      <c r="D14259" s="25">
        <v>1</v>
      </c>
      <c r="E14259" s="27">
        <v>557.6</v>
      </c>
      <c r="F14259" s="27">
        <v>77.56</v>
      </c>
      <c r="G14259" s="27">
        <v>0</v>
      </c>
      <c r="H14259" s="24"/>
    </row>
    <row r="14260" spans="1:8" x14ac:dyDescent="0.3">
      <c r="A14260" s="24" t="s">
        <v>22553</v>
      </c>
      <c r="B14260" s="24" t="s">
        <v>2502</v>
      </c>
      <c r="C14260" s="28" t="s">
        <v>5127</v>
      </c>
      <c r="D14260" s="25">
        <v>1</v>
      </c>
      <c r="E14260" s="26">
        <v>1265.4000000000001</v>
      </c>
      <c r="F14260" s="27">
        <v>219.4</v>
      </c>
      <c r="G14260" s="27">
        <v>0</v>
      </c>
      <c r="H14260" s="24"/>
    </row>
    <row r="14261" spans="1:8" x14ac:dyDescent="0.3">
      <c r="A14261" s="24" t="s">
        <v>22554</v>
      </c>
      <c r="B14261" s="24" t="s">
        <v>22555</v>
      </c>
      <c r="C14261" s="24" t="s">
        <v>5127</v>
      </c>
      <c r="D14261" s="25">
        <v>1</v>
      </c>
      <c r="E14261" s="26">
        <v>3000</v>
      </c>
      <c r="F14261" s="27">
        <v>230.99</v>
      </c>
      <c r="G14261" s="27">
        <v>0</v>
      </c>
      <c r="H14261" s="24"/>
    </row>
    <row r="14262" spans="1:8" x14ac:dyDescent="0.3">
      <c r="A14262" s="24" t="s">
        <v>22556</v>
      </c>
      <c r="B14262" s="24" t="s">
        <v>18752</v>
      </c>
      <c r="C14262" s="24" t="s">
        <v>5127</v>
      </c>
      <c r="D14262" s="25">
        <v>1</v>
      </c>
      <c r="E14262" s="26">
        <v>2366.1</v>
      </c>
      <c r="F14262" s="27">
        <v>68.92</v>
      </c>
      <c r="G14262" s="27">
        <v>0</v>
      </c>
      <c r="H14262" s="24"/>
    </row>
    <row r="14263" spans="1:8" x14ac:dyDescent="0.3">
      <c r="A14263" s="24" t="s">
        <v>22557</v>
      </c>
      <c r="B14263" s="24" t="s">
        <v>22558</v>
      </c>
      <c r="C14263" s="24" t="s">
        <v>5127</v>
      </c>
      <c r="D14263" s="25">
        <v>1</v>
      </c>
      <c r="E14263" s="26">
        <v>6185.62</v>
      </c>
      <c r="F14263" s="27">
        <v>30.77</v>
      </c>
      <c r="G14263" s="27">
        <v>0</v>
      </c>
      <c r="H14263" s="24"/>
    </row>
    <row r="14264" spans="1:8" x14ac:dyDescent="0.3">
      <c r="A14264" s="24" t="s">
        <v>22559</v>
      </c>
      <c r="B14264" s="24" t="s">
        <v>806</v>
      </c>
      <c r="C14264" s="24" t="s">
        <v>5127</v>
      </c>
      <c r="D14264" s="25">
        <v>1</v>
      </c>
      <c r="E14264" s="27">
        <v>30.18</v>
      </c>
      <c r="F14264" s="27">
        <v>2.75</v>
      </c>
      <c r="G14264" s="27">
        <v>0</v>
      </c>
      <c r="H14264" s="24"/>
    </row>
    <row r="14265" spans="1:8" x14ac:dyDescent="0.3">
      <c r="A14265" s="24" t="s">
        <v>22560</v>
      </c>
      <c r="B14265" s="24" t="s">
        <v>22561</v>
      </c>
      <c r="C14265" s="24" t="s">
        <v>5127</v>
      </c>
      <c r="D14265" s="25">
        <v>1</v>
      </c>
      <c r="E14265" s="27">
        <v>133.78</v>
      </c>
      <c r="F14265" s="27">
        <v>0.66</v>
      </c>
      <c r="G14265" s="27">
        <v>0</v>
      </c>
      <c r="H14265" s="24"/>
    </row>
    <row r="14266" spans="1:8" x14ac:dyDescent="0.3">
      <c r="A14266" s="24" t="s">
        <v>22562</v>
      </c>
      <c r="B14266" s="24" t="s">
        <v>2149</v>
      </c>
      <c r="C14266" s="28" t="s">
        <v>5127</v>
      </c>
      <c r="D14266" s="25">
        <v>1</v>
      </c>
      <c r="E14266" s="26">
        <v>1225</v>
      </c>
      <c r="F14266" s="27">
        <v>600.52</v>
      </c>
      <c r="G14266" s="27">
        <v>0</v>
      </c>
      <c r="H14266" s="24"/>
    </row>
    <row r="14267" spans="1:8" x14ac:dyDescent="0.3">
      <c r="A14267" s="24" t="s">
        <v>22563</v>
      </c>
      <c r="B14267" s="24" t="s">
        <v>4551</v>
      </c>
      <c r="C14267" s="24" t="s">
        <v>5127</v>
      </c>
      <c r="D14267" s="25">
        <v>1</v>
      </c>
      <c r="E14267" s="27">
        <v>836.01</v>
      </c>
      <c r="F14267" s="27">
        <v>39.81</v>
      </c>
      <c r="G14267" s="27">
        <v>0</v>
      </c>
      <c r="H14267" s="24"/>
    </row>
    <row r="14268" spans="1:8" x14ac:dyDescent="0.3">
      <c r="A14268" s="24" t="s">
        <v>22564</v>
      </c>
      <c r="B14268" s="24" t="s">
        <v>4032</v>
      </c>
      <c r="C14268" s="24" t="s">
        <v>5127</v>
      </c>
      <c r="D14268" s="25">
        <v>1</v>
      </c>
      <c r="E14268" s="26">
        <v>2653.62</v>
      </c>
      <c r="F14268" s="27">
        <v>13.2</v>
      </c>
      <c r="G14268" s="27">
        <v>0</v>
      </c>
      <c r="H14268" s="24"/>
    </row>
    <row r="14269" spans="1:8" x14ac:dyDescent="0.3">
      <c r="A14269" s="24" t="s">
        <v>22565</v>
      </c>
      <c r="B14269" s="24" t="s">
        <v>22566</v>
      </c>
      <c r="C14269" s="24" t="s">
        <v>5127</v>
      </c>
      <c r="D14269" s="25">
        <v>1</v>
      </c>
      <c r="E14269" s="26">
        <v>5277.25</v>
      </c>
      <c r="F14269" s="27">
        <v>153.71</v>
      </c>
      <c r="G14269" s="27">
        <v>0</v>
      </c>
      <c r="H14269" s="24"/>
    </row>
    <row r="14270" spans="1:8" x14ac:dyDescent="0.3">
      <c r="A14270" s="24" t="s">
        <v>22567</v>
      </c>
      <c r="B14270" s="24" t="s">
        <v>22566</v>
      </c>
      <c r="C14270" s="28" t="s">
        <v>5127</v>
      </c>
      <c r="D14270" s="25">
        <v>1</v>
      </c>
      <c r="E14270" s="26">
        <v>5149.16</v>
      </c>
      <c r="F14270" s="27">
        <v>25.62</v>
      </c>
      <c r="G14270" s="27">
        <v>0</v>
      </c>
      <c r="H14270" s="24"/>
    </row>
    <row r="14271" spans="1:8" x14ac:dyDescent="0.3">
      <c r="A14271" s="24" t="s">
        <v>22568</v>
      </c>
      <c r="B14271" s="24" t="s">
        <v>22569</v>
      </c>
      <c r="C14271" s="28" t="s">
        <v>5127</v>
      </c>
      <c r="D14271" s="25">
        <v>1</v>
      </c>
      <c r="E14271" s="26">
        <v>1128.29</v>
      </c>
      <c r="F14271" s="27">
        <v>11.17</v>
      </c>
      <c r="G14271" s="27">
        <v>0</v>
      </c>
      <c r="H14271" s="25">
        <v>1</v>
      </c>
    </row>
    <row r="14272" spans="1:8" x14ac:dyDescent="0.3">
      <c r="A14272" s="24" t="s">
        <v>22570</v>
      </c>
      <c r="B14272" s="24" t="s">
        <v>22571</v>
      </c>
      <c r="C14272" s="28" t="s">
        <v>5127</v>
      </c>
      <c r="D14272" s="25">
        <v>1</v>
      </c>
      <c r="E14272" s="26">
        <v>46459.8</v>
      </c>
      <c r="F14272" s="26">
        <v>19868.52</v>
      </c>
      <c r="G14272" s="27">
        <v>0</v>
      </c>
      <c r="H14272" s="24"/>
    </row>
    <row r="14273" spans="1:8" x14ac:dyDescent="0.3">
      <c r="A14273" s="24" t="s">
        <v>22572</v>
      </c>
      <c r="B14273" s="24" t="s">
        <v>22573</v>
      </c>
      <c r="C14273" s="28" t="s">
        <v>5127</v>
      </c>
      <c r="D14273" s="25">
        <v>1</v>
      </c>
      <c r="E14273" s="26">
        <v>63810.33</v>
      </c>
      <c r="F14273" s="26">
        <v>11148.69</v>
      </c>
      <c r="G14273" s="27">
        <v>0</v>
      </c>
      <c r="H14273" s="24"/>
    </row>
    <row r="14274" spans="1:8" x14ac:dyDescent="0.3">
      <c r="A14274" s="24" t="s">
        <v>22574</v>
      </c>
      <c r="B14274" s="24" t="s">
        <v>18102</v>
      </c>
      <c r="C14274" s="24" t="s">
        <v>5127</v>
      </c>
      <c r="D14274" s="25">
        <v>1</v>
      </c>
      <c r="E14274" s="26">
        <v>58981.599999999999</v>
      </c>
      <c r="F14274" s="26">
        <v>6319.96</v>
      </c>
      <c r="G14274" s="27">
        <v>0</v>
      </c>
      <c r="H14274" s="24"/>
    </row>
    <row r="14275" spans="1:8" x14ac:dyDescent="0.3">
      <c r="A14275" s="24" t="s">
        <v>22575</v>
      </c>
      <c r="B14275" s="24" t="s">
        <v>18102</v>
      </c>
      <c r="C14275" s="24" t="s">
        <v>5127</v>
      </c>
      <c r="D14275" s="25">
        <v>1</v>
      </c>
      <c r="E14275" s="26">
        <v>36700</v>
      </c>
      <c r="F14275" s="26">
        <v>1869.57</v>
      </c>
      <c r="G14275" s="27">
        <v>0</v>
      </c>
      <c r="H14275" s="24"/>
    </row>
    <row r="14276" spans="1:8" x14ac:dyDescent="0.3">
      <c r="A14276" s="24" t="s">
        <v>22576</v>
      </c>
      <c r="B14276" s="24" t="s">
        <v>2886</v>
      </c>
      <c r="C14276" s="28" t="s">
        <v>5127</v>
      </c>
      <c r="D14276" s="25">
        <v>1</v>
      </c>
      <c r="E14276" s="26">
        <v>6238.4</v>
      </c>
      <c r="F14276" s="26">
        <v>1550.49</v>
      </c>
      <c r="G14276" s="27">
        <v>0</v>
      </c>
      <c r="H14276" s="24"/>
    </row>
    <row r="14277" spans="1:8" x14ac:dyDescent="0.3">
      <c r="A14277" s="24" t="s">
        <v>22577</v>
      </c>
      <c r="B14277" s="24" t="s">
        <v>22569</v>
      </c>
      <c r="C14277" s="28" t="s">
        <v>5127</v>
      </c>
      <c r="D14277" s="25">
        <v>1</v>
      </c>
      <c r="E14277" s="26">
        <v>4427.41</v>
      </c>
      <c r="F14277" s="27">
        <v>149.72</v>
      </c>
      <c r="G14277" s="27">
        <v>0</v>
      </c>
      <c r="H14277" s="24"/>
    </row>
    <row r="14278" spans="1:8" x14ac:dyDescent="0.3">
      <c r="A14278" s="24" t="s">
        <v>22578</v>
      </c>
      <c r="B14278" s="24" t="s">
        <v>19585</v>
      </c>
      <c r="C14278" s="28" t="s">
        <v>5127</v>
      </c>
      <c r="D14278" s="25">
        <v>1</v>
      </c>
      <c r="E14278" s="26">
        <v>1933.44</v>
      </c>
      <c r="F14278" s="27">
        <v>9.6199999999999992</v>
      </c>
      <c r="G14278" s="27">
        <v>0</v>
      </c>
      <c r="H14278" s="24"/>
    </row>
    <row r="14279" spans="1:8" x14ac:dyDescent="0.3">
      <c r="A14279" s="24" t="s">
        <v>22579</v>
      </c>
      <c r="B14279" s="24" t="s">
        <v>22580</v>
      </c>
      <c r="C14279" s="24" t="s">
        <v>5127</v>
      </c>
      <c r="D14279" s="25">
        <v>1</v>
      </c>
      <c r="E14279" s="27">
        <v>74.349999999999994</v>
      </c>
      <c r="F14279" s="27">
        <v>0.37</v>
      </c>
      <c r="G14279" s="27">
        <v>0</v>
      </c>
      <c r="H14279" s="24"/>
    </row>
    <row r="14280" spans="1:8" x14ac:dyDescent="0.3">
      <c r="A14280" s="24" t="s">
        <v>22581</v>
      </c>
      <c r="B14280" s="24" t="s">
        <v>22580</v>
      </c>
      <c r="C14280" s="28" t="s">
        <v>5127</v>
      </c>
      <c r="D14280" s="25">
        <v>1</v>
      </c>
      <c r="E14280" s="27">
        <v>74.72</v>
      </c>
      <c r="F14280" s="27">
        <v>0.74</v>
      </c>
      <c r="G14280" s="27">
        <v>0</v>
      </c>
      <c r="H14280" s="24"/>
    </row>
    <row r="14281" spans="1:8" x14ac:dyDescent="0.3">
      <c r="A14281" s="24" t="s">
        <v>22582</v>
      </c>
      <c r="B14281" s="24" t="s">
        <v>438</v>
      </c>
      <c r="C14281" s="28" t="s">
        <v>5127</v>
      </c>
      <c r="D14281" s="25">
        <v>1</v>
      </c>
      <c r="E14281" s="27">
        <v>448.49</v>
      </c>
      <c r="F14281" s="27">
        <v>15.17</v>
      </c>
      <c r="G14281" s="27">
        <v>0</v>
      </c>
      <c r="H14281" s="24"/>
    </row>
    <row r="14282" spans="1:8" x14ac:dyDescent="0.3">
      <c r="A14282" s="24" t="s">
        <v>22583</v>
      </c>
      <c r="B14282" s="24" t="s">
        <v>806</v>
      </c>
      <c r="C14282" s="24" t="s">
        <v>5127</v>
      </c>
      <c r="D14282" s="25">
        <v>1</v>
      </c>
      <c r="E14282" s="27">
        <v>156.44999999999999</v>
      </c>
      <c r="F14282" s="27">
        <v>0.77</v>
      </c>
      <c r="G14282" s="27">
        <v>0</v>
      </c>
      <c r="H14282" s="24"/>
    </row>
    <row r="14283" spans="1:8" x14ac:dyDescent="0.3">
      <c r="A14283" s="24" t="s">
        <v>22584</v>
      </c>
      <c r="B14283" s="24" t="s">
        <v>806</v>
      </c>
      <c r="C14283" s="24" t="s">
        <v>5127</v>
      </c>
      <c r="D14283" s="25">
        <v>1</v>
      </c>
      <c r="E14283" s="27">
        <v>386.75</v>
      </c>
      <c r="F14283" s="27">
        <v>5.71</v>
      </c>
      <c r="G14283" s="27">
        <v>0</v>
      </c>
      <c r="H14283" s="24"/>
    </row>
    <row r="14284" spans="1:8" x14ac:dyDescent="0.3">
      <c r="A14284" s="24" t="s">
        <v>22585</v>
      </c>
      <c r="B14284" s="24" t="s">
        <v>2932</v>
      </c>
      <c r="C14284" s="28" t="s">
        <v>5127</v>
      </c>
      <c r="D14284" s="25">
        <v>1</v>
      </c>
      <c r="E14284" s="27">
        <v>362.87</v>
      </c>
      <c r="F14284" s="27">
        <v>32.99</v>
      </c>
      <c r="G14284" s="27">
        <v>0</v>
      </c>
      <c r="H14284" s="24"/>
    </row>
    <row r="14285" spans="1:8" x14ac:dyDescent="0.3">
      <c r="A14285" s="24" t="s">
        <v>22586</v>
      </c>
      <c r="B14285" s="24" t="s">
        <v>1666</v>
      </c>
      <c r="C14285" s="28" t="s">
        <v>5127</v>
      </c>
      <c r="D14285" s="25">
        <v>1</v>
      </c>
      <c r="E14285" s="27">
        <v>306.19</v>
      </c>
      <c r="F14285" s="27">
        <v>27.84</v>
      </c>
      <c r="G14285" s="27">
        <v>0</v>
      </c>
      <c r="H14285" s="24"/>
    </row>
    <row r="14286" spans="1:8" x14ac:dyDescent="0.3">
      <c r="A14286" s="24" t="s">
        <v>22587</v>
      </c>
      <c r="B14286" s="24" t="s">
        <v>13672</v>
      </c>
      <c r="C14286" s="28" t="s">
        <v>5127</v>
      </c>
      <c r="D14286" s="25">
        <v>1</v>
      </c>
      <c r="E14286" s="26">
        <v>1464.81</v>
      </c>
      <c r="F14286" s="27">
        <v>7.29</v>
      </c>
      <c r="G14286" s="27">
        <v>0</v>
      </c>
      <c r="H14286" s="24"/>
    </row>
    <row r="14287" spans="1:8" x14ac:dyDescent="0.3">
      <c r="A14287" s="24" t="s">
        <v>22588</v>
      </c>
      <c r="B14287" s="24" t="s">
        <v>2527</v>
      </c>
      <c r="C14287" s="24" t="s">
        <v>5127</v>
      </c>
      <c r="D14287" s="25">
        <v>1</v>
      </c>
      <c r="E14287" s="26">
        <v>4486.24</v>
      </c>
      <c r="F14287" s="27">
        <v>22.32</v>
      </c>
      <c r="G14287" s="27">
        <v>0</v>
      </c>
      <c r="H14287" s="24"/>
    </row>
    <row r="14288" spans="1:8" x14ac:dyDescent="0.3">
      <c r="A14288" s="24" t="s">
        <v>22589</v>
      </c>
      <c r="B14288" s="24" t="s">
        <v>2527</v>
      </c>
      <c r="C14288" s="28" t="s">
        <v>5127</v>
      </c>
      <c r="D14288" s="25">
        <v>1</v>
      </c>
      <c r="E14288" s="26">
        <v>2281.84</v>
      </c>
      <c r="F14288" s="27">
        <v>11.36</v>
      </c>
      <c r="G14288" s="27">
        <v>0</v>
      </c>
      <c r="H14288" s="24"/>
    </row>
    <row r="14289" spans="1:8" x14ac:dyDescent="0.3">
      <c r="A14289" s="24" t="s">
        <v>22590</v>
      </c>
      <c r="B14289" s="24" t="s">
        <v>2669</v>
      </c>
      <c r="C14289" s="28" t="s">
        <v>5127</v>
      </c>
      <c r="D14289" s="25">
        <v>1</v>
      </c>
      <c r="E14289" s="26">
        <v>3630.46</v>
      </c>
      <c r="F14289" s="27">
        <v>53.66</v>
      </c>
      <c r="G14289" s="27">
        <v>0</v>
      </c>
      <c r="H14289" s="24"/>
    </row>
    <row r="14290" spans="1:8" x14ac:dyDescent="0.3">
      <c r="A14290" s="24" t="s">
        <v>22591</v>
      </c>
      <c r="B14290" s="24" t="s">
        <v>646</v>
      </c>
      <c r="C14290" s="24" t="s">
        <v>5127</v>
      </c>
      <c r="D14290" s="25">
        <v>1</v>
      </c>
      <c r="E14290" s="27">
        <v>46.41</v>
      </c>
      <c r="F14290" s="27">
        <v>0.23</v>
      </c>
      <c r="G14290" s="27">
        <v>0</v>
      </c>
      <c r="H14290" s="24"/>
    </row>
    <row r="14291" spans="1:8" x14ac:dyDescent="0.3">
      <c r="A14291" s="24" t="s">
        <v>22592</v>
      </c>
      <c r="B14291" s="24" t="s">
        <v>13668</v>
      </c>
      <c r="C14291" s="24" t="s">
        <v>5127</v>
      </c>
      <c r="D14291" s="25">
        <v>1</v>
      </c>
      <c r="E14291" s="26">
        <v>3095.1</v>
      </c>
      <c r="F14291" s="27">
        <v>638.9</v>
      </c>
      <c r="G14291" s="27">
        <v>0</v>
      </c>
      <c r="H14291" s="24"/>
    </row>
    <row r="14292" spans="1:8" x14ac:dyDescent="0.3">
      <c r="A14292" s="24" t="s">
        <v>22593</v>
      </c>
      <c r="B14292" s="24" t="s">
        <v>3136</v>
      </c>
      <c r="C14292" s="28" t="s">
        <v>5127</v>
      </c>
      <c r="D14292" s="25">
        <v>1</v>
      </c>
      <c r="E14292" s="27">
        <v>627.17999999999995</v>
      </c>
      <c r="F14292" s="24"/>
      <c r="G14292" s="27">
        <v>0</v>
      </c>
      <c r="H14292" s="24"/>
    </row>
    <row r="14293" spans="1:8" x14ac:dyDescent="0.3">
      <c r="A14293" s="24" t="s">
        <v>22594</v>
      </c>
      <c r="B14293" s="24" t="s">
        <v>22595</v>
      </c>
      <c r="C14293" s="28" t="s">
        <v>5127</v>
      </c>
      <c r="D14293" s="25">
        <v>1</v>
      </c>
      <c r="E14293" s="26">
        <v>15515.99</v>
      </c>
      <c r="F14293" s="27">
        <v>378.43</v>
      </c>
      <c r="G14293" s="27">
        <v>0</v>
      </c>
      <c r="H14293" s="24"/>
    </row>
    <row r="14294" spans="1:8" x14ac:dyDescent="0.3">
      <c r="A14294" s="24" t="s">
        <v>22596</v>
      </c>
      <c r="B14294" s="24" t="s">
        <v>8455</v>
      </c>
      <c r="C14294" s="28" t="s">
        <v>5127</v>
      </c>
      <c r="D14294" s="25">
        <v>1</v>
      </c>
      <c r="E14294" s="27">
        <v>27.87</v>
      </c>
      <c r="F14294" s="27">
        <v>2.98</v>
      </c>
      <c r="G14294" s="27">
        <v>0</v>
      </c>
      <c r="H14294" s="24"/>
    </row>
    <row r="14295" spans="1:8" x14ac:dyDescent="0.3">
      <c r="A14295" s="24" t="s">
        <v>22597</v>
      </c>
      <c r="B14295" s="24" t="s">
        <v>4575</v>
      </c>
      <c r="C14295" s="24" t="s">
        <v>5127</v>
      </c>
      <c r="D14295" s="25">
        <v>1</v>
      </c>
      <c r="E14295" s="27">
        <v>175.93</v>
      </c>
      <c r="F14295" s="27">
        <v>0.87</v>
      </c>
      <c r="G14295" s="27">
        <v>0</v>
      </c>
      <c r="H14295" s="24"/>
    </row>
    <row r="14296" spans="1:8" x14ac:dyDescent="0.3">
      <c r="A14296" s="24" t="s">
        <v>22598</v>
      </c>
      <c r="B14296" s="24" t="s">
        <v>22599</v>
      </c>
      <c r="C14296" s="28" t="s">
        <v>5127</v>
      </c>
      <c r="D14296" s="25">
        <v>1</v>
      </c>
      <c r="E14296" s="26">
        <v>3220</v>
      </c>
      <c r="F14296" s="27">
        <v>292.95</v>
      </c>
      <c r="G14296" s="27">
        <v>0</v>
      </c>
      <c r="H14296" s="24"/>
    </row>
    <row r="14297" spans="1:8" x14ac:dyDescent="0.3">
      <c r="A14297" s="24" t="s">
        <v>22600</v>
      </c>
      <c r="B14297" s="24" t="s">
        <v>4035</v>
      </c>
      <c r="C14297" s="24" t="s">
        <v>5127</v>
      </c>
      <c r="D14297" s="25">
        <v>1</v>
      </c>
      <c r="E14297" s="27">
        <v>292.94</v>
      </c>
      <c r="F14297" s="27">
        <v>1.46</v>
      </c>
      <c r="G14297" s="27">
        <v>0</v>
      </c>
      <c r="H14297" s="24"/>
    </row>
    <row r="14298" spans="1:8" x14ac:dyDescent="0.3">
      <c r="A14298" s="24" t="s">
        <v>22601</v>
      </c>
      <c r="B14298" s="24" t="s">
        <v>22602</v>
      </c>
      <c r="C14298" s="24" t="s">
        <v>5127</v>
      </c>
      <c r="D14298" s="25">
        <v>1</v>
      </c>
      <c r="E14298" s="27">
        <v>325.86</v>
      </c>
      <c r="F14298" s="27">
        <v>42.5</v>
      </c>
      <c r="G14298" s="27">
        <v>0</v>
      </c>
      <c r="H14298" s="24"/>
    </row>
    <row r="14299" spans="1:8" x14ac:dyDescent="0.3">
      <c r="A14299" s="24" t="s">
        <v>22603</v>
      </c>
      <c r="B14299" s="24" t="s">
        <v>13661</v>
      </c>
      <c r="C14299" s="28" t="s">
        <v>5127</v>
      </c>
      <c r="D14299" s="25">
        <v>1</v>
      </c>
      <c r="E14299" s="26">
        <v>2891.61</v>
      </c>
      <c r="F14299" s="27">
        <v>14.38</v>
      </c>
      <c r="G14299" s="27">
        <v>0</v>
      </c>
      <c r="H14299" s="24"/>
    </row>
    <row r="14300" spans="1:8" x14ac:dyDescent="0.3">
      <c r="A14300" s="24" t="s">
        <v>22604</v>
      </c>
      <c r="B14300" s="24" t="s">
        <v>13661</v>
      </c>
      <c r="C14300" s="28" t="s">
        <v>5127</v>
      </c>
      <c r="D14300" s="25">
        <v>1</v>
      </c>
      <c r="E14300" s="26">
        <v>14509.9</v>
      </c>
      <c r="F14300" s="27">
        <v>72.180000000000007</v>
      </c>
      <c r="G14300" s="27">
        <v>0</v>
      </c>
      <c r="H14300" s="24"/>
    </row>
    <row r="14301" spans="1:8" x14ac:dyDescent="0.3">
      <c r="A14301" s="24" t="s">
        <v>22605</v>
      </c>
      <c r="B14301" s="24" t="s">
        <v>13666</v>
      </c>
      <c r="C14301" s="24" t="s">
        <v>5127</v>
      </c>
      <c r="D14301" s="25">
        <v>1</v>
      </c>
      <c r="E14301" s="27">
        <v>42.08</v>
      </c>
      <c r="F14301" s="27">
        <v>0.21</v>
      </c>
      <c r="G14301" s="27">
        <v>0</v>
      </c>
      <c r="H14301" s="24"/>
    </row>
    <row r="14302" spans="1:8" x14ac:dyDescent="0.3">
      <c r="A14302" s="24" t="s">
        <v>22606</v>
      </c>
      <c r="B14302" s="24" t="s">
        <v>2252</v>
      </c>
      <c r="C14302" s="28" t="s">
        <v>5127</v>
      </c>
      <c r="D14302" s="25">
        <v>1</v>
      </c>
      <c r="E14302" s="27">
        <v>494</v>
      </c>
      <c r="F14302" s="27">
        <v>184.33</v>
      </c>
      <c r="G14302" s="27">
        <v>0</v>
      </c>
      <c r="H14302" s="24"/>
    </row>
    <row r="14303" spans="1:8" x14ac:dyDescent="0.3">
      <c r="A14303" s="24" t="s">
        <v>22607</v>
      </c>
      <c r="B14303" s="24" t="s">
        <v>22608</v>
      </c>
      <c r="C14303" s="28" t="s">
        <v>5127</v>
      </c>
      <c r="D14303" s="25">
        <v>1</v>
      </c>
      <c r="E14303" s="27">
        <v>234.35</v>
      </c>
      <c r="F14303" s="27">
        <v>1.17</v>
      </c>
      <c r="G14303" s="27">
        <v>0</v>
      </c>
      <c r="H14303" s="24"/>
    </row>
    <row r="14304" spans="1:8" x14ac:dyDescent="0.3">
      <c r="A14304" s="24" t="s">
        <v>22609</v>
      </c>
      <c r="B14304" s="24" t="s">
        <v>22610</v>
      </c>
      <c r="C14304" s="28" t="s">
        <v>5127</v>
      </c>
      <c r="D14304" s="25">
        <v>1</v>
      </c>
      <c r="E14304" s="26">
        <v>6906.53</v>
      </c>
      <c r="F14304" s="27">
        <v>233.56</v>
      </c>
      <c r="G14304" s="27">
        <v>0</v>
      </c>
      <c r="H14304" s="24"/>
    </row>
    <row r="14305" spans="1:8" x14ac:dyDescent="0.3">
      <c r="A14305" s="24" t="s">
        <v>22611</v>
      </c>
      <c r="B14305" s="24" t="s">
        <v>7679</v>
      </c>
      <c r="C14305" s="28" t="s">
        <v>5127</v>
      </c>
      <c r="D14305" s="25">
        <v>1</v>
      </c>
      <c r="E14305" s="26">
        <v>2785.15</v>
      </c>
      <c r="F14305" s="27">
        <v>67.930000000000007</v>
      </c>
      <c r="G14305" s="27">
        <v>0</v>
      </c>
      <c r="H14305" s="24"/>
    </row>
    <row r="14306" spans="1:8" x14ac:dyDescent="0.3">
      <c r="A14306" s="24" t="s">
        <v>22612</v>
      </c>
      <c r="B14306" s="24" t="s">
        <v>7679</v>
      </c>
      <c r="C14306" s="24" t="s">
        <v>5127</v>
      </c>
      <c r="D14306" s="25">
        <v>1</v>
      </c>
      <c r="E14306" s="27">
        <v>431.81</v>
      </c>
      <c r="F14306" s="27">
        <v>12.58</v>
      </c>
      <c r="G14306" s="27">
        <v>0</v>
      </c>
      <c r="H14306" s="24"/>
    </row>
    <row r="14307" spans="1:8" x14ac:dyDescent="0.3">
      <c r="A14307" s="24" t="s">
        <v>22613</v>
      </c>
      <c r="B14307" s="24" t="s">
        <v>11357</v>
      </c>
      <c r="C14307" s="28" t="s">
        <v>5127</v>
      </c>
      <c r="D14307" s="25">
        <v>1</v>
      </c>
      <c r="E14307" s="27">
        <v>771</v>
      </c>
      <c r="F14307" s="27">
        <v>0.42</v>
      </c>
      <c r="G14307" s="27">
        <v>0</v>
      </c>
      <c r="H14307" s="24"/>
    </row>
    <row r="14308" spans="1:8" x14ac:dyDescent="0.3">
      <c r="A14308" s="24" t="s">
        <v>22614</v>
      </c>
      <c r="B14308" s="24" t="s">
        <v>11357</v>
      </c>
      <c r="C14308" s="24" t="s">
        <v>5127</v>
      </c>
      <c r="D14308" s="25">
        <v>1</v>
      </c>
      <c r="E14308" s="26">
        <v>15110</v>
      </c>
      <c r="F14308" s="26">
        <v>4611.42</v>
      </c>
      <c r="G14308" s="27">
        <v>0</v>
      </c>
      <c r="H14308" s="24"/>
    </row>
    <row r="14309" spans="1:8" x14ac:dyDescent="0.3">
      <c r="A14309" s="24" t="s">
        <v>22615</v>
      </c>
      <c r="B14309" s="24" t="s">
        <v>22616</v>
      </c>
      <c r="C14309" s="24" t="s">
        <v>5127</v>
      </c>
      <c r="D14309" s="25">
        <v>1</v>
      </c>
      <c r="E14309" s="27">
        <v>455.26</v>
      </c>
      <c r="F14309" s="27">
        <v>2.2599999999999998</v>
      </c>
      <c r="G14309" s="27">
        <v>0</v>
      </c>
      <c r="H14309" s="24"/>
    </row>
    <row r="14310" spans="1:8" x14ac:dyDescent="0.3">
      <c r="A14310" s="24" t="s">
        <v>22617</v>
      </c>
      <c r="B14310" s="24" t="s">
        <v>13659</v>
      </c>
      <c r="C14310" s="28" t="s">
        <v>5127</v>
      </c>
      <c r="D14310" s="25">
        <v>1</v>
      </c>
      <c r="E14310" s="27">
        <v>456.68</v>
      </c>
      <c r="F14310" s="27">
        <v>135.44</v>
      </c>
      <c r="G14310" s="27">
        <v>0</v>
      </c>
      <c r="H14310" s="24"/>
    </row>
    <row r="14311" spans="1:8" x14ac:dyDescent="0.3">
      <c r="A14311" s="24" t="s">
        <v>22618</v>
      </c>
      <c r="B14311" s="24" t="s">
        <v>8493</v>
      </c>
      <c r="C14311" s="28" t="s">
        <v>5127</v>
      </c>
      <c r="D14311" s="25">
        <v>1</v>
      </c>
      <c r="E14311" s="27">
        <v>468.44</v>
      </c>
      <c r="F14311" s="27">
        <v>139.44</v>
      </c>
      <c r="G14311" s="27">
        <v>0</v>
      </c>
      <c r="H14311" s="24"/>
    </row>
    <row r="14312" spans="1:8" x14ac:dyDescent="0.3">
      <c r="A14312" s="24" t="s">
        <v>22619</v>
      </c>
      <c r="B14312" s="24" t="s">
        <v>22620</v>
      </c>
      <c r="C14312" s="24" t="s">
        <v>5127</v>
      </c>
      <c r="D14312" s="25">
        <v>1</v>
      </c>
      <c r="E14312" s="27">
        <v>590.09</v>
      </c>
      <c r="F14312" s="27">
        <v>14.39</v>
      </c>
      <c r="G14312" s="27">
        <v>0</v>
      </c>
      <c r="H14312" s="24"/>
    </row>
    <row r="14313" spans="1:8" x14ac:dyDescent="0.3">
      <c r="A14313" s="24" t="s">
        <v>22621</v>
      </c>
      <c r="B14313" s="24" t="s">
        <v>22622</v>
      </c>
      <c r="C14313" s="28" t="s">
        <v>5127</v>
      </c>
      <c r="D14313" s="25">
        <v>1</v>
      </c>
      <c r="E14313" s="27">
        <v>571.5</v>
      </c>
      <c r="F14313" s="27">
        <v>122.16</v>
      </c>
      <c r="G14313" s="27">
        <v>0</v>
      </c>
      <c r="H14313" s="24"/>
    </row>
    <row r="14314" spans="1:8" x14ac:dyDescent="0.3">
      <c r="A14314" s="24" t="s">
        <v>22623</v>
      </c>
      <c r="B14314" s="24" t="s">
        <v>13644</v>
      </c>
      <c r="C14314" s="24" t="s">
        <v>5127</v>
      </c>
      <c r="D14314" s="25">
        <v>1</v>
      </c>
      <c r="E14314" s="26">
        <v>1242.4000000000001</v>
      </c>
      <c r="F14314" s="27">
        <v>6.18</v>
      </c>
      <c r="G14314" s="27">
        <v>0</v>
      </c>
      <c r="H14314" s="24"/>
    </row>
    <row r="14315" spans="1:8" x14ac:dyDescent="0.3">
      <c r="A14315" s="24" t="s">
        <v>22624</v>
      </c>
      <c r="B14315" s="24" t="s">
        <v>22625</v>
      </c>
      <c r="C14315" s="24" t="s">
        <v>5127</v>
      </c>
      <c r="D14315" s="25">
        <v>1</v>
      </c>
      <c r="E14315" s="27">
        <v>417.16</v>
      </c>
      <c r="F14315" s="27">
        <v>2.08</v>
      </c>
      <c r="G14315" s="27">
        <v>0</v>
      </c>
      <c r="H14315" s="24"/>
    </row>
    <row r="14316" spans="1:8" x14ac:dyDescent="0.3">
      <c r="A14316" s="24" t="s">
        <v>22626</v>
      </c>
      <c r="B14316" s="24" t="s">
        <v>22627</v>
      </c>
      <c r="C14316" s="24" t="s">
        <v>5127</v>
      </c>
      <c r="D14316" s="25">
        <v>1</v>
      </c>
      <c r="E14316" s="27">
        <v>739.52</v>
      </c>
      <c r="F14316" s="27">
        <v>3.68</v>
      </c>
      <c r="G14316" s="27">
        <v>0</v>
      </c>
      <c r="H14316" s="24"/>
    </row>
    <row r="14317" spans="1:8" x14ac:dyDescent="0.3">
      <c r="A14317" s="24" t="s">
        <v>22628</v>
      </c>
      <c r="B14317" s="24" t="s">
        <v>11357</v>
      </c>
      <c r="C14317" s="28" t="s">
        <v>5127</v>
      </c>
      <c r="D14317" s="25">
        <v>1</v>
      </c>
      <c r="E14317" s="27">
        <v>112.33</v>
      </c>
      <c r="F14317" s="27">
        <v>10.210000000000001</v>
      </c>
      <c r="G14317" s="27">
        <v>0</v>
      </c>
      <c r="H14317" s="24"/>
    </row>
    <row r="14318" spans="1:8" x14ac:dyDescent="0.3">
      <c r="A14318" s="24" t="s">
        <v>22629</v>
      </c>
      <c r="B14318" s="24" t="s">
        <v>13650</v>
      </c>
      <c r="C14318" s="28" t="s">
        <v>5127</v>
      </c>
      <c r="D14318" s="25">
        <v>1</v>
      </c>
      <c r="E14318" s="26">
        <v>1550.74</v>
      </c>
      <c r="F14318" s="27">
        <v>7.72</v>
      </c>
      <c r="G14318" s="27">
        <v>0</v>
      </c>
      <c r="H14318" s="24"/>
    </row>
    <row r="14319" spans="1:8" x14ac:dyDescent="0.3">
      <c r="A14319" s="24" t="s">
        <v>22630</v>
      </c>
      <c r="B14319" s="24" t="s">
        <v>13650</v>
      </c>
      <c r="C14319" s="28" t="s">
        <v>5127</v>
      </c>
      <c r="D14319" s="25">
        <v>1</v>
      </c>
      <c r="E14319" s="26">
        <v>3150</v>
      </c>
      <c r="F14319" s="26">
        <v>1582.38</v>
      </c>
      <c r="G14319" s="27">
        <v>0</v>
      </c>
      <c r="H14319" s="24"/>
    </row>
    <row r="14320" spans="1:8" x14ac:dyDescent="0.3">
      <c r="A14320" s="24" t="s">
        <v>22631</v>
      </c>
      <c r="B14320" s="24" t="s">
        <v>13650</v>
      </c>
      <c r="C14320" s="28" t="s">
        <v>5127</v>
      </c>
      <c r="D14320" s="25">
        <v>1</v>
      </c>
      <c r="E14320" s="26">
        <v>3048.36</v>
      </c>
      <c r="F14320" s="27">
        <v>103.08</v>
      </c>
      <c r="G14320" s="27">
        <v>0</v>
      </c>
      <c r="H14320" s="24"/>
    </row>
    <row r="14321" spans="1:8" x14ac:dyDescent="0.3">
      <c r="A14321" s="24" t="s">
        <v>22632</v>
      </c>
      <c r="B14321" s="24" t="s">
        <v>13650</v>
      </c>
      <c r="C14321" s="28" t="s">
        <v>5127</v>
      </c>
      <c r="D14321" s="25">
        <v>1</v>
      </c>
      <c r="E14321" s="26">
        <v>11250.6</v>
      </c>
      <c r="F14321" s="26">
        <v>2122.88</v>
      </c>
      <c r="G14321" s="27">
        <v>0</v>
      </c>
      <c r="H14321" s="24"/>
    </row>
    <row r="14322" spans="1:8" x14ac:dyDescent="0.3">
      <c r="A14322" s="24" t="s">
        <v>22633</v>
      </c>
      <c r="B14322" s="24" t="s">
        <v>1337</v>
      </c>
      <c r="C14322" s="28" t="s">
        <v>5127</v>
      </c>
      <c r="D14322" s="25">
        <v>1</v>
      </c>
      <c r="E14322" s="27">
        <v>391.5</v>
      </c>
      <c r="F14322" s="27">
        <v>81.08</v>
      </c>
      <c r="G14322" s="27">
        <v>0</v>
      </c>
      <c r="H14322" s="24"/>
    </row>
    <row r="14323" spans="1:8" x14ac:dyDescent="0.3">
      <c r="A14323" s="24" t="s">
        <v>22634</v>
      </c>
      <c r="B14323" s="24" t="s">
        <v>9343</v>
      </c>
      <c r="C14323" s="28" t="s">
        <v>5127</v>
      </c>
      <c r="D14323" s="25">
        <v>1</v>
      </c>
      <c r="E14323" s="27">
        <v>780</v>
      </c>
      <c r="F14323" s="27">
        <v>71.540000000000006</v>
      </c>
      <c r="G14323" s="27">
        <v>0</v>
      </c>
      <c r="H14323" s="24"/>
    </row>
    <row r="14324" spans="1:8" x14ac:dyDescent="0.3">
      <c r="A14324" s="24" t="s">
        <v>22635</v>
      </c>
      <c r="B14324" s="24" t="s">
        <v>22636</v>
      </c>
      <c r="C14324" s="28" t="s">
        <v>5127</v>
      </c>
      <c r="D14324" s="25">
        <v>1</v>
      </c>
      <c r="E14324" s="27">
        <v>83.43</v>
      </c>
      <c r="F14324" s="27">
        <v>14.25</v>
      </c>
      <c r="G14324" s="27">
        <v>0</v>
      </c>
      <c r="H14324" s="24"/>
    </row>
    <row r="14325" spans="1:8" x14ac:dyDescent="0.3">
      <c r="A14325" s="24" t="s">
        <v>22637</v>
      </c>
      <c r="B14325" s="24" t="s">
        <v>9789</v>
      </c>
      <c r="C14325" s="28" t="s">
        <v>5127</v>
      </c>
      <c r="D14325" s="25">
        <v>1</v>
      </c>
      <c r="E14325" s="26">
        <v>3339.86</v>
      </c>
      <c r="F14325" s="27">
        <v>81.459999999999994</v>
      </c>
      <c r="G14325" s="27">
        <v>0</v>
      </c>
      <c r="H14325" s="24"/>
    </row>
    <row r="14326" spans="1:8" x14ac:dyDescent="0.3">
      <c r="A14326" s="24" t="s">
        <v>22638</v>
      </c>
      <c r="B14326" s="24" t="s">
        <v>22639</v>
      </c>
      <c r="C14326" s="28" t="s">
        <v>5127</v>
      </c>
      <c r="D14326" s="25">
        <v>1</v>
      </c>
      <c r="E14326" s="26">
        <v>2913.66</v>
      </c>
      <c r="F14326" s="27">
        <v>84.86</v>
      </c>
      <c r="G14326" s="27">
        <v>0</v>
      </c>
      <c r="H14326" s="24"/>
    </row>
    <row r="14327" spans="1:8" x14ac:dyDescent="0.3">
      <c r="A14327" s="24" t="s">
        <v>22640</v>
      </c>
      <c r="B14327" s="24" t="s">
        <v>13650</v>
      </c>
      <c r="C14327" s="28" t="s">
        <v>5127</v>
      </c>
      <c r="D14327" s="25">
        <v>1</v>
      </c>
      <c r="E14327" s="26">
        <v>7478.4</v>
      </c>
      <c r="F14327" s="27">
        <v>801.96</v>
      </c>
      <c r="G14327" s="27">
        <v>0</v>
      </c>
      <c r="H14327" s="24"/>
    </row>
    <row r="14328" spans="1:8" x14ac:dyDescent="0.3">
      <c r="A14328" s="24" t="s">
        <v>22641</v>
      </c>
      <c r="B14328" s="24" t="s">
        <v>9792</v>
      </c>
      <c r="C14328" s="28" t="s">
        <v>5127</v>
      </c>
      <c r="D14328" s="25">
        <v>1</v>
      </c>
      <c r="E14328" s="26">
        <v>6797.9</v>
      </c>
      <c r="F14328" s="27">
        <v>33.82</v>
      </c>
      <c r="G14328" s="27">
        <v>0</v>
      </c>
      <c r="H14328" s="24"/>
    </row>
    <row r="14329" spans="1:8" x14ac:dyDescent="0.3">
      <c r="A14329" s="24" t="s">
        <v>22642</v>
      </c>
      <c r="B14329" s="24" t="s">
        <v>438</v>
      </c>
      <c r="C14329" s="28" t="s">
        <v>5127</v>
      </c>
      <c r="D14329" s="25">
        <v>1</v>
      </c>
      <c r="E14329" s="27">
        <v>120.88</v>
      </c>
      <c r="F14329" s="27">
        <v>12.95</v>
      </c>
      <c r="G14329" s="27">
        <v>0</v>
      </c>
      <c r="H14329" s="24"/>
    </row>
    <row r="14330" spans="1:8" x14ac:dyDescent="0.3">
      <c r="A14330" s="24" t="s">
        <v>22643</v>
      </c>
      <c r="B14330" s="24" t="s">
        <v>557</v>
      </c>
      <c r="C14330" s="24" t="s">
        <v>5127</v>
      </c>
      <c r="D14330" s="25">
        <v>1</v>
      </c>
      <c r="E14330" s="27">
        <v>142.91999999999999</v>
      </c>
      <c r="F14330" s="27">
        <v>13</v>
      </c>
      <c r="G14330" s="27">
        <v>0</v>
      </c>
      <c r="H14330" s="24"/>
    </row>
    <row r="14331" spans="1:8" x14ac:dyDescent="0.3">
      <c r="A14331" s="24" t="s">
        <v>22644</v>
      </c>
      <c r="B14331" s="24" t="s">
        <v>9792</v>
      </c>
      <c r="C14331" s="28" t="s">
        <v>5127</v>
      </c>
      <c r="D14331" s="25">
        <v>1</v>
      </c>
      <c r="E14331" s="26">
        <v>5121.49</v>
      </c>
      <c r="F14331" s="27">
        <v>149.16999999999999</v>
      </c>
      <c r="G14331" s="27">
        <v>0</v>
      </c>
      <c r="H14331" s="24"/>
    </row>
    <row r="14332" spans="1:8" x14ac:dyDescent="0.3">
      <c r="A14332" s="24" t="s">
        <v>22645</v>
      </c>
      <c r="B14332" s="24" t="s">
        <v>13642</v>
      </c>
      <c r="C14332" s="24" t="s">
        <v>5127</v>
      </c>
      <c r="D14332" s="25">
        <v>1</v>
      </c>
      <c r="E14332" s="26">
        <v>5570</v>
      </c>
      <c r="F14332" s="27">
        <v>7.82</v>
      </c>
      <c r="G14332" s="27">
        <v>0</v>
      </c>
      <c r="H14332" s="24"/>
    </row>
    <row r="14333" spans="1:8" x14ac:dyDescent="0.3">
      <c r="A14333" s="24" t="s">
        <v>22646</v>
      </c>
      <c r="B14333" s="24" t="s">
        <v>13642</v>
      </c>
      <c r="C14333" s="28" t="s">
        <v>5127</v>
      </c>
      <c r="D14333" s="25">
        <v>1</v>
      </c>
      <c r="E14333" s="26">
        <v>2866.28</v>
      </c>
      <c r="F14333" s="27">
        <v>591.45000000000005</v>
      </c>
      <c r="G14333" s="27">
        <v>0</v>
      </c>
      <c r="H14333" s="24"/>
    </row>
    <row r="14334" spans="1:8" x14ac:dyDescent="0.3">
      <c r="A14334" s="24" t="s">
        <v>22647</v>
      </c>
      <c r="B14334" s="24" t="s">
        <v>13642</v>
      </c>
      <c r="C14334" s="28" t="s">
        <v>5127</v>
      </c>
      <c r="D14334" s="25">
        <v>1</v>
      </c>
      <c r="E14334" s="26">
        <v>5156.1000000000004</v>
      </c>
      <c r="F14334" s="26">
        <v>1575.86</v>
      </c>
      <c r="G14334" s="27">
        <v>0</v>
      </c>
      <c r="H14334" s="24"/>
    </row>
    <row r="14335" spans="1:8" x14ac:dyDescent="0.3">
      <c r="A14335" s="24" t="s">
        <v>22648</v>
      </c>
      <c r="B14335" s="24" t="s">
        <v>1666</v>
      </c>
      <c r="C14335" s="28" t="s">
        <v>5127</v>
      </c>
      <c r="D14335" s="25">
        <v>1</v>
      </c>
      <c r="E14335" s="27">
        <v>180.19</v>
      </c>
      <c r="F14335" s="27">
        <v>16.38</v>
      </c>
      <c r="G14335" s="27">
        <v>0</v>
      </c>
      <c r="H14335" s="24"/>
    </row>
    <row r="14336" spans="1:8" x14ac:dyDescent="0.3">
      <c r="A14336" s="24" t="s">
        <v>22649</v>
      </c>
      <c r="B14336" s="24" t="s">
        <v>13851</v>
      </c>
      <c r="C14336" s="24" t="s">
        <v>5127</v>
      </c>
      <c r="D14336" s="25">
        <v>1</v>
      </c>
      <c r="E14336" s="27">
        <v>154.46</v>
      </c>
      <c r="F14336" s="27">
        <v>0.76</v>
      </c>
      <c r="G14336" s="27">
        <v>0</v>
      </c>
      <c r="H14336" s="24"/>
    </row>
    <row r="14337" spans="1:8" x14ac:dyDescent="0.3">
      <c r="A14337" s="24" t="s">
        <v>22650</v>
      </c>
      <c r="B14337" s="24" t="s">
        <v>9792</v>
      </c>
      <c r="C14337" s="28" t="s">
        <v>5127</v>
      </c>
      <c r="D14337" s="25">
        <v>1</v>
      </c>
      <c r="E14337" s="26">
        <v>3743.95</v>
      </c>
      <c r="F14337" s="26">
        <v>1026.07</v>
      </c>
      <c r="G14337" s="27">
        <v>0</v>
      </c>
      <c r="H14337" s="24"/>
    </row>
    <row r="14338" spans="1:8" x14ac:dyDescent="0.3">
      <c r="A14338" s="24" t="s">
        <v>22651</v>
      </c>
      <c r="B14338" s="24" t="s">
        <v>13642</v>
      </c>
      <c r="C14338" s="24" t="s">
        <v>5127</v>
      </c>
      <c r="D14338" s="25">
        <v>1</v>
      </c>
      <c r="E14338" s="26">
        <v>3883.2</v>
      </c>
      <c r="F14338" s="27">
        <v>19.32</v>
      </c>
      <c r="G14338" s="27">
        <v>0</v>
      </c>
      <c r="H14338" s="24"/>
    </row>
    <row r="14339" spans="1:8" x14ac:dyDescent="0.3">
      <c r="A14339" s="24" t="s">
        <v>22652</v>
      </c>
      <c r="B14339" s="24" t="s">
        <v>9792</v>
      </c>
      <c r="C14339" s="28" t="s">
        <v>5127</v>
      </c>
      <c r="D14339" s="25">
        <v>1</v>
      </c>
      <c r="E14339" s="26">
        <v>7272.8</v>
      </c>
      <c r="F14339" s="26">
        <v>1003.52</v>
      </c>
      <c r="G14339" s="27">
        <v>0</v>
      </c>
      <c r="H14339" s="24"/>
    </row>
    <row r="14340" spans="1:8" x14ac:dyDescent="0.3">
      <c r="A14340" s="24" t="s">
        <v>22653</v>
      </c>
      <c r="B14340" s="24" t="s">
        <v>13642</v>
      </c>
      <c r="C14340" s="28" t="s">
        <v>5127</v>
      </c>
      <c r="D14340" s="25">
        <v>1</v>
      </c>
      <c r="E14340" s="26">
        <v>5708.5</v>
      </c>
      <c r="F14340" s="27">
        <v>166.26</v>
      </c>
      <c r="G14340" s="27">
        <v>0</v>
      </c>
      <c r="H14340" s="24"/>
    </row>
    <row r="14341" spans="1:8" x14ac:dyDescent="0.3">
      <c r="A14341" s="24" t="s">
        <v>22654</v>
      </c>
      <c r="B14341" s="24" t="s">
        <v>22655</v>
      </c>
      <c r="C14341" s="24" t="s">
        <v>5127</v>
      </c>
      <c r="D14341" s="25">
        <v>1</v>
      </c>
      <c r="E14341" s="27">
        <v>259.74</v>
      </c>
      <c r="F14341" s="27">
        <v>1.3</v>
      </c>
      <c r="G14341" s="27">
        <v>0</v>
      </c>
      <c r="H14341" s="24"/>
    </row>
    <row r="14342" spans="1:8" x14ac:dyDescent="0.3">
      <c r="A14342" s="24" t="s">
        <v>22656</v>
      </c>
      <c r="B14342" s="24" t="s">
        <v>2665</v>
      </c>
      <c r="C14342" s="24" t="s">
        <v>5127</v>
      </c>
      <c r="D14342" s="25">
        <v>1</v>
      </c>
      <c r="E14342" s="27">
        <v>297.68</v>
      </c>
      <c r="F14342" s="27">
        <v>1.48</v>
      </c>
      <c r="G14342" s="27">
        <v>0</v>
      </c>
      <c r="H14342" s="24"/>
    </row>
    <row r="14343" spans="1:8" x14ac:dyDescent="0.3">
      <c r="A14343" s="24" t="s">
        <v>22657</v>
      </c>
      <c r="B14343" s="24" t="s">
        <v>22658</v>
      </c>
      <c r="C14343" s="28" t="s">
        <v>5127</v>
      </c>
      <c r="D14343" s="25">
        <v>1</v>
      </c>
      <c r="E14343" s="27">
        <v>741.08</v>
      </c>
      <c r="F14343" s="27">
        <v>25.06</v>
      </c>
      <c r="G14343" s="27">
        <v>0</v>
      </c>
      <c r="H14343" s="24"/>
    </row>
    <row r="14344" spans="1:8" x14ac:dyDescent="0.3">
      <c r="A14344" s="24" t="s">
        <v>22659</v>
      </c>
      <c r="B14344" s="24" t="s">
        <v>22660</v>
      </c>
      <c r="C14344" s="24" t="s">
        <v>5127</v>
      </c>
      <c r="D14344" s="25">
        <v>1</v>
      </c>
      <c r="E14344" s="27">
        <v>42.31</v>
      </c>
      <c r="F14344" s="27">
        <v>0.21</v>
      </c>
      <c r="G14344" s="27">
        <v>0</v>
      </c>
      <c r="H14344" s="24"/>
    </row>
    <row r="14345" spans="1:8" x14ac:dyDescent="0.3">
      <c r="A14345" s="24" t="s">
        <v>22661</v>
      </c>
      <c r="B14345" s="24" t="s">
        <v>22662</v>
      </c>
      <c r="C14345" s="28" t="s">
        <v>5127</v>
      </c>
      <c r="D14345" s="25">
        <v>1</v>
      </c>
      <c r="E14345" s="26">
        <v>1528.31</v>
      </c>
      <c r="F14345" s="27">
        <v>37.270000000000003</v>
      </c>
      <c r="G14345" s="27">
        <v>0</v>
      </c>
      <c r="H14345" s="24"/>
    </row>
    <row r="14346" spans="1:8" x14ac:dyDescent="0.3">
      <c r="A14346" s="24" t="s">
        <v>22663</v>
      </c>
      <c r="B14346" s="24" t="s">
        <v>22664</v>
      </c>
      <c r="C14346" s="24" t="s">
        <v>5127</v>
      </c>
      <c r="D14346" s="25">
        <v>1</v>
      </c>
      <c r="E14346" s="27">
        <v>72.540000000000006</v>
      </c>
      <c r="F14346" s="27">
        <v>0.36</v>
      </c>
      <c r="G14346" s="27">
        <v>0</v>
      </c>
      <c r="H14346" s="24"/>
    </row>
    <row r="14347" spans="1:8" x14ac:dyDescent="0.3">
      <c r="A14347" s="24" t="s">
        <v>22665</v>
      </c>
      <c r="B14347" s="24" t="s">
        <v>22666</v>
      </c>
      <c r="C14347" s="28" t="s">
        <v>5127</v>
      </c>
      <c r="D14347" s="25">
        <v>1</v>
      </c>
      <c r="E14347" s="27">
        <v>535.23</v>
      </c>
      <c r="F14347" s="27">
        <v>2.66</v>
      </c>
      <c r="G14347" s="27">
        <v>0</v>
      </c>
      <c r="H14347" s="24"/>
    </row>
    <row r="14348" spans="1:8" x14ac:dyDescent="0.3">
      <c r="A14348" s="24" t="s">
        <v>22667</v>
      </c>
      <c r="B14348" s="24" t="s">
        <v>4635</v>
      </c>
      <c r="C14348" s="24" t="s">
        <v>5127</v>
      </c>
      <c r="D14348" s="25">
        <v>1</v>
      </c>
      <c r="E14348" s="27">
        <v>473.53</v>
      </c>
      <c r="F14348" s="27">
        <v>11.55</v>
      </c>
      <c r="G14348" s="27">
        <v>0</v>
      </c>
      <c r="H14348" s="24"/>
    </row>
    <row r="14349" spans="1:8" x14ac:dyDescent="0.3">
      <c r="A14349" s="24" t="s">
        <v>22668</v>
      </c>
      <c r="B14349" s="24" t="s">
        <v>22669</v>
      </c>
      <c r="C14349" s="24" t="s">
        <v>5127</v>
      </c>
      <c r="D14349" s="25">
        <v>1</v>
      </c>
      <c r="E14349" s="26">
        <v>1109.3399999999999</v>
      </c>
      <c r="F14349" s="27">
        <v>5.52</v>
      </c>
      <c r="G14349" s="27">
        <v>0</v>
      </c>
      <c r="H14349" s="24"/>
    </row>
    <row r="14350" spans="1:8" x14ac:dyDescent="0.3">
      <c r="A14350" s="24" t="s">
        <v>22670</v>
      </c>
      <c r="B14350" s="24" t="s">
        <v>22671</v>
      </c>
      <c r="C14350" s="28" t="s">
        <v>5127</v>
      </c>
      <c r="D14350" s="25">
        <v>1</v>
      </c>
      <c r="E14350" s="27">
        <v>123.62</v>
      </c>
      <c r="F14350" s="27">
        <v>1.22</v>
      </c>
      <c r="G14350" s="27">
        <v>0</v>
      </c>
      <c r="H14350" s="24"/>
    </row>
    <row r="14351" spans="1:8" x14ac:dyDescent="0.3">
      <c r="A14351" s="24" t="s">
        <v>22672</v>
      </c>
      <c r="B14351" s="24" t="s">
        <v>22673</v>
      </c>
      <c r="C14351" s="24" t="s">
        <v>5127</v>
      </c>
      <c r="D14351" s="25">
        <v>1</v>
      </c>
      <c r="E14351" s="26">
        <v>7019.02</v>
      </c>
      <c r="F14351" s="27">
        <v>204.44</v>
      </c>
      <c r="G14351" s="27">
        <v>0</v>
      </c>
      <c r="H14351" s="24"/>
    </row>
    <row r="14352" spans="1:8" x14ac:dyDescent="0.3">
      <c r="A14352" s="24" t="s">
        <v>22674</v>
      </c>
      <c r="B14352" s="24" t="s">
        <v>7218</v>
      </c>
      <c r="C14352" s="28" t="s">
        <v>5127</v>
      </c>
      <c r="D14352" s="25">
        <v>1</v>
      </c>
      <c r="E14352" s="26">
        <v>1837.3</v>
      </c>
      <c r="F14352" s="27">
        <v>9.14</v>
      </c>
      <c r="G14352" s="27">
        <v>0</v>
      </c>
      <c r="H14352" s="24"/>
    </row>
    <row r="14353" spans="1:8" x14ac:dyDescent="0.3">
      <c r="A14353" s="24" t="s">
        <v>22675</v>
      </c>
      <c r="B14353" s="24" t="s">
        <v>7218</v>
      </c>
      <c r="C14353" s="28" t="s">
        <v>5127</v>
      </c>
      <c r="D14353" s="25">
        <v>1</v>
      </c>
      <c r="E14353" s="26">
        <v>1102</v>
      </c>
      <c r="F14353" s="27">
        <v>342.1</v>
      </c>
      <c r="G14353" s="27">
        <v>0</v>
      </c>
      <c r="H14353" s="24"/>
    </row>
    <row r="14354" spans="1:8" x14ac:dyDescent="0.3">
      <c r="A14354" s="24" t="s">
        <v>22676</v>
      </c>
      <c r="B14354" s="24" t="s">
        <v>22677</v>
      </c>
      <c r="C14354" s="24" t="s">
        <v>5127</v>
      </c>
      <c r="D14354" s="25">
        <v>1</v>
      </c>
      <c r="E14354" s="26">
        <v>10599.2</v>
      </c>
      <c r="F14354" s="26">
        <v>1135.6300000000001</v>
      </c>
      <c r="G14354" s="27">
        <v>0</v>
      </c>
      <c r="H14354" s="24"/>
    </row>
    <row r="14355" spans="1:8" x14ac:dyDescent="0.3">
      <c r="A14355" s="24" t="s">
        <v>22678</v>
      </c>
      <c r="B14355" s="24" t="s">
        <v>22679</v>
      </c>
      <c r="C14355" s="24" t="s">
        <v>5127</v>
      </c>
      <c r="D14355" s="25">
        <v>1</v>
      </c>
      <c r="E14355" s="26">
        <v>10600</v>
      </c>
      <c r="F14355" s="27">
        <v>505.73</v>
      </c>
      <c r="G14355" s="27">
        <v>0</v>
      </c>
      <c r="H14355" s="24"/>
    </row>
    <row r="14356" spans="1:8" x14ac:dyDescent="0.3">
      <c r="A14356" s="24" t="s">
        <v>22680</v>
      </c>
      <c r="B14356" s="24" t="s">
        <v>22681</v>
      </c>
      <c r="C14356" s="28" t="s">
        <v>5127</v>
      </c>
      <c r="D14356" s="25">
        <v>1</v>
      </c>
      <c r="E14356" s="26">
        <v>5810.85</v>
      </c>
      <c r="F14356" s="27">
        <v>28.91</v>
      </c>
      <c r="G14356" s="27">
        <v>0</v>
      </c>
      <c r="H14356" s="24"/>
    </row>
    <row r="14357" spans="1:8" x14ac:dyDescent="0.3">
      <c r="A14357" s="24" t="s">
        <v>22682</v>
      </c>
      <c r="B14357" s="24" t="s">
        <v>22683</v>
      </c>
      <c r="C14357" s="28" t="s">
        <v>5127</v>
      </c>
      <c r="D14357" s="25">
        <v>1</v>
      </c>
      <c r="E14357" s="26">
        <v>9063.7900000000009</v>
      </c>
      <c r="F14357" s="27">
        <v>823.98</v>
      </c>
      <c r="G14357" s="27">
        <v>0</v>
      </c>
      <c r="H14357" s="24"/>
    </row>
    <row r="14358" spans="1:8" x14ac:dyDescent="0.3">
      <c r="A14358" s="24" t="s">
        <v>22684</v>
      </c>
      <c r="B14358" s="24" t="s">
        <v>2928</v>
      </c>
      <c r="C14358" s="28" t="s">
        <v>5127</v>
      </c>
      <c r="D14358" s="25">
        <v>1</v>
      </c>
      <c r="E14358" s="27">
        <v>54.02</v>
      </c>
      <c r="F14358" s="27">
        <v>0.27</v>
      </c>
      <c r="G14358" s="27">
        <v>0</v>
      </c>
      <c r="H14358" s="24"/>
    </row>
    <row r="14359" spans="1:8" x14ac:dyDescent="0.3">
      <c r="A14359" s="24" t="s">
        <v>22685</v>
      </c>
      <c r="B14359" s="24" t="s">
        <v>22686</v>
      </c>
      <c r="C14359" s="24" t="s">
        <v>5127</v>
      </c>
      <c r="D14359" s="25">
        <v>1</v>
      </c>
      <c r="E14359" s="27">
        <v>99.7</v>
      </c>
      <c r="F14359" s="27">
        <v>9.06</v>
      </c>
      <c r="G14359" s="27">
        <v>0</v>
      </c>
      <c r="H14359" s="24"/>
    </row>
    <row r="14360" spans="1:8" x14ac:dyDescent="0.3">
      <c r="A14360" s="24" t="s">
        <v>22687</v>
      </c>
      <c r="B14360" s="24" t="s">
        <v>3120</v>
      </c>
      <c r="C14360" s="28" t="s">
        <v>5127</v>
      </c>
      <c r="D14360" s="25">
        <v>1</v>
      </c>
      <c r="E14360" s="27">
        <v>25</v>
      </c>
      <c r="F14360" s="27">
        <v>6.6</v>
      </c>
      <c r="G14360" s="27">
        <v>0</v>
      </c>
      <c r="H14360" s="24"/>
    </row>
    <row r="14361" spans="1:8" x14ac:dyDescent="0.3">
      <c r="A14361" s="24" t="s">
        <v>22688</v>
      </c>
      <c r="B14361" s="24" t="s">
        <v>2928</v>
      </c>
      <c r="C14361" s="28" t="s">
        <v>5127</v>
      </c>
      <c r="D14361" s="25">
        <v>1</v>
      </c>
      <c r="E14361" s="27">
        <v>16.39</v>
      </c>
      <c r="F14361" s="27">
        <v>1.49</v>
      </c>
      <c r="G14361" s="27">
        <v>0</v>
      </c>
      <c r="H14361" s="24"/>
    </row>
    <row r="14362" spans="1:8" x14ac:dyDescent="0.3">
      <c r="A14362" s="24" t="s">
        <v>22689</v>
      </c>
      <c r="B14362" s="24" t="s">
        <v>9806</v>
      </c>
      <c r="C14362" s="28" t="s">
        <v>5127</v>
      </c>
      <c r="D14362" s="25">
        <v>1</v>
      </c>
      <c r="E14362" s="27">
        <v>137.6</v>
      </c>
      <c r="F14362" s="27">
        <v>12.51</v>
      </c>
      <c r="G14362" s="27">
        <v>0</v>
      </c>
      <c r="H14362" s="24"/>
    </row>
    <row r="14363" spans="1:8" x14ac:dyDescent="0.3">
      <c r="A14363" s="24" t="s">
        <v>22690</v>
      </c>
      <c r="B14363" s="24" t="s">
        <v>2928</v>
      </c>
      <c r="C14363" s="24" t="s">
        <v>5127</v>
      </c>
      <c r="D14363" s="25">
        <v>1</v>
      </c>
      <c r="E14363" s="27">
        <v>27.34</v>
      </c>
      <c r="F14363" s="27">
        <v>2.4900000000000002</v>
      </c>
      <c r="G14363" s="27">
        <v>0</v>
      </c>
      <c r="H14363" s="24"/>
    </row>
    <row r="14364" spans="1:8" x14ac:dyDescent="0.3">
      <c r="A14364" s="24" t="s">
        <v>22691</v>
      </c>
      <c r="B14364" s="24" t="s">
        <v>2928</v>
      </c>
      <c r="C14364" s="28" t="s">
        <v>5127</v>
      </c>
      <c r="D14364" s="25">
        <v>1</v>
      </c>
      <c r="E14364" s="27">
        <v>110</v>
      </c>
      <c r="F14364" s="27">
        <v>15.27</v>
      </c>
      <c r="G14364" s="27">
        <v>0</v>
      </c>
      <c r="H14364" s="25">
        <v>4</v>
      </c>
    </row>
    <row r="14365" spans="1:8" x14ac:dyDescent="0.3">
      <c r="A14365" s="24" t="s">
        <v>22692</v>
      </c>
      <c r="B14365" s="24" t="s">
        <v>5605</v>
      </c>
      <c r="C14365" s="24" t="s">
        <v>5127</v>
      </c>
      <c r="D14365" s="25">
        <v>1</v>
      </c>
      <c r="E14365" s="27">
        <v>46.05</v>
      </c>
      <c r="F14365" s="27">
        <v>4.18</v>
      </c>
      <c r="G14365" s="27">
        <v>0</v>
      </c>
      <c r="H14365" s="24"/>
    </row>
    <row r="14366" spans="1:8" x14ac:dyDescent="0.3">
      <c r="A14366" s="24" t="s">
        <v>22693</v>
      </c>
      <c r="B14366" s="24" t="s">
        <v>22694</v>
      </c>
      <c r="C14366" s="28" t="s">
        <v>5127</v>
      </c>
      <c r="D14366" s="25">
        <v>1</v>
      </c>
      <c r="E14366" s="27">
        <v>273.98</v>
      </c>
      <c r="F14366" s="27">
        <v>24.91</v>
      </c>
      <c r="G14366" s="27">
        <v>0</v>
      </c>
      <c r="H14366" s="24"/>
    </row>
    <row r="14367" spans="1:8" x14ac:dyDescent="0.3">
      <c r="A14367" s="24" t="s">
        <v>22695</v>
      </c>
      <c r="B14367" s="24" t="s">
        <v>22696</v>
      </c>
      <c r="C14367" s="28" t="s">
        <v>5127</v>
      </c>
      <c r="D14367" s="25">
        <v>1</v>
      </c>
      <c r="E14367" s="27">
        <v>33.35</v>
      </c>
      <c r="F14367" s="27">
        <v>5.7</v>
      </c>
      <c r="G14367" s="27">
        <v>0</v>
      </c>
      <c r="H14367" s="24"/>
    </row>
    <row r="14368" spans="1:8" x14ac:dyDescent="0.3">
      <c r="A14368" s="24" t="s">
        <v>22697</v>
      </c>
      <c r="B14368" s="24" t="s">
        <v>2679</v>
      </c>
      <c r="C14368" s="28" t="s">
        <v>5127</v>
      </c>
      <c r="D14368" s="25">
        <v>1</v>
      </c>
      <c r="E14368" s="26">
        <v>2648</v>
      </c>
      <c r="F14368" s="27">
        <v>304.33999999999997</v>
      </c>
      <c r="G14368" s="27">
        <v>0</v>
      </c>
      <c r="H14368" s="24"/>
    </row>
    <row r="14369" spans="1:8" x14ac:dyDescent="0.3">
      <c r="A14369" s="24" t="s">
        <v>22698</v>
      </c>
      <c r="B14369" s="24" t="s">
        <v>22699</v>
      </c>
      <c r="C14369" s="28" t="s">
        <v>5127</v>
      </c>
      <c r="D14369" s="25">
        <v>1</v>
      </c>
      <c r="E14369" s="26">
        <v>15979.05</v>
      </c>
      <c r="F14369" s="26">
        <v>2729.42</v>
      </c>
      <c r="G14369" s="27">
        <v>0</v>
      </c>
      <c r="H14369" s="24"/>
    </row>
    <row r="14370" spans="1:8" x14ac:dyDescent="0.3">
      <c r="A14370" s="24" t="s">
        <v>22700</v>
      </c>
      <c r="B14370" s="24" t="s">
        <v>19978</v>
      </c>
      <c r="C14370" s="24" t="s">
        <v>5127</v>
      </c>
      <c r="D14370" s="25">
        <v>1</v>
      </c>
      <c r="E14370" s="26">
        <v>24590.7</v>
      </c>
      <c r="F14370" s="27">
        <v>122.34</v>
      </c>
      <c r="G14370" s="27">
        <v>0</v>
      </c>
      <c r="H14370" s="24"/>
    </row>
    <row r="14371" spans="1:8" x14ac:dyDescent="0.3">
      <c r="A14371" s="24" t="s">
        <v>22701</v>
      </c>
      <c r="B14371" s="24" t="s">
        <v>9293</v>
      </c>
      <c r="C14371" s="28" t="s">
        <v>5127</v>
      </c>
      <c r="D14371" s="25">
        <v>1</v>
      </c>
      <c r="E14371" s="26">
        <v>3126.89</v>
      </c>
      <c r="F14371" s="27">
        <v>15.55</v>
      </c>
      <c r="G14371" s="27">
        <v>0</v>
      </c>
      <c r="H14371" s="24"/>
    </row>
    <row r="14372" spans="1:8" x14ac:dyDescent="0.3">
      <c r="A14372" s="24" t="s">
        <v>22702</v>
      </c>
      <c r="B14372" s="24" t="s">
        <v>13602</v>
      </c>
      <c r="C14372" s="24" t="s">
        <v>5127</v>
      </c>
      <c r="D14372" s="25">
        <v>1</v>
      </c>
      <c r="E14372" s="26">
        <v>15258.35</v>
      </c>
      <c r="F14372" s="27">
        <v>444.42</v>
      </c>
      <c r="G14372" s="27">
        <v>0</v>
      </c>
      <c r="H14372" s="24"/>
    </row>
    <row r="14373" spans="1:8" x14ac:dyDescent="0.3">
      <c r="A14373" s="24" t="s">
        <v>22703</v>
      </c>
      <c r="B14373" s="24" t="s">
        <v>19978</v>
      </c>
      <c r="C14373" s="28" t="s">
        <v>5127</v>
      </c>
      <c r="D14373" s="25">
        <v>1</v>
      </c>
      <c r="E14373" s="26">
        <v>32000</v>
      </c>
      <c r="F14373" s="26">
        <v>4616.8</v>
      </c>
      <c r="G14373" s="27">
        <v>0</v>
      </c>
      <c r="H14373" s="24"/>
    </row>
    <row r="14374" spans="1:8" x14ac:dyDescent="0.3">
      <c r="A14374" s="24" t="s">
        <v>22704</v>
      </c>
      <c r="B14374" s="24" t="s">
        <v>13602</v>
      </c>
      <c r="C14374" s="24" t="s">
        <v>5127</v>
      </c>
      <c r="D14374" s="25">
        <v>1</v>
      </c>
      <c r="E14374" s="26">
        <v>10068.99</v>
      </c>
      <c r="F14374" s="27">
        <v>50.09</v>
      </c>
      <c r="G14374" s="27">
        <v>0</v>
      </c>
      <c r="H14374" s="24"/>
    </row>
    <row r="14375" spans="1:8" x14ac:dyDescent="0.3">
      <c r="A14375" s="24" t="s">
        <v>22705</v>
      </c>
      <c r="B14375" s="24" t="s">
        <v>5195</v>
      </c>
      <c r="C14375" s="28" t="s">
        <v>5127</v>
      </c>
      <c r="D14375" s="25">
        <v>1</v>
      </c>
      <c r="E14375" s="27">
        <v>248.13</v>
      </c>
      <c r="F14375" s="27">
        <v>22.55</v>
      </c>
      <c r="G14375" s="27">
        <v>0</v>
      </c>
      <c r="H14375" s="24"/>
    </row>
    <row r="14376" spans="1:8" x14ac:dyDescent="0.3">
      <c r="A14376" s="24" t="s">
        <v>22706</v>
      </c>
      <c r="B14376" s="24" t="s">
        <v>22707</v>
      </c>
      <c r="C14376" s="24" t="s">
        <v>5127</v>
      </c>
      <c r="D14376" s="25">
        <v>1</v>
      </c>
      <c r="E14376" s="27">
        <v>662.01</v>
      </c>
      <c r="F14376" s="27">
        <v>3.29</v>
      </c>
      <c r="G14376" s="27">
        <v>0</v>
      </c>
      <c r="H14376" s="24"/>
    </row>
    <row r="14377" spans="1:8" x14ac:dyDescent="0.3">
      <c r="A14377" s="24" t="s">
        <v>22708</v>
      </c>
      <c r="B14377" s="24" t="s">
        <v>10130</v>
      </c>
      <c r="C14377" s="28" t="s">
        <v>5127</v>
      </c>
      <c r="D14377" s="25">
        <v>1</v>
      </c>
      <c r="E14377" s="27">
        <v>501.91</v>
      </c>
      <c r="F14377" s="27">
        <v>14.61</v>
      </c>
      <c r="G14377" s="27">
        <v>0</v>
      </c>
      <c r="H14377" s="24"/>
    </row>
    <row r="14378" spans="1:8" x14ac:dyDescent="0.3">
      <c r="A14378" s="24" t="s">
        <v>22709</v>
      </c>
      <c r="B14378" s="24" t="s">
        <v>22710</v>
      </c>
      <c r="C14378" s="28" t="s">
        <v>5127</v>
      </c>
      <c r="D14378" s="25">
        <v>1</v>
      </c>
      <c r="E14378" s="26">
        <v>1029.5999999999999</v>
      </c>
      <c r="F14378" s="27">
        <v>131.4</v>
      </c>
      <c r="G14378" s="27">
        <v>0</v>
      </c>
      <c r="H14378" s="24"/>
    </row>
    <row r="14379" spans="1:8" x14ac:dyDescent="0.3">
      <c r="A14379" s="24" t="s">
        <v>22711</v>
      </c>
      <c r="B14379" s="24" t="s">
        <v>22712</v>
      </c>
      <c r="C14379" s="28" t="s">
        <v>5127</v>
      </c>
      <c r="D14379" s="25">
        <v>1</v>
      </c>
      <c r="E14379" s="27">
        <v>260</v>
      </c>
      <c r="F14379" s="27">
        <v>29.62</v>
      </c>
      <c r="G14379" s="27">
        <v>0</v>
      </c>
      <c r="H14379" s="24"/>
    </row>
    <row r="14380" spans="1:8" x14ac:dyDescent="0.3">
      <c r="A14380" s="24" t="s">
        <v>22713</v>
      </c>
      <c r="B14380" s="24" t="s">
        <v>22714</v>
      </c>
      <c r="C14380" s="28" t="s">
        <v>5127</v>
      </c>
      <c r="D14380" s="25">
        <v>1</v>
      </c>
      <c r="E14380" s="27">
        <v>886.87</v>
      </c>
      <c r="F14380" s="27">
        <v>4.41</v>
      </c>
      <c r="G14380" s="27">
        <v>0</v>
      </c>
      <c r="H14380" s="24"/>
    </row>
    <row r="14381" spans="1:8" x14ac:dyDescent="0.3">
      <c r="A14381" s="24" t="s">
        <v>22715</v>
      </c>
      <c r="B14381" s="24" t="s">
        <v>14758</v>
      </c>
      <c r="C14381" s="24" t="s">
        <v>5127</v>
      </c>
      <c r="D14381" s="25">
        <v>1</v>
      </c>
      <c r="E14381" s="27">
        <v>665.52</v>
      </c>
      <c r="F14381" s="27">
        <v>19.38</v>
      </c>
      <c r="G14381" s="27">
        <v>0</v>
      </c>
      <c r="H14381" s="24"/>
    </row>
    <row r="14382" spans="1:8" x14ac:dyDescent="0.3">
      <c r="A14382" s="24" t="s">
        <v>22716</v>
      </c>
      <c r="B14382" s="24" t="s">
        <v>22717</v>
      </c>
      <c r="C14382" s="28" t="s">
        <v>5127</v>
      </c>
      <c r="D14382" s="25">
        <v>1</v>
      </c>
      <c r="E14382" s="27">
        <v>253.21</v>
      </c>
      <c r="F14382" s="27">
        <v>1.26</v>
      </c>
      <c r="G14382" s="27">
        <v>0</v>
      </c>
      <c r="H14382" s="24"/>
    </row>
    <row r="14383" spans="1:8" x14ac:dyDescent="0.3">
      <c r="A14383" s="24" t="s">
        <v>22718</v>
      </c>
      <c r="B14383" s="24" t="s">
        <v>13584</v>
      </c>
      <c r="C14383" s="24" t="s">
        <v>5127</v>
      </c>
      <c r="D14383" s="25">
        <v>1</v>
      </c>
      <c r="E14383" s="27">
        <v>532.29999999999995</v>
      </c>
      <c r="F14383" s="27">
        <v>14.5</v>
      </c>
      <c r="G14383" s="27">
        <v>0</v>
      </c>
      <c r="H14383" s="24"/>
    </row>
    <row r="14384" spans="1:8" x14ac:dyDescent="0.3">
      <c r="A14384" s="24" t="s">
        <v>22719</v>
      </c>
      <c r="B14384" s="24" t="s">
        <v>22720</v>
      </c>
      <c r="C14384" s="28" t="s">
        <v>5127</v>
      </c>
      <c r="D14384" s="25">
        <v>1</v>
      </c>
      <c r="E14384" s="26">
        <v>2295.87</v>
      </c>
      <c r="F14384" s="27">
        <v>66.87</v>
      </c>
      <c r="G14384" s="27">
        <v>0</v>
      </c>
      <c r="H14384" s="25">
        <v>1</v>
      </c>
    </row>
    <row r="14385" spans="1:8" x14ac:dyDescent="0.3">
      <c r="A14385" s="24" t="s">
        <v>22721</v>
      </c>
      <c r="B14385" s="24" t="s">
        <v>5702</v>
      </c>
      <c r="C14385" s="24" t="s">
        <v>5127</v>
      </c>
      <c r="D14385" s="25">
        <v>1</v>
      </c>
      <c r="E14385" s="26">
        <v>2523</v>
      </c>
      <c r="F14385" s="27">
        <v>229.3</v>
      </c>
      <c r="G14385" s="27">
        <v>0</v>
      </c>
      <c r="H14385" s="24"/>
    </row>
    <row r="14386" spans="1:8" x14ac:dyDescent="0.3">
      <c r="A14386" s="24" t="s">
        <v>22722</v>
      </c>
      <c r="B14386" s="24" t="s">
        <v>22723</v>
      </c>
      <c r="C14386" s="28" t="s">
        <v>5127</v>
      </c>
      <c r="D14386" s="25">
        <v>1</v>
      </c>
      <c r="E14386" s="27">
        <v>191.6</v>
      </c>
      <c r="F14386" s="27">
        <v>17.420000000000002</v>
      </c>
      <c r="G14386" s="27">
        <v>0</v>
      </c>
      <c r="H14386" s="24"/>
    </row>
    <row r="14387" spans="1:8" x14ac:dyDescent="0.3">
      <c r="A14387" s="24" t="s">
        <v>22724</v>
      </c>
      <c r="B14387" s="24" t="s">
        <v>22725</v>
      </c>
      <c r="C14387" s="28" t="s">
        <v>5127</v>
      </c>
      <c r="D14387" s="25">
        <v>1</v>
      </c>
      <c r="E14387" s="26">
        <v>4996.43</v>
      </c>
      <c r="F14387" s="27">
        <v>24.85</v>
      </c>
      <c r="G14387" s="27">
        <v>0</v>
      </c>
      <c r="H14387" s="24"/>
    </row>
    <row r="14388" spans="1:8" x14ac:dyDescent="0.3">
      <c r="A14388" s="24" t="s">
        <v>22726</v>
      </c>
      <c r="B14388" s="24" t="s">
        <v>22727</v>
      </c>
      <c r="C14388" s="28" t="s">
        <v>5127</v>
      </c>
      <c r="D14388" s="25">
        <v>1</v>
      </c>
      <c r="E14388" s="27">
        <v>701.78</v>
      </c>
      <c r="F14388" s="27">
        <v>3.49</v>
      </c>
      <c r="G14388" s="27">
        <v>0</v>
      </c>
      <c r="H14388" s="24"/>
    </row>
    <row r="14389" spans="1:8" x14ac:dyDescent="0.3">
      <c r="A14389" s="24" t="s">
        <v>22728</v>
      </c>
      <c r="B14389" s="24" t="s">
        <v>2073</v>
      </c>
      <c r="C14389" s="28" t="s">
        <v>5127</v>
      </c>
      <c r="D14389" s="25">
        <v>1</v>
      </c>
      <c r="E14389" s="27">
        <v>73.56</v>
      </c>
      <c r="F14389" s="27">
        <v>2.13</v>
      </c>
      <c r="G14389" s="27">
        <v>0</v>
      </c>
      <c r="H14389" s="25">
        <v>3</v>
      </c>
    </row>
    <row r="14390" spans="1:8" x14ac:dyDescent="0.3">
      <c r="A14390" s="24" t="s">
        <v>22729</v>
      </c>
      <c r="B14390" s="24" t="s">
        <v>400</v>
      </c>
      <c r="C14390" s="24" t="s">
        <v>5127</v>
      </c>
      <c r="D14390" s="25">
        <v>1</v>
      </c>
      <c r="E14390" s="26">
        <v>6198.47</v>
      </c>
      <c r="F14390" s="27">
        <v>30.84</v>
      </c>
      <c r="G14390" s="27">
        <v>0</v>
      </c>
      <c r="H14390" s="24"/>
    </row>
    <row r="14391" spans="1:8" x14ac:dyDescent="0.3">
      <c r="A14391" s="24" t="s">
        <v>22730</v>
      </c>
      <c r="B14391" s="24" t="s">
        <v>22446</v>
      </c>
      <c r="C14391" s="24" t="s">
        <v>5127</v>
      </c>
      <c r="D14391" s="25">
        <v>1</v>
      </c>
      <c r="E14391" s="27">
        <v>16.96</v>
      </c>
      <c r="F14391" s="27">
        <v>0.09</v>
      </c>
      <c r="G14391" s="27">
        <v>0</v>
      </c>
      <c r="H14391" s="24"/>
    </row>
    <row r="14392" spans="1:8" x14ac:dyDescent="0.3">
      <c r="A14392" s="24" t="s">
        <v>22731</v>
      </c>
      <c r="B14392" s="24" t="s">
        <v>22732</v>
      </c>
      <c r="C14392" s="28" t="s">
        <v>5127</v>
      </c>
      <c r="D14392" s="25">
        <v>1</v>
      </c>
      <c r="E14392" s="26">
        <v>5671.55</v>
      </c>
      <c r="F14392" s="27">
        <v>28.21</v>
      </c>
      <c r="G14392" s="27">
        <v>0</v>
      </c>
      <c r="H14392" s="24"/>
    </row>
    <row r="14393" spans="1:8" x14ac:dyDescent="0.3">
      <c r="A14393" s="24" t="s">
        <v>22733</v>
      </c>
      <c r="B14393" s="24" t="s">
        <v>6007</v>
      </c>
      <c r="C14393" s="28" t="s">
        <v>5127</v>
      </c>
      <c r="D14393" s="25">
        <v>1</v>
      </c>
      <c r="E14393" s="27">
        <v>96.36</v>
      </c>
      <c r="F14393" s="27">
        <v>0.48</v>
      </c>
      <c r="G14393" s="27">
        <v>0</v>
      </c>
      <c r="H14393" s="24"/>
    </row>
    <row r="14394" spans="1:8" x14ac:dyDescent="0.3">
      <c r="A14394" s="24" t="s">
        <v>22734</v>
      </c>
      <c r="B14394" s="24" t="s">
        <v>18967</v>
      </c>
      <c r="C14394" s="24" t="s">
        <v>5127</v>
      </c>
      <c r="D14394" s="25">
        <v>1</v>
      </c>
      <c r="E14394" s="27">
        <v>81.38</v>
      </c>
      <c r="F14394" s="27">
        <v>7.4</v>
      </c>
      <c r="G14394" s="27">
        <v>0</v>
      </c>
      <c r="H14394" s="25">
        <v>1</v>
      </c>
    </row>
    <row r="14395" spans="1:8" x14ac:dyDescent="0.3">
      <c r="A14395" s="24" t="s">
        <v>22735</v>
      </c>
      <c r="B14395" s="24" t="s">
        <v>22736</v>
      </c>
      <c r="C14395" s="24" t="s">
        <v>5127</v>
      </c>
      <c r="D14395" s="25">
        <v>1</v>
      </c>
      <c r="E14395" s="27">
        <v>459.24</v>
      </c>
      <c r="F14395" s="27">
        <v>2.2799999999999998</v>
      </c>
      <c r="G14395" s="27">
        <v>0</v>
      </c>
      <c r="H14395" s="24"/>
    </row>
    <row r="14396" spans="1:8" x14ac:dyDescent="0.3">
      <c r="A14396" s="24" t="s">
        <v>22737</v>
      </c>
      <c r="B14396" s="24" t="s">
        <v>400</v>
      </c>
      <c r="C14396" s="24" t="s">
        <v>5127</v>
      </c>
      <c r="D14396" s="25">
        <v>1</v>
      </c>
      <c r="E14396" s="26">
        <v>6118.79</v>
      </c>
      <c r="F14396" s="27">
        <v>30.45</v>
      </c>
      <c r="G14396" s="27">
        <v>0</v>
      </c>
      <c r="H14396" s="24"/>
    </row>
    <row r="14397" spans="1:8" x14ac:dyDescent="0.3">
      <c r="A14397" s="24" t="s">
        <v>22738</v>
      </c>
      <c r="B14397" s="24" t="s">
        <v>400</v>
      </c>
      <c r="C14397" s="24" t="s">
        <v>5127</v>
      </c>
      <c r="D14397" s="25">
        <v>1</v>
      </c>
      <c r="E14397" s="26">
        <v>1250.3800000000001</v>
      </c>
      <c r="F14397" s="27">
        <v>42.28</v>
      </c>
      <c r="G14397" s="27">
        <v>0</v>
      </c>
      <c r="H14397" s="24"/>
    </row>
    <row r="14398" spans="1:8" x14ac:dyDescent="0.3">
      <c r="A14398" s="24" t="s">
        <v>22739</v>
      </c>
      <c r="B14398" s="24" t="s">
        <v>22740</v>
      </c>
      <c r="C14398" s="28" t="s">
        <v>5127</v>
      </c>
      <c r="D14398" s="25">
        <v>1</v>
      </c>
      <c r="E14398" s="26">
        <v>1789.41</v>
      </c>
      <c r="F14398" s="24"/>
      <c r="G14398" s="27">
        <v>0</v>
      </c>
      <c r="H14398" s="24"/>
    </row>
    <row r="14399" spans="1:8" x14ac:dyDescent="0.3">
      <c r="A14399" s="24" t="s">
        <v>22741</v>
      </c>
      <c r="B14399" s="24" t="s">
        <v>22742</v>
      </c>
      <c r="C14399" s="24" t="s">
        <v>5127</v>
      </c>
      <c r="D14399" s="25">
        <v>1</v>
      </c>
      <c r="E14399" s="26">
        <v>3069</v>
      </c>
      <c r="F14399" s="27">
        <v>278.92</v>
      </c>
      <c r="G14399" s="27">
        <v>0</v>
      </c>
      <c r="H14399" s="24"/>
    </row>
    <row r="14400" spans="1:8" x14ac:dyDescent="0.3">
      <c r="A14400" s="24" t="s">
        <v>22743</v>
      </c>
      <c r="B14400" s="24" t="s">
        <v>9321</v>
      </c>
      <c r="C14400" s="28" t="s">
        <v>5127</v>
      </c>
      <c r="D14400" s="25">
        <v>1</v>
      </c>
      <c r="E14400" s="26">
        <v>1563.43</v>
      </c>
      <c r="F14400" s="27">
        <v>7.77</v>
      </c>
      <c r="G14400" s="27">
        <v>0</v>
      </c>
      <c r="H14400" s="24"/>
    </row>
    <row r="14401" spans="1:8" x14ac:dyDescent="0.3">
      <c r="A14401" s="24" t="s">
        <v>22744</v>
      </c>
      <c r="B14401" s="24" t="s">
        <v>22745</v>
      </c>
      <c r="C14401" s="28" t="s">
        <v>5127</v>
      </c>
      <c r="D14401" s="25">
        <v>1</v>
      </c>
      <c r="E14401" s="26">
        <v>3198.17</v>
      </c>
      <c r="F14401" s="27">
        <v>15.91</v>
      </c>
      <c r="G14401" s="27">
        <v>0</v>
      </c>
      <c r="H14401" s="24"/>
    </row>
    <row r="14402" spans="1:8" x14ac:dyDescent="0.3">
      <c r="A14402" s="24" t="s">
        <v>22746</v>
      </c>
      <c r="B14402" s="24" t="s">
        <v>9321</v>
      </c>
      <c r="C14402" s="28" t="s">
        <v>5127</v>
      </c>
      <c r="D14402" s="25">
        <v>1</v>
      </c>
      <c r="E14402" s="26">
        <v>3235.5</v>
      </c>
      <c r="F14402" s="27">
        <v>756.78</v>
      </c>
      <c r="G14402" s="27">
        <v>0</v>
      </c>
      <c r="H14402" s="24"/>
    </row>
    <row r="14403" spans="1:8" x14ac:dyDescent="0.3">
      <c r="A14403" s="24" t="s">
        <v>22747</v>
      </c>
      <c r="B14403" s="24" t="s">
        <v>9827</v>
      </c>
      <c r="C14403" s="28" t="s">
        <v>5127</v>
      </c>
      <c r="D14403" s="25">
        <v>1</v>
      </c>
      <c r="E14403" s="26">
        <v>1375.74</v>
      </c>
      <c r="F14403" s="27">
        <v>6.84</v>
      </c>
      <c r="G14403" s="27">
        <v>0</v>
      </c>
      <c r="H14403" s="24"/>
    </row>
    <row r="14404" spans="1:8" x14ac:dyDescent="0.3">
      <c r="A14404" s="24" t="s">
        <v>22748</v>
      </c>
      <c r="B14404" s="24" t="s">
        <v>22749</v>
      </c>
      <c r="C14404" s="28" t="s">
        <v>5127</v>
      </c>
      <c r="D14404" s="25">
        <v>1</v>
      </c>
      <c r="E14404" s="26">
        <v>1499.38</v>
      </c>
      <c r="F14404" s="27">
        <v>7.46</v>
      </c>
      <c r="G14404" s="27">
        <v>0</v>
      </c>
      <c r="H14404" s="24"/>
    </row>
    <row r="14405" spans="1:8" x14ac:dyDescent="0.3">
      <c r="A14405" s="24" t="s">
        <v>22750</v>
      </c>
      <c r="B14405" s="24" t="s">
        <v>13014</v>
      </c>
      <c r="C14405" s="28" t="s">
        <v>5127</v>
      </c>
      <c r="D14405" s="25">
        <v>1</v>
      </c>
      <c r="E14405" s="26">
        <v>2564.62</v>
      </c>
      <c r="F14405" s="27">
        <v>12.76</v>
      </c>
      <c r="G14405" s="27">
        <v>0</v>
      </c>
      <c r="H14405" s="24"/>
    </row>
    <row r="14406" spans="1:8" x14ac:dyDescent="0.3">
      <c r="A14406" s="24" t="s">
        <v>22751</v>
      </c>
      <c r="B14406" s="24" t="s">
        <v>9321</v>
      </c>
      <c r="C14406" s="24" t="s">
        <v>5127</v>
      </c>
      <c r="D14406" s="25">
        <v>1</v>
      </c>
      <c r="E14406" s="26">
        <v>1146.69</v>
      </c>
      <c r="F14406" s="27">
        <v>16.95</v>
      </c>
      <c r="G14406" s="27">
        <v>0</v>
      </c>
      <c r="H14406" s="24"/>
    </row>
    <row r="14407" spans="1:8" x14ac:dyDescent="0.3">
      <c r="A14407" s="24" t="s">
        <v>22752</v>
      </c>
      <c r="B14407" s="24" t="s">
        <v>5184</v>
      </c>
      <c r="C14407" s="24" t="s">
        <v>5127</v>
      </c>
      <c r="D14407" s="25">
        <v>1</v>
      </c>
      <c r="E14407" s="26">
        <v>1944.29</v>
      </c>
      <c r="F14407" s="27">
        <v>9.67</v>
      </c>
      <c r="G14407" s="27">
        <v>0</v>
      </c>
      <c r="H14407" s="24"/>
    </row>
    <row r="14408" spans="1:8" x14ac:dyDescent="0.3">
      <c r="A14408" s="24" t="s">
        <v>22753</v>
      </c>
      <c r="B14408" s="24" t="s">
        <v>5702</v>
      </c>
      <c r="C14408" s="24" t="s">
        <v>5127</v>
      </c>
      <c r="D14408" s="25">
        <v>1</v>
      </c>
      <c r="E14408" s="26">
        <v>2369.37</v>
      </c>
      <c r="F14408" s="27">
        <v>11.79</v>
      </c>
      <c r="G14408" s="27">
        <v>0</v>
      </c>
      <c r="H14408" s="24"/>
    </row>
    <row r="14409" spans="1:8" x14ac:dyDescent="0.3">
      <c r="A14409" s="24" t="s">
        <v>39</v>
      </c>
      <c r="B14409" s="24" t="s">
        <v>22754</v>
      </c>
      <c r="C14409" s="28" t="s">
        <v>5127</v>
      </c>
      <c r="D14409" s="25">
        <v>1</v>
      </c>
      <c r="E14409" s="26">
        <v>8238</v>
      </c>
      <c r="F14409" s="26">
        <v>2556.7800000000002</v>
      </c>
      <c r="G14409" s="27">
        <v>0</v>
      </c>
      <c r="H14409" s="24"/>
    </row>
    <row r="14410" spans="1:8" x14ac:dyDescent="0.3">
      <c r="A14410" s="24" t="s">
        <v>22755</v>
      </c>
      <c r="B14410" s="24" t="s">
        <v>22756</v>
      </c>
      <c r="C14410" s="28" t="s">
        <v>5127</v>
      </c>
      <c r="D14410" s="25">
        <v>1</v>
      </c>
      <c r="E14410" s="26">
        <v>3000</v>
      </c>
      <c r="F14410" s="27">
        <v>283.94</v>
      </c>
      <c r="G14410" s="27">
        <v>0</v>
      </c>
      <c r="H14410" s="24"/>
    </row>
    <row r="14411" spans="1:8" x14ac:dyDescent="0.3">
      <c r="A14411" s="24" t="s">
        <v>22757</v>
      </c>
      <c r="B14411" s="24" t="s">
        <v>9321</v>
      </c>
      <c r="C14411" s="28" t="s">
        <v>5127</v>
      </c>
      <c r="D14411" s="25">
        <v>1</v>
      </c>
      <c r="E14411" s="26">
        <v>5299.2</v>
      </c>
      <c r="F14411" s="26">
        <v>1238.7</v>
      </c>
      <c r="G14411" s="27">
        <v>0</v>
      </c>
      <c r="H14411" s="24"/>
    </row>
    <row r="14412" spans="1:8" x14ac:dyDescent="0.3">
      <c r="A14412" s="24" t="s">
        <v>22758</v>
      </c>
      <c r="B14412" s="24" t="s">
        <v>22759</v>
      </c>
      <c r="C14412" s="24" t="s">
        <v>5127</v>
      </c>
      <c r="D14412" s="25">
        <v>1</v>
      </c>
      <c r="E14412" s="27">
        <v>480.99</v>
      </c>
      <c r="F14412" s="27">
        <v>2.39</v>
      </c>
      <c r="G14412" s="27">
        <v>0</v>
      </c>
      <c r="H14412" s="24"/>
    </row>
    <row r="14413" spans="1:8" x14ac:dyDescent="0.3">
      <c r="A14413" s="24" t="s">
        <v>22760</v>
      </c>
      <c r="B14413" s="24" t="s">
        <v>22759</v>
      </c>
      <c r="C14413" s="28" t="s">
        <v>5127</v>
      </c>
      <c r="D14413" s="25">
        <v>1</v>
      </c>
      <c r="E14413" s="27">
        <v>568.97</v>
      </c>
      <c r="F14413" s="27">
        <v>16.57</v>
      </c>
      <c r="G14413" s="27">
        <v>0</v>
      </c>
      <c r="H14413" s="24"/>
    </row>
    <row r="14414" spans="1:8" x14ac:dyDescent="0.3">
      <c r="A14414" s="24" t="s">
        <v>22761</v>
      </c>
      <c r="B14414" s="24" t="s">
        <v>9321</v>
      </c>
      <c r="C14414" s="28" t="s">
        <v>5127</v>
      </c>
      <c r="D14414" s="25">
        <v>1</v>
      </c>
      <c r="E14414" s="26">
        <v>3235.5</v>
      </c>
      <c r="F14414" s="27">
        <v>756.78</v>
      </c>
      <c r="G14414" s="27">
        <v>0</v>
      </c>
      <c r="H14414" s="24"/>
    </row>
    <row r="14415" spans="1:8" x14ac:dyDescent="0.3">
      <c r="A14415" s="24" t="s">
        <v>22762</v>
      </c>
      <c r="B14415" s="24" t="s">
        <v>22763</v>
      </c>
      <c r="C14415" s="28" t="s">
        <v>5127</v>
      </c>
      <c r="D14415" s="25">
        <v>1</v>
      </c>
      <c r="E14415" s="27">
        <v>365.91</v>
      </c>
      <c r="F14415" s="27">
        <v>1.82</v>
      </c>
      <c r="G14415" s="27">
        <v>0</v>
      </c>
      <c r="H14415" s="24"/>
    </row>
    <row r="14416" spans="1:8" x14ac:dyDescent="0.3">
      <c r="A14416" s="24" t="s">
        <v>22764</v>
      </c>
      <c r="B14416" s="24" t="s">
        <v>22765</v>
      </c>
      <c r="C14416" s="24" t="s">
        <v>5127</v>
      </c>
      <c r="D14416" s="25">
        <v>1</v>
      </c>
      <c r="E14416" s="27">
        <v>230.17</v>
      </c>
      <c r="F14416" s="27">
        <v>1.1499999999999999</v>
      </c>
      <c r="G14416" s="27">
        <v>0</v>
      </c>
      <c r="H14416" s="24"/>
    </row>
    <row r="14417" spans="1:8" x14ac:dyDescent="0.3">
      <c r="A14417" s="24" t="s">
        <v>22766</v>
      </c>
      <c r="B14417" s="24" t="s">
        <v>22767</v>
      </c>
      <c r="C14417" s="28" t="s">
        <v>5127</v>
      </c>
      <c r="D14417" s="25">
        <v>1</v>
      </c>
      <c r="E14417" s="27">
        <v>110.66</v>
      </c>
      <c r="F14417" s="24"/>
      <c r="G14417" s="27">
        <v>0</v>
      </c>
      <c r="H14417" s="24"/>
    </row>
    <row r="14418" spans="1:8" x14ac:dyDescent="0.3">
      <c r="A14418" s="24" t="s">
        <v>22768</v>
      </c>
      <c r="B14418" s="24" t="s">
        <v>22769</v>
      </c>
      <c r="C14418" s="28" t="s">
        <v>5127</v>
      </c>
      <c r="D14418" s="25">
        <v>1</v>
      </c>
      <c r="E14418" s="27">
        <v>16.170000000000002</v>
      </c>
      <c r="F14418" s="27">
        <v>0.55000000000000004</v>
      </c>
      <c r="G14418" s="27">
        <v>0</v>
      </c>
      <c r="H14418" s="24"/>
    </row>
    <row r="14419" spans="1:8" x14ac:dyDescent="0.3">
      <c r="A14419" s="24" t="s">
        <v>22770</v>
      </c>
      <c r="B14419" s="24" t="s">
        <v>22771</v>
      </c>
      <c r="C14419" s="24" t="s">
        <v>5127</v>
      </c>
      <c r="D14419" s="25">
        <v>1</v>
      </c>
      <c r="E14419" s="27">
        <v>241.2</v>
      </c>
      <c r="F14419" s="27">
        <v>1.2</v>
      </c>
      <c r="G14419" s="27">
        <v>0</v>
      </c>
      <c r="H14419" s="24"/>
    </row>
    <row r="14420" spans="1:8" x14ac:dyDescent="0.3">
      <c r="A14420" s="24" t="s">
        <v>22772</v>
      </c>
      <c r="B14420" s="24" t="s">
        <v>9321</v>
      </c>
      <c r="C14420" s="28" t="s">
        <v>5127</v>
      </c>
      <c r="D14420" s="25">
        <v>1</v>
      </c>
      <c r="E14420" s="26">
        <v>1690.39</v>
      </c>
      <c r="F14420" s="27">
        <v>8.41</v>
      </c>
      <c r="G14420" s="27">
        <v>0</v>
      </c>
      <c r="H14420" s="24"/>
    </row>
    <row r="14421" spans="1:8" x14ac:dyDescent="0.3">
      <c r="A14421" s="24" t="s">
        <v>22773</v>
      </c>
      <c r="B14421" s="24" t="s">
        <v>9321</v>
      </c>
      <c r="C14421" s="24" t="s">
        <v>5127</v>
      </c>
      <c r="D14421" s="25">
        <v>1</v>
      </c>
      <c r="E14421" s="26">
        <v>2119.5</v>
      </c>
      <c r="F14421" s="27">
        <v>437.52</v>
      </c>
      <c r="G14421" s="27">
        <v>0</v>
      </c>
      <c r="H14421" s="24"/>
    </row>
    <row r="14422" spans="1:8" x14ac:dyDescent="0.3">
      <c r="A14422" s="24" t="s">
        <v>22774</v>
      </c>
      <c r="B14422" s="24" t="s">
        <v>18940</v>
      </c>
      <c r="C14422" s="28" t="s">
        <v>5127</v>
      </c>
      <c r="D14422" s="25">
        <v>1</v>
      </c>
      <c r="E14422" s="26">
        <v>1500</v>
      </c>
      <c r="F14422" s="27">
        <v>430.9</v>
      </c>
      <c r="G14422" s="27">
        <v>0</v>
      </c>
      <c r="H14422" s="24"/>
    </row>
    <row r="14423" spans="1:8" x14ac:dyDescent="0.3">
      <c r="A14423" s="24" t="s">
        <v>22775</v>
      </c>
      <c r="B14423" s="24" t="s">
        <v>22776</v>
      </c>
      <c r="C14423" s="24" t="s">
        <v>5127</v>
      </c>
      <c r="D14423" s="25">
        <v>1</v>
      </c>
      <c r="E14423" s="27">
        <v>888.73</v>
      </c>
      <c r="F14423" s="27">
        <v>4.43</v>
      </c>
      <c r="G14423" s="27">
        <v>0</v>
      </c>
      <c r="H14423" s="24"/>
    </row>
    <row r="14424" spans="1:8" x14ac:dyDescent="0.3">
      <c r="A14424" s="24" t="s">
        <v>22777</v>
      </c>
      <c r="B14424" s="24" t="s">
        <v>395</v>
      </c>
      <c r="C14424" s="24" t="s">
        <v>5127</v>
      </c>
      <c r="D14424" s="25">
        <v>1</v>
      </c>
      <c r="E14424" s="26">
        <v>1216.3699999999999</v>
      </c>
      <c r="F14424" s="27">
        <v>6.05</v>
      </c>
      <c r="G14424" s="27">
        <v>0</v>
      </c>
      <c r="H14424" s="24"/>
    </row>
    <row r="14425" spans="1:8" x14ac:dyDescent="0.3">
      <c r="A14425" s="24" t="s">
        <v>22778</v>
      </c>
      <c r="B14425" s="24" t="s">
        <v>16748</v>
      </c>
      <c r="C14425" s="28" t="s">
        <v>5127</v>
      </c>
      <c r="D14425" s="25">
        <v>1</v>
      </c>
      <c r="E14425" s="26">
        <v>1067.9100000000001</v>
      </c>
      <c r="F14425" s="27">
        <v>5.31</v>
      </c>
      <c r="G14425" s="27">
        <v>0</v>
      </c>
      <c r="H14425" s="24"/>
    </row>
    <row r="14426" spans="1:8" x14ac:dyDescent="0.3">
      <c r="A14426" s="24" t="s">
        <v>22779</v>
      </c>
      <c r="B14426" s="24" t="s">
        <v>9321</v>
      </c>
      <c r="C14426" s="28" t="s">
        <v>5127</v>
      </c>
      <c r="D14426" s="25">
        <v>1</v>
      </c>
      <c r="E14426" s="26">
        <v>1596.06</v>
      </c>
      <c r="F14426" s="27">
        <v>7.94</v>
      </c>
      <c r="G14426" s="27">
        <v>0</v>
      </c>
      <c r="H14426" s="24"/>
    </row>
    <row r="14427" spans="1:8" x14ac:dyDescent="0.3">
      <c r="A14427" s="24" t="s">
        <v>22780</v>
      </c>
      <c r="B14427" s="24" t="s">
        <v>22781</v>
      </c>
      <c r="C14427" s="24" t="s">
        <v>5127</v>
      </c>
      <c r="D14427" s="25">
        <v>1</v>
      </c>
      <c r="E14427" s="26">
        <v>3741.9</v>
      </c>
      <c r="F14427" s="27">
        <v>108.98</v>
      </c>
      <c r="G14427" s="27">
        <v>0</v>
      </c>
      <c r="H14427" s="24"/>
    </row>
    <row r="14428" spans="1:8" x14ac:dyDescent="0.3">
      <c r="A14428" s="24" t="s">
        <v>22782</v>
      </c>
      <c r="B14428" s="24" t="s">
        <v>9321</v>
      </c>
      <c r="C14428" s="24" t="s">
        <v>5127</v>
      </c>
      <c r="D14428" s="25">
        <v>1</v>
      </c>
      <c r="E14428" s="26">
        <v>1429.19</v>
      </c>
      <c r="F14428" s="27">
        <v>7.11</v>
      </c>
      <c r="G14428" s="27">
        <v>0</v>
      </c>
      <c r="H14428" s="24"/>
    </row>
    <row r="14429" spans="1:8" x14ac:dyDescent="0.3">
      <c r="A14429" s="24" t="s">
        <v>22783</v>
      </c>
      <c r="B14429" s="24" t="s">
        <v>22784</v>
      </c>
      <c r="C14429" s="28" t="s">
        <v>5127</v>
      </c>
      <c r="D14429" s="25">
        <v>1</v>
      </c>
      <c r="E14429" s="26">
        <v>2522.4699999999998</v>
      </c>
      <c r="F14429" s="27">
        <v>73.47</v>
      </c>
      <c r="G14429" s="27">
        <v>0</v>
      </c>
      <c r="H14429" s="24"/>
    </row>
    <row r="14430" spans="1:8" x14ac:dyDescent="0.3">
      <c r="A14430" s="24" t="s">
        <v>22785</v>
      </c>
      <c r="B14430" s="24" t="s">
        <v>22786</v>
      </c>
      <c r="C14430" s="28" t="s">
        <v>5127</v>
      </c>
      <c r="D14430" s="25">
        <v>1</v>
      </c>
      <c r="E14430" s="26">
        <v>1387.47</v>
      </c>
      <c r="F14430" s="27">
        <v>237</v>
      </c>
      <c r="G14430" s="27">
        <v>0</v>
      </c>
      <c r="H14430" s="24"/>
    </row>
    <row r="14431" spans="1:8" x14ac:dyDescent="0.3">
      <c r="A14431" s="24" t="s">
        <v>22787</v>
      </c>
      <c r="B14431" s="24" t="s">
        <v>22788</v>
      </c>
      <c r="C14431" s="28" t="s">
        <v>5127</v>
      </c>
      <c r="D14431" s="25">
        <v>1</v>
      </c>
      <c r="E14431" s="27">
        <v>160.62</v>
      </c>
      <c r="F14431" s="24"/>
      <c r="G14431" s="27">
        <v>0</v>
      </c>
      <c r="H14431" s="24"/>
    </row>
    <row r="14432" spans="1:8" x14ac:dyDescent="0.3">
      <c r="A14432" s="24" t="s">
        <v>22789</v>
      </c>
      <c r="B14432" s="24" t="s">
        <v>9321</v>
      </c>
      <c r="C14432" s="28" t="s">
        <v>5127</v>
      </c>
      <c r="D14432" s="25">
        <v>1</v>
      </c>
      <c r="E14432" s="26">
        <v>4695.13</v>
      </c>
      <c r="F14432" s="27">
        <v>114.51</v>
      </c>
      <c r="G14432" s="27">
        <v>0</v>
      </c>
      <c r="H14432" s="24"/>
    </row>
    <row r="14433" spans="1:8" x14ac:dyDescent="0.3">
      <c r="A14433" s="24" t="s">
        <v>22790</v>
      </c>
      <c r="B14433" s="24" t="s">
        <v>2587</v>
      </c>
      <c r="C14433" s="28" t="s">
        <v>5127</v>
      </c>
      <c r="D14433" s="25">
        <v>1</v>
      </c>
      <c r="E14433" s="27">
        <v>242.86</v>
      </c>
      <c r="F14433" s="27">
        <v>1.2</v>
      </c>
      <c r="G14433" s="27">
        <v>0</v>
      </c>
      <c r="H14433" s="24"/>
    </row>
    <row r="14434" spans="1:8" x14ac:dyDescent="0.3">
      <c r="A14434" s="24" t="s">
        <v>22791</v>
      </c>
      <c r="B14434" s="24" t="s">
        <v>13570</v>
      </c>
      <c r="C14434" s="28" t="s">
        <v>5127</v>
      </c>
      <c r="D14434" s="25">
        <v>1</v>
      </c>
      <c r="E14434" s="27">
        <v>110.63</v>
      </c>
      <c r="F14434" s="27">
        <v>0.55000000000000004</v>
      </c>
      <c r="G14434" s="27">
        <v>0</v>
      </c>
      <c r="H14434" s="24"/>
    </row>
    <row r="14435" spans="1:8" x14ac:dyDescent="0.3">
      <c r="A14435" s="24" t="s">
        <v>22792</v>
      </c>
      <c r="B14435" s="24" t="s">
        <v>5184</v>
      </c>
      <c r="C14435" s="28" t="s">
        <v>5127</v>
      </c>
      <c r="D14435" s="25">
        <v>1</v>
      </c>
      <c r="E14435" s="26">
        <v>4219.55</v>
      </c>
      <c r="F14435" s="27">
        <v>142.69</v>
      </c>
      <c r="G14435" s="27">
        <v>0</v>
      </c>
      <c r="H14435" s="24"/>
    </row>
    <row r="14436" spans="1:8" x14ac:dyDescent="0.3">
      <c r="A14436" s="24" t="s">
        <v>22793</v>
      </c>
      <c r="B14436" s="24" t="s">
        <v>4635</v>
      </c>
      <c r="C14436" s="24" t="s">
        <v>5127</v>
      </c>
      <c r="D14436" s="25">
        <v>1</v>
      </c>
      <c r="E14436" s="27">
        <v>744.17</v>
      </c>
      <c r="F14436" s="27">
        <v>21.67</v>
      </c>
      <c r="G14436" s="27">
        <v>0</v>
      </c>
      <c r="H14436" s="24"/>
    </row>
    <row r="14437" spans="1:8" x14ac:dyDescent="0.3">
      <c r="A14437" s="24" t="s">
        <v>22794</v>
      </c>
      <c r="B14437" s="24" t="s">
        <v>22795</v>
      </c>
      <c r="C14437" s="24" t="s">
        <v>5127</v>
      </c>
      <c r="D14437" s="25">
        <v>1</v>
      </c>
      <c r="E14437" s="27">
        <v>125.12</v>
      </c>
      <c r="F14437" s="27">
        <v>0.62</v>
      </c>
      <c r="G14437" s="27">
        <v>0</v>
      </c>
      <c r="H14437" s="24"/>
    </row>
    <row r="14438" spans="1:8" x14ac:dyDescent="0.3">
      <c r="A14438" s="24" t="s">
        <v>22796</v>
      </c>
      <c r="B14438" s="24" t="s">
        <v>22797</v>
      </c>
      <c r="C14438" s="28" t="s">
        <v>5127</v>
      </c>
      <c r="D14438" s="25">
        <v>1</v>
      </c>
      <c r="E14438" s="26">
        <v>1638.06</v>
      </c>
      <c r="F14438" s="24"/>
      <c r="G14438" s="27">
        <v>0</v>
      </c>
      <c r="H14438" s="24"/>
    </row>
    <row r="14439" spans="1:8" x14ac:dyDescent="0.3">
      <c r="A14439" s="24" t="s">
        <v>22798</v>
      </c>
      <c r="B14439" s="24" t="s">
        <v>9827</v>
      </c>
      <c r="C14439" s="24" t="s">
        <v>5127</v>
      </c>
      <c r="D14439" s="25">
        <v>1</v>
      </c>
      <c r="E14439" s="26">
        <v>2140.35</v>
      </c>
      <c r="F14439" s="27">
        <v>10.65</v>
      </c>
      <c r="G14439" s="27">
        <v>0</v>
      </c>
      <c r="H14439" s="24"/>
    </row>
    <row r="14440" spans="1:8" x14ac:dyDescent="0.3">
      <c r="A14440" s="24" t="s">
        <v>22799</v>
      </c>
      <c r="B14440" s="24" t="s">
        <v>5184</v>
      </c>
      <c r="C14440" s="28" t="s">
        <v>5127</v>
      </c>
      <c r="D14440" s="25">
        <v>1</v>
      </c>
      <c r="E14440" s="27">
        <v>431.28</v>
      </c>
      <c r="F14440" s="27">
        <v>12.56</v>
      </c>
      <c r="G14440" s="27">
        <v>0</v>
      </c>
      <c r="H14440" s="24"/>
    </row>
    <row r="14441" spans="1:8" x14ac:dyDescent="0.3">
      <c r="A14441" s="24" t="s">
        <v>22800</v>
      </c>
      <c r="B14441" s="24" t="s">
        <v>22801</v>
      </c>
      <c r="C14441" s="28" t="s">
        <v>5127</v>
      </c>
      <c r="D14441" s="25">
        <v>1</v>
      </c>
      <c r="E14441" s="27">
        <v>31.55</v>
      </c>
      <c r="F14441" s="27">
        <v>0.47</v>
      </c>
      <c r="G14441" s="27">
        <v>0</v>
      </c>
      <c r="H14441" s="24"/>
    </row>
    <row r="14442" spans="1:8" x14ac:dyDescent="0.3">
      <c r="A14442" s="24" t="s">
        <v>22802</v>
      </c>
      <c r="B14442" s="24" t="s">
        <v>9842</v>
      </c>
      <c r="C14442" s="24" t="s">
        <v>5127</v>
      </c>
      <c r="D14442" s="25">
        <v>1</v>
      </c>
      <c r="E14442" s="27">
        <v>217.5</v>
      </c>
      <c r="F14442" s="27">
        <v>1.08</v>
      </c>
      <c r="G14442" s="27">
        <v>0</v>
      </c>
      <c r="H14442" s="24"/>
    </row>
    <row r="14443" spans="1:8" x14ac:dyDescent="0.3">
      <c r="A14443" s="24" t="s">
        <v>22803</v>
      </c>
      <c r="B14443" s="24" t="s">
        <v>22804</v>
      </c>
      <c r="C14443" s="24" t="s">
        <v>5127</v>
      </c>
      <c r="D14443" s="25">
        <v>1</v>
      </c>
      <c r="E14443" s="27">
        <v>204.94</v>
      </c>
      <c r="F14443" s="27">
        <v>1.02</v>
      </c>
      <c r="G14443" s="27">
        <v>0</v>
      </c>
      <c r="H14443" s="24"/>
    </row>
    <row r="14444" spans="1:8" x14ac:dyDescent="0.3">
      <c r="A14444" s="24" t="s">
        <v>22805</v>
      </c>
      <c r="B14444" s="24" t="s">
        <v>9842</v>
      </c>
      <c r="C14444" s="28" t="s">
        <v>5127</v>
      </c>
      <c r="D14444" s="25">
        <v>1</v>
      </c>
      <c r="E14444" s="27">
        <v>500</v>
      </c>
      <c r="F14444" s="27">
        <v>195.14</v>
      </c>
      <c r="G14444" s="27">
        <v>0</v>
      </c>
      <c r="H14444" s="24"/>
    </row>
    <row r="14445" spans="1:8" x14ac:dyDescent="0.3">
      <c r="A14445" s="24" t="s">
        <v>22806</v>
      </c>
      <c r="B14445" s="24" t="s">
        <v>22807</v>
      </c>
      <c r="C14445" s="24" t="s">
        <v>5127</v>
      </c>
      <c r="D14445" s="25">
        <v>1</v>
      </c>
      <c r="E14445" s="26">
        <v>29332</v>
      </c>
      <c r="F14445" s="27">
        <v>854.33</v>
      </c>
      <c r="G14445" s="27">
        <v>0</v>
      </c>
      <c r="H14445" s="24"/>
    </row>
    <row r="14446" spans="1:8" x14ac:dyDescent="0.3">
      <c r="A14446" s="24" t="s">
        <v>22808</v>
      </c>
      <c r="B14446" s="24" t="s">
        <v>5398</v>
      </c>
      <c r="C14446" s="24" t="s">
        <v>5127</v>
      </c>
      <c r="D14446" s="25">
        <v>1</v>
      </c>
      <c r="E14446" s="27">
        <v>420</v>
      </c>
      <c r="F14446" s="27">
        <v>77.52</v>
      </c>
      <c r="G14446" s="27">
        <v>0</v>
      </c>
      <c r="H14446" s="24"/>
    </row>
    <row r="14447" spans="1:8" x14ac:dyDescent="0.3">
      <c r="A14447" s="24" t="s">
        <v>22809</v>
      </c>
      <c r="B14447" s="24" t="s">
        <v>11907</v>
      </c>
      <c r="C14447" s="28" t="s">
        <v>5127</v>
      </c>
      <c r="D14447" s="25">
        <v>1</v>
      </c>
      <c r="E14447" s="26">
        <v>12294.9</v>
      </c>
      <c r="F14447" s="26">
        <v>2537.0500000000002</v>
      </c>
      <c r="G14447" s="27">
        <v>0</v>
      </c>
      <c r="H14447" s="24"/>
    </row>
    <row r="14448" spans="1:8" x14ac:dyDescent="0.3">
      <c r="A14448" s="24" t="s">
        <v>22810</v>
      </c>
      <c r="B14448" s="24" t="s">
        <v>22811</v>
      </c>
      <c r="C14448" s="24" t="s">
        <v>5127</v>
      </c>
      <c r="D14448" s="25">
        <v>1</v>
      </c>
      <c r="E14448" s="26">
        <v>10442.049999999999</v>
      </c>
      <c r="F14448" s="27">
        <v>51.95</v>
      </c>
      <c r="G14448" s="27">
        <v>0</v>
      </c>
      <c r="H14448" s="24"/>
    </row>
    <row r="14449" spans="1:8" x14ac:dyDescent="0.3">
      <c r="A14449" s="24" t="s">
        <v>22812</v>
      </c>
      <c r="B14449" s="24" t="s">
        <v>12176</v>
      </c>
      <c r="C14449" s="24" t="s">
        <v>5127</v>
      </c>
      <c r="D14449" s="25">
        <v>1</v>
      </c>
      <c r="E14449" s="27">
        <v>881.08</v>
      </c>
      <c r="F14449" s="27">
        <v>25.66</v>
      </c>
      <c r="G14449" s="27">
        <v>0</v>
      </c>
      <c r="H14449" s="24"/>
    </row>
    <row r="14450" spans="1:8" x14ac:dyDescent="0.3">
      <c r="A14450" s="24" t="s">
        <v>22813</v>
      </c>
      <c r="B14450" s="24" t="s">
        <v>9850</v>
      </c>
      <c r="C14450" s="24" t="s">
        <v>5127</v>
      </c>
      <c r="D14450" s="25">
        <v>1</v>
      </c>
      <c r="E14450" s="27">
        <v>179.55</v>
      </c>
      <c r="F14450" s="27">
        <v>0.89</v>
      </c>
      <c r="G14450" s="27">
        <v>0</v>
      </c>
      <c r="H14450" s="24"/>
    </row>
    <row r="14451" spans="1:8" x14ac:dyDescent="0.3">
      <c r="A14451" s="24" t="s">
        <v>22814</v>
      </c>
      <c r="B14451" s="24" t="s">
        <v>9850</v>
      </c>
      <c r="C14451" s="24" t="s">
        <v>5127</v>
      </c>
      <c r="D14451" s="25">
        <v>1</v>
      </c>
      <c r="E14451" s="27">
        <v>181.36</v>
      </c>
      <c r="F14451" s="27">
        <v>0.9</v>
      </c>
      <c r="G14451" s="27">
        <v>0</v>
      </c>
      <c r="H14451" s="24"/>
    </row>
    <row r="14452" spans="1:8" x14ac:dyDescent="0.3">
      <c r="A14452" s="24" t="s">
        <v>22815</v>
      </c>
      <c r="B14452" s="24" t="s">
        <v>3581</v>
      </c>
      <c r="C14452" s="28" t="s">
        <v>5127</v>
      </c>
      <c r="D14452" s="25">
        <v>1</v>
      </c>
      <c r="E14452" s="26">
        <v>72850</v>
      </c>
      <c r="F14452" s="26">
        <v>6419.9</v>
      </c>
      <c r="G14452" s="27">
        <v>0</v>
      </c>
      <c r="H14452" s="24"/>
    </row>
    <row r="14453" spans="1:8" x14ac:dyDescent="0.3">
      <c r="A14453" s="24" t="s">
        <v>22816</v>
      </c>
      <c r="B14453" s="24" t="s">
        <v>9834</v>
      </c>
      <c r="C14453" s="28" t="s">
        <v>5127</v>
      </c>
      <c r="D14453" s="25">
        <v>1</v>
      </c>
      <c r="E14453" s="27">
        <v>120.98</v>
      </c>
      <c r="F14453" s="27">
        <v>11</v>
      </c>
      <c r="G14453" s="27">
        <v>0</v>
      </c>
      <c r="H14453" s="24"/>
    </row>
    <row r="14454" spans="1:8" x14ac:dyDescent="0.3">
      <c r="A14454" s="24" t="s">
        <v>22817</v>
      </c>
      <c r="B14454" s="24" t="s">
        <v>5403</v>
      </c>
      <c r="C14454" s="24" t="s">
        <v>5127</v>
      </c>
      <c r="D14454" s="25">
        <v>1</v>
      </c>
      <c r="E14454" s="27">
        <v>765</v>
      </c>
      <c r="F14454" s="27">
        <v>226.2</v>
      </c>
      <c r="G14454" s="27">
        <v>0</v>
      </c>
      <c r="H14454" s="24"/>
    </row>
    <row r="14455" spans="1:8" x14ac:dyDescent="0.3">
      <c r="A14455" s="24" t="s">
        <v>22818</v>
      </c>
      <c r="B14455" s="24" t="s">
        <v>1941</v>
      </c>
      <c r="C14455" s="28" t="s">
        <v>5127</v>
      </c>
      <c r="D14455" s="25">
        <v>1</v>
      </c>
      <c r="E14455" s="27">
        <v>665.91</v>
      </c>
      <c r="F14455" s="24"/>
      <c r="G14455" s="27">
        <v>0</v>
      </c>
      <c r="H14455" s="24"/>
    </row>
    <row r="14456" spans="1:8" x14ac:dyDescent="0.3">
      <c r="A14456" s="24" t="s">
        <v>22819</v>
      </c>
      <c r="B14456" s="24" t="s">
        <v>6808</v>
      </c>
      <c r="C14456" s="28" t="s">
        <v>5127</v>
      </c>
      <c r="D14456" s="25">
        <v>1</v>
      </c>
      <c r="E14456" s="27">
        <v>665.91</v>
      </c>
      <c r="F14456" s="24"/>
      <c r="G14456" s="27">
        <v>0</v>
      </c>
      <c r="H14456" s="24"/>
    </row>
    <row r="14457" spans="1:8" x14ac:dyDescent="0.3">
      <c r="A14457" s="24" t="s">
        <v>22820</v>
      </c>
      <c r="B14457" s="24" t="s">
        <v>6808</v>
      </c>
      <c r="C14457" s="28" t="s">
        <v>5127</v>
      </c>
      <c r="D14457" s="25">
        <v>1</v>
      </c>
      <c r="E14457" s="27">
        <v>784.96</v>
      </c>
      <c r="F14457" s="27">
        <v>19.14</v>
      </c>
      <c r="G14457" s="27">
        <v>0</v>
      </c>
      <c r="H14457" s="24"/>
    </row>
    <row r="14458" spans="1:8" x14ac:dyDescent="0.3">
      <c r="A14458" s="24" t="s">
        <v>22821</v>
      </c>
      <c r="B14458" s="24" t="s">
        <v>5403</v>
      </c>
      <c r="C14458" s="24" t="s">
        <v>5127</v>
      </c>
      <c r="D14458" s="25">
        <v>1</v>
      </c>
      <c r="E14458" s="27">
        <v>340</v>
      </c>
      <c r="F14458" s="27">
        <v>2.68</v>
      </c>
      <c r="G14458" s="27">
        <v>0</v>
      </c>
      <c r="H14458" s="24"/>
    </row>
    <row r="14459" spans="1:8" x14ac:dyDescent="0.3">
      <c r="A14459" s="24" t="s">
        <v>22822</v>
      </c>
      <c r="B14459" s="24" t="s">
        <v>22823</v>
      </c>
      <c r="C14459" s="28" t="s">
        <v>5127</v>
      </c>
      <c r="D14459" s="25">
        <v>1</v>
      </c>
      <c r="E14459" s="26">
        <v>1068.97</v>
      </c>
      <c r="F14459" s="27">
        <v>5.31</v>
      </c>
      <c r="G14459" s="27">
        <v>0</v>
      </c>
      <c r="H14459" s="24"/>
    </row>
    <row r="14460" spans="1:8" x14ac:dyDescent="0.3">
      <c r="A14460" s="24" t="s">
        <v>22824</v>
      </c>
      <c r="B14460" s="24" t="s">
        <v>9834</v>
      </c>
      <c r="C14460" s="28" t="s">
        <v>5127</v>
      </c>
      <c r="D14460" s="25">
        <v>1</v>
      </c>
      <c r="E14460" s="26">
        <v>2312.48</v>
      </c>
      <c r="F14460" s="27">
        <v>11.5</v>
      </c>
      <c r="G14460" s="27">
        <v>0</v>
      </c>
      <c r="H14460" s="24"/>
    </row>
    <row r="14461" spans="1:8" x14ac:dyDescent="0.3">
      <c r="A14461" s="24" t="s">
        <v>22825</v>
      </c>
      <c r="B14461" s="24" t="s">
        <v>22826</v>
      </c>
      <c r="C14461" s="24" t="s">
        <v>5127</v>
      </c>
      <c r="D14461" s="25">
        <v>1</v>
      </c>
      <c r="E14461" s="26">
        <v>2712</v>
      </c>
      <c r="F14461" s="27">
        <v>291.56</v>
      </c>
      <c r="G14461" s="27">
        <v>0</v>
      </c>
      <c r="H14461" s="24"/>
    </row>
    <row r="14462" spans="1:8" x14ac:dyDescent="0.3">
      <c r="A14462" s="24" t="s">
        <v>22827</v>
      </c>
      <c r="B14462" s="24" t="s">
        <v>22828</v>
      </c>
      <c r="C14462" s="28" t="s">
        <v>5127</v>
      </c>
      <c r="D14462" s="25">
        <v>1</v>
      </c>
      <c r="E14462" s="27">
        <v>701.17</v>
      </c>
      <c r="F14462" s="27">
        <v>3.49</v>
      </c>
      <c r="G14462" s="27">
        <v>0</v>
      </c>
      <c r="H14462" s="24"/>
    </row>
    <row r="14463" spans="1:8" x14ac:dyDescent="0.3">
      <c r="A14463" s="24" t="s">
        <v>22829</v>
      </c>
      <c r="B14463" s="24" t="s">
        <v>9842</v>
      </c>
      <c r="C14463" s="24" t="s">
        <v>5127</v>
      </c>
      <c r="D14463" s="25">
        <v>1</v>
      </c>
      <c r="E14463" s="27">
        <v>474.5</v>
      </c>
      <c r="F14463" s="27">
        <v>13.82</v>
      </c>
      <c r="G14463" s="27">
        <v>0</v>
      </c>
      <c r="H14463" s="24"/>
    </row>
    <row r="14464" spans="1:8" x14ac:dyDescent="0.3">
      <c r="A14464" s="24" t="s">
        <v>22830</v>
      </c>
      <c r="B14464" s="24" t="s">
        <v>5184</v>
      </c>
      <c r="C14464" s="28" t="s">
        <v>5127</v>
      </c>
      <c r="D14464" s="25">
        <v>1</v>
      </c>
      <c r="E14464" s="27">
        <v>275.67</v>
      </c>
      <c r="F14464" s="27">
        <v>1.37</v>
      </c>
      <c r="G14464" s="27">
        <v>0</v>
      </c>
      <c r="H14464" s="24"/>
    </row>
    <row r="14465" spans="1:8" x14ac:dyDescent="0.3">
      <c r="A14465" s="24" t="s">
        <v>22831</v>
      </c>
      <c r="B14465" s="24" t="s">
        <v>19187</v>
      </c>
      <c r="C14465" s="28" t="s">
        <v>5127</v>
      </c>
      <c r="D14465" s="25">
        <v>1</v>
      </c>
      <c r="E14465" s="26">
        <v>2660.26</v>
      </c>
      <c r="F14465" s="27">
        <v>89.96</v>
      </c>
      <c r="G14465" s="27">
        <v>0</v>
      </c>
      <c r="H14465" s="24"/>
    </row>
    <row r="14466" spans="1:8" x14ac:dyDescent="0.3">
      <c r="A14466" s="24" t="s">
        <v>22832</v>
      </c>
      <c r="B14466" s="24" t="s">
        <v>612</v>
      </c>
      <c r="C14466" s="28" t="s">
        <v>5127</v>
      </c>
      <c r="D14466" s="25">
        <v>1</v>
      </c>
      <c r="E14466" s="27">
        <v>261.16000000000003</v>
      </c>
      <c r="F14466" s="27">
        <v>1.3</v>
      </c>
      <c r="G14466" s="27">
        <v>0</v>
      </c>
      <c r="H14466" s="24"/>
    </row>
    <row r="14467" spans="1:8" x14ac:dyDescent="0.3">
      <c r="A14467" s="24" t="s">
        <v>22833</v>
      </c>
      <c r="B14467" s="24" t="s">
        <v>9838</v>
      </c>
      <c r="C14467" s="24" t="s">
        <v>5127</v>
      </c>
      <c r="D14467" s="25">
        <v>1</v>
      </c>
      <c r="E14467" s="26">
        <v>5422.91</v>
      </c>
      <c r="F14467" s="27">
        <v>157.94999999999999</v>
      </c>
      <c r="G14467" s="27">
        <v>0</v>
      </c>
      <c r="H14467" s="24"/>
    </row>
    <row r="14468" spans="1:8" x14ac:dyDescent="0.3">
      <c r="A14468" s="24" t="s">
        <v>22834</v>
      </c>
      <c r="B14468" s="24" t="s">
        <v>9840</v>
      </c>
      <c r="C14468" s="28" t="s">
        <v>5127</v>
      </c>
      <c r="D14468" s="25">
        <v>1</v>
      </c>
      <c r="E14468" s="26">
        <v>9676.52</v>
      </c>
      <c r="F14468" s="27">
        <v>48.14</v>
      </c>
      <c r="G14468" s="27">
        <v>0</v>
      </c>
      <c r="H14468" s="24"/>
    </row>
    <row r="14469" spans="1:8" x14ac:dyDescent="0.3">
      <c r="A14469" s="24" t="s">
        <v>22835</v>
      </c>
      <c r="B14469" s="24" t="s">
        <v>7037</v>
      </c>
      <c r="C14469" s="24" t="s">
        <v>5127</v>
      </c>
      <c r="D14469" s="25">
        <v>1</v>
      </c>
      <c r="E14469" s="26">
        <v>3313.67</v>
      </c>
      <c r="F14469" s="27">
        <v>16.489999999999998</v>
      </c>
      <c r="G14469" s="27">
        <v>0</v>
      </c>
      <c r="H14469" s="24"/>
    </row>
    <row r="14470" spans="1:8" x14ac:dyDescent="0.3">
      <c r="A14470" s="24" t="s">
        <v>22836</v>
      </c>
      <c r="B14470" s="24" t="s">
        <v>22837</v>
      </c>
      <c r="C14470" s="28" t="s">
        <v>5127</v>
      </c>
      <c r="D14470" s="25">
        <v>1</v>
      </c>
      <c r="E14470" s="26">
        <v>1000</v>
      </c>
      <c r="F14470" s="27">
        <v>8</v>
      </c>
      <c r="G14470" s="27">
        <v>0</v>
      </c>
      <c r="H14470" s="24"/>
    </row>
    <row r="14471" spans="1:8" x14ac:dyDescent="0.3">
      <c r="A14471" s="24" t="s">
        <v>22838</v>
      </c>
      <c r="B14471" s="24" t="s">
        <v>7037</v>
      </c>
      <c r="C14471" s="28" t="s">
        <v>5127</v>
      </c>
      <c r="D14471" s="25">
        <v>1</v>
      </c>
      <c r="E14471" s="26">
        <v>1339.68</v>
      </c>
      <c r="F14471" s="27">
        <v>13.26</v>
      </c>
      <c r="G14471" s="27">
        <v>0</v>
      </c>
      <c r="H14471" s="24"/>
    </row>
    <row r="14472" spans="1:8" x14ac:dyDescent="0.3">
      <c r="A14472" s="24" t="s">
        <v>22839</v>
      </c>
      <c r="B14472" s="24" t="s">
        <v>22840</v>
      </c>
      <c r="C14472" s="28" t="s">
        <v>5127</v>
      </c>
      <c r="D14472" s="25">
        <v>1</v>
      </c>
      <c r="E14472" s="27">
        <v>643.4</v>
      </c>
      <c r="F14472" s="27">
        <v>18.739999999999998</v>
      </c>
      <c r="G14472" s="27">
        <v>0</v>
      </c>
      <c r="H14472" s="24"/>
    </row>
    <row r="14473" spans="1:8" x14ac:dyDescent="0.3">
      <c r="A14473" s="24" t="s">
        <v>22841</v>
      </c>
      <c r="B14473" s="24" t="s">
        <v>22842</v>
      </c>
      <c r="C14473" s="28" t="s">
        <v>5127</v>
      </c>
      <c r="D14473" s="25">
        <v>1</v>
      </c>
      <c r="E14473" s="27">
        <v>727.3</v>
      </c>
      <c r="F14473" s="27">
        <v>21.18</v>
      </c>
      <c r="G14473" s="27">
        <v>0</v>
      </c>
      <c r="H14473" s="24"/>
    </row>
    <row r="14474" spans="1:8" x14ac:dyDescent="0.3">
      <c r="A14474" s="24" t="s">
        <v>22843</v>
      </c>
      <c r="B14474" s="24" t="s">
        <v>22844</v>
      </c>
      <c r="C14474" s="28" t="s">
        <v>5127</v>
      </c>
      <c r="D14474" s="25">
        <v>1</v>
      </c>
      <c r="E14474" s="27">
        <v>800</v>
      </c>
      <c r="F14474" s="27">
        <v>343</v>
      </c>
      <c r="G14474" s="27">
        <v>0</v>
      </c>
      <c r="H14474" s="24"/>
    </row>
    <row r="14475" spans="1:8" x14ac:dyDescent="0.3">
      <c r="A14475" s="24" t="s">
        <v>22845</v>
      </c>
      <c r="B14475" s="24" t="s">
        <v>22846</v>
      </c>
      <c r="C14475" s="28" t="s">
        <v>5127</v>
      </c>
      <c r="D14475" s="25">
        <v>1</v>
      </c>
      <c r="E14475" s="26">
        <v>1000</v>
      </c>
      <c r="F14475" s="27">
        <v>262</v>
      </c>
      <c r="G14475" s="27">
        <v>0</v>
      </c>
      <c r="H14475" s="24"/>
    </row>
    <row r="14476" spans="1:8" x14ac:dyDescent="0.3">
      <c r="A14476" s="24" t="s">
        <v>22847</v>
      </c>
      <c r="B14476" s="24" t="s">
        <v>22848</v>
      </c>
      <c r="C14476" s="28" t="s">
        <v>5127</v>
      </c>
      <c r="D14476" s="25">
        <v>1</v>
      </c>
      <c r="E14476" s="27">
        <v>482.97</v>
      </c>
      <c r="F14476" s="27">
        <v>7.13</v>
      </c>
      <c r="G14476" s="27">
        <v>0</v>
      </c>
      <c r="H14476" s="24"/>
    </row>
    <row r="14477" spans="1:8" x14ac:dyDescent="0.3">
      <c r="A14477" s="24" t="s">
        <v>22849</v>
      </c>
      <c r="B14477" s="24" t="s">
        <v>22850</v>
      </c>
      <c r="C14477" s="28" t="s">
        <v>5127</v>
      </c>
      <c r="D14477" s="25">
        <v>1</v>
      </c>
      <c r="E14477" s="27">
        <v>842.4</v>
      </c>
      <c r="F14477" s="27">
        <v>561.4</v>
      </c>
      <c r="G14477" s="27">
        <v>0</v>
      </c>
      <c r="H14477" s="24"/>
    </row>
    <row r="14478" spans="1:8" x14ac:dyDescent="0.3">
      <c r="A14478" s="24" t="s">
        <v>22851</v>
      </c>
      <c r="B14478" s="24" t="s">
        <v>3843</v>
      </c>
      <c r="C14478" s="28" t="s">
        <v>5127</v>
      </c>
      <c r="D14478" s="25">
        <v>1</v>
      </c>
      <c r="E14478" s="27">
        <v>913.61</v>
      </c>
      <c r="F14478" s="27">
        <v>4.55</v>
      </c>
      <c r="G14478" s="27">
        <v>0</v>
      </c>
      <c r="H14478" s="24"/>
    </row>
    <row r="14479" spans="1:8" x14ac:dyDescent="0.3">
      <c r="A14479" s="24" t="s">
        <v>27</v>
      </c>
      <c r="B14479" s="24" t="s">
        <v>22852</v>
      </c>
      <c r="C14479" s="28" t="s">
        <v>5127</v>
      </c>
      <c r="D14479" s="25">
        <v>1</v>
      </c>
      <c r="E14479" s="26">
        <v>1060.1300000000001</v>
      </c>
      <c r="F14479" s="27">
        <v>135.01</v>
      </c>
      <c r="G14479" s="27">
        <v>0</v>
      </c>
      <c r="H14479" s="24"/>
    </row>
    <row r="14480" spans="1:8" x14ac:dyDescent="0.3">
      <c r="A14480" s="24" t="s">
        <v>22853</v>
      </c>
      <c r="B14480" s="24" t="s">
        <v>2073</v>
      </c>
      <c r="C14480" s="28" t="s">
        <v>5127</v>
      </c>
      <c r="D14480" s="25">
        <v>1</v>
      </c>
      <c r="E14480" s="27">
        <v>215.81</v>
      </c>
      <c r="F14480" s="27">
        <v>1.07</v>
      </c>
      <c r="G14480" s="27">
        <v>0</v>
      </c>
      <c r="H14480" s="24"/>
    </row>
    <row r="14481" spans="1:8" x14ac:dyDescent="0.3">
      <c r="A14481" s="24" t="s">
        <v>22854</v>
      </c>
      <c r="B14481" s="24" t="s">
        <v>22855</v>
      </c>
      <c r="C14481" s="24" t="s">
        <v>5127</v>
      </c>
      <c r="D14481" s="25">
        <v>1</v>
      </c>
      <c r="E14481" s="26">
        <v>2471.46</v>
      </c>
      <c r="F14481" s="27">
        <v>36.53</v>
      </c>
      <c r="G14481" s="27">
        <v>0</v>
      </c>
      <c r="H14481" s="24"/>
    </row>
    <row r="14482" spans="1:8" x14ac:dyDescent="0.3">
      <c r="A14482" s="24" t="s">
        <v>22856</v>
      </c>
      <c r="B14482" s="24" t="s">
        <v>22857</v>
      </c>
      <c r="C14482" s="24" t="s">
        <v>5127</v>
      </c>
      <c r="D14482" s="25">
        <v>1</v>
      </c>
      <c r="E14482" s="26">
        <v>3719.01</v>
      </c>
      <c r="F14482" s="24"/>
      <c r="G14482" s="27">
        <v>0</v>
      </c>
      <c r="H14482" s="24"/>
    </row>
    <row r="14483" spans="1:8" x14ac:dyDescent="0.3">
      <c r="A14483" s="24" t="s">
        <v>22858</v>
      </c>
      <c r="B14483" s="24" t="s">
        <v>9321</v>
      </c>
      <c r="C14483" s="24" t="s">
        <v>5127</v>
      </c>
      <c r="D14483" s="25">
        <v>1</v>
      </c>
      <c r="E14483" s="26">
        <v>18176.689999999999</v>
      </c>
      <c r="F14483" s="27">
        <v>90.43</v>
      </c>
      <c r="G14483" s="27">
        <v>0</v>
      </c>
      <c r="H14483" s="24"/>
    </row>
    <row r="14484" spans="1:8" x14ac:dyDescent="0.3">
      <c r="A14484" s="24" t="s">
        <v>22859</v>
      </c>
      <c r="B14484" s="24" t="s">
        <v>2681</v>
      </c>
      <c r="C14484" s="28" t="s">
        <v>5127</v>
      </c>
      <c r="D14484" s="25">
        <v>1</v>
      </c>
      <c r="E14484" s="27">
        <v>645.66999999999996</v>
      </c>
      <c r="F14484" s="27">
        <v>3.21</v>
      </c>
      <c r="G14484" s="27">
        <v>0</v>
      </c>
      <c r="H14484" s="24"/>
    </row>
    <row r="14485" spans="1:8" x14ac:dyDescent="0.3">
      <c r="A14485" s="24" t="s">
        <v>22860</v>
      </c>
      <c r="B14485" s="24" t="s">
        <v>2681</v>
      </c>
      <c r="C14485" s="28" t="s">
        <v>5127</v>
      </c>
      <c r="D14485" s="25">
        <v>1</v>
      </c>
      <c r="E14485" s="27">
        <v>860.25</v>
      </c>
      <c r="F14485" s="24"/>
      <c r="G14485" s="27">
        <v>0</v>
      </c>
      <c r="H14485" s="24"/>
    </row>
    <row r="14486" spans="1:8" x14ac:dyDescent="0.3">
      <c r="A14486" s="24" t="s">
        <v>22861</v>
      </c>
      <c r="B14486" s="24" t="s">
        <v>2681</v>
      </c>
      <c r="C14486" s="28" t="s">
        <v>5127</v>
      </c>
      <c r="D14486" s="25">
        <v>1</v>
      </c>
      <c r="E14486" s="27">
        <v>873.74</v>
      </c>
      <c r="F14486" s="24"/>
      <c r="G14486" s="27">
        <v>0</v>
      </c>
      <c r="H14486" s="24"/>
    </row>
    <row r="14487" spans="1:8" x14ac:dyDescent="0.3">
      <c r="A14487" s="24" t="s">
        <v>22862</v>
      </c>
      <c r="B14487" s="24" t="s">
        <v>2681</v>
      </c>
      <c r="C14487" s="28" t="s">
        <v>5127</v>
      </c>
      <c r="D14487" s="25">
        <v>1</v>
      </c>
      <c r="E14487" s="27">
        <v>873.76</v>
      </c>
      <c r="F14487" s="24"/>
      <c r="G14487" s="27">
        <v>0</v>
      </c>
      <c r="H14487" s="24"/>
    </row>
    <row r="14488" spans="1:8" x14ac:dyDescent="0.3">
      <c r="A14488" s="24" t="s">
        <v>22863</v>
      </c>
      <c r="B14488" s="24" t="s">
        <v>22864</v>
      </c>
      <c r="C14488" s="24" t="s">
        <v>5127</v>
      </c>
      <c r="D14488" s="25">
        <v>1</v>
      </c>
      <c r="E14488" s="27">
        <v>420</v>
      </c>
      <c r="F14488" s="27">
        <v>8.06</v>
      </c>
      <c r="G14488" s="27">
        <v>0</v>
      </c>
      <c r="H14488" s="24"/>
    </row>
    <row r="14489" spans="1:8" x14ac:dyDescent="0.3">
      <c r="A14489" s="24" t="s">
        <v>22865</v>
      </c>
      <c r="B14489" s="24" t="s">
        <v>14758</v>
      </c>
      <c r="C14489" s="28" t="s">
        <v>5127</v>
      </c>
      <c r="D14489" s="25">
        <v>1</v>
      </c>
      <c r="E14489" s="26">
        <v>1410.42</v>
      </c>
      <c r="F14489" s="27">
        <v>34.4</v>
      </c>
      <c r="G14489" s="27">
        <v>0</v>
      </c>
      <c r="H14489" s="24"/>
    </row>
    <row r="14490" spans="1:8" x14ac:dyDescent="0.3">
      <c r="A14490" s="24" t="s">
        <v>22866</v>
      </c>
      <c r="B14490" s="24" t="s">
        <v>5603</v>
      </c>
      <c r="C14490" s="28" t="s">
        <v>5127</v>
      </c>
      <c r="D14490" s="25">
        <v>1</v>
      </c>
      <c r="E14490" s="26">
        <v>29225.63</v>
      </c>
      <c r="F14490" s="26">
        <v>5136.8900000000003</v>
      </c>
      <c r="G14490" s="27">
        <v>0</v>
      </c>
      <c r="H14490" s="24"/>
    </row>
    <row r="14491" spans="1:8" x14ac:dyDescent="0.3">
      <c r="A14491" s="24" t="s">
        <v>22867</v>
      </c>
      <c r="B14491" s="24" t="s">
        <v>22868</v>
      </c>
      <c r="C14491" s="28" t="s">
        <v>5127</v>
      </c>
      <c r="D14491" s="25">
        <v>1</v>
      </c>
      <c r="E14491" s="27">
        <v>177.74</v>
      </c>
      <c r="F14491" s="27">
        <v>0.88</v>
      </c>
      <c r="G14491" s="27">
        <v>0</v>
      </c>
      <c r="H14491" s="24"/>
    </row>
    <row r="14492" spans="1:8" x14ac:dyDescent="0.3">
      <c r="A14492" s="24" t="s">
        <v>22869</v>
      </c>
      <c r="B14492" s="24" t="s">
        <v>22870</v>
      </c>
      <c r="C14492" s="28" t="s">
        <v>5127</v>
      </c>
      <c r="D14492" s="25">
        <v>1</v>
      </c>
      <c r="E14492" s="27">
        <v>805.5</v>
      </c>
      <c r="F14492" s="27">
        <v>168.44</v>
      </c>
      <c r="G14492" s="27">
        <v>0</v>
      </c>
      <c r="H14492" s="24"/>
    </row>
    <row r="14493" spans="1:8" x14ac:dyDescent="0.3">
      <c r="A14493" s="24" t="s">
        <v>22871</v>
      </c>
      <c r="B14493" s="24" t="s">
        <v>12572</v>
      </c>
      <c r="C14493" s="28" t="s">
        <v>5127</v>
      </c>
      <c r="D14493" s="25">
        <v>1</v>
      </c>
      <c r="E14493" s="27">
        <v>197.66</v>
      </c>
      <c r="F14493" s="27">
        <v>0.98</v>
      </c>
      <c r="G14493" s="27">
        <v>0</v>
      </c>
      <c r="H14493" s="24"/>
    </row>
    <row r="14494" spans="1:8" x14ac:dyDescent="0.3">
      <c r="A14494" s="24" t="s">
        <v>22872</v>
      </c>
      <c r="B14494" s="24" t="s">
        <v>1791</v>
      </c>
      <c r="C14494" s="28" t="s">
        <v>5127</v>
      </c>
      <c r="D14494" s="25">
        <v>1</v>
      </c>
      <c r="E14494" s="27">
        <v>156.44999999999999</v>
      </c>
      <c r="F14494" s="27">
        <v>3.07</v>
      </c>
      <c r="G14494" s="27">
        <v>0</v>
      </c>
      <c r="H14494" s="24"/>
    </row>
    <row r="14495" spans="1:8" x14ac:dyDescent="0.3">
      <c r="A14495" s="24" t="s">
        <v>22873</v>
      </c>
      <c r="B14495" s="24" t="s">
        <v>5008</v>
      </c>
      <c r="C14495" s="28" t="s">
        <v>5127</v>
      </c>
      <c r="D14495" s="25">
        <v>1</v>
      </c>
      <c r="E14495" s="27">
        <v>133.05000000000001</v>
      </c>
      <c r="F14495" s="27">
        <v>1.31</v>
      </c>
      <c r="G14495" s="27">
        <v>0</v>
      </c>
      <c r="H14495" s="24"/>
    </row>
    <row r="14496" spans="1:8" x14ac:dyDescent="0.3">
      <c r="A14496" s="24" t="s">
        <v>22874</v>
      </c>
      <c r="B14496" s="24" t="s">
        <v>5008</v>
      </c>
      <c r="C14496" s="28" t="s">
        <v>5127</v>
      </c>
      <c r="D14496" s="25">
        <v>1</v>
      </c>
      <c r="E14496" s="27">
        <v>250.34</v>
      </c>
      <c r="F14496" s="27">
        <v>2.48</v>
      </c>
      <c r="G14496" s="27">
        <v>0</v>
      </c>
      <c r="H14496" s="24"/>
    </row>
    <row r="14497" spans="1:8" x14ac:dyDescent="0.3">
      <c r="A14497" s="24" t="s">
        <v>22875</v>
      </c>
      <c r="B14497" s="24" t="s">
        <v>5008</v>
      </c>
      <c r="C14497" s="28" t="s">
        <v>5127</v>
      </c>
      <c r="D14497" s="25">
        <v>1</v>
      </c>
      <c r="E14497" s="27">
        <v>172.28</v>
      </c>
      <c r="F14497" s="27">
        <v>0.86</v>
      </c>
      <c r="G14497" s="27">
        <v>0</v>
      </c>
      <c r="H14497" s="24"/>
    </row>
    <row r="14498" spans="1:8" x14ac:dyDescent="0.3">
      <c r="A14498" s="24" t="s">
        <v>22876</v>
      </c>
      <c r="B14498" s="24" t="s">
        <v>7197</v>
      </c>
      <c r="C14498" s="28" t="s">
        <v>5127</v>
      </c>
      <c r="D14498" s="25">
        <v>1</v>
      </c>
      <c r="E14498" s="27">
        <v>187</v>
      </c>
      <c r="F14498" s="27">
        <v>58.36</v>
      </c>
      <c r="G14498" s="27">
        <v>0</v>
      </c>
      <c r="H14498" s="25">
        <v>9</v>
      </c>
    </row>
    <row r="14499" spans="1:8" x14ac:dyDescent="0.3">
      <c r="A14499" s="24" t="s">
        <v>22877</v>
      </c>
      <c r="B14499" s="24" t="s">
        <v>22878</v>
      </c>
      <c r="C14499" s="24" t="s">
        <v>5127</v>
      </c>
      <c r="D14499" s="25">
        <v>1</v>
      </c>
      <c r="E14499" s="26">
        <v>1179.58</v>
      </c>
      <c r="F14499" s="27">
        <v>34.36</v>
      </c>
      <c r="G14499" s="27">
        <v>0</v>
      </c>
      <c r="H14499" s="24"/>
    </row>
    <row r="14500" spans="1:8" x14ac:dyDescent="0.3">
      <c r="A14500" s="24" t="s">
        <v>22879</v>
      </c>
      <c r="B14500" s="24" t="s">
        <v>5603</v>
      </c>
      <c r="C14500" s="28" t="s">
        <v>5127</v>
      </c>
      <c r="D14500" s="25">
        <v>1</v>
      </c>
      <c r="E14500" s="26">
        <v>21033</v>
      </c>
      <c r="F14500" s="26">
        <v>1912.14</v>
      </c>
      <c r="G14500" s="27">
        <v>0</v>
      </c>
      <c r="H14500" s="24"/>
    </row>
    <row r="14501" spans="1:8" x14ac:dyDescent="0.3">
      <c r="A14501" s="24" t="s">
        <v>22880</v>
      </c>
      <c r="B14501" s="24" t="s">
        <v>22881</v>
      </c>
      <c r="C14501" s="28" t="s">
        <v>5127</v>
      </c>
      <c r="D14501" s="25">
        <v>1</v>
      </c>
      <c r="E14501" s="27">
        <v>81.5</v>
      </c>
      <c r="F14501" s="27">
        <v>0.4</v>
      </c>
      <c r="G14501" s="27">
        <v>0</v>
      </c>
      <c r="H14501" s="24"/>
    </row>
    <row r="14502" spans="1:8" x14ac:dyDescent="0.3">
      <c r="A14502" s="24" t="s">
        <v>22882</v>
      </c>
      <c r="B14502" s="24" t="s">
        <v>13532</v>
      </c>
      <c r="C14502" s="24" t="s">
        <v>5127</v>
      </c>
      <c r="D14502" s="25">
        <v>1</v>
      </c>
      <c r="E14502" s="26">
        <v>3690</v>
      </c>
      <c r="F14502" s="26">
        <v>1124.76</v>
      </c>
      <c r="G14502" s="27">
        <v>0</v>
      </c>
      <c r="H14502" s="24"/>
    </row>
    <row r="14503" spans="1:8" x14ac:dyDescent="0.3">
      <c r="A14503" s="24" t="s">
        <v>22883</v>
      </c>
      <c r="B14503" s="24" t="s">
        <v>22884</v>
      </c>
      <c r="C14503" s="24" t="s">
        <v>5127</v>
      </c>
      <c r="D14503" s="25">
        <v>1</v>
      </c>
      <c r="E14503" s="27">
        <v>413.91</v>
      </c>
      <c r="F14503" s="27">
        <v>12.05</v>
      </c>
      <c r="G14503" s="27">
        <v>0</v>
      </c>
      <c r="H14503" s="24"/>
    </row>
    <row r="14504" spans="1:8" x14ac:dyDescent="0.3">
      <c r="A14504" s="24" t="s">
        <v>22885</v>
      </c>
      <c r="B14504" s="24" t="s">
        <v>22886</v>
      </c>
      <c r="C14504" s="28" t="s">
        <v>5127</v>
      </c>
      <c r="D14504" s="25">
        <v>1</v>
      </c>
      <c r="E14504" s="27">
        <v>349.38</v>
      </c>
      <c r="F14504" s="27">
        <v>31.76</v>
      </c>
      <c r="G14504" s="27">
        <v>0</v>
      </c>
      <c r="H14504" s="24"/>
    </row>
    <row r="14505" spans="1:8" x14ac:dyDescent="0.3">
      <c r="A14505" s="24" t="s">
        <v>22887</v>
      </c>
      <c r="B14505" s="24" t="s">
        <v>22888</v>
      </c>
      <c r="C14505" s="28" t="s">
        <v>5127</v>
      </c>
      <c r="D14505" s="25">
        <v>1</v>
      </c>
      <c r="E14505" s="26">
        <v>1129.57</v>
      </c>
      <c r="F14505" s="27">
        <v>27.55</v>
      </c>
      <c r="G14505" s="27">
        <v>0</v>
      </c>
      <c r="H14505" s="24"/>
    </row>
    <row r="14506" spans="1:8" x14ac:dyDescent="0.3">
      <c r="A14506" s="24" t="s">
        <v>22889</v>
      </c>
      <c r="B14506" s="24" t="s">
        <v>22890</v>
      </c>
      <c r="C14506" s="24" t="s">
        <v>5127</v>
      </c>
      <c r="D14506" s="25">
        <v>1</v>
      </c>
      <c r="E14506" s="26">
        <v>1367.69</v>
      </c>
      <c r="F14506" s="27">
        <v>20.21</v>
      </c>
      <c r="G14506" s="27">
        <v>0</v>
      </c>
      <c r="H14506" s="24"/>
    </row>
    <row r="14507" spans="1:8" x14ac:dyDescent="0.3">
      <c r="A14507" s="24" t="s">
        <v>22891</v>
      </c>
      <c r="B14507" s="24" t="s">
        <v>2566</v>
      </c>
      <c r="C14507" s="28" t="s">
        <v>5127</v>
      </c>
      <c r="D14507" s="25">
        <v>1</v>
      </c>
      <c r="E14507" s="27">
        <v>163.47</v>
      </c>
      <c r="F14507" s="27">
        <v>0.81</v>
      </c>
      <c r="G14507" s="27">
        <v>0</v>
      </c>
      <c r="H14507" s="24"/>
    </row>
    <row r="14508" spans="1:8" x14ac:dyDescent="0.3">
      <c r="A14508" s="24" t="s">
        <v>22892</v>
      </c>
      <c r="B14508" s="24" t="s">
        <v>22893</v>
      </c>
      <c r="C14508" s="28" t="s">
        <v>5127</v>
      </c>
      <c r="D14508" s="25">
        <v>1</v>
      </c>
      <c r="E14508" s="27">
        <v>71.2</v>
      </c>
      <c r="F14508" s="27">
        <v>6.47</v>
      </c>
      <c r="G14508" s="27">
        <v>0</v>
      </c>
      <c r="H14508" s="24"/>
    </row>
    <row r="14509" spans="1:8" x14ac:dyDescent="0.3">
      <c r="A14509" s="24" t="s">
        <v>22894</v>
      </c>
      <c r="B14509" s="24" t="s">
        <v>22895</v>
      </c>
      <c r="C14509" s="28" t="s">
        <v>5127</v>
      </c>
      <c r="D14509" s="25">
        <v>1</v>
      </c>
      <c r="E14509" s="26">
        <v>86454.38</v>
      </c>
      <c r="F14509" s="26">
        <v>2518.09</v>
      </c>
      <c r="G14509" s="27">
        <v>0</v>
      </c>
      <c r="H14509" s="24"/>
    </row>
    <row r="14510" spans="1:8" x14ac:dyDescent="0.3">
      <c r="A14510" s="24" t="s">
        <v>22896</v>
      </c>
      <c r="B14510" s="24" t="s">
        <v>4964</v>
      </c>
      <c r="C14510" s="28" t="s">
        <v>5127</v>
      </c>
      <c r="D14510" s="25">
        <v>1</v>
      </c>
      <c r="E14510" s="26">
        <v>3534.03</v>
      </c>
      <c r="F14510" s="27">
        <v>660.83</v>
      </c>
      <c r="G14510" s="27">
        <v>0</v>
      </c>
      <c r="H14510" s="24"/>
    </row>
    <row r="14511" spans="1:8" x14ac:dyDescent="0.3">
      <c r="A14511" s="24" t="s">
        <v>22897</v>
      </c>
      <c r="B14511" s="24" t="s">
        <v>22898</v>
      </c>
      <c r="C14511" s="28" t="s">
        <v>5127</v>
      </c>
      <c r="D14511" s="25">
        <v>1</v>
      </c>
      <c r="E14511" s="26">
        <v>3585.47</v>
      </c>
      <c r="F14511" s="27">
        <v>17.829999999999998</v>
      </c>
      <c r="G14511" s="27">
        <v>0</v>
      </c>
      <c r="H14511" s="24"/>
    </row>
    <row r="14512" spans="1:8" x14ac:dyDescent="0.3">
      <c r="A14512" s="24" t="s">
        <v>22899</v>
      </c>
      <c r="B14512" s="24" t="s">
        <v>16569</v>
      </c>
      <c r="C14512" s="28" t="s">
        <v>5127</v>
      </c>
      <c r="D14512" s="25">
        <v>1</v>
      </c>
      <c r="E14512" s="27">
        <v>538.17999999999995</v>
      </c>
      <c r="F14512" s="27">
        <v>2.68</v>
      </c>
      <c r="G14512" s="27">
        <v>0</v>
      </c>
      <c r="H14512" s="24"/>
    </row>
    <row r="14513" spans="1:8" x14ac:dyDescent="0.3">
      <c r="A14513" s="24" t="s">
        <v>22900</v>
      </c>
      <c r="B14513" s="24" t="s">
        <v>22901</v>
      </c>
      <c r="C14513" s="28" t="s">
        <v>5127</v>
      </c>
      <c r="D14513" s="25">
        <v>1</v>
      </c>
      <c r="E14513" s="26">
        <v>1112.57</v>
      </c>
      <c r="F14513" s="27">
        <v>27.13</v>
      </c>
      <c r="G14513" s="27">
        <v>0</v>
      </c>
      <c r="H14513" s="24"/>
    </row>
    <row r="14514" spans="1:8" x14ac:dyDescent="0.3">
      <c r="A14514" s="24" t="s">
        <v>22902</v>
      </c>
      <c r="B14514" s="24" t="s">
        <v>22903</v>
      </c>
      <c r="C14514" s="24" t="s">
        <v>5127</v>
      </c>
      <c r="D14514" s="25">
        <v>1</v>
      </c>
      <c r="E14514" s="27">
        <v>444.28</v>
      </c>
      <c r="F14514" s="27">
        <v>12.94</v>
      </c>
      <c r="G14514" s="27">
        <v>0</v>
      </c>
      <c r="H14514" s="24"/>
    </row>
    <row r="14515" spans="1:8" x14ac:dyDescent="0.3">
      <c r="A14515" s="24" t="s">
        <v>22904</v>
      </c>
      <c r="B14515" s="24" t="s">
        <v>6493</v>
      </c>
      <c r="C14515" s="28" t="s">
        <v>5127</v>
      </c>
      <c r="D14515" s="25">
        <v>1</v>
      </c>
      <c r="E14515" s="26">
        <v>5407.5</v>
      </c>
      <c r="F14515" s="27">
        <v>893.9</v>
      </c>
      <c r="G14515" s="27">
        <v>0</v>
      </c>
      <c r="H14515" s="24"/>
    </row>
    <row r="14516" spans="1:8" x14ac:dyDescent="0.3">
      <c r="A14516" s="24" t="s">
        <v>22905</v>
      </c>
      <c r="B14516" s="24" t="s">
        <v>6493</v>
      </c>
      <c r="C14516" s="28" t="s">
        <v>5127</v>
      </c>
      <c r="D14516" s="25">
        <v>1</v>
      </c>
      <c r="E14516" s="26">
        <v>4301</v>
      </c>
      <c r="F14516" s="27">
        <v>0.56000000000000005</v>
      </c>
      <c r="G14516" s="27">
        <v>0</v>
      </c>
      <c r="H14516" s="24"/>
    </row>
    <row r="14517" spans="1:8" x14ac:dyDescent="0.3">
      <c r="A14517" s="24" t="s">
        <v>22906</v>
      </c>
      <c r="B14517" s="24" t="s">
        <v>11453</v>
      </c>
      <c r="C14517" s="28" t="s">
        <v>5127</v>
      </c>
      <c r="D14517" s="25">
        <v>1</v>
      </c>
      <c r="E14517" s="27">
        <v>553.19000000000005</v>
      </c>
      <c r="F14517" s="27">
        <v>2.75</v>
      </c>
      <c r="G14517" s="27">
        <v>0</v>
      </c>
      <c r="H14517" s="24"/>
    </row>
    <row r="14518" spans="1:8" x14ac:dyDescent="0.3">
      <c r="A14518" s="24" t="s">
        <v>22907</v>
      </c>
      <c r="B14518" s="24" t="s">
        <v>22908</v>
      </c>
      <c r="C14518" s="24" t="s">
        <v>5127</v>
      </c>
      <c r="D14518" s="25">
        <v>1</v>
      </c>
      <c r="E14518" s="26">
        <v>1135.3900000000001</v>
      </c>
      <c r="F14518" s="27">
        <v>5.65</v>
      </c>
      <c r="G14518" s="27">
        <v>0</v>
      </c>
      <c r="H14518" s="25">
        <v>1</v>
      </c>
    </row>
    <row r="14519" spans="1:8" x14ac:dyDescent="0.3">
      <c r="A14519" s="24" t="s">
        <v>22909</v>
      </c>
      <c r="B14519" s="24" t="s">
        <v>6493</v>
      </c>
      <c r="C14519" s="28" t="s">
        <v>5127</v>
      </c>
      <c r="D14519" s="25">
        <v>1</v>
      </c>
      <c r="E14519" s="26">
        <v>1013.86</v>
      </c>
      <c r="F14519" s="27">
        <v>173.18</v>
      </c>
      <c r="G14519" s="27">
        <v>0</v>
      </c>
      <c r="H14519" s="24"/>
    </row>
    <row r="14520" spans="1:8" x14ac:dyDescent="0.3">
      <c r="A14520" s="24" t="s">
        <v>22910</v>
      </c>
      <c r="B14520" s="24" t="s">
        <v>14355</v>
      </c>
      <c r="C14520" s="24" t="s">
        <v>5127</v>
      </c>
      <c r="D14520" s="25">
        <v>1</v>
      </c>
      <c r="E14520" s="26">
        <v>2256.75</v>
      </c>
      <c r="F14520" s="27">
        <v>33.35</v>
      </c>
      <c r="G14520" s="27">
        <v>0</v>
      </c>
      <c r="H14520" s="24"/>
    </row>
    <row r="14521" spans="1:8" x14ac:dyDescent="0.3">
      <c r="A14521" s="24" t="s">
        <v>22911</v>
      </c>
      <c r="B14521" s="24" t="s">
        <v>14355</v>
      </c>
      <c r="C14521" s="24" t="s">
        <v>5127</v>
      </c>
      <c r="D14521" s="25">
        <v>1</v>
      </c>
      <c r="E14521" s="26">
        <v>9000</v>
      </c>
      <c r="F14521" s="26">
        <v>2244.5</v>
      </c>
      <c r="G14521" s="27">
        <v>0</v>
      </c>
      <c r="H14521" s="24"/>
    </row>
    <row r="14522" spans="1:8" x14ac:dyDescent="0.3">
      <c r="A14522" s="24" t="s">
        <v>22912</v>
      </c>
      <c r="B14522" s="24" t="s">
        <v>14355</v>
      </c>
      <c r="C14522" s="24" t="s">
        <v>5127</v>
      </c>
      <c r="D14522" s="25">
        <v>1</v>
      </c>
      <c r="E14522" s="26">
        <v>1140.98</v>
      </c>
      <c r="F14522" s="27">
        <v>27.82</v>
      </c>
      <c r="G14522" s="27">
        <v>0</v>
      </c>
      <c r="H14522" s="24"/>
    </row>
    <row r="14523" spans="1:8" x14ac:dyDescent="0.3">
      <c r="A14523" s="24" t="s">
        <v>22913</v>
      </c>
      <c r="B14523" s="24" t="s">
        <v>14355</v>
      </c>
      <c r="C14523" s="28" t="s">
        <v>5127</v>
      </c>
      <c r="D14523" s="25">
        <v>1</v>
      </c>
      <c r="E14523" s="26">
        <v>3971.33</v>
      </c>
      <c r="F14523" s="27">
        <v>58.69</v>
      </c>
      <c r="G14523" s="27">
        <v>0</v>
      </c>
      <c r="H14523" s="24"/>
    </row>
    <row r="14524" spans="1:8" x14ac:dyDescent="0.3">
      <c r="A14524" s="24" t="s">
        <v>22914</v>
      </c>
      <c r="B14524" s="24" t="s">
        <v>22915</v>
      </c>
      <c r="C14524" s="24" t="s">
        <v>5127</v>
      </c>
      <c r="D14524" s="25">
        <v>1</v>
      </c>
      <c r="E14524" s="27">
        <v>100.98</v>
      </c>
      <c r="F14524" s="27">
        <v>9.18</v>
      </c>
      <c r="G14524" s="27">
        <v>0</v>
      </c>
      <c r="H14524" s="24"/>
    </row>
    <row r="14525" spans="1:8" x14ac:dyDescent="0.3">
      <c r="A14525" s="24" t="s">
        <v>22916</v>
      </c>
      <c r="B14525" s="24" t="s">
        <v>6493</v>
      </c>
      <c r="C14525" s="24" t="s">
        <v>5127</v>
      </c>
      <c r="D14525" s="25">
        <v>1</v>
      </c>
      <c r="E14525" s="27">
        <v>862.52</v>
      </c>
      <c r="F14525" s="27">
        <v>25.12</v>
      </c>
      <c r="G14525" s="27">
        <v>0</v>
      </c>
      <c r="H14525" s="24"/>
    </row>
    <row r="14526" spans="1:8" x14ac:dyDescent="0.3">
      <c r="A14526" s="24" t="s">
        <v>22917</v>
      </c>
      <c r="B14526" s="24" t="s">
        <v>6493</v>
      </c>
      <c r="C14526" s="28" t="s">
        <v>5127</v>
      </c>
      <c r="D14526" s="25">
        <v>1</v>
      </c>
      <c r="E14526" s="27">
        <v>288.05</v>
      </c>
      <c r="F14526" s="27">
        <v>1.43</v>
      </c>
      <c r="G14526" s="27">
        <v>0</v>
      </c>
      <c r="H14526" s="24"/>
    </row>
    <row r="14527" spans="1:8" x14ac:dyDescent="0.3">
      <c r="A14527" s="24" t="s">
        <v>22918</v>
      </c>
      <c r="B14527" s="24" t="s">
        <v>14355</v>
      </c>
      <c r="C14527" s="24" t="s">
        <v>5127</v>
      </c>
      <c r="D14527" s="25">
        <v>1</v>
      </c>
      <c r="E14527" s="26">
        <v>1070.81</v>
      </c>
      <c r="F14527" s="27">
        <v>5.33</v>
      </c>
      <c r="G14527" s="27">
        <v>0</v>
      </c>
      <c r="H14527" s="24"/>
    </row>
    <row r="14528" spans="1:8" x14ac:dyDescent="0.3">
      <c r="A14528" s="24" t="s">
        <v>22919</v>
      </c>
      <c r="B14528" s="24" t="s">
        <v>22920</v>
      </c>
      <c r="C14528" s="28" t="s">
        <v>5127</v>
      </c>
      <c r="D14528" s="25">
        <v>1</v>
      </c>
      <c r="E14528" s="26">
        <v>5809.51</v>
      </c>
      <c r="F14528" s="27">
        <v>28.91</v>
      </c>
      <c r="G14528" s="27">
        <v>0</v>
      </c>
      <c r="H14528" s="24"/>
    </row>
    <row r="14529" spans="1:8" x14ac:dyDescent="0.3">
      <c r="A14529" s="24" t="s">
        <v>22921</v>
      </c>
      <c r="B14529" s="24" t="s">
        <v>6493</v>
      </c>
      <c r="C14529" s="28" t="s">
        <v>5127</v>
      </c>
      <c r="D14529" s="25">
        <v>1</v>
      </c>
      <c r="E14529" s="26">
        <v>1957.5</v>
      </c>
      <c r="F14529" s="26">
        <v>1141.4000000000001</v>
      </c>
      <c r="G14529" s="27">
        <v>0</v>
      </c>
      <c r="H14529" s="24"/>
    </row>
    <row r="14530" spans="1:8" x14ac:dyDescent="0.3">
      <c r="A14530" s="24" t="s">
        <v>22922</v>
      </c>
      <c r="B14530" s="24" t="s">
        <v>6493</v>
      </c>
      <c r="C14530" s="28" t="s">
        <v>5127</v>
      </c>
      <c r="D14530" s="25">
        <v>1</v>
      </c>
      <c r="E14530" s="26">
        <v>1021.52</v>
      </c>
      <c r="F14530" s="27">
        <v>34.54</v>
      </c>
      <c r="G14530" s="27">
        <v>0</v>
      </c>
      <c r="H14530" s="24"/>
    </row>
    <row r="14531" spans="1:8" x14ac:dyDescent="0.3">
      <c r="A14531" s="24" t="s">
        <v>22923</v>
      </c>
      <c r="B14531" s="24" t="s">
        <v>6493</v>
      </c>
      <c r="C14531" s="24" t="s">
        <v>5127</v>
      </c>
      <c r="D14531" s="25">
        <v>1</v>
      </c>
      <c r="E14531" s="27">
        <v>952.2</v>
      </c>
      <c r="F14531" s="27">
        <v>4.74</v>
      </c>
      <c r="G14531" s="27">
        <v>0</v>
      </c>
      <c r="H14531" s="24"/>
    </row>
    <row r="14532" spans="1:8" x14ac:dyDescent="0.3">
      <c r="A14532" s="24" t="s">
        <v>22924</v>
      </c>
      <c r="B14532" s="24" t="s">
        <v>3843</v>
      </c>
      <c r="C14532" s="28" t="s">
        <v>5127</v>
      </c>
      <c r="D14532" s="25">
        <v>1</v>
      </c>
      <c r="E14532" s="27">
        <v>82.18</v>
      </c>
      <c r="F14532" s="27">
        <v>7.47</v>
      </c>
      <c r="G14532" s="27">
        <v>0</v>
      </c>
      <c r="H14532" s="24"/>
    </row>
    <row r="14533" spans="1:8" x14ac:dyDescent="0.3">
      <c r="A14533" s="24" t="s">
        <v>22925</v>
      </c>
      <c r="B14533" s="24" t="s">
        <v>22926</v>
      </c>
      <c r="C14533" s="28" t="s">
        <v>5127</v>
      </c>
      <c r="D14533" s="25">
        <v>1</v>
      </c>
      <c r="E14533" s="27">
        <v>650</v>
      </c>
      <c r="F14533" s="27">
        <v>88.97</v>
      </c>
      <c r="G14533" s="27">
        <v>0</v>
      </c>
      <c r="H14533" s="24"/>
    </row>
    <row r="14534" spans="1:8" x14ac:dyDescent="0.3">
      <c r="A14534" s="24" t="s">
        <v>22927</v>
      </c>
      <c r="B14534" s="24" t="s">
        <v>2928</v>
      </c>
      <c r="C14534" s="24" t="s">
        <v>5127</v>
      </c>
      <c r="D14534" s="25">
        <v>1</v>
      </c>
      <c r="E14534" s="27">
        <v>258.18</v>
      </c>
      <c r="F14534" s="27">
        <v>1.28</v>
      </c>
      <c r="G14534" s="27">
        <v>0</v>
      </c>
      <c r="H14534" s="24"/>
    </row>
    <row r="14535" spans="1:8" x14ac:dyDescent="0.3">
      <c r="A14535" s="24" t="s">
        <v>22928</v>
      </c>
      <c r="B14535" s="24" t="s">
        <v>22929</v>
      </c>
      <c r="C14535" s="28" t="s">
        <v>5127</v>
      </c>
      <c r="D14535" s="25">
        <v>1</v>
      </c>
      <c r="E14535" s="27">
        <v>351.03</v>
      </c>
      <c r="F14535" s="27">
        <v>37.61</v>
      </c>
      <c r="G14535" s="27">
        <v>0</v>
      </c>
      <c r="H14535" s="24"/>
    </row>
    <row r="14536" spans="1:8" x14ac:dyDescent="0.3">
      <c r="A14536" s="24" t="s">
        <v>22930</v>
      </c>
      <c r="B14536" s="24" t="s">
        <v>2928</v>
      </c>
      <c r="C14536" s="24" t="s">
        <v>5127</v>
      </c>
      <c r="D14536" s="25">
        <v>1</v>
      </c>
      <c r="E14536" s="27">
        <v>123.06</v>
      </c>
      <c r="F14536" s="27">
        <v>11.18</v>
      </c>
      <c r="G14536" s="27">
        <v>0</v>
      </c>
      <c r="H14536" s="24"/>
    </row>
    <row r="14537" spans="1:8" x14ac:dyDescent="0.3">
      <c r="A14537" s="24" t="s">
        <v>22931</v>
      </c>
      <c r="B14537" s="24" t="s">
        <v>4563</v>
      </c>
      <c r="C14537" s="28" t="s">
        <v>5127</v>
      </c>
      <c r="D14537" s="25">
        <v>1</v>
      </c>
      <c r="E14537" s="27">
        <v>411.67</v>
      </c>
      <c r="F14537" s="27">
        <v>2.0499999999999998</v>
      </c>
      <c r="G14537" s="27">
        <v>0</v>
      </c>
      <c r="H14537" s="24"/>
    </row>
    <row r="14538" spans="1:8" x14ac:dyDescent="0.3">
      <c r="A14538" s="24" t="s">
        <v>22932</v>
      </c>
      <c r="B14538" s="24" t="s">
        <v>6493</v>
      </c>
      <c r="C14538" s="24" t="s">
        <v>5127</v>
      </c>
      <c r="D14538" s="25">
        <v>1</v>
      </c>
      <c r="E14538" s="27">
        <v>123.31</v>
      </c>
      <c r="F14538" s="27">
        <v>0.61</v>
      </c>
      <c r="G14538" s="27">
        <v>0</v>
      </c>
      <c r="H14538" s="24"/>
    </row>
    <row r="14539" spans="1:8" x14ac:dyDescent="0.3">
      <c r="A14539" s="24" t="s">
        <v>22933</v>
      </c>
      <c r="B14539" s="24" t="s">
        <v>6921</v>
      </c>
      <c r="C14539" s="24" t="s">
        <v>5127</v>
      </c>
      <c r="D14539" s="25">
        <v>1</v>
      </c>
      <c r="E14539" s="27">
        <v>699.7</v>
      </c>
      <c r="F14539" s="27">
        <v>3.48</v>
      </c>
      <c r="G14539" s="27">
        <v>0</v>
      </c>
      <c r="H14539" s="24"/>
    </row>
    <row r="14540" spans="1:8" x14ac:dyDescent="0.3">
      <c r="A14540" s="24" t="s">
        <v>22934</v>
      </c>
      <c r="B14540" s="24" t="s">
        <v>6921</v>
      </c>
      <c r="C14540" s="28" t="s">
        <v>5127</v>
      </c>
      <c r="D14540" s="25">
        <v>1</v>
      </c>
      <c r="E14540" s="26">
        <v>1237</v>
      </c>
      <c r="F14540" s="27">
        <v>365.27</v>
      </c>
      <c r="G14540" s="27">
        <v>0</v>
      </c>
      <c r="H14540" s="24"/>
    </row>
    <row r="14541" spans="1:8" x14ac:dyDescent="0.3">
      <c r="A14541" s="24" t="s">
        <v>22935</v>
      </c>
      <c r="B14541" s="24" t="s">
        <v>6921</v>
      </c>
      <c r="C14541" s="24" t="s">
        <v>5127</v>
      </c>
      <c r="D14541" s="25">
        <v>1</v>
      </c>
      <c r="E14541" s="26">
        <v>1533.79</v>
      </c>
      <c r="F14541" s="27">
        <v>44.67</v>
      </c>
      <c r="G14541" s="27">
        <v>0</v>
      </c>
      <c r="H14541" s="24"/>
    </row>
    <row r="14542" spans="1:8" x14ac:dyDescent="0.3">
      <c r="A14542" s="24" t="s">
        <v>22936</v>
      </c>
      <c r="B14542" s="24" t="s">
        <v>6493</v>
      </c>
      <c r="C14542" s="24" t="s">
        <v>5127</v>
      </c>
      <c r="D14542" s="25">
        <v>1</v>
      </c>
      <c r="E14542" s="27">
        <v>390.26</v>
      </c>
      <c r="F14542" s="27">
        <v>1.94</v>
      </c>
      <c r="G14542" s="27">
        <v>0</v>
      </c>
      <c r="H14542" s="24"/>
    </row>
    <row r="14543" spans="1:8" x14ac:dyDescent="0.3">
      <c r="A14543" s="24" t="s">
        <v>22937</v>
      </c>
      <c r="B14543" s="24" t="s">
        <v>3629</v>
      </c>
      <c r="C14543" s="24" t="s">
        <v>5127</v>
      </c>
      <c r="D14543" s="25">
        <v>1</v>
      </c>
      <c r="E14543" s="27">
        <v>150</v>
      </c>
      <c r="F14543" s="27">
        <v>13.6</v>
      </c>
      <c r="G14543" s="27">
        <v>0</v>
      </c>
      <c r="H14543" s="24"/>
    </row>
    <row r="14544" spans="1:8" x14ac:dyDescent="0.3">
      <c r="A14544" s="24" t="s">
        <v>22938</v>
      </c>
      <c r="B14544" s="24" t="s">
        <v>1238</v>
      </c>
      <c r="C14544" s="28" t="s">
        <v>5127</v>
      </c>
      <c r="D14544" s="25">
        <v>1</v>
      </c>
      <c r="E14544" s="27">
        <v>277.95</v>
      </c>
      <c r="F14544" s="27">
        <v>8.09</v>
      </c>
      <c r="G14544" s="27">
        <v>0</v>
      </c>
      <c r="H14544" s="24"/>
    </row>
    <row r="14545" spans="1:8" x14ac:dyDescent="0.3">
      <c r="A14545" s="24" t="s">
        <v>22939</v>
      </c>
      <c r="B14545" s="24" t="s">
        <v>6921</v>
      </c>
      <c r="C14545" s="28" t="s">
        <v>5127</v>
      </c>
      <c r="D14545" s="25">
        <v>1</v>
      </c>
      <c r="E14545" s="26">
        <v>4099.9799999999996</v>
      </c>
      <c r="F14545" s="27">
        <v>20.399999999999999</v>
      </c>
      <c r="G14545" s="27">
        <v>0</v>
      </c>
      <c r="H14545" s="24"/>
    </row>
    <row r="14546" spans="1:8" x14ac:dyDescent="0.3">
      <c r="A14546" s="24" t="s">
        <v>22940</v>
      </c>
      <c r="B14546" s="24" t="s">
        <v>13462</v>
      </c>
      <c r="C14546" s="24" t="s">
        <v>5127</v>
      </c>
      <c r="D14546" s="25">
        <v>1</v>
      </c>
      <c r="E14546" s="26">
        <v>5384</v>
      </c>
      <c r="F14546" s="27">
        <v>0.25</v>
      </c>
      <c r="G14546" s="27">
        <v>0</v>
      </c>
      <c r="H14546" s="24"/>
    </row>
    <row r="14547" spans="1:8" x14ac:dyDescent="0.3">
      <c r="A14547" s="24" t="s">
        <v>22941</v>
      </c>
      <c r="B14547" s="24" t="s">
        <v>6493</v>
      </c>
      <c r="C14547" s="28" t="s">
        <v>5127</v>
      </c>
      <c r="D14547" s="25">
        <v>1</v>
      </c>
      <c r="E14547" s="27">
        <v>844.78</v>
      </c>
      <c r="F14547" s="27">
        <v>4.2</v>
      </c>
      <c r="G14547" s="27">
        <v>0</v>
      </c>
      <c r="H14547" s="24"/>
    </row>
    <row r="14548" spans="1:8" x14ac:dyDescent="0.3">
      <c r="A14548" s="24" t="s">
        <v>22942</v>
      </c>
      <c r="B14548" s="24" t="s">
        <v>6493</v>
      </c>
      <c r="C14548" s="28" t="s">
        <v>5127</v>
      </c>
      <c r="D14548" s="25">
        <v>1</v>
      </c>
      <c r="E14548" s="26">
        <v>1860.36</v>
      </c>
      <c r="F14548" s="27">
        <v>9.25</v>
      </c>
      <c r="G14548" s="27">
        <v>0</v>
      </c>
      <c r="H14548" s="24"/>
    </row>
    <row r="14549" spans="1:8" x14ac:dyDescent="0.3">
      <c r="A14549" s="24" t="s">
        <v>22943</v>
      </c>
      <c r="B14549" s="24" t="s">
        <v>6493</v>
      </c>
      <c r="C14549" s="24" t="s">
        <v>5127</v>
      </c>
      <c r="D14549" s="25">
        <v>1</v>
      </c>
      <c r="E14549" s="27">
        <v>826.73</v>
      </c>
      <c r="F14549" s="27">
        <v>4.12</v>
      </c>
      <c r="G14549" s="27">
        <v>0</v>
      </c>
      <c r="H14549" s="24"/>
    </row>
    <row r="14550" spans="1:8" x14ac:dyDescent="0.3">
      <c r="A14550" s="24" t="s">
        <v>22944</v>
      </c>
      <c r="B14550" s="24" t="s">
        <v>6493</v>
      </c>
      <c r="C14550" s="28" t="s">
        <v>5127</v>
      </c>
      <c r="D14550" s="25">
        <v>1</v>
      </c>
      <c r="E14550" s="26">
        <v>5536</v>
      </c>
      <c r="F14550" s="27">
        <v>433.18</v>
      </c>
      <c r="G14550" s="27">
        <v>0</v>
      </c>
      <c r="H14550" s="24"/>
    </row>
    <row r="14551" spans="1:8" x14ac:dyDescent="0.3">
      <c r="A14551" s="24" t="s">
        <v>22945</v>
      </c>
      <c r="B14551" s="24" t="s">
        <v>6493</v>
      </c>
      <c r="C14551" s="28" t="s">
        <v>5127</v>
      </c>
      <c r="D14551" s="25">
        <v>1</v>
      </c>
      <c r="E14551" s="26">
        <v>1455.45</v>
      </c>
      <c r="F14551" s="27">
        <v>7.24</v>
      </c>
      <c r="G14551" s="27">
        <v>0</v>
      </c>
      <c r="H14551" s="24"/>
    </row>
    <row r="14552" spans="1:8" x14ac:dyDescent="0.3">
      <c r="A14552" s="24" t="s">
        <v>22946</v>
      </c>
      <c r="B14552" s="24" t="s">
        <v>6493</v>
      </c>
      <c r="C14552" s="24" t="s">
        <v>5127</v>
      </c>
      <c r="D14552" s="25">
        <v>1</v>
      </c>
      <c r="E14552" s="26">
        <v>1791.08</v>
      </c>
      <c r="F14552" s="27">
        <v>8.91</v>
      </c>
      <c r="G14552" s="27">
        <v>0</v>
      </c>
      <c r="H14552" s="24"/>
    </row>
    <row r="14553" spans="1:8" x14ac:dyDescent="0.3">
      <c r="A14553" s="24" t="s">
        <v>22947</v>
      </c>
      <c r="B14553" s="24" t="s">
        <v>6493</v>
      </c>
      <c r="C14553" s="24" t="s">
        <v>5127</v>
      </c>
      <c r="D14553" s="25">
        <v>1</v>
      </c>
      <c r="E14553" s="27">
        <v>846.41</v>
      </c>
      <c r="F14553" s="27">
        <v>4.21</v>
      </c>
      <c r="G14553" s="27">
        <v>0</v>
      </c>
      <c r="H14553" s="24"/>
    </row>
    <row r="14554" spans="1:8" x14ac:dyDescent="0.3">
      <c r="A14554" s="24" t="s">
        <v>22948</v>
      </c>
      <c r="B14554" s="24" t="s">
        <v>6493</v>
      </c>
      <c r="C14554" s="24" t="s">
        <v>5127</v>
      </c>
      <c r="D14554" s="25">
        <v>1</v>
      </c>
      <c r="E14554" s="27">
        <v>866.97</v>
      </c>
      <c r="F14554" s="27">
        <v>4.3099999999999996</v>
      </c>
      <c r="G14554" s="27">
        <v>0</v>
      </c>
      <c r="H14554" s="24"/>
    </row>
    <row r="14555" spans="1:8" x14ac:dyDescent="0.3">
      <c r="A14555" s="24" t="s">
        <v>22949</v>
      </c>
      <c r="B14555" s="24" t="s">
        <v>6493</v>
      </c>
      <c r="C14555" s="28" t="s">
        <v>5127</v>
      </c>
      <c r="D14555" s="25">
        <v>1</v>
      </c>
      <c r="E14555" s="27">
        <v>802.83</v>
      </c>
      <c r="F14555" s="27">
        <v>3.99</v>
      </c>
      <c r="G14555" s="27">
        <v>0</v>
      </c>
      <c r="H14555" s="24"/>
    </row>
    <row r="14556" spans="1:8" x14ac:dyDescent="0.3">
      <c r="A14556" s="24" t="s">
        <v>22950</v>
      </c>
      <c r="B14556" s="24" t="s">
        <v>6493</v>
      </c>
      <c r="C14556" s="24" t="s">
        <v>5127</v>
      </c>
      <c r="D14556" s="25">
        <v>1</v>
      </c>
      <c r="E14556" s="26">
        <v>1120.8900000000001</v>
      </c>
      <c r="F14556" s="27">
        <v>5.57</v>
      </c>
      <c r="G14556" s="27">
        <v>0</v>
      </c>
      <c r="H14556" s="24"/>
    </row>
    <row r="14557" spans="1:8" x14ac:dyDescent="0.3">
      <c r="A14557" s="24" t="s">
        <v>22951</v>
      </c>
      <c r="B14557" s="24" t="s">
        <v>6493</v>
      </c>
      <c r="C14557" s="24" t="s">
        <v>5127</v>
      </c>
      <c r="D14557" s="25">
        <v>1</v>
      </c>
      <c r="E14557" s="27">
        <v>877.85</v>
      </c>
      <c r="F14557" s="27">
        <v>4.37</v>
      </c>
      <c r="G14557" s="27">
        <v>0</v>
      </c>
      <c r="H14557" s="24"/>
    </row>
    <row r="14558" spans="1:8" x14ac:dyDescent="0.3">
      <c r="A14558" s="24" t="s">
        <v>22952</v>
      </c>
      <c r="B14558" s="24" t="s">
        <v>6493</v>
      </c>
      <c r="C14558" s="28" t="s">
        <v>5127</v>
      </c>
      <c r="D14558" s="25">
        <v>1</v>
      </c>
      <c r="E14558" s="26">
        <v>4180</v>
      </c>
      <c r="F14558" s="26">
        <v>1399.84</v>
      </c>
      <c r="G14558" s="27">
        <v>0</v>
      </c>
      <c r="H14558" s="24"/>
    </row>
    <row r="14559" spans="1:8" x14ac:dyDescent="0.3">
      <c r="A14559" s="24" t="s">
        <v>22953</v>
      </c>
      <c r="B14559" s="24" t="s">
        <v>6493</v>
      </c>
      <c r="C14559" s="28" t="s">
        <v>5127</v>
      </c>
      <c r="D14559" s="25">
        <v>1</v>
      </c>
      <c r="E14559" s="26">
        <v>4180</v>
      </c>
      <c r="F14559" s="26">
        <v>1399.84</v>
      </c>
      <c r="G14559" s="27">
        <v>0</v>
      </c>
      <c r="H14559" s="24"/>
    </row>
    <row r="14560" spans="1:8" x14ac:dyDescent="0.3">
      <c r="A14560" s="24" t="s">
        <v>22954</v>
      </c>
      <c r="B14560" s="24" t="s">
        <v>22955</v>
      </c>
      <c r="C14560" s="28" t="s">
        <v>5127</v>
      </c>
      <c r="D14560" s="25">
        <v>1</v>
      </c>
      <c r="E14560" s="27">
        <v>513.25</v>
      </c>
      <c r="F14560" s="27">
        <v>2.5499999999999998</v>
      </c>
      <c r="G14560" s="27">
        <v>0</v>
      </c>
      <c r="H14560" s="24"/>
    </row>
    <row r="14561" spans="1:8" x14ac:dyDescent="0.3">
      <c r="A14561" s="24" t="s">
        <v>22956</v>
      </c>
      <c r="B14561" s="24" t="s">
        <v>6493</v>
      </c>
      <c r="C14561" s="24" t="s">
        <v>5127</v>
      </c>
      <c r="D14561" s="25">
        <v>1</v>
      </c>
      <c r="E14561" s="26">
        <v>1088.94</v>
      </c>
      <c r="F14561" s="27">
        <v>31.72</v>
      </c>
      <c r="G14561" s="27">
        <v>0</v>
      </c>
      <c r="H14561" s="24"/>
    </row>
    <row r="14562" spans="1:8" x14ac:dyDescent="0.3">
      <c r="A14562" s="24" t="s">
        <v>22957</v>
      </c>
      <c r="B14562" s="24" t="s">
        <v>14355</v>
      </c>
      <c r="C14562" s="24" t="s">
        <v>5127</v>
      </c>
      <c r="D14562" s="25">
        <v>1</v>
      </c>
      <c r="E14562" s="27">
        <v>671.8</v>
      </c>
      <c r="F14562" s="27">
        <v>3.34</v>
      </c>
      <c r="G14562" s="27">
        <v>0</v>
      </c>
      <c r="H14562" s="24"/>
    </row>
    <row r="14563" spans="1:8" x14ac:dyDescent="0.3">
      <c r="A14563" s="24" t="s">
        <v>22958</v>
      </c>
      <c r="B14563" s="24" t="s">
        <v>22926</v>
      </c>
      <c r="C14563" s="28" t="s">
        <v>5127</v>
      </c>
      <c r="D14563" s="25">
        <v>1</v>
      </c>
      <c r="E14563" s="27">
        <v>399.91</v>
      </c>
      <c r="F14563" s="27">
        <v>9.75</v>
      </c>
      <c r="G14563" s="27">
        <v>0</v>
      </c>
      <c r="H14563" s="24"/>
    </row>
    <row r="14564" spans="1:8" x14ac:dyDescent="0.3">
      <c r="A14564" s="24" t="s">
        <v>22959</v>
      </c>
      <c r="B14564" s="24" t="s">
        <v>7938</v>
      </c>
      <c r="C14564" s="28" t="s">
        <v>5127</v>
      </c>
      <c r="D14564" s="25">
        <v>1</v>
      </c>
      <c r="E14564" s="27">
        <v>162.30000000000001</v>
      </c>
      <c r="F14564" s="27">
        <v>3.18</v>
      </c>
      <c r="G14564" s="27">
        <v>0</v>
      </c>
      <c r="H14564" s="24"/>
    </row>
    <row r="14565" spans="1:8" x14ac:dyDescent="0.3">
      <c r="A14565" s="24" t="s">
        <v>22960</v>
      </c>
      <c r="B14565" s="24" t="s">
        <v>6493</v>
      </c>
      <c r="C14565" s="24" t="s">
        <v>5127</v>
      </c>
      <c r="D14565" s="25">
        <v>1</v>
      </c>
      <c r="E14565" s="27">
        <v>448.2</v>
      </c>
      <c r="F14565" s="27">
        <v>92.66</v>
      </c>
      <c r="G14565" s="27">
        <v>0</v>
      </c>
      <c r="H14565" s="24"/>
    </row>
    <row r="14566" spans="1:8" x14ac:dyDescent="0.3">
      <c r="A14566" s="24" t="s">
        <v>22961</v>
      </c>
      <c r="B14566" s="24" t="s">
        <v>22962</v>
      </c>
      <c r="C14566" s="24" t="s">
        <v>5127</v>
      </c>
      <c r="D14566" s="25">
        <v>1</v>
      </c>
      <c r="E14566" s="27">
        <v>698.27</v>
      </c>
      <c r="F14566" s="27">
        <v>3.47</v>
      </c>
      <c r="G14566" s="27">
        <v>0</v>
      </c>
      <c r="H14566" s="24"/>
    </row>
    <row r="14567" spans="1:8" x14ac:dyDescent="0.3">
      <c r="A14567" s="24" t="s">
        <v>22963</v>
      </c>
      <c r="B14567" s="24" t="s">
        <v>9868</v>
      </c>
      <c r="C14567" s="28" t="s">
        <v>5127</v>
      </c>
      <c r="D14567" s="25">
        <v>1</v>
      </c>
      <c r="E14567" s="27">
        <v>994.5</v>
      </c>
      <c r="F14567" s="27">
        <v>359.85</v>
      </c>
      <c r="G14567" s="27">
        <v>0</v>
      </c>
      <c r="H14567" s="24"/>
    </row>
    <row r="14568" spans="1:8" x14ac:dyDescent="0.3">
      <c r="A14568" s="24" t="s">
        <v>22964</v>
      </c>
      <c r="B14568" s="24" t="s">
        <v>9868</v>
      </c>
      <c r="C14568" s="28" t="s">
        <v>5127</v>
      </c>
      <c r="D14568" s="25">
        <v>1</v>
      </c>
      <c r="E14568" s="27">
        <v>665.99</v>
      </c>
      <c r="F14568" s="27">
        <v>3.31</v>
      </c>
      <c r="G14568" s="27">
        <v>0</v>
      </c>
      <c r="H14568" s="24"/>
    </row>
    <row r="14569" spans="1:8" x14ac:dyDescent="0.3">
      <c r="A14569" s="24" t="s">
        <v>22965</v>
      </c>
      <c r="B14569" s="24" t="s">
        <v>6889</v>
      </c>
      <c r="C14569" s="24" t="s">
        <v>5127</v>
      </c>
      <c r="D14569" s="25">
        <v>1</v>
      </c>
      <c r="E14569" s="27">
        <v>114.51</v>
      </c>
      <c r="F14569" s="27">
        <v>10.41</v>
      </c>
      <c r="G14569" s="27">
        <v>0</v>
      </c>
      <c r="H14569" s="24"/>
    </row>
    <row r="14570" spans="1:8" x14ac:dyDescent="0.3">
      <c r="A14570" s="24" t="s">
        <v>22966</v>
      </c>
      <c r="B14570" s="24" t="s">
        <v>6493</v>
      </c>
      <c r="C14570" s="28" t="s">
        <v>5127</v>
      </c>
      <c r="D14570" s="25">
        <v>1</v>
      </c>
      <c r="E14570" s="27">
        <v>447.89</v>
      </c>
      <c r="F14570" s="24"/>
      <c r="G14570" s="27">
        <v>0</v>
      </c>
      <c r="H14570" s="24"/>
    </row>
    <row r="14571" spans="1:8" x14ac:dyDescent="0.3">
      <c r="A14571" s="24" t="s">
        <v>22967</v>
      </c>
      <c r="B14571" s="24" t="s">
        <v>6493</v>
      </c>
      <c r="C14571" s="28" t="s">
        <v>5127</v>
      </c>
      <c r="D14571" s="25">
        <v>1</v>
      </c>
      <c r="E14571" s="27">
        <v>450.06</v>
      </c>
      <c r="F14571" s="27">
        <v>15.22</v>
      </c>
      <c r="G14571" s="27">
        <v>0</v>
      </c>
      <c r="H14571" s="24"/>
    </row>
    <row r="14572" spans="1:8" x14ac:dyDescent="0.3">
      <c r="A14572" s="24" t="s">
        <v>22968</v>
      </c>
      <c r="B14572" s="24" t="s">
        <v>22969</v>
      </c>
      <c r="C14572" s="28" t="s">
        <v>5127</v>
      </c>
      <c r="D14572" s="25">
        <v>1</v>
      </c>
      <c r="E14572" s="27">
        <v>988.48</v>
      </c>
      <c r="F14572" s="27">
        <v>33.42</v>
      </c>
      <c r="G14572" s="27">
        <v>0</v>
      </c>
      <c r="H14572" s="24"/>
    </row>
    <row r="14573" spans="1:8" x14ac:dyDescent="0.3">
      <c r="A14573" s="24" t="s">
        <v>22970</v>
      </c>
      <c r="B14573" s="24" t="s">
        <v>6493</v>
      </c>
      <c r="C14573" s="24" t="s">
        <v>5127</v>
      </c>
      <c r="D14573" s="25">
        <v>1</v>
      </c>
      <c r="E14573" s="26">
        <v>1189.48</v>
      </c>
      <c r="F14573" s="27">
        <v>5.92</v>
      </c>
      <c r="G14573" s="27">
        <v>0</v>
      </c>
      <c r="H14573" s="24"/>
    </row>
    <row r="14574" spans="1:8" x14ac:dyDescent="0.3">
      <c r="A14574" s="24" t="s">
        <v>22971</v>
      </c>
      <c r="B14574" s="24" t="s">
        <v>6493</v>
      </c>
      <c r="C14574" s="28" t="s">
        <v>5127</v>
      </c>
      <c r="D14574" s="25">
        <v>1</v>
      </c>
      <c r="E14574" s="27">
        <v>504.36</v>
      </c>
      <c r="F14574" s="27">
        <v>86.15</v>
      </c>
      <c r="G14574" s="27">
        <v>0</v>
      </c>
      <c r="H14574" s="24"/>
    </row>
    <row r="14575" spans="1:8" x14ac:dyDescent="0.3">
      <c r="A14575" s="24" t="s">
        <v>22972</v>
      </c>
      <c r="B14575" s="24" t="s">
        <v>6493</v>
      </c>
      <c r="C14575" s="24" t="s">
        <v>5127</v>
      </c>
      <c r="D14575" s="25">
        <v>1</v>
      </c>
      <c r="E14575" s="27">
        <v>984.28</v>
      </c>
      <c r="F14575" s="27">
        <v>9.75</v>
      </c>
      <c r="G14575" s="27">
        <v>0</v>
      </c>
      <c r="H14575" s="24"/>
    </row>
    <row r="14576" spans="1:8" x14ac:dyDescent="0.3">
      <c r="A14576" s="24" t="s">
        <v>22973</v>
      </c>
      <c r="B14576" s="24" t="s">
        <v>6493</v>
      </c>
      <c r="C14576" s="28" t="s">
        <v>5127</v>
      </c>
      <c r="D14576" s="25">
        <v>1</v>
      </c>
      <c r="E14576" s="27">
        <v>531.45000000000005</v>
      </c>
      <c r="F14576" s="27">
        <v>2.65</v>
      </c>
      <c r="G14576" s="27">
        <v>0</v>
      </c>
      <c r="H14576" s="25">
        <v>1</v>
      </c>
    </row>
    <row r="14577" spans="1:8" x14ac:dyDescent="0.3">
      <c r="A14577" s="24" t="s">
        <v>22974</v>
      </c>
      <c r="B14577" s="24" t="s">
        <v>6493</v>
      </c>
      <c r="C14577" s="28" t="s">
        <v>5127</v>
      </c>
      <c r="D14577" s="25">
        <v>1</v>
      </c>
      <c r="E14577" s="27">
        <v>901.69</v>
      </c>
      <c r="F14577" s="27">
        <v>4.49</v>
      </c>
      <c r="G14577" s="27">
        <v>0</v>
      </c>
      <c r="H14577" s="24"/>
    </row>
    <row r="14578" spans="1:8" x14ac:dyDescent="0.3">
      <c r="A14578" s="24" t="s">
        <v>22975</v>
      </c>
      <c r="B14578" s="24" t="s">
        <v>6493</v>
      </c>
      <c r="C14578" s="24" t="s">
        <v>5127</v>
      </c>
      <c r="D14578" s="25">
        <v>1</v>
      </c>
      <c r="E14578" s="27">
        <v>911.72</v>
      </c>
      <c r="F14578" s="27">
        <v>26.55</v>
      </c>
      <c r="G14578" s="27">
        <v>0</v>
      </c>
      <c r="H14578" s="24"/>
    </row>
    <row r="14579" spans="1:8" x14ac:dyDescent="0.3">
      <c r="A14579" s="24" t="s">
        <v>22976</v>
      </c>
      <c r="B14579" s="24" t="s">
        <v>6493</v>
      </c>
      <c r="C14579" s="24" t="s">
        <v>5127</v>
      </c>
      <c r="D14579" s="25">
        <v>1</v>
      </c>
      <c r="E14579" s="27">
        <v>886.92</v>
      </c>
      <c r="F14579" s="27">
        <v>25.84</v>
      </c>
      <c r="G14579" s="27">
        <v>0</v>
      </c>
      <c r="H14579" s="24"/>
    </row>
    <row r="14580" spans="1:8" x14ac:dyDescent="0.3">
      <c r="A14580" s="24" t="s">
        <v>22977</v>
      </c>
      <c r="B14580" s="24" t="s">
        <v>6493</v>
      </c>
      <c r="C14580" s="28" t="s">
        <v>5127</v>
      </c>
      <c r="D14580" s="25">
        <v>1</v>
      </c>
      <c r="E14580" s="27">
        <v>671</v>
      </c>
      <c r="F14580" s="27">
        <v>22.69</v>
      </c>
      <c r="G14580" s="27">
        <v>0</v>
      </c>
      <c r="H14580" s="24"/>
    </row>
    <row r="14581" spans="1:8" x14ac:dyDescent="0.3">
      <c r="A14581" s="24" t="s">
        <v>22978</v>
      </c>
      <c r="B14581" s="24" t="s">
        <v>6376</v>
      </c>
      <c r="C14581" s="24" t="s">
        <v>5127</v>
      </c>
      <c r="D14581" s="25">
        <v>1</v>
      </c>
      <c r="E14581" s="26">
        <v>7900</v>
      </c>
      <c r="F14581" s="26">
        <v>2230.5500000000002</v>
      </c>
      <c r="G14581" s="27">
        <v>0</v>
      </c>
      <c r="H14581" s="24"/>
    </row>
    <row r="14582" spans="1:8" x14ac:dyDescent="0.3">
      <c r="A14582" s="24" t="s">
        <v>22979</v>
      </c>
      <c r="B14582" s="24" t="s">
        <v>6376</v>
      </c>
      <c r="C14582" s="24" t="s">
        <v>5127</v>
      </c>
      <c r="D14582" s="25">
        <v>1</v>
      </c>
      <c r="E14582" s="26">
        <v>12091.58</v>
      </c>
      <c r="F14582" s="27">
        <v>352.18</v>
      </c>
      <c r="G14582" s="27">
        <v>0</v>
      </c>
      <c r="H14582" s="24"/>
    </row>
    <row r="14583" spans="1:8" x14ac:dyDescent="0.3">
      <c r="A14583" s="24" t="s">
        <v>22980</v>
      </c>
      <c r="B14583" s="24" t="s">
        <v>22981</v>
      </c>
      <c r="C14583" s="28" t="s">
        <v>5127</v>
      </c>
      <c r="D14583" s="25">
        <v>1</v>
      </c>
      <c r="E14583" s="26">
        <v>9872.27</v>
      </c>
      <c r="F14583" s="27">
        <v>49.12</v>
      </c>
      <c r="G14583" s="27">
        <v>0</v>
      </c>
      <c r="H14583" s="24"/>
    </row>
    <row r="14584" spans="1:8" x14ac:dyDescent="0.3">
      <c r="A14584" s="24" t="s">
        <v>22982</v>
      </c>
      <c r="B14584" s="24" t="s">
        <v>22983</v>
      </c>
      <c r="C14584" s="28" t="s">
        <v>5127</v>
      </c>
      <c r="D14584" s="25">
        <v>1</v>
      </c>
      <c r="E14584" s="26">
        <v>2425.54</v>
      </c>
      <c r="F14584" s="24"/>
      <c r="G14584" s="27">
        <v>0</v>
      </c>
      <c r="H14584" s="24"/>
    </row>
    <row r="14585" spans="1:8" x14ac:dyDescent="0.3">
      <c r="A14585" s="24" t="s">
        <v>22984</v>
      </c>
      <c r="B14585" s="24" t="s">
        <v>22985</v>
      </c>
      <c r="C14585" s="24" t="s">
        <v>5127</v>
      </c>
      <c r="D14585" s="25">
        <v>1</v>
      </c>
      <c r="E14585" s="26">
        <v>12831.94</v>
      </c>
      <c r="F14585" s="27">
        <v>63.84</v>
      </c>
      <c r="G14585" s="27">
        <v>0</v>
      </c>
      <c r="H14585" s="24"/>
    </row>
    <row r="14586" spans="1:8" x14ac:dyDescent="0.3">
      <c r="A14586" s="24" t="s">
        <v>22986</v>
      </c>
      <c r="B14586" s="24" t="s">
        <v>22987</v>
      </c>
      <c r="C14586" s="24" t="s">
        <v>5127</v>
      </c>
      <c r="D14586" s="25">
        <v>1</v>
      </c>
      <c r="E14586" s="26">
        <v>5286.87</v>
      </c>
      <c r="F14586" s="27">
        <v>26.3</v>
      </c>
      <c r="G14586" s="27">
        <v>0</v>
      </c>
      <c r="H14586" s="24"/>
    </row>
    <row r="14587" spans="1:8" x14ac:dyDescent="0.3">
      <c r="A14587" s="24" t="s">
        <v>22988</v>
      </c>
      <c r="B14587" s="24" t="s">
        <v>13508</v>
      </c>
      <c r="C14587" s="28" t="s">
        <v>5127</v>
      </c>
      <c r="D14587" s="25">
        <v>1</v>
      </c>
      <c r="E14587" s="27">
        <v>549.87</v>
      </c>
      <c r="F14587" s="27">
        <v>18.59</v>
      </c>
      <c r="G14587" s="27">
        <v>0</v>
      </c>
      <c r="H14587" s="24"/>
    </row>
    <row r="14588" spans="1:8" x14ac:dyDescent="0.3">
      <c r="A14588" s="24" t="s">
        <v>22989</v>
      </c>
      <c r="B14588" s="24" t="s">
        <v>3843</v>
      </c>
      <c r="C14588" s="24" t="s">
        <v>5127</v>
      </c>
      <c r="D14588" s="25">
        <v>1</v>
      </c>
      <c r="E14588" s="26">
        <v>1496.83</v>
      </c>
      <c r="F14588" s="27">
        <v>7.45</v>
      </c>
      <c r="G14588" s="27">
        <v>0</v>
      </c>
      <c r="H14588" s="24"/>
    </row>
    <row r="14589" spans="1:8" x14ac:dyDescent="0.3">
      <c r="A14589" s="24" t="s">
        <v>22990</v>
      </c>
      <c r="B14589" s="24" t="s">
        <v>12233</v>
      </c>
      <c r="C14589" s="28" t="s">
        <v>5127</v>
      </c>
      <c r="D14589" s="25">
        <v>1</v>
      </c>
      <c r="E14589" s="26">
        <v>4312.28</v>
      </c>
      <c r="F14589" s="27">
        <v>863.04</v>
      </c>
      <c r="G14589" s="27">
        <v>0</v>
      </c>
      <c r="H14589" s="24"/>
    </row>
    <row r="14590" spans="1:8" x14ac:dyDescent="0.3">
      <c r="A14590" s="24" t="s">
        <v>22991</v>
      </c>
      <c r="B14590" s="24" t="s">
        <v>13508</v>
      </c>
      <c r="C14590" s="28" t="s">
        <v>5127</v>
      </c>
      <c r="D14590" s="25">
        <v>1</v>
      </c>
      <c r="E14590" s="27">
        <v>230.35</v>
      </c>
      <c r="F14590" s="27">
        <v>1.1499999999999999</v>
      </c>
      <c r="G14590" s="27">
        <v>0</v>
      </c>
      <c r="H14590" s="24"/>
    </row>
    <row r="14591" spans="1:8" x14ac:dyDescent="0.3">
      <c r="A14591" s="24" t="s">
        <v>22992</v>
      </c>
      <c r="B14591" s="24" t="s">
        <v>13508</v>
      </c>
      <c r="C14591" s="28" t="s">
        <v>5127</v>
      </c>
      <c r="D14591" s="25">
        <v>1</v>
      </c>
      <c r="E14591" s="27">
        <v>190.58</v>
      </c>
      <c r="F14591" s="27">
        <v>20.420000000000002</v>
      </c>
      <c r="G14591" s="27">
        <v>0</v>
      </c>
      <c r="H14591" s="24"/>
    </row>
    <row r="14592" spans="1:8" x14ac:dyDescent="0.3">
      <c r="A14592" s="24" t="s">
        <v>22993</v>
      </c>
      <c r="B14592" s="24" t="s">
        <v>13508</v>
      </c>
      <c r="C14592" s="28" t="s">
        <v>5127</v>
      </c>
      <c r="D14592" s="25">
        <v>1</v>
      </c>
      <c r="E14592" s="27">
        <v>137.82</v>
      </c>
      <c r="F14592" s="27">
        <v>0.68</v>
      </c>
      <c r="G14592" s="27">
        <v>0</v>
      </c>
      <c r="H14592" s="24"/>
    </row>
    <row r="14593" spans="1:8" x14ac:dyDescent="0.3">
      <c r="A14593" s="24" t="s">
        <v>22994</v>
      </c>
      <c r="B14593" s="24" t="s">
        <v>22995</v>
      </c>
      <c r="C14593" s="24" t="s">
        <v>5127</v>
      </c>
      <c r="D14593" s="25">
        <v>1</v>
      </c>
      <c r="E14593" s="26">
        <v>8361</v>
      </c>
      <c r="F14593" s="26">
        <v>2388.9499999999998</v>
      </c>
      <c r="G14593" s="27">
        <v>0</v>
      </c>
      <c r="H14593" s="24"/>
    </row>
    <row r="14594" spans="1:8" x14ac:dyDescent="0.3">
      <c r="A14594" s="24" t="s">
        <v>22996</v>
      </c>
      <c r="B14594" s="24" t="s">
        <v>389</v>
      </c>
      <c r="C14594" s="28" t="s">
        <v>5127</v>
      </c>
      <c r="D14594" s="25">
        <v>1</v>
      </c>
      <c r="E14594" s="27">
        <v>80.37</v>
      </c>
      <c r="F14594" s="27">
        <v>4.12</v>
      </c>
      <c r="G14594" s="27">
        <v>0</v>
      </c>
      <c r="H14594" s="24"/>
    </row>
    <row r="14595" spans="1:8" x14ac:dyDescent="0.3">
      <c r="A14595" s="24" t="s">
        <v>22997</v>
      </c>
      <c r="B14595" s="24" t="s">
        <v>5221</v>
      </c>
      <c r="C14595" s="24" t="s">
        <v>5127</v>
      </c>
      <c r="D14595" s="25">
        <v>1</v>
      </c>
      <c r="E14595" s="26">
        <v>10942.06</v>
      </c>
      <c r="F14595" s="27">
        <v>54.44</v>
      </c>
      <c r="G14595" s="27">
        <v>0</v>
      </c>
      <c r="H14595" s="24"/>
    </row>
    <row r="14596" spans="1:8" x14ac:dyDescent="0.3">
      <c r="A14596" s="24" t="s">
        <v>22998</v>
      </c>
      <c r="B14596" s="24" t="s">
        <v>22999</v>
      </c>
      <c r="C14596" s="28" t="s">
        <v>5127</v>
      </c>
      <c r="D14596" s="25">
        <v>1</v>
      </c>
      <c r="E14596" s="27">
        <v>476.11</v>
      </c>
      <c r="F14596" s="27">
        <v>13.87</v>
      </c>
      <c r="G14596" s="27">
        <v>0</v>
      </c>
      <c r="H14596" s="24"/>
    </row>
    <row r="14597" spans="1:8" x14ac:dyDescent="0.3">
      <c r="A14597" s="24" t="s">
        <v>23000</v>
      </c>
      <c r="B14597" s="24" t="s">
        <v>9690</v>
      </c>
      <c r="C14597" s="28" t="s">
        <v>5127</v>
      </c>
      <c r="D14597" s="25">
        <v>1</v>
      </c>
      <c r="E14597" s="27">
        <v>326.44</v>
      </c>
      <c r="F14597" s="27">
        <v>1.62</v>
      </c>
      <c r="G14597" s="27">
        <v>0</v>
      </c>
      <c r="H14597" s="24"/>
    </row>
    <row r="14598" spans="1:8" x14ac:dyDescent="0.3">
      <c r="A14598" s="24" t="s">
        <v>23001</v>
      </c>
      <c r="B14598" s="24" t="s">
        <v>23002</v>
      </c>
      <c r="C14598" s="28" t="s">
        <v>5127</v>
      </c>
      <c r="D14598" s="25">
        <v>1</v>
      </c>
      <c r="E14598" s="27">
        <v>502.83</v>
      </c>
      <c r="F14598" s="27">
        <v>2.5</v>
      </c>
      <c r="G14598" s="27">
        <v>0</v>
      </c>
      <c r="H14598" s="24"/>
    </row>
    <row r="14599" spans="1:8" x14ac:dyDescent="0.3">
      <c r="A14599" s="24" t="s">
        <v>23003</v>
      </c>
      <c r="B14599" s="24" t="s">
        <v>23004</v>
      </c>
      <c r="C14599" s="28" t="s">
        <v>5127</v>
      </c>
      <c r="D14599" s="25">
        <v>1</v>
      </c>
      <c r="E14599" s="27">
        <v>96.12</v>
      </c>
      <c r="F14599" s="27">
        <v>0.48</v>
      </c>
      <c r="G14599" s="27">
        <v>0</v>
      </c>
      <c r="H14599" s="24"/>
    </row>
    <row r="14600" spans="1:8" x14ac:dyDescent="0.3">
      <c r="A14600" s="24" t="s">
        <v>23005</v>
      </c>
      <c r="B14600" s="24" t="s">
        <v>6889</v>
      </c>
      <c r="C14600" s="24" t="s">
        <v>5127</v>
      </c>
      <c r="D14600" s="25">
        <v>1</v>
      </c>
      <c r="E14600" s="27">
        <v>372.38</v>
      </c>
      <c r="F14600" s="27">
        <v>7.3</v>
      </c>
      <c r="G14600" s="27">
        <v>0</v>
      </c>
      <c r="H14600" s="24"/>
    </row>
    <row r="14601" spans="1:8" x14ac:dyDescent="0.3">
      <c r="A14601" s="24" t="s">
        <v>23006</v>
      </c>
      <c r="B14601" s="24" t="s">
        <v>23007</v>
      </c>
      <c r="C14601" s="28" t="s">
        <v>5127</v>
      </c>
      <c r="D14601" s="25">
        <v>1</v>
      </c>
      <c r="E14601" s="26">
        <v>1200</v>
      </c>
      <c r="F14601" s="27">
        <v>491.1</v>
      </c>
      <c r="G14601" s="27">
        <v>0</v>
      </c>
      <c r="H14601" s="24"/>
    </row>
    <row r="14602" spans="1:8" x14ac:dyDescent="0.3">
      <c r="A14602" s="24" t="s">
        <v>23008</v>
      </c>
      <c r="B14602" s="24" t="s">
        <v>23009</v>
      </c>
      <c r="C14602" s="28" t="s">
        <v>5127</v>
      </c>
      <c r="D14602" s="25">
        <v>1</v>
      </c>
      <c r="E14602" s="27">
        <v>514.62</v>
      </c>
      <c r="F14602" s="27">
        <v>2.56</v>
      </c>
      <c r="G14602" s="27">
        <v>0</v>
      </c>
      <c r="H14602" s="24"/>
    </row>
    <row r="14603" spans="1:8" x14ac:dyDescent="0.3">
      <c r="A14603" s="24" t="s">
        <v>23010</v>
      </c>
      <c r="B14603" s="24" t="s">
        <v>18752</v>
      </c>
      <c r="C14603" s="24" t="s">
        <v>5127</v>
      </c>
      <c r="D14603" s="25">
        <v>1</v>
      </c>
      <c r="E14603" s="26">
        <v>3916.04</v>
      </c>
      <c r="F14603" s="27">
        <v>19.48</v>
      </c>
      <c r="G14603" s="27">
        <v>0</v>
      </c>
      <c r="H14603" s="24"/>
    </row>
    <row r="14604" spans="1:8" x14ac:dyDescent="0.3">
      <c r="A14604" s="24" t="s">
        <v>23011</v>
      </c>
      <c r="B14604" s="24" t="s">
        <v>23012</v>
      </c>
      <c r="C14604" s="28" t="s">
        <v>5127</v>
      </c>
      <c r="D14604" s="25">
        <v>1</v>
      </c>
      <c r="E14604" s="26">
        <v>3917.7</v>
      </c>
      <c r="F14604" s="27">
        <v>915.78</v>
      </c>
      <c r="G14604" s="27">
        <v>0</v>
      </c>
      <c r="H14604" s="24"/>
    </row>
    <row r="14605" spans="1:8" x14ac:dyDescent="0.3">
      <c r="A14605" s="24" t="s">
        <v>23013</v>
      </c>
      <c r="B14605" s="24" t="s">
        <v>9738</v>
      </c>
      <c r="C14605" s="24" t="s">
        <v>5127</v>
      </c>
      <c r="D14605" s="25">
        <v>1</v>
      </c>
      <c r="E14605" s="27">
        <v>165</v>
      </c>
      <c r="F14605" s="27">
        <v>48.56</v>
      </c>
      <c r="G14605" s="27">
        <v>0</v>
      </c>
      <c r="H14605" s="24"/>
    </row>
    <row r="14606" spans="1:8" x14ac:dyDescent="0.3">
      <c r="A14606" s="24" t="s">
        <v>23014</v>
      </c>
      <c r="B14606" s="24" t="s">
        <v>23015</v>
      </c>
      <c r="C14606" s="28" t="s">
        <v>5127</v>
      </c>
      <c r="D14606" s="25">
        <v>1</v>
      </c>
      <c r="E14606" s="26">
        <v>1107.3699999999999</v>
      </c>
      <c r="F14606" s="24"/>
      <c r="G14606" s="27">
        <v>0</v>
      </c>
      <c r="H14606" s="25">
        <v>1</v>
      </c>
    </row>
    <row r="14607" spans="1:8" x14ac:dyDescent="0.3">
      <c r="A14607" s="24" t="s">
        <v>23016</v>
      </c>
      <c r="B14607" s="24" t="s">
        <v>7630</v>
      </c>
      <c r="C14607" s="28" t="s">
        <v>5127</v>
      </c>
      <c r="D14607" s="25">
        <v>1</v>
      </c>
      <c r="E14607" s="27">
        <v>466.1</v>
      </c>
      <c r="F14607" s="27">
        <v>15.76</v>
      </c>
      <c r="G14607" s="27">
        <v>0</v>
      </c>
      <c r="H14607" s="24"/>
    </row>
    <row r="14608" spans="1:8" x14ac:dyDescent="0.3">
      <c r="A14608" s="24" t="s">
        <v>23017</v>
      </c>
      <c r="B14608" s="24" t="s">
        <v>9876</v>
      </c>
      <c r="C14608" s="28" t="s">
        <v>5127</v>
      </c>
      <c r="D14608" s="25">
        <v>1</v>
      </c>
      <c r="E14608" s="27">
        <v>320.52</v>
      </c>
      <c r="F14608" s="27">
        <v>4.74</v>
      </c>
      <c r="G14608" s="27">
        <v>0</v>
      </c>
      <c r="H14608" s="24"/>
    </row>
    <row r="14609" spans="1:8" x14ac:dyDescent="0.3">
      <c r="A14609" s="24" t="s">
        <v>23018</v>
      </c>
      <c r="B14609" s="24" t="s">
        <v>23019</v>
      </c>
      <c r="C14609" s="24" t="s">
        <v>5127</v>
      </c>
      <c r="D14609" s="25">
        <v>1</v>
      </c>
      <c r="E14609" s="27">
        <v>892.24</v>
      </c>
      <c r="F14609" s="27">
        <v>25.98</v>
      </c>
      <c r="G14609" s="27">
        <v>0</v>
      </c>
      <c r="H14609" s="24"/>
    </row>
    <row r="14610" spans="1:8" x14ac:dyDescent="0.3">
      <c r="A14610" s="24" t="s">
        <v>23020</v>
      </c>
      <c r="B14610" s="24" t="s">
        <v>23021</v>
      </c>
      <c r="C14610" s="28" t="s">
        <v>5127</v>
      </c>
      <c r="D14610" s="25">
        <v>1</v>
      </c>
      <c r="E14610" s="26">
        <v>3281.49</v>
      </c>
      <c r="F14610" s="27">
        <v>95.57</v>
      </c>
      <c r="G14610" s="27">
        <v>0</v>
      </c>
      <c r="H14610" s="24"/>
    </row>
    <row r="14611" spans="1:8" x14ac:dyDescent="0.3">
      <c r="A14611" s="24" t="s">
        <v>23022</v>
      </c>
      <c r="B14611" s="24" t="s">
        <v>13156</v>
      </c>
      <c r="C14611" s="28" t="s">
        <v>5127</v>
      </c>
      <c r="D14611" s="25">
        <v>1</v>
      </c>
      <c r="E14611" s="26">
        <v>6673.43</v>
      </c>
      <c r="F14611" s="27">
        <v>849.47</v>
      </c>
      <c r="G14611" s="27">
        <v>0</v>
      </c>
      <c r="H14611" s="24"/>
    </row>
    <row r="14612" spans="1:8" x14ac:dyDescent="0.3">
      <c r="A14612" s="24" t="s">
        <v>23023</v>
      </c>
      <c r="B14612" s="24" t="s">
        <v>1415</v>
      </c>
      <c r="C14612" s="28" t="s">
        <v>5127</v>
      </c>
      <c r="D14612" s="25">
        <v>1</v>
      </c>
      <c r="E14612" s="27">
        <v>16.7</v>
      </c>
      <c r="F14612" s="27">
        <v>1.52</v>
      </c>
      <c r="G14612" s="27">
        <v>0</v>
      </c>
      <c r="H14612" s="24"/>
    </row>
    <row r="14613" spans="1:8" x14ac:dyDescent="0.3">
      <c r="A14613" s="24" t="s">
        <v>23024</v>
      </c>
      <c r="B14613" s="24" t="s">
        <v>6493</v>
      </c>
      <c r="C14613" s="24" t="s">
        <v>5127</v>
      </c>
      <c r="D14613" s="25">
        <v>1</v>
      </c>
      <c r="E14613" s="26">
        <v>3212.12</v>
      </c>
      <c r="F14613" s="27">
        <v>93.56</v>
      </c>
      <c r="G14613" s="27">
        <v>0</v>
      </c>
      <c r="H14613" s="24"/>
    </row>
    <row r="14614" spans="1:8" x14ac:dyDescent="0.3">
      <c r="A14614" s="24" t="s">
        <v>23025</v>
      </c>
      <c r="B14614" s="24" t="s">
        <v>23026</v>
      </c>
      <c r="C14614" s="24" t="s">
        <v>5127</v>
      </c>
      <c r="D14614" s="25">
        <v>1</v>
      </c>
      <c r="E14614" s="27">
        <v>146.86000000000001</v>
      </c>
      <c r="F14614" s="27">
        <v>70.86</v>
      </c>
      <c r="G14614" s="27">
        <v>0</v>
      </c>
      <c r="H14614" s="24"/>
    </row>
    <row r="14615" spans="1:8" x14ac:dyDescent="0.3">
      <c r="A14615" s="24" t="s">
        <v>23027</v>
      </c>
      <c r="B14615" s="24" t="s">
        <v>2928</v>
      </c>
      <c r="C14615" s="28" t="s">
        <v>5127</v>
      </c>
      <c r="D14615" s="25">
        <v>1</v>
      </c>
      <c r="E14615" s="27">
        <v>134.97</v>
      </c>
      <c r="F14615" s="27">
        <v>12.27</v>
      </c>
      <c r="G14615" s="27">
        <v>0</v>
      </c>
      <c r="H14615" s="24"/>
    </row>
    <row r="14616" spans="1:8" x14ac:dyDescent="0.3">
      <c r="A14616" s="24" t="s">
        <v>23028</v>
      </c>
      <c r="B14616" s="24" t="s">
        <v>23029</v>
      </c>
      <c r="C14616" s="28" t="s">
        <v>5127</v>
      </c>
      <c r="D14616" s="25">
        <v>1</v>
      </c>
      <c r="E14616" s="26">
        <v>2006.83</v>
      </c>
      <c r="F14616" s="27">
        <v>19.87</v>
      </c>
      <c r="G14616" s="27">
        <v>0</v>
      </c>
      <c r="H14616" s="24"/>
    </row>
    <row r="14617" spans="1:8" x14ac:dyDescent="0.3">
      <c r="A14617" s="24" t="s">
        <v>23030</v>
      </c>
      <c r="B14617" s="24" t="s">
        <v>23031</v>
      </c>
      <c r="C14617" s="24" t="s">
        <v>5127</v>
      </c>
      <c r="D14617" s="25">
        <v>1</v>
      </c>
      <c r="E14617" s="27">
        <v>598.84</v>
      </c>
      <c r="F14617" s="27">
        <v>17.440000000000001</v>
      </c>
      <c r="G14617" s="27">
        <v>0</v>
      </c>
      <c r="H14617" s="24"/>
    </row>
    <row r="14618" spans="1:8" x14ac:dyDescent="0.3">
      <c r="A14618" s="24" t="s">
        <v>23032</v>
      </c>
      <c r="B14618" s="24" t="s">
        <v>23033</v>
      </c>
      <c r="C14618" s="28" t="s">
        <v>5127</v>
      </c>
      <c r="D14618" s="25">
        <v>1</v>
      </c>
      <c r="E14618" s="26">
        <v>4180</v>
      </c>
      <c r="F14618" s="26">
        <v>1446.58</v>
      </c>
      <c r="G14618" s="27">
        <v>0</v>
      </c>
      <c r="H14618" s="24"/>
    </row>
    <row r="14619" spans="1:8" x14ac:dyDescent="0.3">
      <c r="A14619" s="24" t="s">
        <v>23034</v>
      </c>
      <c r="B14619" s="24" t="s">
        <v>23033</v>
      </c>
      <c r="C14619" s="24" t="s">
        <v>5127</v>
      </c>
      <c r="D14619" s="25">
        <v>1</v>
      </c>
      <c r="E14619" s="26">
        <v>1998.7</v>
      </c>
      <c r="F14619" s="27">
        <v>9.94</v>
      </c>
      <c r="G14619" s="27">
        <v>0</v>
      </c>
      <c r="H14619" s="24"/>
    </row>
    <row r="14620" spans="1:8" x14ac:dyDescent="0.3">
      <c r="A14620" s="24" t="s">
        <v>23035</v>
      </c>
      <c r="B14620" s="24" t="s">
        <v>13156</v>
      </c>
      <c r="C14620" s="28" t="s">
        <v>5127</v>
      </c>
      <c r="D14620" s="25">
        <v>1</v>
      </c>
      <c r="E14620" s="26">
        <v>1543.68</v>
      </c>
      <c r="F14620" s="27">
        <v>7.68</v>
      </c>
      <c r="G14620" s="27">
        <v>0</v>
      </c>
      <c r="H14620" s="24"/>
    </row>
    <row r="14621" spans="1:8" x14ac:dyDescent="0.3">
      <c r="A14621" s="24" t="s">
        <v>23036</v>
      </c>
      <c r="B14621" s="24" t="s">
        <v>6493</v>
      </c>
      <c r="C14621" s="28" t="s">
        <v>5127</v>
      </c>
      <c r="D14621" s="25">
        <v>1</v>
      </c>
      <c r="E14621" s="26">
        <v>1895.35</v>
      </c>
      <c r="F14621" s="27">
        <v>9.43</v>
      </c>
      <c r="G14621" s="27">
        <v>0</v>
      </c>
      <c r="H14621" s="24"/>
    </row>
    <row r="14622" spans="1:8" x14ac:dyDescent="0.3">
      <c r="A14622" s="24" t="s">
        <v>23037</v>
      </c>
      <c r="B14622" s="24" t="s">
        <v>6493</v>
      </c>
      <c r="C14622" s="28" t="s">
        <v>5127</v>
      </c>
      <c r="D14622" s="25">
        <v>1</v>
      </c>
      <c r="E14622" s="26">
        <v>10285.040000000001</v>
      </c>
      <c r="F14622" s="27">
        <v>299.56</v>
      </c>
      <c r="G14622" s="27">
        <v>0</v>
      </c>
      <c r="H14622" s="24"/>
    </row>
    <row r="14623" spans="1:8" x14ac:dyDescent="0.3">
      <c r="A14623" s="24" t="s">
        <v>23038</v>
      </c>
      <c r="B14623" s="24" t="s">
        <v>23039</v>
      </c>
      <c r="C14623" s="28" t="s">
        <v>5127</v>
      </c>
      <c r="D14623" s="25">
        <v>1</v>
      </c>
      <c r="E14623" s="27">
        <v>74.63</v>
      </c>
      <c r="F14623" s="27">
        <v>0.37</v>
      </c>
      <c r="G14623" s="27">
        <v>0</v>
      </c>
      <c r="H14623" s="24"/>
    </row>
    <row r="14624" spans="1:8" x14ac:dyDescent="0.3">
      <c r="A14624" s="24" t="s">
        <v>23040</v>
      </c>
      <c r="B14624" s="24" t="s">
        <v>14355</v>
      </c>
      <c r="C14624" s="28" t="s">
        <v>5127</v>
      </c>
      <c r="D14624" s="25">
        <v>1</v>
      </c>
      <c r="E14624" s="27">
        <v>901.42</v>
      </c>
      <c r="F14624" s="27">
        <v>4.4800000000000004</v>
      </c>
      <c r="G14624" s="27">
        <v>0</v>
      </c>
      <c r="H14624" s="24"/>
    </row>
    <row r="14625" spans="1:8" x14ac:dyDescent="0.3">
      <c r="A14625" s="24" t="s">
        <v>23041</v>
      </c>
      <c r="B14625" s="24" t="s">
        <v>14355</v>
      </c>
      <c r="C14625" s="28" t="s">
        <v>5127</v>
      </c>
      <c r="D14625" s="25">
        <v>1</v>
      </c>
      <c r="E14625" s="26">
        <v>1110</v>
      </c>
      <c r="F14625" s="27">
        <v>5.52</v>
      </c>
      <c r="G14625" s="27">
        <v>0</v>
      </c>
      <c r="H14625" s="24"/>
    </row>
    <row r="14626" spans="1:8" x14ac:dyDescent="0.3">
      <c r="A14626" s="24" t="s">
        <v>23042</v>
      </c>
      <c r="B14626" s="24" t="s">
        <v>7938</v>
      </c>
      <c r="C14626" s="28" t="s">
        <v>5127</v>
      </c>
      <c r="D14626" s="25">
        <v>1</v>
      </c>
      <c r="E14626" s="26">
        <v>2011.61</v>
      </c>
      <c r="F14626" s="27">
        <v>10.01</v>
      </c>
      <c r="G14626" s="27">
        <v>0</v>
      </c>
      <c r="H14626" s="24"/>
    </row>
    <row r="14627" spans="1:8" x14ac:dyDescent="0.3">
      <c r="A14627" s="24" t="s">
        <v>23043</v>
      </c>
      <c r="B14627" s="24" t="s">
        <v>13496</v>
      </c>
      <c r="C14627" s="24" t="s">
        <v>5127</v>
      </c>
      <c r="D14627" s="25">
        <v>1</v>
      </c>
      <c r="E14627" s="27">
        <v>786.25</v>
      </c>
      <c r="F14627" s="27">
        <v>120.33</v>
      </c>
      <c r="G14627" s="27">
        <v>0</v>
      </c>
      <c r="H14627" s="24"/>
    </row>
    <row r="14628" spans="1:8" x14ac:dyDescent="0.3">
      <c r="A14628" s="24" t="s">
        <v>23044</v>
      </c>
      <c r="B14628" s="24" t="s">
        <v>13496</v>
      </c>
      <c r="C14628" s="24" t="s">
        <v>5127</v>
      </c>
      <c r="D14628" s="25">
        <v>1</v>
      </c>
      <c r="E14628" s="27">
        <v>736.36</v>
      </c>
      <c r="F14628" s="27">
        <v>3.66</v>
      </c>
      <c r="G14628" s="27">
        <v>0</v>
      </c>
      <c r="H14628" s="24"/>
    </row>
    <row r="14629" spans="1:8" x14ac:dyDescent="0.3">
      <c r="A14629" s="24" t="s">
        <v>23045</v>
      </c>
      <c r="B14629" s="24" t="s">
        <v>13496</v>
      </c>
      <c r="C14629" s="24" t="s">
        <v>5127</v>
      </c>
      <c r="D14629" s="25">
        <v>1</v>
      </c>
      <c r="E14629" s="27">
        <v>921.36</v>
      </c>
      <c r="F14629" s="27">
        <v>4.58</v>
      </c>
      <c r="G14629" s="27">
        <v>0</v>
      </c>
      <c r="H14629" s="24"/>
    </row>
    <row r="14630" spans="1:8" x14ac:dyDescent="0.3">
      <c r="A14630" s="24" t="s">
        <v>23046</v>
      </c>
      <c r="B14630" s="24" t="s">
        <v>23047</v>
      </c>
      <c r="C14630" s="24" t="s">
        <v>5127</v>
      </c>
      <c r="D14630" s="25">
        <v>1</v>
      </c>
      <c r="E14630" s="27">
        <v>850.63</v>
      </c>
      <c r="F14630" s="27">
        <v>4.2300000000000004</v>
      </c>
      <c r="G14630" s="27">
        <v>0</v>
      </c>
      <c r="H14630" s="24"/>
    </row>
    <row r="14631" spans="1:8" x14ac:dyDescent="0.3">
      <c r="A14631" s="24" t="s">
        <v>23048</v>
      </c>
      <c r="B14631" s="24" t="s">
        <v>23047</v>
      </c>
      <c r="C14631" s="24" t="s">
        <v>5127</v>
      </c>
      <c r="D14631" s="25">
        <v>1</v>
      </c>
      <c r="E14631" s="26">
        <v>1672.22</v>
      </c>
      <c r="F14631" s="27">
        <v>8.32</v>
      </c>
      <c r="G14631" s="27">
        <v>0</v>
      </c>
      <c r="H14631" s="24"/>
    </row>
    <row r="14632" spans="1:8" x14ac:dyDescent="0.3">
      <c r="A14632" s="24" t="s">
        <v>23049</v>
      </c>
      <c r="B14632" s="24" t="s">
        <v>23050</v>
      </c>
      <c r="C14632" s="24" t="s">
        <v>5127</v>
      </c>
      <c r="D14632" s="25">
        <v>1</v>
      </c>
      <c r="E14632" s="26">
        <v>2218.08</v>
      </c>
      <c r="F14632" s="24"/>
      <c r="G14632" s="27">
        <v>0</v>
      </c>
      <c r="H14632" s="24"/>
    </row>
    <row r="14633" spans="1:8" x14ac:dyDescent="0.3">
      <c r="A14633" s="24" t="s">
        <v>23051</v>
      </c>
      <c r="B14633" s="24" t="s">
        <v>23047</v>
      </c>
      <c r="C14633" s="28" t="s">
        <v>5127</v>
      </c>
      <c r="D14633" s="25">
        <v>1</v>
      </c>
      <c r="E14633" s="26">
        <v>2139.23</v>
      </c>
      <c r="F14633" s="27">
        <v>703.09</v>
      </c>
      <c r="G14633" s="27">
        <v>0</v>
      </c>
      <c r="H14633" s="24"/>
    </row>
    <row r="14634" spans="1:8" x14ac:dyDescent="0.3">
      <c r="A14634" s="24" t="s">
        <v>23052</v>
      </c>
      <c r="B14634" s="24" t="s">
        <v>23053</v>
      </c>
      <c r="C14634" s="24" t="s">
        <v>5127</v>
      </c>
      <c r="D14634" s="25">
        <v>1</v>
      </c>
      <c r="E14634" s="26">
        <v>1255.06</v>
      </c>
      <c r="F14634" s="27">
        <v>6.24</v>
      </c>
      <c r="G14634" s="27">
        <v>0</v>
      </c>
      <c r="H14634" s="24"/>
    </row>
    <row r="14635" spans="1:8" x14ac:dyDescent="0.3">
      <c r="A14635" s="24" t="s">
        <v>23054</v>
      </c>
      <c r="B14635" s="24" t="s">
        <v>23055</v>
      </c>
      <c r="C14635" s="24" t="s">
        <v>5127</v>
      </c>
      <c r="D14635" s="25">
        <v>1</v>
      </c>
      <c r="E14635" s="27">
        <v>243.05</v>
      </c>
      <c r="F14635" s="27">
        <v>1.21</v>
      </c>
      <c r="G14635" s="27">
        <v>0</v>
      </c>
      <c r="H14635" s="24"/>
    </row>
    <row r="14636" spans="1:8" x14ac:dyDescent="0.3">
      <c r="A14636" s="24" t="s">
        <v>23056</v>
      </c>
      <c r="B14636" s="24" t="s">
        <v>23057</v>
      </c>
      <c r="C14636" s="28" t="s">
        <v>5127</v>
      </c>
      <c r="D14636" s="25">
        <v>1</v>
      </c>
      <c r="E14636" s="27">
        <v>287.63</v>
      </c>
      <c r="F14636" s="27">
        <v>26.15</v>
      </c>
      <c r="G14636" s="27">
        <v>0</v>
      </c>
      <c r="H14636" s="24"/>
    </row>
    <row r="14637" spans="1:8" x14ac:dyDescent="0.3">
      <c r="A14637" s="24" t="s">
        <v>23058</v>
      </c>
      <c r="B14637" s="24" t="s">
        <v>23057</v>
      </c>
      <c r="C14637" s="24" t="s">
        <v>5127</v>
      </c>
      <c r="D14637" s="25">
        <v>1</v>
      </c>
      <c r="E14637" s="27">
        <v>199.47</v>
      </c>
      <c r="F14637" s="27">
        <v>0.99</v>
      </c>
      <c r="G14637" s="27">
        <v>0</v>
      </c>
      <c r="H14637" s="24"/>
    </row>
    <row r="14638" spans="1:8" x14ac:dyDescent="0.3">
      <c r="A14638" s="24" t="s">
        <v>23059</v>
      </c>
      <c r="B14638" s="24" t="s">
        <v>12330</v>
      </c>
      <c r="C14638" s="24" t="s">
        <v>5127</v>
      </c>
      <c r="D14638" s="25">
        <v>1</v>
      </c>
      <c r="E14638" s="27">
        <v>174.68</v>
      </c>
      <c r="F14638" s="27">
        <v>15.88</v>
      </c>
      <c r="G14638" s="27">
        <v>0</v>
      </c>
      <c r="H14638" s="24"/>
    </row>
    <row r="14639" spans="1:8" x14ac:dyDescent="0.3">
      <c r="A14639" s="24" t="s">
        <v>23060</v>
      </c>
      <c r="B14639" s="24" t="s">
        <v>23061</v>
      </c>
      <c r="C14639" s="28" t="s">
        <v>5127</v>
      </c>
      <c r="D14639" s="25">
        <v>1</v>
      </c>
      <c r="E14639" s="27">
        <v>268.2</v>
      </c>
      <c r="F14639" s="27">
        <v>3.96</v>
      </c>
      <c r="G14639" s="27">
        <v>0</v>
      </c>
      <c r="H14639" s="24"/>
    </row>
    <row r="14640" spans="1:8" x14ac:dyDescent="0.3">
      <c r="A14640" s="24" t="s">
        <v>23062</v>
      </c>
      <c r="B14640" s="24" t="s">
        <v>14684</v>
      </c>
      <c r="C14640" s="28" t="s">
        <v>5127</v>
      </c>
      <c r="D14640" s="25">
        <v>1</v>
      </c>
      <c r="E14640" s="27">
        <v>152.02000000000001</v>
      </c>
      <c r="F14640" s="27">
        <v>0.76</v>
      </c>
      <c r="G14640" s="27">
        <v>0</v>
      </c>
      <c r="H14640" s="24"/>
    </row>
    <row r="14641" spans="1:8" x14ac:dyDescent="0.3">
      <c r="A14641" s="24" t="s">
        <v>23063</v>
      </c>
      <c r="B14641" s="24" t="s">
        <v>23064</v>
      </c>
      <c r="C14641" s="28" t="s">
        <v>5127</v>
      </c>
      <c r="D14641" s="25">
        <v>1</v>
      </c>
      <c r="E14641" s="27">
        <v>63.44</v>
      </c>
      <c r="F14641" s="27">
        <v>0.32</v>
      </c>
      <c r="G14641" s="27">
        <v>0</v>
      </c>
      <c r="H14641" s="24"/>
    </row>
    <row r="14642" spans="1:8" x14ac:dyDescent="0.3">
      <c r="A14642" s="24" t="s">
        <v>23065</v>
      </c>
      <c r="B14642" s="24" t="s">
        <v>13489</v>
      </c>
      <c r="C14642" s="28" t="s">
        <v>5127</v>
      </c>
      <c r="D14642" s="25">
        <v>1</v>
      </c>
      <c r="E14642" s="27">
        <v>331.53</v>
      </c>
      <c r="F14642" s="27">
        <v>1.65</v>
      </c>
      <c r="G14642" s="27">
        <v>0</v>
      </c>
      <c r="H14642" s="24"/>
    </row>
    <row r="14643" spans="1:8" x14ac:dyDescent="0.3">
      <c r="A14643" s="24" t="s">
        <v>23066</v>
      </c>
      <c r="B14643" s="24" t="s">
        <v>23067</v>
      </c>
      <c r="C14643" s="28" t="s">
        <v>5127</v>
      </c>
      <c r="D14643" s="25">
        <v>1</v>
      </c>
      <c r="E14643" s="27">
        <v>370</v>
      </c>
      <c r="F14643" s="27">
        <v>1.84</v>
      </c>
      <c r="G14643" s="27">
        <v>0</v>
      </c>
      <c r="H14643" s="24"/>
    </row>
    <row r="14644" spans="1:8" x14ac:dyDescent="0.3">
      <c r="A14644" s="24" t="s">
        <v>23068</v>
      </c>
      <c r="B14644" s="24" t="s">
        <v>8299</v>
      </c>
      <c r="C14644" s="28" t="s">
        <v>5127</v>
      </c>
      <c r="D14644" s="25">
        <v>1</v>
      </c>
      <c r="E14644" s="26">
        <v>1145</v>
      </c>
      <c r="F14644" s="27">
        <v>326.92</v>
      </c>
      <c r="G14644" s="27">
        <v>0</v>
      </c>
      <c r="H14644" s="24"/>
    </row>
    <row r="14645" spans="1:8" x14ac:dyDescent="0.3">
      <c r="A14645" s="24" t="s">
        <v>23069</v>
      </c>
      <c r="B14645" s="24" t="s">
        <v>23070</v>
      </c>
      <c r="C14645" s="24" t="s">
        <v>5127</v>
      </c>
      <c r="D14645" s="25">
        <v>1</v>
      </c>
      <c r="E14645" s="26">
        <v>3946.7</v>
      </c>
      <c r="F14645" s="27">
        <v>19.64</v>
      </c>
      <c r="G14645" s="27">
        <v>0</v>
      </c>
      <c r="H14645" s="24"/>
    </row>
    <row r="14646" spans="1:8" x14ac:dyDescent="0.3">
      <c r="A14646" s="24" t="s">
        <v>23071</v>
      </c>
      <c r="B14646" s="24" t="s">
        <v>23072</v>
      </c>
      <c r="C14646" s="28" t="s">
        <v>5127</v>
      </c>
      <c r="D14646" s="25">
        <v>1</v>
      </c>
      <c r="E14646" s="26">
        <v>4968</v>
      </c>
      <c r="F14646" s="27">
        <v>451.88</v>
      </c>
      <c r="G14646" s="27">
        <v>0</v>
      </c>
      <c r="H14646" s="24"/>
    </row>
    <row r="14647" spans="1:8" x14ac:dyDescent="0.3">
      <c r="A14647" s="24" t="s">
        <v>23073</v>
      </c>
      <c r="B14647" s="24" t="s">
        <v>12572</v>
      </c>
      <c r="C14647" s="28" t="s">
        <v>5127</v>
      </c>
      <c r="D14647" s="25">
        <v>1</v>
      </c>
      <c r="E14647" s="27">
        <v>416.22</v>
      </c>
      <c r="F14647" s="27">
        <v>12.12</v>
      </c>
      <c r="G14647" s="27">
        <v>0</v>
      </c>
      <c r="H14647" s="24"/>
    </row>
    <row r="14648" spans="1:8" x14ac:dyDescent="0.3">
      <c r="A14648" s="24" t="s">
        <v>23074</v>
      </c>
      <c r="B14648" s="24" t="s">
        <v>17425</v>
      </c>
      <c r="C14648" s="28" t="s">
        <v>5127</v>
      </c>
      <c r="D14648" s="25">
        <v>1</v>
      </c>
      <c r="E14648" s="27">
        <v>602</v>
      </c>
      <c r="F14648" s="27">
        <v>241.05</v>
      </c>
      <c r="G14648" s="27">
        <v>0</v>
      </c>
      <c r="H14648" s="24"/>
    </row>
    <row r="14649" spans="1:8" x14ac:dyDescent="0.3">
      <c r="A14649" s="24" t="s">
        <v>23075</v>
      </c>
      <c r="B14649" s="24" t="s">
        <v>9883</v>
      </c>
      <c r="C14649" s="24" t="s">
        <v>5127</v>
      </c>
      <c r="D14649" s="25">
        <v>1</v>
      </c>
      <c r="E14649" s="27">
        <v>510.08</v>
      </c>
      <c r="F14649" s="27">
        <v>2.54</v>
      </c>
      <c r="G14649" s="27">
        <v>0</v>
      </c>
      <c r="H14649" s="24"/>
    </row>
    <row r="14650" spans="1:8" x14ac:dyDescent="0.3">
      <c r="A14650" s="24" t="s">
        <v>23076</v>
      </c>
      <c r="B14650" s="24" t="s">
        <v>9263</v>
      </c>
      <c r="C14650" s="28" t="s">
        <v>5127</v>
      </c>
      <c r="D14650" s="25">
        <v>1</v>
      </c>
      <c r="E14650" s="27">
        <v>541.29999999999995</v>
      </c>
      <c r="F14650" s="27">
        <v>18.3</v>
      </c>
      <c r="G14650" s="27">
        <v>0</v>
      </c>
      <c r="H14650" s="24"/>
    </row>
    <row r="14651" spans="1:8" x14ac:dyDescent="0.3">
      <c r="A14651" s="24" t="s">
        <v>23077</v>
      </c>
      <c r="B14651" s="24" t="s">
        <v>13012</v>
      </c>
      <c r="C14651" s="28" t="s">
        <v>5127</v>
      </c>
      <c r="D14651" s="25">
        <v>1</v>
      </c>
      <c r="E14651" s="27">
        <v>505.71</v>
      </c>
      <c r="F14651" s="27">
        <v>14.73</v>
      </c>
      <c r="G14651" s="27">
        <v>0</v>
      </c>
      <c r="H14651" s="24"/>
    </row>
    <row r="14652" spans="1:8" x14ac:dyDescent="0.3">
      <c r="A14652" s="24" t="s">
        <v>23078</v>
      </c>
      <c r="B14652" s="24" t="s">
        <v>5962</v>
      </c>
      <c r="C14652" s="28" t="s">
        <v>5127</v>
      </c>
      <c r="D14652" s="25">
        <v>1</v>
      </c>
      <c r="E14652" s="27">
        <v>358.84</v>
      </c>
      <c r="F14652" s="27">
        <v>32.619999999999997</v>
      </c>
      <c r="G14652" s="27">
        <v>0</v>
      </c>
      <c r="H14652" s="24"/>
    </row>
    <row r="14653" spans="1:8" x14ac:dyDescent="0.3">
      <c r="A14653" s="24" t="s">
        <v>23079</v>
      </c>
      <c r="B14653" s="24" t="s">
        <v>23080</v>
      </c>
      <c r="C14653" s="28" t="s">
        <v>5127</v>
      </c>
      <c r="D14653" s="25">
        <v>1</v>
      </c>
      <c r="E14653" s="27">
        <v>350.04</v>
      </c>
      <c r="F14653" s="27">
        <v>1.74</v>
      </c>
      <c r="G14653" s="27">
        <v>0</v>
      </c>
      <c r="H14653" s="24"/>
    </row>
    <row r="14654" spans="1:8" x14ac:dyDescent="0.3">
      <c r="A14654" s="24" t="s">
        <v>23081</v>
      </c>
      <c r="B14654" s="24" t="s">
        <v>5184</v>
      </c>
      <c r="C14654" s="28" t="s">
        <v>5127</v>
      </c>
      <c r="D14654" s="25">
        <v>1</v>
      </c>
      <c r="E14654" s="27">
        <v>518.74</v>
      </c>
      <c r="F14654" s="27">
        <v>2.58</v>
      </c>
      <c r="G14654" s="27">
        <v>0</v>
      </c>
      <c r="H14654" s="24"/>
    </row>
    <row r="14655" spans="1:8" x14ac:dyDescent="0.3">
      <c r="A14655" s="24" t="s">
        <v>23082</v>
      </c>
      <c r="B14655" s="24" t="s">
        <v>23083</v>
      </c>
      <c r="C14655" s="24" t="s">
        <v>5127</v>
      </c>
      <c r="D14655" s="25">
        <v>1</v>
      </c>
      <c r="E14655" s="27">
        <v>770.78</v>
      </c>
      <c r="F14655" s="27">
        <v>3.84</v>
      </c>
      <c r="G14655" s="27">
        <v>0</v>
      </c>
      <c r="H14655" s="24"/>
    </row>
    <row r="14656" spans="1:8" x14ac:dyDescent="0.3">
      <c r="A14656" s="24" t="s">
        <v>23084</v>
      </c>
      <c r="B14656" s="24" t="s">
        <v>5847</v>
      </c>
      <c r="C14656" s="24" t="s">
        <v>5127</v>
      </c>
      <c r="D14656" s="25">
        <v>1</v>
      </c>
      <c r="E14656" s="27">
        <v>744.44</v>
      </c>
      <c r="F14656" s="27">
        <v>3.7</v>
      </c>
      <c r="G14656" s="27">
        <v>0</v>
      </c>
      <c r="H14656" s="24"/>
    </row>
    <row r="14657" spans="1:8" x14ac:dyDescent="0.3">
      <c r="A14657" s="24" t="s">
        <v>23085</v>
      </c>
      <c r="B14657" s="24" t="s">
        <v>17042</v>
      </c>
      <c r="C14657" s="24" t="s">
        <v>5127</v>
      </c>
      <c r="D14657" s="25">
        <v>1</v>
      </c>
      <c r="E14657" s="26">
        <v>2439.3000000000002</v>
      </c>
      <c r="F14657" s="27">
        <v>12.13</v>
      </c>
      <c r="G14657" s="27">
        <v>0</v>
      </c>
      <c r="H14657" s="24"/>
    </row>
    <row r="14658" spans="1:8" x14ac:dyDescent="0.3">
      <c r="A14658" s="24" t="s">
        <v>23086</v>
      </c>
      <c r="B14658" s="24" t="s">
        <v>13532</v>
      </c>
      <c r="C14658" s="28" t="s">
        <v>5127</v>
      </c>
      <c r="D14658" s="25">
        <v>1</v>
      </c>
      <c r="E14658" s="27">
        <v>559.44000000000005</v>
      </c>
      <c r="F14658" s="27">
        <v>2.78</v>
      </c>
      <c r="G14658" s="27">
        <v>0</v>
      </c>
      <c r="H14658" s="24"/>
    </row>
    <row r="14659" spans="1:8" x14ac:dyDescent="0.3">
      <c r="A14659" s="24" t="s">
        <v>23087</v>
      </c>
      <c r="B14659" s="24" t="s">
        <v>23088</v>
      </c>
      <c r="C14659" s="28" t="s">
        <v>5127</v>
      </c>
      <c r="D14659" s="25">
        <v>1</v>
      </c>
      <c r="E14659" s="27">
        <v>197.8</v>
      </c>
      <c r="F14659" s="27">
        <v>9.49</v>
      </c>
      <c r="G14659" s="27">
        <v>0</v>
      </c>
      <c r="H14659" s="24"/>
    </row>
    <row r="14660" spans="1:8" x14ac:dyDescent="0.3">
      <c r="A14660" s="24" t="s">
        <v>23089</v>
      </c>
      <c r="B14660" s="24" t="s">
        <v>23090</v>
      </c>
      <c r="C14660" s="28" t="s">
        <v>5127</v>
      </c>
      <c r="D14660" s="25">
        <v>1</v>
      </c>
      <c r="E14660" s="27">
        <v>461.6</v>
      </c>
      <c r="F14660" s="27">
        <v>82.62</v>
      </c>
      <c r="G14660" s="27">
        <v>0</v>
      </c>
      <c r="H14660" s="24"/>
    </row>
    <row r="14661" spans="1:8" x14ac:dyDescent="0.3">
      <c r="A14661" s="24" t="s">
        <v>23091</v>
      </c>
      <c r="B14661" s="24" t="s">
        <v>1666</v>
      </c>
      <c r="C14661" s="24" t="s">
        <v>5127</v>
      </c>
      <c r="D14661" s="25">
        <v>1</v>
      </c>
      <c r="E14661" s="27">
        <v>374.36</v>
      </c>
      <c r="F14661" s="27">
        <v>10.9</v>
      </c>
      <c r="G14661" s="27">
        <v>0</v>
      </c>
      <c r="H14661" s="24"/>
    </row>
    <row r="14662" spans="1:8" x14ac:dyDescent="0.3">
      <c r="A14662" s="24" t="s">
        <v>23092</v>
      </c>
      <c r="B14662" s="24" t="s">
        <v>23093</v>
      </c>
      <c r="C14662" s="24" t="s">
        <v>5127</v>
      </c>
      <c r="D14662" s="25">
        <v>1</v>
      </c>
      <c r="E14662" s="27">
        <v>729.09</v>
      </c>
      <c r="F14662" s="27">
        <v>3.63</v>
      </c>
      <c r="G14662" s="27">
        <v>0</v>
      </c>
      <c r="H14662" s="24"/>
    </row>
    <row r="14663" spans="1:8" x14ac:dyDescent="0.3">
      <c r="A14663" s="24" t="s">
        <v>23094</v>
      </c>
      <c r="B14663" s="24" t="s">
        <v>23080</v>
      </c>
      <c r="C14663" s="28" t="s">
        <v>5127</v>
      </c>
      <c r="D14663" s="25">
        <v>1</v>
      </c>
      <c r="E14663" s="27">
        <v>392</v>
      </c>
      <c r="F14663" s="24"/>
      <c r="G14663" s="27">
        <v>0</v>
      </c>
      <c r="H14663" s="24"/>
    </row>
    <row r="14664" spans="1:8" x14ac:dyDescent="0.3">
      <c r="A14664" s="24" t="s">
        <v>23095</v>
      </c>
      <c r="B14664" s="24" t="s">
        <v>7620</v>
      </c>
      <c r="C14664" s="24" t="s">
        <v>5127</v>
      </c>
      <c r="D14664" s="25">
        <v>1</v>
      </c>
      <c r="E14664" s="27">
        <v>178.64</v>
      </c>
      <c r="F14664" s="27">
        <v>16.239999999999998</v>
      </c>
      <c r="G14664" s="27">
        <v>0</v>
      </c>
      <c r="H14664" s="24"/>
    </row>
    <row r="14665" spans="1:8" x14ac:dyDescent="0.3">
      <c r="A14665" s="24" t="s">
        <v>23096</v>
      </c>
      <c r="B14665" s="24" t="s">
        <v>7620</v>
      </c>
      <c r="C14665" s="28" t="s">
        <v>5127</v>
      </c>
      <c r="D14665" s="25">
        <v>1</v>
      </c>
      <c r="E14665" s="27">
        <v>729.09</v>
      </c>
      <c r="F14665" s="27">
        <v>3.63</v>
      </c>
      <c r="G14665" s="27">
        <v>0</v>
      </c>
      <c r="H14665" s="24"/>
    </row>
    <row r="14666" spans="1:8" x14ac:dyDescent="0.3">
      <c r="A14666" s="24" t="s">
        <v>23097</v>
      </c>
      <c r="B14666" s="24" t="s">
        <v>5962</v>
      </c>
      <c r="C14666" s="28" t="s">
        <v>5127</v>
      </c>
      <c r="D14666" s="25">
        <v>1</v>
      </c>
      <c r="E14666" s="27">
        <v>991</v>
      </c>
      <c r="F14666" s="27">
        <v>114.4</v>
      </c>
      <c r="G14666" s="27">
        <v>0</v>
      </c>
      <c r="H14666" s="24"/>
    </row>
    <row r="14667" spans="1:8" x14ac:dyDescent="0.3">
      <c r="A14667" s="24" t="s">
        <v>23098</v>
      </c>
      <c r="B14667" s="24" t="s">
        <v>13462</v>
      </c>
      <c r="C14667" s="24" t="s">
        <v>5127</v>
      </c>
      <c r="D14667" s="25">
        <v>1</v>
      </c>
      <c r="E14667" s="26">
        <v>2578.94</v>
      </c>
      <c r="F14667" s="27">
        <v>50.56</v>
      </c>
      <c r="G14667" s="27">
        <v>0</v>
      </c>
      <c r="H14667" s="24"/>
    </row>
    <row r="14668" spans="1:8" x14ac:dyDescent="0.3">
      <c r="A14668" s="24" t="s">
        <v>23099</v>
      </c>
      <c r="B14668" s="24" t="s">
        <v>3629</v>
      </c>
      <c r="C14668" s="28" t="s">
        <v>5127</v>
      </c>
      <c r="D14668" s="25">
        <v>1</v>
      </c>
      <c r="E14668" s="27">
        <v>77.260000000000005</v>
      </c>
      <c r="F14668" s="27">
        <v>0.76</v>
      </c>
      <c r="G14668" s="27">
        <v>0</v>
      </c>
      <c r="H14668" s="24"/>
    </row>
    <row r="14669" spans="1:8" x14ac:dyDescent="0.3">
      <c r="A14669" s="24" t="s">
        <v>23100</v>
      </c>
      <c r="B14669" s="24" t="s">
        <v>23101</v>
      </c>
      <c r="C14669" s="28" t="s">
        <v>5127</v>
      </c>
      <c r="D14669" s="25">
        <v>1</v>
      </c>
      <c r="E14669" s="26">
        <v>1670.43</v>
      </c>
      <c r="F14669" s="27">
        <v>8.31</v>
      </c>
      <c r="G14669" s="27">
        <v>0</v>
      </c>
      <c r="H14669" s="24"/>
    </row>
    <row r="14670" spans="1:8" x14ac:dyDescent="0.3">
      <c r="A14670" s="24" t="s">
        <v>23102</v>
      </c>
      <c r="B14670" s="24" t="s">
        <v>23103</v>
      </c>
      <c r="C14670" s="24" t="s">
        <v>5127</v>
      </c>
      <c r="D14670" s="25">
        <v>1</v>
      </c>
      <c r="E14670" s="27">
        <v>570.51</v>
      </c>
      <c r="F14670" s="27">
        <v>13.91</v>
      </c>
      <c r="G14670" s="27">
        <v>0</v>
      </c>
      <c r="H14670" s="24"/>
    </row>
    <row r="14671" spans="1:8" x14ac:dyDescent="0.3">
      <c r="A14671" s="24" t="s">
        <v>23104</v>
      </c>
      <c r="B14671" s="24" t="s">
        <v>23105</v>
      </c>
      <c r="C14671" s="28" t="s">
        <v>5127</v>
      </c>
      <c r="D14671" s="25">
        <v>1</v>
      </c>
      <c r="E14671" s="27">
        <v>757.35</v>
      </c>
      <c r="F14671" s="27">
        <v>96.77</v>
      </c>
      <c r="G14671" s="27">
        <v>0</v>
      </c>
      <c r="H14671" s="24"/>
    </row>
    <row r="14672" spans="1:8" x14ac:dyDescent="0.3">
      <c r="A14672" s="24" t="s">
        <v>23106</v>
      </c>
      <c r="B14672" s="24" t="s">
        <v>3629</v>
      </c>
      <c r="C14672" s="28" t="s">
        <v>5127</v>
      </c>
      <c r="D14672" s="25">
        <v>1</v>
      </c>
      <c r="E14672" s="27">
        <v>418.3</v>
      </c>
      <c r="F14672" s="27">
        <v>12.18</v>
      </c>
      <c r="G14672" s="27">
        <v>0</v>
      </c>
      <c r="H14672" s="24"/>
    </row>
    <row r="14673" spans="1:8" x14ac:dyDescent="0.3">
      <c r="A14673" s="24" t="s">
        <v>23107</v>
      </c>
      <c r="B14673" s="24" t="s">
        <v>23108</v>
      </c>
      <c r="C14673" s="28" t="s">
        <v>5127</v>
      </c>
      <c r="D14673" s="25">
        <v>1</v>
      </c>
      <c r="E14673" s="27">
        <v>415.32</v>
      </c>
      <c r="F14673" s="27">
        <v>8.9499999999999993</v>
      </c>
      <c r="G14673" s="27">
        <v>0</v>
      </c>
      <c r="H14673" s="24"/>
    </row>
    <row r="14674" spans="1:8" x14ac:dyDescent="0.3">
      <c r="A14674" s="24" t="s">
        <v>23109</v>
      </c>
      <c r="B14674" s="24" t="s">
        <v>23110</v>
      </c>
      <c r="C14674" s="28" t="s">
        <v>5127</v>
      </c>
      <c r="D14674" s="25">
        <v>1</v>
      </c>
      <c r="E14674" s="26">
        <v>1510</v>
      </c>
      <c r="F14674" s="27">
        <v>261.16000000000003</v>
      </c>
      <c r="G14674" s="27">
        <v>0</v>
      </c>
      <c r="H14674" s="24"/>
    </row>
    <row r="14675" spans="1:8" x14ac:dyDescent="0.3">
      <c r="A14675" s="24" t="s">
        <v>23111</v>
      </c>
      <c r="B14675" s="24" t="s">
        <v>23112</v>
      </c>
      <c r="C14675" s="28" t="s">
        <v>5127</v>
      </c>
      <c r="D14675" s="25">
        <v>1</v>
      </c>
      <c r="E14675" s="27">
        <v>584.25</v>
      </c>
      <c r="F14675" s="27">
        <v>2.91</v>
      </c>
      <c r="G14675" s="27">
        <v>0</v>
      </c>
      <c r="H14675" s="24"/>
    </row>
    <row r="14676" spans="1:8" x14ac:dyDescent="0.3">
      <c r="A14676" s="24" t="s">
        <v>23113</v>
      </c>
      <c r="B14676" s="24" t="s">
        <v>3629</v>
      </c>
      <c r="C14676" s="24" t="s">
        <v>5127</v>
      </c>
      <c r="D14676" s="25">
        <v>1</v>
      </c>
      <c r="E14676" s="27">
        <v>108.82</v>
      </c>
      <c r="F14676" s="27">
        <v>0.54</v>
      </c>
      <c r="G14676" s="27">
        <v>0</v>
      </c>
      <c r="H14676" s="24"/>
    </row>
    <row r="14677" spans="1:8" x14ac:dyDescent="0.3">
      <c r="A14677" s="24" t="s">
        <v>23114</v>
      </c>
      <c r="B14677" s="24" t="s">
        <v>8059</v>
      </c>
      <c r="C14677" s="28" t="s">
        <v>5127</v>
      </c>
      <c r="D14677" s="25">
        <v>1</v>
      </c>
      <c r="E14677" s="27">
        <v>161.5</v>
      </c>
      <c r="F14677" s="27">
        <v>62.26</v>
      </c>
      <c r="G14677" s="27">
        <v>0</v>
      </c>
      <c r="H14677" s="24"/>
    </row>
    <row r="14678" spans="1:8" x14ac:dyDescent="0.3">
      <c r="A14678" s="24" t="s">
        <v>23115</v>
      </c>
      <c r="B14678" s="24" t="s">
        <v>7614</v>
      </c>
      <c r="C14678" s="28" t="s">
        <v>5127</v>
      </c>
      <c r="D14678" s="25">
        <v>1</v>
      </c>
      <c r="E14678" s="27">
        <v>123.18</v>
      </c>
      <c r="F14678" s="27">
        <v>13.2</v>
      </c>
      <c r="G14678" s="27">
        <v>0</v>
      </c>
      <c r="H14678" s="24"/>
    </row>
    <row r="14679" spans="1:8" x14ac:dyDescent="0.3">
      <c r="A14679" s="24" t="s">
        <v>23116</v>
      </c>
      <c r="B14679" s="24" t="s">
        <v>23117</v>
      </c>
      <c r="C14679" s="28" t="s">
        <v>5127</v>
      </c>
      <c r="D14679" s="25">
        <v>1</v>
      </c>
      <c r="E14679" s="27">
        <v>467</v>
      </c>
      <c r="F14679" s="27">
        <v>53.78</v>
      </c>
      <c r="G14679" s="27">
        <v>0</v>
      </c>
      <c r="H14679" s="24"/>
    </row>
    <row r="14680" spans="1:8" x14ac:dyDescent="0.3">
      <c r="A14680" s="24" t="s">
        <v>23118</v>
      </c>
      <c r="B14680" s="24" t="s">
        <v>23117</v>
      </c>
      <c r="C14680" s="28" t="s">
        <v>5127</v>
      </c>
      <c r="D14680" s="25">
        <v>1</v>
      </c>
      <c r="E14680" s="27">
        <v>77.42</v>
      </c>
      <c r="F14680" s="27">
        <v>7.04</v>
      </c>
      <c r="G14680" s="27">
        <v>0</v>
      </c>
      <c r="H14680" s="24"/>
    </row>
    <row r="14681" spans="1:8" x14ac:dyDescent="0.3">
      <c r="A14681" s="24" t="s">
        <v>23119</v>
      </c>
      <c r="B14681" s="24" t="s">
        <v>7614</v>
      </c>
      <c r="C14681" s="24" t="s">
        <v>5127</v>
      </c>
      <c r="D14681" s="25">
        <v>1</v>
      </c>
      <c r="E14681" s="27">
        <v>105</v>
      </c>
      <c r="F14681" s="27">
        <v>2.12</v>
      </c>
      <c r="G14681" s="27">
        <v>0</v>
      </c>
      <c r="H14681" s="24"/>
    </row>
    <row r="14682" spans="1:8" x14ac:dyDescent="0.3">
      <c r="A14682" s="24" t="s">
        <v>23120</v>
      </c>
      <c r="B14682" s="24" t="s">
        <v>23121</v>
      </c>
      <c r="C14682" s="28" t="s">
        <v>5127</v>
      </c>
      <c r="D14682" s="25">
        <v>1</v>
      </c>
      <c r="E14682" s="27">
        <v>404</v>
      </c>
      <c r="F14682" s="27">
        <v>46.4</v>
      </c>
      <c r="G14682" s="27">
        <v>0</v>
      </c>
      <c r="H14682" s="24"/>
    </row>
    <row r="14683" spans="1:8" x14ac:dyDescent="0.3">
      <c r="A14683" s="24" t="s">
        <v>23122</v>
      </c>
      <c r="B14683" s="24" t="s">
        <v>23123</v>
      </c>
      <c r="C14683" s="28" t="s">
        <v>5127</v>
      </c>
      <c r="D14683" s="25">
        <v>1</v>
      </c>
      <c r="E14683" s="27">
        <v>467</v>
      </c>
      <c r="F14683" s="27">
        <v>53.78</v>
      </c>
      <c r="G14683" s="27">
        <v>0</v>
      </c>
      <c r="H14683" s="24"/>
    </row>
    <row r="14684" spans="1:8" x14ac:dyDescent="0.3">
      <c r="A14684" s="24" t="s">
        <v>23124</v>
      </c>
      <c r="B14684" s="24" t="s">
        <v>13126</v>
      </c>
      <c r="C14684" s="28" t="s">
        <v>5127</v>
      </c>
      <c r="D14684" s="25">
        <v>1</v>
      </c>
      <c r="E14684" s="27">
        <v>162.76</v>
      </c>
      <c r="F14684" s="27">
        <v>14.8</v>
      </c>
      <c r="G14684" s="27">
        <v>0</v>
      </c>
      <c r="H14684" s="24"/>
    </row>
    <row r="14685" spans="1:8" x14ac:dyDescent="0.3">
      <c r="A14685" s="24" t="s">
        <v>23125</v>
      </c>
      <c r="B14685" s="24" t="s">
        <v>13126</v>
      </c>
      <c r="C14685" s="28" t="s">
        <v>5127</v>
      </c>
      <c r="D14685" s="25">
        <v>1</v>
      </c>
      <c r="E14685" s="27">
        <v>162.76</v>
      </c>
      <c r="F14685" s="27">
        <v>14.8</v>
      </c>
      <c r="G14685" s="27">
        <v>0</v>
      </c>
      <c r="H14685" s="25">
        <v>1</v>
      </c>
    </row>
    <row r="14686" spans="1:8" x14ac:dyDescent="0.3">
      <c r="A14686" s="24" t="s">
        <v>23126</v>
      </c>
      <c r="B14686" s="24" t="s">
        <v>23127</v>
      </c>
      <c r="C14686" s="28" t="s">
        <v>5127</v>
      </c>
      <c r="D14686" s="25">
        <v>1</v>
      </c>
      <c r="E14686" s="26">
        <v>1059.23</v>
      </c>
      <c r="F14686" s="27">
        <v>5.27</v>
      </c>
      <c r="G14686" s="27">
        <v>0</v>
      </c>
      <c r="H14686" s="24"/>
    </row>
    <row r="14687" spans="1:8" x14ac:dyDescent="0.3">
      <c r="A14687" s="24" t="s">
        <v>23128</v>
      </c>
      <c r="B14687" s="24" t="s">
        <v>772</v>
      </c>
      <c r="C14687" s="28" t="s">
        <v>5127</v>
      </c>
      <c r="D14687" s="25">
        <v>1</v>
      </c>
      <c r="E14687" s="26">
        <v>1460.63</v>
      </c>
      <c r="F14687" s="27">
        <v>49.39</v>
      </c>
      <c r="G14687" s="27">
        <v>0</v>
      </c>
      <c r="H14687" s="24"/>
    </row>
    <row r="14688" spans="1:8" x14ac:dyDescent="0.3">
      <c r="A14688" s="24" t="s">
        <v>23129</v>
      </c>
      <c r="B14688" s="24" t="s">
        <v>23130</v>
      </c>
      <c r="C14688" s="24" t="s">
        <v>5127</v>
      </c>
      <c r="D14688" s="25">
        <v>1</v>
      </c>
      <c r="E14688" s="26">
        <v>9905.86</v>
      </c>
      <c r="F14688" s="27">
        <v>288.52</v>
      </c>
      <c r="G14688" s="27">
        <v>0</v>
      </c>
      <c r="H14688" s="24"/>
    </row>
    <row r="14689" spans="1:8" x14ac:dyDescent="0.3">
      <c r="A14689" s="24" t="s">
        <v>23131</v>
      </c>
      <c r="B14689" s="24" t="s">
        <v>23132</v>
      </c>
      <c r="C14689" s="24" t="s">
        <v>5127</v>
      </c>
      <c r="D14689" s="25">
        <v>1</v>
      </c>
      <c r="E14689" s="26">
        <v>9293.6200000000008</v>
      </c>
      <c r="F14689" s="27">
        <v>46.24</v>
      </c>
      <c r="G14689" s="27">
        <v>0</v>
      </c>
      <c r="H14689" s="24"/>
    </row>
    <row r="14690" spans="1:8" x14ac:dyDescent="0.3">
      <c r="A14690" s="24" t="s">
        <v>23133</v>
      </c>
      <c r="B14690" s="24" t="s">
        <v>23132</v>
      </c>
      <c r="C14690" s="24" t="s">
        <v>5127</v>
      </c>
      <c r="D14690" s="25">
        <v>1</v>
      </c>
      <c r="E14690" s="26">
        <v>7904.28</v>
      </c>
      <c r="F14690" s="27">
        <v>39.32</v>
      </c>
      <c r="G14690" s="27">
        <v>0</v>
      </c>
      <c r="H14690" s="24"/>
    </row>
    <row r="14691" spans="1:8" x14ac:dyDescent="0.3">
      <c r="A14691" s="24" t="s">
        <v>23134</v>
      </c>
      <c r="B14691" s="24" t="s">
        <v>23135</v>
      </c>
      <c r="C14691" s="24" t="s">
        <v>5127</v>
      </c>
      <c r="D14691" s="25">
        <v>1</v>
      </c>
      <c r="E14691" s="27">
        <v>52.94</v>
      </c>
      <c r="F14691" s="24"/>
      <c r="G14691" s="27">
        <v>0</v>
      </c>
      <c r="H14691" s="25">
        <v>4</v>
      </c>
    </row>
    <row r="14692" spans="1:8" x14ac:dyDescent="0.3">
      <c r="A14692" s="24" t="s">
        <v>23136</v>
      </c>
      <c r="B14692" s="24" t="s">
        <v>23135</v>
      </c>
      <c r="C14692" s="24" t="s">
        <v>5127</v>
      </c>
      <c r="D14692" s="25">
        <v>1</v>
      </c>
      <c r="E14692" s="27">
        <v>38.1</v>
      </c>
      <c r="F14692" s="24"/>
      <c r="G14692" s="27">
        <v>0</v>
      </c>
      <c r="H14692" s="25">
        <v>1</v>
      </c>
    </row>
    <row r="14693" spans="1:8" x14ac:dyDescent="0.3">
      <c r="A14693" s="24" t="s">
        <v>23137</v>
      </c>
      <c r="B14693" s="24" t="s">
        <v>9331</v>
      </c>
      <c r="C14693" s="28" t="s">
        <v>5127</v>
      </c>
      <c r="D14693" s="25">
        <v>1</v>
      </c>
      <c r="E14693" s="27">
        <v>318.43</v>
      </c>
      <c r="F14693" s="27">
        <v>34.11</v>
      </c>
      <c r="G14693" s="27">
        <v>0</v>
      </c>
      <c r="H14693" s="25">
        <v>1</v>
      </c>
    </row>
    <row r="14694" spans="1:8" x14ac:dyDescent="0.3">
      <c r="A14694" s="24" t="s">
        <v>23138</v>
      </c>
      <c r="B14694" s="24" t="s">
        <v>23139</v>
      </c>
      <c r="C14694" s="28" t="s">
        <v>5127</v>
      </c>
      <c r="D14694" s="25">
        <v>1</v>
      </c>
      <c r="E14694" s="26">
        <v>4178.03</v>
      </c>
      <c r="F14694" s="27">
        <v>712.99</v>
      </c>
      <c r="G14694" s="27">
        <v>0</v>
      </c>
      <c r="H14694" s="24"/>
    </row>
    <row r="14695" spans="1:8" x14ac:dyDescent="0.3">
      <c r="A14695" s="24" t="s">
        <v>23140</v>
      </c>
      <c r="B14695" s="24" t="s">
        <v>23141</v>
      </c>
      <c r="C14695" s="24" t="s">
        <v>5127</v>
      </c>
      <c r="D14695" s="25">
        <v>1</v>
      </c>
      <c r="E14695" s="26">
        <v>5132.21</v>
      </c>
      <c r="F14695" s="27">
        <v>100.63</v>
      </c>
      <c r="G14695" s="27">
        <v>0</v>
      </c>
      <c r="H14695" s="24"/>
    </row>
    <row r="14696" spans="1:8" x14ac:dyDescent="0.3">
      <c r="A14696" s="24" t="s">
        <v>23142</v>
      </c>
      <c r="B14696" s="24" t="s">
        <v>13126</v>
      </c>
      <c r="C14696" s="28" t="s">
        <v>5127</v>
      </c>
      <c r="D14696" s="25">
        <v>1</v>
      </c>
      <c r="E14696" s="27">
        <v>308.29000000000002</v>
      </c>
      <c r="F14696" s="27">
        <v>1.53</v>
      </c>
      <c r="G14696" s="27">
        <v>0</v>
      </c>
      <c r="H14696" s="24"/>
    </row>
    <row r="14697" spans="1:8" x14ac:dyDescent="0.3">
      <c r="A14697" s="24" t="s">
        <v>23143</v>
      </c>
      <c r="B14697" s="24" t="s">
        <v>9901</v>
      </c>
      <c r="C14697" s="24" t="s">
        <v>5127</v>
      </c>
      <c r="D14697" s="25">
        <v>1</v>
      </c>
      <c r="E14697" s="26">
        <v>1271.27</v>
      </c>
      <c r="F14697" s="27">
        <v>6.33</v>
      </c>
      <c r="G14697" s="27">
        <v>0</v>
      </c>
      <c r="H14697" s="24"/>
    </row>
    <row r="14698" spans="1:8" x14ac:dyDescent="0.3">
      <c r="A14698" s="24" t="s">
        <v>23144</v>
      </c>
      <c r="B14698" s="24" t="s">
        <v>9901</v>
      </c>
      <c r="C14698" s="28" t="s">
        <v>5127</v>
      </c>
      <c r="D14698" s="25">
        <v>1</v>
      </c>
      <c r="E14698" s="26">
        <v>1003.6</v>
      </c>
      <c r="F14698" s="27">
        <v>33.94</v>
      </c>
      <c r="G14698" s="27">
        <v>0</v>
      </c>
      <c r="H14698" s="24"/>
    </row>
    <row r="14699" spans="1:8" x14ac:dyDescent="0.3">
      <c r="A14699" s="24" t="s">
        <v>23145</v>
      </c>
      <c r="B14699" s="24" t="s">
        <v>9331</v>
      </c>
      <c r="C14699" s="28" t="s">
        <v>5127</v>
      </c>
      <c r="D14699" s="25">
        <v>1</v>
      </c>
      <c r="E14699" s="26">
        <v>1101.94</v>
      </c>
      <c r="F14699" s="27">
        <v>37.26</v>
      </c>
      <c r="G14699" s="27">
        <v>0</v>
      </c>
      <c r="H14699" s="24"/>
    </row>
    <row r="14700" spans="1:8" x14ac:dyDescent="0.3">
      <c r="A14700" s="24" t="s">
        <v>23146</v>
      </c>
      <c r="B14700" s="24" t="s">
        <v>23147</v>
      </c>
      <c r="C14700" s="28" t="s">
        <v>5127</v>
      </c>
      <c r="D14700" s="25">
        <v>1</v>
      </c>
      <c r="E14700" s="27">
        <v>526.62</v>
      </c>
      <c r="F14700" s="27">
        <v>12.84</v>
      </c>
      <c r="G14700" s="27">
        <v>0</v>
      </c>
      <c r="H14700" s="24"/>
    </row>
    <row r="14701" spans="1:8" x14ac:dyDescent="0.3">
      <c r="A14701" s="24" t="s">
        <v>23148</v>
      </c>
      <c r="B14701" s="24" t="s">
        <v>5917</v>
      </c>
      <c r="C14701" s="24" t="s">
        <v>5127</v>
      </c>
      <c r="D14701" s="25">
        <v>1</v>
      </c>
      <c r="E14701" s="26">
        <v>1298.69</v>
      </c>
      <c r="F14701" s="27">
        <v>19.190000000000001</v>
      </c>
      <c r="G14701" s="27">
        <v>0</v>
      </c>
      <c r="H14701" s="24"/>
    </row>
    <row r="14702" spans="1:8" x14ac:dyDescent="0.3">
      <c r="A14702" s="24" t="s">
        <v>23149</v>
      </c>
      <c r="B14702" s="24" t="s">
        <v>13452</v>
      </c>
      <c r="C14702" s="28" t="s">
        <v>5127</v>
      </c>
      <c r="D14702" s="25">
        <v>1</v>
      </c>
      <c r="E14702" s="27">
        <v>545.9</v>
      </c>
      <c r="F14702" s="27">
        <v>2.72</v>
      </c>
      <c r="G14702" s="27">
        <v>0</v>
      </c>
      <c r="H14702" s="24"/>
    </row>
    <row r="14703" spans="1:8" x14ac:dyDescent="0.3">
      <c r="A14703" s="24" t="s">
        <v>23150</v>
      </c>
      <c r="B14703" s="24" t="s">
        <v>23151</v>
      </c>
      <c r="C14703" s="28" t="s">
        <v>5127</v>
      </c>
      <c r="D14703" s="25">
        <v>1</v>
      </c>
      <c r="E14703" s="26">
        <v>1865.68</v>
      </c>
      <c r="F14703" s="27">
        <v>9.2799999999999994</v>
      </c>
      <c r="G14703" s="27">
        <v>0</v>
      </c>
      <c r="H14703" s="24"/>
    </row>
    <row r="14704" spans="1:8" x14ac:dyDescent="0.3">
      <c r="A14704" s="24" t="s">
        <v>23152</v>
      </c>
      <c r="B14704" s="24" t="s">
        <v>3072</v>
      </c>
      <c r="C14704" s="28" t="s">
        <v>5127</v>
      </c>
      <c r="D14704" s="25">
        <v>1</v>
      </c>
      <c r="E14704" s="26">
        <v>3579.07</v>
      </c>
      <c r="F14704" s="27">
        <v>611.35</v>
      </c>
      <c r="G14704" s="27">
        <v>0</v>
      </c>
      <c r="H14704" s="24"/>
    </row>
    <row r="14705" spans="1:8" x14ac:dyDescent="0.3">
      <c r="A14705" s="24" t="s">
        <v>23153</v>
      </c>
      <c r="B14705" s="24" t="s">
        <v>7608</v>
      </c>
      <c r="C14705" s="24" t="s">
        <v>5127</v>
      </c>
      <c r="D14705" s="25">
        <v>1</v>
      </c>
      <c r="E14705" s="27">
        <v>74.63</v>
      </c>
      <c r="F14705" s="27">
        <v>6.78</v>
      </c>
      <c r="G14705" s="27">
        <v>0</v>
      </c>
      <c r="H14705" s="24"/>
    </row>
    <row r="14706" spans="1:8" x14ac:dyDescent="0.3">
      <c r="A14706" s="24" t="s">
        <v>23154</v>
      </c>
      <c r="B14706" s="24" t="s">
        <v>7608</v>
      </c>
      <c r="C14706" s="24" t="s">
        <v>5127</v>
      </c>
      <c r="D14706" s="25">
        <v>1</v>
      </c>
      <c r="E14706" s="27">
        <v>74.63</v>
      </c>
      <c r="F14706" s="27">
        <v>6.78</v>
      </c>
      <c r="G14706" s="27">
        <v>0</v>
      </c>
      <c r="H14706" s="24"/>
    </row>
    <row r="14707" spans="1:8" x14ac:dyDescent="0.3">
      <c r="A14707" s="24" t="s">
        <v>23155</v>
      </c>
      <c r="B14707" s="24" t="s">
        <v>15367</v>
      </c>
      <c r="C14707" s="28" t="s">
        <v>5127</v>
      </c>
      <c r="D14707" s="25">
        <v>1</v>
      </c>
      <c r="E14707" s="26">
        <v>15672.16</v>
      </c>
      <c r="F14707" s="24"/>
      <c r="G14707" s="27">
        <v>0</v>
      </c>
      <c r="H14707" s="24"/>
    </row>
    <row r="14708" spans="1:8" x14ac:dyDescent="0.3">
      <c r="A14708" s="24" t="s">
        <v>23156</v>
      </c>
      <c r="B14708" s="24" t="s">
        <v>13126</v>
      </c>
      <c r="C14708" s="28" t="s">
        <v>5127</v>
      </c>
      <c r="D14708" s="25">
        <v>1</v>
      </c>
      <c r="E14708" s="27">
        <v>471.58</v>
      </c>
      <c r="F14708" s="27">
        <v>2.34</v>
      </c>
      <c r="G14708" s="27">
        <v>0</v>
      </c>
      <c r="H14708" s="24"/>
    </row>
    <row r="14709" spans="1:8" x14ac:dyDescent="0.3">
      <c r="A14709" s="24" t="s">
        <v>23157</v>
      </c>
      <c r="B14709" s="24" t="s">
        <v>5223</v>
      </c>
      <c r="C14709" s="28" t="s">
        <v>5127</v>
      </c>
      <c r="D14709" s="25">
        <v>1</v>
      </c>
      <c r="E14709" s="27">
        <v>165.04</v>
      </c>
      <c r="F14709" s="27">
        <v>0.82</v>
      </c>
      <c r="G14709" s="27">
        <v>0</v>
      </c>
      <c r="H14709" s="24"/>
    </row>
    <row r="14710" spans="1:8" x14ac:dyDescent="0.3">
      <c r="A14710" s="24" t="s">
        <v>23158</v>
      </c>
      <c r="B14710" s="24" t="s">
        <v>23159</v>
      </c>
      <c r="C14710" s="28" t="s">
        <v>5127</v>
      </c>
      <c r="D14710" s="25">
        <v>1</v>
      </c>
      <c r="E14710" s="26">
        <v>1512.51</v>
      </c>
      <c r="F14710" s="27">
        <v>36.89</v>
      </c>
      <c r="G14710" s="27">
        <v>0</v>
      </c>
      <c r="H14710" s="24"/>
    </row>
    <row r="14711" spans="1:8" x14ac:dyDescent="0.3">
      <c r="A14711" s="24" t="s">
        <v>23160</v>
      </c>
      <c r="B14711" s="24" t="s">
        <v>13452</v>
      </c>
      <c r="C14711" s="28" t="s">
        <v>5127</v>
      </c>
      <c r="D14711" s="25">
        <v>1</v>
      </c>
      <c r="E14711" s="26">
        <v>1389.49</v>
      </c>
      <c r="F14711" s="27">
        <v>40.47</v>
      </c>
      <c r="G14711" s="27">
        <v>0</v>
      </c>
      <c r="H14711" s="24"/>
    </row>
    <row r="14712" spans="1:8" x14ac:dyDescent="0.3">
      <c r="A14712" s="24" t="s">
        <v>23161</v>
      </c>
      <c r="B14712" s="24" t="s">
        <v>14698</v>
      </c>
      <c r="C14712" s="28" t="s">
        <v>5127</v>
      </c>
      <c r="D14712" s="25">
        <v>1</v>
      </c>
      <c r="E14712" s="27">
        <v>413.97</v>
      </c>
      <c r="F14712" s="27">
        <v>0.01</v>
      </c>
      <c r="G14712" s="27">
        <v>0</v>
      </c>
      <c r="H14712" s="24"/>
    </row>
    <row r="14713" spans="1:8" x14ac:dyDescent="0.3">
      <c r="A14713" s="24" t="s">
        <v>23162</v>
      </c>
      <c r="B14713" s="24" t="s">
        <v>1115</v>
      </c>
      <c r="C14713" s="28" t="s">
        <v>5127</v>
      </c>
      <c r="D14713" s="25">
        <v>1</v>
      </c>
      <c r="E14713" s="27">
        <v>118.24</v>
      </c>
      <c r="F14713" s="27">
        <v>0.59</v>
      </c>
      <c r="G14713" s="27">
        <v>0</v>
      </c>
      <c r="H14713" s="24"/>
    </row>
    <row r="14714" spans="1:8" x14ac:dyDescent="0.3">
      <c r="A14714" s="24" t="s">
        <v>23163</v>
      </c>
      <c r="B14714" s="24" t="s">
        <v>1675</v>
      </c>
      <c r="C14714" s="24" t="s">
        <v>5127</v>
      </c>
      <c r="D14714" s="25">
        <v>1</v>
      </c>
      <c r="E14714" s="27">
        <v>66.98</v>
      </c>
      <c r="F14714" s="27">
        <v>6.09</v>
      </c>
      <c r="G14714" s="27">
        <v>0</v>
      </c>
      <c r="H14714" s="24"/>
    </row>
    <row r="14715" spans="1:8" x14ac:dyDescent="0.3">
      <c r="A14715" s="24" t="s">
        <v>23164</v>
      </c>
      <c r="B14715" s="24" t="s">
        <v>3072</v>
      </c>
      <c r="C14715" s="24" t="s">
        <v>5127</v>
      </c>
      <c r="D14715" s="25">
        <v>1</v>
      </c>
      <c r="E14715" s="27">
        <v>923.95</v>
      </c>
      <c r="F14715" s="27">
        <v>26.91</v>
      </c>
      <c r="G14715" s="27">
        <v>0</v>
      </c>
      <c r="H14715" s="24"/>
    </row>
    <row r="14716" spans="1:8" x14ac:dyDescent="0.3">
      <c r="A14716" s="24" t="s">
        <v>23165</v>
      </c>
      <c r="B14716" s="24" t="s">
        <v>3072</v>
      </c>
      <c r="C14716" s="24" t="s">
        <v>5127</v>
      </c>
      <c r="D14716" s="25">
        <v>1</v>
      </c>
      <c r="E14716" s="27">
        <v>690.34</v>
      </c>
      <c r="F14716" s="27">
        <v>16.84</v>
      </c>
      <c r="G14716" s="27">
        <v>0</v>
      </c>
      <c r="H14716" s="24"/>
    </row>
    <row r="14717" spans="1:8" x14ac:dyDescent="0.3">
      <c r="A14717" s="24" t="s">
        <v>23166</v>
      </c>
      <c r="B14717" s="24" t="s">
        <v>3072</v>
      </c>
      <c r="C14717" s="24" t="s">
        <v>5127</v>
      </c>
      <c r="D14717" s="25">
        <v>1</v>
      </c>
      <c r="E14717" s="26">
        <v>4119.22</v>
      </c>
      <c r="F14717" s="27">
        <v>119.98</v>
      </c>
      <c r="G14717" s="27">
        <v>0</v>
      </c>
      <c r="H14717" s="24"/>
    </row>
    <row r="14718" spans="1:8" x14ac:dyDescent="0.3">
      <c r="A14718" s="24" t="s">
        <v>23167</v>
      </c>
      <c r="B14718" s="24" t="s">
        <v>23168</v>
      </c>
      <c r="C14718" s="28" t="s">
        <v>5127</v>
      </c>
      <c r="D14718" s="25">
        <v>1</v>
      </c>
      <c r="E14718" s="26">
        <v>2365.0700000000002</v>
      </c>
      <c r="F14718" s="27">
        <v>11.76</v>
      </c>
      <c r="G14718" s="27">
        <v>0</v>
      </c>
      <c r="H14718" s="24"/>
    </row>
    <row r="14719" spans="1:8" x14ac:dyDescent="0.3">
      <c r="A14719" s="24" t="s">
        <v>23169</v>
      </c>
      <c r="B14719" s="24" t="s">
        <v>23170</v>
      </c>
      <c r="C14719" s="28" t="s">
        <v>5127</v>
      </c>
      <c r="D14719" s="25">
        <v>1</v>
      </c>
      <c r="E14719" s="26">
        <v>2620.48</v>
      </c>
      <c r="F14719" s="27">
        <v>13.04</v>
      </c>
      <c r="G14719" s="27">
        <v>0</v>
      </c>
      <c r="H14719" s="24"/>
    </row>
    <row r="14720" spans="1:8" x14ac:dyDescent="0.3">
      <c r="A14720" s="24" t="s">
        <v>23171</v>
      </c>
      <c r="B14720" s="24" t="s">
        <v>23172</v>
      </c>
      <c r="C14720" s="28" t="s">
        <v>5127</v>
      </c>
      <c r="D14720" s="25">
        <v>1</v>
      </c>
      <c r="E14720" s="26">
        <v>3670</v>
      </c>
      <c r="F14720" s="26">
        <v>1138.52</v>
      </c>
      <c r="G14720" s="27">
        <v>0</v>
      </c>
      <c r="H14720" s="24"/>
    </row>
    <row r="14721" spans="1:8" x14ac:dyDescent="0.3">
      <c r="A14721" s="24" t="s">
        <v>23173</v>
      </c>
      <c r="B14721" s="24" t="s">
        <v>23174</v>
      </c>
      <c r="C14721" s="24" t="s">
        <v>5127</v>
      </c>
      <c r="D14721" s="25">
        <v>1</v>
      </c>
      <c r="E14721" s="27">
        <v>206.45</v>
      </c>
      <c r="F14721" s="27">
        <v>18.77</v>
      </c>
      <c r="G14721" s="27">
        <v>0</v>
      </c>
      <c r="H14721" s="24"/>
    </row>
    <row r="14722" spans="1:8" x14ac:dyDescent="0.3">
      <c r="A14722" s="24" t="s">
        <v>23175</v>
      </c>
      <c r="B14722" s="24" t="s">
        <v>23174</v>
      </c>
      <c r="C14722" s="24" t="s">
        <v>5127</v>
      </c>
      <c r="D14722" s="25">
        <v>1</v>
      </c>
      <c r="E14722" s="27">
        <v>739.82</v>
      </c>
      <c r="F14722" s="27">
        <v>21.55</v>
      </c>
      <c r="G14722" s="27">
        <v>0</v>
      </c>
      <c r="H14722" s="24"/>
    </row>
    <row r="14723" spans="1:8" x14ac:dyDescent="0.3">
      <c r="A14723" s="24" t="s">
        <v>23176</v>
      </c>
      <c r="B14723" s="24" t="s">
        <v>23177</v>
      </c>
      <c r="C14723" s="24" t="s">
        <v>5127</v>
      </c>
      <c r="D14723" s="25">
        <v>1</v>
      </c>
      <c r="E14723" s="27">
        <v>126.76</v>
      </c>
      <c r="F14723" s="24"/>
      <c r="G14723" s="27">
        <v>0</v>
      </c>
      <c r="H14723" s="24"/>
    </row>
    <row r="14724" spans="1:8" x14ac:dyDescent="0.3">
      <c r="A14724" s="24" t="s">
        <v>23178</v>
      </c>
      <c r="B14724" s="24" t="s">
        <v>13532</v>
      </c>
      <c r="C14724" s="28" t="s">
        <v>5127</v>
      </c>
      <c r="D14724" s="25">
        <v>1</v>
      </c>
      <c r="E14724" s="26">
        <v>1697.6</v>
      </c>
      <c r="F14724" s="27">
        <v>8.44</v>
      </c>
      <c r="G14724" s="27">
        <v>0</v>
      </c>
      <c r="H14724" s="24"/>
    </row>
    <row r="14725" spans="1:8" x14ac:dyDescent="0.3">
      <c r="A14725" s="24" t="s">
        <v>23179</v>
      </c>
      <c r="B14725" s="24" t="s">
        <v>23180</v>
      </c>
      <c r="C14725" s="24" t="s">
        <v>5127</v>
      </c>
      <c r="D14725" s="25">
        <v>1</v>
      </c>
      <c r="E14725" s="26">
        <v>1492.68</v>
      </c>
      <c r="F14725" s="27">
        <v>43.48</v>
      </c>
      <c r="G14725" s="27">
        <v>0</v>
      </c>
      <c r="H14725" s="24"/>
    </row>
    <row r="14726" spans="1:8" x14ac:dyDescent="0.3">
      <c r="A14726" s="24" t="s">
        <v>23181</v>
      </c>
      <c r="B14726" s="24" t="s">
        <v>13532</v>
      </c>
      <c r="C14726" s="24" t="s">
        <v>5127</v>
      </c>
      <c r="D14726" s="25">
        <v>1</v>
      </c>
      <c r="E14726" s="26">
        <v>1625.28</v>
      </c>
      <c r="F14726" s="27">
        <v>47.34</v>
      </c>
      <c r="G14726" s="27">
        <v>0</v>
      </c>
      <c r="H14726" s="24"/>
    </row>
    <row r="14727" spans="1:8" x14ac:dyDescent="0.3">
      <c r="A14727" s="24" t="s">
        <v>23182</v>
      </c>
      <c r="B14727" s="24" t="s">
        <v>714</v>
      </c>
      <c r="C14727" s="28" t="s">
        <v>5127</v>
      </c>
      <c r="D14727" s="25">
        <v>1</v>
      </c>
      <c r="E14727" s="27">
        <v>74.31</v>
      </c>
      <c r="F14727" s="27">
        <v>0.37</v>
      </c>
      <c r="G14727" s="27">
        <v>0</v>
      </c>
      <c r="H14727" s="24"/>
    </row>
    <row r="14728" spans="1:8" x14ac:dyDescent="0.3">
      <c r="A14728" s="24" t="s">
        <v>23183</v>
      </c>
      <c r="B14728" s="24" t="s">
        <v>19938</v>
      </c>
      <c r="C14728" s="28" t="s">
        <v>5127</v>
      </c>
      <c r="D14728" s="25">
        <v>1</v>
      </c>
      <c r="E14728" s="26">
        <v>4813.66</v>
      </c>
      <c r="F14728" s="27">
        <v>23.94</v>
      </c>
      <c r="G14728" s="27">
        <v>0</v>
      </c>
      <c r="H14728" s="24"/>
    </row>
    <row r="14729" spans="1:8" x14ac:dyDescent="0.3">
      <c r="A14729" s="24" t="s">
        <v>23184</v>
      </c>
      <c r="B14729" s="24" t="s">
        <v>19938</v>
      </c>
      <c r="C14729" s="24" t="s">
        <v>5127</v>
      </c>
      <c r="D14729" s="25">
        <v>1</v>
      </c>
      <c r="E14729" s="26">
        <v>6266.23</v>
      </c>
      <c r="F14729" s="27">
        <v>31.17</v>
      </c>
      <c r="G14729" s="27">
        <v>0</v>
      </c>
      <c r="H14729" s="24"/>
    </row>
    <row r="14730" spans="1:8" x14ac:dyDescent="0.3">
      <c r="A14730" s="24" t="s">
        <v>23185</v>
      </c>
      <c r="B14730" s="24" t="s">
        <v>23186</v>
      </c>
      <c r="C14730" s="28" t="s">
        <v>5127</v>
      </c>
      <c r="D14730" s="25">
        <v>1</v>
      </c>
      <c r="E14730" s="26">
        <v>2413.7800000000002</v>
      </c>
      <c r="F14730" s="27">
        <v>12</v>
      </c>
      <c r="G14730" s="27">
        <v>0</v>
      </c>
      <c r="H14730" s="24"/>
    </row>
    <row r="14731" spans="1:8" x14ac:dyDescent="0.3">
      <c r="A14731" s="24" t="s">
        <v>23187</v>
      </c>
      <c r="B14731" s="24" t="s">
        <v>23188</v>
      </c>
      <c r="C14731" s="28" t="s">
        <v>5127</v>
      </c>
      <c r="D14731" s="25">
        <v>1</v>
      </c>
      <c r="E14731" s="26">
        <v>1248.73</v>
      </c>
      <c r="F14731" s="27">
        <v>223.5</v>
      </c>
      <c r="G14731" s="27">
        <v>0</v>
      </c>
      <c r="H14731" s="24"/>
    </row>
    <row r="14732" spans="1:8" x14ac:dyDescent="0.3">
      <c r="A14732" s="24" t="s">
        <v>23189</v>
      </c>
      <c r="B14732" s="24" t="s">
        <v>23190</v>
      </c>
      <c r="C14732" s="24" t="s">
        <v>5127</v>
      </c>
      <c r="D14732" s="25">
        <v>1</v>
      </c>
      <c r="E14732" s="26">
        <v>3431.28</v>
      </c>
      <c r="F14732" s="27">
        <v>67.28</v>
      </c>
      <c r="G14732" s="27">
        <v>0</v>
      </c>
      <c r="H14732" s="24"/>
    </row>
    <row r="14733" spans="1:8" x14ac:dyDescent="0.3">
      <c r="A14733" s="24" t="s">
        <v>23191</v>
      </c>
      <c r="B14733" s="24" t="s">
        <v>20775</v>
      </c>
      <c r="C14733" s="28" t="s">
        <v>5127</v>
      </c>
      <c r="D14733" s="25">
        <v>1</v>
      </c>
      <c r="E14733" s="26">
        <v>3350.68</v>
      </c>
      <c r="F14733" s="27">
        <v>81.72</v>
      </c>
      <c r="G14733" s="27">
        <v>0</v>
      </c>
      <c r="H14733" s="24"/>
    </row>
    <row r="14734" spans="1:8" x14ac:dyDescent="0.3">
      <c r="A14734" s="24" t="s">
        <v>23192</v>
      </c>
      <c r="B14734" s="24" t="s">
        <v>20775</v>
      </c>
      <c r="C14734" s="28" t="s">
        <v>5127</v>
      </c>
      <c r="D14734" s="25">
        <v>1</v>
      </c>
      <c r="E14734" s="26">
        <v>2442.33</v>
      </c>
      <c r="F14734" s="27">
        <v>82.59</v>
      </c>
      <c r="G14734" s="27">
        <v>0</v>
      </c>
      <c r="H14734" s="25">
        <v>1</v>
      </c>
    </row>
    <row r="14735" spans="1:8" x14ac:dyDescent="0.3">
      <c r="A14735" s="24" t="s">
        <v>23193</v>
      </c>
      <c r="B14735" s="24" t="s">
        <v>23194</v>
      </c>
      <c r="C14735" s="28" t="s">
        <v>5127</v>
      </c>
      <c r="D14735" s="25">
        <v>1</v>
      </c>
      <c r="E14735" s="27">
        <v>45.68</v>
      </c>
      <c r="F14735" s="27">
        <v>0.68</v>
      </c>
      <c r="G14735" s="27">
        <v>0</v>
      </c>
      <c r="H14735" s="24"/>
    </row>
    <row r="14736" spans="1:8" x14ac:dyDescent="0.3">
      <c r="A14736" s="24" t="s">
        <v>23195</v>
      </c>
      <c r="B14736" s="24" t="s">
        <v>14718</v>
      </c>
      <c r="C14736" s="28" t="s">
        <v>5127</v>
      </c>
      <c r="D14736" s="25">
        <v>1</v>
      </c>
      <c r="E14736" s="27">
        <v>758.84</v>
      </c>
      <c r="F14736" s="27">
        <v>22.1</v>
      </c>
      <c r="G14736" s="27">
        <v>0</v>
      </c>
      <c r="H14736" s="24"/>
    </row>
    <row r="14737" spans="1:8" x14ac:dyDescent="0.3">
      <c r="A14737" s="24" t="s">
        <v>23196</v>
      </c>
      <c r="B14737" s="24" t="s">
        <v>5917</v>
      </c>
      <c r="C14737" s="24" t="s">
        <v>5127</v>
      </c>
      <c r="D14737" s="25">
        <v>1</v>
      </c>
      <c r="E14737" s="27">
        <v>128.78</v>
      </c>
      <c r="F14737" s="27">
        <v>0.64</v>
      </c>
      <c r="G14737" s="27">
        <v>0</v>
      </c>
      <c r="H14737" s="24"/>
    </row>
    <row r="14738" spans="1:8" x14ac:dyDescent="0.3">
      <c r="A14738" s="24" t="s">
        <v>23197</v>
      </c>
      <c r="B14738" s="24" t="s">
        <v>12916</v>
      </c>
      <c r="C14738" s="28" t="s">
        <v>5127</v>
      </c>
      <c r="D14738" s="25">
        <v>1</v>
      </c>
      <c r="E14738" s="26">
        <v>4277.2</v>
      </c>
      <c r="F14738" s="27">
        <v>21.28</v>
      </c>
      <c r="G14738" s="27">
        <v>0</v>
      </c>
      <c r="H14738" s="24"/>
    </row>
    <row r="14739" spans="1:8" x14ac:dyDescent="0.3">
      <c r="A14739" s="24" t="s">
        <v>23198</v>
      </c>
      <c r="B14739" s="24" t="s">
        <v>12916</v>
      </c>
      <c r="C14739" s="28" t="s">
        <v>5127</v>
      </c>
      <c r="D14739" s="25">
        <v>1</v>
      </c>
      <c r="E14739" s="26">
        <v>9900.36</v>
      </c>
      <c r="F14739" s="26">
        <v>1954.81</v>
      </c>
      <c r="G14739" s="27">
        <v>0</v>
      </c>
      <c r="H14739" s="24"/>
    </row>
    <row r="14740" spans="1:8" x14ac:dyDescent="0.3">
      <c r="A14740" s="24" t="s">
        <v>23199</v>
      </c>
      <c r="B14740" s="24" t="s">
        <v>12918</v>
      </c>
      <c r="C14740" s="28" t="s">
        <v>5127</v>
      </c>
      <c r="D14740" s="25">
        <v>1</v>
      </c>
      <c r="E14740" s="26">
        <v>5952.6</v>
      </c>
      <c r="F14740" s="26">
        <v>1203.5999999999999</v>
      </c>
      <c r="G14740" s="27">
        <v>0</v>
      </c>
      <c r="H14740" s="24"/>
    </row>
    <row r="14741" spans="1:8" x14ac:dyDescent="0.3">
      <c r="A14741" s="24" t="s">
        <v>23200</v>
      </c>
      <c r="B14741" s="24" t="s">
        <v>23201</v>
      </c>
      <c r="C14741" s="28" t="s">
        <v>5127</v>
      </c>
      <c r="D14741" s="25">
        <v>1</v>
      </c>
      <c r="E14741" s="26">
        <v>6712.28</v>
      </c>
      <c r="F14741" s="27">
        <v>33.39</v>
      </c>
      <c r="G14741" s="27">
        <v>0</v>
      </c>
      <c r="H14741" s="24"/>
    </row>
    <row r="14742" spans="1:8" x14ac:dyDescent="0.3">
      <c r="A14742" s="24" t="s">
        <v>23202</v>
      </c>
      <c r="B14742" s="24" t="s">
        <v>23203</v>
      </c>
      <c r="C14742" s="28" t="s">
        <v>5127</v>
      </c>
      <c r="D14742" s="25">
        <v>1</v>
      </c>
      <c r="E14742" s="26">
        <v>3628.88</v>
      </c>
      <c r="F14742" s="27">
        <v>18.059999999999999</v>
      </c>
      <c r="G14742" s="27">
        <v>0</v>
      </c>
      <c r="H14742" s="24"/>
    </row>
    <row r="14743" spans="1:8" x14ac:dyDescent="0.3">
      <c r="A14743" s="24" t="s">
        <v>23204</v>
      </c>
      <c r="B14743" s="24" t="s">
        <v>23205</v>
      </c>
      <c r="C14743" s="28" t="s">
        <v>5127</v>
      </c>
      <c r="D14743" s="25">
        <v>1</v>
      </c>
      <c r="E14743" s="27">
        <v>990.12</v>
      </c>
      <c r="F14743" s="27">
        <v>33.619999999999997</v>
      </c>
      <c r="G14743" s="27">
        <v>0</v>
      </c>
      <c r="H14743" s="24"/>
    </row>
    <row r="14744" spans="1:8" x14ac:dyDescent="0.3">
      <c r="A14744" s="24" t="s">
        <v>23206</v>
      </c>
      <c r="B14744" s="24" t="s">
        <v>23207</v>
      </c>
      <c r="C14744" s="24" t="s">
        <v>5127</v>
      </c>
      <c r="D14744" s="25">
        <v>1</v>
      </c>
      <c r="E14744" s="26">
        <v>5502.2</v>
      </c>
      <c r="F14744" s="27">
        <v>160.26</v>
      </c>
      <c r="G14744" s="27">
        <v>0</v>
      </c>
      <c r="H14744" s="24"/>
    </row>
    <row r="14745" spans="1:8" x14ac:dyDescent="0.3">
      <c r="A14745" s="24" t="s">
        <v>23208</v>
      </c>
      <c r="B14745" s="24" t="s">
        <v>9929</v>
      </c>
      <c r="C14745" s="28" t="s">
        <v>5127</v>
      </c>
      <c r="D14745" s="25">
        <v>1</v>
      </c>
      <c r="E14745" s="26">
        <v>6726.16</v>
      </c>
      <c r="F14745" s="27">
        <v>33.46</v>
      </c>
      <c r="G14745" s="27">
        <v>0</v>
      </c>
      <c r="H14745" s="24"/>
    </row>
    <row r="14746" spans="1:8" x14ac:dyDescent="0.3">
      <c r="A14746" s="24" t="s">
        <v>23209</v>
      </c>
      <c r="B14746" s="24" t="s">
        <v>23210</v>
      </c>
      <c r="C14746" s="24" t="s">
        <v>5127</v>
      </c>
      <c r="D14746" s="25">
        <v>1</v>
      </c>
      <c r="E14746" s="26">
        <v>3610.72</v>
      </c>
      <c r="F14746" s="27">
        <v>17.97</v>
      </c>
      <c r="G14746" s="27">
        <v>0</v>
      </c>
      <c r="H14746" s="24"/>
    </row>
    <row r="14747" spans="1:8" x14ac:dyDescent="0.3">
      <c r="A14747" s="24" t="s">
        <v>23211</v>
      </c>
      <c r="B14747" s="24" t="s">
        <v>6276</v>
      </c>
      <c r="C14747" s="28" t="s">
        <v>5127</v>
      </c>
      <c r="D14747" s="25">
        <v>1</v>
      </c>
      <c r="E14747" s="26">
        <v>5625.39</v>
      </c>
      <c r="F14747" s="27">
        <v>27.99</v>
      </c>
      <c r="G14747" s="27">
        <v>0</v>
      </c>
      <c r="H14747" s="24"/>
    </row>
    <row r="14748" spans="1:8" x14ac:dyDescent="0.3">
      <c r="A14748" s="24" t="s">
        <v>23212</v>
      </c>
      <c r="B14748" s="24" t="s">
        <v>6276</v>
      </c>
      <c r="C14748" s="24" t="s">
        <v>5127</v>
      </c>
      <c r="D14748" s="25">
        <v>1</v>
      </c>
      <c r="E14748" s="26">
        <v>5625.39</v>
      </c>
      <c r="F14748" s="27">
        <v>27.99</v>
      </c>
      <c r="G14748" s="27">
        <v>0</v>
      </c>
      <c r="H14748" s="24"/>
    </row>
    <row r="14749" spans="1:8" x14ac:dyDescent="0.3">
      <c r="A14749" s="24" t="s">
        <v>23213</v>
      </c>
      <c r="B14749" s="24" t="s">
        <v>13439</v>
      </c>
      <c r="C14749" s="28" t="s">
        <v>5127</v>
      </c>
      <c r="D14749" s="25">
        <v>1</v>
      </c>
      <c r="E14749" s="26">
        <v>5907.19</v>
      </c>
      <c r="F14749" s="27">
        <v>29.39</v>
      </c>
      <c r="G14749" s="27">
        <v>0</v>
      </c>
      <c r="H14749" s="24"/>
    </row>
    <row r="14750" spans="1:8" x14ac:dyDescent="0.3">
      <c r="A14750" s="24" t="s">
        <v>23214</v>
      </c>
      <c r="B14750" s="24" t="s">
        <v>8561</v>
      </c>
      <c r="C14750" s="24" t="s">
        <v>5127</v>
      </c>
      <c r="D14750" s="25">
        <v>1</v>
      </c>
      <c r="E14750" s="26">
        <v>2831.15</v>
      </c>
      <c r="F14750" s="27">
        <v>14.09</v>
      </c>
      <c r="G14750" s="27">
        <v>0</v>
      </c>
      <c r="H14750" s="24"/>
    </row>
    <row r="14751" spans="1:8" x14ac:dyDescent="0.3">
      <c r="A14751" s="24" t="s">
        <v>23215</v>
      </c>
      <c r="B14751" s="24" t="s">
        <v>8561</v>
      </c>
      <c r="C14751" s="28" t="s">
        <v>5127</v>
      </c>
      <c r="D14751" s="25">
        <v>1</v>
      </c>
      <c r="E14751" s="26">
        <v>5857</v>
      </c>
      <c r="F14751" s="26">
        <v>1817.92</v>
      </c>
      <c r="G14751" s="27">
        <v>0</v>
      </c>
      <c r="H14751" s="24"/>
    </row>
    <row r="14752" spans="1:8" x14ac:dyDescent="0.3">
      <c r="A14752" s="24" t="s">
        <v>23216</v>
      </c>
      <c r="B14752" s="24" t="s">
        <v>23217</v>
      </c>
      <c r="C14752" s="24" t="s">
        <v>5127</v>
      </c>
      <c r="D14752" s="25">
        <v>1</v>
      </c>
      <c r="E14752" s="26">
        <v>4633.79</v>
      </c>
      <c r="F14752" s="27">
        <v>23.05</v>
      </c>
      <c r="G14752" s="27">
        <v>0</v>
      </c>
      <c r="H14752" s="24"/>
    </row>
    <row r="14753" spans="1:8" x14ac:dyDescent="0.3">
      <c r="A14753" s="24" t="s">
        <v>23218</v>
      </c>
      <c r="B14753" s="24" t="s">
        <v>23219</v>
      </c>
      <c r="C14753" s="24" t="s">
        <v>5127</v>
      </c>
      <c r="D14753" s="25">
        <v>1</v>
      </c>
      <c r="E14753" s="27">
        <v>159</v>
      </c>
      <c r="F14753" s="27">
        <v>45.54</v>
      </c>
      <c r="G14753" s="27">
        <v>0</v>
      </c>
      <c r="H14753" s="24"/>
    </row>
    <row r="14754" spans="1:8" x14ac:dyDescent="0.3">
      <c r="A14754" s="24" t="s">
        <v>23220</v>
      </c>
      <c r="B14754" s="24" t="s">
        <v>11402</v>
      </c>
      <c r="C14754" s="24" t="s">
        <v>5127</v>
      </c>
      <c r="D14754" s="25">
        <v>1</v>
      </c>
      <c r="E14754" s="26">
        <v>2839.49</v>
      </c>
      <c r="F14754" s="27">
        <v>69.25</v>
      </c>
      <c r="G14754" s="27">
        <v>0</v>
      </c>
      <c r="H14754" s="24"/>
    </row>
    <row r="14755" spans="1:8" x14ac:dyDescent="0.3">
      <c r="A14755" s="24" t="s">
        <v>23221</v>
      </c>
      <c r="B14755" s="24" t="s">
        <v>11402</v>
      </c>
      <c r="C14755" s="28" t="s">
        <v>5127</v>
      </c>
      <c r="D14755" s="25">
        <v>1</v>
      </c>
      <c r="E14755" s="27">
        <v>825.24</v>
      </c>
      <c r="F14755" s="27">
        <v>4.0999999999999996</v>
      </c>
      <c r="G14755" s="27">
        <v>0</v>
      </c>
      <c r="H14755" s="24"/>
    </row>
    <row r="14756" spans="1:8" x14ac:dyDescent="0.3">
      <c r="A14756" s="24" t="s">
        <v>23222</v>
      </c>
      <c r="B14756" s="24" t="s">
        <v>23223</v>
      </c>
      <c r="C14756" s="24" t="s">
        <v>5127</v>
      </c>
      <c r="D14756" s="25">
        <v>1</v>
      </c>
      <c r="E14756" s="27">
        <v>380.1</v>
      </c>
      <c r="F14756" s="27">
        <v>1.9</v>
      </c>
      <c r="G14756" s="27">
        <v>0</v>
      </c>
      <c r="H14756" s="24"/>
    </row>
    <row r="14757" spans="1:8" x14ac:dyDescent="0.3">
      <c r="A14757" s="24" t="s">
        <v>23224</v>
      </c>
      <c r="B14757" s="24" t="s">
        <v>12916</v>
      </c>
      <c r="C14757" s="28" t="s">
        <v>5127</v>
      </c>
      <c r="D14757" s="25">
        <v>1</v>
      </c>
      <c r="E14757" s="26">
        <v>3553.2</v>
      </c>
      <c r="F14757" s="27">
        <v>974.16</v>
      </c>
      <c r="G14757" s="27">
        <v>0</v>
      </c>
      <c r="H14757" s="24"/>
    </row>
    <row r="14758" spans="1:8" x14ac:dyDescent="0.3">
      <c r="A14758" s="24" t="s">
        <v>23225</v>
      </c>
      <c r="B14758" s="24" t="s">
        <v>23226</v>
      </c>
      <c r="C14758" s="24" t="s">
        <v>5127</v>
      </c>
      <c r="D14758" s="25">
        <v>1</v>
      </c>
      <c r="E14758" s="27">
        <v>676.62</v>
      </c>
      <c r="F14758" s="27">
        <v>19.7</v>
      </c>
      <c r="G14758" s="27">
        <v>0</v>
      </c>
      <c r="H14758" s="24"/>
    </row>
    <row r="14759" spans="1:8" x14ac:dyDescent="0.3">
      <c r="A14759" s="24" t="s">
        <v>23227</v>
      </c>
      <c r="B14759" s="24" t="s">
        <v>22223</v>
      </c>
      <c r="C14759" s="24" t="s">
        <v>5127</v>
      </c>
      <c r="D14759" s="25">
        <v>1</v>
      </c>
      <c r="E14759" s="27">
        <v>400.09</v>
      </c>
      <c r="F14759" s="27">
        <v>1.99</v>
      </c>
      <c r="G14759" s="27">
        <v>0</v>
      </c>
      <c r="H14759" s="24"/>
    </row>
    <row r="14760" spans="1:8" x14ac:dyDescent="0.3">
      <c r="A14760" s="24" t="s">
        <v>23228</v>
      </c>
      <c r="B14760" s="24" t="s">
        <v>13128</v>
      </c>
      <c r="C14760" s="28" t="s">
        <v>5127</v>
      </c>
      <c r="D14760" s="25">
        <v>1</v>
      </c>
      <c r="E14760" s="27">
        <v>99.25</v>
      </c>
      <c r="F14760" s="27">
        <v>39.71</v>
      </c>
      <c r="G14760" s="27">
        <v>0</v>
      </c>
      <c r="H14760" s="24"/>
    </row>
    <row r="14761" spans="1:8" x14ac:dyDescent="0.3">
      <c r="A14761" s="24" t="s">
        <v>23229</v>
      </c>
      <c r="B14761" s="24" t="s">
        <v>23230</v>
      </c>
      <c r="C14761" s="28" t="s">
        <v>5127</v>
      </c>
      <c r="D14761" s="25">
        <v>1</v>
      </c>
      <c r="E14761" s="27">
        <v>137.55000000000001</v>
      </c>
      <c r="F14761" s="27">
        <v>4.6500000000000004</v>
      </c>
      <c r="G14761" s="27">
        <v>0</v>
      </c>
      <c r="H14761" s="24"/>
    </row>
    <row r="14762" spans="1:8" x14ac:dyDescent="0.3">
      <c r="A14762" s="24" t="s">
        <v>23231</v>
      </c>
      <c r="B14762" s="24" t="s">
        <v>714</v>
      </c>
      <c r="C14762" s="24" t="s">
        <v>5127</v>
      </c>
      <c r="D14762" s="25">
        <v>1</v>
      </c>
      <c r="E14762" s="27">
        <v>202.12</v>
      </c>
      <c r="F14762" s="24"/>
      <c r="G14762" s="27">
        <v>0</v>
      </c>
      <c r="H14762" s="24"/>
    </row>
    <row r="14763" spans="1:8" x14ac:dyDescent="0.3">
      <c r="A14763" s="24" t="s">
        <v>23232</v>
      </c>
      <c r="B14763" s="24" t="s">
        <v>13128</v>
      </c>
      <c r="C14763" s="24" t="s">
        <v>5127</v>
      </c>
      <c r="D14763" s="25">
        <v>1</v>
      </c>
      <c r="E14763" s="27">
        <v>56.56</v>
      </c>
      <c r="F14763" s="24"/>
      <c r="G14763" s="27">
        <v>0</v>
      </c>
      <c r="H14763" s="24"/>
    </row>
    <row r="14764" spans="1:8" x14ac:dyDescent="0.3">
      <c r="A14764" s="24" t="s">
        <v>23233</v>
      </c>
      <c r="B14764" s="24" t="s">
        <v>23234</v>
      </c>
      <c r="C14764" s="24" t="s">
        <v>5127</v>
      </c>
      <c r="D14764" s="25">
        <v>1</v>
      </c>
      <c r="E14764" s="26">
        <v>2430</v>
      </c>
      <c r="F14764" s="27">
        <v>516.86</v>
      </c>
      <c r="G14764" s="27">
        <v>0</v>
      </c>
      <c r="H14764" s="24"/>
    </row>
    <row r="14765" spans="1:8" x14ac:dyDescent="0.3">
      <c r="A14765" s="24" t="s">
        <v>23235</v>
      </c>
      <c r="B14765" s="24" t="s">
        <v>16112</v>
      </c>
      <c r="C14765" s="24" t="s">
        <v>5127</v>
      </c>
      <c r="D14765" s="25">
        <v>1</v>
      </c>
      <c r="E14765" s="26">
        <v>29149.279999999999</v>
      </c>
      <c r="F14765" s="27">
        <v>849.01</v>
      </c>
      <c r="G14765" s="27">
        <v>0</v>
      </c>
      <c r="H14765" s="24"/>
    </row>
    <row r="14766" spans="1:8" x14ac:dyDescent="0.3">
      <c r="A14766" s="24" t="s">
        <v>23236</v>
      </c>
      <c r="B14766" s="24" t="s">
        <v>13012</v>
      </c>
      <c r="C14766" s="28" t="s">
        <v>5127</v>
      </c>
      <c r="D14766" s="25">
        <v>1</v>
      </c>
      <c r="E14766" s="27">
        <v>164.78</v>
      </c>
      <c r="F14766" s="27">
        <v>14.98</v>
      </c>
      <c r="G14766" s="27">
        <v>0</v>
      </c>
      <c r="H14766" s="24"/>
    </row>
    <row r="14767" spans="1:8" x14ac:dyDescent="0.3">
      <c r="A14767" s="24" t="s">
        <v>23237</v>
      </c>
      <c r="B14767" s="24" t="s">
        <v>2922</v>
      </c>
      <c r="C14767" s="28" t="s">
        <v>5127</v>
      </c>
      <c r="D14767" s="25">
        <v>1</v>
      </c>
      <c r="E14767" s="27">
        <v>150</v>
      </c>
      <c r="F14767" s="27">
        <v>76</v>
      </c>
      <c r="G14767" s="27">
        <v>0</v>
      </c>
      <c r="H14767" s="25">
        <v>5</v>
      </c>
    </row>
    <row r="14768" spans="1:8" x14ac:dyDescent="0.3">
      <c r="A14768" s="24" t="s">
        <v>23238</v>
      </c>
      <c r="B14768" s="24" t="s">
        <v>23239</v>
      </c>
      <c r="C14768" s="28" t="s">
        <v>5127</v>
      </c>
      <c r="D14768" s="25">
        <v>1</v>
      </c>
      <c r="E14768" s="27">
        <v>112.44</v>
      </c>
      <c r="F14768" s="27">
        <v>0.56000000000000005</v>
      </c>
      <c r="G14768" s="27">
        <v>0</v>
      </c>
      <c r="H14768" s="24"/>
    </row>
    <row r="14769" spans="1:8" x14ac:dyDescent="0.3">
      <c r="A14769" s="24" t="s">
        <v>23240</v>
      </c>
      <c r="B14769" s="24" t="s">
        <v>23241</v>
      </c>
      <c r="C14769" s="28" t="s">
        <v>5127</v>
      </c>
      <c r="D14769" s="25">
        <v>1</v>
      </c>
      <c r="E14769" s="27">
        <v>491</v>
      </c>
      <c r="F14769" s="27">
        <v>44.96</v>
      </c>
      <c r="G14769" s="27">
        <v>0</v>
      </c>
      <c r="H14769" s="24"/>
    </row>
    <row r="14770" spans="1:8" x14ac:dyDescent="0.3">
      <c r="A14770" s="24" t="s">
        <v>23242</v>
      </c>
      <c r="B14770" s="24" t="s">
        <v>19185</v>
      </c>
      <c r="C14770" s="28" t="s">
        <v>5127</v>
      </c>
      <c r="D14770" s="25">
        <v>1</v>
      </c>
      <c r="E14770" s="26">
        <v>2838.48</v>
      </c>
      <c r="F14770" s="27">
        <v>14.12</v>
      </c>
      <c r="G14770" s="27">
        <v>0</v>
      </c>
      <c r="H14770" s="24"/>
    </row>
    <row r="14771" spans="1:8" x14ac:dyDescent="0.3">
      <c r="A14771" s="24" t="s">
        <v>23243</v>
      </c>
      <c r="B14771" s="24" t="s">
        <v>9827</v>
      </c>
      <c r="C14771" s="24" t="s">
        <v>5127</v>
      </c>
      <c r="D14771" s="25">
        <v>1</v>
      </c>
      <c r="E14771" s="27">
        <v>910.47</v>
      </c>
      <c r="F14771" s="27">
        <v>4.53</v>
      </c>
      <c r="G14771" s="27">
        <v>0</v>
      </c>
      <c r="H14771" s="24"/>
    </row>
    <row r="14772" spans="1:8" x14ac:dyDescent="0.3">
      <c r="A14772" s="24" t="s">
        <v>23244</v>
      </c>
      <c r="B14772" s="24" t="s">
        <v>23245</v>
      </c>
      <c r="C14772" s="24" t="s">
        <v>5127</v>
      </c>
      <c r="D14772" s="25">
        <v>1</v>
      </c>
      <c r="E14772" s="26">
        <v>5148.97</v>
      </c>
      <c r="F14772" s="27">
        <v>149.97</v>
      </c>
      <c r="G14772" s="27">
        <v>0</v>
      </c>
      <c r="H14772" s="24"/>
    </row>
    <row r="14773" spans="1:8" x14ac:dyDescent="0.3">
      <c r="A14773" s="24" t="s">
        <v>23246</v>
      </c>
      <c r="B14773" s="24" t="s">
        <v>23247</v>
      </c>
      <c r="C14773" s="24" t="s">
        <v>5127</v>
      </c>
      <c r="D14773" s="25">
        <v>1</v>
      </c>
      <c r="E14773" s="26">
        <v>17726.23</v>
      </c>
      <c r="F14773" s="27">
        <v>88.19</v>
      </c>
      <c r="G14773" s="27">
        <v>0</v>
      </c>
      <c r="H14773" s="24"/>
    </row>
    <row r="14774" spans="1:8" x14ac:dyDescent="0.3">
      <c r="A14774" s="24" t="s">
        <v>23248</v>
      </c>
      <c r="B14774" s="24" t="s">
        <v>23247</v>
      </c>
      <c r="C14774" s="28" t="s">
        <v>5127</v>
      </c>
      <c r="D14774" s="25">
        <v>1</v>
      </c>
      <c r="E14774" s="26">
        <v>13936.28</v>
      </c>
      <c r="F14774" s="24"/>
      <c r="G14774" s="27">
        <v>0</v>
      </c>
      <c r="H14774" s="24"/>
    </row>
    <row r="14775" spans="1:8" x14ac:dyDescent="0.3">
      <c r="A14775" s="24" t="s">
        <v>23249</v>
      </c>
      <c r="B14775" s="24" t="s">
        <v>10766</v>
      </c>
      <c r="C14775" s="28" t="s">
        <v>5127</v>
      </c>
      <c r="D14775" s="25">
        <v>1</v>
      </c>
      <c r="E14775" s="26">
        <v>18000</v>
      </c>
      <c r="F14775" s="26">
        <v>1584.83</v>
      </c>
      <c r="G14775" s="27">
        <v>0</v>
      </c>
      <c r="H14775" s="24"/>
    </row>
    <row r="14776" spans="1:8" x14ac:dyDescent="0.3">
      <c r="A14776" s="24" t="s">
        <v>23250</v>
      </c>
      <c r="B14776" s="24" t="s">
        <v>23251</v>
      </c>
      <c r="C14776" s="28" t="s">
        <v>5127</v>
      </c>
      <c r="D14776" s="25">
        <v>1</v>
      </c>
      <c r="E14776" s="27">
        <v>190.03</v>
      </c>
      <c r="F14776" s="27">
        <v>0.95</v>
      </c>
      <c r="G14776" s="27">
        <v>0</v>
      </c>
      <c r="H14776" s="24"/>
    </row>
    <row r="14777" spans="1:8" x14ac:dyDescent="0.3">
      <c r="A14777" s="24" t="s">
        <v>23252</v>
      </c>
      <c r="B14777" s="24" t="s">
        <v>16628</v>
      </c>
      <c r="C14777" s="28" t="s">
        <v>5127</v>
      </c>
      <c r="D14777" s="25">
        <v>1</v>
      </c>
      <c r="E14777" s="27">
        <v>79.86</v>
      </c>
      <c r="F14777" s="27">
        <v>7.26</v>
      </c>
      <c r="G14777" s="27">
        <v>0</v>
      </c>
      <c r="H14777" s="24"/>
    </row>
    <row r="14778" spans="1:8" x14ac:dyDescent="0.3">
      <c r="A14778" s="24" t="s">
        <v>23253</v>
      </c>
      <c r="B14778" s="24" t="s">
        <v>23254</v>
      </c>
      <c r="C14778" s="24" t="s">
        <v>5127</v>
      </c>
      <c r="D14778" s="25">
        <v>1</v>
      </c>
      <c r="E14778" s="26">
        <v>3119.6</v>
      </c>
      <c r="F14778" s="27">
        <v>15.52</v>
      </c>
      <c r="G14778" s="27">
        <v>0</v>
      </c>
      <c r="H14778" s="24"/>
    </row>
    <row r="14779" spans="1:8" x14ac:dyDescent="0.3">
      <c r="A14779" s="24" t="s">
        <v>23255</v>
      </c>
      <c r="B14779" s="24" t="s">
        <v>8587</v>
      </c>
      <c r="C14779" s="28" t="s">
        <v>5127</v>
      </c>
      <c r="D14779" s="25">
        <v>1</v>
      </c>
      <c r="E14779" s="26">
        <v>2852.97</v>
      </c>
      <c r="F14779" s="27">
        <v>14.19</v>
      </c>
      <c r="G14779" s="27">
        <v>0</v>
      </c>
      <c r="H14779" s="24"/>
    </row>
    <row r="14780" spans="1:8" x14ac:dyDescent="0.3">
      <c r="A14780" s="24" t="s">
        <v>23256</v>
      </c>
      <c r="B14780" s="24" t="s">
        <v>8587</v>
      </c>
      <c r="C14780" s="24" t="s">
        <v>5127</v>
      </c>
      <c r="D14780" s="25">
        <v>1</v>
      </c>
      <c r="E14780" s="26">
        <v>3012.26</v>
      </c>
      <c r="F14780" s="27">
        <v>14.98</v>
      </c>
      <c r="G14780" s="27">
        <v>0</v>
      </c>
      <c r="H14780" s="24"/>
    </row>
    <row r="14781" spans="1:8" x14ac:dyDescent="0.3">
      <c r="A14781" s="24" t="s">
        <v>23257</v>
      </c>
      <c r="B14781" s="24" t="s">
        <v>23254</v>
      </c>
      <c r="C14781" s="24" t="s">
        <v>5127</v>
      </c>
      <c r="D14781" s="25">
        <v>1</v>
      </c>
      <c r="E14781" s="26">
        <v>2852.97</v>
      </c>
      <c r="F14781" s="27">
        <v>14.19</v>
      </c>
      <c r="G14781" s="27">
        <v>0</v>
      </c>
      <c r="H14781" s="25">
        <v>1</v>
      </c>
    </row>
    <row r="14782" spans="1:8" x14ac:dyDescent="0.3">
      <c r="A14782" s="24" t="s">
        <v>23258</v>
      </c>
      <c r="B14782" s="24" t="s">
        <v>8587</v>
      </c>
      <c r="C14782" s="28" t="s">
        <v>5127</v>
      </c>
      <c r="D14782" s="25">
        <v>1</v>
      </c>
      <c r="E14782" s="26">
        <v>2852.97</v>
      </c>
      <c r="F14782" s="27">
        <v>14.19</v>
      </c>
      <c r="G14782" s="27">
        <v>0</v>
      </c>
      <c r="H14782" s="24"/>
    </row>
    <row r="14783" spans="1:8" x14ac:dyDescent="0.3">
      <c r="A14783" s="24" t="s">
        <v>23259</v>
      </c>
      <c r="B14783" s="24" t="s">
        <v>10382</v>
      </c>
      <c r="C14783" s="28" t="s">
        <v>5127</v>
      </c>
      <c r="D14783" s="25">
        <v>1</v>
      </c>
      <c r="E14783" s="27">
        <v>18.04</v>
      </c>
      <c r="F14783" s="24"/>
      <c r="G14783" s="27">
        <v>0</v>
      </c>
      <c r="H14783" s="24"/>
    </row>
    <row r="14784" spans="1:8" x14ac:dyDescent="0.3">
      <c r="A14784" s="24" t="s">
        <v>23260</v>
      </c>
      <c r="B14784" s="24" t="s">
        <v>23261</v>
      </c>
      <c r="C14784" s="28" t="s">
        <v>5127</v>
      </c>
      <c r="D14784" s="25">
        <v>1</v>
      </c>
      <c r="E14784" s="26">
        <v>2973.46</v>
      </c>
      <c r="F14784" s="24"/>
      <c r="G14784" s="27">
        <v>0</v>
      </c>
      <c r="H14784" s="24"/>
    </row>
    <row r="14785" spans="1:8" x14ac:dyDescent="0.3">
      <c r="A14785" s="24" t="s">
        <v>23262</v>
      </c>
      <c r="B14785" s="24" t="s">
        <v>7171</v>
      </c>
      <c r="C14785" s="24" t="s">
        <v>5127</v>
      </c>
      <c r="D14785" s="25">
        <v>1</v>
      </c>
      <c r="E14785" s="26">
        <v>3922.16</v>
      </c>
      <c r="F14785" s="27">
        <v>114.24</v>
      </c>
      <c r="G14785" s="27">
        <v>0</v>
      </c>
      <c r="H14785" s="24"/>
    </row>
    <row r="14786" spans="1:8" x14ac:dyDescent="0.3">
      <c r="A14786" s="24" t="s">
        <v>23263</v>
      </c>
      <c r="B14786" s="24" t="s">
        <v>23264</v>
      </c>
      <c r="C14786" s="24" t="s">
        <v>5127</v>
      </c>
      <c r="D14786" s="25">
        <v>1</v>
      </c>
      <c r="E14786" s="26">
        <v>2490.06</v>
      </c>
      <c r="F14786" s="27">
        <v>12.38</v>
      </c>
      <c r="G14786" s="27">
        <v>0</v>
      </c>
      <c r="H14786" s="24"/>
    </row>
    <row r="14787" spans="1:8" x14ac:dyDescent="0.3">
      <c r="A14787" s="24" t="s">
        <v>23265</v>
      </c>
      <c r="B14787" s="24" t="s">
        <v>9914</v>
      </c>
      <c r="C14787" s="28" t="s">
        <v>5127</v>
      </c>
      <c r="D14787" s="25">
        <v>1</v>
      </c>
      <c r="E14787" s="27">
        <v>112.44</v>
      </c>
      <c r="F14787" s="27">
        <v>0.56000000000000005</v>
      </c>
      <c r="G14787" s="27">
        <v>0</v>
      </c>
      <c r="H14787" s="24"/>
    </row>
    <row r="14788" spans="1:8" x14ac:dyDescent="0.3">
      <c r="A14788" s="24" t="s">
        <v>23266</v>
      </c>
      <c r="B14788" s="24" t="s">
        <v>1415</v>
      </c>
      <c r="C14788" s="24" t="s">
        <v>5127</v>
      </c>
      <c r="D14788" s="25">
        <v>1</v>
      </c>
      <c r="E14788" s="27">
        <v>60.9</v>
      </c>
      <c r="F14788" s="27">
        <v>0.3</v>
      </c>
      <c r="G14788" s="27">
        <v>0</v>
      </c>
      <c r="H14788" s="24"/>
    </row>
    <row r="14789" spans="1:8" x14ac:dyDescent="0.3">
      <c r="A14789" s="24" t="s">
        <v>23267</v>
      </c>
      <c r="B14789" s="24" t="s">
        <v>23268</v>
      </c>
      <c r="C14789" s="28" t="s">
        <v>5127</v>
      </c>
      <c r="D14789" s="25">
        <v>1</v>
      </c>
      <c r="E14789" s="27">
        <v>302.92</v>
      </c>
      <c r="F14789" s="27">
        <v>1.5</v>
      </c>
      <c r="G14789" s="27">
        <v>0</v>
      </c>
      <c r="H14789" s="24"/>
    </row>
    <row r="14790" spans="1:8" x14ac:dyDescent="0.3">
      <c r="A14790" s="24" t="s">
        <v>23269</v>
      </c>
      <c r="B14790" s="24" t="s">
        <v>23268</v>
      </c>
      <c r="C14790" s="24" t="s">
        <v>5127</v>
      </c>
      <c r="D14790" s="25">
        <v>1</v>
      </c>
      <c r="E14790" s="27">
        <v>354.89</v>
      </c>
      <c r="F14790" s="27">
        <v>1.77</v>
      </c>
      <c r="G14790" s="27">
        <v>0</v>
      </c>
      <c r="H14790" s="24"/>
    </row>
    <row r="14791" spans="1:8" x14ac:dyDescent="0.3">
      <c r="A14791" s="24" t="s">
        <v>23270</v>
      </c>
      <c r="B14791" s="24" t="s">
        <v>3082</v>
      </c>
      <c r="C14791" s="24" t="s">
        <v>5127</v>
      </c>
      <c r="D14791" s="25">
        <v>1</v>
      </c>
      <c r="E14791" s="27">
        <v>825.24</v>
      </c>
      <c r="F14791" s="27">
        <v>4.0999999999999996</v>
      </c>
      <c r="G14791" s="27">
        <v>0</v>
      </c>
      <c r="H14791" s="24"/>
    </row>
    <row r="14792" spans="1:8" x14ac:dyDescent="0.3">
      <c r="A14792" s="24" t="s">
        <v>23271</v>
      </c>
      <c r="B14792" s="24" t="s">
        <v>2400</v>
      </c>
      <c r="C14792" s="28" t="s">
        <v>5127</v>
      </c>
      <c r="D14792" s="25">
        <v>1</v>
      </c>
      <c r="E14792" s="27">
        <v>56.59</v>
      </c>
      <c r="F14792" s="27">
        <v>0.28999999999999998</v>
      </c>
      <c r="G14792" s="27">
        <v>0</v>
      </c>
      <c r="H14792" s="24"/>
    </row>
    <row r="14793" spans="1:8" x14ac:dyDescent="0.3">
      <c r="A14793" s="24" t="s">
        <v>23272</v>
      </c>
      <c r="B14793" s="24" t="s">
        <v>3087</v>
      </c>
      <c r="C14793" s="28" t="s">
        <v>5127</v>
      </c>
      <c r="D14793" s="25">
        <v>1</v>
      </c>
      <c r="E14793" s="27">
        <v>205.43</v>
      </c>
      <c r="F14793" s="27">
        <v>18.670000000000002</v>
      </c>
      <c r="G14793" s="27">
        <v>0</v>
      </c>
      <c r="H14793" s="24"/>
    </row>
    <row r="14794" spans="1:8" x14ac:dyDescent="0.3">
      <c r="A14794" s="24" t="s">
        <v>23273</v>
      </c>
      <c r="B14794" s="24" t="s">
        <v>23274</v>
      </c>
      <c r="C14794" s="28" t="s">
        <v>5127</v>
      </c>
      <c r="D14794" s="25">
        <v>1</v>
      </c>
      <c r="E14794" s="26">
        <v>6415.08</v>
      </c>
      <c r="F14794" s="27">
        <v>31.92</v>
      </c>
      <c r="G14794" s="27">
        <v>0</v>
      </c>
      <c r="H14794" s="24"/>
    </row>
    <row r="14795" spans="1:8" x14ac:dyDescent="0.3">
      <c r="A14795" s="24" t="s">
        <v>23275</v>
      </c>
      <c r="B14795" s="24" t="s">
        <v>23276</v>
      </c>
      <c r="C14795" s="24" t="s">
        <v>5127</v>
      </c>
      <c r="D14795" s="25">
        <v>1</v>
      </c>
      <c r="E14795" s="26">
        <v>9784.07</v>
      </c>
      <c r="F14795" s="27">
        <v>48.67</v>
      </c>
      <c r="G14795" s="27">
        <v>0</v>
      </c>
      <c r="H14795" s="24"/>
    </row>
    <row r="14796" spans="1:8" x14ac:dyDescent="0.3">
      <c r="A14796" s="24" t="s">
        <v>23277</v>
      </c>
      <c r="B14796" s="24" t="s">
        <v>23278</v>
      </c>
      <c r="C14796" s="24" t="s">
        <v>5127</v>
      </c>
      <c r="D14796" s="25">
        <v>1</v>
      </c>
      <c r="E14796" s="26">
        <v>22334.15</v>
      </c>
      <c r="F14796" s="27">
        <v>650.51</v>
      </c>
      <c r="G14796" s="27">
        <v>0</v>
      </c>
      <c r="H14796" s="24"/>
    </row>
    <row r="14797" spans="1:8" x14ac:dyDescent="0.3">
      <c r="A14797" s="24" t="s">
        <v>23279</v>
      </c>
      <c r="B14797" s="24" t="s">
        <v>23280</v>
      </c>
      <c r="C14797" s="24" t="s">
        <v>5127</v>
      </c>
      <c r="D14797" s="25">
        <v>1</v>
      </c>
      <c r="E14797" s="26">
        <v>5749.54</v>
      </c>
      <c r="F14797" s="27">
        <v>28.6</v>
      </c>
      <c r="G14797" s="27">
        <v>0</v>
      </c>
      <c r="H14797" s="24"/>
    </row>
    <row r="14798" spans="1:8" x14ac:dyDescent="0.3">
      <c r="A14798" s="24" t="s">
        <v>23281</v>
      </c>
      <c r="B14798" s="24" t="s">
        <v>13008</v>
      </c>
      <c r="C14798" s="28" t="s">
        <v>5127</v>
      </c>
      <c r="D14798" s="25">
        <v>1</v>
      </c>
      <c r="E14798" s="27">
        <v>210</v>
      </c>
      <c r="F14798" s="27">
        <v>62.94</v>
      </c>
      <c r="G14798" s="27">
        <v>0</v>
      </c>
      <c r="H14798" s="24"/>
    </row>
    <row r="14799" spans="1:8" x14ac:dyDescent="0.3">
      <c r="A14799" s="24" t="s">
        <v>23282</v>
      </c>
      <c r="B14799" s="24" t="s">
        <v>23283</v>
      </c>
      <c r="C14799" s="24" t="s">
        <v>5127</v>
      </c>
      <c r="D14799" s="25">
        <v>1</v>
      </c>
      <c r="E14799" s="27">
        <v>37.99</v>
      </c>
      <c r="F14799" s="27">
        <v>0.19</v>
      </c>
      <c r="G14799" s="27">
        <v>0</v>
      </c>
      <c r="H14799" s="24"/>
    </row>
    <row r="14800" spans="1:8" x14ac:dyDescent="0.3">
      <c r="A14800" s="24" t="s">
        <v>23284</v>
      </c>
      <c r="B14800" s="24" t="s">
        <v>2967</v>
      </c>
      <c r="C14800" s="28" t="s">
        <v>5127</v>
      </c>
      <c r="D14800" s="25">
        <v>1</v>
      </c>
      <c r="E14800" s="27">
        <v>50</v>
      </c>
      <c r="F14800" s="27">
        <v>15.7</v>
      </c>
      <c r="G14800" s="27">
        <v>0</v>
      </c>
      <c r="H14800" s="24"/>
    </row>
    <row r="14801" spans="1:8" x14ac:dyDescent="0.3">
      <c r="A14801" s="24" t="s">
        <v>23285</v>
      </c>
      <c r="B14801" s="24" t="s">
        <v>23286</v>
      </c>
      <c r="C14801" s="28" t="s">
        <v>5127</v>
      </c>
      <c r="D14801" s="25">
        <v>1</v>
      </c>
      <c r="E14801" s="27">
        <v>184.98</v>
      </c>
      <c r="F14801" s="27">
        <v>0.92</v>
      </c>
      <c r="G14801" s="27">
        <v>0</v>
      </c>
      <c r="H14801" s="24"/>
    </row>
    <row r="14802" spans="1:8" x14ac:dyDescent="0.3">
      <c r="A14802" s="24" t="s">
        <v>23287</v>
      </c>
      <c r="B14802" s="24" t="s">
        <v>16567</v>
      </c>
      <c r="C14802" s="28" t="s">
        <v>5127</v>
      </c>
      <c r="D14802" s="25">
        <v>1</v>
      </c>
      <c r="E14802" s="27">
        <v>93.59</v>
      </c>
      <c r="F14802" s="27">
        <v>8.51</v>
      </c>
      <c r="G14802" s="27">
        <v>0</v>
      </c>
      <c r="H14802" s="24"/>
    </row>
    <row r="14803" spans="1:8" x14ac:dyDescent="0.3">
      <c r="A14803" s="24" t="s">
        <v>23288</v>
      </c>
      <c r="B14803" s="24" t="s">
        <v>23289</v>
      </c>
      <c r="C14803" s="24" t="s">
        <v>5127</v>
      </c>
      <c r="D14803" s="25">
        <v>1</v>
      </c>
      <c r="E14803" s="27">
        <v>129.13999999999999</v>
      </c>
      <c r="F14803" s="27">
        <v>11.74</v>
      </c>
      <c r="G14803" s="27">
        <v>0</v>
      </c>
      <c r="H14803" s="24"/>
    </row>
    <row r="14804" spans="1:8" x14ac:dyDescent="0.3">
      <c r="A14804" s="24" t="s">
        <v>23290</v>
      </c>
      <c r="B14804" s="24" t="s">
        <v>23291</v>
      </c>
      <c r="C14804" s="28" t="s">
        <v>5127</v>
      </c>
      <c r="D14804" s="25">
        <v>1</v>
      </c>
      <c r="E14804" s="27">
        <v>95.25</v>
      </c>
      <c r="F14804" s="27">
        <v>1.41</v>
      </c>
      <c r="G14804" s="27">
        <v>0</v>
      </c>
      <c r="H14804" s="24"/>
    </row>
    <row r="14805" spans="1:8" x14ac:dyDescent="0.3">
      <c r="A14805" s="24" t="s">
        <v>23292</v>
      </c>
      <c r="B14805" s="24" t="s">
        <v>13410</v>
      </c>
      <c r="C14805" s="28" t="s">
        <v>5127</v>
      </c>
      <c r="D14805" s="25">
        <v>1</v>
      </c>
      <c r="E14805" s="26">
        <v>1625.06</v>
      </c>
      <c r="F14805" s="27">
        <v>8.08</v>
      </c>
      <c r="G14805" s="27">
        <v>0</v>
      </c>
      <c r="H14805" s="24"/>
    </row>
    <row r="14806" spans="1:8" x14ac:dyDescent="0.3">
      <c r="A14806" s="24" t="s">
        <v>23293</v>
      </c>
      <c r="B14806" s="24" t="s">
        <v>23294</v>
      </c>
      <c r="C14806" s="28" t="s">
        <v>5127</v>
      </c>
      <c r="D14806" s="25">
        <v>1</v>
      </c>
      <c r="E14806" s="26">
        <v>2029.58</v>
      </c>
      <c r="F14806" s="27">
        <v>10.1</v>
      </c>
      <c r="G14806" s="27">
        <v>0</v>
      </c>
      <c r="H14806" s="24"/>
    </row>
    <row r="14807" spans="1:8" x14ac:dyDescent="0.3">
      <c r="A14807" s="24" t="s">
        <v>23295</v>
      </c>
      <c r="B14807" s="24" t="s">
        <v>13410</v>
      </c>
      <c r="C14807" s="24" t="s">
        <v>5127</v>
      </c>
      <c r="D14807" s="25">
        <v>1</v>
      </c>
      <c r="E14807" s="26">
        <v>1273.21</v>
      </c>
      <c r="F14807" s="27">
        <v>6.33</v>
      </c>
      <c r="G14807" s="27">
        <v>0</v>
      </c>
      <c r="H14807" s="24"/>
    </row>
    <row r="14808" spans="1:8" x14ac:dyDescent="0.3">
      <c r="A14808" s="24" t="s">
        <v>23296</v>
      </c>
      <c r="B14808" s="24" t="s">
        <v>13410</v>
      </c>
      <c r="C14808" s="24" t="s">
        <v>5127</v>
      </c>
      <c r="D14808" s="25">
        <v>1</v>
      </c>
      <c r="E14808" s="26">
        <v>1798.78</v>
      </c>
      <c r="F14808" s="27">
        <v>26.58</v>
      </c>
      <c r="G14808" s="27">
        <v>0</v>
      </c>
      <c r="H14808" s="24"/>
    </row>
    <row r="14809" spans="1:8" x14ac:dyDescent="0.3">
      <c r="A14809" s="24" t="s">
        <v>23297</v>
      </c>
      <c r="B14809" s="24" t="s">
        <v>13410</v>
      </c>
      <c r="C14809" s="28" t="s">
        <v>5127</v>
      </c>
      <c r="D14809" s="25">
        <v>1</v>
      </c>
      <c r="E14809" s="26">
        <v>1178.93</v>
      </c>
      <c r="F14809" s="27">
        <v>5.87</v>
      </c>
      <c r="G14809" s="27">
        <v>0</v>
      </c>
      <c r="H14809" s="24"/>
    </row>
    <row r="14810" spans="1:8" x14ac:dyDescent="0.3">
      <c r="A14810" s="24" t="s">
        <v>23298</v>
      </c>
      <c r="B14810" s="24" t="s">
        <v>23299</v>
      </c>
      <c r="C14810" s="28" t="s">
        <v>5127</v>
      </c>
      <c r="D14810" s="25">
        <v>1</v>
      </c>
      <c r="E14810" s="27">
        <v>134.19999999999999</v>
      </c>
      <c r="F14810" s="27">
        <v>0.66</v>
      </c>
      <c r="G14810" s="27">
        <v>0</v>
      </c>
      <c r="H14810" s="24"/>
    </row>
    <row r="14811" spans="1:8" x14ac:dyDescent="0.3">
      <c r="A14811" s="24" t="s">
        <v>23300</v>
      </c>
      <c r="B14811" s="24" t="s">
        <v>23301</v>
      </c>
      <c r="C14811" s="28" t="s">
        <v>5127</v>
      </c>
      <c r="D14811" s="25">
        <v>1</v>
      </c>
      <c r="E14811" s="26">
        <v>1717</v>
      </c>
      <c r="F14811" s="27">
        <v>229.02</v>
      </c>
      <c r="G14811" s="27">
        <v>0</v>
      </c>
      <c r="H14811" s="24"/>
    </row>
    <row r="14812" spans="1:8" x14ac:dyDescent="0.3">
      <c r="A14812" s="24" t="s">
        <v>23302</v>
      </c>
      <c r="B14812" s="24" t="s">
        <v>3898</v>
      </c>
      <c r="C14812" s="24" t="s">
        <v>5127</v>
      </c>
      <c r="D14812" s="25">
        <v>1</v>
      </c>
      <c r="E14812" s="26">
        <v>3824.15</v>
      </c>
      <c r="F14812" s="24"/>
      <c r="G14812" s="27">
        <v>0</v>
      </c>
      <c r="H14812" s="24"/>
    </row>
    <row r="14813" spans="1:8" x14ac:dyDescent="0.3">
      <c r="A14813" s="24" t="s">
        <v>23303</v>
      </c>
      <c r="B14813" s="24" t="s">
        <v>18508</v>
      </c>
      <c r="C14813" s="28" t="s">
        <v>5127</v>
      </c>
      <c r="D14813" s="25">
        <v>1</v>
      </c>
      <c r="E14813" s="27">
        <v>403.03</v>
      </c>
      <c r="F14813" s="24"/>
      <c r="G14813" s="27">
        <v>0</v>
      </c>
      <c r="H14813" s="24"/>
    </row>
    <row r="14814" spans="1:8" x14ac:dyDescent="0.3">
      <c r="A14814" s="24" t="s">
        <v>23304</v>
      </c>
      <c r="B14814" s="24" t="s">
        <v>23305</v>
      </c>
      <c r="C14814" s="28" t="s">
        <v>5127</v>
      </c>
      <c r="D14814" s="25">
        <v>1</v>
      </c>
      <c r="E14814" s="27">
        <v>750.86</v>
      </c>
      <c r="F14814" s="27">
        <v>3.74</v>
      </c>
      <c r="G14814" s="27">
        <v>0</v>
      </c>
      <c r="H14814" s="24"/>
    </row>
    <row r="14815" spans="1:8" x14ac:dyDescent="0.3">
      <c r="A14815" s="24" t="s">
        <v>23306</v>
      </c>
      <c r="B14815" s="24" t="s">
        <v>18462</v>
      </c>
      <c r="C14815" s="28" t="s">
        <v>5127</v>
      </c>
      <c r="D14815" s="25">
        <v>1</v>
      </c>
      <c r="E14815" s="26">
        <v>12440.18</v>
      </c>
      <c r="F14815" s="26">
        <v>1583.5</v>
      </c>
      <c r="G14815" s="27">
        <v>0</v>
      </c>
      <c r="H14815" s="24"/>
    </row>
    <row r="14816" spans="1:8" x14ac:dyDescent="0.3">
      <c r="A14816" s="24" t="s">
        <v>23307</v>
      </c>
      <c r="B14816" s="24" t="s">
        <v>8283</v>
      </c>
      <c r="C14816" s="28" t="s">
        <v>5127</v>
      </c>
      <c r="D14816" s="25">
        <v>1</v>
      </c>
      <c r="E14816" s="26">
        <v>10496.7</v>
      </c>
      <c r="F14816" s="27">
        <v>845.1</v>
      </c>
      <c r="G14816" s="27">
        <v>0</v>
      </c>
      <c r="H14816" s="24"/>
    </row>
    <row r="14817" spans="1:8" x14ac:dyDescent="0.3">
      <c r="A14817" s="24" t="s">
        <v>23308</v>
      </c>
      <c r="B14817" s="24" t="s">
        <v>23309</v>
      </c>
      <c r="C14817" s="28" t="s">
        <v>5127</v>
      </c>
      <c r="D14817" s="25">
        <v>1</v>
      </c>
      <c r="E14817" s="27">
        <v>100.49</v>
      </c>
      <c r="F14817" s="27">
        <v>1.97</v>
      </c>
      <c r="G14817" s="27">
        <v>0</v>
      </c>
      <c r="H14817" s="24"/>
    </row>
    <row r="14818" spans="1:8" x14ac:dyDescent="0.3">
      <c r="A14818" s="24" t="s">
        <v>23310</v>
      </c>
      <c r="B14818" s="24" t="s">
        <v>8283</v>
      </c>
      <c r="C14818" s="28" t="s">
        <v>5127</v>
      </c>
      <c r="D14818" s="25">
        <v>1</v>
      </c>
      <c r="E14818" s="26">
        <v>6621.48</v>
      </c>
      <c r="F14818" s="24"/>
      <c r="G14818" s="27">
        <v>0</v>
      </c>
      <c r="H14818" s="24"/>
    </row>
    <row r="14819" spans="1:8" x14ac:dyDescent="0.3">
      <c r="A14819" s="24" t="s">
        <v>23311</v>
      </c>
      <c r="B14819" s="24" t="s">
        <v>9926</v>
      </c>
      <c r="C14819" s="24" t="s">
        <v>5127</v>
      </c>
      <c r="D14819" s="25">
        <v>1</v>
      </c>
      <c r="E14819" s="26">
        <v>1405.25</v>
      </c>
      <c r="F14819" s="27">
        <v>40.93</v>
      </c>
      <c r="G14819" s="27">
        <v>0</v>
      </c>
      <c r="H14819" s="24"/>
    </row>
    <row r="14820" spans="1:8" x14ac:dyDescent="0.3">
      <c r="A14820" s="24" t="s">
        <v>23312</v>
      </c>
      <c r="B14820" s="24" t="s">
        <v>9926</v>
      </c>
      <c r="C14820" s="28" t="s">
        <v>5127</v>
      </c>
      <c r="D14820" s="25">
        <v>1</v>
      </c>
      <c r="E14820" s="27">
        <v>710.97</v>
      </c>
      <c r="F14820" s="27">
        <v>3.53</v>
      </c>
      <c r="G14820" s="27">
        <v>0</v>
      </c>
      <c r="H14820" s="24"/>
    </row>
    <row r="14821" spans="1:8" x14ac:dyDescent="0.3">
      <c r="A14821" s="24" t="s">
        <v>45</v>
      </c>
      <c r="B14821" s="24" t="s">
        <v>9926</v>
      </c>
      <c r="C14821" s="28" t="s">
        <v>5127</v>
      </c>
      <c r="D14821" s="25">
        <v>1</v>
      </c>
      <c r="E14821" s="26">
        <v>1519.65</v>
      </c>
      <c r="F14821" s="27">
        <v>193.79</v>
      </c>
      <c r="G14821" s="27">
        <v>0</v>
      </c>
      <c r="H14821" s="24"/>
    </row>
    <row r="14822" spans="1:8" x14ac:dyDescent="0.3">
      <c r="A14822" s="24" t="s">
        <v>23313</v>
      </c>
      <c r="B14822" s="24" t="s">
        <v>9926</v>
      </c>
      <c r="C14822" s="24" t="s">
        <v>5127</v>
      </c>
      <c r="D14822" s="25">
        <v>1</v>
      </c>
      <c r="E14822" s="27">
        <v>554.1</v>
      </c>
      <c r="F14822" s="27">
        <v>2.76</v>
      </c>
      <c r="G14822" s="27">
        <v>0</v>
      </c>
      <c r="H14822" s="24"/>
    </row>
    <row r="14823" spans="1:8" x14ac:dyDescent="0.3">
      <c r="A14823" s="24" t="s">
        <v>23314</v>
      </c>
      <c r="B14823" s="24" t="s">
        <v>23315</v>
      </c>
      <c r="C14823" s="24" t="s">
        <v>5127</v>
      </c>
      <c r="D14823" s="25">
        <v>1</v>
      </c>
      <c r="E14823" s="26">
        <v>2796.91</v>
      </c>
      <c r="F14823" s="24"/>
      <c r="G14823" s="27">
        <v>0</v>
      </c>
      <c r="H14823" s="24"/>
    </row>
    <row r="14824" spans="1:8" x14ac:dyDescent="0.3">
      <c r="A14824" s="24" t="s">
        <v>23316</v>
      </c>
      <c r="B14824" s="24" t="s">
        <v>7590</v>
      </c>
      <c r="C14824" s="24" t="s">
        <v>5127</v>
      </c>
      <c r="D14824" s="25">
        <v>1</v>
      </c>
      <c r="E14824" s="26">
        <v>1218.25</v>
      </c>
      <c r="F14824" s="27">
        <v>35.479999999999997</v>
      </c>
      <c r="G14824" s="27">
        <v>0</v>
      </c>
      <c r="H14824" s="24"/>
    </row>
    <row r="14825" spans="1:8" x14ac:dyDescent="0.3">
      <c r="A14825" s="24" t="s">
        <v>23317</v>
      </c>
      <c r="B14825" s="24" t="s">
        <v>23318</v>
      </c>
      <c r="C14825" s="28" t="s">
        <v>5127</v>
      </c>
      <c r="D14825" s="25">
        <v>1</v>
      </c>
      <c r="E14825" s="27">
        <v>116.08</v>
      </c>
      <c r="F14825" s="27">
        <v>0.57999999999999996</v>
      </c>
      <c r="G14825" s="27">
        <v>0</v>
      </c>
      <c r="H14825" s="24"/>
    </row>
    <row r="14826" spans="1:8" x14ac:dyDescent="0.3">
      <c r="A14826" s="24" t="s">
        <v>23319</v>
      </c>
      <c r="B14826" s="24" t="s">
        <v>23320</v>
      </c>
      <c r="C14826" s="28" t="s">
        <v>5127</v>
      </c>
      <c r="D14826" s="25">
        <v>1</v>
      </c>
      <c r="E14826" s="26">
        <v>28712</v>
      </c>
      <c r="F14826" s="26">
        <v>8911.2999999999993</v>
      </c>
      <c r="G14826" s="27">
        <v>0</v>
      </c>
      <c r="H14826" s="24"/>
    </row>
    <row r="14827" spans="1:8" x14ac:dyDescent="0.3">
      <c r="A14827" s="24" t="s">
        <v>23321</v>
      </c>
      <c r="B14827" s="24" t="s">
        <v>10812</v>
      </c>
      <c r="C14827" s="24" t="s">
        <v>5127</v>
      </c>
      <c r="D14827" s="25">
        <v>1</v>
      </c>
      <c r="E14827" s="26">
        <v>27014.81</v>
      </c>
      <c r="F14827" s="27">
        <v>134.4</v>
      </c>
      <c r="G14827" s="27">
        <v>0</v>
      </c>
      <c r="H14827" s="24"/>
    </row>
    <row r="14828" spans="1:8" x14ac:dyDescent="0.3">
      <c r="A14828" s="24" t="s">
        <v>23322</v>
      </c>
      <c r="B14828" s="24" t="s">
        <v>438</v>
      </c>
      <c r="C14828" s="28" t="s">
        <v>5127</v>
      </c>
      <c r="D14828" s="25">
        <v>1</v>
      </c>
      <c r="E14828" s="27">
        <v>178</v>
      </c>
      <c r="F14828" s="27">
        <v>55.3</v>
      </c>
      <c r="G14828" s="27">
        <v>0</v>
      </c>
      <c r="H14828" s="24"/>
    </row>
    <row r="14829" spans="1:8" x14ac:dyDescent="0.3">
      <c r="A14829" s="24" t="s">
        <v>23323</v>
      </c>
      <c r="B14829" s="24" t="s">
        <v>9929</v>
      </c>
      <c r="C14829" s="28" t="s">
        <v>5127</v>
      </c>
      <c r="D14829" s="25">
        <v>1</v>
      </c>
      <c r="E14829" s="26">
        <v>2565.63</v>
      </c>
      <c r="F14829" s="27">
        <v>74.73</v>
      </c>
      <c r="G14829" s="27">
        <v>0</v>
      </c>
      <c r="H14829" s="24"/>
    </row>
    <row r="14830" spans="1:8" x14ac:dyDescent="0.3">
      <c r="A14830" s="24" t="s">
        <v>23324</v>
      </c>
      <c r="B14830" s="24" t="s">
        <v>6276</v>
      </c>
      <c r="C14830" s="28" t="s">
        <v>5127</v>
      </c>
      <c r="D14830" s="25">
        <v>1</v>
      </c>
      <c r="E14830" s="26">
        <v>24345</v>
      </c>
      <c r="F14830" s="26">
        <v>9128.92</v>
      </c>
      <c r="G14830" s="27">
        <v>0</v>
      </c>
      <c r="H14830" s="24"/>
    </row>
    <row r="14831" spans="1:8" x14ac:dyDescent="0.3">
      <c r="A14831" s="24" t="s">
        <v>23325</v>
      </c>
      <c r="B14831" s="24" t="s">
        <v>23326</v>
      </c>
      <c r="C14831" s="24" t="s">
        <v>5127</v>
      </c>
      <c r="D14831" s="25">
        <v>1</v>
      </c>
      <c r="E14831" s="26">
        <v>5394.91</v>
      </c>
      <c r="F14831" s="27">
        <v>182.43</v>
      </c>
      <c r="G14831" s="27">
        <v>0</v>
      </c>
      <c r="H14831" s="24"/>
    </row>
    <row r="14832" spans="1:8" x14ac:dyDescent="0.3">
      <c r="A14832" s="24" t="s">
        <v>23327</v>
      </c>
      <c r="B14832" s="24" t="s">
        <v>6276</v>
      </c>
      <c r="C14832" s="28" t="s">
        <v>5127</v>
      </c>
      <c r="D14832" s="25">
        <v>1</v>
      </c>
      <c r="E14832" s="26">
        <v>5681.36</v>
      </c>
      <c r="F14832" s="27">
        <v>83.96</v>
      </c>
      <c r="G14832" s="27">
        <v>0</v>
      </c>
      <c r="H14832" s="24"/>
    </row>
    <row r="14833" spans="1:8" x14ac:dyDescent="0.3">
      <c r="A14833" s="24" t="s">
        <v>23328</v>
      </c>
      <c r="B14833" s="24" t="s">
        <v>6276</v>
      </c>
      <c r="C14833" s="28" t="s">
        <v>5127</v>
      </c>
      <c r="D14833" s="25">
        <v>1</v>
      </c>
      <c r="E14833" s="26">
        <v>6597.93</v>
      </c>
      <c r="F14833" s="27">
        <v>160.93</v>
      </c>
      <c r="G14833" s="27">
        <v>0</v>
      </c>
      <c r="H14833" s="24"/>
    </row>
    <row r="14834" spans="1:8" x14ac:dyDescent="0.3">
      <c r="A14834" s="24" t="s">
        <v>23329</v>
      </c>
      <c r="B14834" s="24" t="s">
        <v>6276</v>
      </c>
      <c r="C14834" s="28" t="s">
        <v>5127</v>
      </c>
      <c r="D14834" s="25">
        <v>1</v>
      </c>
      <c r="E14834" s="26">
        <v>5232.88</v>
      </c>
      <c r="F14834" s="27">
        <v>176.96</v>
      </c>
      <c r="G14834" s="27">
        <v>0</v>
      </c>
      <c r="H14834" s="24"/>
    </row>
    <row r="14835" spans="1:8" x14ac:dyDescent="0.3">
      <c r="A14835" s="24" t="s">
        <v>23330</v>
      </c>
      <c r="B14835" s="24" t="s">
        <v>23331</v>
      </c>
      <c r="C14835" s="24" t="s">
        <v>5127</v>
      </c>
      <c r="D14835" s="25">
        <v>1</v>
      </c>
      <c r="E14835" s="27">
        <v>644.57000000000005</v>
      </c>
      <c r="F14835" s="27">
        <v>3.21</v>
      </c>
      <c r="G14835" s="27">
        <v>0</v>
      </c>
      <c r="H14835" s="24"/>
    </row>
    <row r="14836" spans="1:8" x14ac:dyDescent="0.3">
      <c r="A14836" s="24" t="s">
        <v>23332</v>
      </c>
      <c r="B14836" s="24" t="s">
        <v>23333</v>
      </c>
      <c r="C14836" s="28" t="s">
        <v>5127</v>
      </c>
      <c r="D14836" s="25">
        <v>1</v>
      </c>
      <c r="E14836" s="26">
        <v>1037.4000000000001</v>
      </c>
      <c r="F14836" s="27">
        <v>280.82</v>
      </c>
      <c r="G14836" s="27">
        <v>0</v>
      </c>
      <c r="H14836" s="24"/>
    </row>
    <row r="14837" spans="1:8" x14ac:dyDescent="0.3">
      <c r="A14837" s="24" t="s">
        <v>23334</v>
      </c>
      <c r="B14837" s="24" t="s">
        <v>23335</v>
      </c>
      <c r="C14837" s="28" t="s">
        <v>5127</v>
      </c>
      <c r="D14837" s="25">
        <v>1</v>
      </c>
      <c r="E14837" s="26">
        <v>1061</v>
      </c>
      <c r="F14837" s="27">
        <v>329.73</v>
      </c>
      <c r="G14837" s="27">
        <v>0</v>
      </c>
      <c r="H14837" s="24"/>
    </row>
    <row r="14838" spans="1:8" x14ac:dyDescent="0.3">
      <c r="A14838" s="24" t="s">
        <v>23336</v>
      </c>
      <c r="B14838" s="24" t="s">
        <v>23337</v>
      </c>
      <c r="C14838" s="28" t="s">
        <v>5127</v>
      </c>
      <c r="D14838" s="25">
        <v>1</v>
      </c>
      <c r="E14838" s="26">
        <v>1719.48</v>
      </c>
      <c r="F14838" s="27">
        <v>8.56</v>
      </c>
      <c r="G14838" s="27">
        <v>0</v>
      </c>
      <c r="H14838" s="24"/>
    </row>
    <row r="14839" spans="1:8" x14ac:dyDescent="0.3">
      <c r="A14839" s="24" t="s">
        <v>23338</v>
      </c>
      <c r="B14839" s="24" t="s">
        <v>2926</v>
      </c>
      <c r="C14839" s="24" t="s">
        <v>5127</v>
      </c>
      <c r="D14839" s="25">
        <v>1</v>
      </c>
      <c r="E14839" s="27">
        <v>519.46</v>
      </c>
      <c r="F14839" s="27">
        <v>2.58</v>
      </c>
      <c r="G14839" s="27">
        <v>0</v>
      </c>
      <c r="H14839" s="24"/>
    </row>
    <row r="14840" spans="1:8" x14ac:dyDescent="0.3">
      <c r="A14840" s="24" t="s">
        <v>23339</v>
      </c>
      <c r="B14840" s="24" t="s">
        <v>23340</v>
      </c>
      <c r="C14840" s="28" t="s">
        <v>5127</v>
      </c>
      <c r="D14840" s="25">
        <v>1</v>
      </c>
      <c r="E14840" s="26">
        <v>1075.04</v>
      </c>
      <c r="F14840" s="27">
        <v>21.08</v>
      </c>
      <c r="G14840" s="27">
        <v>0</v>
      </c>
      <c r="H14840" s="24"/>
    </row>
    <row r="14841" spans="1:8" x14ac:dyDescent="0.3">
      <c r="A14841" s="24" t="s">
        <v>23341</v>
      </c>
      <c r="B14841" s="24" t="s">
        <v>1782</v>
      </c>
      <c r="C14841" s="28" t="s">
        <v>5127</v>
      </c>
      <c r="D14841" s="25">
        <v>1</v>
      </c>
      <c r="E14841" s="27">
        <v>616.34</v>
      </c>
      <c r="F14841" s="27">
        <v>20.84</v>
      </c>
      <c r="G14841" s="27">
        <v>0</v>
      </c>
      <c r="H14841" s="24"/>
    </row>
    <row r="14842" spans="1:8" x14ac:dyDescent="0.3">
      <c r="A14842" s="24" t="s">
        <v>23342</v>
      </c>
      <c r="B14842" s="24" t="s">
        <v>23343</v>
      </c>
      <c r="C14842" s="24" t="s">
        <v>5127</v>
      </c>
      <c r="D14842" s="25">
        <v>1</v>
      </c>
      <c r="E14842" s="27">
        <v>573.09</v>
      </c>
      <c r="F14842" s="27">
        <v>2.85</v>
      </c>
      <c r="G14842" s="27">
        <v>0</v>
      </c>
      <c r="H14842" s="24"/>
    </row>
    <row r="14843" spans="1:8" x14ac:dyDescent="0.3">
      <c r="A14843" s="24" t="s">
        <v>23344</v>
      </c>
      <c r="B14843" s="24" t="s">
        <v>6286</v>
      </c>
      <c r="C14843" s="28" t="s">
        <v>5127</v>
      </c>
      <c r="D14843" s="25">
        <v>1</v>
      </c>
      <c r="E14843" s="27">
        <v>163</v>
      </c>
      <c r="F14843" s="27">
        <v>50.69</v>
      </c>
      <c r="G14843" s="27">
        <v>0</v>
      </c>
      <c r="H14843" s="25">
        <v>2</v>
      </c>
    </row>
    <row r="14844" spans="1:8" x14ac:dyDescent="0.3">
      <c r="A14844" s="24" t="s">
        <v>23345</v>
      </c>
      <c r="B14844" s="24" t="s">
        <v>23346</v>
      </c>
      <c r="C14844" s="24" t="s">
        <v>5127</v>
      </c>
      <c r="D14844" s="25">
        <v>1</v>
      </c>
      <c r="E14844" s="26">
        <v>4721.5600000000004</v>
      </c>
      <c r="F14844" s="24"/>
      <c r="G14844" s="27">
        <v>0</v>
      </c>
      <c r="H14844" s="24"/>
    </row>
    <row r="14845" spans="1:8" x14ac:dyDescent="0.3">
      <c r="A14845" s="24" t="s">
        <v>23347</v>
      </c>
      <c r="B14845" s="24" t="s">
        <v>13126</v>
      </c>
      <c r="C14845" s="28" t="s">
        <v>5127</v>
      </c>
      <c r="D14845" s="25">
        <v>1</v>
      </c>
      <c r="E14845" s="27">
        <v>520.73</v>
      </c>
      <c r="F14845" s="27">
        <v>97.37</v>
      </c>
      <c r="G14845" s="27">
        <v>0</v>
      </c>
      <c r="H14845" s="24"/>
    </row>
    <row r="14846" spans="1:8" x14ac:dyDescent="0.3">
      <c r="A14846" s="24" t="s">
        <v>23348</v>
      </c>
      <c r="B14846" s="24" t="s">
        <v>13126</v>
      </c>
      <c r="C14846" s="28" t="s">
        <v>5127</v>
      </c>
      <c r="D14846" s="25">
        <v>1</v>
      </c>
      <c r="E14846" s="27">
        <v>313.67</v>
      </c>
      <c r="F14846" s="27">
        <v>28.51</v>
      </c>
      <c r="G14846" s="27">
        <v>0</v>
      </c>
      <c r="H14846" s="24"/>
    </row>
    <row r="14847" spans="1:8" x14ac:dyDescent="0.3">
      <c r="A14847" s="24" t="s">
        <v>23349</v>
      </c>
      <c r="B14847" s="24" t="s">
        <v>13126</v>
      </c>
      <c r="C14847" s="28" t="s">
        <v>5127</v>
      </c>
      <c r="D14847" s="25">
        <v>1</v>
      </c>
      <c r="E14847" s="27">
        <v>300.37</v>
      </c>
      <c r="F14847" s="27">
        <v>27.31</v>
      </c>
      <c r="G14847" s="27">
        <v>0</v>
      </c>
      <c r="H14847" s="24"/>
    </row>
    <row r="14848" spans="1:8" x14ac:dyDescent="0.3">
      <c r="A14848" s="24" t="s">
        <v>23350</v>
      </c>
      <c r="B14848" s="24" t="s">
        <v>13126</v>
      </c>
      <c r="C14848" s="24" t="s">
        <v>5127</v>
      </c>
      <c r="D14848" s="25">
        <v>1</v>
      </c>
      <c r="E14848" s="27">
        <v>412.64</v>
      </c>
      <c r="F14848" s="27">
        <v>12.02</v>
      </c>
      <c r="G14848" s="27">
        <v>0</v>
      </c>
      <c r="H14848" s="24"/>
    </row>
    <row r="14849" spans="1:8" x14ac:dyDescent="0.3">
      <c r="A14849" s="24" t="s">
        <v>23351</v>
      </c>
      <c r="B14849" s="24" t="s">
        <v>2685</v>
      </c>
      <c r="C14849" s="28" t="s">
        <v>5127</v>
      </c>
      <c r="D14849" s="25">
        <v>1</v>
      </c>
      <c r="E14849" s="27">
        <v>928.62</v>
      </c>
      <c r="F14849" s="27">
        <v>4.62</v>
      </c>
      <c r="G14849" s="27">
        <v>0</v>
      </c>
      <c r="H14849" s="24"/>
    </row>
    <row r="14850" spans="1:8" x14ac:dyDescent="0.3">
      <c r="A14850" s="24" t="s">
        <v>23352</v>
      </c>
      <c r="B14850" s="24" t="s">
        <v>23353</v>
      </c>
      <c r="C14850" s="24" t="s">
        <v>5127</v>
      </c>
      <c r="D14850" s="25">
        <v>1</v>
      </c>
      <c r="E14850" s="27">
        <v>682.08</v>
      </c>
      <c r="F14850" s="27">
        <v>116.51</v>
      </c>
      <c r="G14850" s="27">
        <v>0</v>
      </c>
      <c r="H14850" s="24"/>
    </row>
    <row r="14851" spans="1:8" x14ac:dyDescent="0.3">
      <c r="A14851" s="24" t="s">
        <v>23354</v>
      </c>
      <c r="B14851" s="24" t="s">
        <v>23355</v>
      </c>
      <c r="C14851" s="24" t="s">
        <v>5127</v>
      </c>
      <c r="D14851" s="25">
        <v>1</v>
      </c>
      <c r="E14851" s="26">
        <v>1365.84</v>
      </c>
      <c r="F14851" s="24"/>
      <c r="G14851" s="27">
        <v>0</v>
      </c>
      <c r="H14851" s="25">
        <v>1</v>
      </c>
    </row>
    <row r="14852" spans="1:8" x14ac:dyDescent="0.3">
      <c r="A14852" s="24" t="s">
        <v>23356</v>
      </c>
      <c r="B14852" s="24" t="s">
        <v>745</v>
      </c>
      <c r="C14852" s="28" t="s">
        <v>5127</v>
      </c>
      <c r="D14852" s="25">
        <v>1</v>
      </c>
      <c r="E14852" s="26">
        <v>1984.65</v>
      </c>
      <c r="F14852" s="27">
        <v>57.81</v>
      </c>
      <c r="G14852" s="27">
        <v>0</v>
      </c>
      <c r="H14852" s="24"/>
    </row>
    <row r="14853" spans="1:8" x14ac:dyDescent="0.3">
      <c r="A14853" s="24" t="s">
        <v>23357</v>
      </c>
      <c r="B14853" s="24" t="s">
        <v>772</v>
      </c>
      <c r="C14853" s="24" t="s">
        <v>5127</v>
      </c>
      <c r="D14853" s="25">
        <v>1</v>
      </c>
      <c r="E14853" s="26">
        <v>1319</v>
      </c>
      <c r="F14853" s="24"/>
      <c r="G14853" s="27">
        <v>0</v>
      </c>
      <c r="H14853" s="24"/>
    </row>
    <row r="14854" spans="1:8" x14ac:dyDescent="0.3">
      <c r="A14854" s="24" t="s">
        <v>23358</v>
      </c>
      <c r="B14854" s="24" t="s">
        <v>23359</v>
      </c>
      <c r="C14854" s="24" t="s">
        <v>5127</v>
      </c>
      <c r="D14854" s="25">
        <v>1</v>
      </c>
      <c r="E14854" s="26">
        <v>2246</v>
      </c>
      <c r="F14854" s="24"/>
      <c r="G14854" s="27">
        <v>0</v>
      </c>
      <c r="H14854" s="24"/>
    </row>
    <row r="14855" spans="1:8" x14ac:dyDescent="0.3">
      <c r="A14855" s="24" t="s">
        <v>23360</v>
      </c>
      <c r="B14855" s="24" t="s">
        <v>23361</v>
      </c>
      <c r="C14855" s="28" t="s">
        <v>5127</v>
      </c>
      <c r="D14855" s="25">
        <v>1</v>
      </c>
      <c r="E14855" s="27">
        <v>429.7</v>
      </c>
      <c r="F14855" s="27">
        <v>10.48</v>
      </c>
      <c r="G14855" s="27">
        <v>0</v>
      </c>
      <c r="H14855" s="24"/>
    </row>
    <row r="14856" spans="1:8" x14ac:dyDescent="0.3">
      <c r="A14856" s="24" t="s">
        <v>23362</v>
      </c>
      <c r="B14856" s="24" t="s">
        <v>23363</v>
      </c>
      <c r="C14856" s="28" t="s">
        <v>5127</v>
      </c>
      <c r="D14856" s="25">
        <v>1</v>
      </c>
      <c r="E14856" s="26">
        <v>2035</v>
      </c>
      <c r="F14856" s="27">
        <v>803.66</v>
      </c>
      <c r="G14856" s="27">
        <v>0</v>
      </c>
      <c r="H14856" s="24"/>
    </row>
    <row r="14857" spans="1:8" x14ac:dyDescent="0.3">
      <c r="A14857" s="24" t="s">
        <v>23364</v>
      </c>
      <c r="B14857" s="24" t="s">
        <v>7580</v>
      </c>
      <c r="C14857" s="24" t="s">
        <v>5127</v>
      </c>
      <c r="D14857" s="25">
        <v>1</v>
      </c>
      <c r="E14857" s="27">
        <v>75.62</v>
      </c>
      <c r="F14857" s="24"/>
      <c r="G14857" s="27">
        <v>0</v>
      </c>
      <c r="H14857" s="24"/>
    </row>
    <row r="14858" spans="1:8" x14ac:dyDescent="0.3">
      <c r="A14858" s="24" t="s">
        <v>23365</v>
      </c>
      <c r="B14858" s="24" t="s">
        <v>23366</v>
      </c>
      <c r="C14858" s="28" t="s">
        <v>5127</v>
      </c>
      <c r="D14858" s="25">
        <v>1</v>
      </c>
      <c r="E14858" s="27">
        <v>132</v>
      </c>
      <c r="F14858" s="27">
        <v>6.41</v>
      </c>
      <c r="G14858" s="27">
        <v>0</v>
      </c>
      <c r="H14858" s="24"/>
    </row>
    <row r="14859" spans="1:8" x14ac:dyDescent="0.3">
      <c r="A14859" s="24" t="s">
        <v>23367</v>
      </c>
      <c r="B14859" s="24" t="s">
        <v>23132</v>
      </c>
      <c r="C14859" s="24" t="s">
        <v>5127</v>
      </c>
      <c r="D14859" s="25">
        <v>1</v>
      </c>
      <c r="E14859" s="26">
        <v>1747.36</v>
      </c>
      <c r="F14859" s="27">
        <v>8.69</v>
      </c>
      <c r="G14859" s="27">
        <v>0</v>
      </c>
      <c r="H14859" s="24"/>
    </row>
    <row r="14860" spans="1:8" x14ac:dyDescent="0.3">
      <c r="A14860" s="24" t="s">
        <v>23368</v>
      </c>
      <c r="B14860" s="24" t="s">
        <v>13356</v>
      </c>
      <c r="C14860" s="28" t="s">
        <v>5127</v>
      </c>
      <c r="D14860" s="25">
        <v>1</v>
      </c>
      <c r="E14860" s="26">
        <v>5190.8999999999996</v>
      </c>
      <c r="F14860" s="27">
        <v>25.82</v>
      </c>
      <c r="G14860" s="27">
        <v>0</v>
      </c>
      <c r="H14860" s="24"/>
    </row>
    <row r="14861" spans="1:8" x14ac:dyDescent="0.3">
      <c r="A14861" s="24" t="s">
        <v>23369</v>
      </c>
      <c r="B14861" s="24" t="s">
        <v>2922</v>
      </c>
      <c r="C14861" s="28" t="s">
        <v>5127</v>
      </c>
      <c r="D14861" s="25">
        <v>1</v>
      </c>
      <c r="E14861" s="27">
        <v>158.31</v>
      </c>
      <c r="F14861" s="27">
        <v>5.36</v>
      </c>
      <c r="G14861" s="27">
        <v>0</v>
      </c>
      <c r="H14861" s="24"/>
    </row>
    <row r="14862" spans="1:8" x14ac:dyDescent="0.3">
      <c r="A14862" s="24" t="s">
        <v>23370</v>
      </c>
      <c r="B14862" s="24" t="s">
        <v>2922</v>
      </c>
      <c r="C14862" s="24" t="s">
        <v>5127</v>
      </c>
      <c r="D14862" s="25">
        <v>1</v>
      </c>
      <c r="E14862" s="27">
        <v>132.03</v>
      </c>
      <c r="F14862" s="27">
        <v>0.65</v>
      </c>
      <c r="G14862" s="27">
        <v>0</v>
      </c>
      <c r="H14862" s="24"/>
    </row>
    <row r="14863" spans="1:8" x14ac:dyDescent="0.3">
      <c r="A14863" s="24" t="s">
        <v>23371</v>
      </c>
      <c r="B14863" s="24" t="s">
        <v>714</v>
      </c>
      <c r="C14863" s="28" t="s">
        <v>5127</v>
      </c>
      <c r="D14863" s="25">
        <v>1</v>
      </c>
      <c r="E14863" s="27">
        <v>261</v>
      </c>
      <c r="F14863" s="27">
        <v>12.67</v>
      </c>
      <c r="G14863" s="27">
        <v>0</v>
      </c>
      <c r="H14863" s="24"/>
    </row>
    <row r="14864" spans="1:8" x14ac:dyDescent="0.3">
      <c r="A14864" s="24" t="s">
        <v>23372</v>
      </c>
      <c r="B14864" s="24" t="s">
        <v>23373</v>
      </c>
      <c r="C14864" s="28" t="s">
        <v>5127</v>
      </c>
      <c r="D14864" s="25">
        <v>1</v>
      </c>
      <c r="E14864" s="27">
        <v>649.29</v>
      </c>
      <c r="F14864" s="27">
        <v>3.23</v>
      </c>
      <c r="G14864" s="27">
        <v>0</v>
      </c>
      <c r="H14864" s="24"/>
    </row>
    <row r="14865" spans="1:8" x14ac:dyDescent="0.3">
      <c r="A14865" s="24" t="s">
        <v>23374</v>
      </c>
      <c r="B14865" s="24" t="s">
        <v>1782</v>
      </c>
      <c r="C14865" s="28" t="s">
        <v>5127</v>
      </c>
      <c r="D14865" s="25">
        <v>1</v>
      </c>
      <c r="E14865" s="27">
        <v>58.01</v>
      </c>
      <c r="F14865" s="27">
        <v>0.28999999999999998</v>
      </c>
      <c r="G14865" s="27">
        <v>0</v>
      </c>
      <c r="H14865" s="25">
        <v>1</v>
      </c>
    </row>
    <row r="14866" spans="1:8" x14ac:dyDescent="0.3">
      <c r="A14866" s="24" t="s">
        <v>23375</v>
      </c>
      <c r="B14866" s="24" t="s">
        <v>1782</v>
      </c>
      <c r="C14866" s="24" t="s">
        <v>5127</v>
      </c>
      <c r="D14866" s="25">
        <v>1</v>
      </c>
      <c r="E14866" s="27">
        <v>268.43</v>
      </c>
      <c r="F14866" s="27">
        <v>1.33</v>
      </c>
      <c r="G14866" s="27">
        <v>0</v>
      </c>
      <c r="H14866" s="24"/>
    </row>
    <row r="14867" spans="1:8" x14ac:dyDescent="0.3">
      <c r="A14867" s="24" t="s">
        <v>23376</v>
      </c>
      <c r="B14867" s="24" t="s">
        <v>1782</v>
      </c>
      <c r="C14867" s="28" t="s">
        <v>5127</v>
      </c>
      <c r="D14867" s="25">
        <v>1</v>
      </c>
      <c r="E14867" s="27">
        <v>95</v>
      </c>
      <c r="F14867" s="27">
        <v>8.68</v>
      </c>
      <c r="G14867" s="27">
        <v>0</v>
      </c>
      <c r="H14867" s="24"/>
    </row>
    <row r="14868" spans="1:8" x14ac:dyDescent="0.3">
      <c r="A14868" s="24" t="s">
        <v>23377</v>
      </c>
      <c r="B14868" s="24" t="s">
        <v>23378</v>
      </c>
      <c r="C14868" s="28" t="s">
        <v>5127</v>
      </c>
      <c r="D14868" s="25">
        <v>1</v>
      </c>
      <c r="E14868" s="27">
        <v>871.78</v>
      </c>
      <c r="F14868" s="27">
        <v>145.30000000000001</v>
      </c>
      <c r="G14868" s="27">
        <v>0</v>
      </c>
      <c r="H14868" s="24"/>
    </row>
    <row r="14869" spans="1:8" x14ac:dyDescent="0.3">
      <c r="A14869" s="24" t="s">
        <v>23379</v>
      </c>
      <c r="B14869" s="24" t="s">
        <v>7608</v>
      </c>
      <c r="C14869" s="24" t="s">
        <v>5127</v>
      </c>
      <c r="D14869" s="25">
        <v>1</v>
      </c>
      <c r="E14869" s="27">
        <v>197.64</v>
      </c>
      <c r="F14869" s="27">
        <v>0.98</v>
      </c>
      <c r="G14869" s="27">
        <v>0</v>
      </c>
      <c r="H14869" s="24"/>
    </row>
    <row r="14870" spans="1:8" x14ac:dyDescent="0.3">
      <c r="A14870" s="24" t="s">
        <v>23380</v>
      </c>
      <c r="B14870" s="24" t="s">
        <v>23381</v>
      </c>
      <c r="C14870" s="28" t="s">
        <v>5127</v>
      </c>
      <c r="D14870" s="25">
        <v>1</v>
      </c>
      <c r="E14870" s="26">
        <v>1780</v>
      </c>
      <c r="F14870" s="27">
        <v>671.1</v>
      </c>
      <c r="G14870" s="27">
        <v>0</v>
      </c>
      <c r="H14870" s="24"/>
    </row>
    <row r="14871" spans="1:8" x14ac:dyDescent="0.3">
      <c r="A14871" s="24" t="s">
        <v>23382</v>
      </c>
      <c r="B14871" s="24" t="s">
        <v>6279</v>
      </c>
      <c r="C14871" s="28" t="s">
        <v>5127</v>
      </c>
      <c r="D14871" s="25">
        <v>1</v>
      </c>
      <c r="E14871" s="27">
        <v>280</v>
      </c>
      <c r="F14871" s="27">
        <v>107.22</v>
      </c>
      <c r="G14871" s="27">
        <v>0</v>
      </c>
      <c r="H14871" s="24"/>
    </row>
    <row r="14872" spans="1:8" x14ac:dyDescent="0.3">
      <c r="A14872" s="24" t="s">
        <v>23383</v>
      </c>
      <c r="B14872" s="24" t="s">
        <v>23381</v>
      </c>
      <c r="C14872" s="28" t="s">
        <v>5127</v>
      </c>
      <c r="D14872" s="25">
        <v>1</v>
      </c>
      <c r="E14872" s="27">
        <v>210.1</v>
      </c>
      <c r="F14872" s="24"/>
      <c r="G14872" s="27">
        <v>0</v>
      </c>
      <c r="H14872" s="24"/>
    </row>
    <row r="14873" spans="1:8" x14ac:dyDescent="0.3">
      <c r="A14873" s="24" t="s">
        <v>23384</v>
      </c>
      <c r="B14873" s="24" t="s">
        <v>23385</v>
      </c>
      <c r="C14873" s="28" t="s">
        <v>5127</v>
      </c>
      <c r="D14873" s="25">
        <v>1</v>
      </c>
      <c r="E14873" s="27">
        <v>158.38</v>
      </c>
      <c r="F14873" s="27">
        <v>0.78</v>
      </c>
      <c r="G14873" s="27">
        <v>0</v>
      </c>
      <c r="H14873" s="24"/>
    </row>
    <row r="14874" spans="1:8" x14ac:dyDescent="0.3">
      <c r="A14874" s="24" t="s">
        <v>23386</v>
      </c>
      <c r="B14874" s="24" t="s">
        <v>17575</v>
      </c>
      <c r="C14874" s="28" t="s">
        <v>5127</v>
      </c>
      <c r="D14874" s="25">
        <v>1</v>
      </c>
      <c r="E14874" s="27">
        <v>306.63</v>
      </c>
      <c r="F14874" s="27">
        <v>1.53</v>
      </c>
      <c r="G14874" s="27">
        <v>0</v>
      </c>
      <c r="H14874" s="24"/>
    </row>
    <row r="14875" spans="1:8" x14ac:dyDescent="0.3">
      <c r="A14875" s="24" t="s">
        <v>23387</v>
      </c>
      <c r="B14875" s="24" t="s">
        <v>23388</v>
      </c>
      <c r="C14875" s="24" t="s">
        <v>5127</v>
      </c>
      <c r="D14875" s="25">
        <v>1</v>
      </c>
      <c r="E14875" s="27">
        <v>89.83</v>
      </c>
      <c r="F14875" s="27">
        <v>2.61</v>
      </c>
      <c r="G14875" s="27">
        <v>0</v>
      </c>
      <c r="H14875" s="24"/>
    </row>
    <row r="14876" spans="1:8" x14ac:dyDescent="0.3">
      <c r="A14876" s="24" t="s">
        <v>23389</v>
      </c>
      <c r="B14876" s="24" t="s">
        <v>23390</v>
      </c>
      <c r="C14876" s="28" t="s">
        <v>5127</v>
      </c>
      <c r="D14876" s="25">
        <v>1</v>
      </c>
      <c r="E14876" s="26">
        <v>1811.83</v>
      </c>
      <c r="F14876" s="27">
        <v>61.27</v>
      </c>
      <c r="G14876" s="27">
        <v>0</v>
      </c>
      <c r="H14876" s="24"/>
    </row>
    <row r="14877" spans="1:8" x14ac:dyDescent="0.3">
      <c r="A14877" s="24" t="s">
        <v>23391</v>
      </c>
      <c r="B14877" s="24" t="s">
        <v>23392</v>
      </c>
      <c r="C14877" s="24" t="s">
        <v>5127</v>
      </c>
      <c r="D14877" s="25">
        <v>1</v>
      </c>
      <c r="E14877" s="26">
        <v>4884.2700000000004</v>
      </c>
      <c r="F14877" s="26">
        <v>2339.27</v>
      </c>
      <c r="G14877" s="27">
        <v>0</v>
      </c>
      <c r="H14877" s="24"/>
    </row>
    <row r="14878" spans="1:8" x14ac:dyDescent="0.3">
      <c r="A14878" s="24" t="s">
        <v>23393</v>
      </c>
      <c r="B14878" s="24" t="s">
        <v>13126</v>
      </c>
      <c r="C14878" s="28" t="s">
        <v>5127</v>
      </c>
      <c r="D14878" s="25">
        <v>1</v>
      </c>
      <c r="E14878" s="27">
        <v>130.1</v>
      </c>
      <c r="F14878" s="27">
        <v>13.94</v>
      </c>
      <c r="G14878" s="27">
        <v>0</v>
      </c>
      <c r="H14878" s="24"/>
    </row>
    <row r="14879" spans="1:8" x14ac:dyDescent="0.3">
      <c r="A14879" s="24" t="s">
        <v>23394</v>
      </c>
      <c r="B14879" s="24" t="s">
        <v>3222</v>
      </c>
      <c r="C14879" s="28" t="s">
        <v>5127</v>
      </c>
      <c r="D14879" s="25">
        <v>1</v>
      </c>
      <c r="E14879" s="27">
        <v>30.45</v>
      </c>
      <c r="F14879" s="27">
        <v>0.15</v>
      </c>
      <c r="G14879" s="27">
        <v>0</v>
      </c>
      <c r="H14879" s="24"/>
    </row>
    <row r="14880" spans="1:8" x14ac:dyDescent="0.3">
      <c r="A14880" s="24" t="s">
        <v>23395</v>
      </c>
      <c r="B14880" s="24" t="s">
        <v>23396</v>
      </c>
      <c r="C14880" s="24" t="s">
        <v>5127</v>
      </c>
      <c r="D14880" s="25">
        <v>1</v>
      </c>
      <c r="E14880" s="27">
        <v>465</v>
      </c>
      <c r="F14880" s="27">
        <v>133.02000000000001</v>
      </c>
      <c r="G14880" s="27">
        <v>0</v>
      </c>
      <c r="H14880" s="24"/>
    </row>
    <row r="14881" spans="1:8" x14ac:dyDescent="0.3">
      <c r="A14881" s="24" t="s">
        <v>23397</v>
      </c>
      <c r="B14881" s="24" t="s">
        <v>19764</v>
      </c>
      <c r="C14881" s="24" t="s">
        <v>5127</v>
      </c>
      <c r="D14881" s="25">
        <v>1</v>
      </c>
      <c r="E14881" s="27">
        <v>303</v>
      </c>
      <c r="F14881" s="27">
        <v>27.74</v>
      </c>
      <c r="G14881" s="27">
        <v>0</v>
      </c>
      <c r="H14881" s="24"/>
    </row>
    <row r="14882" spans="1:8" x14ac:dyDescent="0.3">
      <c r="A14882" s="24" t="s">
        <v>23398</v>
      </c>
      <c r="B14882" s="24" t="s">
        <v>23399</v>
      </c>
      <c r="C14882" s="24" t="s">
        <v>5127</v>
      </c>
      <c r="D14882" s="25">
        <v>1</v>
      </c>
      <c r="E14882" s="26">
        <v>5272.14</v>
      </c>
      <c r="F14882" s="24"/>
      <c r="G14882" s="27">
        <v>0</v>
      </c>
      <c r="H14882" s="24"/>
    </row>
    <row r="14883" spans="1:8" x14ac:dyDescent="0.3">
      <c r="A14883" s="24" t="s">
        <v>23400</v>
      </c>
      <c r="B14883" s="24" t="s">
        <v>23399</v>
      </c>
      <c r="C14883" s="24" t="s">
        <v>5127</v>
      </c>
      <c r="D14883" s="25">
        <v>1</v>
      </c>
      <c r="E14883" s="26">
        <v>6270.59</v>
      </c>
      <c r="F14883" s="27">
        <v>152.94</v>
      </c>
      <c r="G14883" s="27">
        <v>0</v>
      </c>
      <c r="H14883" s="24"/>
    </row>
    <row r="14884" spans="1:8" x14ac:dyDescent="0.3">
      <c r="A14884" s="24" t="s">
        <v>23401</v>
      </c>
      <c r="B14884" s="24" t="s">
        <v>23399</v>
      </c>
      <c r="C14884" s="28" t="s">
        <v>5127</v>
      </c>
      <c r="D14884" s="25">
        <v>1</v>
      </c>
      <c r="E14884" s="26">
        <v>16165</v>
      </c>
      <c r="F14884" s="26">
        <v>6370.8</v>
      </c>
      <c r="G14884" s="27">
        <v>0</v>
      </c>
      <c r="H14884" s="24"/>
    </row>
    <row r="14885" spans="1:8" x14ac:dyDescent="0.3">
      <c r="A14885" s="24" t="s">
        <v>23402</v>
      </c>
      <c r="B14885" s="24" t="s">
        <v>745</v>
      </c>
      <c r="C14885" s="28" t="s">
        <v>5127</v>
      </c>
      <c r="D14885" s="25">
        <v>1</v>
      </c>
      <c r="E14885" s="27">
        <v>975.77</v>
      </c>
      <c r="F14885" s="27">
        <v>4.8499999999999996</v>
      </c>
      <c r="G14885" s="27">
        <v>0</v>
      </c>
      <c r="H14885" s="24"/>
    </row>
    <row r="14886" spans="1:8" x14ac:dyDescent="0.3">
      <c r="A14886" s="24" t="s">
        <v>23403</v>
      </c>
      <c r="B14886" s="24" t="s">
        <v>13126</v>
      </c>
      <c r="C14886" s="24" t="s">
        <v>5127</v>
      </c>
      <c r="D14886" s="25">
        <v>1</v>
      </c>
      <c r="E14886" s="27">
        <v>701.24</v>
      </c>
      <c r="F14886" s="27">
        <v>20.420000000000002</v>
      </c>
      <c r="G14886" s="27">
        <v>0</v>
      </c>
      <c r="H14886" s="24"/>
    </row>
    <row r="14887" spans="1:8" x14ac:dyDescent="0.3">
      <c r="A14887" s="24" t="s">
        <v>23404</v>
      </c>
      <c r="B14887" s="24" t="s">
        <v>1782</v>
      </c>
      <c r="C14887" s="28" t="s">
        <v>5127</v>
      </c>
      <c r="D14887" s="25">
        <v>1</v>
      </c>
      <c r="E14887" s="27">
        <v>109.24</v>
      </c>
      <c r="F14887" s="27">
        <v>11.7</v>
      </c>
      <c r="G14887" s="27">
        <v>0</v>
      </c>
      <c r="H14887" s="24"/>
    </row>
    <row r="14888" spans="1:8" x14ac:dyDescent="0.3">
      <c r="A14888" s="24" t="s">
        <v>23405</v>
      </c>
      <c r="B14888" s="24" t="s">
        <v>23406</v>
      </c>
      <c r="C14888" s="28" t="s">
        <v>5127</v>
      </c>
      <c r="D14888" s="25">
        <v>1</v>
      </c>
      <c r="E14888" s="27">
        <v>336</v>
      </c>
      <c r="F14888" s="27">
        <v>44.7</v>
      </c>
      <c r="G14888" s="27">
        <v>0</v>
      </c>
      <c r="H14888" s="24"/>
    </row>
    <row r="14889" spans="1:8" x14ac:dyDescent="0.3">
      <c r="A14889" s="24" t="s">
        <v>23407</v>
      </c>
      <c r="B14889" s="24" t="s">
        <v>13126</v>
      </c>
      <c r="C14889" s="28" t="s">
        <v>5127</v>
      </c>
      <c r="D14889" s="25">
        <v>1</v>
      </c>
      <c r="E14889" s="27">
        <v>297.38</v>
      </c>
      <c r="F14889" s="27">
        <v>12.93</v>
      </c>
      <c r="G14889" s="27">
        <v>0</v>
      </c>
      <c r="H14889" s="25">
        <v>4</v>
      </c>
    </row>
    <row r="14890" spans="1:8" x14ac:dyDescent="0.3">
      <c r="A14890" s="24" t="s">
        <v>23408</v>
      </c>
      <c r="B14890" s="24" t="s">
        <v>23409</v>
      </c>
      <c r="C14890" s="28" t="s">
        <v>5127</v>
      </c>
      <c r="D14890" s="25">
        <v>1</v>
      </c>
      <c r="E14890" s="27">
        <v>961.1</v>
      </c>
      <c r="F14890" s="27">
        <v>4.78</v>
      </c>
      <c r="G14890" s="27">
        <v>0</v>
      </c>
      <c r="H14890" s="24"/>
    </row>
    <row r="14891" spans="1:8" x14ac:dyDescent="0.3">
      <c r="A14891" s="24" t="s">
        <v>23410</v>
      </c>
      <c r="B14891" s="24" t="s">
        <v>23151</v>
      </c>
      <c r="C14891" s="28" t="s">
        <v>5127</v>
      </c>
      <c r="D14891" s="25">
        <v>1</v>
      </c>
      <c r="E14891" s="26">
        <v>2628.12</v>
      </c>
      <c r="F14891" s="27">
        <v>13.08</v>
      </c>
      <c r="G14891" s="27">
        <v>0</v>
      </c>
      <c r="H14891" s="24"/>
    </row>
    <row r="14892" spans="1:8" x14ac:dyDescent="0.3">
      <c r="A14892" s="24" t="s">
        <v>23411</v>
      </c>
      <c r="B14892" s="24" t="s">
        <v>9331</v>
      </c>
      <c r="C14892" s="28" t="s">
        <v>5127</v>
      </c>
      <c r="D14892" s="25">
        <v>1</v>
      </c>
      <c r="E14892" s="27">
        <v>360</v>
      </c>
      <c r="F14892" s="27">
        <v>32.72</v>
      </c>
      <c r="G14892" s="27">
        <v>0</v>
      </c>
      <c r="H14892" s="24"/>
    </row>
    <row r="14893" spans="1:8" x14ac:dyDescent="0.3">
      <c r="A14893" s="24" t="s">
        <v>23412</v>
      </c>
      <c r="B14893" s="24" t="s">
        <v>719</v>
      </c>
      <c r="C14893" s="24" t="s">
        <v>5127</v>
      </c>
      <c r="D14893" s="25">
        <v>1</v>
      </c>
      <c r="E14893" s="27">
        <v>44.98</v>
      </c>
      <c r="F14893" s="27">
        <v>0.22</v>
      </c>
      <c r="G14893" s="27">
        <v>0</v>
      </c>
      <c r="H14893" s="24"/>
    </row>
    <row r="14894" spans="1:8" x14ac:dyDescent="0.3">
      <c r="A14894" s="24" t="s">
        <v>23413</v>
      </c>
      <c r="B14894" s="24" t="s">
        <v>23414</v>
      </c>
      <c r="C14894" s="24" t="s">
        <v>5127</v>
      </c>
      <c r="D14894" s="25">
        <v>1</v>
      </c>
      <c r="E14894" s="26">
        <v>4192.3</v>
      </c>
      <c r="F14894" s="27">
        <v>122.1</v>
      </c>
      <c r="G14894" s="27">
        <v>0</v>
      </c>
      <c r="H14894" s="24"/>
    </row>
    <row r="14895" spans="1:8" x14ac:dyDescent="0.3">
      <c r="A14895" s="24" t="s">
        <v>23415</v>
      </c>
      <c r="B14895" s="24" t="s">
        <v>23416</v>
      </c>
      <c r="C14895" s="28" t="s">
        <v>5127</v>
      </c>
      <c r="D14895" s="25">
        <v>1</v>
      </c>
      <c r="E14895" s="26">
        <v>4340.25</v>
      </c>
      <c r="F14895" s="27">
        <v>21.59</v>
      </c>
      <c r="G14895" s="27">
        <v>0</v>
      </c>
      <c r="H14895" s="24"/>
    </row>
    <row r="14896" spans="1:8" x14ac:dyDescent="0.3">
      <c r="A14896" s="24" t="s">
        <v>23417</v>
      </c>
      <c r="B14896" s="24" t="s">
        <v>23418</v>
      </c>
      <c r="C14896" s="28" t="s">
        <v>5127</v>
      </c>
      <c r="D14896" s="25">
        <v>1</v>
      </c>
      <c r="E14896" s="26">
        <v>3326.81</v>
      </c>
      <c r="F14896" s="27">
        <v>16.55</v>
      </c>
      <c r="G14896" s="27">
        <v>0</v>
      </c>
      <c r="H14896" s="24"/>
    </row>
    <row r="14897" spans="1:8" x14ac:dyDescent="0.3">
      <c r="A14897" s="24" t="s">
        <v>23419</v>
      </c>
      <c r="B14897" s="24" t="s">
        <v>23420</v>
      </c>
      <c r="C14897" s="28" t="s">
        <v>5127</v>
      </c>
      <c r="D14897" s="25">
        <v>1</v>
      </c>
      <c r="E14897" s="26">
        <v>5021</v>
      </c>
      <c r="F14897" s="27">
        <v>668.44</v>
      </c>
      <c r="G14897" s="27">
        <v>0</v>
      </c>
      <c r="H14897" s="24"/>
    </row>
    <row r="14898" spans="1:8" x14ac:dyDescent="0.3">
      <c r="A14898" s="24" t="s">
        <v>23421</v>
      </c>
      <c r="B14898" s="24" t="s">
        <v>5962</v>
      </c>
      <c r="C14898" s="28" t="s">
        <v>5127</v>
      </c>
      <c r="D14898" s="25">
        <v>1</v>
      </c>
      <c r="E14898" s="27">
        <v>579.97</v>
      </c>
      <c r="F14898" s="27">
        <v>16.89</v>
      </c>
      <c r="G14898" s="27">
        <v>0</v>
      </c>
      <c r="H14898" s="24"/>
    </row>
    <row r="14899" spans="1:8" x14ac:dyDescent="0.3">
      <c r="A14899" s="24" t="s">
        <v>23422</v>
      </c>
      <c r="B14899" s="24" t="s">
        <v>5962</v>
      </c>
      <c r="C14899" s="28" t="s">
        <v>5127</v>
      </c>
      <c r="D14899" s="25">
        <v>1</v>
      </c>
      <c r="E14899" s="27">
        <v>465.91</v>
      </c>
      <c r="F14899" s="27">
        <v>2.31</v>
      </c>
      <c r="G14899" s="27">
        <v>0</v>
      </c>
      <c r="H14899" s="24"/>
    </row>
    <row r="14900" spans="1:8" x14ac:dyDescent="0.3">
      <c r="A14900" s="24" t="s">
        <v>23423</v>
      </c>
      <c r="B14900" s="24" t="s">
        <v>23424</v>
      </c>
      <c r="C14900" s="28" t="s">
        <v>5127</v>
      </c>
      <c r="D14900" s="25">
        <v>1</v>
      </c>
      <c r="E14900" s="26">
        <v>1521.71</v>
      </c>
      <c r="F14900" s="27">
        <v>7.57</v>
      </c>
      <c r="G14900" s="27">
        <v>0</v>
      </c>
      <c r="H14900" s="24"/>
    </row>
    <row r="14901" spans="1:8" x14ac:dyDescent="0.3">
      <c r="A14901" s="24" t="s">
        <v>23425</v>
      </c>
      <c r="B14901" s="24" t="s">
        <v>23426</v>
      </c>
      <c r="C14901" s="24" t="s">
        <v>5127</v>
      </c>
      <c r="D14901" s="25">
        <v>1</v>
      </c>
      <c r="E14901" s="26">
        <v>4626.3999999999996</v>
      </c>
      <c r="F14901" s="27">
        <v>495.82</v>
      </c>
      <c r="G14901" s="27">
        <v>0</v>
      </c>
      <c r="H14901" s="24"/>
    </row>
    <row r="14902" spans="1:8" x14ac:dyDescent="0.3">
      <c r="A14902" s="24" t="s">
        <v>23427</v>
      </c>
      <c r="B14902" s="24" t="s">
        <v>3072</v>
      </c>
      <c r="C14902" s="24" t="s">
        <v>5127</v>
      </c>
      <c r="D14902" s="25">
        <v>1</v>
      </c>
      <c r="E14902" s="26">
        <v>1335.8</v>
      </c>
      <c r="F14902" s="27">
        <v>6.64</v>
      </c>
      <c r="G14902" s="27">
        <v>0</v>
      </c>
      <c r="H14902" s="24"/>
    </row>
    <row r="14903" spans="1:8" x14ac:dyDescent="0.3">
      <c r="A14903" s="24" t="s">
        <v>23428</v>
      </c>
      <c r="B14903" s="24" t="s">
        <v>17425</v>
      </c>
      <c r="C14903" s="28" t="s">
        <v>5127</v>
      </c>
      <c r="D14903" s="25">
        <v>1</v>
      </c>
      <c r="E14903" s="27">
        <v>418.92</v>
      </c>
      <c r="F14903" s="27">
        <v>12.2</v>
      </c>
      <c r="G14903" s="27">
        <v>0</v>
      </c>
      <c r="H14903" s="24"/>
    </row>
    <row r="14904" spans="1:8" x14ac:dyDescent="0.3">
      <c r="A14904" s="24" t="s">
        <v>23429</v>
      </c>
      <c r="B14904" s="24" t="s">
        <v>12614</v>
      </c>
      <c r="C14904" s="24" t="s">
        <v>5127</v>
      </c>
      <c r="D14904" s="25">
        <v>1</v>
      </c>
      <c r="E14904" s="27">
        <v>847.01</v>
      </c>
      <c r="F14904" s="27">
        <v>4.21</v>
      </c>
      <c r="G14904" s="27">
        <v>0</v>
      </c>
      <c r="H14904" s="24"/>
    </row>
    <row r="14905" spans="1:8" x14ac:dyDescent="0.3">
      <c r="A14905" s="24" t="s">
        <v>23430</v>
      </c>
      <c r="B14905" s="24" t="s">
        <v>23431</v>
      </c>
      <c r="C14905" s="28" t="s">
        <v>5127</v>
      </c>
      <c r="D14905" s="25">
        <v>1</v>
      </c>
      <c r="E14905" s="27">
        <v>123.31</v>
      </c>
      <c r="F14905" s="27">
        <v>0.61</v>
      </c>
      <c r="G14905" s="27">
        <v>0</v>
      </c>
      <c r="H14905" s="25">
        <v>1</v>
      </c>
    </row>
    <row r="14906" spans="1:8" x14ac:dyDescent="0.3">
      <c r="A14906" s="24" t="s">
        <v>23432</v>
      </c>
      <c r="B14906" s="24" t="s">
        <v>23433</v>
      </c>
      <c r="C14906" s="24" t="s">
        <v>5127</v>
      </c>
      <c r="D14906" s="25">
        <v>1</v>
      </c>
      <c r="E14906" s="27">
        <v>306</v>
      </c>
      <c r="F14906" s="27">
        <v>87.98</v>
      </c>
      <c r="G14906" s="27">
        <v>0</v>
      </c>
      <c r="H14906" s="24"/>
    </row>
    <row r="14907" spans="1:8" x14ac:dyDescent="0.3">
      <c r="A14907" s="24" t="s">
        <v>23434</v>
      </c>
      <c r="B14907" s="24" t="s">
        <v>20576</v>
      </c>
      <c r="C14907" s="24" t="s">
        <v>5127</v>
      </c>
      <c r="D14907" s="25">
        <v>1</v>
      </c>
      <c r="E14907" s="26">
        <v>2694.05</v>
      </c>
      <c r="F14907" s="27">
        <v>77.010000000000005</v>
      </c>
      <c r="G14907" s="27">
        <v>0</v>
      </c>
      <c r="H14907" s="24"/>
    </row>
    <row r="14908" spans="1:8" x14ac:dyDescent="0.3">
      <c r="A14908" s="24" t="s">
        <v>23435</v>
      </c>
      <c r="B14908" s="24" t="s">
        <v>20576</v>
      </c>
      <c r="C14908" s="28" t="s">
        <v>5127</v>
      </c>
      <c r="D14908" s="25">
        <v>1</v>
      </c>
      <c r="E14908" s="26">
        <v>5878.8</v>
      </c>
      <c r="F14908" s="26">
        <v>4726.82</v>
      </c>
      <c r="G14908" s="27">
        <v>0</v>
      </c>
      <c r="H14908" s="24"/>
    </row>
    <row r="14909" spans="1:8" x14ac:dyDescent="0.3">
      <c r="A14909" s="24" t="s">
        <v>23436</v>
      </c>
      <c r="B14909" s="24" t="s">
        <v>23437</v>
      </c>
      <c r="C14909" s="24" t="s">
        <v>5127</v>
      </c>
      <c r="D14909" s="25">
        <v>1</v>
      </c>
      <c r="E14909" s="27">
        <v>109.54</v>
      </c>
      <c r="F14909" s="27">
        <v>0.54</v>
      </c>
      <c r="G14909" s="27">
        <v>0</v>
      </c>
      <c r="H14909" s="24"/>
    </row>
    <row r="14910" spans="1:8" x14ac:dyDescent="0.3">
      <c r="A14910" s="24" t="s">
        <v>23438</v>
      </c>
      <c r="B14910" s="24" t="s">
        <v>802</v>
      </c>
      <c r="C14910" s="28" t="s">
        <v>5127</v>
      </c>
      <c r="D14910" s="25">
        <v>1</v>
      </c>
      <c r="E14910" s="27">
        <v>117.63</v>
      </c>
      <c r="F14910" s="27">
        <v>3.99</v>
      </c>
      <c r="G14910" s="27">
        <v>0</v>
      </c>
      <c r="H14910" s="24"/>
    </row>
    <row r="14911" spans="1:8" x14ac:dyDescent="0.3">
      <c r="A14911" s="24" t="s">
        <v>23439</v>
      </c>
      <c r="B14911" s="24" t="s">
        <v>23440</v>
      </c>
      <c r="C14911" s="24" t="s">
        <v>5127</v>
      </c>
      <c r="D14911" s="25">
        <v>1</v>
      </c>
      <c r="E14911" s="27">
        <v>496.94</v>
      </c>
      <c r="F14911" s="27">
        <v>7.34</v>
      </c>
      <c r="G14911" s="27">
        <v>0</v>
      </c>
      <c r="H14911" s="24"/>
    </row>
    <row r="14912" spans="1:8" x14ac:dyDescent="0.3">
      <c r="A14912" s="24" t="s">
        <v>23441</v>
      </c>
      <c r="B14912" s="24" t="s">
        <v>13331</v>
      </c>
      <c r="C14912" s="24" t="s">
        <v>5127</v>
      </c>
      <c r="D14912" s="25">
        <v>1</v>
      </c>
      <c r="E14912" s="26">
        <v>9994.0499999999993</v>
      </c>
      <c r="F14912" s="27">
        <v>337.96</v>
      </c>
      <c r="G14912" s="27">
        <v>0</v>
      </c>
      <c r="H14912" s="24"/>
    </row>
    <row r="14913" spans="1:8" x14ac:dyDescent="0.3">
      <c r="A14913" s="24" t="s">
        <v>23442</v>
      </c>
      <c r="B14913" s="24" t="s">
        <v>4988</v>
      </c>
      <c r="C14913" s="28" t="s">
        <v>5127</v>
      </c>
      <c r="D14913" s="25">
        <v>1</v>
      </c>
      <c r="E14913" s="26">
        <v>13877.01</v>
      </c>
      <c r="F14913" s="24"/>
      <c r="G14913" s="27">
        <v>0</v>
      </c>
      <c r="H14913" s="24"/>
    </row>
    <row r="14914" spans="1:8" x14ac:dyDescent="0.3">
      <c r="A14914" s="24" t="s">
        <v>23443</v>
      </c>
      <c r="B14914" s="24" t="s">
        <v>8948</v>
      </c>
      <c r="C14914" s="24" t="s">
        <v>5127</v>
      </c>
      <c r="D14914" s="25">
        <v>1</v>
      </c>
      <c r="E14914" s="26">
        <v>9131.85</v>
      </c>
      <c r="F14914" s="27">
        <v>265.97000000000003</v>
      </c>
      <c r="G14914" s="27">
        <v>0</v>
      </c>
      <c r="H14914" s="24"/>
    </row>
    <row r="14915" spans="1:8" x14ac:dyDescent="0.3">
      <c r="A14915" s="24" t="s">
        <v>23444</v>
      </c>
      <c r="B14915" s="24" t="s">
        <v>8948</v>
      </c>
      <c r="C14915" s="28" t="s">
        <v>5127</v>
      </c>
      <c r="D14915" s="25">
        <v>1</v>
      </c>
      <c r="E14915" s="26">
        <v>19895.099999999999</v>
      </c>
      <c r="F14915" s="26">
        <v>3753.06</v>
      </c>
      <c r="G14915" s="27">
        <v>0</v>
      </c>
      <c r="H14915" s="24"/>
    </row>
    <row r="14916" spans="1:8" x14ac:dyDescent="0.3">
      <c r="A14916" s="24" t="s">
        <v>23445</v>
      </c>
      <c r="B14916" s="24" t="s">
        <v>23446</v>
      </c>
      <c r="C14916" s="24" t="s">
        <v>5127</v>
      </c>
      <c r="D14916" s="25">
        <v>1</v>
      </c>
      <c r="E14916" s="27">
        <v>901.42</v>
      </c>
      <c r="F14916" s="27">
        <v>4.4800000000000004</v>
      </c>
      <c r="G14916" s="27">
        <v>0</v>
      </c>
      <c r="H14916" s="24"/>
    </row>
    <row r="14917" spans="1:8" x14ac:dyDescent="0.3">
      <c r="A14917" s="24" t="s">
        <v>23447</v>
      </c>
      <c r="B14917" s="24" t="s">
        <v>23448</v>
      </c>
      <c r="C14917" s="28" t="s">
        <v>5127</v>
      </c>
      <c r="D14917" s="25">
        <v>1</v>
      </c>
      <c r="E14917" s="26">
        <v>26777.4</v>
      </c>
      <c r="F14917" s="27">
        <v>133.22</v>
      </c>
      <c r="G14917" s="27">
        <v>0</v>
      </c>
      <c r="H14917" s="24"/>
    </row>
    <row r="14918" spans="1:8" x14ac:dyDescent="0.3">
      <c r="A14918" s="24" t="s">
        <v>23449</v>
      </c>
      <c r="B14918" s="24" t="s">
        <v>7572</v>
      </c>
      <c r="C14918" s="28" t="s">
        <v>5127</v>
      </c>
      <c r="D14918" s="25">
        <v>1</v>
      </c>
      <c r="E14918" s="26">
        <v>12164.35</v>
      </c>
      <c r="F14918" s="26">
        <v>2295.12</v>
      </c>
      <c r="G14918" s="27">
        <v>0</v>
      </c>
      <c r="H14918" s="24"/>
    </row>
    <row r="14919" spans="1:8" x14ac:dyDescent="0.3">
      <c r="A14919" s="24" t="s">
        <v>23450</v>
      </c>
      <c r="B14919" s="24" t="s">
        <v>5810</v>
      </c>
      <c r="C14919" s="24" t="s">
        <v>5127</v>
      </c>
      <c r="D14919" s="25">
        <v>1</v>
      </c>
      <c r="E14919" s="26">
        <v>5102.5200000000004</v>
      </c>
      <c r="F14919" s="27">
        <v>148.62</v>
      </c>
      <c r="G14919" s="27">
        <v>0</v>
      </c>
      <c r="H14919" s="24"/>
    </row>
    <row r="14920" spans="1:8" x14ac:dyDescent="0.3">
      <c r="A14920" s="24" t="s">
        <v>23451</v>
      </c>
      <c r="B14920" s="24" t="s">
        <v>23452</v>
      </c>
      <c r="C14920" s="24" t="s">
        <v>5127</v>
      </c>
      <c r="D14920" s="25">
        <v>1</v>
      </c>
      <c r="E14920" s="26">
        <v>4837</v>
      </c>
      <c r="F14920" s="26">
        <v>2086.16</v>
      </c>
      <c r="G14920" s="27">
        <v>0</v>
      </c>
      <c r="H14920" s="24"/>
    </row>
    <row r="14921" spans="1:8" x14ac:dyDescent="0.3">
      <c r="A14921" s="24" t="s">
        <v>23453</v>
      </c>
      <c r="B14921" s="24" t="s">
        <v>23454</v>
      </c>
      <c r="C14921" s="24" t="s">
        <v>5127</v>
      </c>
      <c r="D14921" s="25">
        <v>1</v>
      </c>
      <c r="E14921" s="26">
        <v>3126.53</v>
      </c>
      <c r="F14921" s="27">
        <v>15.55</v>
      </c>
      <c r="G14921" s="27">
        <v>0</v>
      </c>
      <c r="H14921" s="24"/>
    </row>
    <row r="14922" spans="1:8" x14ac:dyDescent="0.3">
      <c r="A14922" s="24" t="s">
        <v>23455</v>
      </c>
      <c r="B14922" s="24" t="s">
        <v>5206</v>
      </c>
      <c r="C14922" s="28" t="s">
        <v>5127</v>
      </c>
      <c r="D14922" s="25">
        <v>1</v>
      </c>
      <c r="E14922" s="26">
        <v>1581.36</v>
      </c>
      <c r="F14922" s="27">
        <v>53.47</v>
      </c>
      <c r="G14922" s="27">
        <v>0</v>
      </c>
      <c r="H14922" s="24"/>
    </row>
    <row r="14923" spans="1:8" x14ac:dyDescent="0.3">
      <c r="A14923" s="24" t="s">
        <v>23456</v>
      </c>
      <c r="B14923" s="24" t="s">
        <v>5206</v>
      </c>
      <c r="C14923" s="28" t="s">
        <v>5127</v>
      </c>
      <c r="D14923" s="25">
        <v>1</v>
      </c>
      <c r="E14923" s="26">
        <v>2050.02</v>
      </c>
      <c r="F14923" s="27">
        <v>59.71</v>
      </c>
      <c r="G14923" s="27">
        <v>0</v>
      </c>
      <c r="H14923" s="24"/>
    </row>
    <row r="14924" spans="1:8" x14ac:dyDescent="0.3">
      <c r="A14924" s="24" t="s">
        <v>23457</v>
      </c>
      <c r="B14924" s="24" t="s">
        <v>7564</v>
      </c>
      <c r="C14924" s="28" t="s">
        <v>5127</v>
      </c>
      <c r="D14924" s="25">
        <v>1</v>
      </c>
      <c r="E14924" s="26">
        <v>1371.5</v>
      </c>
      <c r="F14924" s="27">
        <v>6.82</v>
      </c>
      <c r="G14924" s="27">
        <v>0</v>
      </c>
      <c r="H14924" s="24"/>
    </row>
    <row r="14925" spans="1:8" x14ac:dyDescent="0.3">
      <c r="A14925" s="24" t="s">
        <v>23458</v>
      </c>
      <c r="B14925" s="24" t="s">
        <v>23459</v>
      </c>
      <c r="C14925" s="28" t="s">
        <v>5127</v>
      </c>
      <c r="D14925" s="25">
        <v>1</v>
      </c>
      <c r="E14925" s="26">
        <v>19640.7</v>
      </c>
      <c r="F14925" s="26">
        <v>1234.95</v>
      </c>
      <c r="G14925" s="27">
        <v>0</v>
      </c>
      <c r="H14925" s="24"/>
    </row>
    <row r="14926" spans="1:8" x14ac:dyDescent="0.3">
      <c r="A14926" s="24" t="s">
        <v>23460</v>
      </c>
      <c r="B14926" s="24" t="s">
        <v>20447</v>
      </c>
      <c r="C14926" s="28" t="s">
        <v>5127</v>
      </c>
      <c r="D14926" s="25">
        <v>1</v>
      </c>
      <c r="E14926" s="26">
        <v>3654.77</v>
      </c>
      <c r="F14926" s="27">
        <v>18.18</v>
      </c>
      <c r="G14926" s="27">
        <v>0</v>
      </c>
      <c r="H14926" s="24"/>
    </row>
    <row r="14927" spans="1:8" x14ac:dyDescent="0.3">
      <c r="A14927" s="24" t="s">
        <v>23461</v>
      </c>
      <c r="B14927" s="24" t="s">
        <v>13331</v>
      </c>
      <c r="C14927" s="28" t="s">
        <v>5127</v>
      </c>
      <c r="D14927" s="25">
        <v>1</v>
      </c>
      <c r="E14927" s="26">
        <v>11493.15</v>
      </c>
      <c r="F14927" s="27">
        <v>388.66</v>
      </c>
      <c r="G14927" s="27">
        <v>0</v>
      </c>
      <c r="H14927" s="24"/>
    </row>
    <row r="14928" spans="1:8" x14ac:dyDescent="0.3">
      <c r="A14928" s="24" t="s">
        <v>23462</v>
      </c>
      <c r="B14928" s="24" t="s">
        <v>23463</v>
      </c>
      <c r="C14928" s="28" t="s">
        <v>5127</v>
      </c>
      <c r="D14928" s="25">
        <v>1</v>
      </c>
      <c r="E14928" s="26">
        <v>6783.09</v>
      </c>
      <c r="F14928" s="27">
        <v>33.75</v>
      </c>
      <c r="G14928" s="27">
        <v>0</v>
      </c>
      <c r="H14928" s="24"/>
    </row>
    <row r="14929" spans="1:8" x14ac:dyDescent="0.3">
      <c r="A14929" s="24" t="s">
        <v>23464</v>
      </c>
      <c r="B14929" s="24" t="s">
        <v>5810</v>
      </c>
      <c r="C14929" s="28" t="s">
        <v>5127</v>
      </c>
      <c r="D14929" s="25">
        <v>1</v>
      </c>
      <c r="E14929" s="26">
        <v>10424.69</v>
      </c>
      <c r="F14929" s="27">
        <v>51.87</v>
      </c>
      <c r="G14929" s="27">
        <v>0</v>
      </c>
      <c r="H14929" s="24"/>
    </row>
    <row r="14930" spans="1:8" x14ac:dyDescent="0.3">
      <c r="A14930" s="24" t="s">
        <v>23465</v>
      </c>
      <c r="B14930" s="24" t="s">
        <v>21028</v>
      </c>
      <c r="C14930" s="28" t="s">
        <v>5127</v>
      </c>
      <c r="D14930" s="25">
        <v>1</v>
      </c>
      <c r="E14930" s="27">
        <v>719.35</v>
      </c>
      <c r="F14930" s="27">
        <v>20.95</v>
      </c>
      <c r="G14930" s="27">
        <v>0</v>
      </c>
      <c r="H14930" s="24"/>
    </row>
    <row r="14931" spans="1:8" x14ac:dyDescent="0.3">
      <c r="A14931" s="24" t="s">
        <v>23466</v>
      </c>
      <c r="B14931" s="24" t="s">
        <v>23467</v>
      </c>
      <c r="C14931" s="24" t="s">
        <v>5127</v>
      </c>
      <c r="D14931" s="25">
        <v>1</v>
      </c>
      <c r="E14931" s="26">
        <v>10255.39</v>
      </c>
      <c r="F14931" s="27">
        <v>51.02</v>
      </c>
      <c r="G14931" s="27">
        <v>0</v>
      </c>
      <c r="H14931" s="24"/>
    </row>
    <row r="14932" spans="1:8" x14ac:dyDescent="0.3">
      <c r="A14932" s="24" t="s">
        <v>23468</v>
      </c>
      <c r="B14932" s="24" t="s">
        <v>4588</v>
      </c>
      <c r="C14932" s="28" t="s">
        <v>5127</v>
      </c>
      <c r="D14932" s="25">
        <v>1</v>
      </c>
      <c r="E14932" s="27">
        <v>75.44</v>
      </c>
      <c r="F14932" s="27">
        <v>12.32</v>
      </c>
      <c r="G14932" s="27">
        <v>0</v>
      </c>
      <c r="H14932" s="24"/>
    </row>
    <row r="14933" spans="1:8" x14ac:dyDescent="0.3">
      <c r="A14933" s="24" t="s">
        <v>23469</v>
      </c>
      <c r="B14933" s="24" t="s">
        <v>1799</v>
      </c>
      <c r="C14933" s="28" t="s">
        <v>5127</v>
      </c>
      <c r="D14933" s="25">
        <v>1</v>
      </c>
      <c r="E14933" s="27">
        <v>774.19</v>
      </c>
      <c r="F14933" s="27">
        <v>3.85</v>
      </c>
      <c r="G14933" s="27">
        <v>0</v>
      </c>
      <c r="H14933" s="24"/>
    </row>
    <row r="14934" spans="1:8" x14ac:dyDescent="0.3">
      <c r="A14934" s="24" t="s">
        <v>23470</v>
      </c>
      <c r="B14934" s="24" t="s">
        <v>23471</v>
      </c>
      <c r="C14934" s="28" t="s">
        <v>5127</v>
      </c>
      <c r="D14934" s="25">
        <v>1</v>
      </c>
      <c r="E14934" s="27">
        <v>76.5</v>
      </c>
      <c r="F14934" s="27">
        <v>0.38</v>
      </c>
      <c r="G14934" s="27">
        <v>0</v>
      </c>
      <c r="H14934" s="24"/>
    </row>
    <row r="14935" spans="1:8" x14ac:dyDescent="0.3">
      <c r="A14935" s="24" t="s">
        <v>23472</v>
      </c>
      <c r="B14935" s="24" t="s">
        <v>1782</v>
      </c>
      <c r="C14935" s="28" t="s">
        <v>5127</v>
      </c>
      <c r="D14935" s="25">
        <v>1</v>
      </c>
      <c r="E14935" s="27">
        <v>523.66</v>
      </c>
      <c r="F14935" s="27">
        <v>17.7</v>
      </c>
      <c r="G14935" s="27">
        <v>0</v>
      </c>
      <c r="H14935" s="24"/>
    </row>
    <row r="14936" spans="1:8" x14ac:dyDescent="0.3">
      <c r="A14936" s="24" t="s">
        <v>23473</v>
      </c>
      <c r="B14936" s="24" t="s">
        <v>994</v>
      </c>
      <c r="C14936" s="28" t="s">
        <v>5127</v>
      </c>
      <c r="D14936" s="25">
        <v>1</v>
      </c>
      <c r="E14936" s="27">
        <v>634.07000000000005</v>
      </c>
      <c r="F14936" s="27">
        <v>3.16</v>
      </c>
      <c r="G14936" s="27">
        <v>0</v>
      </c>
      <c r="H14936" s="24"/>
    </row>
    <row r="14937" spans="1:8" x14ac:dyDescent="0.3">
      <c r="A14937" s="24" t="s">
        <v>23474</v>
      </c>
      <c r="B14937" s="24" t="s">
        <v>23151</v>
      </c>
      <c r="C14937" s="28" t="s">
        <v>5127</v>
      </c>
      <c r="D14937" s="25">
        <v>1</v>
      </c>
      <c r="E14937" s="26">
        <v>5424.87</v>
      </c>
      <c r="F14937" s="27">
        <v>26.99</v>
      </c>
      <c r="G14937" s="27">
        <v>0</v>
      </c>
      <c r="H14937" s="24"/>
    </row>
    <row r="14938" spans="1:8" x14ac:dyDescent="0.3">
      <c r="A14938" s="24" t="s">
        <v>23475</v>
      </c>
      <c r="B14938" s="24" t="s">
        <v>23476</v>
      </c>
      <c r="C14938" s="28" t="s">
        <v>5127</v>
      </c>
      <c r="D14938" s="25">
        <v>1</v>
      </c>
      <c r="E14938" s="26">
        <v>5282.89</v>
      </c>
      <c r="F14938" s="27">
        <v>153.87</v>
      </c>
      <c r="G14938" s="27">
        <v>0</v>
      </c>
      <c r="H14938" s="24"/>
    </row>
    <row r="14939" spans="1:8" x14ac:dyDescent="0.3">
      <c r="A14939" s="24" t="s">
        <v>23477</v>
      </c>
      <c r="B14939" s="24" t="s">
        <v>4588</v>
      </c>
      <c r="C14939" s="24" t="s">
        <v>5127</v>
      </c>
      <c r="D14939" s="25">
        <v>1</v>
      </c>
      <c r="E14939" s="27">
        <v>319.32</v>
      </c>
      <c r="F14939" s="27">
        <v>1.58</v>
      </c>
      <c r="G14939" s="27">
        <v>0</v>
      </c>
      <c r="H14939" s="24"/>
    </row>
    <row r="14940" spans="1:8" x14ac:dyDescent="0.3">
      <c r="A14940" s="24" t="s">
        <v>23478</v>
      </c>
      <c r="B14940" s="24" t="s">
        <v>3068</v>
      </c>
      <c r="C14940" s="24" t="s">
        <v>5127</v>
      </c>
      <c r="D14940" s="25">
        <v>1</v>
      </c>
      <c r="E14940" s="27">
        <v>144.34</v>
      </c>
      <c r="F14940" s="27">
        <v>1.43</v>
      </c>
      <c r="G14940" s="27">
        <v>0</v>
      </c>
      <c r="H14940" s="24"/>
    </row>
    <row r="14941" spans="1:8" x14ac:dyDescent="0.3">
      <c r="A14941" s="24" t="s">
        <v>23479</v>
      </c>
      <c r="B14941" s="24" t="s">
        <v>3068</v>
      </c>
      <c r="C14941" s="24" t="s">
        <v>5127</v>
      </c>
      <c r="D14941" s="25">
        <v>1</v>
      </c>
      <c r="E14941" s="27">
        <v>82.72</v>
      </c>
      <c r="F14941" s="27">
        <v>0.41</v>
      </c>
      <c r="G14941" s="27">
        <v>0</v>
      </c>
      <c r="H14941" s="24"/>
    </row>
    <row r="14942" spans="1:8" x14ac:dyDescent="0.3">
      <c r="A14942" s="24" t="s">
        <v>23480</v>
      </c>
      <c r="B14942" s="24" t="s">
        <v>23481</v>
      </c>
      <c r="C14942" s="24" t="s">
        <v>5127</v>
      </c>
      <c r="D14942" s="25">
        <v>1</v>
      </c>
      <c r="E14942" s="27">
        <v>175.03</v>
      </c>
      <c r="F14942" s="27">
        <v>15.91</v>
      </c>
      <c r="G14942" s="27">
        <v>0</v>
      </c>
      <c r="H14942" s="24"/>
    </row>
    <row r="14943" spans="1:8" x14ac:dyDescent="0.3">
      <c r="A14943" s="24" t="s">
        <v>23482</v>
      </c>
      <c r="B14943" s="24" t="s">
        <v>5206</v>
      </c>
      <c r="C14943" s="28" t="s">
        <v>5127</v>
      </c>
      <c r="D14943" s="25">
        <v>1</v>
      </c>
      <c r="E14943" s="26">
        <v>2741.31</v>
      </c>
      <c r="F14943" s="27">
        <v>13.64</v>
      </c>
      <c r="G14943" s="27">
        <v>0</v>
      </c>
      <c r="H14943" s="24"/>
    </row>
    <row r="14944" spans="1:8" x14ac:dyDescent="0.3">
      <c r="A14944" s="24" t="s">
        <v>23483</v>
      </c>
      <c r="B14944" s="24" t="s">
        <v>3633</v>
      </c>
      <c r="C14944" s="24" t="s">
        <v>5127</v>
      </c>
      <c r="D14944" s="25">
        <v>1</v>
      </c>
      <c r="E14944" s="26">
        <v>8418</v>
      </c>
      <c r="F14944" s="24"/>
      <c r="G14944" s="27">
        <v>0</v>
      </c>
      <c r="H14944" s="24"/>
    </row>
    <row r="14945" spans="1:8" x14ac:dyDescent="0.3">
      <c r="A14945" s="24" t="s">
        <v>23484</v>
      </c>
      <c r="B14945" s="24" t="s">
        <v>15774</v>
      </c>
      <c r="C14945" s="28" t="s">
        <v>5127</v>
      </c>
      <c r="D14945" s="25">
        <v>1</v>
      </c>
      <c r="E14945" s="26">
        <v>8424.4500000000007</v>
      </c>
      <c r="F14945" s="24"/>
      <c r="G14945" s="27">
        <v>0</v>
      </c>
      <c r="H14945" s="24"/>
    </row>
    <row r="14946" spans="1:8" x14ac:dyDescent="0.3">
      <c r="A14946" s="24" t="s">
        <v>23485</v>
      </c>
      <c r="B14946" s="24" t="s">
        <v>23486</v>
      </c>
      <c r="C14946" s="28" t="s">
        <v>5127</v>
      </c>
      <c r="D14946" s="25">
        <v>1</v>
      </c>
      <c r="E14946" s="26">
        <v>6562.6</v>
      </c>
      <c r="F14946" s="26">
        <v>1718.32</v>
      </c>
      <c r="G14946" s="27">
        <v>0</v>
      </c>
      <c r="H14946" s="24"/>
    </row>
    <row r="14947" spans="1:8" x14ac:dyDescent="0.3">
      <c r="A14947" s="24" t="s">
        <v>23487</v>
      </c>
      <c r="B14947" s="24" t="s">
        <v>8950</v>
      </c>
      <c r="C14947" s="28" t="s">
        <v>5127</v>
      </c>
      <c r="D14947" s="25">
        <v>1</v>
      </c>
      <c r="E14947" s="26">
        <v>28500</v>
      </c>
      <c r="F14947" s="26">
        <v>4784.63</v>
      </c>
      <c r="G14947" s="27">
        <v>0</v>
      </c>
      <c r="H14947" s="24"/>
    </row>
    <row r="14948" spans="1:8" x14ac:dyDescent="0.3">
      <c r="A14948" s="24" t="s">
        <v>23488</v>
      </c>
      <c r="B14948" s="24" t="s">
        <v>18490</v>
      </c>
      <c r="C14948" s="24" t="s">
        <v>5127</v>
      </c>
      <c r="D14948" s="25">
        <v>1</v>
      </c>
      <c r="E14948" s="26">
        <v>23053.29</v>
      </c>
      <c r="F14948" s="27">
        <v>671.45</v>
      </c>
      <c r="G14948" s="27">
        <v>0</v>
      </c>
      <c r="H14948" s="24"/>
    </row>
    <row r="14949" spans="1:8" x14ac:dyDescent="0.3">
      <c r="A14949" s="24" t="s">
        <v>23489</v>
      </c>
      <c r="B14949" s="24" t="s">
        <v>8950</v>
      </c>
      <c r="C14949" s="24" t="s">
        <v>5127</v>
      </c>
      <c r="D14949" s="25">
        <v>1</v>
      </c>
      <c r="E14949" s="26">
        <v>24664.37</v>
      </c>
      <c r="F14949" s="27">
        <v>718.38</v>
      </c>
      <c r="G14949" s="27">
        <v>0</v>
      </c>
      <c r="H14949" s="24"/>
    </row>
    <row r="14950" spans="1:8" x14ac:dyDescent="0.3">
      <c r="A14950" s="24" t="s">
        <v>23490</v>
      </c>
      <c r="B14950" s="24" t="s">
        <v>23491</v>
      </c>
      <c r="C14950" s="24" t="s">
        <v>5127</v>
      </c>
      <c r="D14950" s="25">
        <v>1</v>
      </c>
      <c r="E14950" s="26">
        <v>29214.91</v>
      </c>
      <c r="F14950" s="27">
        <v>850.92</v>
      </c>
      <c r="G14950" s="27">
        <v>0</v>
      </c>
      <c r="H14950" s="24"/>
    </row>
    <row r="14951" spans="1:8" x14ac:dyDescent="0.3">
      <c r="A14951" s="24" t="s">
        <v>23492</v>
      </c>
      <c r="B14951" s="24" t="s">
        <v>13331</v>
      </c>
      <c r="C14951" s="28" t="s">
        <v>5127</v>
      </c>
      <c r="D14951" s="25">
        <v>1</v>
      </c>
      <c r="E14951" s="26">
        <v>30500</v>
      </c>
      <c r="F14951" s="26">
        <v>5087.41</v>
      </c>
      <c r="G14951" s="27">
        <v>0</v>
      </c>
      <c r="H14951" s="24"/>
    </row>
    <row r="14952" spans="1:8" x14ac:dyDescent="0.3">
      <c r="A14952" s="24" t="s">
        <v>23493</v>
      </c>
      <c r="B14952" s="24" t="s">
        <v>11766</v>
      </c>
      <c r="C14952" s="24" t="s">
        <v>5127</v>
      </c>
      <c r="D14952" s="25">
        <v>1</v>
      </c>
      <c r="E14952" s="26">
        <v>27714.17</v>
      </c>
      <c r="F14952" s="27">
        <v>807.21</v>
      </c>
      <c r="G14952" s="27">
        <v>0</v>
      </c>
      <c r="H14952" s="24"/>
    </row>
    <row r="14953" spans="1:8" x14ac:dyDescent="0.3">
      <c r="A14953" s="24" t="s">
        <v>23494</v>
      </c>
      <c r="B14953" s="24" t="s">
        <v>7798</v>
      </c>
      <c r="C14953" s="28" t="s">
        <v>5127</v>
      </c>
      <c r="D14953" s="25">
        <v>1</v>
      </c>
      <c r="E14953" s="27">
        <v>53.64</v>
      </c>
      <c r="F14953" s="27">
        <v>0.26</v>
      </c>
      <c r="G14953" s="27">
        <v>0</v>
      </c>
      <c r="H14953" s="24"/>
    </row>
    <row r="14954" spans="1:8" x14ac:dyDescent="0.3">
      <c r="A14954" s="24" t="s">
        <v>23495</v>
      </c>
      <c r="B14954" s="24" t="s">
        <v>2135</v>
      </c>
      <c r="C14954" s="28" t="s">
        <v>5127</v>
      </c>
      <c r="D14954" s="25">
        <v>1</v>
      </c>
      <c r="E14954" s="27">
        <v>85.94</v>
      </c>
      <c r="F14954" s="27">
        <v>9.2100000000000009</v>
      </c>
      <c r="G14954" s="27">
        <v>0</v>
      </c>
      <c r="H14954" s="24"/>
    </row>
    <row r="14955" spans="1:8" x14ac:dyDescent="0.3">
      <c r="A14955" s="24" t="s">
        <v>23496</v>
      </c>
      <c r="B14955" s="24" t="s">
        <v>11766</v>
      </c>
      <c r="C14955" s="24" t="s">
        <v>5127</v>
      </c>
      <c r="D14955" s="25">
        <v>1</v>
      </c>
      <c r="E14955" s="26">
        <v>30002.720000000001</v>
      </c>
      <c r="F14955" s="24"/>
      <c r="G14955" s="27">
        <v>0</v>
      </c>
      <c r="H14955" s="24"/>
    </row>
    <row r="14956" spans="1:8" x14ac:dyDescent="0.3">
      <c r="A14956" s="24" t="s">
        <v>23497</v>
      </c>
      <c r="B14956" s="24" t="s">
        <v>23498</v>
      </c>
      <c r="C14956" s="28" t="s">
        <v>5127</v>
      </c>
      <c r="D14956" s="25">
        <v>1</v>
      </c>
      <c r="E14956" s="26">
        <v>1423.77</v>
      </c>
      <c r="F14956" s="27">
        <v>7.09</v>
      </c>
      <c r="G14956" s="27">
        <v>0</v>
      </c>
      <c r="H14956" s="24"/>
    </row>
    <row r="14957" spans="1:8" x14ac:dyDescent="0.3">
      <c r="A14957" s="24" t="s">
        <v>23499</v>
      </c>
      <c r="B14957" s="24" t="s">
        <v>23500</v>
      </c>
      <c r="C14957" s="28" t="s">
        <v>5127</v>
      </c>
      <c r="D14957" s="25">
        <v>1</v>
      </c>
      <c r="E14957" s="26">
        <v>1684.72</v>
      </c>
      <c r="F14957" s="27">
        <v>153.16</v>
      </c>
      <c r="G14957" s="27">
        <v>0</v>
      </c>
      <c r="H14957" s="24"/>
    </row>
    <row r="14958" spans="1:8" x14ac:dyDescent="0.3">
      <c r="A14958" s="24" t="s">
        <v>23501</v>
      </c>
      <c r="B14958" s="24" t="s">
        <v>23502</v>
      </c>
      <c r="C14958" s="24" t="s">
        <v>5127</v>
      </c>
      <c r="D14958" s="25">
        <v>1</v>
      </c>
      <c r="E14958" s="26">
        <v>6271.9</v>
      </c>
      <c r="F14958" s="27">
        <v>31.2</v>
      </c>
      <c r="G14958" s="27">
        <v>0</v>
      </c>
      <c r="H14958" s="24"/>
    </row>
    <row r="14959" spans="1:8" x14ac:dyDescent="0.3">
      <c r="A14959" s="24" t="s">
        <v>23503</v>
      </c>
      <c r="B14959" s="24" t="s">
        <v>23502</v>
      </c>
      <c r="C14959" s="28" t="s">
        <v>5127</v>
      </c>
      <c r="D14959" s="25">
        <v>1</v>
      </c>
      <c r="E14959" s="26">
        <v>9758.51</v>
      </c>
      <c r="F14959" s="27">
        <v>48.55</v>
      </c>
      <c r="G14959" s="27">
        <v>0</v>
      </c>
      <c r="H14959" s="24"/>
    </row>
    <row r="14960" spans="1:8" x14ac:dyDescent="0.3">
      <c r="A14960" s="24" t="s">
        <v>23504</v>
      </c>
      <c r="B14960" s="24" t="s">
        <v>7568</v>
      </c>
      <c r="C14960" s="28" t="s">
        <v>5127</v>
      </c>
      <c r="D14960" s="25">
        <v>1</v>
      </c>
      <c r="E14960" s="27">
        <v>314.13</v>
      </c>
      <c r="F14960" s="27">
        <v>28.55</v>
      </c>
      <c r="G14960" s="27">
        <v>0</v>
      </c>
      <c r="H14960" s="24"/>
    </row>
    <row r="14961" spans="1:8" x14ac:dyDescent="0.3">
      <c r="A14961" s="24" t="s">
        <v>23505</v>
      </c>
      <c r="B14961" s="24" t="s">
        <v>7568</v>
      </c>
      <c r="C14961" s="28" t="s">
        <v>5127</v>
      </c>
      <c r="D14961" s="25">
        <v>1</v>
      </c>
      <c r="E14961" s="27">
        <v>315</v>
      </c>
      <c r="F14961" s="27">
        <v>183.84</v>
      </c>
      <c r="G14961" s="27">
        <v>0</v>
      </c>
      <c r="H14961" s="24"/>
    </row>
    <row r="14962" spans="1:8" x14ac:dyDescent="0.3">
      <c r="A14962" s="24" t="s">
        <v>23506</v>
      </c>
      <c r="B14962" s="24" t="s">
        <v>23507</v>
      </c>
      <c r="C14962" s="28" t="s">
        <v>5127</v>
      </c>
      <c r="D14962" s="25">
        <v>1</v>
      </c>
      <c r="E14962" s="26">
        <v>1080.3</v>
      </c>
      <c r="F14962" s="27">
        <v>31.46</v>
      </c>
      <c r="G14962" s="27">
        <v>0</v>
      </c>
      <c r="H14962" s="24"/>
    </row>
    <row r="14963" spans="1:8" x14ac:dyDescent="0.3">
      <c r="A14963" s="24" t="s">
        <v>23508</v>
      </c>
      <c r="B14963" s="24" t="s">
        <v>4114</v>
      </c>
      <c r="C14963" s="28" t="s">
        <v>5127</v>
      </c>
      <c r="D14963" s="25">
        <v>1</v>
      </c>
      <c r="E14963" s="27">
        <v>701.89</v>
      </c>
      <c r="F14963" s="27">
        <v>3.49</v>
      </c>
      <c r="G14963" s="27">
        <v>0</v>
      </c>
      <c r="H14963" s="24"/>
    </row>
    <row r="14964" spans="1:8" x14ac:dyDescent="0.3">
      <c r="A14964" s="24" t="s">
        <v>23509</v>
      </c>
      <c r="B14964" s="24" t="s">
        <v>23510</v>
      </c>
      <c r="C14964" s="24" t="s">
        <v>5127</v>
      </c>
      <c r="D14964" s="25">
        <v>1</v>
      </c>
      <c r="E14964" s="27">
        <v>259.70999999999998</v>
      </c>
      <c r="F14964" s="27">
        <v>7.07</v>
      </c>
      <c r="G14964" s="27">
        <v>0</v>
      </c>
      <c r="H14964" s="24"/>
    </row>
    <row r="14965" spans="1:8" x14ac:dyDescent="0.3">
      <c r="A14965" s="24" t="s">
        <v>23511</v>
      </c>
      <c r="B14965" s="24" t="s">
        <v>781</v>
      </c>
      <c r="C14965" s="28" t="s">
        <v>5127</v>
      </c>
      <c r="D14965" s="25">
        <v>1</v>
      </c>
      <c r="E14965" s="26">
        <v>2006.1</v>
      </c>
      <c r="F14965" s="27">
        <v>469.3</v>
      </c>
      <c r="G14965" s="27">
        <v>0</v>
      </c>
      <c r="H14965" s="24"/>
    </row>
    <row r="14966" spans="1:8" x14ac:dyDescent="0.3">
      <c r="A14966" s="24" t="s">
        <v>23512</v>
      </c>
      <c r="B14966" s="24" t="s">
        <v>4114</v>
      </c>
      <c r="C14966" s="28" t="s">
        <v>5127</v>
      </c>
      <c r="D14966" s="25">
        <v>1</v>
      </c>
      <c r="E14966" s="26">
        <v>1050.8900000000001</v>
      </c>
      <c r="F14966" s="27">
        <v>25.63</v>
      </c>
      <c r="G14966" s="27">
        <v>0</v>
      </c>
      <c r="H14966" s="24"/>
    </row>
    <row r="14967" spans="1:8" x14ac:dyDescent="0.3">
      <c r="A14967" s="24" t="s">
        <v>23513</v>
      </c>
      <c r="B14967" s="24" t="s">
        <v>22030</v>
      </c>
      <c r="C14967" s="24" t="s">
        <v>5127</v>
      </c>
      <c r="D14967" s="25">
        <v>1</v>
      </c>
      <c r="E14967" s="27">
        <v>824.74</v>
      </c>
      <c r="F14967" s="27">
        <v>12.18</v>
      </c>
      <c r="G14967" s="27">
        <v>0</v>
      </c>
      <c r="H14967" s="24"/>
    </row>
    <row r="14968" spans="1:8" x14ac:dyDescent="0.3">
      <c r="A14968" s="24" t="s">
        <v>23514</v>
      </c>
      <c r="B14968" s="24" t="s">
        <v>21221</v>
      </c>
      <c r="C14968" s="24" t="s">
        <v>5127</v>
      </c>
      <c r="D14968" s="25">
        <v>1</v>
      </c>
      <c r="E14968" s="26">
        <v>1226.58</v>
      </c>
      <c r="F14968" s="27">
        <v>35.72</v>
      </c>
      <c r="G14968" s="27">
        <v>0</v>
      </c>
      <c r="H14968" s="24"/>
    </row>
    <row r="14969" spans="1:8" x14ac:dyDescent="0.3">
      <c r="A14969" s="24" t="s">
        <v>23515</v>
      </c>
      <c r="B14969" s="24" t="s">
        <v>23516</v>
      </c>
      <c r="C14969" s="24" t="s">
        <v>5127</v>
      </c>
      <c r="D14969" s="25">
        <v>1</v>
      </c>
      <c r="E14969" s="27">
        <v>598.48</v>
      </c>
      <c r="F14969" s="27">
        <v>2.98</v>
      </c>
      <c r="G14969" s="27">
        <v>0</v>
      </c>
      <c r="H14969" s="24"/>
    </row>
    <row r="14970" spans="1:8" x14ac:dyDescent="0.3">
      <c r="A14970" s="24" t="s">
        <v>23517</v>
      </c>
      <c r="B14970" s="24" t="s">
        <v>4114</v>
      </c>
      <c r="C14970" s="28" t="s">
        <v>5127</v>
      </c>
      <c r="D14970" s="25">
        <v>1</v>
      </c>
      <c r="E14970" s="27">
        <v>788.3</v>
      </c>
      <c r="F14970" s="27">
        <v>3.92</v>
      </c>
      <c r="G14970" s="27">
        <v>0</v>
      </c>
      <c r="H14970" s="24"/>
    </row>
    <row r="14971" spans="1:8" x14ac:dyDescent="0.3">
      <c r="A14971" s="24" t="s">
        <v>23518</v>
      </c>
      <c r="B14971" s="24" t="s">
        <v>4114</v>
      </c>
      <c r="C14971" s="28" t="s">
        <v>5127</v>
      </c>
      <c r="D14971" s="25">
        <v>1</v>
      </c>
      <c r="E14971" s="27">
        <v>701.89</v>
      </c>
      <c r="F14971" s="27">
        <v>3.49</v>
      </c>
      <c r="G14971" s="27">
        <v>0</v>
      </c>
      <c r="H14971" s="24"/>
    </row>
    <row r="14972" spans="1:8" x14ac:dyDescent="0.3">
      <c r="A14972" s="24" t="s">
        <v>23519</v>
      </c>
      <c r="B14972" s="24" t="s">
        <v>5206</v>
      </c>
      <c r="C14972" s="28" t="s">
        <v>5127</v>
      </c>
      <c r="D14972" s="25">
        <v>1</v>
      </c>
      <c r="E14972" s="26">
        <v>5751</v>
      </c>
      <c r="F14972" s="26">
        <v>1784.88</v>
      </c>
      <c r="G14972" s="27">
        <v>0</v>
      </c>
      <c r="H14972" s="24"/>
    </row>
    <row r="14973" spans="1:8" x14ac:dyDescent="0.3">
      <c r="A14973" s="24" t="s">
        <v>23520</v>
      </c>
      <c r="B14973" s="24" t="s">
        <v>23521</v>
      </c>
      <c r="C14973" s="28" t="s">
        <v>5127</v>
      </c>
      <c r="D14973" s="25">
        <v>1</v>
      </c>
      <c r="E14973" s="27">
        <v>228.51</v>
      </c>
      <c r="F14973" s="27">
        <v>1.1299999999999999</v>
      </c>
      <c r="G14973" s="27">
        <v>0</v>
      </c>
      <c r="H14973" s="24"/>
    </row>
    <row r="14974" spans="1:8" x14ac:dyDescent="0.3">
      <c r="A14974" s="24" t="s">
        <v>23522</v>
      </c>
      <c r="B14974" s="24" t="s">
        <v>4114</v>
      </c>
      <c r="C14974" s="24" t="s">
        <v>5127</v>
      </c>
      <c r="D14974" s="25">
        <v>1</v>
      </c>
      <c r="E14974" s="27">
        <v>440.71</v>
      </c>
      <c r="F14974" s="27">
        <v>2.19</v>
      </c>
      <c r="G14974" s="27">
        <v>0</v>
      </c>
      <c r="H14974" s="24"/>
    </row>
    <row r="14975" spans="1:8" x14ac:dyDescent="0.3">
      <c r="A14975" s="24" t="s">
        <v>23523</v>
      </c>
      <c r="B14975" s="24" t="s">
        <v>4114</v>
      </c>
      <c r="C14975" s="28" t="s">
        <v>5127</v>
      </c>
      <c r="D14975" s="25">
        <v>1</v>
      </c>
      <c r="E14975" s="27">
        <v>440.71</v>
      </c>
      <c r="F14975" s="27">
        <v>2.19</v>
      </c>
      <c r="G14975" s="27">
        <v>0</v>
      </c>
      <c r="H14975" s="24"/>
    </row>
    <row r="14976" spans="1:8" x14ac:dyDescent="0.3">
      <c r="A14976" s="24" t="s">
        <v>23524</v>
      </c>
      <c r="B14976" s="24" t="s">
        <v>13307</v>
      </c>
      <c r="C14976" s="28" t="s">
        <v>5127</v>
      </c>
      <c r="D14976" s="25">
        <v>1</v>
      </c>
      <c r="E14976" s="26">
        <v>2832.86</v>
      </c>
      <c r="F14976" s="27">
        <v>14.1</v>
      </c>
      <c r="G14976" s="27">
        <v>0</v>
      </c>
      <c r="H14976" s="24"/>
    </row>
    <row r="14977" spans="1:8" x14ac:dyDescent="0.3">
      <c r="A14977" s="24" t="s">
        <v>23525</v>
      </c>
      <c r="B14977" s="24" t="s">
        <v>5206</v>
      </c>
      <c r="C14977" s="28" t="s">
        <v>5127</v>
      </c>
      <c r="D14977" s="25">
        <v>1</v>
      </c>
      <c r="E14977" s="26">
        <v>6384</v>
      </c>
      <c r="F14977" s="24"/>
      <c r="G14977" s="27">
        <v>0</v>
      </c>
      <c r="H14977" s="24"/>
    </row>
    <row r="14978" spans="1:8" x14ac:dyDescent="0.3">
      <c r="A14978" s="24" t="s">
        <v>23526</v>
      </c>
      <c r="B14978" s="24" t="s">
        <v>5810</v>
      </c>
      <c r="C14978" s="28" t="s">
        <v>5127</v>
      </c>
      <c r="D14978" s="25">
        <v>1</v>
      </c>
      <c r="E14978" s="26">
        <v>12396.87</v>
      </c>
      <c r="F14978" s="27">
        <v>61.67</v>
      </c>
      <c r="G14978" s="27">
        <v>0</v>
      </c>
      <c r="H14978" s="24"/>
    </row>
    <row r="14979" spans="1:8" x14ac:dyDescent="0.3">
      <c r="A14979" s="24" t="s">
        <v>23527</v>
      </c>
      <c r="B14979" s="24" t="s">
        <v>5810</v>
      </c>
      <c r="C14979" s="28" t="s">
        <v>5127</v>
      </c>
      <c r="D14979" s="25">
        <v>1</v>
      </c>
      <c r="E14979" s="26">
        <v>8898.2900000000009</v>
      </c>
      <c r="F14979" s="27">
        <v>44.27</v>
      </c>
      <c r="G14979" s="27">
        <v>0</v>
      </c>
      <c r="H14979" s="24"/>
    </row>
    <row r="14980" spans="1:8" x14ac:dyDescent="0.3">
      <c r="A14980" s="24" t="s">
        <v>23528</v>
      </c>
      <c r="B14980" s="24" t="s">
        <v>7572</v>
      </c>
      <c r="C14980" s="24" t="s">
        <v>5127</v>
      </c>
      <c r="D14980" s="25">
        <v>1</v>
      </c>
      <c r="E14980" s="26">
        <v>9157.6200000000008</v>
      </c>
      <c r="F14980" s="27">
        <v>266.72000000000003</v>
      </c>
      <c r="G14980" s="27">
        <v>0</v>
      </c>
      <c r="H14980" s="24"/>
    </row>
    <row r="14981" spans="1:8" x14ac:dyDescent="0.3">
      <c r="A14981" s="24" t="s">
        <v>23529</v>
      </c>
      <c r="B14981" s="24" t="s">
        <v>3070</v>
      </c>
      <c r="C14981" s="28" t="s">
        <v>5127</v>
      </c>
      <c r="D14981" s="25">
        <v>1</v>
      </c>
      <c r="E14981" s="27">
        <v>37.950000000000003</v>
      </c>
      <c r="F14981" s="27">
        <v>3.45</v>
      </c>
      <c r="G14981" s="27">
        <v>0</v>
      </c>
      <c r="H14981" s="24"/>
    </row>
    <row r="14982" spans="1:8" x14ac:dyDescent="0.3">
      <c r="A14982" s="24" t="s">
        <v>23530</v>
      </c>
      <c r="B14982" s="24" t="s">
        <v>13307</v>
      </c>
      <c r="C14982" s="28" t="s">
        <v>5127</v>
      </c>
      <c r="D14982" s="25">
        <v>1</v>
      </c>
      <c r="E14982" s="27">
        <v>905.13</v>
      </c>
      <c r="F14982" s="27">
        <v>4.51</v>
      </c>
      <c r="G14982" s="27">
        <v>0</v>
      </c>
      <c r="H14982" s="24"/>
    </row>
    <row r="14983" spans="1:8" x14ac:dyDescent="0.3">
      <c r="A14983" s="24" t="s">
        <v>23531</v>
      </c>
      <c r="B14983" s="24" t="s">
        <v>5206</v>
      </c>
      <c r="C14983" s="28" t="s">
        <v>5127</v>
      </c>
      <c r="D14983" s="25">
        <v>1</v>
      </c>
      <c r="E14983" s="26">
        <v>1066.79</v>
      </c>
      <c r="F14983" s="27">
        <v>31.07</v>
      </c>
      <c r="G14983" s="27">
        <v>0</v>
      </c>
      <c r="H14983" s="25">
        <v>1</v>
      </c>
    </row>
    <row r="14984" spans="1:8" x14ac:dyDescent="0.3">
      <c r="A14984" s="24" t="s">
        <v>23532</v>
      </c>
      <c r="B14984" s="24" t="s">
        <v>5206</v>
      </c>
      <c r="C14984" s="28" t="s">
        <v>5127</v>
      </c>
      <c r="D14984" s="25">
        <v>1</v>
      </c>
      <c r="E14984" s="26">
        <v>1781.4</v>
      </c>
      <c r="F14984" s="27">
        <v>60.24</v>
      </c>
      <c r="G14984" s="27">
        <v>0</v>
      </c>
      <c r="H14984" s="24"/>
    </row>
    <row r="14985" spans="1:8" x14ac:dyDescent="0.3">
      <c r="A14985" s="24" t="s">
        <v>23533</v>
      </c>
      <c r="B14985" s="24" t="s">
        <v>5206</v>
      </c>
      <c r="C14985" s="28" t="s">
        <v>5127</v>
      </c>
      <c r="D14985" s="25">
        <v>1</v>
      </c>
      <c r="E14985" s="26">
        <v>3325</v>
      </c>
      <c r="F14985" s="26">
        <v>1342.58</v>
      </c>
      <c r="G14985" s="27">
        <v>0</v>
      </c>
      <c r="H14985" s="24"/>
    </row>
    <row r="14986" spans="1:8" x14ac:dyDescent="0.3">
      <c r="A14986" s="24" t="s">
        <v>23534</v>
      </c>
      <c r="B14986" s="24" t="s">
        <v>5206</v>
      </c>
      <c r="C14986" s="28" t="s">
        <v>5127</v>
      </c>
      <c r="D14986" s="25">
        <v>1</v>
      </c>
      <c r="E14986" s="26">
        <v>2041.9</v>
      </c>
      <c r="F14986" s="27">
        <v>59.48</v>
      </c>
      <c r="G14986" s="27">
        <v>0</v>
      </c>
      <c r="H14986" s="24"/>
    </row>
    <row r="14987" spans="1:8" x14ac:dyDescent="0.3">
      <c r="A14987" s="24" t="s">
        <v>23535</v>
      </c>
      <c r="B14987" s="24" t="s">
        <v>5206</v>
      </c>
      <c r="C14987" s="28" t="s">
        <v>5127</v>
      </c>
      <c r="D14987" s="25">
        <v>1</v>
      </c>
      <c r="E14987" s="26">
        <v>1442.92</v>
      </c>
      <c r="F14987" s="27">
        <v>48.8</v>
      </c>
      <c r="G14987" s="27">
        <v>0</v>
      </c>
      <c r="H14987" s="24"/>
    </row>
    <row r="14988" spans="1:8" x14ac:dyDescent="0.3">
      <c r="A14988" s="24" t="s">
        <v>23536</v>
      </c>
      <c r="B14988" s="24" t="s">
        <v>23537</v>
      </c>
      <c r="C14988" s="28" t="s">
        <v>5127</v>
      </c>
      <c r="D14988" s="25">
        <v>1</v>
      </c>
      <c r="E14988" s="26">
        <v>1473</v>
      </c>
      <c r="F14988" s="27">
        <v>195.94</v>
      </c>
      <c r="G14988" s="27">
        <v>0</v>
      </c>
      <c r="H14988" s="24"/>
    </row>
    <row r="14989" spans="1:8" x14ac:dyDescent="0.3">
      <c r="A14989" s="24" t="s">
        <v>23538</v>
      </c>
      <c r="B14989" s="24" t="s">
        <v>5206</v>
      </c>
      <c r="C14989" s="24" t="s">
        <v>5127</v>
      </c>
      <c r="D14989" s="25">
        <v>1</v>
      </c>
      <c r="E14989" s="26">
        <v>1283.45</v>
      </c>
      <c r="F14989" s="27">
        <v>6.39</v>
      </c>
      <c r="G14989" s="27">
        <v>0</v>
      </c>
      <c r="H14989" s="24"/>
    </row>
    <row r="14990" spans="1:8" x14ac:dyDescent="0.3">
      <c r="A14990" s="24" t="s">
        <v>23539</v>
      </c>
      <c r="B14990" s="24" t="s">
        <v>5029</v>
      </c>
      <c r="C14990" s="28" t="s">
        <v>5127</v>
      </c>
      <c r="D14990" s="25">
        <v>1</v>
      </c>
      <c r="E14990" s="27">
        <v>515.12</v>
      </c>
      <c r="F14990" s="27">
        <v>2.56</v>
      </c>
      <c r="G14990" s="27">
        <v>0</v>
      </c>
      <c r="H14990" s="24"/>
    </row>
    <row r="14991" spans="1:8" x14ac:dyDescent="0.3">
      <c r="A14991" s="24" t="s">
        <v>23540</v>
      </c>
      <c r="B14991" s="24" t="s">
        <v>5029</v>
      </c>
      <c r="C14991" s="24" t="s">
        <v>5127</v>
      </c>
      <c r="D14991" s="25">
        <v>1</v>
      </c>
      <c r="E14991" s="27">
        <v>159.59</v>
      </c>
      <c r="F14991" s="27">
        <v>0.79</v>
      </c>
      <c r="G14991" s="27">
        <v>0</v>
      </c>
      <c r="H14991" s="24"/>
    </row>
    <row r="14992" spans="1:8" x14ac:dyDescent="0.3">
      <c r="A14992" s="24" t="s">
        <v>23541</v>
      </c>
      <c r="B14992" s="24" t="s">
        <v>23542</v>
      </c>
      <c r="C14992" s="24" t="s">
        <v>5127</v>
      </c>
      <c r="D14992" s="25">
        <v>1</v>
      </c>
      <c r="E14992" s="27">
        <v>42.21</v>
      </c>
      <c r="F14992" s="27">
        <v>0.21</v>
      </c>
      <c r="G14992" s="27">
        <v>0</v>
      </c>
      <c r="H14992" s="24"/>
    </row>
    <row r="14993" spans="1:8" x14ac:dyDescent="0.3">
      <c r="A14993" s="24" t="s">
        <v>23543</v>
      </c>
      <c r="B14993" s="24" t="s">
        <v>5029</v>
      </c>
      <c r="C14993" s="24" t="s">
        <v>5127</v>
      </c>
      <c r="D14993" s="25">
        <v>1</v>
      </c>
      <c r="E14993" s="27">
        <v>553.19000000000005</v>
      </c>
      <c r="F14993" s="27">
        <v>8.17</v>
      </c>
      <c r="G14993" s="27">
        <v>0</v>
      </c>
      <c r="H14993" s="24"/>
    </row>
    <row r="14994" spans="1:8" x14ac:dyDescent="0.3">
      <c r="A14994" s="24" t="s">
        <v>23544</v>
      </c>
      <c r="B14994" s="24" t="s">
        <v>14766</v>
      </c>
      <c r="C14994" s="28" t="s">
        <v>5127</v>
      </c>
      <c r="D14994" s="25">
        <v>1</v>
      </c>
      <c r="E14994" s="27">
        <v>310.16000000000003</v>
      </c>
      <c r="F14994" s="27">
        <v>1.54</v>
      </c>
      <c r="G14994" s="27">
        <v>0</v>
      </c>
      <c r="H14994" s="24"/>
    </row>
    <row r="14995" spans="1:8" x14ac:dyDescent="0.3">
      <c r="A14995" s="24" t="s">
        <v>23545</v>
      </c>
      <c r="B14995" s="24" t="s">
        <v>5184</v>
      </c>
      <c r="C14995" s="28" t="s">
        <v>5127</v>
      </c>
      <c r="D14995" s="25">
        <v>1</v>
      </c>
      <c r="E14995" s="27">
        <v>311.92</v>
      </c>
      <c r="F14995" s="27">
        <v>1.55</v>
      </c>
      <c r="G14995" s="27">
        <v>0</v>
      </c>
      <c r="H14995" s="24"/>
    </row>
    <row r="14996" spans="1:8" x14ac:dyDescent="0.3">
      <c r="A14996" s="24" t="s">
        <v>23546</v>
      </c>
      <c r="B14996" s="24" t="s">
        <v>8080</v>
      </c>
      <c r="C14996" s="28" t="s">
        <v>5127</v>
      </c>
      <c r="D14996" s="25">
        <v>1</v>
      </c>
      <c r="E14996" s="26">
        <v>4700.54</v>
      </c>
      <c r="F14996" s="27">
        <v>23.38</v>
      </c>
      <c r="G14996" s="27">
        <v>0</v>
      </c>
      <c r="H14996" s="24"/>
    </row>
    <row r="14997" spans="1:8" x14ac:dyDescent="0.3">
      <c r="A14997" s="24" t="s">
        <v>23547</v>
      </c>
      <c r="B14997" s="24" t="s">
        <v>23548</v>
      </c>
      <c r="C14997" s="28" t="s">
        <v>5127</v>
      </c>
      <c r="D14997" s="25">
        <v>1</v>
      </c>
      <c r="E14997" s="27">
        <v>498.74</v>
      </c>
      <c r="F14997" s="27">
        <v>2.48</v>
      </c>
      <c r="G14997" s="27">
        <v>0</v>
      </c>
      <c r="H14997" s="24"/>
    </row>
    <row r="14998" spans="1:8" x14ac:dyDescent="0.3">
      <c r="A14998" s="24" t="s">
        <v>23549</v>
      </c>
      <c r="B14998" s="24" t="s">
        <v>4239</v>
      </c>
      <c r="C14998" s="24" t="s">
        <v>5127</v>
      </c>
      <c r="D14998" s="25">
        <v>1</v>
      </c>
      <c r="E14998" s="27">
        <v>474.98</v>
      </c>
      <c r="F14998" s="27">
        <v>16.059999999999999</v>
      </c>
      <c r="G14998" s="27">
        <v>0</v>
      </c>
      <c r="H14998" s="24"/>
    </row>
    <row r="14999" spans="1:8" x14ac:dyDescent="0.3">
      <c r="A14999" s="24" t="s">
        <v>23550</v>
      </c>
      <c r="B14999" s="24" t="s">
        <v>1941</v>
      </c>
      <c r="C14999" s="28" t="s">
        <v>5127</v>
      </c>
      <c r="D14999" s="25">
        <v>1</v>
      </c>
      <c r="E14999" s="27">
        <v>115.72</v>
      </c>
      <c r="F14999" s="27">
        <v>0.57999999999999996</v>
      </c>
      <c r="G14999" s="27">
        <v>0</v>
      </c>
      <c r="H14999" s="24"/>
    </row>
    <row r="15000" spans="1:8" x14ac:dyDescent="0.3">
      <c r="A15000" s="24" t="s">
        <v>23551</v>
      </c>
      <c r="B15000" s="24" t="s">
        <v>5240</v>
      </c>
      <c r="C15000" s="28" t="s">
        <v>5127</v>
      </c>
      <c r="D15000" s="25">
        <v>1</v>
      </c>
      <c r="E15000" s="27">
        <v>668.29</v>
      </c>
      <c r="F15000" s="27">
        <v>3.32</v>
      </c>
      <c r="G15000" s="27">
        <v>0</v>
      </c>
      <c r="H15000" s="24"/>
    </row>
    <row r="15001" spans="1:8" x14ac:dyDescent="0.3">
      <c r="A15001" s="24" t="s">
        <v>23552</v>
      </c>
      <c r="B15001" s="24" t="s">
        <v>23305</v>
      </c>
      <c r="C15001" s="28" t="s">
        <v>5127</v>
      </c>
      <c r="D15001" s="25">
        <v>1</v>
      </c>
      <c r="E15001" s="27">
        <v>449.78</v>
      </c>
      <c r="F15001" s="27">
        <v>2.2400000000000002</v>
      </c>
      <c r="G15001" s="27">
        <v>0</v>
      </c>
      <c r="H15001" s="24"/>
    </row>
    <row r="15002" spans="1:8" x14ac:dyDescent="0.3">
      <c r="A15002" s="24" t="s">
        <v>23553</v>
      </c>
      <c r="B15002" s="24" t="s">
        <v>5061</v>
      </c>
      <c r="C15002" s="28" t="s">
        <v>5127</v>
      </c>
      <c r="D15002" s="25">
        <v>1</v>
      </c>
      <c r="E15002" s="26">
        <v>1811.79</v>
      </c>
      <c r="F15002" s="27">
        <v>17.93</v>
      </c>
      <c r="G15002" s="27">
        <v>0</v>
      </c>
      <c r="H15002" s="24"/>
    </row>
    <row r="15003" spans="1:8" x14ac:dyDescent="0.3">
      <c r="A15003" s="24" t="s">
        <v>23554</v>
      </c>
      <c r="B15003" s="24" t="s">
        <v>5061</v>
      </c>
      <c r="C15003" s="28" t="s">
        <v>5127</v>
      </c>
      <c r="D15003" s="25">
        <v>1</v>
      </c>
      <c r="E15003" s="26">
        <v>1555.21</v>
      </c>
      <c r="F15003" s="27">
        <v>52.59</v>
      </c>
      <c r="G15003" s="27">
        <v>0</v>
      </c>
      <c r="H15003" s="24"/>
    </row>
    <row r="15004" spans="1:8" x14ac:dyDescent="0.3">
      <c r="A15004" s="24" t="s">
        <v>23555</v>
      </c>
      <c r="B15004" s="24" t="s">
        <v>23556</v>
      </c>
      <c r="C15004" s="28" t="s">
        <v>5127</v>
      </c>
      <c r="D15004" s="25">
        <v>1</v>
      </c>
      <c r="E15004" s="26">
        <v>1345.82</v>
      </c>
      <c r="F15004" s="27">
        <v>39.200000000000003</v>
      </c>
      <c r="G15004" s="27">
        <v>0</v>
      </c>
      <c r="H15004" s="24"/>
    </row>
    <row r="15005" spans="1:8" x14ac:dyDescent="0.3">
      <c r="A15005" s="24" t="s">
        <v>23557</v>
      </c>
      <c r="B15005" s="24" t="s">
        <v>7278</v>
      </c>
      <c r="C15005" s="28" t="s">
        <v>5127</v>
      </c>
      <c r="D15005" s="25">
        <v>1</v>
      </c>
      <c r="E15005" s="26">
        <v>5109.28</v>
      </c>
      <c r="F15005" s="27">
        <v>25.42</v>
      </c>
      <c r="G15005" s="27">
        <v>0</v>
      </c>
      <c r="H15005" s="24"/>
    </row>
    <row r="15006" spans="1:8" x14ac:dyDescent="0.3">
      <c r="A15006" s="24" t="s">
        <v>23558</v>
      </c>
      <c r="B15006" s="24" t="s">
        <v>23559</v>
      </c>
      <c r="C15006" s="28" t="s">
        <v>5127</v>
      </c>
      <c r="D15006" s="25">
        <v>1</v>
      </c>
      <c r="E15006" s="27">
        <v>830.67</v>
      </c>
      <c r="F15006" s="27">
        <v>4.13</v>
      </c>
      <c r="G15006" s="27">
        <v>0</v>
      </c>
      <c r="H15006" s="24"/>
    </row>
    <row r="15007" spans="1:8" x14ac:dyDescent="0.3">
      <c r="A15007" s="24" t="s">
        <v>23560</v>
      </c>
      <c r="B15007" s="24" t="s">
        <v>8299</v>
      </c>
      <c r="C15007" s="28" t="s">
        <v>5127</v>
      </c>
      <c r="D15007" s="25">
        <v>1</v>
      </c>
      <c r="E15007" s="27">
        <v>419.84</v>
      </c>
      <c r="F15007" s="27">
        <v>2.08</v>
      </c>
      <c r="G15007" s="27">
        <v>0</v>
      </c>
      <c r="H15007" s="24"/>
    </row>
    <row r="15008" spans="1:8" x14ac:dyDescent="0.3">
      <c r="A15008" s="24" t="s">
        <v>23561</v>
      </c>
      <c r="B15008" s="24" t="s">
        <v>8299</v>
      </c>
      <c r="C15008" s="24" t="s">
        <v>5127</v>
      </c>
      <c r="D15008" s="25">
        <v>1</v>
      </c>
      <c r="E15008" s="27">
        <v>368.12</v>
      </c>
      <c r="F15008" s="24"/>
      <c r="G15008" s="27">
        <v>0</v>
      </c>
      <c r="H15008" s="24"/>
    </row>
    <row r="15009" spans="1:8" x14ac:dyDescent="0.3">
      <c r="A15009" s="24" t="s">
        <v>23562</v>
      </c>
      <c r="B15009" s="24" t="s">
        <v>14758</v>
      </c>
      <c r="C15009" s="28" t="s">
        <v>5127</v>
      </c>
      <c r="D15009" s="25">
        <v>1</v>
      </c>
      <c r="E15009" s="27">
        <v>395.46</v>
      </c>
      <c r="F15009" s="27">
        <v>11.52</v>
      </c>
      <c r="G15009" s="27">
        <v>0</v>
      </c>
      <c r="H15009" s="24"/>
    </row>
    <row r="15010" spans="1:8" x14ac:dyDescent="0.3">
      <c r="A15010" s="24" t="s">
        <v>23563</v>
      </c>
      <c r="B15010" s="24" t="s">
        <v>2681</v>
      </c>
      <c r="C15010" s="24" t="s">
        <v>5127</v>
      </c>
      <c r="D15010" s="25">
        <v>1</v>
      </c>
      <c r="E15010" s="27">
        <v>605.77</v>
      </c>
      <c r="F15010" s="27">
        <v>3.01</v>
      </c>
      <c r="G15010" s="27">
        <v>0</v>
      </c>
      <c r="H15010" s="24"/>
    </row>
    <row r="15011" spans="1:8" x14ac:dyDescent="0.3">
      <c r="A15011" s="24" t="s">
        <v>23564</v>
      </c>
      <c r="B15011" s="24" t="s">
        <v>2681</v>
      </c>
      <c r="C15011" s="28" t="s">
        <v>5127</v>
      </c>
      <c r="D15011" s="25">
        <v>1</v>
      </c>
      <c r="E15011" s="27">
        <v>403.32</v>
      </c>
      <c r="F15011" s="27">
        <v>44.18</v>
      </c>
      <c r="G15011" s="27">
        <v>0</v>
      </c>
      <c r="H15011" s="24"/>
    </row>
    <row r="15012" spans="1:8" x14ac:dyDescent="0.3">
      <c r="A15012" s="24" t="s">
        <v>23565</v>
      </c>
      <c r="B15012" s="24" t="s">
        <v>5403</v>
      </c>
      <c r="C15012" s="28" t="s">
        <v>5127</v>
      </c>
      <c r="D15012" s="25">
        <v>1</v>
      </c>
      <c r="E15012" s="27">
        <v>197.81</v>
      </c>
      <c r="F15012" s="27">
        <v>33.79</v>
      </c>
      <c r="G15012" s="27">
        <v>0</v>
      </c>
      <c r="H15012" s="24"/>
    </row>
    <row r="15013" spans="1:8" x14ac:dyDescent="0.3">
      <c r="A15013" s="24" t="s">
        <v>23566</v>
      </c>
      <c r="B15013" s="24" t="s">
        <v>5403</v>
      </c>
      <c r="C15013" s="28" t="s">
        <v>5127</v>
      </c>
      <c r="D15013" s="25">
        <v>1</v>
      </c>
      <c r="E15013" s="27">
        <v>598.5</v>
      </c>
      <c r="F15013" s="27">
        <v>123.9</v>
      </c>
      <c r="G15013" s="27">
        <v>0</v>
      </c>
      <c r="H15013" s="24"/>
    </row>
    <row r="15014" spans="1:8" x14ac:dyDescent="0.3">
      <c r="A15014" s="24" t="s">
        <v>23567</v>
      </c>
      <c r="B15014" s="24" t="s">
        <v>4239</v>
      </c>
      <c r="C15014" s="28" t="s">
        <v>5127</v>
      </c>
      <c r="D15014" s="25">
        <v>1</v>
      </c>
      <c r="E15014" s="27">
        <v>438.73</v>
      </c>
      <c r="F15014" s="27">
        <v>2.1800000000000002</v>
      </c>
      <c r="G15014" s="27">
        <v>0</v>
      </c>
      <c r="H15014" s="24"/>
    </row>
    <row r="15015" spans="1:8" x14ac:dyDescent="0.3">
      <c r="A15015" s="24" t="s">
        <v>23568</v>
      </c>
      <c r="B15015" s="24" t="s">
        <v>4577</v>
      </c>
      <c r="C15015" s="24" t="s">
        <v>5127</v>
      </c>
      <c r="D15015" s="25">
        <v>1</v>
      </c>
      <c r="E15015" s="27">
        <v>833.51</v>
      </c>
      <c r="F15015" s="27">
        <v>4.1399999999999997</v>
      </c>
      <c r="G15015" s="27">
        <v>0</v>
      </c>
      <c r="H15015" s="24"/>
    </row>
    <row r="15016" spans="1:8" x14ac:dyDescent="0.3">
      <c r="A15016" s="24" t="s">
        <v>23569</v>
      </c>
      <c r="B15016" s="24" t="s">
        <v>4577</v>
      </c>
      <c r="C15016" s="24" t="s">
        <v>5127</v>
      </c>
      <c r="D15016" s="25">
        <v>1</v>
      </c>
      <c r="E15016" s="27">
        <v>348.23</v>
      </c>
      <c r="F15016" s="27">
        <v>1.73</v>
      </c>
      <c r="G15016" s="27">
        <v>0</v>
      </c>
      <c r="H15016" s="24"/>
    </row>
    <row r="15017" spans="1:8" x14ac:dyDescent="0.3">
      <c r="A15017" s="24" t="s">
        <v>23570</v>
      </c>
      <c r="B15017" s="24" t="s">
        <v>6988</v>
      </c>
      <c r="C15017" s="28" t="s">
        <v>5127</v>
      </c>
      <c r="D15017" s="25">
        <v>1</v>
      </c>
      <c r="E15017" s="27">
        <v>226.58</v>
      </c>
      <c r="F15017" s="24"/>
      <c r="G15017" s="27">
        <v>0</v>
      </c>
      <c r="H15017" s="24"/>
    </row>
    <row r="15018" spans="1:8" x14ac:dyDescent="0.3">
      <c r="A15018" s="24" t="s">
        <v>23571</v>
      </c>
      <c r="B15018" s="24" t="s">
        <v>23572</v>
      </c>
      <c r="C15018" s="28" t="s">
        <v>5127</v>
      </c>
      <c r="D15018" s="25">
        <v>1</v>
      </c>
      <c r="E15018" s="26">
        <v>9418.5</v>
      </c>
      <c r="F15018" s="26">
        <v>2760.05</v>
      </c>
      <c r="G15018" s="27">
        <v>0</v>
      </c>
      <c r="H15018" s="24"/>
    </row>
    <row r="15019" spans="1:8" x14ac:dyDescent="0.3">
      <c r="A15019" s="24" t="s">
        <v>23573</v>
      </c>
      <c r="B15019" s="24" t="s">
        <v>8080</v>
      </c>
      <c r="C15019" s="24" t="s">
        <v>5127</v>
      </c>
      <c r="D15019" s="25">
        <v>1</v>
      </c>
      <c r="E15019" s="27">
        <v>784.19</v>
      </c>
      <c r="F15019" s="27">
        <v>3.9</v>
      </c>
      <c r="G15019" s="27">
        <v>0</v>
      </c>
      <c r="H15019" s="24"/>
    </row>
    <row r="15020" spans="1:8" x14ac:dyDescent="0.3">
      <c r="A15020" s="24" t="s">
        <v>23574</v>
      </c>
      <c r="B15020" s="24" t="s">
        <v>8080</v>
      </c>
      <c r="C15020" s="28" t="s">
        <v>5127</v>
      </c>
      <c r="D15020" s="25">
        <v>1</v>
      </c>
      <c r="E15020" s="26">
        <v>1138.32</v>
      </c>
      <c r="F15020" s="27">
        <v>5.66</v>
      </c>
      <c r="G15020" s="27">
        <v>0</v>
      </c>
      <c r="H15020" s="24"/>
    </row>
    <row r="15021" spans="1:8" x14ac:dyDescent="0.3">
      <c r="A15021" s="24" t="s">
        <v>23575</v>
      </c>
      <c r="B15021" s="24" t="s">
        <v>4030</v>
      </c>
      <c r="C15021" s="28" t="s">
        <v>5127</v>
      </c>
      <c r="D15021" s="25">
        <v>1</v>
      </c>
      <c r="E15021" s="26">
        <v>1248.1500000000001</v>
      </c>
      <c r="F15021" s="27">
        <v>12.35</v>
      </c>
      <c r="G15021" s="27">
        <v>0</v>
      </c>
      <c r="H15021" s="24"/>
    </row>
    <row r="15022" spans="1:8" x14ac:dyDescent="0.3">
      <c r="A15022" s="24" t="s">
        <v>23576</v>
      </c>
      <c r="B15022" s="24" t="s">
        <v>23577</v>
      </c>
      <c r="C15022" s="28" t="s">
        <v>5127</v>
      </c>
      <c r="D15022" s="25">
        <v>1</v>
      </c>
      <c r="E15022" s="27">
        <v>328.72</v>
      </c>
      <c r="F15022" s="27">
        <v>29.88</v>
      </c>
      <c r="G15022" s="27">
        <v>0</v>
      </c>
      <c r="H15022" s="24"/>
    </row>
    <row r="15023" spans="1:8" x14ac:dyDescent="0.3">
      <c r="A15023" s="24" t="s">
        <v>23578</v>
      </c>
      <c r="B15023" s="24" t="s">
        <v>5061</v>
      </c>
      <c r="C15023" s="28" t="s">
        <v>5127</v>
      </c>
      <c r="D15023" s="25">
        <v>1</v>
      </c>
      <c r="E15023" s="27">
        <v>605.28</v>
      </c>
      <c r="F15023" s="27">
        <v>3.01</v>
      </c>
      <c r="G15023" s="27">
        <v>0</v>
      </c>
      <c r="H15023" s="24"/>
    </row>
    <row r="15024" spans="1:8" x14ac:dyDescent="0.3">
      <c r="A15024" s="24" t="s">
        <v>23579</v>
      </c>
      <c r="B15024" s="24" t="s">
        <v>5061</v>
      </c>
      <c r="C15024" s="28" t="s">
        <v>5127</v>
      </c>
      <c r="D15024" s="25">
        <v>1</v>
      </c>
      <c r="E15024" s="27">
        <v>605.28</v>
      </c>
      <c r="F15024" s="27">
        <v>3.01</v>
      </c>
      <c r="G15024" s="27">
        <v>0</v>
      </c>
      <c r="H15024" s="24"/>
    </row>
    <row r="15025" spans="1:8" x14ac:dyDescent="0.3">
      <c r="A15025" s="24" t="s">
        <v>23580</v>
      </c>
      <c r="B15025" s="24" t="s">
        <v>5061</v>
      </c>
      <c r="C15025" s="24" t="s">
        <v>5127</v>
      </c>
      <c r="D15025" s="25">
        <v>1</v>
      </c>
      <c r="E15025" s="26">
        <v>1354.86</v>
      </c>
      <c r="F15025" s="27">
        <v>6.74</v>
      </c>
      <c r="G15025" s="27">
        <v>0</v>
      </c>
      <c r="H15025" s="24"/>
    </row>
    <row r="15026" spans="1:8" x14ac:dyDescent="0.3">
      <c r="A15026" s="24" t="s">
        <v>23581</v>
      </c>
      <c r="B15026" s="24" t="s">
        <v>18490</v>
      </c>
      <c r="C15026" s="28" t="s">
        <v>5127</v>
      </c>
      <c r="D15026" s="25">
        <v>1</v>
      </c>
      <c r="E15026" s="26">
        <v>22347.51</v>
      </c>
      <c r="F15026" s="27">
        <v>111.19</v>
      </c>
      <c r="G15026" s="27">
        <v>0</v>
      </c>
      <c r="H15026" s="24"/>
    </row>
    <row r="15027" spans="1:8" x14ac:dyDescent="0.3">
      <c r="A15027" s="24" t="s">
        <v>23582</v>
      </c>
      <c r="B15027" s="24" t="s">
        <v>14302</v>
      </c>
      <c r="C15027" s="28" t="s">
        <v>5127</v>
      </c>
      <c r="D15027" s="25">
        <v>1</v>
      </c>
      <c r="E15027" s="26">
        <v>2568.31</v>
      </c>
      <c r="F15027" s="24"/>
      <c r="G15027" s="27">
        <v>0</v>
      </c>
      <c r="H15027" s="24"/>
    </row>
    <row r="15028" spans="1:8" x14ac:dyDescent="0.3">
      <c r="A15028" s="24" t="s">
        <v>23583</v>
      </c>
      <c r="B15028" s="24" t="s">
        <v>14758</v>
      </c>
      <c r="C15028" s="28" t="s">
        <v>5127</v>
      </c>
      <c r="D15028" s="25">
        <v>1</v>
      </c>
      <c r="E15028" s="27">
        <v>335.55</v>
      </c>
      <c r="F15028" s="27">
        <v>1.67</v>
      </c>
      <c r="G15028" s="27">
        <v>0</v>
      </c>
      <c r="H15028" s="24"/>
    </row>
    <row r="15029" spans="1:8" x14ac:dyDescent="0.3">
      <c r="A15029" s="24" t="s">
        <v>23584</v>
      </c>
      <c r="B15029" s="24" t="s">
        <v>11720</v>
      </c>
      <c r="C15029" s="24" t="s">
        <v>5127</v>
      </c>
      <c r="D15029" s="25">
        <v>1</v>
      </c>
      <c r="E15029" s="26">
        <v>5769.48</v>
      </c>
      <c r="F15029" s="27">
        <v>28.7</v>
      </c>
      <c r="G15029" s="27">
        <v>0</v>
      </c>
      <c r="H15029" s="24"/>
    </row>
    <row r="15030" spans="1:8" x14ac:dyDescent="0.3">
      <c r="A15030" s="24" t="s">
        <v>23585</v>
      </c>
      <c r="B15030" s="24" t="s">
        <v>23586</v>
      </c>
      <c r="C15030" s="24" t="s">
        <v>5127</v>
      </c>
      <c r="D15030" s="25">
        <v>1</v>
      </c>
      <c r="E15030" s="27">
        <v>243.05</v>
      </c>
      <c r="F15030" s="27">
        <v>1.21</v>
      </c>
      <c r="G15030" s="27">
        <v>0</v>
      </c>
      <c r="H15030" s="24"/>
    </row>
    <row r="15031" spans="1:8" x14ac:dyDescent="0.3">
      <c r="A15031" s="24" t="s">
        <v>23587</v>
      </c>
      <c r="B15031" s="24" t="s">
        <v>9836</v>
      </c>
      <c r="C15031" s="24" t="s">
        <v>5127</v>
      </c>
      <c r="D15031" s="25">
        <v>1</v>
      </c>
      <c r="E15031" s="27">
        <v>174.99</v>
      </c>
      <c r="F15031" s="27">
        <v>17.47</v>
      </c>
      <c r="G15031" s="27">
        <v>0</v>
      </c>
      <c r="H15031" s="24"/>
    </row>
    <row r="15032" spans="1:8" x14ac:dyDescent="0.3">
      <c r="A15032" s="24" t="s">
        <v>23588</v>
      </c>
      <c r="B15032" s="24" t="s">
        <v>9967</v>
      </c>
      <c r="C15032" s="24" t="s">
        <v>5127</v>
      </c>
      <c r="D15032" s="25">
        <v>1</v>
      </c>
      <c r="E15032" s="27">
        <v>761.75</v>
      </c>
      <c r="F15032" s="27">
        <v>3.79</v>
      </c>
      <c r="G15032" s="27">
        <v>0</v>
      </c>
      <c r="H15032" s="24"/>
    </row>
    <row r="15033" spans="1:8" x14ac:dyDescent="0.3">
      <c r="A15033" s="24" t="s">
        <v>23589</v>
      </c>
      <c r="B15033" s="24" t="s">
        <v>14736</v>
      </c>
      <c r="C15033" s="24" t="s">
        <v>5127</v>
      </c>
      <c r="D15033" s="25">
        <v>1</v>
      </c>
      <c r="E15033" s="26">
        <v>1947.19</v>
      </c>
      <c r="F15033" s="27">
        <v>28.77</v>
      </c>
      <c r="G15033" s="27">
        <v>0</v>
      </c>
      <c r="H15033" s="24"/>
    </row>
    <row r="15034" spans="1:8" x14ac:dyDescent="0.3">
      <c r="A15034" s="24" t="s">
        <v>23590</v>
      </c>
      <c r="B15034" s="24" t="s">
        <v>23591</v>
      </c>
      <c r="C15034" s="24" t="s">
        <v>5127</v>
      </c>
      <c r="D15034" s="25">
        <v>1</v>
      </c>
      <c r="E15034" s="27">
        <v>375</v>
      </c>
      <c r="F15034" s="27">
        <v>4.74</v>
      </c>
      <c r="G15034" s="27">
        <v>0</v>
      </c>
      <c r="H15034" s="24"/>
    </row>
    <row r="15035" spans="1:8" x14ac:dyDescent="0.3">
      <c r="A15035" s="24" t="s">
        <v>23592</v>
      </c>
      <c r="B15035" s="24" t="s">
        <v>4378</v>
      </c>
      <c r="C15035" s="28" t="s">
        <v>5127</v>
      </c>
      <c r="D15035" s="25">
        <v>1</v>
      </c>
      <c r="E15035" s="27">
        <v>199.47</v>
      </c>
      <c r="F15035" s="27">
        <v>0.99</v>
      </c>
      <c r="G15035" s="27">
        <v>0</v>
      </c>
      <c r="H15035" s="24"/>
    </row>
    <row r="15036" spans="1:8" x14ac:dyDescent="0.3">
      <c r="A15036" s="24" t="s">
        <v>23593</v>
      </c>
      <c r="B15036" s="24" t="s">
        <v>19650</v>
      </c>
      <c r="C15036" s="28" t="s">
        <v>5127</v>
      </c>
      <c r="D15036" s="25">
        <v>1</v>
      </c>
      <c r="E15036" s="27">
        <v>43.34</v>
      </c>
      <c r="F15036" s="27">
        <v>4.6399999999999997</v>
      </c>
      <c r="G15036" s="27">
        <v>0</v>
      </c>
      <c r="H15036" s="24"/>
    </row>
    <row r="15037" spans="1:8" x14ac:dyDescent="0.3">
      <c r="A15037" s="24" t="s">
        <v>23594</v>
      </c>
      <c r="B15037" s="24" t="s">
        <v>23595</v>
      </c>
      <c r="C15037" s="28" t="s">
        <v>5127</v>
      </c>
      <c r="D15037" s="25">
        <v>1</v>
      </c>
      <c r="E15037" s="27">
        <v>12.67</v>
      </c>
      <c r="F15037" s="27">
        <v>0.25</v>
      </c>
      <c r="G15037" s="27">
        <v>0</v>
      </c>
      <c r="H15037" s="25">
        <v>1</v>
      </c>
    </row>
    <row r="15038" spans="1:8" x14ac:dyDescent="0.3">
      <c r="A15038" s="24" t="s">
        <v>23596</v>
      </c>
      <c r="B15038" s="24" t="s">
        <v>23597</v>
      </c>
      <c r="C15038" s="24" t="s">
        <v>5127</v>
      </c>
      <c r="D15038" s="25">
        <v>1</v>
      </c>
      <c r="E15038" s="26">
        <v>5528.23</v>
      </c>
      <c r="F15038" s="27">
        <v>161.01</v>
      </c>
      <c r="G15038" s="27">
        <v>0</v>
      </c>
      <c r="H15038" s="24"/>
    </row>
    <row r="15039" spans="1:8" x14ac:dyDescent="0.3">
      <c r="A15039" s="24" t="s">
        <v>23598</v>
      </c>
      <c r="B15039" s="24" t="s">
        <v>23599</v>
      </c>
      <c r="C15039" s="24" t="s">
        <v>5127</v>
      </c>
      <c r="D15039" s="25">
        <v>1</v>
      </c>
      <c r="E15039" s="27">
        <v>91.32</v>
      </c>
      <c r="F15039" s="27">
        <v>8.3000000000000007</v>
      </c>
      <c r="G15039" s="27">
        <v>0</v>
      </c>
      <c r="H15039" s="24"/>
    </row>
    <row r="15040" spans="1:8" x14ac:dyDescent="0.3">
      <c r="A15040" s="24" t="s">
        <v>23600</v>
      </c>
      <c r="B15040" s="24" t="s">
        <v>23601</v>
      </c>
      <c r="C15040" s="24" t="s">
        <v>5127</v>
      </c>
      <c r="D15040" s="25">
        <v>1</v>
      </c>
      <c r="E15040" s="27">
        <v>881.08</v>
      </c>
      <c r="F15040" s="27">
        <v>25.66</v>
      </c>
      <c r="G15040" s="27">
        <v>0</v>
      </c>
      <c r="H15040" s="24"/>
    </row>
    <row r="15041" spans="1:8" x14ac:dyDescent="0.3">
      <c r="A15041" s="24" t="s">
        <v>23602</v>
      </c>
      <c r="B15041" s="24" t="s">
        <v>23446</v>
      </c>
      <c r="C15041" s="24" t="s">
        <v>5127</v>
      </c>
      <c r="D15041" s="25">
        <v>1</v>
      </c>
      <c r="E15041" s="26">
        <v>1128.32</v>
      </c>
      <c r="F15041" s="27">
        <v>32.86</v>
      </c>
      <c r="G15041" s="27">
        <v>0</v>
      </c>
      <c r="H15041" s="24"/>
    </row>
    <row r="15042" spans="1:8" x14ac:dyDescent="0.3">
      <c r="A15042" s="24" t="s">
        <v>23603</v>
      </c>
      <c r="B15042" s="24" t="s">
        <v>9967</v>
      </c>
      <c r="C15042" s="24" t="s">
        <v>5127</v>
      </c>
      <c r="D15042" s="25">
        <v>1</v>
      </c>
      <c r="E15042" s="26">
        <v>1425.59</v>
      </c>
      <c r="F15042" s="27">
        <v>7.09</v>
      </c>
      <c r="G15042" s="27">
        <v>0</v>
      </c>
      <c r="H15042" s="24"/>
    </row>
    <row r="15043" spans="1:8" x14ac:dyDescent="0.3">
      <c r="A15043" s="24" t="s">
        <v>23604</v>
      </c>
      <c r="B15043" s="24" t="s">
        <v>4152</v>
      </c>
      <c r="C15043" s="24" t="s">
        <v>5127</v>
      </c>
      <c r="D15043" s="25">
        <v>1</v>
      </c>
      <c r="E15043" s="27">
        <v>138.9</v>
      </c>
      <c r="F15043" s="27">
        <v>12.62</v>
      </c>
      <c r="G15043" s="27">
        <v>0</v>
      </c>
      <c r="H15043" s="24"/>
    </row>
    <row r="15044" spans="1:8" x14ac:dyDescent="0.3">
      <c r="A15044" s="24" t="s">
        <v>23605</v>
      </c>
      <c r="B15044" s="24" t="s">
        <v>4152</v>
      </c>
      <c r="C15044" s="28" t="s">
        <v>5127</v>
      </c>
      <c r="D15044" s="25">
        <v>1</v>
      </c>
      <c r="E15044" s="27">
        <v>126.91</v>
      </c>
      <c r="F15044" s="27">
        <v>0.63</v>
      </c>
      <c r="G15044" s="27">
        <v>0</v>
      </c>
      <c r="H15044" s="24"/>
    </row>
    <row r="15045" spans="1:8" x14ac:dyDescent="0.3">
      <c r="A15045" s="24" t="s">
        <v>23606</v>
      </c>
      <c r="B15045" s="24" t="s">
        <v>23607</v>
      </c>
      <c r="C15045" s="24" t="s">
        <v>5127</v>
      </c>
      <c r="D15045" s="25">
        <v>1</v>
      </c>
      <c r="E15045" s="27">
        <v>126.91</v>
      </c>
      <c r="F15045" s="27">
        <v>0.63</v>
      </c>
      <c r="G15045" s="27">
        <v>0</v>
      </c>
      <c r="H15045" s="24"/>
    </row>
    <row r="15046" spans="1:8" x14ac:dyDescent="0.3">
      <c r="A15046" s="24" t="s">
        <v>23608</v>
      </c>
      <c r="B15046" s="24" t="s">
        <v>23607</v>
      </c>
      <c r="C15046" s="28" t="s">
        <v>5127</v>
      </c>
      <c r="D15046" s="25">
        <v>1</v>
      </c>
      <c r="E15046" s="27">
        <v>126.91</v>
      </c>
      <c r="F15046" s="27">
        <v>0.63</v>
      </c>
      <c r="G15046" s="27">
        <v>0</v>
      </c>
      <c r="H15046" s="24"/>
    </row>
    <row r="15047" spans="1:8" x14ac:dyDescent="0.3">
      <c r="A15047" s="24" t="s">
        <v>23609</v>
      </c>
      <c r="B15047" s="24" t="s">
        <v>23610</v>
      </c>
      <c r="C15047" s="24" t="s">
        <v>5127</v>
      </c>
      <c r="D15047" s="25">
        <v>1</v>
      </c>
      <c r="E15047" s="27">
        <v>21.82</v>
      </c>
      <c r="F15047" s="27">
        <v>1.98</v>
      </c>
      <c r="G15047" s="27">
        <v>0</v>
      </c>
      <c r="H15047" s="24"/>
    </row>
    <row r="15048" spans="1:8" x14ac:dyDescent="0.3">
      <c r="A15048" s="24" t="s">
        <v>23611</v>
      </c>
      <c r="B15048" s="24" t="s">
        <v>23612</v>
      </c>
      <c r="C15048" s="24" t="s">
        <v>5127</v>
      </c>
      <c r="D15048" s="25">
        <v>1</v>
      </c>
      <c r="E15048" s="27">
        <v>882.61</v>
      </c>
      <c r="F15048" s="27">
        <v>4.3899999999999997</v>
      </c>
      <c r="G15048" s="27">
        <v>0</v>
      </c>
      <c r="H15048" s="24"/>
    </row>
    <row r="15049" spans="1:8" x14ac:dyDescent="0.3">
      <c r="A15049" s="24" t="s">
        <v>23613</v>
      </c>
      <c r="B15049" s="24" t="s">
        <v>23614</v>
      </c>
      <c r="C15049" s="28" t="s">
        <v>5127</v>
      </c>
      <c r="D15049" s="25">
        <v>1</v>
      </c>
      <c r="E15049" s="27">
        <v>271</v>
      </c>
      <c r="F15049" s="24"/>
      <c r="G15049" s="27">
        <v>0</v>
      </c>
      <c r="H15049" s="24"/>
    </row>
    <row r="15050" spans="1:8" x14ac:dyDescent="0.3">
      <c r="A15050" s="24" t="s">
        <v>23615</v>
      </c>
      <c r="B15050" s="24" t="s">
        <v>23463</v>
      </c>
      <c r="C15050" s="24" t="s">
        <v>5127</v>
      </c>
      <c r="D15050" s="25">
        <v>1</v>
      </c>
      <c r="E15050" s="26">
        <v>8809.56</v>
      </c>
      <c r="F15050" s="27">
        <v>43.82</v>
      </c>
      <c r="G15050" s="27">
        <v>0</v>
      </c>
      <c r="H15050" s="24"/>
    </row>
    <row r="15051" spans="1:8" x14ac:dyDescent="0.3">
      <c r="A15051" s="24" t="s">
        <v>23616</v>
      </c>
      <c r="B15051" s="24" t="s">
        <v>23617</v>
      </c>
      <c r="C15051" s="28" t="s">
        <v>5127</v>
      </c>
      <c r="D15051" s="25">
        <v>1</v>
      </c>
      <c r="E15051" s="27">
        <v>23.1</v>
      </c>
      <c r="F15051" s="27">
        <v>2.1</v>
      </c>
      <c r="G15051" s="27">
        <v>0</v>
      </c>
      <c r="H15051" s="24"/>
    </row>
    <row r="15052" spans="1:8" x14ac:dyDescent="0.3">
      <c r="A15052" s="24" t="s">
        <v>23618</v>
      </c>
      <c r="B15052" s="24" t="s">
        <v>2701</v>
      </c>
      <c r="C15052" s="28" t="s">
        <v>5127</v>
      </c>
      <c r="D15052" s="25">
        <v>1</v>
      </c>
      <c r="E15052" s="27">
        <v>74.349999999999994</v>
      </c>
      <c r="F15052" s="27">
        <v>0.37</v>
      </c>
      <c r="G15052" s="27">
        <v>0</v>
      </c>
      <c r="H15052" s="24"/>
    </row>
    <row r="15053" spans="1:8" x14ac:dyDescent="0.3">
      <c r="A15053" s="24" t="s">
        <v>23619</v>
      </c>
      <c r="B15053" s="24" t="s">
        <v>4637</v>
      </c>
      <c r="C15053" s="28" t="s">
        <v>5127</v>
      </c>
      <c r="D15053" s="25">
        <v>1</v>
      </c>
      <c r="E15053" s="27">
        <v>92.46</v>
      </c>
      <c r="F15053" s="27">
        <v>0.46</v>
      </c>
      <c r="G15053" s="27">
        <v>0</v>
      </c>
      <c r="H15053" s="24"/>
    </row>
    <row r="15054" spans="1:8" x14ac:dyDescent="0.3">
      <c r="A15054" s="24" t="s">
        <v>23620</v>
      </c>
      <c r="B15054" s="24" t="s">
        <v>4637</v>
      </c>
      <c r="C15054" s="28" t="s">
        <v>5127</v>
      </c>
      <c r="D15054" s="25">
        <v>1</v>
      </c>
      <c r="E15054" s="26">
        <v>1429.21</v>
      </c>
      <c r="F15054" s="27">
        <v>7.11</v>
      </c>
      <c r="G15054" s="27">
        <v>0</v>
      </c>
      <c r="H15054" s="24"/>
    </row>
    <row r="15055" spans="1:8" x14ac:dyDescent="0.3">
      <c r="A15055" s="24" t="s">
        <v>23621</v>
      </c>
      <c r="B15055" s="24" t="s">
        <v>2544</v>
      </c>
      <c r="C15055" s="28" t="s">
        <v>5127</v>
      </c>
      <c r="D15055" s="25">
        <v>1</v>
      </c>
      <c r="E15055" s="27">
        <v>23.18</v>
      </c>
      <c r="F15055" s="27">
        <v>2.48</v>
      </c>
      <c r="G15055" s="27">
        <v>0</v>
      </c>
      <c r="H15055" s="24"/>
    </row>
    <row r="15056" spans="1:8" x14ac:dyDescent="0.3">
      <c r="A15056" s="24" t="s">
        <v>23622</v>
      </c>
      <c r="B15056" s="24" t="s">
        <v>23623</v>
      </c>
      <c r="C15056" s="28" t="s">
        <v>5127</v>
      </c>
      <c r="D15056" s="25">
        <v>1</v>
      </c>
      <c r="E15056" s="26">
        <v>1487.24</v>
      </c>
      <c r="F15056" s="27">
        <v>7.4</v>
      </c>
      <c r="G15056" s="27">
        <v>0</v>
      </c>
      <c r="H15056" s="24"/>
    </row>
    <row r="15057" spans="1:8" x14ac:dyDescent="0.3">
      <c r="A15057" s="24" t="s">
        <v>23624</v>
      </c>
      <c r="B15057" s="24" t="s">
        <v>23625</v>
      </c>
      <c r="C15057" s="28" t="s">
        <v>5127</v>
      </c>
      <c r="D15057" s="25">
        <v>1</v>
      </c>
      <c r="E15057" s="27">
        <v>709.19</v>
      </c>
      <c r="F15057" s="27">
        <v>3.53</v>
      </c>
      <c r="G15057" s="27">
        <v>0</v>
      </c>
      <c r="H15057" s="24"/>
    </row>
    <row r="15058" spans="1:8" x14ac:dyDescent="0.3">
      <c r="A15058" s="24" t="s">
        <v>23626</v>
      </c>
      <c r="B15058" s="24" t="s">
        <v>6439</v>
      </c>
      <c r="C15058" s="28" t="s">
        <v>5127</v>
      </c>
      <c r="D15058" s="25">
        <v>1</v>
      </c>
      <c r="E15058" s="27">
        <v>823.4</v>
      </c>
      <c r="F15058" s="27">
        <v>4.0999999999999996</v>
      </c>
      <c r="G15058" s="27">
        <v>0</v>
      </c>
      <c r="H15058" s="24"/>
    </row>
    <row r="15059" spans="1:8" x14ac:dyDescent="0.3">
      <c r="A15059" s="24" t="s">
        <v>23627</v>
      </c>
      <c r="B15059" s="24" t="s">
        <v>14718</v>
      </c>
      <c r="C15059" s="28" t="s">
        <v>5127</v>
      </c>
      <c r="D15059" s="25">
        <v>1</v>
      </c>
      <c r="E15059" s="26">
        <v>3576.19</v>
      </c>
      <c r="F15059" s="27">
        <v>17.79</v>
      </c>
      <c r="G15059" s="27">
        <v>0</v>
      </c>
      <c r="H15059" s="24"/>
    </row>
    <row r="15060" spans="1:8" x14ac:dyDescent="0.3">
      <c r="A15060" s="24" t="s">
        <v>23628</v>
      </c>
      <c r="B15060" s="24" t="s">
        <v>6447</v>
      </c>
      <c r="C15060" s="24" t="s">
        <v>5127</v>
      </c>
      <c r="D15060" s="25">
        <v>1</v>
      </c>
      <c r="E15060" s="27">
        <v>425.94</v>
      </c>
      <c r="F15060" s="27">
        <v>2.12</v>
      </c>
      <c r="G15060" s="27">
        <v>0</v>
      </c>
      <c r="H15060" s="24"/>
    </row>
    <row r="15061" spans="1:8" x14ac:dyDescent="0.3">
      <c r="A15061" s="24" t="s">
        <v>23629</v>
      </c>
      <c r="B15061" s="24" t="s">
        <v>9136</v>
      </c>
      <c r="C15061" s="24" t="s">
        <v>5127</v>
      </c>
      <c r="D15061" s="25">
        <v>1</v>
      </c>
      <c r="E15061" s="27">
        <v>709.19</v>
      </c>
      <c r="F15061" s="27">
        <v>3.53</v>
      </c>
      <c r="G15061" s="27">
        <v>0</v>
      </c>
      <c r="H15061" s="24"/>
    </row>
    <row r="15062" spans="1:8" x14ac:dyDescent="0.3">
      <c r="A15062" s="24" t="s">
        <v>23630</v>
      </c>
      <c r="B15062" s="24" t="s">
        <v>23631</v>
      </c>
      <c r="C15062" s="24" t="s">
        <v>5127</v>
      </c>
      <c r="D15062" s="25">
        <v>1</v>
      </c>
      <c r="E15062" s="27">
        <v>386.9</v>
      </c>
      <c r="F15062" s="24"/>
      <c r="G15062" s="27">
        <v>0</v>
      </c>
      <c r="H15062" s="24"/>
    </row>
    <row r="15063" spans="1:8" x14ac:dyDescent="0.3">
      <c r="A15063" s="24" t="s">
        <v>23632</v>
      </c>
      <c r="B15063" s="24" t="s">
        <v>12124</v>
      </c>
      <c r="C15063" s="24" t="s">
        <v>5127</v>
      </c>
      <c r="D15063" s="25">
        <v>1</v>
      </c>
      <c r="E15063" s="26">
        <v>4154.4799999999996</v>
      </c>
      <c r="F15063" s="27">
        <v>61.4</v>
      </c>
      <c r="G15063" s="27">
        <v>0</v>
      </c>
      <c r="H15063" s="24"/>
    </row>
    <row r="15064" spans="1:8" x14ac:dyDescent="0.3">
      <c r="A15064" s="24" t="s">
        <v>23633</v>
      </c>
      <c r="B15064" s="24" t="s">
        <v>6439</v>
      </c>
      <c r="C15064" s="28" t="s">
        <v>5127</v>
      </c>
      <c r="D15064" s="25">
        <v>1</v>
      </c>
      <c r="E15064" s="26">
        <v>1557.97</v>
      </c>
      <c r="F15064" s="27">
        <v>7.75</v>
      </c>
      <c r="G15064" s="27">
        <v>0</v>
      </c>
      <c r="H15064" s="24"/>
    </row>
    <row r="15065" spans="1:8" x14ac:dyDescent="0.3">
      <c r="A15065" s="24" t="s">
        <v>23634</v>
      </c>
      <c r="B15065" s="24" t="s">
        <v>6439</v>
      </c>
      <c r="C15065" s="28" t="s">
        <v>5127</v>
      </c>
      <c r="D15065" s="25">
        <v>1</v>
      </c>
      <c r="E15065" s="26">
        <v>1322.2</v>
      </c>
      <c r="F15065" s="27">
        <v>225.85</v>
      </c>
      <c r="G15065" s="27">
        <v>0</v>
      </c>
      <c r="H15065" s="24"/>
    </row>
    <row r="15066" spans="1:8" x14ac:dyDescent="0.3">
      <c r="A15066" s="24" t="s">
        <v>23635</v>
      </c>
      <c r="B15066" s="24" t="s">
        <v>7938</v>
      </c>
      <c r="C15066" s="28" t="s">
        <v>5127</v>
      </c>
      <c r="D15066" s="25">
        <v>1</v>
      </c>
      <c r="E15066" s="27">
        <v>123.31</v>
      </c>
      <c r="F15066" s="27">
        <v>0.61</v>
      </c>
      <c r="G15066" s="27">
        <v>0</v>
      </c>
      <c r="H15066" s="24"/>
    </row>
    <row r="15067" spans="1:8" x14ac:dyDescent="0.3">
      <c r="A15067" s="24" t="s">
        <v>23636</v>
      </c>
      <c r="B15067" s="24" t="s">
        <v>4366</v>
      </c>
      <c r="C15067" s="28" t="s">
        <v>5127</v>
      </c>
      <c r="D15067" s="25">
        <v>1</v>
      </c>
      <c r="E15067" s="27">
        <v>571</v>
      </c>
      <c r="F15067" s="24"/>
      <c r="G15067" s="27">
        <v>0</v>
      </c>
      <c r="H15067" s="24"/>
    </row>
    <row r="15068" spans="1:8" x14ac:dyDescent="0.3">
      <c r="A15068" s="24" t="s">
        <v>23637</v>
      </c>
      <c r="B15068" s="24" t="s">
        <v>23638</v>
      </c>
      <c r="C15068" s="24" t="s">
        <v>5127</v>
      </c>
      <c r="D15068" s="25">
        <v>1</v>
      </c>
      <c r="E15068" s="27">
        <v>520.20000000000005</v>
      </c>
      <c r="F15068" s="27">
        <v>107.48</v>
      </c>
      <c r="G15068" s="27">
        <v>0</v>
      </c>
      <c r="H15068" s="24"/>
    </row>
    <row r="15069" spans="1:8" x14ac:dyDescent="0.3">
      <c r="A15069" s="24" t="s">
        <v>23639</v>
      </c>
      <c r="B15069" s="24" t="s">
        <v>23640</v>
      </c>
      <c r="C15069" s="28" t="s">
        <v>5127</v>
      </c>
      <c r="D15069" s="25">
        <v>1</v>
      </c>
      <c r="E15069" s="27">
        <v>163.11000000000001</v>
      </c>
      <c r="F15069" s="27">
        <v>2.41</v>
      </c>
      <c r="G15069" s="27">
        <v>0</v>
      </c>
      <c r="H15069" s="24"/>
    </row>
    <row r="15070" spans="1:8" x14ac:dyDescent="0.3">
      <c r="A15070" s="24" t="s">
        <v>23641</v>
      </c>
      <c r="B15070" s="24" t="s">
        <v>2687</v>
      </c>
      <c r="C15070" s="24" t="s">
        <v>5127</v>
      </c>
      <c r="D15070" s="25">
        <v>1</v>
      </c>
      <c r="E15070" s="27">
        <v>172.28</v>
      </c>
      <c r="F15070" s="27">
        <v>0.86</v>
      </c>
      <c r="G15070" s="27">
        <v>0</v>
      </c>
      <c r="H15070" s="24"/>
    </row>
    <row r="15071" spans="1:8" x14ac:dyDescent="0.3">
      <c r="A15071" s="24" t="s">
        <v>23642</v>
      </c>
      <c r="B15071" s="24" t="s">
        <v>23643</v>
      </c>
      <c r="C15071" s="28" t="s">
        <v>5127</v>
      </c>
      <c r="D15071" s="25">
        <v>1</v>
      </c>
      <c r="E15071" s="26">
        <v>7753.38</v>
      </c>
      <c r="F15071" s="27">
        <v>189.11</v>
      </c>
      <c r="G15071" s="27">
        <v>0</v>
      </c>
      <c r="H15071" s="24"/>
    </row>
    <row r="15072" spans="1:8" x14ac:dyDescent="0.3">
      <c r="A15072" s="24" t="s">
        <v>23644</v>
      </c>
      <c r="B15072" s="24" t="s">
        <v>23643</v>
      </c>
      <c r="C15072" s="24" t="s">
        <v>5127</v>
      </c>
      <c r="D15072" s="25">
        <v>1</v>
      </c>
      <c r="E15072" s="26">
        <v>7260.39</v>
      </c>
      <c r="F15072" s="27">
        <v>36.130000000000003</v>
      </c>
      <c r="G15072" s="27">
        <v>0</v>
      </c>
      <c r="H15072" s="24"/>
    </row>
    <row r="15073" spans="1:8" x14ac:dyDescent="0.3">
      <c r="A15073" s="24" t="s">
        <v>23645</v>
      </c>
      <c r="B15073" s="24" t="s">
        <v>14707</v>
      </c>
      <c r="C15073" s="28" t="s">
        <v>5127</v>
      </c>
      <c r="D15073" s="25">
        <v>1</v>
      </c>
      <c r="E15073" s="26">
        <v>1211.55</v>
      </c>
      <c r="F15073" s="27">
        <v>6.03</v>
      </c>
      <c r="G15073" s="27">
        <v>0</v>
      </c>
      <c r="H15073" s="24"/>
    </row>
    <row r="15074" spans="1:8" x14ac:dyDescent="0.3">
      <c r="A15074" s="24" t="s">
        <v>23646</v>
      </c>
      <c r="B15074" s="24" t="s">
        <v>11740</v>
      </c>
      <c r="C15074" s="24" t="s">
        <v>5127</v>
      </c>
      <c r="D15074" s="25">
        <v>1</v>
      </c>
      <c r="E15074" s="26">
        <v>7828.7</v>
      </c>
      <c r="F15074" s="27">
        <v>228.02</v>
      </c>
      <c r="G15074" s="27">
        <v>0</v>
      </c>
      <c r="H15074" s="24"/>
    </row>
    <row r="15075" spans="1:8" x14ac:dyDescent="0.3">
      <c r="A15075" s="24" t="s">
        <v>23647</v>
      </c>
      <c r="B15075" s="24" t="s">
        <v>11740</v>
      </c>
      <c r="C15075" s="24" t="s">
        <v>5127</v>
      </c>
      <c r="D15075" s="25">
        <v>1</v>
      </c>
      <c r="E15075" s="26">
        <v>2845.77</v>
      </c>
      <c r="F15075" s="27">
        <v>14.15</v>
      </c>
      <c r="G15075" s="27">
        <v>0</v>
      </c>
      <c r="H15075" s="24"/>
    </row>
    <row r="15076" spans="1:8" x14ac:dyDescent="0.3">
      <c r="A15076" s="24" t="s">
        <v>23648</v>
      </c>
      <c r="B15076" s="24" t="s">
        <v>23649</v>
      </c>
      <c r="C15076" s="28" t="s">
        <v>5127</v>
      </c>
      <c r="D15076" s="25">
        <v>1</v>
      </c>
      <c r="E15076" s="27">
        <v>37.72</v>
      </c>
      <c r="F15076" s="27">
        <v>0.18</v>
      </c>
      <c r="G15076" s="27">
        <v>0</v>
      </c>
      <c r="H15076" s="24"/>
    </row>
    <row r="15077" spans="1:8" x14ac:dyDescent="0.3">
      <c r="A15077" s="24" t="s">
        <v>23650</v>
      </c>
      <c r="B15077" s="24" t="s">
        <v>9970</v>
      </c>
      <c r="C15077" s="24" t="s">
        <v>5127</v>
      </c>
      <c r="D15077" s="25">
        <v>1</v>
      </c>
      <c r="E15077" s="26">
        <v>1808.28</v>
      </c>
      <c r="F15077" s="27">
        <v>9</v>
      </c>
      <c r="G15077" s="27">
        <v>0</v>
      </c>
      <c r="H15077" s="24"/>
    </row>
    <row r="15078" spans="1:8" x14ac:dyDescent="0.3">
      <c r="A15078" s="24" t="s">
        <v>23651</v>
      </c>
      <c r="B15078" s="24" t="s">
        <v>6094</v>
      </c>
      <c r="C15078" s="24" t="s">
        <v>5127</v>
      </c>
      <c r="D15078" s="25">
        <v>1</v>
      </c>
      <c r="E15078" s="27">
        <v>59.85</v>
      </c>
      <c r="F15078" s="27">
        <v>0.28999999999999998</v>
      </c>
      <c r="G15078" s="27">
        <v>0</v>
      </c>
      <c r="H15078" s="24"/>
    </row>
    <row r="15079" spans="1:8" x14ac:dyDescent="0.3">
      <c r="A15079" s="24" t="s">
        <v>23652</v>
      </c>
      <c r="B15079" s="24" t="s">
        <v>23653</v>
      </c>
      <c r="C15079" s="28" t="s">
        <v>5127</v>
      </c>
      <c r="D15079" s="25">
        <v>1</v>
      </c>
      <c r="E15079" s="26">
        <v>1475.72</v>
      </c>
      <c r="F15079" s="26">
        <v>1475.72</v>
      </c>
      <c r="G15079" s="27">
        <v>0</v>
      </c>
      <c r="H15079" s="24"/>
    </row>
    <row r="15080" spans="1:8" x14ac:dyDescent="0.3">
      <c r="A15080" s="24" t="s">
        <v>23654</v>
      </c>
      <c r="B15080" s="24" t="s">
        <v>9007</v>
      </c>
      <c r="C15080" s="24" t="s">
        <v>5127</v>
      </c>
      <c r="D15080" s="25">
        <v>1</v>
      </c>
      <c r="E15080" s="26">
        <v>1260.51</v>
      </c>
      <c r="F15080" s="27">
        <v>6.27</v>
      </c>
      <c r="G15080" s="27">
        <v>0</v>
      </c>
      <c r="H15080" s="24"/>
    </row>
    <row r="15081" spans="1:8" x14ac:dyDescent="0.3">
      <c r="A15081" s="24" t="s">
        <v>23655</v>
      </c>
      <c r="B15081" s="24" t="s">
        <v>23656</v>
      </c>
      <c r="C15081" s="24" t="s">
        <v>5127</v>
      </c>
      <c r="D15081" s="25">
        <v>1</v>
      </c>
      <c r="E15081" s="26">
        <v>1661.18</v>
      </c>
      <c r="F15081" s="27">
        <v>48.38</v>
      </c>
      <c r="G15081" s="27">
        <v>0</v>
      </c>
      <c r="H15081" s="24"/>
    </row>
    <row r="15082" spans="1:8" x14ac:dyDescent="0.3">
      <c r="A15082" s="24" t="s">
        <v>23657</v>
      </c>
      <c r="B15082" s="24" t="s">
        <v>23658</v>
      </c>
      <c r="C15082" s="24" t="s">
        <v>5127</v>
      </c>
      <c r="D15082" s="25">
        <v>1</v>
      </c>
      <c r="E15082" s="26">
        <v>8245</v>
      </c>
      <c r="F15082" s="26">
        <v>2209.12</v>
      </c>
      <c r="G15082" s="27">
        <v>0</v>
      </c>
      <c r="H15082" s="24"/>
    </row>
    <row r="15083" spans="1:8" x14ac:dyDescent="0.3">
      <c r="A15083" s="24" t="s">
        <v>23659</v>
      </c>
      <c r="B15083" s="24" t="s">
        <v>23660</v>
      </c>
      <c r="C15083" s="28" t="s">
        <v>5127</v>
      </c>
      <c r="D15083" s="25">
        <v>1</v>
      </c>
      <c r="E15083" s="27">
        <v>617.82000000000005</v>
      </c>
      <c r="F15083" s="24"/>
      <c r="G15083" s="27">
        <v>0</v>
      </c>
      <c r="H15083" s="25">
        <v>1</v>
      </c>
    </row>
    <row r="15084" spans="1:8" x14ac:dyDescent="0.3">
      <c r="A15084" s="24" t="s">
        <v>23661</v>
      </c>
      <c r="B15084" s="24" t="s">
        <v>6988</v>
      </c>
      <c r="C15084" s="24" t="s">
        <v>5127</v>
      </c>
      <c r="D15084" s="25">
        <v>1</v>
      </c>
      <c r="E15084" s="27">
        <v>806.22</v>
      </c>
      <c r="F15084" s="27">
        <v>4.01</v>
      </c>
      <c r="G15084" s="27">
        <v>0</v>
      </c>
      <c r="H15084" s="24"/>
    </row>
    <row r="15085" spans="1:8" x14ac:dyDescent="0.3">
      <c r="A15085" s="24" t="s">
        <v>23662</v>
      </c>
      <c r="B15085" s="24" t="s">
        <v>23663</v>
      </c>
      <c r="C15085" s="24" t="s">
        <v>5127</v>
      </c>
      <c r="D15085" s="25">
        <v>1</v>
      </c>
      <c r="E15085" s="26">
        <v>12127</v>
      </c>
      <c r="F15085" s="26">
        <v>1102.24</v>
      </c>
      <c r="G15085" s="27">
        <v>0</v>
      </c>
      <c r="H15085" s="24"/>
    </row>
    <row r="15086" spans="1:8" x14ac:dyDescent="0.3">
      <c r="A15086" s="24" t="s">
        <v>23664</v>
      </c>
      <c r="B15086" s="24" t="s">
        <v>5333</v>
      </c>
      <c r="C15086" s="24" t="s">
        <v>5127</v>
      </c>
      <c r="D15086" s="25">
        <v>1</v>
      </c>
      <c r="E15086" s="27">
        <v>820.48</v>
      </c>
      <c r="F15086" s="27">
        <v>4.08</v>
      </c>
      <c r="G15086" s="27">
        <v>0</v>
      </c>
      <c r="H15086" s="24"/>
    </row>
    <row r="15087" spans="1:8" x14ac:dyDescent="0.3">
      <c r="A15087" s="24" t="s">
        <v>23665</v>
      </c>
      <c r="B15087" s="24" t="s">
        <v>23666</v>
      </c>
      <c r="C15087" s="28" t="s">
        <v>5127</v>
      </c>
      <c r="D15087" s="25">
        <v>1</v>
      </c>
      <c r="E15087" s="26">
        <v>2411.52</v>
      </c>
      <c r="F15087" s="27">
        <v>12</v>
      </c>
      <c r="G15087" s="27">
        <v>0</v>
      </c>
      <c r="H15087" s="24"/>
    </row>
    <row r="15088" spans="1:8" x14ac:dyDescent="0.3">
      <c r="A15088" s="24" t="s">
        <v>23667</v>
      </c>
      <c r="B15088" s="24" t="s">
        <v>5333</v>
      </c>
      <c r="C15088" s="28" t="s">
        <v>5127</v>
      </c>
      <c r="D15088" s="25">
        <v>1</v>
      </c>
      <c r="E15088" s="27">
        <v>416.88</v>
      </c>
      <c r="F15088" s="27">
        <v>10.16</v>
      </c>
      <c r="G15088" s="27">
        <v>0</v>
      </c>
      <c r="H15088" s="24"/>
    </row>
    <row r="15089" spans="1:8" x14ac:dyDescent="0.3">
      <c r="A15089" s="24" t="s">
        <v>23668</v>
      </c>
      <c r="B15089" s="24" t="s">
        <v>16963</v>
      </c>
      <c r="C15089" s="24" t="s">
        <v>5127</v>
      </c>
      <c r="D15089" s="25">
        <v>1</v>
      </c>
      <c r="E15089" s="27">
        <v>340.93</v>
      </c>
      <c r="F15089" s="27">
        <v>340.93</v>
      </c>
      <c r="G15089" s="27">
        <v>0</v>
      </c>
      <c r="H15089" s="24"/>
    </row>
    <row r="15090" spans="1:8" x14ac:dyDescent="0.3">
      <c r="A15090" s="24" t="s">
        <v>23669</v>
      </c>
      <c r="B15090" s="24" t="s">
        <v>12614</v>
      </c>
      <c r="C15090" s="28" t="s">
        <v>5127</v>
      </c>
      <c r="D15090" s="25">
        <v>1</v>
      </c>
      <c r="E15090" s="27">
        <v>197.66</v>
      </c>
      <c r="F15090" s="27">
        <v>0.98</v>
      </c>
      <c r="G15090" s="27">
        <v>0</v>
      </c>
      <c r="H15090" s="24"/>
    </row>
    <row r="15091" spans="1:8" x14ac:dyDescent="0.3">
      <c r="A15091" s="24" t="s">
        <v>23670</v>
      </c>
      <c r="B15091" s="24" t="s">
        <v>12096</v>
      </c>
      <c r="C15091" s="28" t="s">
        <v>5127</v>
      </c>
      <c r="D15091" s="25">
        <v>1</v>
      </c>
      <c r="E15091" s="27">
        <v>692.63</v>
      </c>
      <c r="F15091" s="27">
        <v>6.85</v>
      </c>
      <c r="G15091" s="27">
        <v>0</v>
      </c>
      <c r="H15091" s="24"/>
    </row>
    <row r="15092" spans="1:8" x14ac:dyDescent="0.3">
      <c r="A15092" s="24" t="s">
        <v>23671</v>
      </c>
      <c r="B15092" s="24" t="s">
        <v>23672</v>
      </c>
      <c r="C15092" s="24" t="s">
        <v>5127</v>
      </c>
      <c r="D15092" s="25">
        <v>1</v>
      </c>
      <c r="E15092" s="27">
        <v>126.91</v>
      </c>
      <c r="F15092" s="27">
        <v>0.63</v>
      </c>
      <c r="G15092" s="27">
        <v>0</v>
      </c>
      <c r="H15092" s="24"/>
    </row>
    <row r="15093" spans="1:8" x14ac:dyDescent="0.3">
      <c r="A15093" s="24" t="s">
        <v>23673</v>
      </c>
      <c r="B15093" s="24" t="s">
        <v>23674</v>
      </c>
      <c r="C15093" s="28" t="s">
        <v>5127</v>
      </c>
      <c r="D15093" s="25">
        <v>1</v>
      </c>
      <c r="E15093" s="26">
        <v>3647.43</v>
      </c>
      <c r="F15093" s="27">
        <v>18.149999999999999</v>
      </c>
      <c r="G15093" s="27">
        <v>0</v>
      </c>
      <c r="H15093" s="24"/>
    </row>
    <row r="15094" spans="1:8" x14ac:dyDescent="0.3">
      <c r="A15094" s="24" t="s">
        <v>23675</v>
      </c>
      <c r="B15094" s="24" t="s">
        <v>14698</v>
      </c>
      <c r="C15094" s="28" t="s">
        <v>5127</v>
      </c>
      <c r="D15094" s="25">
        <v>1</v>
      </c>
      <c r="E15094" s="27">
        <v>774.35</v>
      </c>
      <c r="F15094" s="27">
        <v>18.89</v>
      </c>
      <c r="G15094" s="27">
        <v>0</v>
      </c>
      <c r="H15094" s="24"/>
    </row>
    <row r="15095" spans="1:8" x14ac:dyDescent="0.3">
      <c r="A15095" s="24" t="s">
        <v>23676</v>
      </c>
      <c r="B15095" s="24" t="s">
        <v>23677</v>
      </c>
      <c r="C15095" s="28" t="s">
        <v>5127</v>
      </c>
      <c r="D15095" s="25">
        <v>1</v>
      </c>
      <c r="E15095" s="27">
        <v>455.26</v>
      </c>
      <c r="F15095" s="27">
        <v>2.2599999999999998</v>
      </c>
      <c r="G15095" s="27">
        <v>0</v>
      </c>
      <c r="H15095" s="24"/>
    </row>
    <row r="15096" spans="1:8" x14ac:dyDescent="0.3">
      <c r="A15096" s="24" t="s">
        <v>23678</v>
      </c>
      <c r="B15096" s="24" t="s">
        <v>2627</v>
      </c>
      <c r="C15096" s="28" t="s">
        <v>5127</v>
      </c>
      <c r="D15096" s="25">
        <v>1</v>
      </c>
      <c r="E15096" s="26">
        <v>1027.32</v>
      </c>
      <c r="F15096" s="27">
        <v>25.06</v>
      </c>
      <c r="G15096" s="27">
        <v>0</v>
      </c>
      <c r="H15096" s="24"/>
    </row>
    <row r="15097" spans="1:8" x14ac:dyDescent="0.3">
      <c r="A15097" s="24" t="s">
        <v>23679</v>
      </c>
      <c r="B15097" s="24" t="s">
        <v>12136</v>
      </c>
      <c r="C15097" s="24" t="s">
        <v>5127</v>
      </c>
      <c r="D15097" s="25">
        <v>1</v>
      </c>
      <c r="E15097" s="27">
        <v>401.42</v>
      </c>
      <c r="F15097" s="27">
        <v>2</v>
      </c>
      <c r="G15097" s="27">
        <v>0</v>
      </c>
      <c r="H15097" s="24"/>
    </row>
    <row r="15098" spans="1:8" x14ac:dyDescent="0.3">
      <c r="A15098" s="24" t="s">
        <v>23680</v>
      </c>
      <c r="B15098" s="24" t="s">
        <v>7614</v>
      </c>
      <c r="C15098" s="28" t="s">
        <v>5127</v>
      </c>
      <c r="D15098" s="25">
        <v>1</v>
      </c>
      <c r="E15098" s="27">
        <v>185.87</v>
      </c>
      <c r="F15098" s="27">
        <v>5.41</v>
      </c>
      <c r="G15098" s="27">
        <v>0</v>
      </c>
      <c r="H15098" s="24"/>
    </row>
    <row r="15099" spans="1:8" x14ac:dyDescent="0.3">
      <c r="A15099" s="24" t="s">
        <v>23681</v>
      </c>
      <c r="B15099" s="24" t="s">
        <v>8056</v>
      </c>
      <c r="C15099" s="28" t="s">
        <v>5127</v>
      </c>
      <c r="D15099" s="25">
        <v>1</v>
      </c>
      <c r="E15099" s="27">
        <v>41.67</v>
      </c>
      <c r="F15099" s="27">
        <v>0.21</v>
      </c>
      <c r="G15099" s="27">
        <v>0</v>
      </c>
      <c r="H15099" s="24"/>
    </row>
    <row r="15100" spans="1:8" x14ac:dyDescent="0.3">
      <c r="A15100" s="24" t="s">
        <v>23682</v>
      </c>
      <c r="B15100" s="24" t="s">
        <v>23683</v>
      </c>
      <c r="C15100" s="28" t="s">
        <v>5127</v>
      </c>
      <c r="D15100" s="25">
        <v>1</v>
      </c>
      <c r="E15100" s="27">
        <v>12.48</v>
      </c>
      <c r="F15100" s="27">
        <v>0.06</v>
      </c>
      <c r="G15100" s="27">
        <v>0</v>
      </c>
      <c r="H15100" s="24"/>
    </row>
    <row r="15101" spans="1:8" x14ac:dyDescent="0.3">
      <c r="A15101" s="24" t="s">
        <v>23684</v>
      </c>
      <c r="B15101" s="24" t="s">
        <v>7148</v>
      </c>
      <c r="C15101" s="28" t="s">
        <v>5127</v>
      </c>
      <c r="D15101" s="25">
        <v>1</v>
      </c>
      <c r="E15101" s="26">
        <v>2998.85</v>
      </c>
      <c r="F15101" s="27">
        <v>345</v>
      </c>
      <c r="G15101" s="27">
        <v>0</v>
      </c>
      <c r="H15101" s="24"/>
    </row>
    <row r="15102" spans="1:8" x14ac:dyDescent="0.3">
      <c r="A15102" s="24" t="s">
        <v>23685</v>
      </c>
      <c r="B15102" s="24" t="s">
        <v>8056</v>
      </c>
      <c r="C15102" s="28" t="s">
        <v>5127</v>
      </c>
      <c r="D15102" s="25">
        <v>1</v>
      </c>
      <c r="E15102" s="27">
        <v>41.67</v>
      </c>
      <c r="F15102" s="27">
        <v>0.21</v>
      </c>
      <c r="G15102" s="27">
        <v>0</v>
      </c>
      <c r="H15102" s="24"/>
    </row>
    <row r="15103" spans="1:8" x14ac:dyDescent="0.3">
      <c r="A15103" s="24" t="s">
        <v>23686</v>
      </c>
      <c r="B15103" s="24" t="s">
        <v>8056</v>
      </c>
      <c r="C15103" s="28" t="s">
        <v>5127</v>
      </c>
      <c r="D15103" s="25">
        <v>1</v>
      </c>
      <c r="E15103" s="27">
        <v>41.67</v>
      </c>
      <c r="F15103" s="27">
        <v>0.21</v>
      </c>
      <c r="G15103" s="27">
        <v>0</v>
      </c>
      <c r="H15103" s="24"/>
    </row>
    <row r="15104" spans="1:8" x14ac:dyDescent="0.3">
      <c r="A15104" s="24" t="s">
        <v>23687</v>
      </c>
      <c r="B15104" s="24" t="s">
        <v>5228</v>
      </c>
      <c r="C15104" s="24" t="s">
        <v>5127</v>
      </c>
      <c r="D15104" s="25">
        <v>1</v>
      </c>
      <c r="E15104" s="27">
        <v>261.16000000000003</v>
      </c>
      <c r="F15104" s="27">
        <v>1.3</v>
      </c>
      <c r="G15104" s="27">
        <v>0</v>
      </c>
      <c r="H15104" s="24"/>
    </row>
    <row r="15105" spans="1:8" x14ac:dyDescent="0.3">
      <c r="A15105" s="24" t="s">
        <v>23688</v>
      </c>
      <c r="B15105" s="24" t="s">
        <v>23689</v>
      </c>
      <c r="C15105" s="28" t="s">
        <v>5127</v>
      </c>
      <c r="D15105" s="25">
        <v>1</v>
      </c>
      <c r="E15105" s="27">
        <v>55.36</v>
      </c>
      <c r="F15105" s="27">
        <v>0.28000000000000003</v>
      </c>
      <c r="G15105" s="27">
        <v>0</v>
      </c>
      <c r="H15105" s="24"/>
    </row>
    <row r="15106" spans="1:8" x14ac:dyDescent="0.3">
      <c r="A15106" s="24" t="s">
        <v>23690</v>
      </c>
      <c r="B15106" s="24" t="s">
        <v>9980</v>
      </c>
      <c r="C15106" s="28" t="s">
        <v>5127</v>
      </c>
      <c r="D15106" s="25">
        <v>1</v>
      </c>
      <c r="E15106" s="27">
        <v>125.6</v>
      </c>
      <c r="F15106" s="27">
        <v>1.86</v>
      </c>
      <c r="G15106" s="27">
        <v>0</v>
      </c>
      <c r="H15106" s="24"/>
    </row>
    <row r="15107" spans="1:8" x14ac:dyDescent="0.3">
      <c r="A15107" s="24" t="s">
        <v>23691</v>
      </c>
      <c r="B15107" s="24" t="s">
        <v>6447</v>
      </c>
      <c r="C15107" s="28" t="s">
        <v>5127</v>
      </c>
      <c r="D15107" s="25">
        <v>1</v>
      </c>
      <c r="E15107" s="26">
        <v>1261.69</v>
      </c>
      <c r="F15107" s="27">
        <v>6.27</v>
      </c>
      <c r="G15107" s="27">
        <v>0</v>
      </c>
      <c r="H15107" s="24"/>
    </row>
    <row r="15108" spans="1:8" x14ac:dyDescent="0.3">
      <c r="A15108" s="24" t="s">
        <v>23692</v>
      </c>
      <c r="B15108" s="24" t="s">
        <v>6447</v>
      </c>
      <c r="C15108" s="24" t="s">
        <v>5127</v>
      </c>
      <c r="D15108" s="25">
        <v>1</v>
      </c>
      <c r="E15108" s="26">
        <v>1198.8599999999999</v>
      </c>
      <c r="F15108" s="27">
        <v>5.96</v>
      </c>
      <c r="G15108" s="27">
        <v>0</v>
      </c>
      <c r="H15108" s="24"/>
    </row>
    <row r="15109" spans="1:8" x14ac:dyDescent="0.3">
      <c r="A15109" s="24" t="s">
        <v>23693</v>
      </c>
      <c r="B15109" s="24" t="s">
        <v>6439</v>
      </c>
      <c r="C15109" s="24" t="s">
        <v>5127</v>
      </c>
      <c r="D15109" s="25">
        <v>1</v>
      </c>
      <c r="E15109" s="26">
        <v>2053.13</v>
      </c>
      <c r="F15109" s="27">
        <v>10.210000000000001</v>
      </c>
      <c r="G15109" s="27">
        <v>0</v>
      </c>
      <c r="H15109" s="24"/>
    </row>
    <row r="15110" spans="1:8" x14ac:dyDescent="0.3">
      <c r="A15110" s="24" t="s">
        <v>23694</v>
      </c>
      <c r="B15110" s="24" t="s">
        <v>6447</v>
      </c>
      <c r="C15110" s="28" t="s">
        <v>5127</v>
      </c>
      <c r="D15110" s="25">
        <v>1</v>
      </c>
      <c r="E15110" s="26">
        <v>1063.6400000000001</v>
      </c>
      <c r="F15110" s="27">
        <v>25.94</v>
      </c>
      <c r="G15110" s="27">
        <v>0</v>
      </c>
      <c r="H15110" s="24"/>
    </row>
    <row r="15111" spans="1:8" x14ac:dyDescent="0.3">
      <c r="A15111" s="24" t="s">
        <v>23695</v>
      </c>
      <c r="B15111" s="24" t="s">
        <v>14718</v>
      </c>
      <c r="C15111" s="24" t="s">
        <v>5127</v>
      </c>
      <c r="D15111" s="25">
        <v>1</v>
      </c>
      <c r="E15111" s="26">
        <v>3734.48</v>
      </c>
      <c r="F15111" s="27">
        <v>18.579999999999998</v>
      </c>
      <c r="G15111" s="27">
        <v>0</v>
      </c>
      <c r="H15111" s="24"/>
    </row>
    <row r="15112" spans="1:8" x14ac:dyDescent="0.3">
      <c r="A15112" s="24" t="s">
        <v>23696</v>
      </c>
      <c r="B15112" s="24" t="s">
        <v>23697</v>
      </c>
      <c r="C15112" s="24" t="s">
        <v>5127</v>
      </c>
      <c r="D15112" s="25">
        <v>1</v>
      </c>
      <c r="E15112" s="26">
        <v>3687.95</v>
      </c>
      <c r="F15112" s="27">
        <v>107.41</v>
      </c>
      <c r="G15112" s="27">
        <v>0</v>
      </c>
      <c r="H15112" s="24"/>
    </row>
    <row r="15113" spans="1:8" x14ac:dyDescent="0.3">
      <c r="A15113" s="24" t="s">
        <v>23698</v>
      </c>
      <c r="B15113" s="24" t="s">
        <v>8054</v>
      </c>
      <c r="C15113" s="28" t="s">
        <v>5127</v>
      </c>
      <c r="D15113" s="25">
        <v>1</v>
      </c>
      <c r="E15113" s="27">
        <v>96</v>
      </c>
      <c r="F15113" s="27">
        <v>5.78</v>
      </c>
      <c r="G15113" s="27">
        <v>0</v>
      </c>
      <c r="H15113" s="24"/>
    </row>
    <row r="15114" spans="1:8" x14ac:dyDescent="0.3">
      <c r="A15114" s="24" t="s">
        <v>23699</v>
      </c>
      <c r="B15114" s="24" t="s">
        <v>23700</v>
      </c>
      <c r="C15114" s="24" t="s">
        <v>5127</v>
      </c>
      <c r="D15114" s="25">
        <v>1</v>
      </c>
      <c r="E15114" s="27">
        <v>488.53</v>
      </c>
      <c r="F15114" s="27">
        <v>14.23</v>
      </c>
      <c r="G15114" s="27">
        <v>0</v>
      </c>
      <c r="H15114" s="24"/>
    </row>
    <row r="15115" spans="1:8" x14ac:dyDescent="0.3">
      <c r="A15115" s="24" t="s">
        <v>23701</v>
      </c>
      <c r="B15115" s="24" t="s">
        <v>23702</v>
      </c>
      <c r="C15115" s="28" t="s">
        <v>5127</v>
      </c>
      <c r="D15115" s="25">
        <v>1</v>
      </c>
      <c r="E15115" s="26">
        <v>1250.2</v>
      </c>
      <c r="F15115" s="27">
        <v>6.22</v>
      </c>
      <c r="G15115" s="27">
        <v>0</v>
      </c>
      <c r="H15115" s="24"/>
    </row>
    <row r="15116" spans="1:8" x14ac:dyDescent="0.3">
      <c r="A15116" s="24" t="s">
        <v>23703</v>
      </c>
      <c r="B15116" s="24" t="s">
        <v>22404</v>
      </c>
      <c r="C15116" s="24" t="s">
        <v>5127</v>
      </c>
      <c r="D15116" s="25">
        <v>1</v>
      </c>
      <c r="E15116" s="27">
        <v>829.67</v>
      </c>
      <c r="F15116" s="27">
        <v>4.13</v>
      </c>
      <c r="G15116" s="27">
        <v>0</v>
      </c>
      <c r="H15116" s="24"/>
    </row>
    <row r="15117" spans="1:8" x14ac:dyDescent="0.3">
      <c r="A15117" s="24" t="s">
        <v>23704</v>
      </c>
      <c r="B15117" s="24" t="s">
        <v>23705</v>
      </c>
      <c r="C15117" s="24" t="s">
        <v>5127</v>
      </c>
      <c r="D15117" s="25">
        <v>1</v>
      </c>
      <c r="E15117" s="27">
        <v>373.66</v>
      </c>
      <c r="F15117" s="27">
        <v>7.32</v>
      </c>
      <c r="G15117" s="27">
        <v>0</v>
      </c>
      <c r="H15117" s="24"/>
    </row>
    <row r="15118" spans="1:8" x14ac:dyDescent="0.3">
      <c r="A15118" s="24" t="s">
        <v>23706</v>
      </c>
      <c r="B15118" s="24" t="s">
        <v>23707</v>
      </c>
      <c r="C15118" s="28" t="s">
        <v>5127</v>
      </c>
      <c r="D15118" s="25">
        <v>1</v>
      </c>
      <c r="E15118" s="27">
        <v>28.98</v>
      </c>
      <c r="F15118" s="27">
        <v>0.14000000000000001</v>
      </c>
      <c r="G15118" s="27">
        <v>0</v>
      </c>
      <c r="H15118" s="24"/>
    </row>
    <row r="15119" spans="1:8" x14ac:dyDescent="0.3">
      <c r="A15119" s="24" t="s">
        <v>23708</v>
      </c>
      <c r="B15119" s="24" t="s">
        <v>7137</v>
      </c>
      <c r="C15119" s="28" t="s">
        <v>5127</v>
      </c>
      <c r="D15119" s="25">
        <v>1</v>
      </c>
      <c r="E15119" s="26">
        <v>3523.43</v>
      </c>
      <c r="F15119" s="27">
        <v>17.53</v>
      </c>
      <c r="G15119" s="27">
        <v>0</v>
      </c>
      <c r="H15119" s="24"/>
    </row>
    <row r="15120" spans="1:8" x14ac:dyDescent="0.3">
      <c r="A15120" s="24" t="s">
        <v>23709</v>
      </c>
      <c r="B15120" s="24" t="s">
        <v>1383</v>
      </c>
      <c r="C15120" s="28" t="s">
        <v>5127</v>
      </c>
      <c r="D15120" s="25">
        <v>1</v>
      </c>
      <c r="E15120" s="27">
        <v>348.23</v>
      </c>
      <c r="F15120" s="27">
        <v>1.73</v>
      </c>
      <c r="G15120" s="27">
        <v>0</v>
      </c>
      <c r="H15120" s="24"/>
    </row>
    <row r="15121" spans="1:8" x14ac:dyDescent="0.3">
      <c r="A15121" s="24" t="s">
        <v>23710</v>
      </c>
      <c r="B15121" s="24" t="s">
        <v>8056</v>
      </c>
      <c r="C15121" s="28" t="s">
        <v>5127</v>
      </c>
      <c r="D15121" s="25">
        <v>1</v>
      </c>
      <c r="E15121" s="27">
        <v>41.67</v>
      </c>
      <c r="F15121" s="27">
        <v>0.21</v>
      </c>
      <c r="G15121" s="27">
        <v>0</v>
      </c>
      <c r="H15121" s="24"/>
    </row>
    <row r="15122" spans="1:8" x14ac:dyDescent="0.3">
      <c r="A15122" s="24" t="s">
        <v>23711</v>
      </c>
      <c r="B15122" s="24" t="s">
        <v>23712</v>
      </c>
      <c r="C15122" s="28" t="s">
        <v>5127</v>
      </c>
      <c r="D15122" s="25">
        <v>1</v>
      </c>
      <c r="E15122" s="26">
        <v>5908.03</v>
      </c>
      <c r="F15122" s="27">
        <v>87.31</v>
      </c>
      <c r="G15122" s="27">
        <v>0</v>
      </c>
      <c r="H15122" s="24"/>
    </row>
    <row r="15123" spans="1:8" x14ac:dyDescent="0.3">
      <c r="A15123" s="24" t="s">
        <v>23713</v>
      </c>
      <c r="B15123" s="24" t="s">
        <v>5810</v>
      </c>
      <c r="C15123" s="28" t="s">
        <v>5127</v>
      </c>
      <c r="D15123" s="25">
        <v>1</v>
      </c>
      <c r="E15123" s="26">
        <v>10200</v>
      </c>
      <c r="F15123" s="26">
        <v>2587.3000000000002</v>
      </c>
      <c r="G15123" s="27">
        <v>0</v>
      </c>
      <c r="H15123" s="24"/>
    </row>
    <row r="15124" spans="1:8" x14ac:dyDescent="0.3">
      <c r="A15124" s="24" t="s">
        <v>23714</v>
      </c>
      <c r="B15124" s="24" t="s">
        <v>23715</v>
      </c>
      <c r="C15124" s="24" t="s">
        <v>5127</v>
      </c>
      <c r="D15124" s="25">
        <v>1</v>
      </c>
      <c r="E15124" s="26">
        <v>1044.8599999999999</v>
      </c>
      <c r="F15124" s="27">
        <v>132.97999999999999</v>
      </c>
      <c r="G15124" s="27">
        <v>0</v>
      </c>
      <c r="H15124" s="24"/>
    </row>
    <row r="15125" spans="1:8" x14ac:dyDescent="0.3">
      <c r="A15125" s="24" t="s">
        <v>23716</v>
      </c>
      <c r="B15125" s="24" t="s">
        <v>23717</v>
      </c>
      <c r="C15125" s="24" t="s">
        <v>5127</v>
      </c>
      <c r="D15125" s="25">
        <v>1</v>
      </c>
      <c r="E15125" s="26">
        <v>1183.58</v>
      </c>
      <c r="F15125" s="27">
        <v>150.63999999999999</v>
      </c>
      <c r="G15125" s="27">
        <v>0</v>
      </c>
      <c r="H15125" s="25">
        <v>1</v>
      </c>
    </row>
    <row r="15126" spans="1:8" x14ac:dyDescent="0.3">
      <c r="A15126" s="24" t="s">
        <v>23718</v>
      </c>
      <c r="B15126" s="24" t="s">
        <v>23719</v>
      </c>
      <c r="C15126" s="28" t="s">
        <v>5127</v>
      </c>
      <c r="D15126" s="25">
        <v>1</v>
      </c>
      <c r="E15126" s="26">
        <v>1443.34</v>
      </c>
      <c r="F15126" s="27">
        <v>220.74</v>
      </c>
      <c r="G15126" s="27">
        <v>0</v>
      </c>
      <c r="H15126" s="25">
        <v>2</v>
      </c>
    </row>
    <row r="15127" spans="1:8" x14ac:dyDescent="0.3">
      <c r="A15127" s="24" t="s">
        <v>23720</v>
      </c>
      <c r="B15127" s="24" t="s">
        <v>23721</v>
      </c>
      <c r="C15127" s="28" t="s">
        <v>5127</v>
      </c>
      <c r="D15127" s="25">
        <v>1</v>
      </c>
      <c r="E15127" s="26">
        <v>1987.9</v>
      </c>
      <c r="F15127" s="26">
        <v>1987.9</v>
      </c>
      <c r="G15127" s="27">
        <v>0</v>
      </c>
      <c r="H15127" s="24"/>
    </row>
    <row r="15128" spans="1:8" x14ac:dyDescent="0.3">
      <c r="A15128" s="24" t="s">
        <v>23722</v>
      </c>
      <c r="B15128" s="24" t="s">
        <v>23723</v>
      </c>
      <c r="C15128" s="28" t="s">
        <v>5127</v>
      </c>
      <c r="D15128" s="25">
        <v>1</v>
      </c>
      <c r="E15128" s="26">
        <v>1490.99</v>
      </c>
      <c r="F15128" s="27">
        <v>43.43</v>
      </c>
      <c r="G15128" s="27">
        <v>0</v>
      </c>
      <c r="H15128" s="24"/>
    </row>
    <row r="15129" spans="1:8" x14ac:dyDescent="0.3">
      <c r="A15129" s="24" t="s">
        <v>23724</v>
      </c>
      <c r="B15129" s="24" t="s">
        <v>23725</v>
      </c>
      <c r="C15129" s="28" t="s">
        <v>5127</v>
      </c>
      <c r="D15129" s="25">
        <v>1</v>
      </c>
      <c r="E15129" s="27">
        <v>748.18</v>
      </c>
      <c r="F15129" s="27">
        <v>3.72</v>
      </c>
      <c r="G15129" s="27">
        <v>0</v>
      </c>
      <c r="H15129" s="24"/>
    </row>
    <row r="15130" spans="1:8" x14ac:dyDescent="0.3">
      <c r="A15130" s="24" t="s">
        <v>63</v>
      </c>
      <c r="B15130" s="24" t="s">
        <v>23726</v>
      </c>
      <c r="C15130" s="28" t="s">
        <v>5127</v>
      </c>
      <c r="D15130" s="25">
        <v>1</v>
      </c>
      <c r="E15130" s="26">
        <v>30455.82</v>
      </c>
      <c r="F15130" s="26">
        <v>6091.16</v>
      </c>
      <c r="G15130" s="27">
        <v>0</v>
      </c>
      <c r="H15130" s="24"/>
    </row>
    <row r="15131" spans="1:8" x14ac:dyDescent="0.3">
      <c r="A15131" s="24" t="s">
        <v>23727</v>
      </c>
      <c r="B15131" s="24" t="s">
        <v>23728</v>
      </c>
      <c r="C15131" s="24" t="s">
        <v>5127</v>
      </c>
      <c r="D15131" s="25">
        <v>1</v>
      </c>
      <c r="E15131" s="26">
        <v>15600</v>
      </c>
      <c r="F15131" s="26">
        <v>11765.93</v>
      </c>
      <c r="G15131" s="27">
        <v>0</v>
      </c>
      <c r="H15131" s="24"/>
    </row>
    <row r="15132" spans="1:8" x14ac:dyDescent="0.3">
      <c r="A15132" s="24" t="s">
        <v>23729</v>
      </c>
      <c r="B15132" s="24" t="s">
        <v>23730</v>
      </c>
      <c r="C15132" s="24" t="s">
        <v>5127</v>
      </c>
      <c r="D15132" s="25">
        <v>1</v>
      </c>
      <c r="E15132" s="27">
        <v>148.87</v>
      </c>
      <c r="F15132" s="27">
        <v>13.53</v>
      </c>
      <c r="G15132" s="27">
        <v>0</v>
      </c>
      <c r="H15132" s="24"/>
    </row>
    <row r="15133" spans="1:8" x14ac:dyDescent="0.3">
      <c r="A15133" s="24" t="s">
        <v>23731</v>
      </c>
      <c r="B15133" s="24" t="s">
        <v>3819</v>
      </c>
      <c r="C15133" s="24" t="s">
        <v>5127</v>
      </c>
      <c r="D15133" s="25">
        <v>1</v>
      </c>
      <c r="E15133" s="26">
        <v>4512.55</v>
      </c>
      <c r="F15133" s="27">
        <v>22.45</v>
      </c>
      <c r="G15133" s="27">
        <v>0</v>
      </c>
      <c r="H15133" s="24"/>
    </row>
    <row r="15134" spans="1:8" x14ac:dyDescent="0.3">
      <c r="A15134" s="24" t="s">
        <v>23732</v>
      </c>
      <c r="B15134" s="24" t="s">
        <v>23733</v>
      </c>
      <c r="C15134" s="24" t="s">
        <v>5127</v>
      </c>
      <c r="D15134" s="25">
        <v>1</v>
      </c>
      <c r="E15134" s="26">
        <v>1633.64</v>
      </c>
      <c r="F15134" s="26">
        <v>1633.64</v>
      </c>
      <c r="G15134" s="27">
        <v>0</v>
      </c>
      <c r="H15134" s="24"/>
    </row>
    <row r="15135" spans="1:8" x14ac:dyDescent="0.3">
      <c r="A15135" s="24" t="s">
        <v>23734</v>
      </c>
      <c r="B15135" s="24" t="s">
        <v>23735</v>
      </c>
      <c r="C15135" s="28" t="s">
        <v>5127</v>
      </c>
      <c r="D15135" s="25">
        <v>1</v>
      </c>
      <c r="E15135" s="27">
        <v>476.97</v>
      </c>
      <c r="F15135" s="27">
        <v>2.37</v>
      </c>
      <c r="G15135" s="27">
        <v>0</v>
      </c>
      <c r="H15135" s="24"/>
    </row>
    <row r="15136" spans="1:8" x14ac:dyDescent="0.3">
      <c r="A15136" s="24" t="s">
        <v>23736</v>
      </c>
      <c r="B15136" s="24" t="s">
        <v>14099</v>
      </c>
      <c r="C15136" s="28" t="s">
        <v>5127</v>
      </c>
      <c r="D15136" s="25">
        <v>1</v>
      </c>
      <c r="E15136" s="26">
        <v>4053.27</v>
      </c>
      <c r="F15136" s="27">
        <v>20.170000000000002</v>
      </c>
      <c r="G15136" s="27">
        <v>0</v>
      </c>
      <c r="H15136" s="24"/>
    </row>
    <row r="15137" spans="1:8" x14ac:dyDescent="0.3">
      <c r="A15137" s="24" t="s">
        <v>23737</v>
      </c>
      <c r="B15137" s="24" t="s">
        <v>23738</v>
      </c>
      <c r="C15137" s="28" t="s">
        <v>5127</v>
      </c>
      <c r="D15137" s="25">
        <v>1</v>
      </c>
      <c r="E15137" s="26">
        <v>3754.17</v>
      </c>
      <c r="F15137" s="27">
        <v>18.68</v>
      </c>
      <c r="G15137" s="27">
        <v>0</v>
      </c>
      <c r="H15137" s="24"/>
    </row>
    <row r="15138" spans="1:8" x14ac:dyDescent="0.3">
      <c r="A15138" s="24" t="s">
        <v>23739</v>
      </c>
      <c r="B15138" s="24" t="s">
        <v>1583</v>
      </c>
      <c r="C15138" s="28" t="s">
        <v>5127</v>
      </c>
      <c r="D15138" s="25">
        <v>1</v>
      </c>
      <c r="E15138" s="27">
        <v>165.04</v>
      </c>
      <c r="F15138" s="27">
        <v>17.68</v>
      </c>
      <c r="G15138" s="27">
        <v>0</v>
      </c>
      <c r="H15138" s="24"/>
    </row>
    <row r="15139" spans="1:8" x14ac:dyDescent="0.3">
      <c r="A15139" s="24" t="s">
        <v>23740</v>
      </c>
      <c r="B15139" s="24" t="s">
        <v>2841</v>
      </c>
      <c r="C15139" s="28" t="s">
        <v>5127</v>
      </c>
      <c r="D15139" s="25">
        <v>1</v>
      </c>
      <c r="E15139" s="26">
        <v>3150</v>
      </c>
      <c r="F15139" s="26">
        <v>1003.52</v>
      </c>
      <c r="G15139" s="27">
        <v>0</v>
      </c>
      <c r="H15139" s="24"/>
    </row>
    <row r="15140" spans="1:8" x14ac:dyDescent="0.3">
      <c r="A15140" s="24" t="s">
        <v>23741</v>
      </c>
      <c r="B15140" s="24" t="s">
        <v>2841</v>
      </c>
      <c r="C15140" s="24" t="s">
        <v>5127</v>
      </c>
      <c r="D15140" s="25">
        <v>1</v>
      </c>
      <c r="E15140" s="26">
        <v>2030</v>
      </c>
      <c r="F15140" s="27">
        <v>561.62</v>
      </c>
      <c r="G15140" s="27">
        <v>0</v>
      </c>
      <c r="H15140" s="24"/>
    </row>
    <row r="15141" spans="1:8" x14ac:dyDescent="0.3">
      <c r="A15141" s="24" t="s">
        <v>23742</v>
      </c>
      <c r="B15141" s="24" t="s">
        <v>23743</v>
      </c>
      <c r="C15141" s="28" t="s">
        <v>5127</v>
      </c>
      <c r="D15141" s="25">
        <v>1</v>
      </c>
      <c r="E15141" s="27">
        <v>360.93</v>
      </c>
      <c r="F15141" s="27">
        <v>1.79</v>
      </c>
      <c r="G15141" s="27">
        <v>0</v>
      </c>
      <c r="H15141" s="24"/>
    </row>
    <row r="15142" spans="1:8" x14ac:dyDescent="0.3">
      <c r="A15142" s="24" t="s">
        <v>23744</v>
      </c>
      <c r="B15142" s="24" t="s">
        <v>1583</v>
      </c>
      <c r="C15142" s="28" t="s">
        <v>5127</v>
      </c>
      <c r="D15142" s="25">
        <v>1</v>
      </c>
      <c r="E15142" s="27">
        <v>117.89</v>
      </c>
      <c r="F15142" s="27">
        <v>0.59</v>
      </c>
      <c r="G15142" s="27">
        <v>0</v>
      </c>
      <c r="H15142" s="24"/>
    </row>
    <row r="15143" spans="1:8" x14ac:dyDescent="0.3">
      <c r="A15143" s="24" t="s">
        <v>23745</v>
      </c>
      <c r="B15143" s="24" t="s">
        <v>23746</v>
      </c>
      <c r="C15143" s="28" t="s">
        <v>5127</v>
      </c>
      <c r="D15143" s="25">
        <v>1</v>
      </c>
      <c r="E15143" s="26">
        <v>2136.5300000000002</v>
      </c>
      <c r="F15143" s="27">
        <v>10.63</v>
      </c>
      <c r="G15143" s="27">
        <v>0</v>
      </c>
      <c r="H15143" s="24"/>
    </row>
    <row r="15144" spans="1:8" x14ac:dyDescent="0.3">
      <c r="A15144" s="24" t="s">
        <v>23747</v>
      </c>
      <c r="B15144" s="24" t="s">
        <v>23748</v>
      </c>
      <c r="C15144" s="28" t="s">
        <v>5127</v>
      </c>
      <c r="D15144" s="25">
        <v>1</v>
      </c>
      <c r="E15144" s="26">
        <v>1057.1500000000001</v>
      </c>
      <c r="F15144" s="27">
        <v>30.79</v>
      </c>
      <c r="G15144" s="27">
        <v>0</v>
      </c>
      <c r="H15144" s="24"/>
    </row>
    <row r="15145" spans="1:8" x14ac:dyDescent="0.3">
      <c r="A15145" s="24" t="s">
        <v>8967</v>
      </c>
      <c r="B15145" s="24" t="s">
        <v>23749</v>
      </c>
      <c r="C15145" s="24" t="s">
        <v>5127</v>
      </c>
      <c r="D15145" s="25">
        <v>1</v>
      </c>
      <c r="E15145" s="26">
        <v>1001.62</v>
      </c>
      <c r="F15145" s="27">
        <v>127.48</v>
      </c>
      <c r="G15145" s="27">
        <v>0</v>
      </c>
      <c r="H15145" s="24"/>
    </row>
    <row r="15146" spans="1:8" x14ac:dyDescent="0.3">
      <c r="A15146" s="24" t="s">
        <v>23750</v>
      </c>
      <c r="B15146" s="24" t="s">
        <v>23751</v>
      </c>
      <c r="C15146" s="24" t="s">
        <v>5127</v>
      </c>
      <c r="D15146" s="25">
        <v>1</v>
      </c>
      <c r="E15146" s="27">
        <v>948.58</v>
      </c>
      <c r="F15146" s="27">
        <v>4.72</v>
      </c>
      <c r="G15146" s="27">
        <v>0</v>
      </c>
      <c r="H15146" s="24"/>
    </row>
    <row r="15147" spans="1:8" x14ac:dyDescent="0.3">
      <c r="A15147" s="24" t="s">
        <v>23752</v>
      </c>
      <c r="B15147" s="24" t="s">
        <v>23753</v>
      </c>
      <c r="C15147" s="24" t="s">
        <v>5127</v>
      </c>
      <c r="D15147" s="25">
        <v>1</v>
      </c>
      <c r="E15147" s="26">
        <v>1469.93</v>
      </c>
      <c r="F15147" s="27">
        <v>7.31</v>
      </c>
      <c r="G15147" s="27">
        <v>0</v>
      </c>
      <c r="H15147" s="24"/>
    </row>
    <row r="15148" spans="1:8" x14ac:dyDescent="0.3">
      <c r="A15148" s="24" t="s">
        <v>23754</v>
      </c>
      <c r="B15148" s="24" t="s">
        <v>4378</v>
      </c>
      <c r="C15148" s="24" t="s">
        <v>5127</v>
      </c>
      <c r="D15148" s="25">
        <v>1</v>
      </c>
      <c r="E15148" s="27">
        <v>486.72</v>
      </c>
      <c r="F15148" s="27">
        <v>2.42</v>
      </c>
      <c r="G15148" s="27">
        <v>0</v>
      </c>
      <c r="H15148" s="24"/>
    </row>
    <row r="15149" spans="1:8" x14ac:dyDescent="0.3">
      <c r="A15149" s="24" t="s">
        <v>23755</v>
      </c>
      <c r="B15149" s="24" t="s">
        <v>4378</v>
      </c>
      <c r="C15149" s="24" t="s">
        <v>5127</v>
      </c>
      <c r="D15149" s="25">
        <v>1</v>
      </c>
      <c r="E15149" s="27">
        <v>387.1</v>
      </c>
      <c r="F15149" s="27">
        <v>1.92</v>
      </c>
      <c r="G15149" s="27">
        <v>0</v>
      </c>
      <c r="H15149" s="24"/>
    </row>
    <row r="15150" spans="1:8" x14ac:dyDescent="0.3">
      <c r="A15150" s="24" t="s">
        <v>23756</v>
      </c>
      <c r="B15150" s="24" t="s">
        <v>23757</v>
      </c>
      <c r="C15150" s="24" t="s">
        <v>5127</v>
      </c>
      <c r="D15150" s="25">
        <v>1</v>
      </c>
      <c r="E15150" s="27">
        <v>250.64</v>
      </c>
      <c r="F15150" s="27">
        <v>1.24</v>
      </c>
      <c r="G15150" s="27">
        <v>0</v>
      </c>
      <c r="H15150" s="24"/>
    </row>
    <row r="15151" spans="1:8" x14ac:dyDescent="0.3">
      <c r="A15151" s="24" t="s">
        <v>23758</v>
      </c>
      <c r="B15151" s="24" t="s">
        <v>23759</v>
      </c>
      <c r="C15151" s="24" t="s">
        <v>5127</v>
      </c>
      <c r="D15151" s="25">
        <v>1</v>
      </c>
      <c r="E15151" s="27">
        <v>900</v>
      </c>
      <c r="F15151" s="27">
        <v>76.69</v>
      </c>
      <c r="G15151" s="27">
        <v>0</v>
      </c>
      <c r="H15151" s="25">
        <v>1</v>
      </c>
    </row>
    <row r="15152" spans="1:8" x14ac:dyDescent="0.3">
      <c r="A15152" s="24" t="s">
        <v>23760</v>
      </c>
      <c r="B15152" s="24" t="s">
        <v>23761</v>
      </c>
      <c r="C15152" s="24" t="s">
        <v>5127</v>
      </c>
      <c r="D15152" s="25">
        <v>1</v>
      </c>
      <c r="E15152" s="27">
        <v>317.63</v>
      </c>
      <c r="F15152" s="27">
        <v>28.87</v>
      </c>
      <c r="G15152" s="27">
        <v>0</v>
      </c>
      <c r="H15152" s="24"/>
    </row>
    <row r="15153" spans="1:8" x14ac:dyDescent="0.3">
      <c r="A15153" s="24" t="s">
        <v>23762</v>
      </c>
      <c r="B15153" s="24" t="s">
        <v>4378</v>
      </c>
      <c r="C15153" s="24" t="s">
        <v>5127</v>
      </c>
      <c r="D15153" s="25">
        <v>1</v>
      </c>
      <c r="E15153" s="27">
        <v>424.39</v>
      </c>
      <c r="F15153" s="27">
        <v>2.11</v>
      </c>
      <c r="G15153" s="27">
        <v>0</v>
      </c>
      <c r="H15153" s="24"/>
    </row>
    <row r="15154" spans="1:8" x14ac:dyDescent="0.3">
      <c r="A15154" s="24" t="s">
        <v>23763</v>
      </c>
      <c r="B15154" s="24" t="s">
        <v>4378</v>
      </c>
      <c r="C15154" s="24" t="s">
        <v>5127</v>
      </c>
      <c r="D15154" s="25">
        <v>1</v>
      </c>
      <c r="E15154" s="27">
        <v>290.2</v>
      </c>
      <c r="F15154" s="27">
        <v>1.44</v>
      </c>
      <c r="G15154" s="27">
        <v>0</v>
      </c>
      <c r="H15154" s="24"/>
    </row>
    <row r="15155" spans="1:8" x14ac:dyDescent="0.3">
      <c r="A15155" s="24" t="s">
        <v>23764</v>
      </c>
      <c r="B15155" s="24" t="s">
        <v>23765</v>
      </c>
      <c r="C15155" s="28" t="s">
        <v>5127</v>
      </c>
      <c r="D15155" s="25">
        <v>1</v>
      </c>
      <c r="E15155" s="27">
        <v>89.57</v>
      </c>
      <c r="F15155" s="27">
        <v>0.45</v>
      </c>
      <c r="G15155" s="27">
        <v>0</v>
      </c>
      <c r="H15155" s="24"/>
    </row>
    <row r="15156" spans="1:8" x14ac:dyDescent="0.3">
      <c r="A15156" s="24" t="s">
        <v>23766</v>
      </c>
      <c r="B15156" s="24" t="s">
        <v>4378</v>
      </c>
      <c r="C15156" s="28" t="s">
        <v>5127</v>
      </c>
      <c r="D15156" s="25">
        <v>1</v>
      </c>
      <c r="E15156" s="27">
        <v>317.36</v>
      </c>
      <c r="F15156" s="27">
        <v>1.58</v>
      </c>
      <c r="G15156" s="27">
        <v>0</v>
      </c>
      <c r="H15156" s="24"/>
    </row>
    <row r="15157" spans="1:8" x14ac:dyDescent="0.3">
      <c r="A15157" s="24" t="s">
        <v>23767</v>
      </c>
      <c r="B15157" s="24" t="s">
        <v>23768</v>
      </c>
      <c r="C15157" s="28" t="s">
        <v>5127</v>
      </c>
      <c r="D15157" s="25">
        <v>1</v>
      </c>
      <c r="E15157" s="26">
        <v>3220</v>
      </c>
      <c r="F15157" s="27">
        <v>416.1</v>
      </c>
      <c r="G15157" s="27">
        <v>0</v>
      </c>
      <c r="H15157" s="24"/>
    </row>
    <row r="15158" spans="1:8" x14ac:dyDescent="0.3">
      <c r="A15158" s="24" t="s">
        <v>23769</v>
      </c>
      <c r="B15158" s="24" t="s">
        <v>11369</v>
      </c>
      <c r="C15158" s="28" t="s">
        <v>5127</v>
      </c>
      <c r="D15158" s="25">
        <v>1</v>
      </c>
      <c r="E15158" s="26">
        <v>1284.8900000000001</v>
      </c>
      <c r="F15158" s="27">
        <v>31.33</v>
      </c>
      <c r="G15158" s="27">
        <v>0</v>
      </c>
      <c r="H15158" s="24"/>
    </row>
    <row r="15159" spans="1:8" x14ac:dyDescent="0.3">
      <c r="A15159" s="24" t="s">
        <v>23770</v>
      </c>
      <c r="B15159" s="24" t="s">
        <v>14829</v>
      </c>
      <c r="C15159" s="28" t="s">
        <v>5127</v>
      </c>
      <c r="D15159" s="25">
        <v>1</v>
      </c>
      <c r="E15159" s="26">
        <v>4403.1400000000003</v>
      </c>
      <c r="F15159" s="27">
        <v>21.9</v>
      </c>
      <c r="G15159" s="27">
        <v>0</v>
      </c>
      <c r="H15159" s="24"/>
    </row>
    <row r="15160" spans="1:8" x14ac:dyDescent="0.3">
      <c r="A15160" s="24" t="s">
        <v>23771</v>
      </c>
      <c r="B15160" s="24" t="s">
        <v>4378</v>
      </c>
      <c r="C15160" s="28" t="s">
        <v>5127</v>
      </c>
      <c r="D15160" s="25">
        <v>1</v>
      </c>
      <c r="E15160" s="27">
        <v>455.93</v>
      </c>
      <c r="F15160" s="27">
        <v>2.27</v>
      </c>
      <c r="G15160" s="27">
        <v>0</v>
      </c>
      <c r="H15160" s="24"/>
    </row>
    <row r="15161" spans="1:8" x14ac:dyDescent="0.3">
      <c r="A15161" s="24" t="s">
        <v>23772</v>
      </c>
      <c r="B15161" s="24" t="s">
        <v>23591</v>
      </c>
      <c r="C15161" s="24" t="s">
        <v>5127</v>
      </c>
      <c r="D15161" s="25">
        <v>1</v>
      </c>
      <c r="E15161" s="27">
        <v>410.78</v>
      </c>
      <c r="F15161" s="27">
        <v>11.96</v>
      </c>
      <c r="G15161" s="27">
        <v>0</v>
      </c>
      <c r="H15161" s="24"/>
    </row>
    <row r="15162" spans="1:8" x14ac:dyDescent="0.3">
      <c r="A15162" s="24" t="s">
        <v>23773</v>
      </c>
      <c r="B15162" s="24" t="s">
        <v>23774</v>
      </c>
      <c r="C15162" s="24" t="s">
        <v>5127</v>
      </c>
      <c r="D15162" s="25">
        <v>1</v>
      </c>
      <c r="E15162" s="27">
        <v>21.1</v>
      </c>
      <c r="F15162" s="27">
        <v>0.1</v>
      </c>
      <c r="G15162" s="27">
        <v>0</v>
      </c>
      <c r="H15162" s="24"/>
    </row>
    <row r="15163" spans="1:8" x14ac:dyDescent="0.3">
      <c r="A15163" s="24" t="s">
        <v>23775</v>
      </c>
      <c r="B15163" s="24" t="s">
        <v>5815</v>
      </c>
      <c r="C15163" s="28" t="s">
        <v>5127</v>
      </c>
      <c r="D15163" s="25">
        <v>1</v>
      </c>
      <c r="E15163" s="26">
        <v>2940.05</v>
      </c>
      <c r="F15163" s="27">
        <v>14.63</v>
      </c>
      <c r="G15163" s="27">
        <v>0</v>
      </c>
      <c r="H15163" s="24"/>
    </row>
    <row r="15164" spans="1:8" x14ac:dyDescent="0.3">
      <c r="A15164" s="24" t="s">
        <v>23776</v>
      </c>
      <c r="B15164" s="24" t="s">
        <v>10764</v>
      </c>
      <c r="C15164" s="28" t="s">
        <v>5127</v>
      </c>
      <c r="D15164" s="25">
        <v>1</v>
      </c>
      <c r="E15164" s="26">
        <v>1373.65</v>
      </c>
      <c r="F15164" s="27">
        <v>182.29</v>
      </c>
      <c r="G15164" s="27">
        <v>0</v>
      </c>
      <c r="H15164" s="24"/>
    </row>
    <row r="15165" spans="1:8" x14ac:dyDescent="0.3">
      <c r="A15165" s="24" t="s">
        <v>23777</v>
      </c>
      <c r="B15165" s="24" t="s">
        <v>23774</v>
      </c>
      <c r="C15165" s="24" t="s">
        <v>5127</v>
      </c>
      <c r="D15165" s="25">
        <v>1</v>
      </c>
      <c r="E15165" s="27">
        <v>108.59</v>
      </c>
      <c r="F15165" s="24"/>
      <c r="G15165" s="27">
        <v>0</v>
      </c>
      <c r="H15165" s="24"/>
    </row>
    <row r="15166" spans="1:8" x14ac:dyDescent="0.3">
      <c r="A15166" s="24" t="s">
        <v>23778</v>
      </c>
      <c r="B15166" s="24" t="s">
        <v>23779</v>
      </c>
      <c r="C15166" s="28" t="s">
        <v>5127</v>
      </c>
      <c r="D15166" s="25">
        <v>1</v>
      </c>
      <c r="E15166" s="27">
        <v>464.27</v>
      </c>
      <c r="F15166" s="27">
        <v>2.31</v>
      </c>
      <c r="G15166" s="27">
        <v>0</v>
      </c>
      <c r="H15166" s="24"/>
    </row>
    <row r="15167" spans="1:8" x14ac:dyDescent="0.3">
      <c r="A15167" s="24" t="s">
        <v>23780</v>
      </c>
      <c r="B15167" s="24" t="s">
        <v>11938</v>
      </c>
      <c r="C15167" s="24" t="s">
        <v>5127</v>
      </c>
      <c r="D15167" s="25">
        <v>1</v>
      </c>
      <c r="E15167" s="26">
        <v>5666.26</v>
      </c>
      <c r="F15167" s="27">
        <v>28.19</v>
      </c>
      <c r="G15167" s="27">
        <v>0</v>
      </c>
      <c r="H15167" s="24"/>
    </row>
    <row r="15168" spans="1:8" x14ac:dyDescent="0.3">
      <c r="A15168" s="24" t="s">
        <v>23781</v>
      </c>
      <c r="B15168" s="24" t="s">
        <v>23782</v>
      </c>
      <c r="C15168" s="28" t="s">
        <v>5127</v>
      </c>
      <c r="D15168" s="25">
        <v>1</v>
      </c>
      <c r="E15168" s="27">
        <v>67.400000000000006</v>
      </c>
      <c r="F15168" s="27">
        <v>7.22</v>
      </c>
      <c r="G15168" s="27">
        <v>0</v>
      </c>
      <c r="H15168" s="24"/>
    </row>
    <row r="15169" spans="1:8" x14ac:dyDescent="0.3">
      <c r="A15169" s="24" t="s">
        <v>23783</v>
      </c>
      <c r="B15169" s="24" t="s">
        <v>12736</v>
      </c>
      <c r="C15169" s="28" t="s">
        <v>5127</v>
      </c>
      <c r="D15169" s="25">
        <v>1</v>
      </c>
      <c r="E15169" s="27">
        <v>194.56</v>
      </c>
      <c r="F15169" s="27">
        <v>0.96</v>
      </c>
      <c r="G15169" s="27">
        <v>0</v>
      </c>
      <c r="H15169" s="24"/>
    </row>
    <row r="15170" spans="1:8" x14ac:dyDescent="0.3">
      <c r="A15170" s="24" t="s">
        <v>23784</v>
      </c>
      <c r="B15170" s="24" t="s">
        <v>23785</v>
      </c>
      <c r="C15170" s="24" t="s">
        <v>5127</v>
      </c>
      <c r="D15170" s="25">
        <v>1</v>
      </c>
      <c r="E15170" s="26">
        <v>4766.9399999999996</v>
      </c>
      <c r="F15170" s="27">
        <v>138.84</v>
      </c>
      <c r="G15170" s="27">
        <v>0</v>
      </c>
      <c r="H15170" s="24"/>
    </row>
    <row r="15171" spans="1:8" x14ac:dyDescent="0.3">
      <c r="A15171" s="24" t="s">
        <v>23786</v>
      </c>
      <c r="B15171" s="24" t="s">
        <v>19522</v>
      </c>
      <c r="C15171" s="28" t="s">
        <v>5127</v>
      </c>
      <c r="D15171" s="25">
        <v>1</v>
      </c>
      <c r="E15171" s="26">
        <v>8486.1</v>
      </c>
      <c r="F15171" s="26">
        <v>1983.54</v>
      </c>
      <c r="G15171" s="27">
        <v>0</v>
      </c>
      <c r="H15171" s="24"/>
    </row>
    <row r="15172" spans="1:8" x14ac:dyDescent="0.3">
      <c r="A15172" s="24" t="s">
        <v>23787</v>
      </c>
      <c r="B15172" s="24" t="s">
        <v>19522</v>
      </c>
      <c r="C15172" s="28" t="s">
        <v>5127</v>
      </c>
      <c r="D15172" s="25">
        <v>1</v>
      </c>
      <c r="E15172" s="26">
        <v>6535.07</v>
      </c>
      <c r="F15172" s="27">
        <v>32.51</v>
      </c>
      <c r="G15172" s="27">
        <v>0</v>
      </c>
      <c r="H15172" s="24"/>
    </row>
    <row r="15173" spans="1:8" x14ac:dyDescent="0.3">
      <c r="A15173" s="24" t="s">
        <v>23788</v>
      </c>
      <c r="B15173" s="24" t="s">
        <v>23789</v>
      </c>
      <c r="C15173" s="24" t="s">
        <v>5127</v>
      </c>
      <c r="D15173" s="25">
        <v>1</v>
      </c>
      <c r="E15173" s="26">
        <v>5562.19</v>
      </c>
      <c r="F15173" s="24"/>
      <c r="G15173" s="27">
        <v>0</v>
      </c>
      <c r="H15173" s="24"/>
    </row>
    <row r="15174" spans="1:8" x14ac:dyDescent="0.3">
      <c r="A15174" s="24" t="s">
        <v>23790</v>
      </c>
      <c r="B15174" s="24" t="s">
        <v>23791</v>
      </c>
      <c r="C15174" s="28" t="s">
        <v>5127</v>
      </c>
      <c r="D15174" s="25">
        <v>1</v>
      </c>
      <c r="E15174" s="26">
        <v>10300</v>
      </c>
      <c r="F15174" s="26">
        <v>3203.61</v>
      </c>
      <c r="G15174" s="27">
        <v>0</v>
      </c>
      <c r="H15174" s="24"/>
    </row>
    <row r="15175" spans="1:8" x14ac:dyDescent="0.3">
      <c r="A15175" s="24" t="s">
        <v>23792</v>
      </c>
      <c r="B15175" s="24" t="s">
        <v>23793</v>
      </c>
      <c r="C15175" s="28" t="s">
        <v>5127</v>
      </c>
      <c r="D15175" s="25">
        <v>1</v>
      </c>
      <c r="E15175" s="26">
        <v>22474.9</v>
      </c>
      <c r="F15175" s="26">
        <v>5312.25</v>
      </c>
      <c r="G15175" s="27">
        <v>0</v>
      </c>
      <c r="H15175" s="24"/>
    </row>
    <row r="15176" spans="1:8" x14ac:dyDescent="0.3">
      <c r="A15176" s="24" t="s">
        <v>23794</v>
      </c>
      <c r="B15176" s="24" t="s">
        <v>1679</v>
      </c>
      <c r="C15176" s="28" t="s">
        <v>5127</v>
      </c>
      <c r="D15176" s="25">
        <v>1</v>
      </c>
      <c r="E15176" s="27">
        <v>67.5</v>
      </c>
      <c r="F15176" s="27">
        <v>41.29</v>
      </c>
      <c r="G15176" s="27">
        <v>0</v>
      </c>
      <c r="H15176" s="25">
        <v>1</v>
      </c>
    </row>
    <row r="15177" spans="1:8" x14ac:dyDescent="0.3">
      <c r="A15177" s="24" t="s">
        <v>23795</v>
      </c>
      <c r="B15177" s="24" t="s">
        <v>23796</v>
      </c>
      <c r="C15177" s="28" t="s">
        <v>5127</v>
      </c>
      <c r="D15177" s="25">
        <v>1</v>
      </c>
      <c r="E15177" s="26">
        <v>56950.83</v>
      </c>
      <c r="F15177" s="24"/>
      <c r="G15177" s="27">
        <v>0</v>
      </c>
      <c r="H15177" s="24"/>
    </row>
    <row r="15178" spans="1:8" x14ac:dyDescent="0.3">
      <c r="A15178" s="24" t="s">
        <v>23797</v>
      </c>
      <c r="B15178" s="24" t="s">
        <v>20060</v>
      </c>
      <c r="C15178" s="24" t="s">
        <v>5127</v>
      </c>
      <c r="D15178" s="25">
        <v>1</v>
      </c>
      <c r="E15178" s="26">
        <v>15914.33</v>
      </c>
      <c r="F15178" s="26">
        <v>3375.77</v>
      </c>
      <c r="G15178" s="27">
        <v>0</v>
      </c>
      <c r="H15178" s="24"/>
    </row>
    <row r="15179" spans="1:8" x14ac:dyDescent="0.3">
      <c r="A15179" s="24" t="s">
        <v>23798</v>
      </c>
      <c r="B15179" s="24" t="s">
        <v>9293</v>
      </c>
      <c r="C15179" s="28" t="s">
        <v>5127</v>
      </c>
      <c r="D15179" s="25">
        <v>1</v>
      </c>
      <c r="E15179" s="26">
        <v>5686</v>
      </c>
      <c r="F15179" s="26">
        <v>1765.24</v>
      </c>
      <c r="G15179" s="27">
        <v>0</v>
      </c>
      <c r="H15179" s="24"/>
    </row>
    <row r="15180" spans="1:8" x14ac:dyDescent="0.3">
      <c r="A15180" s="24" t="s">
        <v>23799</v>
      </c>
      <c r="B15180" s="24" t="s">
        <v>23800</v>
      </c>
      <c r="C15180" s="28" t="s">
        <v>5127</v>
      </c>
      <c r="D15180" s="25">
        <v>1</v>
      </c>
      <c r="E15180" s="27">
        <v>240</v>
      </c>
      <c r="F15180" s="27">
        <v>12</v>
      </c>
      <c r="G15180" s="27">
        <v>0</v>
      </c>
      <c r="H15180" s="24"/>
    </row>
    <row r="15181" spans="1:8" x14ac:dyDescent="0.3">
      <c r="A15181" s="24" t="s">
        <v>23801</v>
      </c>
      <c r="B15181" s="24" t="s">
        <v>7735</v>
      </c>
      <c r="C15181" s="24" t="s">
        <v>5127</v>
      </c>
      <c r="D15181" s="25">
        <v>1</v>
      </c>
      <c r="E15181" s="26">
        <v>1594.95</v>
      </c>
      <c r="F15181" s="27">
        <v>7.94</v>
      </c>
      <c r="G15181" s="27">
        <v>0</v>
      </c>
      <c r="H15181" s="24"/>
    </row>
    <row r="15182" spans="1:8" x14ac:dyDescent="0.3">
      <c r="A15182" s="24" t="s">
        <v>23802</v>
      </c>
      <c r="B15182" s="24" t="s">
        <v>23803</v>
      </c>
      <c r="C15182" s="28" t="s">
        <v>5127</v>
      </c>
      <c r="D15182" s="25">
        <v>1</v>
      </c>
      <c r="E15182" s="26">
        <v>15489.53</v>
      </c>
      <c r="F15182" s="26">
        <v>3661.17</v>
      </c>
      <c r="G15182" s="27">
        <v>0</v>
      </c>
      <c r="H15182" s="24"/>
    </row>
    <row r="15183" spans="1:8" x14ac:dyDescent="0.3">
      <c r="A15183" s="24" t="s">
        <v>23804</v>
      </c>
      <c r="B15183" s="24" t="s">
        <v>23805</v>
      </c>
      <c r="C15183" s="28" t="s">
        <v>5127</v>
      </c>
      <c r="D15183" s="25">
        <v>1</v>
      </c>
      <c r="E15183" s="27">
        <v>150.16999999999999</v>
      </c>
      <c r="F15183" s="24"/>
      <c r="G15183" s="27">
        <v>0</v>
      </c>
      <c r="H15183" s="24"/>
    </row>
    <row r="15184" spans="1:8" x14ac:dyDescent="0.3">
      <c r="A15184" s="24" t="s">
        <v>23806</v>
      </c>
      <c r="B15184" s="24" t="s">
        <v>23807</v>
      </c>
      <c r="C15184" s="28" t="s">
        <v>5127</v>
      </c>
      <c r="D15184" s="25">
        <v>1</v>
      </c>
      <c r="E15184" s="26">
        <v>1054.0899999999999</v>
      </c>
      <c r="F15184" s="27">
        <v>5.24</v>
      </c>
      <c r="G15184" s="27">
        <v>0</v>
      </c>
      <c r="H15184" s="25">
        <v>1</v>
      </c>
    </row>
    <row r="15185" spans="1:8" x14ac:dyDescent="0.3">
      <c r="A15185" s="24" t="s">
        <v>23808</v>
      </c>
      <c r="B15185" s="24" t="s">
        <v>23809</v>
      </c>
      <c r="C15185" s="24" t="s">
        <v>5127</v>
      </c>
      <c r="D15185" s="25">
        <v>1</v>
      </c>
      <c r="E15185" s="26">
        <v>7574.14</v>
      </c>
      <c r="F15185" s="24"/>
      <c r="G15185" s="27">
        <v>0</v>
      </c>
      <c r="H15185" s="24"/>
    </row>
    <row r="15186" spans="1:8" x14ac:dyDescent="0.3">
      <c r="A15186" s="24" t="s">
        <v>23810</v>
      </c>
      <c r="B15186" s="24" t="s">
        <v>23811</v>
      </c>
      <c r="C15186" s="24" t="s">
        <v>5127</v>
      </c>
      <c r="D15186" s="25">
        <v>1</v>
      </c>
      <c r="E15186" s="26">
        <v>7244.55</v>
      </c>
      <c r="F15186" s="26">
        <v>1156.97</v>
      </c>
      <c r="G15186" s="27">
        <v>0</v>
      </c>
      <c r="H15186" s="24"/>
    </row>
    <row r="15187" spans="1:8" x14ac:dyDescent="0.3">
      <c r="A15187" s="24" t="s">
        <v>23812</v>
      </c>
      <c r="B15187" s="24" t="s">
        <v>23813</v>
      </c>
      <c r="C15187" s="24" t="s">
        <v>5127</v>
      </c>
      <c r="D15187" s="25">
        <v>1</v>
      </c>
      <c r="E15187" s="26">
        <v>4098</v>
      </c>
      <c r="F15187" s="27">
        <v>372.98</v>
      </c>
      <c r="G15187" s="27">
        <v>0</v>
      </c>
      <c r="H15187" s="24"/>
    </row>
    <row r="15188" spans="1:8" x14ac:dyDescent="0.3">
      <c r="A15188" s="24" t="s">
        <v>23814</v>
      </c>
      <c r="B15188" s="24" t="s">
        <v>23815</v>
      </c>
      <c r="C15188" s="28" t="s">
        <v>5127</v>
      </c>
      <c r="D15188" s="25">
        <v>1</v>
      </c>
      <c r="E15188" s="26">
        <v>13249.5</v>
      </c>
      <c r="F15188" s="27">
        <v>530</v>
      </c>
      <c r="G15188" s="27">
        <v>0</v>
      </c>
      <c r="H15188" s="24"/>
    </row>
    <row r="15189" spans="1:8" x14ac:dyDescent="0.3">
      <c r="A15189" s="24" t="s">
        <v>23816</v>
      </c>
      <c r="B15189" s="24" t="s">
        <v>9343</v>
      </c>
      <c r="C15189" s="28" t="s">
        <v>5127</v>
      </c>
      <c r="D15189" s="25">
        <v>1</v>
      </c>
      <c r="E15189" s="27">
        <v>670.5</v>
      </c>
      <c r="F15189" s="27">
        <v>157.19999999999999</v>
      </c>
      <c r="G15189" s="27">
        <v>0</v>
      </c>
      <c r="H15189" s="24"/>
    </row>
    <row r="15190" spans="1:8" x14ac:dyDescent="0.3">
      <c r="A15190" s="24" t="s">
        <v>23817</v>
      </c>
      <c r="B15190" s="24" t="s">
        <v>978</v>
      </c>
      <c r="C15190" s="24" t="s">
        <v>5127</v>
      </c>
      <c r="D15190" s="25">
        <v>1</v>
      </c>
      <c r="E15190" s="27">
        <v>542.28</v>
      </c>
      <c r="F15190" s="27">
        <v>2.7</v>
      </c>
      <c r="G15190" s="27">
        <v>0</v>
      </c>
      <c r="H15190" s="24"/>
    </row>
    <row r="15191" spans="1:8" x14ac:dyDescent="0.3">
      <c r="A15191" s="24" t="s">
        <v>23818</v>
      </c>
      <c r="B15191" s="24" t="s">
        <v>23819</v>
      </c>
      <c r="C15191" s="24" t="s">
        <v>5127</v>
      </c>
      <c r="D15191" s="25">
        <v>1</v>
      </c>
      <c r="E15191" s="26">
        <v>6955.91</v>
      </c>
      <c r="F15191" s="27">
        <v>235.23</v>
      </c>
      <c r="G15191" s="27">
        <v>0</v>
      </c>
      <c r="H15191" s="24"/>
    </row>
    <row r="15192" spans="1:8" x14ac:dyDescent="0.3">
      <c r="A15192" s="24" t="s">
        <v>23820</v>
      </c>
      <c r="B15192" s="24" t="s">
        <v>23821</v>
      </c>
      <c r="C15192" s="24" t="s">
        <v>5127</v>
      </c>
      <c r="D15192" s="25">
        <v>1</v>
      </c>
      <c r="E15192" s="26">
        <v>12495</v>
      </c>
      <c r="F15192" s="26">
        <v>3357.72</v>
      </c>
      <c r="G15192" s="27">
        <v>0</v>
      </c>
      <c r="H15192" s="24"/>
    </row>
    <row r="15193" spans="1:8" x14ac:dyDescent="0.3">
      <c r="A15193" s="24" t="s">
        <v>23822</v>
      </c>
      <c r="B15193" s="24" t="s">
        <v>23823</v>
      </c>
      <c r="C15193" s="28" t="s">
        <v>5127</v>
      </c>
      <c r="D15193" s="25">
        <v>1</v>
      </c>
      <c r="E15193" s="26">
        <v>1768.79</v>
      </c>
      <c r="F15193" s="26">
        <v>1047.1500000000001</v>
      </c>
      <c r="G15193" s="27">
        <v>0</v>
      </c>
      <c r="H15193" s="24"/>
    </row>
    <row r="15194" spans="1:8" x14ac:dyDescent="0.3">
      <c r="A15194" s="24" t="s">
        <v>23824</v>
      </c>
      <c r="B15194" s="24" t="s">
        <v>9161</v>
      </c>
      <c r="C15194" s="28" t="s">
        <v>5127</v>
      </c>
      <c r="D15194" s="25">
        <v>1</v>
      </c>
      <c r="E15194" s="26">
        <v>1971.9</v>
      </c>
      <c r="F15194" s="27">
        <v>461.06</v>
      </c>
      <c r="G15194" s="27">
        <v>0</v>
      </c>
      <c r="H15194" s="24"/>
    </row>
    <row r="15195" spans="1:8" x14ac:dyDescent="0.3">
      <c r="A15195" s="24" t="s">
        <v>23825</v>
      </c>
      <c r="B15195" s="24" t="s">
        <v>23826</v>
      </c>
      <c r="C15195" s="24" t="s">
        <v>5127</v>
      </c>
      <c r="D15195" s="25">
        <v>1</v>
      </c>
      <c r="E15195" s="27">
        <v>780.69</v>
      </c>
      <c r="F15195" s="27">
        <v>22.73</v>
      </c>
      <c r="G15195" s="27">
        <v>0</v>
      </c>
      <c r="H15195" s="24"/>
    </row>
    <row r="15196" spans="1:8" x14ac:dyDescent="0.3">
      <c r="A15196" s="24" t="s">
        <v>23827</v>
      </c>
      <c r="B15196" s="24" t="s">
        <v>21937</v>
      </c>
      <c r="C15196" s="28" t="s">
        <v>5127</v>
      </c>
      <c r="D15196" s="25">
        <v>1</v>
      </c>
      <c r="E15196" s="27">
        <v>498.74</v>
      </c>
      <c r="F15196" s="27">
        <v>230.95</v>
      </c>
      <c r="G15196" s="27">
        <v>0</v>
      </c>
      <c r="H15196" s="24"/>
    </row>
    <row r="15197" spans="1:8" x14ac:dyDescent="0.3">
      <c r="A15197" s="24" t="s">
        <v>23828</v>
      </c>
      <c r="B15197" s="24" t="s">
        <v>2414</v>
      </c>
      <c r="C15197" s="24" t="s">
        <v>5127</v>
      </c>
      <c r="D15197" s="25">
        <v>1</v>
      </c>
      <c r="E15197" s="26">
        <v>9922.94</v>
      </c>
      <c r="F15197" s="27">
        <v>289.02</v>
      </c>
      <c r="G15197" s="27">
        <v>0</v>
      </c>
      <c r="H15197" s="24"/>
    </row>
    <row r="15198" spans="1:8" x14ac:dyDescent="0.3">
      <c r="A15198" s="24" t="s">
        <v>23829</v>
      </c>
      <c r="B15198" s="24" t="s">
        <v>23830</v>
      </c>
      <c r="C15198" s="28" t="s">
        <v>5127</v>
      </c>
      <c r="D15198" s="25">
        <v>1</v>
      </c>
      <c r="E15198" s="26">
        <v>4500</v>
      </c>
      <c r="F15198" s="27">
        <v>693.34</v>
      </c>
      <c r="G15198" s="27">
        <v>0</v>
      </c>
      <c r="H15198" s="24"/>
    </row>
    <row r="15199" spans="1:8" x14ac:dyDescent="0.3">
      <c r="A15199" s="24" t="s">
        <v>23831</v>
      </c>
      <c r="B15199" s="24" t="s">
        <v>2579</v>
      </c>
      <c r="C15199" s="28" t="s">
        <v>5127</v>
      </c>
      <c r="D15199" s="25">
        <v>1</v>
      </c>
      <c r="E15199" s="26">
        <v>4980.43</v>
      </c>
      <c r="F15199" s="24"/>
      <c r="G15199" s="27">
        <v>0</v>
      </c>
      <c r="H15199" s="24"/>
    </row>
    <row r="15200" spans="1:8" x14ac:dyDescent="0.3">
      <c r="A15200" s="24" t="s">
        <v>23832</v>
      </c>
      <c r="B15200" s="24" t="s">
        <v>20805</v>
      </c>
      <c r="C15200" s="24" t="s">
        <v>5127</v>
      </c>
      <c r="D15200" s="25">
        <v>1</v>
      </c>
      <c r="E15200" s="27">
        <v>171.57</v>
      </c>
      <c r="F15200" s="27">
        <v>0.86</v>
      </c>
      <c r="G15200" s="27">
        <v>0</v>
      </c>
      <c r="H15200" s="24"/>
    </row>
    <row r="15201" spans="1:8" x14ac:dyDescent="0.3">
      <c r="A15201" s="24" t="s">
        <v>23833</v>
      </c>
      <c r="B15201" s="24" t="s">
        <v>23834</v>
      </c>
      <c r="C15201" s="28" t="s">
        <v>5127</v>
      </c>
      <c r="D15201" s="25">
        <v>1</v>
      </c>
      <c r="E15201" s="26">
        <v>35776.54</v>
      </c>
      <c r="F15201" s="26">
        <v>1209.83</v>
      </c>
      <c r="G15201" s="27">
        <v>0</v>
      </c>
      <c r="H15201" s="24"/>
    </row>
    <row r="15202" spans="1:8" x14ac:dyDescent="0.3">
      <c r="A15202" s="24" t="s">
        <v>23835</v>
      </c>
      <c r="B15202" s="24" t="s">
        <v>23836</v>
      </c>
      <c r="C15202" s="24" t="s">
        <v>5127</v>
      </c>
      <c r="D15202" s="25">
        <v>1</v>
      </c>
      <c r="E15202" s="26">
        <v>20374.96</v>
      </c>
      <c r="F15202" s="27">
        <v>301.11</v>
      </c>
      <c r="G15202" s="27">
        <v>0</v>
      </c>
      <c r="H15202" s="24"/>
    </row>
    <row r="15203" spans="1:8" x14ac:dyDescent="0.3">
      <c r="A15203" s="24" t="s">
        <v>23837</v>
      </c>
      <c r="B15203" s="24" t="s">
        <v>9709</v>
      </c>
      <c r="C15203" s="24" t="s">
        <v>5127</v>
      </c>
      <c r="D15203" s="25">
        <v>1</v>
      </c>
      <c r="E15203" s="26">
        <v>23897.439999999999</v>
      </c>
      <c r="F15203" s="26">
        <v>23897.439999999999</v>
      </c>
      <c r="G15203" s="27">
        <v>0</v>
      </c>
      <c r="H15203" s="24"/>
    </row>
    <row r="15204" spans="1:8" x14ac:dyDescent="0.3">
      <c r="A15204" s="24" t="s">
        <v>23838</v>
      </c>
      <c r="B15204" s="24" t="s">
        <v>2841</v>
      </c>
      <c r="C15204" s="24" t="s">
        <v>5127</v>
      </c>
      <c r="D15204" s="25">
        <v>1</v>
      </c>
      <c r="E15204" s="26">
        <v>1288.19</v>
      </c>
      <c r="F15204" s="27">
        <v>6.41</v>
      </c>
      <c r="G15204" s="27">
        <v>0</v>
      </c>
      <c r="H15204" s="24"/>
    </row>
    <row r="15205" spans="1:8" x14ac:dyDescent="0.3">
      <c r="A15205" s="24" t="s">
        <v>23839</v>
      </c>
      <c r="B15205" s="24" t="s">
        <v>23840</v>
      </c>
      <c r="C15205" s="24" t="s">
        <v>5127</v>
      </c>
      <c r="D15205" s="25">
        <v>1</v>
      </c>
      <c r="E15205" s="26">
        <v>7504.91</v>
      </c>
      <c r="F15205" s="27">
        <v>218.59</v>
      </c>
      <c r="G15205" s="27">
        <v>0</v>
      </c>
      <c r="H15205" s="24"/>
    </row>
    <row r="15206" spans="1:8" x14ac:dyDescent="0.3">
      <c r="A15206" s="24" t="s">
        <v>23841</v>
      </c>
      <c r="B15206" s="24" t="s">
        <v>23842</v>
      </c>
      <c r="C15206" s="28" t="s">
        <v>5127</v>
      </c>
      <c r="D15206" s="25">
        <v>1</v>
      </c>
      <c r="E15206" s="26">
        <v>29184.75</v>
      </c>
      <c r="F15206" s="26">
        <v>1167.45</v>
      </c>
      <c r="G15206" s="27">
        <v>0</v>
      </c>
      <c r="H15206" s="24"/>
    </row>
    <row r="15207" spans="1:8" x14ac:dyDescent="0.3">
      <c r="A15207" s="24" t="s">
        <v>23843</v>
      </c>
      <c r="B15207" s="24" t="s">
        <v>23844</v>
      </c>
      <c r="C15207" s="28" t="s">
        <v>5127</v>
      </c>
      <c r="D15207" s="25">
        <v>1</v>
      </c>
      <c r="E15207" s="26">
        <v>2385.3200000000002</v>
      </c>
      <c r="F15207" s="27">
        <v>303.58</v>
      </c>
      <c r="G15207" s="27">
        <v>0</v>
      </c>
      <c r="H15207" s="24"/>
    </row>
    <row r="15208" spans="1:8" x14ac:dyDescent="0.3">
      <c r="A15208" s="24" t="s">
        <v>23845</v>
      </c>
      <c r="B15208" s="24" t="s">
        <v>5286</v>
      </c>
      <c r="C15208" s="28" t="s">
        <v>5127</v>
      </c>
      <c r="D15208" s="25">
        <v>1</v>
      </c>
      <c r="E15208" s="26">
        <v>9170.7000000000007</v>
      </c>
      <c r="F15208" s="26">
        <v>3683.7</v>
      </c>
      <c r="G15208" s="27">
        <v>0</v>
      </c>
      <c r="H15208" s="25">
        <v>1</v>
      </c>
    </row>
    <row r="15209" spans="1:8" x14ac:dyDescent="0.3">
      <c r="A15209" s="24" t="s">
        <v>23846</v>
      </c>
      <c r="B15209" s="24" t="s">
        <v>23847</v>
      </c>
      <c r="C15209" s="28" t="s">
        <v>5127</v>
      </c>
      <c r="D15209" s="25">
        <v>1</v>
      </c>
      <c r="E15209" s="26">
        <v>8842.8799999999992</v>
      </c>
      <c r="F15209" s="24"/>
      <c r="G15209" s="27">
        <v>0</v>
      </c>
      <c r="H15209" s="24"/>
    </row>
    <row r="15210" spans="1:8" x14ac:dyDescent="0.3">
      <c r="A15210" s="24" t="s">
        <v>23848</v>
      </c>
      <c r="B15210" s="24" t="s">
        <v>23849</v>
      </c>
      <c r="C15210" s="28" t="s">
        <v>5127</v>
      </c>
      <c r="D15210" s="25">
        <v>1</v>
      </c>
      <c r="E15210" s="26">
        <v>2247.2800000000002</v>
      </c>
      <c r="F15210" s="24"/>
      <c r="G15210" s="27">
        <v>0</v>
      </c>
      <c r="H15210" s="24"/>
    </row>
    <row r="15211" spans="1:8" x14ac:dyDescent="0.3">
      <c r="A15211" s="24" t="s">
        <v>23850</v>
      </c>
      <c r="B15211" s="24" t="s">
        <v>14578</v>
      </c>
      <c r="C15211" s="28" t="s">
        <v>5127</v>
      </c>
      <c r="D15211" s="25">
        <v>1</v>
      </c>
      <c r="E15211" s="26">
        <v>3964.81</v>
      </c>
      <c r="F15211" s="27">
        <v>19.73</v>
      </c>
      <c r="G15211" s="27">
        <v>0</v>
      </c>
      <c r="H15211" s="24"/>
    </row>
    <row r="15212" spans="1:8" x14ac:dyDescent="0.3">
      <c r="A15212" s="24" t="s">
        <v>23851</v>
      </c>
      <c r="B15212" s="24" t="s">
        <v>1653</v>
      </c>
      <c r="C15212" s="28" t="s">
        <v>5127</v>
      </c>
      <c r="D15212" s="25">
        <v>1</v>
      </c>
      <c r="E15212" s="26">
        <v>7137.83</v>
      </c>
      <c r="F15212" s="26">
        <v>1334.71</v>
      </c>
      <c r="G15212" s="27">
        <v>0</v>
      </c>
      <c r="H15212" s="24"/>
    </row>
    <row r="15213" spans="1:8" x14ac:dyDescent="0.3">
      <c r="A15213" s="24" t="s">
        <v>23852</v>
      </c>
      <c r="B15213" s="24" t="s">
        <v>10033</v>
      </c>
      <c r="C15213" s="24" t="s">
        <v>5127</v>
      </c>
      <c r="D15213" s="25">
        <v>1</v>
      </c>
      <c r="E15213" s="27">
        <v>667.44</v>
      </c>
      <c r="F15213" s="27">
        <v>3.32</v>
      </c>
      <c r="G15213" s="27">
        <v>0</v>
      </c>
      <c r="H15213" s="24"/>
    </row>
    <row r="15214" spans="1:8" x14ac:dyDescent="0.3">
      <c r="A15214" s="24" t="s">
        <v>23853</v>
      </c>
      <c r="B15214" s="24" t="s">
        <v>10033</v>
      </c>
      <c r="C15214" s="28" t="s">
        <v>5127</v>
      </c>
      <c r="D15214" s="25">
        <v>1</v>
      </c>
      <c r="E15214" s="27">
        <v>645.02</v>
      </c>
      <c r="F15214" s="27">
        <v>17.559999999999999</v>
      </c>
      <c r="G15214" s="27">
        <v>0</v>
      </c>
      <c r="H15214" s="24"/>
    </row>
    <row r="15215" spans="1:8" x14ac:dyDescent="0.3">
      <c r="A15215" s="24" t="s">
        <v>23854</v>
      </c>
      <c r="B15215" s="24" t="s">
        <v>10033</v>
      </c>
      <c r="C15215" s="28" t="s">
        <v>5127</v>
      </c>
      <c r="D15215" s="25">
        <v>1</v>
      </c>
      <c r="E15215" s="26">
        <v>1659.95</v>
      </c>
      <c r="F15215" s="27">
        <v>48.35</v>
      </c>
      <c r="G15215" s="27">
        <v>0</v>
      </c>
      <c r="H15215" s="24"/>
    </row>
    <row r="15216" spans="1:8" x14ac:dyDescent="0.3">
      <c r="A15216" s="24" t="s">
        <v>23855</v>
      </c>
      <c r="B15216" s="24" t="s">
        <v>10033</v>
      </c>
      <c r="C15216" s="24" t="s">
        <v>5127</v>
      </c>
      <c r="D15216" s="25">
        <v>1</v>
      </c>
      <c r="E15216" s="26">
        <v>1385.29</v>
      </c>
      <c r="F15216" s="27">
        <v>13.71</v>
      </c>
      <c r="G15216" s="27">
        <v>0</v>
      </c>
      <c r="H15216" s="24"/>
    </row>
    <row r="15217" spans="1:8" x14ac:dyDescent="0.3">
      <c r="A15217" s="24" t="s">
        <v>23856</v>
      </c>
      <c r="B15217" s="24" t="s">
        <v>10033</v>
      </c>
      <c r="C15217" s="24" t="s">
        <v>5127</v>
      </c>
      <c r="D15217" s="25">
        <v>1</v>
      </c>
      <c r="E15217" s="26">
        <v>1186.1600000000001</v>
      </c>
      <c r="F15217" s="27">
        <v>5.9</v>
      </c>
      <c r="G15217" s="27">
        <v>0</v>
      </c>
      <c r="H15217" s="24"/>
    </row>
    <row r="15218" spans="1:8" x14ac:dyDescent="0.3">
      <c r="A15218" s="24" t="s">
        <v>23857</v>
      </c>
      <c r="B15218" s="24" t="s">
        <v>16816</v>
      </c>
      <c r="C15218" s="28" t="s">
        <v>5127</v>
      </c>
      <c r="D15218" s="25">
        <v>1</v>
      </c>
      <c r="E15218" s="26">
        <v>1010.24</v>
      </c>
      <c r="F15218" s="27">
        <v>5.0199999999999996</v>
      </c>
      <c r="G15218" s="27">
        <v>0</v>
      </c>
      <c r="H15218" s="24"/>
    </row>
    <row r="15219" spans="1:8" x14ac:dyDescent="0.3">
      <c r="A15219" s="24" t="s">
        <v>23858</v>
      </c>
      <c r="B15219" s="24" t="s">
        <v>23859</v>
      </c>
      <c r="C15219" s="28" t="s">
        <v>5127</v>
      </c>
      <c r="D15219" s="25">
        <v>1</v>
      </c>
      <c r="E15219" s="26">
        <v>2777.29</v>
      </c>
      <c r="F15219" s="27">
        <v>80.89</v>
      </c>
      <c r="G15219" s="27">
        <v>0</v>
      </c>
      <c r="H15219" s="24"/>
    </row>
    <row r="15220" spans="1:8" x14ac:dyDescent="0.3">
      <c r="A15220" s="24" t="s">
        <v>23860</v>
      </c>
      <c r="B15220" s="24" t="s">
        <v>23861</v>
      </c>
      <c r="C15220" s="28" t="s">
        <v>5127</v>
      </c>
      <c r="D15220" s="25">
        <v>1</v>
      </c>
      <c r="E15220" s="27">
        <v>924.94</v>
      </c>
      <c r="F15220" s="27">
        <v>4.5999999999999996</v>
      </c>
      <c r="G15220" s="27">
        <v>0</v>
      </c>
      <c r="H15220" s="24"/>
    </row>
    <row r="15221" spans="1:8" x14ac:dyDescent="0.3">
      <c r="A15221" s="24" t="s">
        <v>23862</v>
      </c>
      <c r="B15221" s="24" t="s">
        <v>10050</v>
      </c>
      <c r="C15221" s="28" t="s">
        <v>5127</v>
      </c>
      <c r="D15221" s="25">
        <v>1</v>
      </c>
      <c r="E15221" s="27">
        <v>468.17</v>
      </c>
      <c r="F15221" s="27">
        <v>2.33</v>
      </c>
      <c r="G15221" s="27">
        <v>0</v>
      </c>
      <c r="H15221" s="24"/>
    </row>
    <row r="15222" spans="1:8" x14ac:dyDescent="0.3">
      <c r="A15222" s="24" t="s">
        <v>23863</v>
      </c>
      <c r="B15222" s="24" t="s">
        <v>5833</v>
      </c>
      <c r="C15222" s="24" t="s">
        <v>5127</v>
      </c>
      <c r="D15222" s="25">
        <v>1</v>
      </c>
      <c r="E15222" s="26">
        <v>3410.16</v>
      </c>
      <c r="F15222" s="27">
        <v>16.97</v>
      </c>
      <c r="G15222" s="27">
        <v>0</v>
      </c>
      <c r="H15222" s="24"/>
    </row>
    <row r="15223" spans="1:8" x14ac:dyDescent="0.3">
      <c r="A15223" s="24" t="s">
        <v>23864</v>
      </c>
      <c r="B15223" s="24" t="s">
        <v>23865</v>
      </c>
      <c r="C15223" s="28" t="s">
        <v>5127</v>
      </c>
      <c r="D15223" s="25">
        <v>1</v>
      </c>
      <c r="E15223" s="26">
        <v>21859.09</v>
      </c>
      <c r="F15223" s="26">
        <v>20372.09</v>
      </c>
      <c r="G15223" s="27">
        <v>0</v>
      </c>
      <c r="H15223" s="24"/>
    </row>
    <row r="15224" spans="1:8" x14ac:dyDescent="0.3">
      <c r="A15224" s="24" t="s">
        <v>23866</v>
      </c>
      <c r="B15224" s="24" t="s">
        <v>5833</v>
      </c>
      <c r="C15224" s="28" t="s">
        <v>5127</v>
      </c>
      <c r="D15224" s="25">
        <v>1</v>
      </c>
      <c r="E15224" s="26">
        <v>2944.82</v>
      </c>
      <c r="F15224" s="27">
        <v>14.65</v>
      </c>
      <c r="G15224" s="27">
        <v>0</v>
      </c>
      <c r="H15224" s="24"/>
    </row>
    <row r="15225" spans="1:8" x14ac:dyDescent="0.3">
      <c r="A15225" s="24" t="s">
        <v>23867</v>
      </c>
      <c r="B15225" s="24" t="s">
        <v>23868</v>
      </c>
      <c r="C15225" s="24" t="s">
        <v>5127</v>
      </c>
      <c r="D15225" s="25">
        <v>1</v>
      </c>
      <c r="E15225" s="26">
        <v>3268.57</v>
      </c>
      <c r="F15225" s="27">
        <v>16.260000000000002</v>
      </c>
      <c r="G15225" s="27">
        <v>0</v>
      </c>
      <c r="H15225" s="24"/>
    </row>
    <row r="15226" spans="1:8" x14ac:dyDescent="0.3">
      <c r="A15226" s="24" t="s">
        <v>23869</v>
      </c>
      <c r="B15226" s="24" t="s">
        <v>10050</v>
      </c>
      <c r="C15226" s="28" t="s">
        <v>5127</v>
      </c>
      <c r="D15226" s="25">
        <v>1</v>
      </c>
      <c r="E15226" s="27">
        <v>465.05</v>
      </c>
      <c r="F15226" s="27">
        <v>77.510000000000005</v>
      </c>
      <c r="G15226" s="27">
        <v>0</v>
      </c>
      <c r="H15226" s="24"/>
    </row>
    <row r="15227" spans="1:8" x14ac:dyDescent="0.3">
      <c r="A15227" s="24" t="s">
        <v>23870</v>
      </c>
      <c r="B15227" s="24" t="s">
        <v>23871</v>
      </c>
      <c r="C15227" s="24" t="s">
        <v>5127</v>
      </c>
      <c r="D15227" s="25">
        <v>1</v>
      </c>
      <c r="E15227" s="27">
        <v>458.68</v>
      </c>
      <c r="F15227" s="27">
        <v>13.36</v>
      </c>
      <c r="G15227" s="27">
        <v>0</v>
      </c>
      <c r="H15227" s="24"/>
    </row>
    <row r="15228" spans="1:8" x14ac:dyDescent="0.3">
      <c r="A15228" s="24" t="s">
        <v>23872</v>
      </c>
      <c r="B15228" s="24" t="s">
        <v>19211</v>
      </c>
      <c r="C15228" s="28" t="s">
        <v>5127</v>
      </c>
      <c r="D15228" s="25">
        <v>1</v>
      </c>
      <c r="E15228" s="26">
        <v>1022.93</v>
      </c>
      <c r="F15228" s="27">
        <v>5.09</v>
      </c>
      <c r="G15228" s="27">
        <v>0</v>
      </c>
      <c r="H15228" s="24"/>
    </row>
    <row r="15229" spans="1:8" x14ac:dyDescent="0.3">
      <c r="A15229" s="24" t="s">
        <v>23873</v>
      </c>
      <c r="B15229" s="24" t="s">
        <v>23874</v>
      </c>
      <c r="C15229" s="28" t="s">
        <v>5127</v>
      </c>
      <c r="D15229" s="25">
        <v>1</v>
      </c>
      <c r="E15229" s="27">
        <v>362.74</v>
      </c>
      <c r="F15229" s="27">
        <v>1.8</v>
      </c>
      <c r="G15229" s="27">
        <v>0</v>
      </c>
      <c r="H15229" s="24"/>
    </row>
    <row r="15230" spans="1:8" x14ac:dyDescent="0.3">
      <c r="A15230" s="24" t="s">
        <v>23875</v>
      </c>
      <c r="B15230" s="24" t="s">
        <v>19270</v>
      </c>
      <c r="C15230" s="28" t="s">
        <v>5127</v>
      </c>
      <c r="D15230" s="25">
        <v>1</v>
      </c>
      <c r="E15230" s="27">
        <v>468.17</v>
      </c>
      <c r="F15230" s="27">
        <v>2.33</v>
      </c>
      <c r="G15230" s="27">
        <v>0</v>
      </c>
      <c r="H15230" s="24"/>
    </row>
    <row r="15231" spans="1:8" x14ac:dyDescent="0.3">
      <c r="A15231" s="24" t="s">
        <v>23876</v>
      </c>
      <c r="B15231" s="24" t="s">
        <v>10050</v>
      </c>
      <c r="C15231" s="24" t="s">
        <v>5127</v>
      </c>
      <c r="D15231" s="25">
        <v>1</v>
      </c>
      <c r="E15231" s="27">
        <v>261.16000000000003</v>
      </c>
      <c r="F15231" s="27">
        <v>1.3</v>
      </c>
      <c r="G15231" s="27">
        <v>0</v>
      </c>
      <c r="H15231" s="24"/>
    </row>
    <row r="15232" spans="1:8" x14ac:dyDescent="0.3">
      <c r="A15232" s="24" t="s">
        <v>23877</v>
      </c>
      <c r="B15232" s="24" t="s">
        <v>6451</v>
      </c>
      <c r="C15232" s="28" t="s">
        <v>5127</v>
      </c>
      <c r="D15232" s="25">
        <v>1</v>
      </c>
      <c r="E15232" s="26">
        <v>1271.4000000000001</v>
      </c>
      <c r="F15232" s="27">
        <v>6.32</v>
      </c>
      <c r="G15232" s="27">
        <v>0</v>
      </c>
      <c r="H15232" s="24"/>
    </row>
    <row r="15233" spans="1:8" x14ac:dyDescent="0.3">
      <c r="A15233" s="24" t="s">
        <v>23878</v>
      </c>
      <c r="B15233" s="24" t="s">
        <v>10033</v>
      </c>
      <c r="C15233" s="24" t="s">
        <v>5127</v>
      </c>
      <c r="D15233" s="25">
        <v>1</v>
      </c>
      <c r="E15233" s="26">
        <v>1619.66</v>
      </c>
      <c r="F15233" s="27">
        <v>8.06</v>
      </c>
      <c r="G15233" s="27">
        <v>0</v>
      </c>
      <c r="H15233" s="24"/>
    </row>
    <row r="15234" spans="1:8" x14ac:dyDescent="0.3">
      <c r="A15234" s="24" t="s">
        <v>23879</v>
      </c>
      <c r="B15234" s="24" t="s">
        <v>10033</v>
      </c>
      <c r="C15234" s="28" t="s">
        <v>5127</v>
      </c>
      <c r="D15234" s="25">
        <v>1</v>
      </c>
      <c r="E15234" s="27">
        <v>756.34</v>
      </c>
      <c r="F15234" s="27">
        <v>3.76</v>
      </c>
      <c r="G15234" s="27">
        <v>0</v>
      </c>
      <c r="H15234" s="24"/>
    </row>
    <row r="15235" spans="1:8" x14ac:dyDescent="0.3">
      <c r="A15235" s="24" t="s">
        <v>23880</v>
      </c>
      <c r="B15235" s="24" t="s">
        <v>10033</v>
      </c>
      <c r="C15235" s="24" t="s">
        <v>5127</v>
      </c>
      <c r="D15235" s="25">
        <v>1</v>
      </c>
      <c r="E15235" s="26">
        <v>1703.5</v>
      </c>
      <c r="F15235" s="27">
        <v>57.6</v>
      </c>
      <c r="G15235" s="27">
        <v>0</v>
      </c>
      <c r="H15235" s="24"/>
    </row>
    <row r="15236" spans="1:8" x14ac:dyDescent="0.3">
      <c r="A15236" s="24" t="s">
        <v>23881</v>
      </c>
      <c r="B15236" s="24" t="s">
        <v>10354</v>
      </c>
      <c r="C15236" s="28" t="s">
        <v>5127</v>
      </c>
      <c r="D15236" s="25">
        <v>1</v>
      </c>
      <c r="E15236" s="26">
        <v>18076.75</v>
      </c>
      <c r="F15236" s="26">
        <v>1643.34</v>
      </c>
      <c r="G15236" s="27">
        <v>0</v>
      </c>
      <c r="H15236" s="24"/>
    </row>
    <row r="15237" spans="1:8" x14ac:dyDescent="0.3">
      <c r="A15237" s="24" t="s">
        <v>23882</v>
      </c>
      <c r="B15237" s="24" t="s">
        <v>10033</v>
      </c>
      <c r="C15237" s="24" t="s">
        <v>5127</v>
      </c>
      <c r="D15237" s="25">
        <v>1</v>
      </c>
      <c r="E15237" s="27">
        <v>667.44</v>
      </c>
      <c r="F15237" s="27">
        <v>3.32</v>
      </c>
      <c r="G15237" s="27">
        <v>0</v>
      </c>
      <c r="H15237" s="24"/>
    </row>
    <row r="15238" spans="1:8" x14ac:dyDescent="0.3">
      <c r="A15238" s="24" t="s">
        <v>23883</v>
      </c>
      <c r="B15238" s="24" t="s">
        <v>10033</v>
      </c>
      <c r="C15238" s="28" t="s">
        <v>5127</v>
      </c>
      <c r="D15238" s="25">
        <v>1</v>
      </c>
      <c r="E15238" s="27">
        <v>892.36</v>
      </c>
      <c r="F15238" s="27">
        <v>4.4400000000000004</v>
      </c>
      <c r="G15238" s="27">
        <v>0</v>
      </c>
      <c r="H15238" s="24"/>
    </row>
    <row r="15239" spans="1:8" x14ac:dyDescent="0.3">
      <c r="A15239" s="24" t="s">
        <v>23884</v>
      </c>
      <c r="B15239" s="24" t="s">
        <v>23885</v>
      </c>
      <c r="C15239" s="24" t="s">
        <v>5127</v>
      </c>
      <c r="D15239" s="25">
        <v>1</v>
      </c>
      <c r="E15239" s="26">
        <v>7164.73</v>
      </c>
      <c r="F15239" s="27">
        <v>208.68</v>
      </c>
      <c r="G15239" s="27">
        <v>0</v>
      </c>
      <c r="H15239" s="24"/>
    </row>
    <row r="15240" spans="1:8" x14ac:dyDescent="0.3">
      <c r="A15240" s="24" t="s">
        <v>23886</v>
      </c>
      <c r="B15240" s="24" t="s">
        <v>23887</v>
      </c>
      <c r="C15240" s="24" t="s">
        <v>5127</v>
      </c>
      <c r="D15240" s="25">
        <v>1</v>
      </c>
      <c r="E15240" s="26">
        <v>13487.33</v>
      </c>
      <c r="F15240" s="27">
        <v>199.32</v>
      </c>
      <c r="G15240" s="27">
        <v>0</v>
      </c>
      <c r="H15240" s="24"/>
    </row>
    <row r="15241" spans="1:8" x14ac:dyDescent="0.3">
      <c r="A15241" s="24" t="s">
        <v>23888</v>
      </c>
      <c r="B15241" s="24" t="s">
        <v>619</v>
      </c>
      <c r="C15241" s="28" t="s">
        <v>5127</v>
      </c>
      <c r="D15241" s="25">
        <v>1</v>
      </c>
      <c r="E15241" s="27">
        <v>37.33</v>
      </c>
      <c r="F15241" s="27">
        <v>0.55000000000000004</v>
      </c>
      <c r="G15241" s="27">
        <v>0</v>
      </c>
      <c r="H15241" s="24"/>
    </row>
    <row r="15242" spans="1:8" x14ac:dyDescent="0.3">
      <c r="A15242" s="24" t="s">
        <v>23889</v>
      </c>
      <c r="B15242" s="24" t="s">
        <v>23890</v>
      </c>
      <c r="C15242" s="28" t="s">
        <v>5127</v>
      </c>
      <c r="D15242" s="25">
        <v>1</v>
      </c>
      <c r="E15242" s="26">
        <v>28303.279999999999</v>
      </c>
      <c r="F15242" s="26">
        <v>11781.1</v>
      </c>
      <c r="G15242" s="27">
        <v>0</v>
      </c>
      <c r="H15242" s="24"/>
    </row>
    <row r="15243" spans="1:8" x14ac:dyDescent="0.3">
      <c r="A15243" s="24" t="s">
        <v>23891</v>
      </c>
      <c r="B15243" s="24" t="s">
        <v>23892</v>
      </c>
      <c r="C15243" s="24" t="s">
        <v>5127</v>
      </c>
      <c r="D15243" s="25">
        <v>1</v>
      </c>
      <c r="E15243" s="27">
        <v>540.94000000000005</v>
      </c>
      <c r="F15243" s="27">
        <v>15.76</v>
      </c>
      <c r="G15243" s="27">
        <v>0</v>
      </c>
      <c r="H15243" s="24"/>
    </row>
    <row r="15244" spans="1:8" x14ac:dyDescent="0.3">
      <c r="A15244" s="24" t="s">
        <v>23893</v>
      </c>
      <c r="B15244" s="24" t="s">
        <v>10033</v>
      </c>
      <c r="C15244" s="24" t="s">
        <v>5127</v>
      </c>
      <c r="D15244" s="25">
        <v>1</v>
      </c>
      <c r="E15244" s="26">
        <v>1433.27</v>
      </c>
      <c r="F15244" s="27">
        <v>7.13</v>
      </c>
      <c r="G15244" s="27">
        <v>0</v>
      </c>
      <c r="H15244" s="24"/>
    </row>
    <row r="15245" spans="1:8" x14ac:dyDescent="0.3">
      <c r="A15245" s="24" t="s">
        <v>23894</v>
      </c>
      <c r="B15245" s="24" t="s">
        <v>23885</v>
      </c>
      <c r="C15245" s="28" t="s">
        <v>5127</v>
      </c>
      <c r="D15245" s="25">
        <v>1</v>
      </c>
      <c r="E15245" s="26">
        <v>7809.27</v>
      </c>
      <c r="F15245" s="27">
        <v>38.85</v>
      </c>
      <c r="G15245" s="27">
        <v>0</v>
      </c>
      <c r="H15245" s="24"/>
    </row>
    <row r="15246" spans="1:8" x14ac:dyDescent="0.3">
      <c r="A15246" s="24" t="s">
        <v>23895</v>
      </c>
      <c r="B15246" s="24" t="s">
        <v>10033</v>
      </c>
      <c r="C15246" s="28" t="s">
        <v>5127</v>
      </c>
      <c r="D15246" s="25">
        <v>1</v>
      </c>
      <c r="E15246" s="26">
        <v>1186.1600000000001</v>
      </c>
      <c r="F15246" s="27">
        <v>5.9</v>
      </c>
      <c r="G15246" s="27">
        <v>0</v>
      </c>
      <c r="H15246" s="24"/>
    </row>
    <row r="15247" spans="1:8" x14ac:dyDescent="0.3">
      <c r="A15247" s="24" t="s">
        <v>23896</v>
      </c>
      <c r="B15247" s="24" t="s">
        <v>15008</v>
      </c>
      <c r="C15247" s="24" t="s">
        <v>5127</v>
      </c>
      <c r="D15247" s="25">
        <v>1</v>
      </c>
      <c r="E15247" s="26">
        <v>24009.119999999999</v>
      </c>
      <c r="F15247" s="24"/>
      <c r="G15247" s="27">
        <v>0</v>
      </c>
      <c r="H15247" s="24"/>
    </row>
    <row r="15248" spans="1:8" x14ac:dyDescent="0.3">
      <c r="A15248" s="24" t="s">
        <v>23897</v>
      </c>
      <c r="B15248" s="24" t="s">
        <v>23898</v>
      </c>
      <c r="C15248" s="28" t="s">
        <v>5127</v>
      </c>
      <c r="D15248" s="25">
        <v>1</v>
      </c>
      <c r="E15248" s="26">
        <v>1212.73</v>
      </c>
      <c r="F15248" s="27">
        <v>6.03</v>
      </c>
      <c r="G15248" s="27">
        <v>0</v>
      </c>
      <c r="H15248" s="24"/>
    </row>
    <row r="15249" spans="1:8" x14ac:dyDescent="0.3">
      <c r="A15249" s="24" t="s">
        <v>23899</v>
      </c>
      <c r="B15249" s="24" t="s">
        <v>20445</v>
      </c>
      <c r="C15249" s="28" t="s">
        <v>5127</v>
      </c>
      <c r="D15249" s="25">
        <v>1</v>
      </c>
      <c r="E15249" s="27">
        <v>446.2</v>
      </c>
      <c r="F15249" s="27">
        <v>2.2200000000000002</v>
      </c>
      <c r="G15249" s="27">
        <v>0</v>
      </c>
      <c r="H15249" s="24"/>
    </row>
    <row r="15250" spans="1:8" x14ac:dyDescent="0.3">
      <c r="A15250" s="24" t="s">
        <v>23900</v>
      </c>
      <c r="B15250" s="24" t="s">
        <v>23901</v>
      </c>
      <c r="C15250" s="28" t="s">
        <v>5127</v>
      </c>
      <c r="D15250" s="25">
        <v>1</v>
      </c>
      <c r="E15250" s="26">
        <v>2588.02</v>
      </c>
      <c r="F15250" s="27">
        <v>87.52</v>
      </c>
      <c r="G15250" s="27">
        <v>0</v>
      </c>
      <c r="H15250" s="24"/>
    </row>
    <row r="15251" spans="1:8" x14ac:dyDescent="0.3">
      <c r="A15251" s="24" t="s">
        <v>23902</v>
      </c>
      <c r="B15251" s="24" t="s">
        <v>6897</v>
      </c>
      <c r="C15251" s="24" t="s">
        <v>5127</v>
      </c>
      <c r="D15251" s="25">
        <v>1</v>
      </c>
      <c r="E15251" s="27">
        <v>542.16999999999996</v>
      </c>
      <c r="F15251" s="27">
        <v>8.01</v>
      </c>
      <c r="G15251" s="27">
        <v>0</v>
      </c>
      <c r="H15251" s="24"/>
    </row>
    <row r="15252" spans="1:8" x14ac:dyDescent="0.3">
      <c r="A15252" s="24" t="s">
        <v>23903</v>
      </c>
      <c r="B15252" s="24" t="s">
        <v>6897</v>
      </c>
      <c r="C15252" s="28" t="s">
        <v>5127</v>
      </c>
      <c r="D15252" s="25">
        <v>1</v>
      </c>
      <c r="E15252" s="27">
        <v>981.13</v>
      </c>
      <c r="F15252" s="27">
        <v>60.79</v>
      </c>
      <c r="G15252" s="27">
        <v>0</v>
      </c>
      <c r="H15252" s="24"/>
    </row>
    <row r="15253" spans="1:8" x14ac:dyDescent="0.3">
      <c r="A15253" s="24" t="s">
        <v>23904</v>
      </c>
      <c r="B15253" s="24" t="s">
        <v>9097</v>
      </c>
      <c r="C15253" s="28" t="s">
        <v>5127</v>
      </c>
      <c r="D15253" s="25">
        <v>1</v>
      </c>
      <c r="E15253" s="26">
        <v>2270</v>
      </c>
      <c r="F15253" s="27">
        <v>113.39</v>
      </c>
      <c r="G15253" s="27">
        <v>0</v>
      </c>
      <c r="H15253" s="24"/>
    </row>
    <row r="15254" spans="1:8" x14ac:dyDescent="0.3">
      <c r="A15254" s="24" t="s">
        <v>23905</v>
      </c>
      <c r="B15254" s="24" t="s">
        <v>3334</v>
      </c>
      <c r="C15254" s="28" t="s">
        <v>5127</v>
      </c>
      <c r="D15254" s="25">
        <v>1</v>
      </c>
      <c r="E15254" s="27">
        <v>318.99</v>
      </c>
      <c r="F15254" s="27">
        <v>1.59</v>
      </c>
      <c r="G15254" s="27">
        <v>0</v>
      </c>
      <c r="H15254" s="24"/>
    </row>
    <row r="15255" spans="1:8" x14ac:dyDescent="0.3">
      <c r="A15255" s="24" t="s">
        <v>23906</v>
      </c>
      <c r="B15255" s="24" t="s">
        <v>3334</v>
      </c>
      <c r="C15255" s="28" t="s">
        <v>5127</v>
      </c>
      <c r="D15255" s="25">
        <v>1</v>
      </c>
      <c r="E15255" s="27">
        <v>881.47</v>
      </c>
      <c r="F15255" s="27">
        <v>4.3899999999999997</v>
      </c>
      <c r="G15255" s="27">
        <v>0</v>
      </c>
      <c r="H15255" s="24"/>
    </row>
    <row r="15256" spans="1:8" x14ac:dyDescent="0.3">
      <c r="A15256" s="24" t="s">
        <v>23907</v>
      </c>
      <c r="B15256" s="24" t="s">
        <v>23908</v>
      </c>
      <c r="C15256" s="28" t="s">
        <v>5127</v>
      </c>
      <c r="D15256" s="25">
        <v>1</v>
      </c>
      <c r="E15256" s="26">
        <v>3857.77</v>
      </c>
      <c r="F15256" s="27">
        <v>112.36</v>
      </c>
      <c r="G15256" s="27">
        <v>0</v>
      </c>
      <c r="H15256" s="24"/>
    </row>
    <row r="15257" spans="1:8" x14ac:dyDescent="0.3">
      <c r="A15257" s="24" t="s">
        <v>23909</v>
      </c>
      <c r="B15257" s="24" t="s">
        <v>23910</v>
      </c>
      <c r="C15257" s="28" t="s">
        <v>5127</v>
      </c>
      <c r="D15257" s="25">
        <v>1</v>
      </c>
      <c r="E15257" s="26">
        <v>9374.94</v>
      </c>
      <c r="F15257" s="27">
        <v>273.06</v>
      </c>
      <c r="G15257" s="27">
        <v>0</v>
      </c>
      <c r="H15257" s="24"/>
    </row>
    <row r="15258" spans="1:8" x14ac:dyDescent="0.3">
      <c r="A15258" s="24" t="s">
        <v>23911</v>
      </c>
      <c r="B15258" s="24" t="s">
        <v>16836</v>
      </c>
      <c r="C15258" s="24" t="s">
        <v>5127</v>
      </c>
      <c r="D15258" s="25">
        <v>1</v>
      </c>
      <c r="E15258" s="26">
        <v>1115.07</v>
      </c>
      <c r="F15258" s="27">
        <v>5.55</v>
      </c>
      <c r="G15258" s="27">
        <v>0</v>
      </c>
      <c r="H15258" s="24"/>
    </row>
    <row r="15259" spans="1:8" x14ac:dyDescent="0.3">
      <c r="A15259" s="24" t="s">
        <v>23912</v>
      </c>
      <c r="B15259" s="24" t="s">
        <v>23913</v>
      </c>
      <c r="C15259" s="24" t="s">
        <v>5127</v>
      </c>
      <c r="D15259" s="25">
        <v>1</v>
      </c>
      <c r="E15259" s="26">
        <v>17776.32</v>
      </c>
      <c r="F15259" s="27">
        <v>88.44</v>
      </c>
      <c r="G15259" s="27">
        <v>0</v>
      </c>
      <c r="H15259" s="24"/>
    </row>
    <row r="15260" spans="1:8" x14ac:dyDescent="0.3">
      <c r="A15260" s="24" t="s">
        <v>23914</v>
      </c>
      <c r="B15260" s="24" t="s">
        <v>5369</v>
      </c>
      <c r="C15260" s="24" t="s">
        <v>5127</v>
      </c>
      <c r="D15260" s="25">
        <v>1</v>
      </c>
      <c r="E15260" s="27">
        <v>690.59</v>
      </c>
      <c r="F15260" s="27">
        <v>20.11</v>
      </c>
      <c r="G15260" s="27">
        <v>0</v>
      </c>
      <c r="H15260" s="24"/>
    </row>
    <row r="15261" spans="1:8" x14ac:dyDescent="0.3">
      <c r="A15261" s="24" t="s">
        <v>23915</v>
      </c>
      <c r="B15261" s="24" t="s">
        <v>23916</v>
      </c>
      <c r="C15261" s="24" t="s">
        <v>5127</v>
      </c>
      <c r="D15261" s="25">
        <v>1</v>
      </c>
      <c r="E15261" s="27">
        <v>202.03</v>
      </c>
      <c r="F15261" s="27">
        <v>18.37</v>
      </c>
      <c r="G15261" s="27">
        <v>0</v>
      </c>
      <c r="H15261" s="24"/>
    </row>
    <row r="15262" spans="1:8" x14ac:dyDescent="0.3">
      <c r="A15262" s="24" t="s">
        <v>23917</v>
      </c>
      <c r="B15262" s="24" t="s">
        <v>20376</v>
      </c>
      <c r="C15262" s="28" t="s">
        <v>5127</v>
      </c>
      <c r="D15262" s="25">
        <v>1</v>
      </c>
      <c r="E15262" s="26">
        <v>71183.490000000005</v>
      </c>
      <c r="F15262" s="24"/>
      <c r="G15262" s="27">
        <v>0</v>
      </c>
      <c r="H15262" s="24"/>
    </row>
    <row r="15263" spans="1:8" x14ac:dyDescent="0.3">
      <c r="A15263" s="24" t="s">
        <v>23918</v>
      </c>
      <c r="B15263" s="24" t="s">
        <v>23919</v>
      </c>
      <c r="C15263" s="28" t="s">
        <v>5127</v>
      </c>
      <c r="D15263" s="25">
        <v>1</v>
      </c>
      <c r="E15263" s="27">
        <v>677.81</v>
      </c>
      <c r="F15263" s="27">
        <v>3.37</v>
      </c>
      <c r="G15263" s="27">
        <v>0</v>
      </c>
      <c r="H15263" s="24"/>
    </row>
    <row r="15264" spans="1:8" x14ac:dyDescent="0.3">
      <c r="A15264" s="24" t="s">
        <v>23920</v>
      </c>
      <c r="B15264" s="24" t="s">
        <v>20116</v>
      </c>
      <c r="C15264" s="28" t="s">
        <v>5127</v>
      </c>
      <c r="D15264" s="25">
        <v>1</v>
      </c>
      <c r="E15264" s="27">
        <v>212.8</v>
      </c>
      <c r="F15264" s="27">
        <v>1.06</v>
      </c>
      <c r="G15264" s="27">
        <v>0</v>
      </c>
      <c r="H15264" s="24"/>
    </row>
    <row r="15265" spans="1:8" x14ac:dyDescent="0.3">
      <c r="A15265" s="24" t="s">
        <v>23921</v>
      </c>
      <c r="B15265" s="24" t="s">
        <v>14566</v>
      </c>
      <c r="C15265" s="28" t="s">
        <v>5127</v>
      </c>
      <c r="D15265" s="25">
        <v>1</v>
      </c>
      <c r="E15265" s="26">
        <v>7069.97</v>
      </c>
      <c r="F15265" s="27">
        <v>35.17</v>
      </c>
      <c r="G15265" s="27">
        <v>0</v>
      </c>
      <c r="H15265" s="24"/>
    </row>
    <row r="15266" spans="1:8" x14ac:dyDescent="0.3">
      <c r="A15266" s="24" t="s">
        <v>23922</v>
      </c>
      <c r="B15266" s="24" t="s">
        <v>23923</v>
      </c>
      <c r="C15266" s="24" t="s">
        <v>5127</v>
      </c>
      <c r="D15266" s="25">
        <v>1</v>
      </c>
      <c r="E15266" s="26">
        <v>4307.8900000000003</v>
      </c>
      <c r="F15266" s="27">
        <v>21.43</v>
      </c>
      <c r="G15266" s="27">
        <v>0</v>
      </c>
      <c r="H15266" s="24"/>
    </row>
    <row r="15267" spans="1:8" x14ac:dyDescent="0.3">
      <c r="A15267" s="24" t="s">
        <v>23924</v>
      </c>
      <c r="B15267" s="24" t="s">
        <v>12120</v>
      </c>
      <c r="C15267" s="28" t="s">
        <v>5127</v>
      </c>
      <c r="D15267" s="25">
        <v>1</v>
      </c>
      <c r="E15267" s="27">
        <v>191.69</v>
      </c>
      <c r="F15267" s="27">
        <v>0.95</v>
      </c>
      <c r="G15267" s="27">
        <v>0</v>
      </c>
      <c r="H15267" s="24"/>
    </row>
    <row r="15268" spans="1:8" x14ac:dyDescent="0.3">
      <c r="A15268" s="24" t="s">
        <v>23925</v>
      </c>
      <c r="B15268" s="24" t="s">
        <v>14570</v>
      </c>
      <c r="C15268" s="24" t="s">
        <v>5127</v>
      </c>
      <c r="D15268" s="25">
        <v>1</v>
      </c>
      <c r="E15268" s="27">
        <v>173.84</v>
      </c>
      <c r="F15268" s="27">
        <v>15.8</v>
      </c>
      <c r="G15268" s="27">
        <v>0</v>
      </c>
      <c r="H15268" s="24"/>
    </row>
    <row r="15269" spans="1:8" x14ac:dyDescent="0.3">
      <c r="A15269" s="24" t="s">
        <v>23926</v>
      </c>
      <c r="B15269" s="24" t="s">
        <v>16836</v>
      </c>
      <c r="C15269" s="24" t="s">
        <v>5127</v>
      </c>
      <c r="D15269" s="25">
        <v>1</v>
      </c>
      <c r="E15269" s="27">
        <v>132.38999999999999</v>
      </c>
      <c r="F15269" s="27">
        <v>0.65</v>
      </c>
      <c r="G15269" s="27">
        <v>0</v>
      </c>
      <c r="H15269" s="24"/>
    </row>
    <row r="15270" spans="1:8" x14ac:dyDescent="0.3">
      <c r="A15270" s="24" t="s">
        <v>23927</v>
      </c>
      <c r="B15270" s="24" t="s">
        <v>16836</v>
      </c>
      <c r="C15270" s="28" t="s">
        <v>5127</v>
      </c>
      <c r="D15270" s="25">
        <v>1</v>
      </c>
      <c r="E15270" s="27">
        <v>95.83</v>
      </c>
      <c r="F15270" s="27">
        <v>8.7100000000000009</v>
      </c>
      <c r="G15270" s="27">
        <v>0</v>
      </c>
      <c r="H15270" s="24"/>
    </row>
    <row r="15271" spans="1:8" x14ac:dyDescent="0.3">
      <c r="A15271" s="24" t="s">
        <v>23928</v>
      </c>
      <c r="B15271" s="24" t="s">
        <v>23929</v>
      </c>
      <c r="C15271" s="28" t="s">
        <v>5127</v>
      </c>
      <c r="D15271" s="25">
        <v>1</v>
      </c>
      <c r="E15271" s="27">
        <v>131.6</v>
      </c>
      <c r="F15271" s="27">
        <v>11.96</v>
      </c>
      <c r="G15271" s="27">
        <v>0</v>
      </c>
      <c r="H15271" s="24"/>
    </row>
    <row r="15272" spans="1:8" x14ac:dyDescent="0.3">
      <c r="A15272" s="24" t="s">
        <v>23930</v>
      </c>
      <c r="B15272" s="24" t="s">
        <v>23931</v>
      </c>
      <c r="C15272" s="28" t="s">
        <v>5127</v>
      </c>
      <c r="D15272" s="25">
        <v>1</v>
      </c>
      <c r="E15272" s="27">
        <v>225.62</v>
      </c>
      <c r="F15272" s="27">
        <v>1.1200000000000001</v>
      </c>
      <c r="G15272" s="27">
        <v>0</v>
      </c>
      <c r="H15272" s="24"/>
    </row>
    <row r="15273" spans="1:8" x14ac:dyDescent="0.3">
      <c r="A15273" s="24" t="s">
        <v>23932</v>
      </c>
      <c r="B15273" s="24" t="s">
        <v>23916</v>
      </c>
      <c r="C15273" s="24" t="s">
        <v>5127</v>
      </c>
      <c r="D15273" s="25">
        <v>1</v>
      </c>
      <c r="E15273" s="27">
        <v>68.180000000000007</v>
      </c>
      <c r="F15273" s="27">
        <v>0.34</v>
      </c>
      <c r="G15273" s="27">
        <v>0</v>
      </c>
      <c r="H15273" s="24"/>
    </row>
    <row r="15274" spans="1:8" x14ac:dyDescent="0.3">
      <c r="A15274" s="24" t="s">
        <v>23933</v>
      </c>
      <c r="B15274" s="24" t="s">
        <v>23934</v>
      </c>
      <c r="C15274" s="28" t="s">
        <v>5127</v>
      </c>
      <c r="D15274" s="25">
        <v>1</v>
      </c>
      <c r="E15274" s="27">
        <v>114.21</v>
      </c>
      <c r="F15274" s="27">
        <v>19.510000000000002</v>
      </c>
      <c r="G15274" s="27">
        <v>0</v>
      </c>
      <c r="H15274" s="24"/>
    </row>
    <row r="15275" spans="1:8" x14ac:dyDescent="0.3">
      <c r="A15275" s="24" t="s">
        <v>23935</v>
      </c>
      <c r="B15275" s="24" t="s">
        <v>23936</v>
      </c>
      <c r="C15275" s="28" t="s">
        <v>5127</v>
      </c>
      <c r="D15275" s="25">
        <v>1</v>
      </c>
      <c r="E15275" s="26">
        <v>10035.32</v>
      </c>
      <c r="F15275" s="24"/>
      <c r="G15275" s="27">
        <v>0</v>
      </c>
      <c r="H15275" s="24"/>
    </row>
    <row r="15276" spans="1:8" x14ac:dyDescent="0.3">
      <c r="A15276" s="24" t="s">
        <v>23937</v>
      </c>
      <c r="B15276" s="24" t="s">
        <v>23938</v>
      </c>
      <c r="C15276" s="28" t="s">
        <v>5127</v>
      </c>
      <c r="D15276" s="25">
        <v>1</v>
      </c>
      <c r="E15276" s="26">
        <v>1991.69</v>
      </c>
      <c r="F15276" s="27">
        <v>58.01</v>
      </c>
      <c r="G15276" s="27">
        <v>0</v>
      </c>
      <c r="H15276" s="24"/>
    </row>
    <row r="15277" spans="1:8" x14ac:dyDescent="0.3">
      <c r="A15277" s="24" t="s">
        <v>23939</v>
      </c>
      <c r="B15277" s="24" t="s">
        <v>23940</v>
      </c>
      <c r="C15277" s="28" t="s">
        <v>5127</v>
      </c>
      <c r="D15277" s="25">
        <v>1</v>
      </c>
      <c r="E15277" s="26">
        <v>11539.7</v>
      </c>
      <c r="F15277" s="27">
        <v>336.1</v>
      </c>
      <c r="G15277" s="27">
        <v>0</v>
      </c>
      <c r="H15277" s="24"/>
    </row>
    <row r="15278" spans="1:8" x14ac:dyDescent="0.3">
      <c r="A15278" s="24" t="s">
        <v>23941</v>
      </c>
      <c r="B15278" s="24" t="s">
        <v>23942</v>
      </c>
      <c r="C15278" s="24" t="s">
        <v>5127</v>
      </c>
      <c r="D15278" s="25">
        <v>1</v>
      </c>
      <c r="E15278" s="26">
        <v>2804.81</v>
      </c>
      <c r="F15278" s="27">
        <v>68.41</v>
      </c>
      <c r="G15278" s="27">
        <v>0</v>
      </c>
      <c r="H15278" s="24"/>
    </row>
    <row r="15279" spans="1:8" x14ac:dyDescent="0.3">
      <c r="A15279" s="24" t="s">
        <v>23943</v>
      </c>
      <c r="B15279" s="24" t="s">
        <v>6451</v>
      </c>
      <c r="C15279" s="28" t="s">
        <v>5127</v>
      </c>
      <c r="D15279" s="25">
        <v>1</v>
      </c>
      <c r="E15279" s="26">
        <v>1557.78</v>
      </c>
      <c r="F15279" s="27">
        <v>52.68</v>
      </c>
      <c r="G15279" s="27">
        <v>0</v>
      </c>
      <c r="H15279" s="24"/>
    </row>
    <row r="15280" spans="1:8" x14ac:dyDescent="0.3">
      <c r="A15280" s="24" t="s">
        <v>23944</v>
      </c>
      <c r="B15280" s="24" t="s">
        <v>6451</v>
      </c>
      <c r="C15280" s="24" t="s">
        <v>5127</v>
      </c>
      <c r="D15280" s="25">
        <v>1</v>
      </c>
      <c r="E15280" s="26">
        <v>1271.4000000000001</v>
      </c>
      <c r="F15280" s="27">
        <v>6.32</v>
      </c>
      <c r="G15280" s="27">
        <v>0</v>
      </c>
      <c r="H15280" s="24"/>
    </row>
    <row r="15281" spans="1:8" x14ac:dyDescent="0.3">
      <c r="A15281" s="24" t="s">
        <v>23945</v>
      </c>
      <c r="B15281" s="24" t="s">
        <v>23946</v>
      </c>
      <c r="C15281" s="28" t="s">
        <v>5127</v>
      </c>
      <c r="D15281" s="25">
        <v>1</v>
      </c>
      <c r="E15281" s="26">
        <v>1989.12</v>
      </c>
      <c r="F15281" s="27">
        <v>9.9</v>
      </c>
      <c r="G15281" s="27">
        <v>0</v>
      </c>
      <c r="H15281" s="24"/>
    </row>
    <row r="15282" spans="1:8" x14ac:dyDescent="0.3">
      <c r="A15282" s="24" t="s">
        <v>23947</v>
      </c>
      <c r="B15282" s="24" t="s">
        <v>6451</v>
      </c>
      <c r="C15282" s="28" t="s">
        <v>5127</v>
      </c>
      <c r="D15282" s="25">
        <v>1</v>
      </c>
      <c r="E15282" s="26">
        <v>1003.01</v>
      </c>
      <c r="F15282" s="27">
        <v>4.99</v>
      </c>
      <c r="G15282" s="27">
        <v>0</v>
      </c>
      <c r="H15282" s="24"/>
    </row>
    <row r="15283" spans="1:8" x14ac:dyDescent="0.3">
      <c r="A15283" s="24" t="s">
        <v>23948</v>
      </c>
      <c r="B15283" s="24" t="s">
        <v>7245</v>
      </c>
      <c r="C15283" s="28" t="s">
        <v>5127</v>
      </c>
      <c r="D15283" s="25">
        <v>1</v>
      </c>
      <c r="E15283" s="26">
        <v>8289.9</v>
      </c>
      <c r="F15283" s="27">
        <v>82.08</v>
      </c>
      <c r="G15283" s="27">
        <v>0</v>
      </c>
      <c r="H15283" s="24"/>
    </row>
    <row r="15284" spans="1:8" x14ac:dyDescent="0.3">
      <c r="A15284" s="24" t="s">
        <v>23949</v>
      </c>
      <c r="B15284" s="24" t="s">
        <v>6451</v>
      </c>
      <c r="C15284" s="24" t="s">
        <v>5127</v>
      </c>
      <c r="D15284" s="25">
        <v>1</v>
      </c>
      <c r="E15284" s="26">
        <v>1286.31</v>
      </c>
      <c r="F15284" s="27">
        <v>37.47</v>
      </c>
      <c r="G15284" s="27">
        <v>0</v>
      </c>
      <c r="H15284" s="24"/>
    </row>
    <row r="15285" spans="1:8" x14ac:dyDescent="0.3">
      <c r="A15285" s="24" t="s">
        <v>23950</v>
      </c>
      <c r="B15285" s="24" t="s">
        <v>6451</v>
      </c>
      <c r="C15285" s="24" t="s">
        <v>5127</v>
      </c>
      <c r="D15285" s="25">
        <v>1</v>
      </c>
      <c r="E15285" s="27">
        <v>714.59</v>
      </c>
      <c r="F15285" s="27">
        <v>3.55</v>
      </c>
      <c r="G15285" s="27">
        <v>0</v>
      </c>
      <c r="H15285" s="24"/>
    </row>
    <row r="15286" spans="1:8" x14ac:dyDescent="0.3">
      <c r="A15286" s="24" t="s">
        <v>23951</v>
      </c>
      <c r="B15286" s="24" t="s">
        <v>23952</v>
      </c>
      <c r="C15286" s="24" t="s">
        <v>5127</v>
      </c>
      <c r="D15286" s="25">
        <v>1</v>
      </c>
      <c r="E15286" s="27">
        <v>69.260000000000005</v>
      </c>
      <c r="F15286" s="27">
        <v>0.34</v>
      </c>
      <c r="G15286" s="27">
        <v>0</v>
      </c>
      <c r="H15286" s="24"/>
    </row>
    <row r="15287" spans="1:8" x14ac:dyDescent="0.3">
      <c r="A15287" s="24" t="s">
        <v>23953</v>
      </c>
      <c r="B15287" s="24" t="s">
        <v>3351</v>
      </c>
      <c r="C15287" s="24" t="s">
        <v>5127</v>
      </c>
      <c r="D15287" s="25">
        <v>1</v>
      </c>
      <c r="E15287" s="27">
        <v>103.22</v>
      </c>
      <c r="F15287" s="27">
        <v>9.3800000000000008</v>
      </c>
      <c r="G15287" s="27">
        <v>0</v>
      </c>
      <c r="H15287" s="24"/>
    </row>
    <row r="15288" spans="1:8" x14ac:dyDescent="0.3">
      <c r="A15288" s="24" t="s">
        <v>23954</v>
      </c>
      <c r="B15288" s="24" t="s">
        <v>14570</v>
      </c>
      <c r="C15288" s="28" t="s">
        <v>5127</v>
      </c>
      <c r="D15288" s="25">
        <v>1</v>
      </c>
      <c r="E15288" s="26">
        <v>1257.5899999999999</v>
      </c>
      <c r="F15288" s="24"/>
      <c r="G15288" s="27">
        <v>0</v>
      </c>
      <c r="H15288" s="24"/>
    </row>
    <row r="15289" spans="1:8" x14ac:dyDescent="0.3">
      <c r="A15289" s="24" t="s">
        <v>23955</v>
      </c>
      <c r="B15289" s="24" t="s">
        <v>10052</v>
      </c>
      <c r="C15289" s="24" t="s">
        <v>5127</v>
      </c>
      <c r="D15289" s="25">
        <v>1</v>
      </c>
      <c r="E15289" s="26">
        <v>6233.34</v>
      </c>
      <c r="F15289" s="27">
        <v>31.01</v>
      </c>
      <c r="G15289" s="27">
        <v>0</v>
      </c>
      <c r="H15289" s="24"/>
    </row>
    <row r="15290" spans="1:8" x14ac:dyDescent="0.3">
      <c r="A15290" s="24" t="s">
        <v>204</v>
      </c>
      <c r="B15290" s="24" t="s">
        <v>10052</v>
      </c>
      <c r="C15290" s="28" t="s">
        <v>5127</v>
      </c>
      <c r="D15290" s="25">
        <v>1</v>
      </c>
      <c r="E15290" s="26">
        <v>9629.58</v>
      </c>
      <c r="F15290" s="27">
        <v>47.9</v>
      </c>
      <c r="G15290" s="27">
        <v>0</v>
      </c>
      <c r="H15290" s="24"/>
    </row>
    <row r="15291" spans="1:8" x14ac:dyDescent="0.3">
      <c r="A15291" s="24" t="s">
        <v>23956</v>
      </c>
      <c r="B15291" s="24" t="s">
        <v>23957</v>
      </c>
      <c r="C15291" s="28" t="s">
        <v>5127</v>
      </c>
      <c r="D15291" s="25">
        <v>1</v>
      </c>
      <c r="E15291" s="26">
        <v>2448.5</v>
      </c>
      <c r="F15291" s="27">
        <v>59.72</v>
      </c>
      <c r="G15291" s="27">
        <v>0</v>
      </c>
      <c r="H15291" s="25">
        <v>1</v>
      </c>
    </row>
    <row r="15292" spans="1:8" x14ac:dyDescent="0.3">
      <c r="A15292" s="24" t="s">
        <v>23958</v>
      </c>
      <c r="B15292" s="24" t="s">
        <v>10052</v>
      </c>
      <c r="C15292" s="28" t="s">
        <v>5127</v>
      </c>
      <c r="D15292" s="25">
        <v>1</v>
      </c>
      <c r="E15292" s="26">
        <v>4343.87</v>
      </c>
      <c r="F15292" s="27">
        <v>21.61</v>
      </c>
      <c r="G15292" s="27">
        <v>0</v>
      </c>
      <c r="H15292" s="24"/>
    </row>
    <row r="15293" spans="1:8" x14ac:dyDescent="0.3">
      <c r="A15293" s="24" t="s">
        <v>23959</v>
      </c>
      <c r="B15293" s="24" t="s">
        <v>524</v>
      </c>
      <c r="C15293" s="24" t="s">
        <v>5127</v>
      </c>
      <c r="D15293" s="25">
        <v>1</v>
      </c>
      <c r="E15293" s="27">
        <v>149.94999999999999</v>
      </c>
      <c r="F15293" s="27">
        <v>13.63</v>
      </c>
      <c r="G15293" s="27">
        <v>0</v>
      </c>
      <c r="H15293" s="24"/>
    </row>
    <row r="15294" spans="1:8" x14ac:dyDescent="0.3">
      <c r="A15294" s="24" t="s">
        <v>23960</v>
      </c>
      <c r="B15294" s="24" t="s">
        <v>5795</v>
      </c>
      <c r="C15294" s="24" t="s">
        <v>5127</v>
      </c>
      <c r="D15294" s="25">
        <v>1</v>
      </c>
      <c r="E15294" s="27">
        <v>847.87</v>
      </c>
      <c r="F15294" s="27">
        <v>24.69</v>
      </c>
      <c r="G15294" s="27">
        <v>0</v>
      </c>
      <c r="H15294" s="24"/>
    </row>
    <row r="15295" spans="1:8" x14ac:dyDescent="0.3">
      <c r="A15295" s="24" t="s">
        <v>23961</v>
      </c>
      <c r="B15295" s="24" t="s">
        <v>23962</v>
      </c>
      <c r="C15295" s="28" t="s">
        <v>5127</v>
      </c>
      <c r="D15295" s="25">
        <v>1</v>
      </c>
      <c r="E15295" s="27">
        <v>684.09</v>
      </c>
      <c r="F15295" s="27">
        <v>23.13</v>
      </c>
      <c r="G15295" s="27">
        <v>0</v>
      </c>
      <c r="H15295" s="24"/>
    </row>
    <row r="15296" spans="1:8" x14ac:dyDescent="0.3">
      <c r="A15296" s="24" t="s">
        <v>23963</v>
      </c>
      <c r="B15296" s="24" t="s">
        <v>23964</v>
      </c>
      <c r="C15296" s="28" t="s">
        <v>5127</v>
      </c>
      <c r="D15296" s="25">
        <v>1</v>
      </c>
      <c r="E15296" s="26">
        <v>7173.9</v>
      </c>
      <c r="F15296" s="27">
        <v>208.94</v>
      </c>
      <c r="G15296" s="27">
        <v>0</v>
      </c>
      <c r="H15296" s="24"/>
    </row>
    <row r="15297" spans="1:8" x14ac:dyDescent="0.3">
      <c r="A15297" s="24" t="s">
        <v>23965</v>
      </c>
      <c r="B15297" s="24" t="s">
        <v>5795</v>
      </c>
      <c r="C15297" s="28" t="s">
        <v>5127</v>
      </c>
      <c r="D15297" s="25">
        <v>1</v>
      </c>
      <c r="E15297" s="27">
        <v>283.89999999999998</v>
      </c>
      <c r="F15297" s="27">
        <v>9.6</v>
      </c>
      <c r="G15297" s="27">
        <v>0</v>
      </c>
      <c r="H15297" s="24"/>
    </row>
    <row r="15298" spans="1:8" x14ac:dyDescent="0.3">
      <c r="A15298" s="24" t="s">
        <v>23966</v>
      </c>
      <c r="B15298" s="24" t="s">
        <v>5795</v>
      </c>
      <c r="C15298" s="24" t="s">
        <v>5127</v>
      </c>
      <c r="D15298" s="25">
        <v>1</v>
      </c>
      <c r="E15298" s="27">
        <v>408.09</v>
      </c>
      <c r="F15298" s="27">
        <v>2.0299999999999998</v>
      </c>
      <c r="G15298" s="27">
        <v>0</v>
      </c>
      <c r="H15298" s="24"/>
    </row>
    <row r="15299" spans="1:8" x14ac:dyDescent="0.3">
      <c r="A15299" s="24" t="s">
        <v>23967</v>
      </c>
      <c r="B15299" s="24" t="s">
        <v>5795</v>
      </c>
      <c r="C15299" s="28" t="s">
        <v>5127</v>
      </c>
      <c r="D15299" s="25">
        <v>1</v>
      </c>
      <c r="E15299" s="27">
        <v>480.71</v>
      </c>
      <c r="F15299" s="27">
        <v>2.39</v>
      </c>
      <c r="G15299" s="27">
        <v>0</v>
      </c>
      <c r="H15299" s="24"/>
    </row>
    <row r="15300" spans="1:8" x14ac:dyDescent="0.3">
      <c r="A15300" s="24" t="s">
        <v>23968</v>
      </c>
      <c r="B15300" s="24" t="s">
        <v>10384</v>
      </c>
      <c r="C15300" s="24" t="s">
        <v>5127</v>
      </c>
      <c r="D15300" s="25">
        <v>1</v>
      </c>
      <c r="E15300" s="27">
        <v>418.96</v>
      </c>
      <c r="F15300" s="27">
        <v>2.08</v>
      </c>
      <c r="G15300" s="27">
        <v>0</v>
      </c>
      <c r="H15300" s="24"/>
    </row>
    <row r="15301" spans="1:8" x14ac:dyDescent="0.3">
      <c r="A15301" s="24" t="s">
        <v>23969</v>
      </c>
      <c r="B15301" s="24" t="s">
        <v>23970</v>
      </c>
      <c r="C15301" s="24" t="s">
        <v>5127</v>
      </c>
      <c r="D15301" s="25">
        <v>1</v>
      </c>
      <c r="E15301" s="26">
        <v>6664.22</v>
      </c>
      <c r="F15301" s="24"/>
      <c r="G15301" s="27">
        <v>0</v>
      </c>
      <c r="H15301" s="24"/>
    </row>
    <row r="15302" spans="1:8" x14ac:dyDescent="0.3">
      <c r="A15302" s="24" t="s">
        <v>23971</v>
      </c>
      <c r="B15302" s="24" t="s">
        <v>23972</v>
      </c>
      <c r="C15302" s="28" t="s">
        <v>5127</v>
      </c>
      <c r="D15302" s="25">
        <v>1</v>
      </c>
      <c r="E15302" s="27">
        <v>976.97</v>
      </c>
      <c r="F15302" s="27">
        <v>9.67</v>
      </c>
      <c r="G15302" s="27">
        <v>0</v>
      </c>
      <c r="H15302" s="24"/>
    </row>
    <row r="15303" spans="1:8" x14ac:dyDescent="0.3">
      <c r="A15303" s="24" t="s">
        <v>23973</v>
      </c>
      <c r="B15303" s="24" t="s">
        <v>20917</v>
      </c>
      <c r="C15303" s="28" t="s">
        <v>5127</v>
      </c>
      <c r="D15303" s="25">
        <v>1</v>
      </c>
      <c r="E15303" s="26">
        <v>19619.650000000001</v>
      </c>
      <c r="F15303" s="27">
        <v>571.45000000000005</v>
      </c>
      <c r="G15303" s="27">
        <v>0</v>
      </c>
      <c r="H15303" s="24"/>
    </row>
    <row r="15304" spans="1:8" x14ac:dyDescent="0.3">
      <c r="A15304" s="24" t="s">
        <v>23974</v>
      </c>
      <c r="B15304" s="24" t="s">
        <v>23975</v>
      </c>
      <c r="C15304" s="24" t="s">
        <v>5127</v>
      </c>
      <c r="D15304" s="25">
        <v>1</v>
      </c>
      <c r="E15304" s="26">
        <v>2457.86</v>
      </c>
      <c r="F15304" s="27">
        <v>12.22</v>
      </c>
      <c r="G15304" s="27">
        <v>0</v>
      </c>
      <c r="H15304" s="24"/>
    </row>
    <row r="15305" spans="1:8" x14ac:dyDescent="0.3">
      <c r="A15305" s="24" t="s">
        <v>23976</v>
      </c>
      <c r="B15305" s="24" t="s">
        <v>23970</v>
      </c>
      <c r="C15305" s="24" t="s">
        <v>5127</v>
      </c>
      <c r="D15305" s="25">
        <v>1</v>
      </c>
      <c r="E15305" s="26">
        <v>2666.16</v>
      </c>
      <c r="F15305" s="27">
        <v>13.26</v>
      </c>
      <c r="G15305" s="27">
        <v>0</v>
      </c>
      <c r="H15305" s="24"/>
    </row>
    <row r="15306" spans="1:8" x14ac:dyDescent="0.3">
      <c r="A15306" s="24" t="s">
        <v>23977</v>
      </c>
      <c r="B15306" s="24" t="s">
        <v>5367</v>
      </c>
      <c r="C15306" s="28" t="s">
        <v>5127</v>
      </c>
      <c r="D15306" s="25">
        <v>1</v>
      </c>
      <c r="E15306" s="26">
        <v>2738.75</v>
      </c>
      <c r="F15306" s="27">
        <v>13.62</v>
      </c>
      <c r="G15306" s="27">
        <v>0</v>
      </c>
      <c r="H15306" s="24"/>
    </row>
    <row r="15307" spans="1:8" x14ac:dyDescent="0.3">
      <c r="A15307" s="24" t="s">
        <v>23978</v>
      </c>
      <c r="B15307" s="24" t="s">
        <v>5319</v>
      </c>
      <c r="C15307" s="28" t="s">
        <v>5127</v>
      </c>
      <c r="D15307" s="25">
        <v>1</v>
      </c>
      <c r="E15307" s="27">
        <v>41.67</v>
      </c>
      <c r="F15307" s="27">
        <v>0.21</v>
      </c>
      <c r="G15307" s="27">
        <v>0</v>
      </c>
      <c r="H15307" s="24"/>
    </row>
    <row r="15308" spans="1:8" x14ac:dyDescent="0.3">
      <c r="A15308" s="24" t="s">
        <v>23979</v>
      </c>
      <c r="B15308" s="24" t="s">
        <v>438</v>
      </c>
      <c r="C15308" s="28" t="s">
        <v>5127</v>
      </c>
      <c r="D15308" s="25">
        <v>1</v>
      </c>
      <c r="E15308" s="27">
        <v>9.4600000000000009</v>
      </c>
      <c r="F15308" s="27">
        <v>0.05</v>
      </c>
      <c r="G15308" s="27">
        <v>0</v>
      </c>
      <c r="H15308" s="24"/>
    </row>
    <row r="15309" spans="1:8" x14ac:dyDescent="0.3">
      <c r="A15309" s="24" t="s">
        <v>23980</v>
      </c>
      <c r="B15309" s="24" t="s">
        <v>23981</v>
      </c>
      <c r="C15309" s="28" t="s">
        <v>5127</v>
      </c>
      <c r="D15309" s="25">
        <v>1</v>
      </c>
      <c r="E15309" s="27">
        <v>160.91999999999999</v>
      </c>
      <c r="F15309" s="27">
        <v>0.8</v>
      </c>
      <c r="G15309" s="27">
        <v>0</v>
      </c>
      <c r="H15309" s="24"/>
    </row>
    <row r="15310" spans="1:8" x14ac:dyDescent="0.3">
      <c r="A15310" s="24" t="s">
        <v>23982</v>
      </c>
      <c r="B15310" s="24" t="s">
        <v>23983</v>
      </c>
      <c r="C15310" s="28" t="s">
        <v>5127</v>
      </c>
      <c r="D15310" s="25">
        <v>1</v>
      </c>
      <c r="E15310" s="26">
        <v>2528.2199999999998</v>
      </c>
      <c r="F15310" s="27">
        <v>12.58</v>
      </c>
      <c r="G15310" s="27">
        <v>0</v>
      </c>
      <c r="H15310" s="24"/>
    </row>
    <row r="15311" spans="1:8" x14ac:dyDescent="0.3">
      <c r="A15311" s="24" t="s">
        <v>23984</v>
      </c>
      <c r="B15311" s="24" t="s">
        <v>23985</v>
      </c>
      <c r="C15311" s="28" t="s">
        <v>5127</v>
      </c>
      <c r="D15311" s="25">
        <v>1</v>
      </c>
      <c r="E15311" s="26">
        <v>1986.32</v>
      </c>
      <c r="F15311" s="27">
        <v>224.96</v>
      </c>
      <c r="G15311" s="27">
        <v>0</v>
      </c>
      <c r="H15311" s="24"/>
    </row>
    <row r="15312" spans="1:8" x14ac:dyDescent="0.3">
      <c r="A15312" s="24" t="s">
        <v>23986</v>
      </c>
      <c r="B15312" s="24" t="s">
        <v>23987</v>
      </c>
      <c r="C15312" s="24" t="s">
        <v>5127</v>
      </c>
      <c r="D15312" s="25">
        <v>1</v>
      </c>
      <c r="E15312" s="27">
        <v>562.6</v>
      </c>
      <c r="F15312" s="27">
        <v>16.38</v>
      </c>
      <c r="G15312" s="27">
        <v>0</v>
      </c>
      <c r="H15312" s="24"/>
    </row>
    <row r="15313" spans="1:8" x14ac:dyDescent="0.3">
      <c r="A15313" s="24" t="s">
        <v>23988</v>
      </c>
      <c r="B15313" s="24" t="s">
        <v>23989</v>
      </c>
      <c r="C15313" s="28" t="s">
        <v>5127</v>
      </c>
      <c r="D15313" s="25">
        <v>1</v>
      </c>
      <c r="E15313" s="27">
        <v>360.93</v>
      </c>
      <c r="F15313" s="27">
        <v>1.79</v>
      </c>
      <c r="G15313" s="27">
        <v>0</v>
      </c>
      <c r="H15313" s="24"/>
    </row>
    <row r="15314" spans="1:8" x14ac:dyDescent="0.3">
      <c r="A15314" s="24" t="s">
        <v>23990</v>
      </c>
      <c r="B15314" s="24" t="s">
        <v>5795</v>
      </c>
      <c r="C15314" s="24" t="s">
        <v>5127</v>
      </c>
      <c r="D15314" s="25">
        <v>1</v>
      </c>
      <c r="E15314" s="27">
        <v>614.82000000000005</v>
      </c>
      <c r="F15314" s="27">
        <v>3.06</v>
      </c>
      <c r="G15314" s="27">
        <v>0</v>
      </c>
      <c r="H15314" s="24"/>
    </row>
    <row r="15315" spans="1:8" x14ac:dyDescent="0.3">
      <c r="A15315" s="24" t="s">
        <v>23991</v>
      </c>
      <c r="B15315" s="24" t="s">
        <v>19348</v>
      </c>
      <c r="C15315" s="28" t="s">
        <v>5127</v>
      </c>
      <c r="D15315" s="25">
        <v>1</v>
      </c>
      <c r="E15315" s="27">
        <v>567.66</v>
      </c>
      <c r="F15315" s="27">
        <v>2.82</v>
      </c>
      <c r="G15315" s="27">
        <v>0</v>
      </c>
      <c r="H15315" s="24"/>
    </row>
    <row r="15316" spans="1:8" x14ac:dyDescent="0.3">
      <c r="A15316" s="24" t="s">
        <v>23992</v>
      </c>
      <c r="B15316" s="24" t="s">
        <v>10056</v>
      </c>
      <c r="C15316" s="28" t="s">
        <v>5127</v>
      </c>
      <c r="D15316" s="25">
        <v>1</v>
      </c>
      <c r="E15316" s="26">
        <v>2906.12</v>
      </c>
      <c r="F15316" s="27">
        <v>84.64</v>
      </c>
      <c r="G15316" s="27">
        <v>0</v>
      </c>
      <c r="H15316" s="24"/>
    </row>
    <row r="15317" spans="1:8" x14ac:dyDescent="0.3">
      <c r="A15317" s="24" t="s">
        <v>23993</v>
      </c>
      <c r="B15317" s="24" t="s">
        <v>4055</v>
      </c>
      <c r="C15317" s="28" t="s">
        <v>5127</v>
      </c>
      <c r="D15317" s="25">
        <v>1</v>
      </c>
      <c r="E15317" s="26">
        <v>35501.96</v>
      </c>
      <c r="F15317" s="27">
        <v>351.5</v>
      </c>
      <c r="G15317" s="27">
        <v>0</v>
      </c>
      <c r="H15317" s="24"/>
    </row>
    <row r="15318" spans="1:8" x14ac:dyDescent="0.3">
      <c r="A15318" s="24" t="s">
        <v>23994</v>
      </c>
      <c r="B15318" s="24" t="s">
        <v>1015</v>
      </c>
      <c r="C15318" s="28" t="s">
        <v>5127</v>
      </c>
      <c r="D15318" s="25">
        <v>1</v>
      </c>
      <c r="E15318" s="27">
        <v>16.68</v>
      </c>
      <c r="F15318" s="24"/>
      <c r="G15318" s="27">
        <v>0</v>
      </c>
      <c r="H15318" s="24"/>
    </row>
    <row r="15319" spans="1:8" x14ac:dyDescent="0.3">
      <c r="A15319" s="24" t="s">
        <v>23995</v>
      </c>
      <c r="B15319" s="24" t="s">
        <v>18462</v>
      </c>
      <c r="C15319" s="24" t="s">
        <v>5127</v>
      </c>
      <c r="D15319" s="25">
        <v>1</v>
      </c>
      <c r="E15319" s="27">
        <v>487.8</v>
      </c>
      <c r="F15319" s="27">
        <v>2.42</v>
      </c>
      <c r="G15319" s="27">
        <v>0</v>
      </c>
      <c r="H15319" s="24"/>
    </row>
    <row r="15320" spans="1:8" x14ac:dyDescent="0.3">
      <c r="A15320" s="24" t="s">
        <v>23996</v>
      </c>
      <c r="B15320" s="24" t="s">
        <v>23997</v>
      </c>
      <c r="C15320" s="28" t="s">
        <v>5127</v>
      </c>
      <c r="D15320" s="25">
        <v>1</v>
      </c>
      <c r="E15320" s="26">
        <v>16844.849999999999</v>
      </c>
      <c r="F15320" s="26">
        <v>2232.4499999999998</v>
      </c>
      <c r="G15320" s="27">
        <v>0</v>
      </c>
      <c r="H15320" s="24"/>
    </row>
    <row r="15321" spans="1:8" x14ac:dyDescent="0.3">
      <c r="A15321" s="24" t="s">
        <v>23998</v>
      </c>
      <c r="B15321" s="24" t="s">
        <v>23999</v>
      </c>
      <c r="C15321" s="24" t="s">
        <v>5127</v>
      </c>
      <c r="D15321" s="25">
        <v>1</v>
      </c>
      <c r="E15321" s="26">
        <v>8960.64</v>
      </c>
      <c r="F15321" s="27">
        <v>44.58</v>
      </c>
      <c r="G15321" s="27">
        <v>0</v>
      </c>
      <c r="H15321" s="24"/>
    </row>
    <row r="15322" spans="1:8" x14ac:dyDescent="0.3">
      <c r="A15322" s="24" t="s">
        <v>24000</v>
      </c>
      <c r="B15322" s="24" t="s">
        <v>18462</v>
      </c>
      <c r="C15322" s="28" t="s">
        <v>5127</v>
      </c>
      <c r="D15322" s="25">
        <v>1</v>
      </c>
      <c r="E15322" s="26">
        <v>1032</v>
      </c>
      <c r="F15322" s="27">
        <v>93.56</v>
      </c>
      <c r="G15322" s="27">
        <v>0</v>
      </c>
      <c r="H15322" s="24"/>
    </row>
    <row r="15323" spans="1:8" x14ac:dyDescent="0.3">
      <c r="A15323" s="24" t="s">
        <v>24001</v>
      </c>
      <c r="B15323" s="24" t="s">
        <v>19244</v>
      </c>
      <c r="C15323" s="28" t="s">
        <v>5127</v>
      </c>
      <c r="D15323" s="25">
        <v>1</v>
      </c>
      <c r="E15323" s="27">
        <v>480.63</v>
      </c>
      <c r="F15323" s="27">
        <v>16.25</v>
      </c>
      <c r="G15323" s="27">
        <v>0</v>
      </c>
      <c r="H15323" s="24"/>
    </row>
    <row r="15324" spans="1:8" x14ac:dyDescent="0.3">
      <c r="A15324" s="24" t="s">
        <v>24002</v>
      </c>
      <c r="B15324" s="24" t="s">
        <v>19244</v>
      </c>
      <c r="C15324" s="28" t="s">
        <v>5127</v>
      </c>
      <c r="D15324" s="25">
        <v>1</v>
      </c>
      <c r="E15324" s="27">
        <v>411.67</v>
      </c>
      <c r="F15324" s="27">
        <v>2.0499999999999998</v>
      </c>
      <c r="G15324" s="27">
        <v>0</v>
      </c>
      <c r="H15324" s="24"/>
    </row>
    <row r="15325" spans="1:8" x14ac:dyDescent="0.3">
      <c r="A15325" s="24" t="s">
        <v>24003</v>
      </c>
      <c r="B15325" s="24" t="s">
        <v>24004</v>
      </c>
      <c r="C15325" s="24" t="s">
        <v>5127</v>
      </c>
      <c r="D15325" s="25">
        <v>1</v>
      </c>
      <c r="E15325" s="27">
        <v>886</v>
      </c>
      <c r="F15325" s="27">
        <v>411.87</v>
      </c>
      <c r="G15325" s="27">
        <v>0</v>
      </c>
      <c r="H15325" s="24"/>
    </row>
    <row r="15326" spans="1:8" x14ac:dyDescent="0.3">
      <c r="A15326" s="24" t="s">
        <v>24005</v>
      </c>
      <c r="B15326" s="24" t="s">
        <v>24006</v>
      </c>
      <c r="C15326" s="28" t="s">
        <v>5127</v>
      </c>
      <c r="D15326" s="25">
        <v>1</v>
      </c>
      <c r="E15326" s="27">
        <v>479.72</v>
      </c>
      <c r="F15326" s="27">
        <v>16.22</v>
      </c>
      <c r="G15326" s="27">
        <v>0</v>
      </c>
      <c r="H15326" s="24"/>
    </row>
    <row r="15327" spans="1:8" x14ac:dyDescent="0.3">
      <c r="A15327" s="24" t="s">
        <v>24007</v>
      </c>
      <c r="B15327" s="24" t="s">
        <v>24008</v>
      </c>
      <c r="C15327" s="28" t="s">
        <v>5127</v>
      </c>
      <c r="D15327" s="25">
        <v>1</v>
      </c>
      <c r="E15327" s="27">
        <v>60.56</v>
      </c>
      <c r="F15327" s="27">
        <v>5.5</v>
      </c>
      <c r="G15327" s="27">
        <v>0</v>
      </c>
      <c r="H15327" s="25">
        <v>1</v>
      </c>
    </row>
    <row r="15328" spans="1:8" x14ac:dyDescent="0.3">
      <c r="A15328" s="24" t="s">
        <v>24009</v>
      </c>
      <c r="B15328" s="24" t="s">
        <v>24010</v>
      </c>
      <c r="C15328" s="28" t="s">
        <v>5127</v>
      </c>
      <c r="D15328" s="25">
        <v>1</v>
      </c>
      <c r="E15328" s="27">
        <v>239.87</v>
      </c>
      <c r="F15328" s="27">
        <v>1.19</v>
      </c>
      <c r="G15328" s="27">
        <v>0</v>
      </c>
      <c r="H15328" s="24"/>
    </row>
    <row r="15329" spans="1:8" x14ac:dyDescent="0.3">
      <c r="A15329" s="24" t="s">
        <v>24011</v>
      </c>
      <c r="B15329" s="24" t="s">
        <v>14553</v>
      </c>
      <c r="C15329" s="28" t="s">
        <v>5127</v>
      </c>
      <c r="D15329" s="25">
        <v>1</v>
      </c>
      <c r="E15329" s="26">
        <v>3709.26</v>
      </c>
      <c r="F15329" s="27">
        <v>18.46</v>
      </c>
      <c r="G15329" s="27">
        <v>0</v>
      </c>
      <c r="H15329" s="24"/>
    </row>
    <row r="15330" spans="1:8" x14ac:dyDescent="0.3">
      <c r="A15330" s="24" t="s">
        <v>24012</v>
      </c>
      <c r="B15330" s="24" t="s">
        <v>16836</v>
      </c>
      <c r="C15330" s="28" t="s">
        <v>5127</v>
      </c>
      <c r="D15330" s="25">
        <v>1</v>
      </c>
      <c r="E15330" s="27">
        <v>376.73</v>
      </c>
      <c r="F15330" s="27">
        <v>1.87</v>
      </c>
      <c r="G15330" s="27">
        <v>0</v>
      </c>
      <c r="H15330" s="24"/>
    </row>
    <row r="15331" spans="1:8" x14ac:dyDescent="0.3">
      <c r="A15331" s="24" t="s">
        <v>24013</v>
      </c>
      <c r="B15331" s="24" t="s">
        <v>24014</v>
      </c>
      <c r="C15331" s="28" t="s">
        <v>5127</v>
      </c>
      <c r="D15331" s="25">
        <v>1</v>
      </c>
      <c r="E15331" s="27">
        <v>50.75</v>
      </c>
      <c r="F15331" s="27">
        <v>0.25</v>
      </c>
      <c r="G15331" s="27">
        <v>0</v>
      </c>
      <c r="H15331" s="24"/>
    </row>
    <row r="15332" spans="1:8" x14ac:dyDescent="0.3">
      <c r="A15332" s="24" t="s">
        <v>24015</v>
      </c>
      <c r="B15332" s="24" t="s">
        <v>24016</v>
      </c>
      <c r="C15332" s="28" t="s">
        <v>5127</v>
      </c>
      <c r="D15332" s="25">
        <v>1</v>
      </c>
      <c r="E15332" s="26">
        <v>1434.13</v>
      </c>
      <c r="F15332" s="27">
        <v>68.290000000000006</v>
      </c>
      <c r="G15332" s="27">
        <v>0</v>
      </c>
      <c r="H15332" s="24"/>
    </row>
    <row r="15333" spans="1:8" x14ac:dyDescent="0.3">
      <c r="A15333" s="24" t="s">
        <v>24017</v>
      </c>
      <c r="B15333" s="24" t="s">
        <v>5369</v>
      </c>
      <c r="C15333" s="24" t="s">
        <v>5127</v>
      </c>
      <c r="D15333" s="25">
        <v>1</v>
      </c>
      <c r="E15333" s="26">
        <v>1656.4</v>
      </c>
      <c r="F15333" s="27">
        <v>8.24</v>
      </c>
      <c r="G15333" s="27">
        <v>0</v>
      </c>
      <c r="H15333" s="24"/>
    </row>
    <row r="15334" spans="1:8" x14ac:dyDescent="0.3">
      <c r="A15334" s="24" t="s">
        <v>24018</v>
      </c>
      <c r="B15334" s="24" t="s">
        <v>24019</v>
      </c>
      <c r="C15334" s="24" t="s">
        <v>5127</v>
      </c>
      <c r="D15334" s="25">
        <v>1</v>
      </c>
      <c r="E15334" s="27">
        <v>124.91</v>
      </c>
      <c r="F15334" s="27">
        <v>11.35</v>
      </c>
      <c r="G15334" s="27">
        <v>0</v>
      </c>
      <c r="H15334" s="24"/>
    </row>
    <row r="15335" spans="1:8" x14ac:dyDescent="0.3">
      <c r="A15335" s="24" t="s">
        <v>24020</v>
      </c>
      <c r="B15335" s="24" t="s">
        <v>5509</v>
      </c>
      <c r="C15335" s="28" t="s">
        <v>5127</v>
      </c>
      <c r="D15335" s="25">
        <v>1</v>
      </c>
      <c r="E15335" s="27">
        <v>319.63</v>
      </c>
      <c r="F15335" s="27">
        <v>54.6</v>
      </c>
      <c r="G15335" s="27">
        <v>0</v>
      </c>
      <c r="H15335" s="24"/>
    </row>
    <row r="15336" spans="1:8" x14ac:dyDescent="0.3">
      <c r="A15336" s="24" t="s">
        <v>24021</v>
      </c>
      <c r="B15336" s="24" t="s">
        <v>3334</v>
      </c>
      <c r="C15336" s="24" t="s">
        <v>5127</v>
      </c>
      <c r="D15336" s="25">
        <v>1</v>
      </c>
      <c r="E15336" s="27">
        <v>185.99</v>
      </c>
      <c r="F15336" s="27">
        <v>6.29</v>
      </c>
      <c r="G15336" s="27">
        <v>0</v>
      </c>
      <c r="H15336" s="24"/>
    </row>
    <row r="15337" spans="1:8" x14ac:dyDescent="0.3">
      <c r="A15337" s="24" t="s">
        <v>24022</v>
      </c>
      <c r="B15337" s="24" t="s">
        <v>14548</v>
      </c>
      <c r="C15337" s="28" t="s">
        <v>5127</v>
      </c>
      <c r="D15337" s="25">
        <v>1</v>
      </c>
      <c r="E15337" s="27">
        <v>149.06</v>
      </c>
      <c r="F15337" s="27">
        <v>0.74</v>
      </c>
      <c r="G15337" s="27">
        <v>0</v>
      </c>
      <c r="H15337" s="24"/>
    </row>
    <row r="15338" spans="1:8" x14ac:dyDescent="0.3">
      <c r="A15338" s="24" t="s">
        <v>24023</v>
      </c>
      <c r="B15338" s="24" t="s">
        <v>20104</v>
      </c>
      <c r="C15338" s="28" t="s">
        <v>5127</v>
      </c>
      <c r="D15338" s="25">
        <v>1</v>
      </c>
      <c r="E15338" s="27">
        <v>375.52</v>
      </c>
      <c r="F15338" s="27">
        <v>1.86</v>
      </c>
      <c r="G15338" s="27">
        <v>0</v>
      </c>
      <c r="H15338" s="24"/>
    </row>
    <row r="15339" spans="1:8" x14ac:dyDescent="0.3">
      <c r="A15339" s="24" t="s">
        <v>24024</v>
      </c>
      <c r="B15339" s="24" t="s">
        <v>24025</v>
      </c>
      <c r="C15339" s="28" t="s">
        <v>5127</v>
      </c>
      <c r="D15339" s="25">
        <v>1</v>
      </c>
      <c r="E15339" s="27">
        <v>143.85</v>
      </c>
      <c r="F15339" s="27">
        <v>15.41</v>
      </c>
      <c r="G15339" s="27">
        <v>0</v>
      </c>
      <c r="H15339" s="24"/>
    </row>
    <row r="15340" spans="1:8" x14ac:dyDescent="0.3">
      <c r="A15340" s="24" t="s">
        <v>24026</v>
      </c>
      <c r="B15340" s="24" t="s">
        <v>24027</v>
      </c>
      <c r="C15340" s="28" t="s">
        <v>5127</v>
      </c>
      <c r="D15340" s="25">
        <v>1</v>
      </c>
      <c r="E15340" s="27">
        <v>190.5</v>
      </c>
      <c r="F15340" s="27">
        <v>2.82</v>
      </c>
      <c r="G15340" s="27">
        <v>0</v>
      </c>
      <c r="H15340" s="24"/>
    </row>
    <row r="15341" spans="1:8" x14ac:dyDescent="0.3">
      <c r="A15341" s="24" t="s">
        <v>24028</v>
      </c>
      <c r="B15341" s="24" t="s">
        <v>24029</v>
      </c>
      <c r="C15341" s="24" t="s">
        <v>5127</v>
      </c>
      <c r="D15341" s="25">
        <v>1</v>
      </c>
      <c r="E15341" s="26">
        <v>2050.62</v>
      </c>
      <c r="F15341" s="27">
        <v>59.72</v>
      </c>
      <c r="G15341" s="27">
        <v>0</v>
      </c>
      <c r="H15341" s="24"/>
    </row>
    <row r="15342" spans="1:8" x14ac:dyDescent="0.3">
      <c r="A15342" s="24" t="s">
        <v>24030</v>
      </c>
      <c r="B15342" s="24" t="s">
        <v>24031</v>
      </c>
      <c r="C15342" s="24" t="s">
        <v>5127</v>
      </c>
      <c r="D15342" s="25">
        <v>1</v>
      </c>
      <c r="E15342" s="26">
        <v>13298.45</v>
      </c>
      <c r="F15342" s="27">
        <v>324.35000000000002</v>
      </c>
      <c r="G15342" s="27">
        <v>0</v>
      </c>
      <c r="H15342" s="24"/>
    </row>
    <row r="15343" spans="1:8" x14ac:dyDescent="0.3">
      <c r="A15343" s="24" t="s">
        <v>24032</v>
      </c>
      <c r="B15343" s="24" t="s">
        <v>4136</v>
      </c>
      <c r="C15343" s="24" t="s">
        <v>5127</v>
      </c>
      <c r="D15343" s="25">
        <v>1</v>
      </c>
      <c r="E15343" s="27">
        <v>187.41</v>
      </c>
      <c r="F15343" s="27">
        <v>0.93</v>
      </c>
      <c r="G15343" s="27">
        <v>0</v>
      </c>
      <c r="H15343" s="24"/>
    </row>
    <row r="15344" spans="1:8" x14ac:dyDescent="0.3">
      <c r="A15344" s="24" t="s">
        <v>24033</v>
      </c>
      <c r="B15344" s="24" t="s">
        <v>24034</v>
      </c>
      <c r="C15344" s="28" t="s">
        <v>5127</v>
      </c>
      <c r="D15344" s="25">
        <v>1</v>
      </c>
      <c r="E15344" s="27">
        <v>825.63</v>
      </c>
      <c r="F15344" s="27">
        <v>4.1100000000000003</v>
      </c>
      <c r="G15344" s="27">
        <v>0</v>
      </c>
      <c r="H15344" s="24"/>
    </row>
    <row r="15345" spans="1:8" x14ac:dyDescent="0.3">
      <c r="A15345" s="24" t="s">
        <v>24035</v>
      </c>
      <c r="B15345" s="24" t="s">
        <v>24036</v>
      </c>
      <c r="C15345" s="24" t="s">
        <v>5127</v>
      </c>
      <c r="D15345" s="25">
        <v>1</v>
      </c>
      <c r="E15345" s="27">
        <v>178.95</v>
      </c>
      <c r="F15345" s="24"/>
      <c r="G15345" s="27">
        <v>0</v>
      </c>
      <c r="H15345" s="24"/>
    </row>
    <row r="15346" spans="1:8" x14ac:dyDescent="0.3">
      <c r="A15346" s="24" t="s">
        <v>24037</v>
      </c>
      <c r="B15346" s="24" t="s">
        <v>5367</v>
      </c>
      <c r="C15346" s="28" t="s">
        <v>5127</v>
      </c>
      <c r="D15346" s="25">
        <v>1</v>
      </c>
      <c r="E15346" s="26">
        <v>1823.45</v>
      </c>
      <c r="F15346" s="27">
        <v>53.11</v>
      </c>
      <c r="G15346" s="27">
        <v>0</v>
      </c>
      <c r="H15346" s="24"/>
    </row>
    <row r="15347" spans="1:8" x14ac:dyDescent="0.3">
      <c r="A15347" s="24" t="s">
        <v>24038</v>
      </c>
      <c r="B15347" s="24" t="s">
        <v>5367</v>
      </c>
      <c r="C15347" s="24" t="s">
        <v>5127</v>
      </c>
      <c r="D15347" s="25">
        <v>1</v>
      </c>
      <c r="E15347" s="26">
        <v>1844.76</v>
      </c>
      <c r="F15347" s="27">
        <v>9.18</v>
      </c>
      <c r="G15347" s="27">
        <v>0</v>
      </c>
      <c r="H15347" s="24"/>
    </row>
    <row r="15348" spans="1:8" x14ac:dyDescent="0.3">
      <c r="A15348" s="24" t="s">
        <v>24039</v>
      </c>
      <c r="B15348" s="24" t="s">
        <v>24040</v>
      </c>
      <c r="C15348" s="24" t="s">
        <v>5127</v>
      </c>
      <c r="D15348" s="25">
        <v>1</v>
      </c>
      <c r="E15348" s="26">
        <v>4851.58</v>
      </c>
      <c r="F15348" s="27">
        <v>141.30000000000001</v>
      </c>
      <c r="G15348" s="27">
        <v>0</v>
      </c>
      <c r="H15348" s="24"/>
    </row>
    <row r="15349" spans="1:8" x14ac:dyDescent="0.3">
      <c r="A15349" s="24" t="s">
        <v>24041</v>
      </c>
      <c r="B15349" s="24" t="s">
        <v>24042</v>
      </c>
      <c r="C15349" s="24" t="s">
        <v>5127</v>
      </c>
      <c r="D15349" s="25">
        <v>1</v>
      </c>
      <c r="E15349" s="27">
        <v>94.31</v>
      </c>
      <c r="F15349" s="27">
        <v>0.47</v>
      </c>
      <c r="G15349" s="27">
        <v>0</v>
      </c>
      <c r="H15349" s="24"/>
    </row>
    <row r="15350" spans="1:8" x14ac:dyDescent="0.3">
      <c r="A15350" s="24" t="s">
        <v>24043</v>
      </c>
      <c r="B15350" s="24" t="s">
        <v>24044</v>
      </c>
      <c r="C15350" s="28" t="s">
        <v>5127</v>
      </c>
      <c r="D15350" s="25">
        <v>1</v>
      </c>
      <c r="E15350" s="26">
        <v>9167.44</v>
      </c>
      <c r="F15350" s="27">
        <v>223.6</v>
      </c>
      <c r="G15350" s="27">
        <v>0</v>
      </c>
      <c r="H15350" s="24"/>
    </row>
    <row r="15351" spans="1:8" x14ac:dyDescent="0.3">
      <c r="A15351" s="24" t="s">
        <v>24045</v>
      </c>
      <c r="B15351" s="24" t="s">
        <v>24046</v>
      </c>
      <c r="C15351" s="28" t="s">
        <v>5127</v>
      </c>
      <c r="D15351" s="25">
        <v>1</v>
      </c>
      <c r="E15351" s="26">
        <v>2882.55</v>
      </c>
      <c r="F15351" s="27">
        <v>367.23</v>
      </c>
      <c r="G15351" s="27">
        <v>0</v>
      </c>
      <c r="H15351" s="24"/>
    </row>
    <row r="15352" spans="1:8" x14ac:dyDescent="0.3">
      <c r="A15352" s="24" t="s">
        <v>24047</v>
      </c>
      <c r="B15352" s="24" t="s">
        <v>24048</v>
      </c>
      <c r="C15352" s="28" t="s">
        <v>5127</v>
      </c>
      <c r="D15352" s="25">
        <v>1</v>
      </c>
      <c r="E15352" s="26">
        <v>7092.1</v>
      </c>
      <c r="F15352" s="27">
        <v>337.72</v>
      </c>
      <c r="G15352" s="27">
        <v>0</v>
      </c>
      <c r="H15352" s="24"/>
    </row>
    <row r="15353" spans="1:8" x14ac:dyDescent="0.3">
      <c r="A15353" s="24" t="s">
        <v>24049</v>
      </c>
      <c r="B15353" s="24" t="s">
        <v>7737</v>
      </c>
      <c r="C15353" s="24" t="s">
        <v>5127</v>
      </c>
      <c r="D15353" s="25">
        <v>1</v>
      </c>
      <c r="E15353" s="26">
        <v>4170</v>
      </c>
      <c r="F15353" s="27">
        <v>479.6</v>
      </c>
      <c r="G15353" s="27">
        <v>0</v>
      </c>
      <c r="H15353" s="24"/>
    </row>
    <row r="15354" spans="1:8" x14ac:dyDescent="0.3">
      <c r="A15354" s="24" t="s">
        <v>24050</v>
      </c>
      <c r="B15354" s="24" t="s">
        <v>7148</v>
      </c>
      <c r="C15354" s="28" t="s">
        <v>5127</v>
      </c>
      <c r="D15354" s="25">
        <v>1</v>
      </c>
      <c r="E15354" s="26">
        <v>2210.4</v>
      </c>
      <c r="F15354" s="27">
        <v>616.5</v>
      </c>
      <c r="G15354" s="27">
        <v>0</v>
      </c>
      <c r="H15354" s="24"/>
    </row>
    <row r="15355" spans="1:8" x14ac:dyDescent="0.3">
      <c r="A15355" s="24" t="s">
        <v>24051</v>
      </c>
      <c r="B15355" s="24" t="s">
        <v>7737</v>
      </c>
      <c r="C15355" s="28" t="s">
        <v>5127</v>
      </c>
      <c r="D15355" s="25">
        <v>1</v>
      </c>
      <c r="E15355" s="26">
        <v>4392.49</v>
      </c>
      <c r="F15355" s="27">
        <v>148.53</v>
      </c>
      <c r="G15355" s="27">
        <v>0</v>
      </c>
      <c r="H15355" s="24"/>
    </row>
    <row r="15356" spans="1:8" x14ac:dyDescent="0.3">
      <c r="A15356" s="24" t="s">
        <v>24052</v>
      </c>
      <c r="B15356" s="24" t="s">
        <v>5271</v>
      </c>
      <c r="C15356" s="24" t="s">
        <v>5127</v>
      </c>
      <c r="D15356" s="25">
        <v>1</v>
      </c>
      <c r="E15356" s="26">
        <v>6057.82</v>
      </c>
      <c r="F15356" s="27">
        <v>176.44</v>
      </c>
      <c r="G15356" s="27">
        <v>0</v>
      </c>
      <c r="H15356" s="24"/>
    </row>
    <row r="15357" spans="1:8" x14ac:dyDescent="0.3">
      <c r="A15357" s="24" t="s">
        <v>24053</v>
      </c>
      <c r="B15357" s="24" t="s">
        <v>17669</v>
      </c>
      <c r="C15357" s="28" t="s">
        <v>5127</v>
      </c>
      <c r="D15357" s="25">
        <v>1</v>
      </c>
      <c r="E15357" s="26">
        <v>7940.7</v>
      </c>
      <c r="F15357" s="24"/>
      <c r="G15357" s="27">
        <v>0</v>
      </c>
      <c r="H15357" s="24"/>
    </row>
    <row r="15358" spans="1:8" x14ac:dyDescent="0.3">
      <c r="A15358" s="24" t="s">
        <v>24054</v>
      </c>
      <c r="B15358" s="24" t="s">
        <v>6992</v>
      </c>
      <c r="C15358" s="28" t="s">
        <v>5127</v>
      </c>
      <c r="D15358" s="25">
        <v>1</v>
      </c>
      <c r="E15358" s="26">
        <v>24183.11</v>
      </c>
      <c r="F15358" s="26">
        <v>6133.11</v>
      </c>
      <c r="G15358" s="27">
        <v>0</v>
      </c>
      <c r="H15358" s="24"/>
    </row>
    <row r="15359" spans="1:8" x14ac:dyDescent="0.3">
      <c r="A15359" s="24" t="s">
        <v>24055</v>
      </c>
      <c r="B15359" s="24" t="s">
        <v>7175</v>
      </c>
      <c r="C15359" s="24" t="s">
        <v>5127</v>
      </c>
      <c r="D15359" s="25">
        <v>1</v>
      </c>
      <c r="E15359" s="26">
        <v>12265.24</v>
      </c>
      <c r="F15359" s="26">
        <v>12265.24</v>
      </c>
      <c r="G15359" s="27">
        <v>0</v>
      </c>
      <c r="H15359" s="24"/>
    </row>
    <row r="15360" spans="1:8" x14ac:dyDescent="0.3">
      <c r="A15360" s="24" t="s">
        <v>24056</v>
      </c>
      <c r="B15360" s="24" t="s">
        <v>24057</v>
      </c>
      <c r="C15360" s="28" t="s">
        <v>5127</v>
      </c>
      <c r="D15360" s="25">
        <v>1</v>
      </c>
      <c r="E15360" s="26">
        <v>8059.07</v>
      </c>
      <c r="F15360" s="27">
        <v>234.73</v>
      </c>
      <c r="G15360" s="27">
        <v>0</v>
      </c>
      <c r="H15360" s="24"/>
    </row>
    <row r="15361" spans="1:8" x14ac:dyDescent="0.3">
      <c r="A15361" s="24" t="s">
        <v>24058</v>
      </c>
      <c r="B15361" s="24" t="s">
        <v>5818</v>
      </c>
      <c r="C15361" s="24" t="s">
        <v>5127</v>
      </c>
      <c r="D15361" s="25">
        <v>1</v>
      </c>
      <c r="E15361" s="26">
        <v>34825</v>
      </c>
      <c r="F15361" s="26">
        <v>14725</v>
      </c>
      <c r="G15361" s="27">
        <v>0</v>
      </c>
      <c r="H15361" s="24"/>
    </row>
    <row r="15362" spans="1:8" x14ac:dyDescent="0.3">
      <c r="A15362" s="24" t="s">
        <v>24059</v>
      </c>
      <c r="B15362" s="24" t="s">
        <v>5818</v>
      </c>
      <c r="C15362" s="28" t="s">
        <v>5127</v>
      </c>
      <c r="D15362" s="25">
        <v>1</v>
      </c>
      <c r="E15362" s="26">
        <v>5978.08</v>
      </c>
      <c r="F15362" s="27">
        <v>29.74</v>
      </c>
      <c r="G15362" s="27">
        <v>0</v>
      </c>
      <c r="H15362" s="24"/>
    </row>
    <row r="15363" spans="1:8" x14ac:dyDescent="0.3">
      <c r="A15363" s="24" t="s">
        <v>24060</v>
      </c>
      <c r="B15363" s="24" t="s">
        <v>24061</v>
      </c>
      <c r="C15363" s="28" t="s">
        <v>5127</v>
      </c>
      <c r="D15363" s="25">
        <v>1</v>
      </c>
      <c r="E15363" s="26">
        <v>6062.58</v>
      </c>
      <c r="F15363" s="27">
        <v>176.58</v>
      </c>
      <c r="G15363" s="27">
        <v>0</v>
      </c>
      <c r="H15363" s="24"/>
    </row>
    <row r="15364" spans="1:8" x14ac:dyDescent="0.3">
      <c r="A15364" s="24" t="s">
        <v>24062</v>
      </c>
      <c r="B15364" s="24" t="s">
        <v>17669</v>
      </c>
      <c r="C15364" s="24" t="s">
        <v>5127</v>
      </c>
      <c r="D15364" s="25">
        <v>1</v>
      </c>
      <c r="E15364" s="26">
        <v>8498.9</v>
      </c>
      <c r="F15364" s="27">
        <v>404.74</v>
      </c>
      <c r="G15364" s="27">
        <v>0</v>
      </c>
      <c r="H15364" s="24"/>
    </row>
    <row r="15365" spans="1:8" x14ac:dyDescent="0.3">
      <c r="A15365" s="24" t="s">
        <v>24063</v>
      </c>
      <c r="B15365" s="24" t="s">
        <v>12906</v>
      </c>
      <c r="C15365" s="28" t="s">
        <v>5127</v>
      </c>
      <c r="D15365" s="25">
        <v>1</v>
      </c>
      <c r="E15365" s="26">
        <v>13419</v>
      </c>
      <c r="F15365" s="26">
        <v>4100.34</v>
      </c>
      <c r="G15365" s="27">
        <v>0</v>
      </c>
      <c r="H15365" s="24"/>
    </row>
    <row r="15366" spans="1:8" x14ac:dyDescent="0.3">
      <c r="A15366" s="24" t="s">
        <v>24064</v>
      </c>
      <c r="B15366" s="24" t="s">
        <v>24065</v>
      </c>
      <c r="C15366" s="28" t="s">
        <v>5127</v>
      </c>
      <c r="D15366" s="25">
        <v>1</v>
      </c>
      <c r="E15366" s="26">
        <v>15000</v>
      </c>
      <c r="F15366" s="26">
        <v>4541.66</v>
      </c>
      <c r="G15366" s="27">
        <v>0</v>
      </c>
      <c r="H15366" s="24"/>
    </row>
    <row r="15367" spans="1:8" x14ac:dyDescent="0.3">
      <c r="A15367" s="24" t="s">
        <v>24066</v>
      </c>
      <c r="B15367" s="24" t="s">
        <v>24067</v>
      </c>
      <c r="C15367" s="28" t="s">
        <v>5127</v>
      </c>
      <c r="D15367" s="25">
        <v>1</v>
      </c>
      <c r="E15367" s="26">
        <v>8795.9699999999993</v>
      </c>
      <c r="F15367" s="27">
        <v>297.45</v>
      </c>
      <c r="G15367" s="27">
        <v>0</v>
      </c>
      <c r="H15367" s="24"/>
    </row>
    <row r="15368" spans="1:8" x14ac:dyDescent="0.3">
      <c r="A15368" s="24" t="s">
        <v>24068</v>
      </c>
      <c r="B15368" s="24" t="s">
        <v>10063</v>
      </c>
      <c r="C15368" s="24" t="s">
        <v>5127</v>
      </c>
      <c r="D15368" s="25">
        <v>1</v>
      </c>
      <c r="E15368" s="27">
        <v>577.61</v>
      </c>
      <c r="F15368" s="27">
        <v>2.87</v>
      </c>
      <c r="G15368" s="27">
        <v>0</v>
      </c>
      <c r="H15368" s="24"/>
    </row>
    <row r="15369" spans="1:8" x14ac:dyDescent="0.3">
      <c r="A15369" s="24" t="s">
        <v>24069</v>
      </c>
      <c r="B15369" s="24" t="s">
        <v>14414</v>
      </c>
      <c r="C15369" s="24" t="s">
        <v>5127</v>
      </c>
      <c r="D15369" s="25">
        <v>1</v>
      </c>
      <c r="E15369" s="27">
        <v>718.49</v>
      </c>
      <c r="F15369" s="27">
        <v>20.93</v>
      </c>
      <c r="G15369" s="27">
        <v>0</v>
      </c>
      <c r="H15369" s="24"/>
    </row>
    <row r="15370" spans="1:8" x14ac:dyDescent="0.3">
      <c r="A15370" s="24" t="s">
        <v>24070</v>
      </c>
      <c r="B15370" s="24" t="s">
        <v>24071</v>
      </c>
      <c r="C15370" s="24" t="s">
        <v>5127</v>
      </c>
      <c r="D15370" s="25">
        <v>1</v>
      </c>
      <c r="E15370" s="27">
        <v>776.81</v>
      </c>
      <c r="F15370" s="27">
        <v>22.62</v>
      </c>
      <c r="G15370" s="27">
        <v>0</v>
      </c>
      <c r="H15370" s="24"/>
    </row>
    <row r="15371" spans="1:8" x14ac:dyDescent="0.3">
      <c r="A15371" s="24" t="s">
        <v>24072</v>
      </c>
      <c r="B15371" s="24" t="s">
        <v>23868</v>
      </c>
      <c r="C15371" s="24" t="s">
        <v>5127</v>
      </c>
      <c r="D15371" s="25">
        <v>1</v>
      </c>
      <c r="E15371" s="27">
        <v>506.04</v>
      </c>
      <c r="F15371" s="27">
        <v>2.52</v>
      </c>
      <c r="G15371" s="27">
        <v>0</v>
      </c>
      <c r="H15371" s="24"/>
    </row>
    <row r="15372" spans="1:8" x14ac:dyDescent="0.3">
      <c r="A15372" s="24" t="s">
        <v>24073</v>
      </c>
      <c r="B15372" s="24" t="s">
        <v>24074</v>
      </c>
      <c r="C15372" s="28" t="s">
        <v>5127</v>
      </c>
      <c r="D15372" s="25">
        <v>1</v>
      </c>
      <c r="E15372" s="27">
        <v>747.27</v>
      </c>
      <c r="F15372" s="27">
        <v>3.71</v>
      </c>
      <c r="G15372" s="27">
        <v>0</v>
      </c>
      <c r="H15372" s="24"/>
    </row>
    <row r="15373" spans="1:8" x14ac:dyDescent="0.3">
      <c r="A15373" s="24" t="s">
        <v>24075</v>
      </c>
      <c r="B15373" s="24" t="s">
        <v>7148</v>
      </c>
      <c r="C15373" s="24" t="s">
        <v>5127</v>
      </c>
      <c r="D15373" s="25">
        <v>1</v>
      </c>
      <c r="E15373" s="26">
        <v>3122.85</v>
      </c>
      <c r="F15373" s="27">
        <v>90.95</v>
      </c>
      <c r="G15373" s="27">
        <v>0</v>
      </c>
      <c r="H15373" s="24"/>
    </row>
    <row r="15374" spans="1:8" x14ac:dyDescent="0.3">
      <c r="A15374" s="24" t="s">
        <v>24076</v>
      </c>
      <c r="B15374" s="24" t="s">
        <v>24077</v>
      </c>
      <c r="C15374" s="28" t="s">
        <v>5127</v>
      </c>
      <c r="D15374" s="25">
        <v>1</v>
      </c>
      <c r="E15374" s="26">
        <v>28250</v>
      </c>
      <c r="F15374" s="26">
        <v>5831.26</v>
      </c>
      <c r="G15374" s="27">
        <v>0</v>
      </c>
      <c r="H15374" s="24"/>
    </row>
    <row r="15375" spans="1:8" x14ac:dyDescent="0.3">
      <c r="A15375" s="24" t="s">
        <v>24078</v>
      </c>
      <c r="B15375" s="24" t="s">
        <v>24079</v>
      </c>
      <c r="C15375" s="28" t="s">
        <v>5127</v>
      </c>
      <c r="D15375" s="25">
        <v>1</v>
      </c>
      <c r="E15375" s="26">
        <v>21392.69</v>
      </c>
      <c r="F15375" s="27">
        <v>106.43</v>
      </c>
      <c r="G15375" s="27">
        <v>0</v>
      </c>
      <c r="H15375" s="24"/>
    </row>
    <row r="15376" spans="1:8" x14ac:dyDescent="0.3">
      <c r="A15376" s="24" t="s">
        <v>24080</v>
      </c>
      <c r="B15376" s="24" t="s">
        <v>24081</v>
      </c>
      <c r="C15376" s="28" t="s">
        <v>5127</v>
      </c>
      <c r="D15376" s="25">
        <v>1</v>
      </c>
      <c r="E15376" s="27">
        <v>316.73</v>
      </c>
      <c r="F15376" s="27">
        <v>1.57</v>
      </c>
      <c r="G15376" s="27">
        <v>0</v>
      </c>
      <c r="H15376" s="24"/>
    </row>
    <row r="15377" spans="1:8" x14ac:dyDescent="0.3">
      <c r="A15377" s="24" t="s">
        <v>24082</v>
      </c>
      <c r="B15377" s="24" t="s">
        <v>7045</v>
      </c>
      <c r="C15377" s="24" t="s">
        <v>5127</v>
      </c>
      <c r="D15377" s="25">
        <v>1</v>
      </c>
      <c r="E15377" s="27">
        <v>495.12</v>
      </c>
      <c r="F15377" s="27">
        <v>2.46</v>
      </c>
      <c r="G15377" s="27">
        <v>0</v>
      </c>
      <c r="H15377" s="24"/>
    </row>
    <row r="15378" spans="1:8" x14ac:dyDescent="0.3">
      <c r="A15378" s="24" t="s">
        <v>24083</v>
      </c>
      <c r="B15378" s="24" t="s">
        <v>7737</v>
      </c>
      <c r="C15378" s="28" t="s">
        <v>5127</v>
      </c>
      <c r="D15378" s="25">
        <v>1</v>
      </c>
      <c r="E15378" s="26">
        <v>10811.83</v>
      </c>
      <c r="F15378" s="27">
        <v>53.79</v>
      </c>
      <c r="G15378" s="27">
        <v>0</v>
      </c>
      <c r="H15378" s="24"/>
    </row>
    <row r="15379" spans="1:8" x14ac:dyDescent="0.3">
      <c r="A15379" s="24" t="s">
        <v>24084</v>
      </c>
      <c r="B15379" s="24" t="s">
        <v>7148</v>
      </c>
      <c r="C15379" s="28" t="s">
        <v>5127</v>
      </c>
      <c r="D15379" s="25">
        <v>1</v>
      </c>
      <c r="E15379" s="26">
        <v>4563.8999999999996</v>
      </c>
      <c r="F15379" s="26">
        <v>1649.82</v>
      </c>
      <c r="G15379" s="27">
        <v>0</v>
      </c>
      <c r="H15379" s="24"/>
    </row>
    <row r="15380" spans="1:8" x14ac:dyDescent="0.3">
      <c r="A15380" s="24" t="s">
        <v>24085</v>
      </c>
      <c r="B15380" s="24" t="s">
        <v>7148</v>
      </c>
      <c r="C15380" s="28" t="s">
        <v>5127</v>
      </c>
      <c r="D15380" s="25">
        <v>1</v>
      </c>
      <c r="E15380" s="26">
        <v>34812.949999999997</v>
      </c>
      <c r="F15380" s="27">
        <v>173.2</v>
      </c>
      <c r="G15380" s="27">
        <v>0</v>
      </c>
      <c r="H15380" s="24"/>
    </row>
    <row r="15381" spans="1:8" x14ac:dyDescent="0.3">
      <c r="A15381" s="24" t="s">
        <v>24086</v>
      </c>
      <c r="B15381" s="24" t="s">
        <v>24087</v>
      </c>
      <c r="C15381" s="28" t="s">
        <v>5127</v>
      </c>
      <c r="D15381" s="25">
        <v>1</v>
      </c>
      <c r="E15381" s="27">
        <v>228.51</v>
      </c>
      <c r="F15381" s="27">
        <v>1.1299999999999999</v>
      </c>
      <c r="G15381" s="27">
        <v>0</v>
      </c>
      <c r="H15381" s="24"/>
    </row>
    <row r="15382" spans="1:8" x14ac:dyDescent="0.3">
      <c r="A15382" s="24" t="s">
        <v>24088</v>
      </c>
      <c r="B15382" s="24" t="s">
        <v>24089</v>
      </c>
      <c r="C15382" s="28" t="s">
        <v>5127</v>
      </c>
      <c r="D15382" s="25">
        <v>1</v>
      </c>
      <c r="E15382" s="27">
        <v>178.61</v>
      </c>
      <c r="F15382" s="27">
        <v>0.89</v>
      </c>
      <c r="G15382" s="27">
        <v>0</v>
      </c>
      <c r="H15382" s="24"/>
    </row>
    <row r="15383" spans="1:8" x14ac:dyDescent="0.3">
      <c r="A15383" s="24" t="s">
        <v>24090</v>
      </c>
      <c r="B15383" s="24" t="s">
        <v>24091</v>
      </c>
      <c r="C15383" s="24" t="s">
        <v>5127</v>
      </c>
      <c r="D15383" s="25">
        <v>1</v>
      </c>
      <c r="E15383" s="26">
        <v>19171.32</v>
      </c>
      <c r="F15383" s="27">
        <v>95.38</v>
      </c>
      <c r="G15383" s="27">
        <v>0</v>
      </c>
      <c r="H15383" s="24"/>
    </row>
    <row r="15384" spans="1:8" x14ac:dyDescent="0.3">
      <c r="A15384" s="24" t="s">
        <v>24092</v>
      </c>
      <c r="B15384" s="24" t="s">
        <v>10635</v>
      </c>
      <c r="C15384" s="24" t="s">
        <v>5127</v>
      </c>
      <c r="D15384" s="25">
        <v>1</v>
      </c>
      <c r="E15384" s="26">
        <v>63273.36</v>
      </c>
      <c r="F15384" s="26">
        <v>41241.360000000001</v>
      </c>
      <c r="G15384" s="27">
        <v>0</v>
      </c>
      <c r="H15384" s="24"/>
    </row>
    <row r="15385" spans="1:8" x14ac:dyDescent="0.3">
      <c r="A15385" s="24" t="s">
        <v>24093</v>
      </c>
      <c r="B15385" s="24" t="s">
        <v>24094</v>
      </c>
      <c r="C15385" s="28" t="s">
        <v>5127</v>
      </c>
      <c r="D15385" s="25">
        <v>1</v>
      </c>
      <c r="E15385" s="27">
        <v>267.33</v>
      </c>
      <c r="F15385" s="27">
        <v>1.33</v>
      </c>
      <c r="G15385" s="27">
        <v>0</v>
      </c>
      <c r="H15385" s="24"/>
    </row>
    <row r="15386" spans="1:8" x14ac:dyDescent="0.3">
      <c r="A15386" s="24" t="s">
        <v>24095</v>
      </c>
      <c r="B15386" s="24" t="s">
        <v>24096</v>
      </c>
      <c r="C15386" s="28" t="s">
        <v>5127</v>
      </c>
      <c r="D15386" s="25">
        <v>1</v>
      </c>
      <c r="E15386" s="27">
        <v>279.64999999999998</v>
      </c>
      <c r="F15386" s="27">
        <v>1.39</v>
      </c>
      <c r="G15386" s="27">
        <v>0</v>
      </c>
      <c r="H15386" s="24"/>
    </row>
    <row r="15387" spans="1:8" x14ac:dyDescent="0.3">
      <c r="A15387" s="24" t="s">
        <v>24097</v>
      </c>
      <c r="B15387" s="24" t="s">
        <v>7224</v>
      </c>
      <c r="C15387" s="24" t="s">
        <v>5127</v>
      </c>
      <c r="D15387" s="25">
        <v>1</v>
      </c>
      <c r="E15387" s="27">
        <v>204.94</v>
      </c>
      <c r="F15387" s="27">
        <v>1.02</v>
      </c>
      <c r="G15387" s="27">
        <v>0</v>
      </c>
      <c r="H15387" s="24"/>
    </row>
    <row r="15388" spans="1:8" x14ac:dyDescent="0.3">
      <c r="A15388" s="24" t="s">
        <v>24098</v>
      </c>
      <c r="B15388" s="24" t="s">
        <v>24099</v>
      </c>
      <c r="C15388" s="24" t="s">
        <v>5127</v>
      </c>
      <c r="D15388" s="25">
        <v>1</v>
      </c>
      <c r="E15388" s="26">
        <v>87984.01</v>
      </c>
      <c r="F15388" s="26">
        <v>20796.21</v>
      </c>
      <c r="G15388" s="27">
        <v>0</v>
      </c>
      <c r="H15388" s="24"/>
    </row>
    <row r="15389" spans="1:8" x14ac:dyDescent="0.3">
      <c r="A15389" s="24" t="s">
        <v>24100</v>
      </c>
      <c r="B15389" s="24" t="s">
        <v>24101</v>
      </c>
      <c r="C15389" s="28" t="s">
        <v>5127</v>
      </c>
      <c r="D15389" s="25">
        <v>1</v>
      </c>
      <c r="E15389" s="26">
        <v>32790.449999999997</v>
      </c>
      <c r="F15389" s="26">
        <v>1112.49</v>
      </c>
      <c r="G15389" s="27">
        <v>0</v>
      </c>
      <c r="H15389" s="24"/>
    </row>
    <row r="15390" spans="1:8" x14ac:dyDescent="0.3">
      <c r="A15390" s="24" t="s">
        <v>24102</v>
      </c>
      <c r="B15390" s="24" t="s">
        <v>18900</v>
      </c>
      <c r="C15390" s="28" t="s">
        <v>5127</v>
      </c>
      <c r="D15390" s="25">
        <v>1</v>
      </c>
      <c r="E15390" s="27">
        <v>293.82</v>
      </c>
      <c r="F15390" s="27">
        <v>1.46</v>
      </c>
      <c r="G15390" s="27">
        <v>0</v>
      </c>
      <c r="H15390" s="24"/>
    </row>
    <row r="15391" spans="1:8" x14ac:dyDescent="0.3">
      <c r="A15391" s="24" t="s">
        <v>24103</v>
      </c>
      <c r="B15391" s="24" t="s">
        <v>24104</v>
      </c>
      <c r="C15391" s="28" t="s">
        <v>5127</v>
      </c>
      <c r="D15391" s="25">
        <v>1</v>
      </c>
      <c r="E15391" s="27">
        <v>353.35</v>
      </c>
      <c r="F15391" s="27">
        <v>11.95</v>
      </c>
      <c r="G15391" s="27">
        <v>0</v>
      </c>
      <c r="H15391" s="24"/>
    </row>
    <row r="15392" spans="1:8" x14ac:dyDescent="0.3">
      <c r="A15392" s="24" t="s">
        <v>24105</v>
      </c>
      <c r="B15392" s="24" t="s">
        <v>24106</v>
      </c>
      <c r="C15392" s="24" t="s">
        <v>5127</v>
      </c>
      <c r="D15392" s="25">
        <v>1</v>
      </c>
      <c r="E15392" s="27">
        <v>287.22000000000003</v>
      </c>
      <c r="F15392" s="27">
        <v>37.46</v>
      </c>
      <c r="G15392" s="27">
        <v>0</v>
      </c>
      <c r="H15392" s="24"/>
    </row>
    <row r="15393" spans="1:8" x14ac:dyDescent="0.3">
      <c r="A15393" s="24" t="s">
        <v>24107</v>
      </c>
      <c r="B15393" s="24" t="s">
        <v>24108</v>
      </c>
      <c r="C15393" s="28" t="s">
        <v>5127</v>
      </c>
      <c r="D15393" s="25">
        <v>1</v>
      </c>
      <c r="E15393" s="27">
        <v>444.45</v>
      </c>
      <c r="F15393" s="27">
        <v>2.21</v>
      </c>
      <c r="G15393" s="27">
        <v>0</v>
      </c>
      <c r="H15393" s="24"/>
    </row>
    <row r="15394" spans="1:8" x14ac:dyDescent="0.3">
      <c r="A15394" s="24" t="s">
        <v>24109</v>
      </c>
      <c r="B15394" s="24" t="s">
        <v>4483</v>
      </c>
      <c r="C15394" s="24" t="s">
        <v>5127</v>
      </c>
      <c r="D15394" s="25">
        <v>1</v>
      </c>
      <c r="E15394" s="26">
        <v>45473</v>
      </c>
      <c r="F15394" s="24"/>
      <c r="G15394" s="27">
        <v>0</v>
      </c>
      <c r="H15394" s="24"/>
    </row>
    <row r="15395" spans="1:8" x14ac:dyDescent="0.3">
      <c r="A15395" s="24" t="s">
        <v>24110</v>
      </c>
      <c r="B15395" s="24" t="s">
        <v>23663</v>
      </c>
      <c r="C15395" s="28" t="s">
        <v>5127</v>
      </c>
      <c r="D15395" s="25">
        <v>1</v>
      </c>
      <c r="E15395" s="26">
        <v>14699.7</v>
      </c>
      <c r="F15395" s="26">
        <v>4491.6000000000004</v>
      </c>
      <c r="G15395" s="27">
        <v>0</v>
      </c>
      <c r="H15395" s="24"/>
    </row>
    <row r="15396" spans="1:8" x14ac:dyDescent="0.3">
      <c r="A15396" s="24" t="s">
        <v>24111</v>
      </c>
      <c r="B15396" s="24" t="s">
        <v>24112</v>
      </c>
      <c r="C15396" s="28" t="s">
        <v>5127</v>
      </c>
      <c r="D15396" s="25">
        <v>1</v>
      </c>
      <c r="E15396" s="26">
        <v>25605.9</v>
      </c>
      <c r="F15396" s="26">
        <v>9255.2999999999993</v>
      </c>
      <c r="G15396" s="27">
        <v>0</v>
      </c>
      <c r="H15396" s="24"/>
    </row>
    <row r="15397" spans="1:8" x14ac:dyDescent="0.3">
      <c r="A15397" s="24" t="s">
        <v>24113</v>
      </c>
      <c r="B15397" s="24" t="s">
        <v>4483</v>
      </c>
      <c r="C15397" s="24" t="s">
        <v>5127</v>
      </c>
      <c r="D15397" s="25">
        <v>1</v>
      </c>
      <c r="E15397" s="26">
        <v>8746.56</v>
      </c>
      <c r="F15397" s="27">
        <v>43.51</v>
      </c>
      <c r="G15397" s="27">
        <v>0</v>
      </c>
      <c r="H15397" s="24"/>
    </row>
    <row r="15398" spans="1:8" x14ac:dyDescent="0.3">
      <c r="A15398" s="24" t="s">
        <v>24114</v>
      </c>
      <c r="B15398" s="24" t="s">
        <v>9100</v>
      </c>
      <c r="C15398" s="24" t="s">
        <v>5127</v>
      </c>
      <c r="D15398" s="25">
        <v>1</v>
      </c>
      <c r="E15398" s="26">
        <v>19580.330000000002</v>
      </c>
      <c r="F15398" s="27">
        <v>97.42</v>
      </c>
      <c r="G15398" s="27">
        <v>0</v>
      </c>
      <c r="H15398" s="24"/>
    </row>
    <row r="15399" spans="1:8" x14ac:dyDescent="0.3">
      <c r="A15399" s="24" t="s">
        <v>24115</v>
      </c>
      <c r="B15399" s="24" t="s">
        <v>19858</v>
      </c>
      <c r="C15399" s="24" t="s">
        <v>5127</v>
      </c>
      <c r="D15399" s="25">
        <v>1</v>
      </c>
      <c r="E15399" s="26">
        <v>28100.080000000002</v>
      </c>
      <c r="F15399" s="27">
        <v>139.80000000000001</v>
      </c>
      <c r="G15399" s="27">
        <v>0</v>
      </c>
      <c r="H15399" s="24"/>
    </row>
    <row r="15400" spans="1:8" x14ac:dyDescent="0.3">
      <c r="A15400" s="24" t="s">
        <v>24116</v>
      </c>
      <c r="B15400" s="24" t="s">
        <v>24117</v>
      </c>
      <c r="C15400" s="28" t="s">
        <v>5127</v>
      </c>
      <c r="D15400" s="25">
        <v>1</v>
      </c>
      <c r="E15400" s="27">
        <v>831.79</v>
      </c>
      <c r="F15400" s="27">
        <v>20.29</v>
      </c>
      <c r="G15400" s="27">
        <v>0</v>
      </c>
      <c r="H15400" s="24"/>
    </row>
    <row r="15401" spans="1:8" x14ac:dyDescent="0.3">
      <c r="A15401" s="24" t="s">
        <v>24118</v>
      </c>
      <c r="B15401" s="24" t="s">
        <v>24119</v>
      </c>
      <c r="C15401" s="28" t="s">
        <v>5127</v>
      </c>
      <c r="D15401" s="25">
        <v>1</v>
      </c>
      <c r="E15401" s="26">
        <v>3581.47</v>
      </c>
      <c r="F15401" s="27">
        <v>121.11</v>
      </c>
      <c r="G15401" s="27">
        <v>0</v>
      </c>
      <c r="H15401" s="24"/>
    </row>
    <row r="15402" spans="1:8" x14ac:dyDescent="0.3">
      <c r="A15402" s="24" t="s">
        <v>24120</v>
      </c>
      <c r="B15402" s="24" t="s">
        <v>24121</v>
      </c>
      <c r="C15402" s="24" t="s">
        <v>5127</v>
      </c>
      <c r="D15402" s="25">
        <v>1</v>
      </c>
      <c r="E15402" s="27">
        <v>393</v>
      </c>
      <c r="F15402" s="27">
        <v>35.659999999999997</v>
      </c>
      <c r="G15402" s="27">
        <v>0</v>
      </c>
      <c r="H15402" s="24"/>
    </row>
    <row r="15403" spans="1:8" x14ac:dyDescent="0.3">
      <c r="A15403" s="24" t="s">
        <v>24122</v>
      </c>
      <c r="B15403" s="24" t="s">
        <v>24123</v>
      </c>
      <c r="C15403" s="24" t="s">
        <v>5127</v>
      </c>
      <c r="D15403" s="25">
        <v>1</v>
      </c>
      <c r="E15403" s="27">
        <v>46.9</v>
      </c>
      <c r="F15403" s="27">
        <v>4.26</v>
      </c>
      <c r="G15403" s="27">
        <v>0</v>
      </c>
      <c r="H15403" s="24"/>
    </row>
    <row r="15404" spans="1:8" x14ac:dyDescent="0.3">
      <c r="A15404" s="24" t="s">
        <v>24124</v>
      </c>
      <c r="B15404" s="24" t="s">
        <v>24125</v>
      </c>
      <c r="C15404" s="28" t="s">
        <v>5127</v>
      </c>
      <c r="D15404" s="25">
        <v>1</v>
      </c>
      <c r="E15404" s="26">
        <v>2150.33</v>
      </c>
      <c r="F15404" s="27">
        <v>10.69</v>
      </c>
      <c r="G15404" s="27">
        <v>0</v>
      </c>
      <c r="H15404" s="24"/>
    </row>
    <row r="15405" spans="1:8" x14ac:dyDescent="0.3">
      <c r="A15405" s="24" t="s">
        <v>24126</v>
      </c>
      <c r="B15405" s="24" t="s">
        <v>24117</v>
      </c>
      <c r="C15405" s="24" t="s">
        <v>5127</v>
      </c>
      <c r="D15405" s="25">
        <v>1</v>
      </c>
      <c r="E15405" s="27">
        <v>112.42</v>
      </c>
      <c r="F15405" s="27">
        <v>0.56000000000000005</v>
      </c>
      <c r="G15405" s="27">
        <v>0</v>
      </c>
      <c r="H15405" s="24"/>
    </row>
    <row r="15406" spans="1:8" x14ac:dyDescent="0.3">
      <c r="A15406" s="24" t="s">
        <v>24127</v>
      </c>
      <c r="B15406" s="24" t="s">
        <v>2799</v>
      </c>
      <c r="C15406" s="24" t="s">
        <v>5127</v>
      </c>
      <c r="D15406" s="25">
        <v>1</v>
      </c>
      <c r="E15406" s="27">
        <v>78.09</v>
      </c>
      <c r="F15406" s="27">
        <v>0.39</v>
      </c>
      <c r="G15406" s="27">
        <v>0</v>
      </c>
      <c r="H15406" s="24"/>
    </row>
    <row r="15407" spans="1:8" x14ac:dyDescent="0.3">
      <c r="A15407" s="24" t="s">
        <v>24128</v>
      </c>
      <c r="B15407" s="24" t="s">
        <v>12308</v>
      </c>
      <c r="C15407" s="24" t="s">
        <v>5127</v>
      </c>
      <c r="D15407" s="25">
        <v>1</v>
      </c>
      <c r="E15407" s="26">
        <v>1452.78</v>
      </c>
      <c r="F15407" s="27">
        <v>7.22</v>
      </c>
      <c r="G15407" s="27">
        <v>0</v>
      </c>
      <c r="H15407" s="24"/>
    </row>
    <row r="15408" spans="1:8" x14ac:dyDescent="0.3">
      <c r="A15408" s="24" t="s">
        <v>24129</v>
      </c>
      <c r="B15408" s="24" t="s">
        <v>9091</v>
      </c>
      <c r="C15408" s="28" t="s">
        <v>5127</v>
      </c>
      <c r="D15408" s="25">
        <v>1</v>
      </c>
      <c r="E15408" s="26">
        <v>1568.86</v>
      </c>
      <c r="F15408" s="27">
        <v>7.8</v>
      </c>
      <c r="G15408" s="27">
        <v>0</v>
      </c>
      <c r="H15408" s="24"/>
    </row>
    <row r="15409" spans="1:8" x14ac:dyDescent="0.3">
      <c r="A15409" s="24" t="s">
        <v>24130</v>
      </c>
      <c r="B15409" s="24" t="s">
        <v>24131</v>
      </c>
      <c r="C15409" s="24" t="s">
        <v>5127</v>
      </c>
      <c r="D15409" s="25">
        <v>1</v>
      </c>
      <c r="E15409" s="26">
        <v>2386.79</v>
      </c>
      <c r="F15409" s="27">
        <v>35.270000000000003</v>
      </c>
      <c r="G15409" s="27">
        <v>0</v>
      </c>
      <c r="H15409" s="24"/>
    </row>
    <row r="15410" spans="1:8" x14ac:dyDescent="0.3">
      <c r="A15410" s="24" t="s">
        <v>24132</v>
      </c>
      <c r="B15410" s="24" t="s">
        <v>24133</v>
      </c>
      <c r="C15410" s="28" t="s">
        <v>5127</v>
      </c>
      <c r="D15410" s="25">
        <v>1</v>
      </c>
      <c r="E15410" s="26">
        <v>2049.31</v>
      </c>
      <c r="F15410" s="26">
        <v>2049.31</v>
      </c>
      <c r="G15410" s="27">
        <v>0</v>
      </c>
      <c r="H15410" s="24"/>
    </row>
    <row r="15411" spans="1:8" x14ac:dyDescent="0.3">
      <c r="A15411" s="24" t="s">
        <v>24134</v>
      </c>
      <c r="B15411" s="24" t="s">
        <v>24135</v>
      </c>
      <c r="C15411" s="28" t="s">
        <v>5127</v>
      </c>
      <c r="D15411" s="25">
        <v>1</v>
      </c>
      <c r="E15411" s="27">
        <v>783.51</v>
      </c>
      <c r="F15411" s="27">
        <v>3.89</v>
      </c>
      <c r="G15411" s="27">
        <v>0</v>
      </c>
      <c r="H15411" s="25">
        <v>2</v>
      </c>
    </row>
    <row r="15412" spans="1:8" x14ac:dyDescent="0.3">
      <c r="A15412" s="24" t="s">
        <v>24136</v>
      </c>
      <c r="B15412" s="24" t="s">
        <v>5319</v>
      </c>
      <c r="C15412" s="28" t="s">
        <v>5127</v>
      </c>
      <c r="D15412" s="25">
        <v>1</v>
      </c>
      <c r="E15412" s="27">
        <v>36.64</v>
      </c>
      <c r="F15412" s="27">
        <v>0.54</v>
      </c>
      <c r="G15412" s="27">
        <v>0</v>
      </c>
      <c r="H15412" s="24"/>
    </row>
    <row r="15413" spans="1:8" x14ac:dyDescent="0.3">
      <c r="A15413" s="24" t="s">
        <v>24137</v>
      </c>
      <c r="B15413" s="24" t="s">
        <v>5319</v>
      </c>
      <c r="C15413" s="24" t="s">
        <v>5127</v>
      </c>
      <c r="D15413" s="25">
        <v>1</v>
      </c>
      <c r="E15413" s="27">
        <v>30.75</v>
      </c>
      <c r="F15413" s="27">
        <v>0.15</v>
      </c>
      <c r="G15413" s="27">
        <v>0</v>
      </c>
      <c r="H15413" s="24"/>
    </row>
    <row r="15414" spans="1:8" x14ac:dyDescent="0.3">
      <c r="A15414" s="24" t="s">
        <v>24138</v>
      </c>
      <c r="B15414" s="24" t="s">
        <v>24139</v>
      </c>
      <c r="C15414" s="24" t="s">
        <v>5127</v>
      </c>
      <c r="D15414" s="25">
        <v>1</v>
      </c>
      <c r="E15414" s="27">
        <v>42.85</v>
      </c>
      <c r="F15414" s="27">
        <v>0.21</v>
      </c>
      <c r="G15414" s="27">
        <v>0</v>
      </c>
      <c r="H15414" s="24"/>
    </row>
    <row r="15415" spans="1:8" x14ac:dyDescent="0.3">
      <c r="A15415" s="24" t="s">
        <v>24140</v>
      </c>
      <c r="B15415" s="24" t="s">
        <v>6347</v>
      </c>
      <c r="C15415" s="24" t="s">
        <v>5127</v>
      </c>
      <c r="D15415" s="25">
        <v>1</v>
      </c>
      <c r="E15415" s="26">
        <v>1262.6400000000001</v>
      </c>
      <c r="F15415" s="27">
        <v>42.7</v>
      </c>
      <c r="G15415" s="27">
        <v>0</v>
      </c>
      <c r="H15415" s="25">
        <v>1</v>
      </c>
    </row>
    <row r="15416" spans="1:8" x14ac:dyDescent="0.3">
      <c r="A15416" s="24" t="s">
        <v>24141</v>
      </c>
      <c r="B15416" s="24" t="s">
        <v>24142</v>
      </c>
      <c r="C15416" s="24" t="s">
        <v>5127</v>
      </c>
      <c r="D15416" s="25">
        <v>1</v>
      </c>
      <c r="E15416" s="26">
        <v>2981.21</v>
      </c>
      <c r="F15416" s="27">
        <v>14.83</v>
      </c>
      <c r="G15416" s="27">
        <v>0</v>
      </c>
      <c r="H15416" s="24"/>
    </row>
    <row r="15417" spans="1:8" x14ac:dyDescent="0.3">
      <c r="A15417" s="24" t="s">
        <v>24143</v>
      </c>
      <c r="B15417" s="24" t="s">
        <v>24144</v>
      </c>
      <c r="C15417" s="28" t="s">
        <v>5127</v>
      </c>
      <c r="D15417" s="25">
        <v>1</v>
      </c>
      <c r="E15417" s="27">
        <v>736.36</v>
      </c>
      <c r="F15417" s="27">
        <v>3.66</v>
      </c>
      <c r="G15417" s="27">
        <v>0</v>
      </c>
      <c r="H15417" s="24"/>
    </row>
    <row r="15418" spans="1:8" x14ac:dyDescent="0.3">
      <c r="A15418" s="24" t="s">
        <v>24145</v>
      </c>
      <c r="B15418" s="24" t="s">
        <v>24144</v>
      </c>
      <c r="C15418" s="28" t="s">
        <v>5127</v>
      </c>
      <c r="D15418" s="25">
        <v>1</v>
      </c>
      <c r="E15418" s="27">
        <v>955.85</v>
      </c>
      <c r="F15418" s="27">
        <v>4.75</v>
      </c>
      <c r="G15418" s="27">
        <v>0</v>
      </c>
      <c r="H15418" s="24"/>
    </row>
    <row r="15419" spans="1:8" x14ac:dyDescent="0.3">
      <c r="A15419" s="24" t="s">
        <v>24146</v>
      </c>
      <c r="B15419" s="24" t="s">
        <v>24147</v>
      </c>
      <c r="C15419" s="24" t="s">
        <v>5127</v>
      </c>
      <c r="D15419" s="25">
        <v>1</v>
      </c>
      <c r="E15419" s="26">
        <v>1759.8</v>
      </c>
      <c r="F15419" s="27">
        <v>26</v>
      </c>
      <c r="G15419" s="27">
        <v>0</v>
      </c>
      <c r="H15419" s="24"/>
    </row>
    <row r="15420" spans="1:8" x14ac:dyDescent="0.3">
      <c r="A15420" s="24" t="s">
        <v>24148</v>
      </c>
      <c r="B15420" s="24" t="s">
        <v>24149</v>
      </c>
      <c r="C15420" s="28" t="s">
        <v>5127</v>
      </c>
      <c r="D15420" s="25">
        <v>1</v>
      </c>
      <c r="E15420" s="26">
        <v>1223.1500000000001</v>
      </c>
      <c r="F15420" s="27">
        <v>29.83</v>
      </c>
      <c r="G15420" s="27">
        <v>0</v>
      </c>
      <c r="H15420" s="24"/>
    </row>
    <row r="15421" spans="1:8" x14ac:dyDescent="0.3">
      <c r="A15421" s="24" t="s">
        <v>24150</v>
      </c>
      <c r="B15421" s="24" t="s">
        <v>24151</v>
      </c>
      <c r="C15421" s="28" t="s">
        <v>5127</v>
      </c>
      <c r="D15421" s="25">
        <v>1</v>
      </c>
      <c r="E15421" s="27">
        <v>289.08</v>
      </c>
      <c r="F15421" s="27">
        <v>1.44</v>
      </c>
      <c r="G15421" s="27">
        <v>0</v>
      </c>
      <c r="H15421" s="24"/>
    </row>
    <row r="15422" spans="1:8" x14ac:dyDescent="0.3">
      <c r="A15422" s="24" t="s">
        <v>24152</v>
      </c>
      <c r="B15422" s="24" t="s">
        <v>21030</v>
      </c>
      <c r="C15422" s="28" t="s">
        <v>5127</v>
      </c>
      <c r="D15422" s="25">
        <v>1</v>
      </c>
      <c r="E15422" s="26">
        <v>3387.75</v>
      </c>
      <c r="F15422" s="26">
        <v>2520.2399999999998</v>
      </c>
      <c r="G15422" s="27">
        <v>0</v>
      </c>
      <c r="H15422" s="25">
        <v>1</v>
      </c>
    </row>
    <row r="15423" spans="1:8" x14ac:dyDescent="0.3">
      <c r="A15423" s="24" t="s">
        <v>24153</v>
      </c>
      <c r="B15423" s="24" t="s">
        <v>6347</v>
      </c>
      <c r="C15423" s="24" t="s">
        <v>5127</v>
      </c>
      <c r="D15423" s="25">
        <v>1</v>
      </c>
      <c r="E15423" s="27">
        <v>614.82000000000005</v>
      </c>
      <c r="F15423" s="27">
        <v>3.06</v>
      </c>
      <c r="G15423" s="27">
        <v>0</v>
      </c>
      <c r="H15423" s="24"/>
    </row>
    <row r="15424" spans="1:8" x14ac:dyDescent="0.3">
      <c r="A15424" s="24" t="s">
        <v>24154</v>
      </c>
      <c r="B15424" s="24" t="s">
        <v>6347</v>
      </c>
      <c r="C15424" s="24" t="s">
        <v>5127</v>
      </c>
      <c r="D15424" s="25">
        <v>1</v>
      </c>
      <c r="E15424" s="26">
        <v>1256.83</v>
      </c>
      <c r="F15424" s="27">
        <v>36.61</v>
      </c>
      <c r="G15424" s="27">
        <v>0</v>
      </c>
      <c r="H15424" s="24"/>
    </row>
    <row r="15425" spans="1:8" x14ac:dyDescent="0.3">
      <c r="A15425" s="24" t="s">
        <v>24155</v>
      </c>
      <c r="B15425" s="24" t="s">
        <v>6347</v>
      </c>
      <c r="C15425" s="24" t="s">
        <v>5127</v>
      </c>
      <c r="D15425" s="25">
        <v>1</v>
      </c>
      <c r="E15425" s="26">
        <v>1639.53</v>
      </c>
      <c r="F15425" s="27">
        <v>8.15</v>
      </c>
      <c r="G15425" s="27">
        <v>0</v>
      </c>
      <c r="H15425" s="24"/>
    </row>
    <row r="15426" spans="1:8" x14ac:dyDescent="0.3">
      <c r="A15426" s="24" t="s">
        <v>24156</v>
      </c>
      <c r="B15426" s="24" t="s">
        <v>6345</v>
      </c>
      <c r="C15426" s="28" t="s">
        <v>5127</v>
      </c>
      <c r="D15426" s="25">
        <v>1</v>
      </c>
      <c r="E15426" s="27">
        <v>32.21</v>
      </c>
      <c r="F15426" s="27">
        <v>2.93</v>
      </c>
      <c r="G15426" s="27">
        <v>0</v>
      </c>
      <c r="H15426" s="24"/>
    </row>
    <row r="15427" spans="1:8" x14ac:dyDescent="0.3">
      <c r="A15427" s="24" t="s">
        <v>24157</v>
      </c>
      <c r="B15427" s="24" t="s">
        <v>6437</v>
      </c>
      <c r="C15427" s="28" t="s">
        <v>5127</v>
      </c>
      <c r="D15427" s="25">
        <v>1</v>
      </c>
      <c r="E15427" s="27">
        <v>36.47</v>
      </c>
      <c r="F15427" s="27">
        <v>3.31</v>
      </c>
      <c r="G15427" s="27">
        <v>0</v>
      </c>
      <c r="H15427" s="24"/>
    </row>
    <row r="15428" spans="1:8" x14ac:dyDescent="0.3">
      <c r="A15428" s="24" t="s">
        <v>24158</v>
      </c>
      <c r="B15428" s="24" t="s">
        <v>24159</v>
      </c>
      <c r="C15428" s="24" t="s">
        <v>5127</v>
      </c>
      <c r="D15428" s="25">
        <v>1</v>
      </c>
      <c r="E15428" s="27">
        <v>479.36</v>
      </c>
      <c r="F15428" s="27">
        <v>2.38</v>
      </c>
      <c r="G15428" s="27">
        <v>0</v>
      </c>
      <c r="H15428" s="24"/>
    </row>
    <row r="15429" spans="1:8" x14ac:dyDescent="0.3">
      <c r="A15429" s="24" t="s">
        <v>24160</v>
      </c>
      <c r="B15429" s="24" t="s">
        <v>24161</v>
      </c>
      <c r="C15429" s="28" t="s">
        <v>5127</v>
      </c>
      <c r="D15429" s="25">
        <v>1</v>
      </c>
      <c r="E15429" s="27">
        <v>32.299999999999997</v>
      </c>
      <c r="F15429" s="27">
        <v>0.16</v>
      </c>
      <c r="G15429" s="27">
        <v>0</v>
      </c>
      <c r="H15429" s="24"/>
    </row>
    <row r="15430" spans="1:8" x14ac:dyDescent="0.3">
      <c r="A15430" s="24" t="s">
        <v>24162</v>
      </c>
      <c r="B15430" s="24" t="s">
        <v>6347</v>
      </c>
      <c r="C15430" s="24" t="s">
        <v>5127</v>
      </c>
      <c r="D15430" s="25">
        <v>1</v>
      </c>
      <c r="E15430" s="26">
        <v>1250.73</v>
      </c>
      <c r="F15430" s="27">
        <v>30.51</v>
      </c>
      <c r="G15430" s="27">
        <v>0</v>
      </c>
      <c r="H15430" s="24"/>
    </row>
    <row r="15431" spans="1:8" x14ac:dyDescent="0.3">
      <c r="A15431" s="24" t="s">
        <v>24163</v>
      </c>
      <c r="B15431" s="24" t="s">
        <v>3313</v>
      </c>
      <c r="C15431" s="28" t="s">
        <v>5127</v>
      </c>
      <c r="D15431" s="25">
        <v>1</v>
      </c>
      <c r="E15431" s="27">
        <v>127</v>
      </c>
      <c r="F15431" s="27">
        <v>11.5</v>
      </c>
      <c r="G15431" s="27">
        <v>0</v>
      </c>
      <c r="H15431" s="24"/>
    </row>
    <row r="15432" spans="1:8" x14ac:dyDescent="0.3">
      <c r="A15432" s="24" t="s">
        <v>24164</v>
      </c>
      <c r="B15432" s="24" t="s">
        <v>3313</v>
      </c>
      <c r="C15432" s="28" t="s">
        <v>5127</v>
      </c>
      <c r="D15432" s="25">
        <v>1</v>
      </c>
      <c r="E15432" s="27">
        <v>127</v>
      </c>
      <c r="F15432" s="27">
        <v>11.5</v>
      </c>
      <c r="G15432" s="27">
        <v>0</v>
      </c>
      <c r="H15432" s="24"/>
    </row>
    <row r="15433" spans="1:8" x14ac:dyDescent="0.3">
      <c r="A15433" s="24" t="s">
        <v>24165</v>
      </c>
      <c r="B15433" s="24" t="s">
        <v>6345</v>
      </c>
      <c r="C15433" s="28" t="s">
        <v>5127</v>
      </c>
      <c r="D15433" s="25">
        <v>1</v>
      </c>
      <c r="E15433" s="27">
        <v>32.21</v>
      </c>
      <c r="F15433" s="27">
        <v>2.93</v>
      </c>
      <c r="G15433" s="27">
        <v>0</v>
      </c>
      <c r="H15433" s="24"/>
    </row>
    <row r="15434" spans="1:8" x14ac:dyDescent="0.3">
      <c r="A15434" s="24" t="s">
        <v>24166</v>
      </c>
      <c r="B15434" s="24" t="s">
        <v>2178</v>
      </c>
      <c r="C15434" s="24" t="s">
        <v>5127</v>
      </c>
      <c r="D15434" s="25">
        <v>1</v>
      </c>
      <c r="E15434" s="27">
        <v>297.45999999999998</v>
      </c>
      <c r="F15434" s="27">
        <v>1.48</v>
      </c>
      <c r="G15434" s="27">
        <v>0</v>
      </c>
      <c r="H15434" s="24"/>
    </row>
    <row r="15435" spans="1:8" x14ac:dyDescent="0.3">
      <c r="A15435" s="24" t="s">
        <v>24167</v>
      </c>
      <c r="B15435" s="24" t="s">
        <v>24168</v>
      </c>
      <c r="C15435" s="24" t="s">
        <v>5127</v>
      </c>
      <c r="D15435" s="25">
        <v>1</v>
      </c>
      <c r="E15435" s="27">
        <v>725.47</v>
      </c>
      <c r="F15435" s="27">
        <v>3.61</v>
      </c>
      <c r="G15435" s="27">
        <v>0</v>
      </c>
      <c r="H15435" s="24"/>
    </row>
    <row r="15436" spans="1:8" x14ac:dyDescent="0.3">
      <c r="A15436" s="24" t="s">
        <v>24169</v>
      </c>
      <c r="B15436" s="24" t="s">
        <v>2178</v>
      </c>
      <c r="C15436" s="28" t="s">
        <v>5127</v>
      </c>
      <c r="D15436" s="25">
        <v>1</v>
      </c>
      <c r="E15436" s="27">
        <v>641.95000000000005</v>
      </c>
      <c r="F15436" s="27">
        <v>18.690000000000001</v>
      </c>
      <c r="G15436" s="27">
        <v>0</v>
      </c>
      <c r="H15436" s="24"/>
    </row>
    <row r="15437" spans="1:8" x14ac:dyDescent="0.3">
      <c r="A15437" s="24" t="s">
        <v>24170</v>
      </c>
      <c r="B15437" s="24" t="s">
        <v>2178</v>
      </c>
      <c r="C15437" s="28" t="s">
        <v>5127</v>
      </c>
      <c r="D15437" s="25">
        <v>1</v>
      </c>
      <c r="E15437" s="27">
        <v>371.83</v>
      </c>
      <c r="F15437" s="27">
        <v>5.49</v>
      </c>
      <c r="G15437" s="27">
        <v>0</v>
      </c>
      <c r="H15437" s="24"/>
    </row>
    <row r="15438" spans="1:8" x14ac:dyDescent="0.3">
      <c r="A15438" s="24" t="s">
        <v>24171</v>
      </c>
      <c r="B15438" s="24" t="s">
        <v>6797</v>
      </c>
      <c r="C15438" s="28" t="s">
        <v>5127</v>
      </c>
      <c r="D15438" s="25">
        <v>1</v>
      </c>
      <c r="E15438" s="27">
        <v>777.2</v>
      </c>
      <c r="F15438" s="27">
        <v>67.42</v>
      </c>
      <c r="G15438" s="27">
        <v>0</v>
      </c>
      <c r="H15438" s="24"/>
    </row>
    <row r="15439" spans="1:8" x14ac:dyDescent="0.3">
      <c r="A15439" s="24" t="s">
        <v>24172</v>
      </c>
      <c r="B15439" s="24" t="s">
        <v>2178</v>
      </c>
      <c r="C15439" s="24" t="s">
        <v>5127</v>
      </c>
      <c r="D15439" s="25">
        <v>1</v>
      </c>
      <c r="E15439" s="27">
        <v>332.73</v>
      </c>
      <c r="F15439" s="27">
        <v>9.69</v>
      </c>
      <c r="G15439" s="27">
        <v>0</v>
      </c>
      <c r="H15439" s="24"/>
    </row>
    <row r="15440" spans="1:8" x14ac:dyDescent="0.3">
      <c r="A15440" s="24" t="s">
        <v>24173</v>
      </c>
      <c r="B15440" s="24" t="s">
        <v>6620</v>
      </c>
      <c r="C15440" s="24" t="s">
        <v>5127</v>
      </c>
      <c r="D15440" s="25">
        <v>1</v>
      </c>
      <c r="E15440" s="27">
        <v>985</v>
      </c>
      <c r="F15440" s="27">
        <v>281.2</v>
      </c>
      <c r="G15440" s="27">
        <v>0</v>
      </c>
      <c r="H15440" s="24"/>
    </row>
    <row r="15441" spans="1:8" x14ac:dyDescent="0.3">
      <c r="A15441" s="24" t="s">
        <v>24174</v>
      </c>
      <c r="B15441" s="24" t="s">
        <v>2178</v>
      </c>
      <c r="C15441" s="28" t="s">
        <v>5127</v>
      </c>
      <c r="D15441" s="25">
        <v>1</v>
      </c>
      <c r="E15441" s="27">
        <v>306.33999999999997</v>
      </c>
      <c r="F15441" s="27">
        <v>10.36</v>
      </c>
      <c r="G15441" s="27">
        <v>0</v>
      </c>
      <c r="H15441" s="24"/>
    </row>
    <row r="15442" spans="1:8" x14ac:dyDescent="0.3">
      <c r="A15442" s="24" t="s">
        <v>24175</v>
      </c>
      <c r="B15442" s="24" t="s">
        <v>2178</v>
      </c>
      <c r="C15442" s="24" t="s">
        <v>5127</v>
      </c>
      <c r="D15442" s="25">
        <v>1</v>
      </c>
      <c r="E15442" s="27">
        <v>455.26</v>
      </c>
      <c r="F15442" s="27">
        <v>2.2599999999999998</v>
      </c>
      <c r="G15442" s="27">
        <v>0</v>
      </c>
      <c r="H15442" s="24"/>
    </row>
    <row r="15443" spans="1:8" x14ac:dyDescent="0.3">
      <c r="A15443" s="24" t="s">
        <v>24176</v>
      </c>
      <c r="B15443" s="24" t="s">
        <v>24177</v>
      </c>
      <c r="C15443" s="28" t="s">
        <v>5127</v>
      </c>
      <c r="D15443" s="25">
        <v>1</v>
      </c>
      <c r="E15443" s="27">
        <v>678.09</v>
      </c>
      <c r="F15443" s="27">
        <v>6.71</v>
      </c>
      <c r="G15443" s="27">
        <v>0</v>
      </c>
      <c r="H15443" s="24"/>
    </row>
    <row r="15444" spans="1:8" x14ac:dyDescent="0.3">
      <c r="A15444" s="24" t="s">
        <v>24178</v>
      </c>
      <c r="B15444" s="24" t="s">
        <v>9554</v>
      </c>
      <c r="C15444" s="24" t="s">
        <v>5127</v>
      </c>
      <c r="D15444" s="25">
        <v>1</v>
      </c>
      <c r="E15444" s="27">
        <v>313.74</v>
      </c>
      <c r="F15444" s="27">
        <v>1.56</v>
      </c>
      <c r="G15444" s="27">
        <v>0</v>
      </c>
      <c r="H15444" s="24"/>
    </row>
    <row r="15445" spans="1:8" x14ac:dyDescent="0.3">
      <c r="A15445" s="24" t="s">
        <v>24179</v>
      </c>
      <c r="B15445" s="24" t="s">
        <v>9554</v>
      </c>
      <c r="C15445" s="24" t="s">
        <v>5127</v>
      </c>
      <c r="D15445" s="25">
        <v>1</v>
      </c>
      <c r="E15445" s="27">
        <v>313.74</v>
      </c>
      <c r="F15445" s="27">
        <v>1.56</v>
      </c>
      <c r="G15445" s="27">
        <v>0</v>
      </c>
      <c r="H15445" s="24"/>
    </row>
    <row r="15446" spans="1:8" x14ac:dyDescent="0.3">
      <c r="A15446" s="24" t="s">
        <v>24180</v>
      </c>
      <c r="B15446" s="24" t="s">
        <v>2178</v>
      </c>
      <c r="C15446" s="24" t="s">
        <v>5127</v>
      </c>
      <c r="D15446" s="25">
        <v>1</v>
      </c>
      <c r="E15446" s="27">
        <v>260.04000000000002</v>
      </c>
      <c r="F15446" s="27">
        <v>23.64</v>
      </c>
      <c r="G15446" s="27">
        <v>0</v>
      </c>
      <c r="H15446" s="24"/>
    </row>
    <row r="15447" spans="1:8" x14ac:dyDescent="0.3">
      <c r="A15447" s="24" t="s">
        <v>24181</v>
      </c>
      <c r="B15447" s="24" t="s">
        <v>24182</v>
      </c>
      <c r="C15447" s="28" t="s">
        <v>5127</v>
      </c>
      <c r="D15447" s="25">
        <v>1</v>
      </c>
      <c r="E15447" s="26">
        <v>12222.69</v>
      </c>
      <c r="F15447" s="27">
        <v>298.11</v>
      </c>
      <c r="G15447" s="27">
        <v>0</v>
      </c>
      <c r="H15447" s="24"/>
    </row>
    <row r="15448" spans="1:8" x14ac:dyDescent="0.3">
      <c r="A15448" s="24" t="s">
        <v>24183</v>
      </c>
      <c r="B15448" s="24" t="s">
        <v>24184</v>
      </c>
      <c r="C15448" s="28" t="s">
        <v>5127</v>
      </c>
      <c r="D15448" s="25">
        <v>1</v>
      </c>
      <c r="E15448" s="26">
        <v>10876.95</v>
      </c>
      <c r="F15448" s="27">
        <v>265.29000000000002</v>
      </c>
      <c r="G15448" s="27">
        <v>0</v>
      </c>
      <c r="H15448" s="24"/>
    </row>
    <row r="15449" spans="1:8" x14ac:dyDescent="0.3">
      <c r="A15449" s="24" t="s">
        <v>24185</v>
      </c>
      <c r="B15449" s="24" t="s">
        <v>24186</v>
      </c>
      <c r="C15449" s="24" t="s">
        <v>5127</v>
      </c>
      <c r="D15449" s="25">
        <v>1</v>
      </c>
      <c r="E15449" s="26">
        <v>21748</v>
      </c>
      <c r="F15449" s="26">
        <v>8218.06</v>
      </c>
      <c r="G15449" s="27">
        <v>0</v>
      </c>
      <c r="H15449" s="24"/>
    </row>
    <row r="15450" spans="1:8" x14ac:dyDescent="0.3">
      <c r="A15450" s="24" t="s">
        <v>24187</v>
      </c>
      <c r="B15450" s="24" t="s">
        <v>24188</v>
      </c>
      <c r="C15450" s="24" t="s">
        <v>5127</v>
      </c>
      <c r="D15450" s="25">
        <v>1</v>
      </c>
      <c r="E15450" s="26">
        <v>22056.57</v>
      </c>
      <c r="F15450" s="26">
        <v>5213.37</v>
      </c>
      <c r="G15450" s="27">
        <v>0</v>
      </c>
      <c r="H15450" s="24"/>
    </row>
    <row r="15451" spans="1:8" x14ac:dyDescent="0.3">
      <c r="A15451" s="24" t="s">
        <v>24189</v>
      </c>
      <c r="B15451" s="24" t="s">
        <v>9554</v>
      </c>
      <c r="C15451" s="28" t="s">
        <v>5127</v>
      </c>
      <c r="D15451" s="25">
        <v>1</v>
      </c>
      <c r="E15451" s="27">
        <v>412.74</v>
      </c>
      <c r="F15451" s="27">
        <v>12.02</v>
      </c>
      <c r="G15451" s="27">
        <v>0</v>
      </c>
      <c r="H15451" s="24"/>
    </row>
    <row r="15452" spans="1:8" x14ac:dyDescent="0.3">
      <c r="A15452" s="24" t="s">
        <v>24190</v>
      </c>
      <c r="B15452" s="24" t="s">
        <v>9554</v>
      </c>
      <c r="C15452" s="28" t="s">
        <v>5127</v>
      </c>
      <c r="D15452" s="25">
        <v>1</v>
      </c>
      <c r="E15452" s="27">
        <v>412.74</v>
      </c>
      <c r="F15452" s="27">
        <v>12.02</v>
      </c>
      <c r="G15452" s="27">
        <v>0</v>
      </c>
      <c r="H15452" s="24"/>
    </row>
    <row r="15453" spans="1:8" x14ac:dyDescent="0.3">
      <c r="A15453" s="24" t="s">
        <v>24191</v>
      </c>
      <c r="B15453" s="24" t="s">
        <v>2178</v>
      </c>
      <c r="C15453" s="24" t="s">
        <v>5127</v>
      </c>
      <c r="D15453" s="25">
        <v>1</v>
      </c>
      <c r="E15453" s="27">
        <v>260.04000000000002</v>
      </c>
      <c r="F15453" s="27">
        <v>23.64</v>
      </c>
      <c r="G15453" s="27">
        <v>0</v>
      </c>
      <c r="H15453" s="24"/>
    </row>
    <row r="15454" spans="1:8" x14ac:dyDescent="0.3">
      <c r="A15454" s="24" t="s">
        <v>24192</v>
      </c>
      <c r="B15454" s="24" t="s">
        <v>24193</v>
      </c>
      <c r="C15454" s="24" t="s">
        <v>5127</v>
      </c>
      <c r="D15454" s="25">
        <v>1</v>
      </c>
      <c r="E15454" s="26">
        <v>1300</v>
      </c>
      <c r="F15454" s="27">
        <v>490.86</v>
      </c>
      <c r="G15454" s="27">
        <v>0</v>
      </c>
      <c r="H15454" s="24"/>
    </row>
    <row r="15455" spans="1:8" x14ac:dyDescent="0.3">
      <c r="A15455" s="24" t="s">
        <v>24194</v>
      </c>
      <c r="B15455" s="24" t="s">
        <v>5061</v>
      </c>
      <c r="C15455" s="28" t="s">
        <v>5127</v>
      </c>
      <c r="D15455" s="25">
        <v>1</v>
      </c>
      <c r="E15455" s="26">
        <v>1581.58</v>
      </c>
      <c r="F15455" s="27">
        <v>7.86</v>
      </c>
      <c r="G15455" s="27">
        <v>0</v>
      </c>
      <c r="H15455" s="24"/>
    </row>
    <row r="15456" spans="1:8" x14ac:dyDescent="0.3">
      <c r="A15456" s="24" t="s">
        <v>24195</v>
      </c>
      <c r="B15456" s="24" t="s">
        <v>5061</v>
      </c>
      <c r="C15456" s="28" t="s">
        <v>5127</v>
      </c>
      <c r="D15456" s="25">
        <v>1</v>
      </c>
      <c r="E15456" s="26">
        <v>2269.7800000000002</v>
      </c>
      <c r="F15456" s="27">
        <v>55.36</v>
      </c>
      <c r="G15456" s="27">
        <v>0</v>
      </c>
      <c r="H15456" s="24"/>
    </row>
    <row r="15457" spans="1:8" x14ac:dyDescent="0.3">
      <c r="A15457" s="24" t="s">
        <v>24196</v>
      </c>
      <c r="B15457" s="24" t="s">
        <v>5061</v>
      </c>
      <c r="C15457" s="28" t="s">
        <v>5127</v>
      </c>
      <c r="D15457" s="25">
        <v>1</v>
      </c>
      <c r="E15457" s="26">
        <v>1579.39</v>
      </c>
      <c r="F15457" s="27">
        <v>30.97</v>
      </c>
      <c r="G15457" s="27">
        <v>0</v>
      </c>
      <c r="H15457" s="24"/>
    </row>
    <row r="15458" spans="1:8" x14ac:dyDescent="0.3">
      <c r="A15458" s="24" t="s">
        <v>24197</v>
      </c>
      <c r="B15458" s="24" t="s">
        <v>9554</v>
      </c>
      <c r="C15458" s="28" t="s">
        <v>5127</v>
      </c>
      <c r="D15458" s="25">
        <v>1</v>
      </c>
      <c r="E15458" s="27">
        <v>355.44</v>
      </c>
      <c r="F15458" s="27">
        <v>1.76</v>
      </c>
      <c r="G15458" s="27">
        <v>0</v>
      </c>
      <c r="H15458" s="24"/>
    </row>
    <row r="15459" spans="1:8" x14ac:dyDescent="0.3">
      <c r="A15459" s="24" t="s">
        <v>247</v>
      </c>
      <c r="B15459" s="24" t="s">
        <v>24198</v>
      </c>
      <c r="C15459" s="24" t="s">
        <v>5127</v>
      </c>
      <c r="D15459" s="25">
        <v>1</v>
      </c>
      <c r="E15459" s="27">
        <v>825.32</v>
      </c>
      <c r="F15459" s="27">
        <v>16.18</v>
      </c>
      <c r="G15459" s="27">
        <v>0</v>
      </c>
      <c r="H15459" s="24"/>
    </row>
    <row r="15460" spans="1:8" x14ac:dyDescent="0.3">
      <c r="A15460" s="24" t="s">
        <v>24199</v>
      </c>
      <c r="B15460" s="24" t="s">
        <v>9554</v>
      </c>
      <c r="C15460" s="28" t="s">
        <v>5127</v>
      </c>
      <c r="D15460" s="25">
        <v>1</v>
      </c>
      <c r="E15460" s="27">
        <v>426.2</v>
      </c>
      <c r="F15460" s="27">
        <v>2.12</v>
      </c>
      <c r="G15460" s="27">
        <v>0</v>
      </c>
      <c r="H15460" s="24"/>
    </row>
    <row r="15461" spans="1:8" x14ac:dyDescent="0.3">
      <c r="A15461" s="24" t="s">
        <v>24200</v>
      </c>
      <c r="B15461" s="24" t="s">
        <v>2178</v>
      </c>
      <c r="C15461" s="28" t="s">
        <v>5127</v>
      </c>
      <c r="D15461" s="25">
        <v>1</v>
      </c>
      <c r="E15461" s="27">
        <v>554.98</v>
      </c>
      <c r="F15461" s="27">
        <v>2.76</v>
      </c>
      <c r="G15461" s="27">
        <v>0</v>
      </c>
      <c r="H15461" s="24"/>
    </row>
    <row r="15462" spans="1:8" x14ac:dyDescent="0.3">
      <c r="A15462" s="24" t="s">
        <v>24201</v>
      </c>
      <c r="B15462" s="24" t="s">
        <v>2178</v>
      </c>
      <c r="C15462" s="24" t="s">
        <v>5127</v>
      </c>
      <c r="D15462" s="25">
        <v>1</v>
      </c>
      <c r="E15462" s="27">
        <v>749.82</v>
      </c>
      <c r="F15462" s="27">
        <v>21.84</v>
      </c>
      <c r="G15462" s="27">
        <v>0</v>
      </c>
      <c r="H15462" s="24"/>
    </row>
    <row r="15463" spans="1:8" x14ac:dyDescent="0.3">
      <c r="A15463" s="24" t="s">
        <v>24202</v>
      </c>
      <c r="B15463" s="24" t="s">
        <v>9554</v>
      </c>
      <c r="C15463" s="28" t="s">
        <v>5127</v>
      </c>
      <c r="D15463" s="25">
        <v>1</v>
      </c>
      <c r="E15463" s="27">
        <v>413.51</v>
      </c>
      <c r="F15463" s="27">
        <v>2.0499999999999998</v>
      </c>
      <c r="G15463" s="27">
        <v>0</v>
      </c>
      <c r="H15463" s="24"/>
    </row>
    <row r="15464" spans="1:8" x14ac:dyDescent="0.3">
      <c r="A15464" s="24" t="s">
        <v>24203</v>
      </c>
      <c r="B15464" s="24" t="s">
        <v>2178</v>
      </c>
      <c r="C15464" s="28" t="s">
        <v>5127</v>
      </c>
      <c r="D15464" s="25">
        <v>1</v>
      </c>
      <c r="E15464" s="27">
        <v>555.77</v>
      </c>
      <c r="F15464" s="27">
        <v>16.190000000000001</v>
      </c>
      <c r="G15464" s="27">
        <v>0</v>
      </c>
      <c r="H15464" s="24"/>
    </row>
    <row r="15465" spans="1:8" x14ac:dyDescent="0.3">
      <c r="A15465" s="24" t="s">
        <v>24204</v>
      </c>
      <c r="B15465" s="24" t="s">
        <v>24205</v>
      </c>
      <c r="C15465" s="28" t="s">
        <v>5127</v>
      </c>
      <c r="D15465" s="25">
        <v>1</v>
      </c>
      <c r="E15465" s="26">
        <v>1321.55</v>
      </c>
      <c r="F15465" s="27">
        <v>44.69</v>
      </c>
      <c r="G15465" s="27">
        <v>0</v>
      </c>
      <c r="H15465" s="24"/>
    </row>
    <row r="15466" spans="1:8" x14ac:dyDescent="0.3">
      <c r="A15466" s="24" t="s">
        <v>24206</v>
      </c>
      <c r="B15466" s="24" t="s">
        <v>2178</v>
      </c>
      <c r="C15466" s="24" t="s">
        <v>5127</v>
      </c>
      <c r="D15466" s="25">
        <v>1</v>
      </c>
      <c r="E15466" s="27">
        <v>528.95000000000005</v>
      </c>
      <c r="F15466" s="27">
        <v>2.63</v>
      </c>
      <c r="G15466" s="27">
        <v>0</v>
      </c>
      <c r="H15466" s="24"/>
    </row>
    <row r="15467" spans="1:8" x14ac:dyDescent="0.3">
      <c r="A15467" s="24" t="s">
        <v>24207</v>
      </c>
      <c r="B15467" s="24" t="s">
        <v>2178</v>
      </c>
      <c r="C15467" s="24" t="s">
        <v>5127</v>
      </c>
      <c r="D15467" s="25">
        <v>1</v>
      </c>
      <c r="E15467" s="27">
        <v>534.30999999999995</v>
      </c>
      <c r="F15467" s="27">
        <v>18.07</v>
      </c>
      <c r="G15467" s="27">
        <v>0</v>
      </c>
      <c r="H15467" s="24"/>
    </row>
    <row r="15468" spans="1:8" x14ac:dyDescent="0.3">
      <c r="A15468" s="24" t="s">
        <v>24208</v>
      </c>
      <c r="B15468" s="24" t="s">
        <v>2178</v>
      </c>
      <c r="C15468" s="28" t="s">
        <v>5127</v>
      </c>
      <c r="D15468" s="25">
        <v>1</v>
      </c>
      <c r="E15468" s="26">
        <v>1260</v>
      </c>
      <c r="F15468" s="27">
        <v>254</v>
      </c>
      <c r="G15468" s="27">
        <v>0</v>
      </c>
      <c r="H15468" s="24"/>
    </row>
    <row r="15469" spans="1:8" x14ac:dyDescent="0.3">
      <c r="A15469" s="24" t="s">
        <v>24209</v>
      </c>
      <c r="B15469" s="24" t="s">
        <v>9554</v>
      </c>
      <c r="C15469" s="28" t="s">
        <v>5127</v>
      </c>
      <c r="D15469" s="25">
        <v>1</v>
      </c>
      <c r="E15469" s="27">
        <v>525.94000000000005</v>
      </c>
      <c r="F15469" s="27">
        <v>2.62</v>
      </c>
      <c r="G15469" s="27">
        <v>0</v>
      </c>
      <c r="H15469" s="24"/>
    </row>
    <row r="15470" spans="1:8" x14ac:dyDescent="0.3">
      <c r="A15470" s="24" t="s">
        <v>24210</v>
      </c>
      <c r="B15470" s="24" t="s">
        <v>2178</v>
      </c>
      <c r="C15470" s="28" t="s">
        <v>5127</v>
      </c>
      <c r="D15470" s="25">
        <v>1</v>
      </c>
      <c r="E15470" s="27">
        <v>554.98</v>
      </c>
      <c r="F15470" s="27">
        <v>2.76</v>
      </c>
      <c r="G15470" s="27">
        <v>0</v>
      </c>
      <c r="H15470" s="24"/>
    </row>
    <row r="15471" spans="1:8" x14ac:dyDescent="0.3">
      <c r="A15471" s="24" t="s">
        <v>24211</v>
      </c>
      <c r="B15471" s="24" t="s">
        <v>2178</v>
      </c>
      <c r="C15471" s="28" t="s">
        <v>5127</v>
      </c>
      <c r="D15471" s="25">
        <v>1</v>
      </c>
      <c r="E15471" s="27">
        <v>670.57</v>
      </c>
      <c r="F15471" s="27">
        <v>3.33</v>
      </c>
      <c r="G15471" s="27">
        <v>0</v>
      </c>
      <c r="H15471" s="24"/>
    </row>
    <row r="15472" spans="1:8" x14ac:dyDescent="0.3">
      <c r="A15472" s="24" t="s">
        <v>24212</v>
      </c>
      <c r="B15472" s="24" t="s">
        <v>24213</v>
      </c>
      <c r="C15472" s="24" t="s">
        <v>5127</v>
      </c>
      <c r="D15472" s="25">
        <v>1</v>
      </c>
      <c r="E15472" s="26">
        <v>1198.96</v>
      </c>
      <c r="F15472" s="27">
        <v>34.92</v>
      </c>
      <c r="G15472" s="27">
        <v>0</v>
      </c>
      <c r="H15472" s="24"/>
    </row>
    <row r="15473" spans="1:8" x14ac:dyDescent="0.3">
      <c r="A15473" s="24" t="s">
        <v>24214</v>
      </c>
      <c r="B15473" s="24" t="s">
        <v>24215</v>
      </c>
      <c r="C15473" s="24" t="s">
        <v>5127</v>
      </c>
      <c r="D15473" s="25">
        <v>1</v>
      </c>
      <c r="E15473" s="26">
        <v>1158.07</v>
      </c>
      <c r="F15473" s="27">
        <v>33.729999999999997</v>
      </c>
      <c r="G15473" s="27">
        <v>0</v>
      </c>
      <c r="H15473" s="24"/>
    </row>
    <row r="15474" spans="1:8" x14ac:dyDescent="0.3">
      <c r="A15474" s="24" t="s">
        <v>24216</v>
      </c>
      <c r="B15474" s="24" t="s">
        <v>8706</v>
      </c>
      <c r="C15474" s="28" t="s">
        <v>5127</v>
      </c>
      <c r="D15474" s="25">
        <v>1</v>
      </c>
      <c r="E15474" s="26">
        <v>1141.21</v>
      </c>
      <c r="F15474" s="27">
        <v>16.87</v>
      </c>
      <c r="G15474" s="27">
        <v>0</v>
      </c>
      <c r="H15474" s="24"/>
    </row>
    <row r="15475" spans="1:8" x14ac:dyDescent="0.3">
      <c r="A15475" s="24" t="s">
        <v>24217</v>
      </c>
      <c r="B15475" s="24" t="s">
        <v>14080</v>
      </c>
      <c r="C15475" s="24" t="s">
        <v>5127</v>
      </c>
      <c r="D15475" s="25">
        <v>1</v>
      </c>
      <c r="E15475" s="26">
        <v>1215.67</v>
      </c>
      <c r="F15475" s="27">
        <v>35.409999999999997</v>
      </c>
      <c r="G15475" s="27">
        <v>0</v>
      </c>
      <c r="H15475" s="24"/>
    </row>
    <row r="15476" spans="1:8" x14ac:dyDescent="0.3">
      <c r="A15476" s="24" t="s">
        <v>24218</v>
      </c>
      <c r="B15476" s="24" t="s">
        <v>3218</v>
      </c>
      <c r="C15476" s="24" t="s">
        <v>5127</v>
      </c>
      <c r="D15476" s="25">
        <v>1</v>
      </c>
      <c r="E15476" s="26">
        <v>1111.79</v>
      </c>
      <c r="F15476" s="27">
        <v>5.53</v>
      </c>
      <c r="G15476" s="27">
        <v>0</v>
      </c>
      <c r="H15476" s="24"/>
    </row>
    <row r="15477" spans="1:8" x14ac:dyDescent="0.3">
      <c r="A15477" s="24" t="s">
        <v>24219</v>
      </c>
      <c r="B15477" s="24" t="s">
        <v>14080</v>
      </c>
      <c r="C15477" s="28" t="s">
        <v>5127</v>
      </c>
      <c r="D15477" s="25">
        <v>1</v>
      </c>
      <c r="E15477" s="26">
        <v>1282.3399999999999</v>
      </c>
      <c r="F15477" s="27">
        <v>6.38</v>
      </c>
      <c r="G15477" s="27">
        <v>0</v>
      </c>
      <c r="H15477" s="24"/>
    </row>
    <row r="15478" spans="1:8" x14ac:dyDescent="0.3">
      <c r="A15478" s="24" t="s">
        <v>24220</v>
      </c>
      <c r="B15478" s="24" t="s">
        <v>5611</v>
      </c>
      <c r="C15478" s="24" t="s">
        <v>5127</v>
      </c>
      <c r="D15478" s="25">
        <v>1</v>
      </c>
      <c r="E15478" s="26">
        <v>1111.79</v>
      </c>
      <c r="F15478" s="27">
        <v>5.53</v>
      </c>
      <c r="G15478" s="27">
        <v>0</v>
      </c>
      <c r="H15478" s="24"/>
    </row>
    <row r="15479" spans="1:8" x14ac:dyDescent="0.3">
      <c r="A15479" s="24" t="s">
        <v>24221</v>
      </c>
      <c r="B15479" s="24" t="s">
        <v>4373</v>
      </c>
      <c r="C15479" s="28" t="s">
        <v>5127</v>
      </c>
      <c r="D15479" s="25">
        <v>1</v>
      </c>
      <c r="E15479" s="27">
        <v>223.94</v>
      </c>
      <c r="F15479" s="27">
        <v>20.36</v>
      </c>
      <c r="G15479" s="27">
        <v>0</v>
      </c>
      <c r="H15479" s="24"/>
    </row>
    <row r="15480" spans="1:8" x14ac:dyDescent="0.3">
      <c r="A15480" s="24" t="s">
        <v>24222</v>
      </c>
      <c r="B15480" s="24" t="s">
        <v>4373</v>
      </c>
      <c r="C15480" s="28" t="s">
        <v>5127</v>
      </c>
      <c r="D15480" s="25">
        <v>1</v>
      </c>
      <c r="E15480" s="27">
        <v>223.94</v>
      </c>
      <c r="F15480" s="27">
        <v>20.36</v>
      </c>
      <c r="G15480" s="27">
        <v>0</v>
      </c>
      <c r="H15480" s="24"/>
    </row>
    <row r="15481" spans="1:8" x14ac:dyDescent="0.3">
      <c r="A15481" s="24" t="s">
        <v>24223</v>
      </c>
      <c r="B15481" s="24" t="s">
        <v>4373</v>
      </c>
      <c r="C15481" s="24" t="s">
        <v>5127</v>
      </c>
      <c r="D15481" s="25">
        <v>1</v>
      </c>
      <c r="E15481" s="27">
        <v>126.91</v>
      </c>
      <c r="F15481" s="27">
        <v>0.63</v>
      </c>
      <c r="G15481" s="27">
        <v>0</v>
      </c>
      <c r="H15481" s="24"/>
    </row>
    <row r="15482" spans="1:8" x14ac:dyDescent="0.3">
      <c r="A15482" s="24" t="s">
        <v>24224</v>
      </c>
      <c r="B15482" s="24" t="s">
        <v>24225</v>
      </c>
      <c r="C15482" s="28" t="s">
        <v>5127</v>
      </c>
      <c r="D15482" s="25">
        <v>1</v>
      </c>
      <c r="E15482" s="27">
        <v>344</v>
      </c>
      <c r="F15482" s="27">
        <v>36.86</v>
      </c>
      <c r="G15482" s="27">
        <v>0</v>
      </c>
      <c r="H15482" s="24"/>
    </row>
    <row r="15483" spans="1:8" x14ac:dyDescent="0.3">
      <c r="A15483" s="24" t="s">
        <v>24226</v>
      </c>
      <c r="B15483" s="24" t="s">
        <v>2485</v>
      </c>
      <c r="C15483" s="28" t="s">
        <v>5127</v>
      </c>
      <c r="D15483" s="25">
        <v>1</v>
      </c>
      <c r="E15483" s="26">
        <v>1168.3800000000001</v>
      </c>
      <c r="F15483" s="26">
        <v>1168.3800000000001</v>
      </c>
      <c r="G15483" s="27">
        <v>0</v>
      </c>
      <c r="H15483" s="24"/>
    </row>
    <row r="15484" spans="1:8" x14ac:dyDescent="0.3">
      <c r="A15484" s="24" t="s">
        <v>24227</v>
      </c>
      <c r="B15484" s="24" t="s">
        <v>4160</v>
      </c>
      <c r="C15484" s="24" t="s">
        <v>5127</v>
      </c>
      <c r="D15484" s="25">
        <v>1</v>
      </c>
      <c r="E15484" s="27">
        <v>761.98</v>
      </c>
      <c r="F15484" s="27">
        <v>11.26</v>
      </c>
      <c r="G15484" s="27">
        <v>0</v>
      </c>
      <c r="H15484" s="24"/>
    </row>
    <row r="15485" spans="1:8" x14ac:dyDescent="0.3">
      <c r="A15485" s="24" t="s">
        <v>24228</v>
      </c>
      <c r="B15485" s="24" t="s">
        <v>24229</v>
      </c>
      <c r="C15485" s="28" t="s">
        <v>5127</v>
      </c>
      <c r="D15485" s="25">
        <v>1</v>
      </c>
      <c r="E15485" s="27">
        <v>490</v>
      </c>
      <c r="F15485" s="27">
        <v>135</v>
      </c>
      <c r="G15485" s="27">
        <v>0</v>
      </c>
      <c r="H15485" s="24"/>
    </row>
    <row r="15486" spans="1:8" x14ac:dyDescent="0.3">
      <c r="A15486" s="24" t="s">
        <v>24230</v>
      </c>
      <c r="B15486" s="24" t="s">
        <v>24231</v>
      </c>
      <c r="C15486" s="24" t="s">
        <v>5127</v>
      </c>
      <c r="D15486" s="25">
        <v>1</v>
      </c>
      <c r="E15486" s="26">
        <v>6174</v>
      </c>
      <c r="F15486" s="26">
        <v>2315.52</v>
      </c>
      <c r="G15486" s="27">
        <v>0</v>
      </c>
      <c r="H15486" s="24"/>
    </row>
    <row r="15487" spans="1:8" x14ac:dyDescent="0.3">
      <c r="A15487" s="24" t="s">
        <v>24232</v>
      </c>
      <c r="B15487" s="24" t="s">
        <v>24233</v>
      </c>
      <c r="C15487" s="28" t="s">
        <v>5127</v>
      </c>
      <c r="D15487" s="25">
        <v>1</v>
      </c>
      <c r="E15487" s="26">
        <v>6390</v>
      </c>
      <c r="F15487" s="26">
        <v>1952.76</v>
      </c>
      <c r="G15487" s="27">
        <v>0</v>
      </c>
      <c r="H15487" s="24"/>
    </row>
    <row r="15488" spans="1:8" x14ac:dyDescent="0.3">
      <c r="A15488" s="24" t="s">
        <v>24234</v>
      </c>
      <c r="B15488" s="24" t="s">
        <v>24235</v>
      </c>
      <c r="C15488" s="28" t="s">
        <v>5127</v>
      </c>
      <c r="D15488" s="25">
        <v>1</v>
      </c>
      <c r="E15488" s="27">
        <v>974</v>
      </c>
      <c r="F15488" s="27">
        <v>268.33999999999997</v>
      </c>
      <c r="G15488" s="27">
        <v>0</v>
      </c>
      <c r="H15488" s="24"/>
    </row>
    <row r="15489" spans="1:8" x14ac:dyDescent="0.3">
      <c r="A15489" s="24" t="s">
        <v>24236</v>
      </c>
      <c r="B15489" s="24" t="s">
        <v>7902</v>
      </c>
      <c r="C15489" s="24" t="s">
        <v>5127</v>
      </c>
      <c r="D15489" s="25">
        <v>1</v>
      </c>
      <c r="E15489" s="27">
        <v>150.61000000000001</v>
      </c>
      <c r="F15489" s="27">
        <v>13.69</v>
      </c>
      <c r="G15489" s="27">
        <v>0</v>
      </c>
      <c r="H15489" s="24"/>
    </row>
    <row r="15490" spans="1:8" x14ac:dyDescent="0.3">
      <c r="A15490" s="24" t="s">
        <v>24237</v>
      </c>
      <c r="B15490" s="24" t="s">
        <v>24238</v>
      </c>
      <c r="C15490" s="28" t="s">
        <v>5127</v>
      </c>
      <c r="D15490" s="25">
        <v>1</v>
      </c>
      <c r="E15490" s="26">
        <v>2847.7</v>
      </c>
      <c r="F15490" s="27">
        <v>69.459999999999994</v>
      </c>
      <c r="G15490" s="27">
        <v>0</v>
      </c>
      <c r="H15490" s="24"/>
    </row>
    <row r="15491" spans="1:8" x14ac:dyDescent="0.3">
      <c r="A15491" s="24" t="s">
        <v>24239</v>
      </c>
      <c r="B15491" s="24" t="s">
        <v>1273</v>
      </c>
      <c r="C15491" s="28" t="s">
        <v>5127</v>
      </c>
      <c r="D15491" s="25">
        <v>1</v>
      </c>
      <c r="E15491" s="27">
        <v>32.01</v>
      </c>
      <c r="F15491" s="27">
        <v>3.43</v>
      </c>
      <c r="G15491" s="27">
        <v>0</v>
      </c>
      <c r="H15491" s="24"/>
    </row>
    <row r="15492" spans="1:8" x14ac:dyDescent="0.3">
      <c r="A15492" s="24" t="s">
        <v>24240</v>
      </c>
      <c r="B15492" s="24" t="s">
        <v>12567</v>
      </c>
      <c r="C15492" s="28" t="s">
        <v>5127</v>
      </c>
      <c r="D15492" s="25">
        <v>1</v>
      </c>
      <c r="E15492" s="26">
        <v>2906.25</v>
      </c>
      <c r="F15492" s="27">
        <v>138.38999999999999</v>
      </c>
      <c r="G15492" s="27">
        <v>0</v>
      </c>
      <c r="H15492" s="24"/>
    </row>
    <row r="15493" spans="1:8" x14ac:dyDescent="0.3">
      <c r="A15493" s="24" t="s">
        <v>24241</v>
      </c>
      <c r="B15493" s="24" t="s">
        <v>4373</v>
      </c>
      <c r="C15493" s="28" t="s">
        <v>5127</v>
      </c>
      <c r="D15493" s="25">
        <v>1</v>
      </c>
      <c r="E15493" s="27">
        <v>125.5</v>
      </c>
      <c r="F15493" s="27">
        <v>3.06</v>
      </c>
      <c r="G15493" s="27">
        <v>0</v>
      </c>
      <c r="H15493" s="24"/>
    </row>
    <row r="15494" spans="1:8" x14ac:dyDescent="0.3">
      <c r="A15494" s="24" t="s">
        <v>24242</v>
      </c>
      <c r="B15494" s="24" t="s">
        <v>14080</v>
      </c>
      <c r="C15494" s="28" t="s">
        <v>5127</v>
      </c>
      <c r="D15494" s="25">
        <v>1</v>
      </c>
      <c r="E15494" s="27">
        <v>166.17</v>
      </c>
      <c r="F15494" s="27">
        <v>0.82</v>
      </c>
      <c r="G15494" s="27">
        <v>0</v>
      </c>
      <c r="H15494" s="24"/>
    </row>
    <row r="15495" spans="1:8" x14ac:dyDescent="0.3">
      <c r="A15495" s="24" t="s">
        <v>24243</v>
      </c>
      <c r="B15495" s="24" t="s">
        <v>7902</v>
      </c>
      <c r="C15495" s="24" t="s">
        <v>5127</v>
      </c>
      <c r="D15495" s="25">
        <v>1</v>
      </c>
      <c r="E15495" s="27">
        <v>116.08</v>
      </c>
      <c r="F15495" s="27">
        <v>0.57999999999999996</v>
      </c>
      <c r="G15495" s="27">
        <v>0</v>
      </c>
      <c r="H15495" s="24"/>
    </row>
    <row r="15496" spans="1:8" x14ac:dyDescent="0.3">
      <c r="A15496" s="24" t="s">
        <v>24244</v>
      </c>
      <c r="B15496" s="24" t="s">
        <v>7902</v>
      </c>
      <c r="C15496" s="24" t="s">
        <v>5127</v>
      </c>
      <c r="D15496" s="25">
        <v>1</v>
      </c>
      <c r="E15496" s="27">
        <v>116.08</v>
      </c>
      <c r="F15496" s="27">
        <v>0.57999999999999996</v>
      </c>
      <c r="G15496" s="27">
        <v>0</v>
      </c>
      <c r="H15496" s="24"/>
    </row>
    <row r="15497" spans="1:8" x14ac:dyDescent="0.3">
      <c r="A15497" s="24" t="s">
        <v>24245</v>
      </c>
      <c r="B15497" s="24" t="s">
        <v>4160</v>
      </c>
      <c r="C15497" s="28" t="s">
        <v>5127</v>
      </c>
      <c r="D15497" s="25">
        <v>1</v>
      </c>
      <c r="E15497" s="27">
        <v>337.85</v>
      </c>
      <c r="F15497" s="27">
        <v>30.71</v>
      </c>
      <c r="G15497" s="27">
        <v>0</v>
      </c>
      <c r="H15497" s="24"/>
    </row>
    <row r="15498" spans="1:8" x14ac:dyDescent="0.3">
      <c r="A15498" s="24" t="s">
        <v>24246</v>
      </c>
      <c r="B15498" s="24" t="s">
        <v>24247</v>
      </c>
      <c r="C15498" s="24" t="s">
        <v>5127</v>
      </c>
      <c r="D15498" s="25">
        <v>1</v>
      </c>
      <c r="E15498" s="27">
        <v>716.24</v>
      </c>
      <c r="F15498" s="27">
        <v>10.58</v>
      </c>
      <c r="G15498" s="27">
        <v>0</v>
      </c>
      <c r="H15498" s="24"/>
    </row>
    <row r="15499" spans="1:8" x14ac:dyDescent="0.3">
      <c r="A15499" s="24" t="s">
        <v>24248</v>
      </c>
      <c r="B15499" s="24" t="s">
        <v>24249</v>
      </c>
      <c r="C15499" s="24" t="s">
        <v>5127</v>
      </c>
      <c r="D15499" s="25">
        <v>1</v>
      </c>
      <c r="E15499" s="26">
        <v>1754.31</v>
      </c>
      <c r="F15499" s="27">
        <v>8.73</v>
      </c>
      <c r="G15499" s="27">
        <v>0</v>
      </c>
      <c r="H15499" s="24"/>
    </row>
    <row r="15500" spans="1:8" x14ac:dyDescent="0.3">
      <c r="A15500" s="24" t="s">
        <v>24250</v>
      </c>
      <c r="B15500" s="24" t="s">
        <v>2485</v>
      </c>
      <c r="C15500" s="24" t="s">
        <v>5127</v>
      </c>
      <c r="D15500" s="25">
        <v>1</v>
      </c>
      <c r="E15500" s="26">
        <v>8925</v>
      </c>
      <c r="F15500" s="26">
        <v>4771</v>
      </c>
      <c r="G15500" s="27">
        <v>0</v>
      </c>
      <c r="H15500" s="24"/>
    </row>
    <row r="15501" spans="1:8" x14ac:dyDescent="0.3">
      <c r="A15501" s="24" t="s">
        <v>24251</v>
      </c>
      <c r="B15501" s="24" t="s">
        <v>20922</v>
      </c>
      <c r="C15501" s="28" t="s">
        <v>5127</v>
      </c>
      <c r="D15501" s="25">
        <v>1</v>
      </c>
      <c r="E15501" s="26">
        <v>1149.0999999999999</v>
      </c>
      <c r="F15501" s="27">
        <v>28.02</v>
      </c>
      <c r="G15501" s="27">
        <v>0</v>
      </c>
      <c r="H15501" s="24"/>
    </row>
    <row r="15502" spans="1:8" x14ac:dyDescent="0.3">
      <c r="A15502" s="24" t="s">
        <v>24252</v>
      </c>
      <c r="B15502" s="24" t="s">
        <v>24253</v>
      </c>
      <c r="C15502" s="28" t="s">
        <v>5127</v>
      </c>
      <c r="D15502" s="25">
        <v>1</v>
      </c>
      <c r="E15502" s="26">
        <v>3853.97</v>
      </c>
      <c r="F15502" s="27">
        <v>19.18</v>
      </c>
      <c r="G15502" s="27">
        <v>0</v>
      </c>
      <c r="H15502" s="24"/>
    </row>
    <row r="15503" spans="1:8" x14ac:dyDescent="0.3">
      <c r="A15503" s="24" t="s">
        <v>24254</v>
      </c>
      <c r="B15503" s="24" t="s">
        <v>20922</v>
      </c>
      <c r="C15503" s="28" t="s">
        <v>5127</v>
      </c>
      <c r="D15503" s="25">
        <v>1</v>
      </c>
      <c r="E15503" s="26">
        <v>1082.58</v>
      </c>
      <c r="F15503" s="27">
        <v>26.4</v>
      </c>
      <c r="G15503" s="27">
        <v>0</v>
      </c>
      <c r="H15503" s="24"/>
    </row>
    <row r="15504" spans="1:8" x14ac:dyDescent="0.3">
      <c r="A15504" s="24" t="s">
        <v>24255</v>
      </c>
      <c r="B15504" s="24" t="s">
        <v>10343</v>
      </c>
      <c r="C15504" s="24" t="s">
        <v>5127</v>
      </c>
      <c r="D15504" s="25">
        <v>1</v>
      </c>
      <c r="E15504" s="26">
        <v>2745.98</v>
      </c>
      <c r="F15504" s="27">
        <v>13.66</v>
      </c>
      <c r="G15504" s="27">
        <v>0</v>
      </c>
      <c r="H15504" s="24"/>
    </row>
    <row r="15505" spans="1:8" x14ac:dyDescent="0.3">
      <c r="A15505" s="24" t="s">
        <v>24256</v>
      </c>
      <c r="B15505" s="24" t="s">
        <v>10343</v>
      </c>
      <c r="C15505" s="24" t="s">
        <v>5127</v>
      </c>
      <c r="D15505" s="25">
        <v>1</v>
      </c>
      <c r="E15505" s="26">
        <v>3020</v>
      </c>
      <c r="F15505" s="27">
        <v>143.88</v>
      </c>
      <c r="G15505" s="27">
        <v>0</v>
      </c>
      <c r="H15505" s="24"/>
    </row>
    <row r="15506" spans="1:8" x14ac:dyDescent="0.3">
      <c r="A15506" s="24" t="s">
        <v>24257</v>
      </c>
      <c r="B15506" s="24" t="s">
        <v>5061</v>
      </c>
      <c r="C15506" s="28" t="s">
        <v>5127</v>
      </c>
      <c r="D15506" s="25">
        <v>1</v>
      </c>
      <c r="E15506" s="26">
        <v>1782.62</v>
      </c>
      <c r="F15506" s="27">
        <v>51.92</v>
      </c>
      <c r="G15506" s="27">
        <v>0</v>
      </c>
      <c r="H15506" s="24"/>
    </row>
    <row r="15507" spans="1:8" x14ac:dyDescent="0.3">
      <c r="A15507" s="24" t="s">
        <v>24258</v>
      </c>
      <c r="B15507" s="24" t="s">
        <v>3587</v>
      </c>
      <c r="C15507" s="24" t="s">
        <v>5127</v>
      </c>
      <c r="D15507" s="25">
        <v>1</v>
      </c>
      <c r="E15507" s="26">
        <v>2302.89</v>
      </c>
      <c r="F15507" s="27">
        <v>11.45</v>
      </c>
      <c r="G15507" s="27">
        <v>0</v>
      </c>
      <c r="H15507" s="24"/>
    </row>
    <row r="15508" spans="1:8" x14ac:dyDescent="0.3">
      <c r="A15508" s="24" t="s">
        <v>24259</v>
      </c>
      <c r="B15508" s="24" t="s">
        <v>3587</v>
      </c>
      <c r="C15508" s="24" t="s">
        <v>5127</v>
      </c>
      <c r="D15508" s="25">
        <v>1</v>
      </c>
      <c r="E15508" s="26">
        <v>1500</v>
      </c>
      <c r="F15508" s="27">
        <v>361.22</v>
      </c>
      <c r="G15508" s="27">
        <v>0</v>
      </c>
      <c r="H15508" s="24"/>
    </row>
    <row r="15509" spans="1:8" x14ac:dyDescent="0.3">
      <c r="A15509" s="24" t="s">
        <v>24260</v>
      </c>
      <c r="B15509" s="24" t="s">
        <v>3703</v>
      </c>
      <c r="C15509" s="24" t="s">
        <v>5127</v>
      </c>
      <c r="D15509" s="25">
        <v>1</v>
      </c>
      <c r="E15509" s="26">
        <v>3988</v>
      </c>
      <c r="F15509" s="26">
        <v>1174.44</v>
      </c>
      <c r="G15509" s="27">
        <v>0</v>
      </c>
      <c r="H15509" s="24"/>
    </row>
    <row r="15510" spans="1:8" x14ac:dyDescent="0.3">
      <c r="A15510" s="24" t="s">
        <v>24261</v>
      </c>
      <c r="B15510" s="24" t="s">
        <v>5061</v>
      </c>
      <c r="C15510" s="28" t="s">
        <v>5127</v>
      </c>
      <c r="D15510" s="25">
        <v>1</v>
      </c>
      <c r="E15510" s="26">
        <v>2249</v>
      </c>
      <c r="F15510" s="26">
        <v>2249</v>
      </c>
      <c r="G15510" s="27">
        <v>0</v>
      </c>
      <c r="H15510" s="24"/>
    </row>
    <row r="15511" spans="1:8" x14ac:dyDescent="0.3">
      <c r="A15511" s="24" t="s">
        <v>24262</v>
      </c>
      <c r="B15511" s="24" t="s">
        <v>5061</v>
      </c>
      <c r="C15511" s="28" t="s">
        <v>5127</v>
      </c>
      <c r="D15511" s="25">
        <v>1</v>
      </c>
      <c r="E15511" s="26">
        <v>1586.98</v>
      </c>
      <c r="F15511" s="27">
        <v>7.9</v>
      </c>
      <c r="G15511" s="27">
        <v>0</v>
      </c>
      <c r="H15511" s="24"/>
    </row>
    <row r="15512" spans="1:8" x14ac:dyDescent="0.3">
      <c r="A15512" s="24" t="s">
        <v>24263</v>
      </c>
      <c r="B15512" s="24" t="s">
        <v>24264</v>
      </c>
      <c r="C15512" s="24" t="s">
        <v>5127</v>
      </c>
      <c r="D15512" s="25">
        <v>1</v>
      </c>
      <c r="E15512" s="26">
        <v>3158.91</v>
      </c>
      <c r="F15512" s="27">
        <v>15.71</v>
      </c>
      <c r="G15512" s="27">
        <v>0</v>
      </c>
      <c r="H15512" s="24"/>
    </row>
    <row r="15513" spans="1:8" x14ac:dyDescent="0.3">
      <c r="A15513" s="24" t="s">
        <v>24265</v>
      </c>
      <c r="B15513" s="24" t="s">
        <v>24264</v>
      </c>
      <c r="C15513" s="28" t="s">
        <v>5127</v>
      </c>
      <c r="D15513" s="25">
        <v>1</v>
      </c>
      <c r="E15513" s="26">
        <v>3158.91</v>
      </c>
      <c r="F15513" s="27">
        <v>15.71</v>
      </c>
      <c r="G15513" s="27">
        <v>0</v>
      </c>
      <c r="H15513" s="24"/>
    </row>
    <row r="15514" spans="1:8" x14ac:dyDescent="0.3">
      <c r="A15514" s="24" t="s">
        <v>24266</v>
      </c>
      <c r="B15514" s="24" t="s">
        <v>5061</v>
      </c>
      <c r="C15514" s="28" t="s">
        <v>5127</v>
      </c>
      <c r="D15514" s="25">
        <v>1</v>
      </c>
      <c r="E15514" s="26">
        <v>2840.07</v>
      </c>
      <c r="F15514" s="27">
        <v>326.73</v>
      </c>
      <c r="G15514" s="27">
        <v>0</v>
      </c>
      <c r="H15514" s="24"/>
    </row>
    <row r="15515" spans="1:8" x14ac:dyDescent="0.3">
      <c r="A15515" s="24" t="s">
        <v>24267</v>
      </c>
      <c r="B15515" s="24" t="s">
        <v>24268</v>
      </c>
      <c r="C15515" s="24" t="s">
        <v>5127</v>
      </c>
      <c r="D15515" s="25">
        <v>1</v>
      </c>
      <c r="E15515" s="26">
        <v>1754.31</v>
      </c>
      <c r="F15515" s="27">
        <v>8.73</v>
      </c>
      <c r="G15515" s="27">
        <v>0</v>
      </c>
      <c r="H15515" s="24"/>
    </row>
    <row r="15516" spans="1:8" x14ac:dyDescent="0.3">
      <c r="A15516" s="24" t="s">
        <v>24269</v>
      </c>
      <c r="B15516" s="24" t="s">
        <v>5061</v>
      </c>
      <c r="C15516" s="24" t="s">
        <v>5127</v>
      </c>
      <c r="D15516" s="25">
        <v>1</v>
      </c>
      <c r="E15516" s="27">
        <v>454.54</v>
      </c>
      <c r="F15516" s="27">
        <v>2.2599999999999998</v>
      </c>
      <c r="G15516" s="27">
        <v>0</v>
      </c>
      <c r="H15516" s="24"/>
    </row>
    <row r="15517" spans="1:8" x14ac:dyDescent="0.3">
      <c r="A15517" s="24" t="s">
        <v>24270</v>
      </c>
      <c r="B15517" s="24" t="s">
        <v>9221</v>
      </c>
      <c r="C15517" s="24" t="s">
        <v>5127</v>
      </c>
      <c r="D15517" s="25">
        <v>1</v>
      </c>
      <c r="E15517" s="26">
        <v>1189.1199999999999</v>
      </c>
      <c r="F15517" s="27">
        <v>23.32</v>
      </c>
      <c r="G15517" s="27">
        <v>0</v>
      </c>
      <c r="H15517" s="24"/>
    </row>
    <row r="15518" spans="1:8" x14ac:dyDescent="0.3">
      <c r="A15518" s="24" t="s">
        <v>24271</v>
      </c>
      <c r="B15518" s="24" t="s">
        <v>5061</v>
      </c>
      <c r="C15518" s="28" t="s">
        <v>5127</v>
      </c>
      <c r="D15518" s="25">
        <v>1</v>
      </c>
      <c r="E15518" s="26">
        <v>1556.16</v>
      </c>
      <c r="F15518" s="27">
        <v>7.74</v>
      </c>
      <c r="G15518" s="27">
        <v>0</v>
      </c>
      <c r="H15518" s="24"/>
    </row>
    <row r="15519" spans="1:8" x14ac:dyDescent="0.3">
      <c r="A15519" s="24" t="s">
        <v>24272</v>
      </c>
      <c r="B15519" s="24" t="s">
        <v>24273</v>
      </c>
      <c r="C15519" s="24" t="s">
        <v>5127</v>
      </c>
      <c r="D15519" s="25">
        <v>1</v>
      </c>
      <c r="E15519" s="26">
        <v>5540.7</v>
      </c>
      <c r="F15519" s="26">
        <v>5540.7</v>
      </c>
      <c r="G15519" s="27">
        <v>0</v>
      </c>
      <c r="H15519" s="24"/>
    </row>
    <row r="15520" spans="1:8" x14ac:dyDescent="0.3">
      <c r="A15520" s="24" t="s">
        <v>24274</v>
      </c>
      <c r="B15520" s="24" t="s">
        <v>5061</v>
      </c>
      <c r="C15520" s="24" t="s">
        <v>5127</v>
      </c>
      <c r="D15520" s="25">
        <v>1</v>
      </c>
      <c r="E15520" s="26">
        <v>3555</v>
      </c>
      <c r="F15520" s="26">
        <v>1336.1</v>
      </c>
      <c r="G15520" s="27">
        <v>0</v>
      </c>
      <c r="H15520" s="24"/>
    </row>
    <row r="15521" spans="1:8" x14ac:dyDescent="0.3">
      <c r="A15521" s="24" t="s">
        <v>24275</v>
      </c>
      <c r="B15521" s="24" t="s">
        <v>5061</v>
      </c>
      <c r="C15521" s="24" t="s">
        <v>5127</v>
      </c>
      <c r="D15521" s="25">
        <v>1</v>
      </c>
      <c r="E15521" s="27">
        <v>611.17999999999995</v>
      </c>
      <c r="F15521" s="27">
        <v>3.04</v>
      </c>
      <c r="G15521" s="27">
        <v>0</v>
      </c>
      <c r="H15521" s="24"/>
    </row>
    <row r="15522" spans="1:8" x14ac:dyDescent="0.3">
      <c r="A15522" s="24" t="s">
        <v>24276</v>
      </c>
      <c r="B15522" s="24" t="s">
        <v>5061</v>
      </c>
      <c r="C15522" s="28" t="s">
        <v>5127</v>
      </c>
      <c r="D15522" s="25">
        <v>1</v>
      </c>
      <c r="E15522" s="26">
        <v>1754.31</v>
      </c>
      <c r="F15522" s="27">
        <v>8.73</v>
      </c>
      <c r="G15522" s="27">
        <v>0</v>
      </c>
      <c r="H15522" s="24"/>
    </row>
    <row r="15523" spans="1:8" x14ac:dyDescent="0.3">
      <c r="A15523" s="24" t="s">
        <v>24277</v>
      </c>
      <c r="B15523" s="24" t="s">
        <v>9221</v>
      </c>
      <c r="C15523" s="28" t="s">
        <v>5127</v>
      </c>
      <c r="D15523" s="25">
        <v>1</v>
      </c>
      <c r="E15523" s="26">
        <v>2057.61</v>
      </c>
      <c r="F15523" s="27">
        <v>50.19</v>
      </c>
      <c r="G15523" s="27">
        <v>0</v>
      </c>
      <c r="H15523" s="24"/>
    </row>
    <row r="15524" spans="1:8" x14ac:dyDescent="0.3">
      <c r="A15524" s="24" t="s">
        <v>24278</v>
      </c>
      <c r="B15524" s="24" t="s">
        <v>7398</v>
      </c>
      <c r="C15524" s="28" t="s">
        <v>5127</v>
      </c>
      <c r="D15524" s="25">
        <v>1</v>
      </c>
      <c r="E15524" s="27">
        <v>466.65</v>
      </c>
      <c r="F15524" s="27">
        <v>2.3199999999999998</v>
      </c>
      <c r="G15524" s="27">
        <v>0</v>
      </c>
      <c r="H15524" s="24"/>
    </row>
    <row r="15525" spans="1:8" x14ac:dyDescent="0.3">
      <c r="A15525" s="24" t="s">
        <v>24279</v>
      </c>
      <c r="B15525" s="24" t="s">
        <v>5061</v>
      </c>
      <c r="C15525" s="28" t="s">
        <v>5127</v>
      </c>
      <c r="D15525" s="25">
        <v>1</v>
      </c>
      <c r="E15525" s="27">
        <v>529.69000000000005</v>
      </c>
      <c r="F15525" s="27">
        <v>17.91</v>
      </c>
      <c r="G15525" s="27">
        <v>0</v>
      </c>
      <c r="H15525" s="24"/>
    </row>
    <row r="15526" spans="1:8" x14ac:dyDescent="0.3">
      <c r="A15526" s="24" t="s">
        <v>24280</v>
      </c>
      <c r="B15526" s="24" t="s">
        <v>6545</v>
      </c>
      <c r="C15526" s="28" t="s">
        <v>5127</v>
      </c>
      <c r="D15526" s="25">
        <v>1</v>
      </c>
      <c r="E15526" s="26">
        <v>5540.7</v>
      </c>
      <c r="F15526" s="27">
        <v>705.18</v>
      </c>
      <c r="G15526" s="27">
        <v>0</v>
      </c>
      <c r="H15526" s="24"/>
    </row>
    <row r="15527" spans="1:8" x14ac:dyDescent="0.3">
      <c r="A15527" s="24" t="s">
        <v>24281</v>
      </c>
      <c r="B15527" s="24" t="s">
        <v>24282</v>
      </c>
      <c r="C15527" s="28" t="s">
        <v>5127</v>
      </c>
      <c r="D15527" s="25">
        <v>1</v>
      </c>
      <c r="E15527" s="26">
        <v>3013.25</v>
      </c>
      <c r="F15527" s="27">
        <v>461.53</v>
      </c>
      <c r="G15527" s="27">
        <v>0</v>
      </c>
      <c r="H15527" s="24"/>
    </row>
    <row r="15528" spans="1:8" x14ac:dyDescent="0.3">
      <c r="A15528" s="24" t="s">
        <v>24283</v>
      </c>
      <c r="B15528" s="24" t="s">
        <v>5061</v>
      </c>
      <c r="C15528" s="28" t="s">
        <v>5127</v>
      </c>
      <c r="D15528" s="25">
        <v>1</v>
      </c>
      <c r="E15528" s="27">
        <v>426.2</v>
      </c>
      <c r="F15528" s="27">
        <v>2.12</v>
      </c>
      <c r="G15528" s="27">
        <v>0</v>
      </c>
      <c r="H15528" s="24"/>
    </row>
    <row r="15529" spans="1:8" x14ac:dyDescent="0.3">
      <c r="A15529" s="24" t="s">
        <v>24284</v>
      </c>
      <c r="B15529" s="24" t="s">
        <v>24285</v>
      </c>
      <c r="C15529" s="24" t="s">
        <v>5127</v>
      </c>
      <c r="D15529" s="25">
        <v>1</v>
      </c>
      <c r="E15529" s="27">
        <v>529.5</v>
      </c>
      <c r="F15529" s="27">
        <v>15.42</v>
      </c>
      <c r="G15529" s="27">
        <v>0</v>
      </c>
      <c r="H15529" s="24"/>
    </row>
    <row r="15530" spans="1:8" x14ac:dyDescent="0.3">
      <c r="A15530" s="24" t="s">
        <v>24286</v>
      </c>
      <c r="B15530" s="24" t="s">
        <v>9221</v>
      </c>
      <c r="C15530" s="28" t="s">
        <v>5127</v>
      </c>
      <c r="D15530" s="25">
        <v>1</v>
      </c>
      <c r="E15530" s="26">
        <v>1302.58</v>
      </c>
      <c r="F15530" s="27">
        <v>6.48</v>
      </c>
      <c r="G15530" s="27">
        <v>0</v>
      </c>
      <c r="H15530" s="24"/>
    </row>
    <row r="15531" spans="1:8" x14ac:dyDescent="0.3">
      <c r="A15531" s="24" t="s">
        <v>24287</v>
      </c>
      <c r="B15531" s="24" t="s">
        <v>24288</v>
      </c>
      <c r="C15531" s="24" t="s">
        <v>5127</v>
      </c>
      <c r="D15531" s="25">
        <v>1</v>
      </c>
      <c r="E15531" s="26">
        <v>1091.55</v>
      </c>
      <c r="F15531" s="27">
        <v>5.43</v>
      </c>
      <c r="G15531" s="27">
        <v>0</v>
      </c>
      <c r="H15531" s="24"/>
    </row>
    <row r="15532" spans="1:8" x14ac:dyDescent="0.3">
      <c r="A15532" s="24" t="s">
        <v>24289</v>
      </c>
      <c r="B15532" s="24" t="s">
        <v>3218</v>
      </c>
      <c r="C15532" s="24" t="s">
        <v>5127</v>
      </c>
      <c r="D15532" s="25">
        <v>1</v>
      </c>
      <c r="E15532" s="26">
        <v>1132</v>
      </c>
      <c r="F15532" s="27">
        <v>424.56</v>
      </c>
      <c r="G15532" s="27">
        <v>0</v>
      </c>
      <c r="H15532" s="25">
        <v>1</v>
      </c>
    </row>
    <row r="15533" spans="1:8" x14ac:dyDescent="0.3">
      <c r="A15533" s="24" t="s">
        <v>24290</v>
      </c>
      <c r="B15533" s="24" t="s">
        <v>4160</v>
      </c>
      <c r="C15533" s="24" t="s">
        <v>5127</v>
      </c>
      <c r="D15533" s="25">
        <v>1</v>
      </c>
      <c r="E15533" s="27">
        <v>507.81</v>
      </c>
      <c r="F15533" s="27">
        <v>2.5299999999999998</v>
      </c>
      <c r="G15533" s="27">
        <v>0</v>
      </c>
      <c r="H15533" s="24"/>
    </row>
    <row r="15534" spans="1:8" x14ac:dyDescent="0.3">
      <c r="A15534" s="24" t="s">
        <v>24291</v>
      </c>
      <c r="B15534" s="24" t="s">
        <v>24292</v>
      </c>
      <c r="C15534" s="28" t="s">
        <v>5127</v>
      </c>
      <c r="D15534" s="25">
        <v>1</v>
      </c>
      <c r="E15534" s="27">
        <v>710.97</v>
      </c>
      <c r="F15534" s="27">
        <v>3.53</v>
      </c>
      <c r="G15534" s="27">
        <v>0</v>
      </c>
      <c r="H15534" s="24"/>
    </row>
    <row r="15535" spans="1:8" x14ac:dyDescent="0.3">
      <c r="A15535" s="24" t="s">
        <v>24293</v>
      </c>
      <c r="B15535" s="24" t="s">
        <v>2485</v>
      </c>
      <c r="C15535" s="24" t="s">
        <v>5127</v>
      </c>
      <c r="D15535" s="25">
        <v>1</v>
      </c>
      <c r="E15535" s="26">
        <v>15161.18</v>
      </c>
      <c r="F15535" s="26">
        <v>2425.7800000000002</v>
      </c>
      <c r="G15535" s="27">
        <v>0</v>
      </c>
      <c r="H15535" s="24"/>
    </row>
    <row r="15536" spans="1:8" x14ac:dyDescent="0.3">
      <c r="A15536" s="24" t="s">
        <v>24294</v>
      </c>
      <c r="B15536" s="24" t="s">
        <v>2945</v>
      </c>
      <c r="C15536" s="24" t="s">
        <v>5127</v>
      </c>
      <c r="D15536" s="25">
        <v>1</v>
      </c>
      <c r="E15536" s="26">
        <v>15106.76</v>
      </c>
      <c r="F15536" s="27">
        <v>223.26</v>
      </c>
      <c r="G15536" s="27">
        <v>0</v>
      </c>
      <c r="H15536" s="24"/>
    </row>
    <row r="15537" spans="1:8" x14ac:dyDescent="0.3">
      <c r="A15537" s="24" t="s">
        <v>24295</v>
      </c>
      <c r="B15537" s="24" t="s">
        <v>12738</v>
      </c>
      <c r="C15537" s="24" t="s">
        <v>5127</v>
      </c>
      <c r="D15537" s="25">
        <v>1</v>
      </c>
      <c r="E15537" s="26">
        <v>13224.68</v>
      </c>
      <c r="F15537" s="27">
        <v>65.790000000000006</v>
      </c>
      <c r="G15537" s="27">
        <v>0</v>
      </c>
      <c r="H15537" s="24"/>
    </row>
    <row r="15538" spans="1:8" x14ac:dyDescent="0.3">
      <c r="A15538" s="24" t="s">
        <v>24296</v>
      </c>
      <c r="B15538" s="24" t="s">
        <v>24297</v>
      </c>
      <c r="C15538" s="28" t="s">
        <v>5127</v>
      </c>
      <c r="D15538" s="25">
        <v>1</v>
      </c>
      <c r="E15538" s="26">
        <v>13372.17</v>
      </c>
      <c r="F15538" s="27">
        <v>636.77</v>
      </c>
      <c r="G15538" s="27">
        <v>0</v>
      </c>
      <c r="H15538" s="24"/>
    </row>
    <row r="15539" spans="1:8" x14ac:dyDescent="0.3">
      <c r="A15539" s="24" t="s">
        <v>24298</v>
      </c>
      <c r="B15539" s="24" t="s">
        <v>2485</v>
      </c>
      <c r="C15539" s="28" t="s">
        <v>5127</v>
      </c>
      <c r="D15539" s="25">
        <v>1</v>
      </c>
      <c r="E15539" s="26">
        <v>2018.96</v>
      </c>
      <c r="F15539" s="27">
        <v>10.039999999999999</v>
      </c>
      <c r="G15539" s="27">
        <v>0</v>
      </c>
      <c r="H15539" s="24"/>
    </row>
    <row r="15540" spans="1:8" x14ac:dyDescent="0.3">
      <c r="A15540" s="24" t="s">
        <v>24299</v>
      </c>
      <c r="B15540" s="24" t="s">
        <v>13006</v>
      </c>
      <c r="C15540" s="24" t="s">
        <v>5127</v>
      </c>
      <c r="D15540" s="25">
        <v>1</v>
      </c>
      <c r="E15540" s="27">
        <v>340.97</v>
      </c>
      <c r="F15540" s="27">
        <v>1.69</v>
      </c>
      <c r="G15540" s="27">
        <v>0</v>
      </c>
      <c r="H15540" s="24"/>
    </row>
    <row r="15541" spans="1:8" x14ac:dyDescent="0.3">
      <c r="A15541" s="24" t="s">
        <v>24300</v>
      </c>
      <c r="B15541" s="24" t="s">
        <v>3218</v>
      </c>
      <c r="C15541" s="28" t="s">
        <v>5127</v>
      </c>
      <c r="D15541" s="25">
        <v>1</v>
      </c>
      <c r="E15541" s="27">
        <v>150.51</v>
      </c>
      <c r="F15541" s="27">
        <v>0.75</v>
      </c>
      <c r="G15541" s="27">
        <v>0</v>
      </c>
      <c r="H15541" s="24"/>
    </row>
    <row r="15542" spans="1:8" x14ac:dyDescent="0.3">
      <c r="A15542" s="24" t="s">
        <v>24301</v>
      </c>
      <c r="B15542" s="24" t="s">
        <v>4160</v>
      </c>
      <c r="C15542" s="28" t="s">
        <v>5127</v>
      </c>
      <c r="D15542" s="25">
        <v>1</v>
      </c>
      <c r="E15542" s="27">
        <v>936.93</v>
      </c>
      <c r="F15542" s="27">
        <v>27.29</v>
      </c>
      <c r="G15542" s="27">
        <v>0</v>
      </c>
      <c r="H15542" s="24"/>
    </row>
    <row r="15543" spans="1:8" x14ac:dyDescent="0.3">
      <c r="A15543" s="24" t="s">
        <v>24302</v>
      </c>
      <c r="B15543" s="24" t="s">
        <v>3218</v>
      </c>
      <c r="C15543" s="24" t="s">
        <v>5127</v>
      </c>
      <c r="D15543" s="25">
        <v>1</v>
      </c>
      <c r="E15543" s="27">
        <v>105.2</v>
      </c>
      <c r="F15543" s="27">
        <v>0.52</v>
      </c>
      <c r="G15543" s="27">
        <v>0</v>
      </c>
      <c r="H15543" s="24"/>
    </row>
    <row r="15544" spans="1:8" x14ac:dyDescent="0.3">
      <c r="A15544" s="24" t="s">
        <v>24303</v>
      </c>
      <c r="B15544" s="24" t="s">
        <v>4322</v>
      </c>
      <c r="C15544" s="28" t="s">
        <v>5127</v>
      </c>
      <c r="D15544" s="25">
        <v>1</v>
      </c>
      <c r="E15544" s="26">
        <v>2098.5</v>
      </c>
      <c r="F15544" s="27">
        <v>10.44</v>
      </c>
      <c r="G15544" s="27">
        <v>0</v>
      </c>
      <c r="H15544" s="24"/>
    </row>
    <row r="15545" spans="1:8" x14ac:dyDescent="0.3">
      <c r="A15545" s="24" t="s">
        <v>24304</v>
      </c>
      <c r="B15545" s="24" t="s">
        <v>24305</v>
      </c>
      <c r="C15545" s="24" t="s">
        <v>5127</v>
      </c>
      <c r="D15545" s="25">
        <v>1</v>
      </c>
      <c r="E15545" s="26">
        <v>1929.37</v>
      </c>
      <c r="F15545" s="27">
        <v>56.19</v>
      </c>
      <c r="G15545" s="27">
        <v>0</v>
      </c>
      <c r="H15545" s="24"/>
    </row>
    <row r="15546" spans="1:8" x14ac:dyDescent="0.3">
      <c r="A15546" s="24" t="s">
        <v>24306</v>
      </c>
      <c r="B15546" s="24" t="s">
        <v>3218</v>
      </c>
      <c r="C15546" s="28" t="s">
        <v>5127</v>
      </c>
      <c r="D15546" s="25">
        <v>1</v>
      </c>
      <c r="E15546" s="26">
        <v>1179.03</v>
      </c>
      <c r="F15546" s="27">
        <v>150.05000000000001</v>
      </c>
      <c r="G15546" s="27">
        <v>0</v>
      </c>
      <c r="H15546" s="24"/>
    </row>
    <row r="15547" spans="1:8" x14ac:dyDescent="0.3">
      <c r="A15547" s="24" t="s">
        <v>24307</v>
      </c>
      <c r="B15547" s="24" t="s">
        <v>24308</v>
      </c>
      <c r="C15547" s="28" t="s">
        <v>5127</v>
      </c>
      <c r="D15547" s="25">
        <v>1</v>
      </c>
      <c r="E15547" s="27">
        <v>87.12</v>
      </c>
      <c r="F15547" s="27">
        <v>0.43</v>
      </c>
      <c r="G15547" s="27">
        <v>0</v>
      </c>
      <c r="H15547" s="24"/>
    </row>
    <row r="15548" spans="1:8" x14ac:dyDescent="0.3">
      <c r="A15548" s="24" t="s">
        <v>24309</v>
      </c>
      <c r="B15548" s="24" t="s">
        <v>24310</v>
      </c>
      <c r="C15548" s="24" t="s">
        <v>5127</v>
      </c>
      <c r="D15548" s="25">
        <v>1</v>
      </c>
      <c r="E15548" s="26">
        <v>7564.5</v>
      </c>
      <c r="F15548" s="26">
        <v>2311.5</v>
      </c>
      <c r="G15548" s="27">
        <v>0</v>
      </c>
      <c r="H15548" s="24"/>
    </row>
    <row r="15549" spans="1:8" x14ac:dyDescent="0.3">
      <c r="A15549" s="24" t="s">
        <v>24311</v>
      </c>
      <c r="B15549" s="24" t="s">
        <v>5868</v>
      </c>
      <c r="C15549" s="24" t="s">
        <v>5127</v>
      </c>
      <c r="D15549" s="25">
        <v>1</v>
      </c>
      <c r="E15549" s="26">
        <v>9470.06</v>
      </c>
      <c r="F15549" s="26">
        <v>9470.06</v>
      </c>
      <c r="G15549" s="27">
        <v>0</v>
      </c>
      <c r="H15549" s="24"/>
    </row>
    <row r="15550" spans="1:8" x14ac:dyDescent="0.3">
      <c r="A15550" s="24" t="s">
        <v>24312</v>
      </c>
      <c r="B15550" s="24" t="s">
        <v>2625</v>
      </c>
      <c r="C15550" s="28" t="s">
        <v>5127</v>
      </c>
      <c r="D15550" s="25">
        <v>1</v>
      </c>
      <c r="E15550" s="26">
        <v>2745.72</v>
      </c>
      <c r="F15550" s="27">
        <v>13.66</v>
      </c>
      <c r="G15550" s="27">
        <v>0</v>
      </c>
      <c r="H15550" s="24"/>
    </row>
    <row r="15551" spans="1:8" x14ac:dyDescent="0.3">
      <c r="A15551" s="24" t="s">
        <v>24313</v>
      </c>
      <c r="B15551" s="24" t="s">
        <v>2627</v>
      </c>
      <c r="C15551" s="28" t="s">
        <v>5127</v>
      </c>
      <c r="D15551" s="25">
        <v>1</v>
      </c>
      <c r="E15551" s="27">
        <v>471.58</v>
      </c>
      <c r="F15551" s="27">
        <v>2.34</v>
      </c>
      <c r="G15551" s="27">
        <v>0</v>
      </c>
      <c r="H15551" s="24"/>
    </row>
    <row r="15552" spans="1:8" x14ac:dyDescent="0.3">
      <c r="A15552" s="24" t="s">
        <v>24314</v>
      </c>
      <c r="B15552" s="24" t="s">
        <v>2627</v>
      </c>
      <c r="C15552" s="24" t="s">
        <v>5127</v>
      </c>
      <c r="D15552" s="25">
        <v>1</v>
      </c>
      <c r="E15552" s="26">
        <v>2252.66</v>
      </c>
      <c r="F15552" s="27">
        <v>11.2</v>
      </c>
      <c r="G15552" s="27">
        <v>0</v>
      </c>
      <c r="H15552" s="24"/>
    </row>
    <row r="15553" spans="1:8" x14ac:dyDescent="0.3">
      <c r="A15553" s="24" t="s">
        <v>24315</v>
      </c>
      <c r="B15553" s="24" t="s">
        <v>24316</v>
      </c>
      <c r="C15553" s="28" t="s">
        <v>5127</v>
      </c>
      <c r="D15553" s="25">
        <v>1</v>
      </c>
      <c r="E15553" s="27">
        <v>667.95</v>
      </c>
      <c r="F15553" s="27">
        <v>16.29</v>
      </c>
      <c r="G15553" s="27">
        <v>0</v>
      </c>
      <c r="H15553" s="24"/>
    </row>
    <row r="15554" spans="1:8" x14ac:dyDescent="0.3">
      <c r="A15554" s="24" t="s">
        <v>24317</v>
      </c>
      <c r="B15554" s="24" t="s">
        <v>10105</v>
      </c>
      <c r="C15554" s="28" t="s">
        <v>5127</v>
      </c>
      <c r="D15554" s="25">
        <v>1</v>
      </c>
      <c r="E15554" s="26">
        <v>2287.08</v>
      </c>
      <c r="F15554" s="27">
        <v>11.38</v>
      </c>
      <c r="G15554" s="27">
        <v>0</v>
      </c>
      <c r="H15554" s="24"/>
    </row>
    <row r="15555" spans="1:8" x14ac:dyDescent="0.3">
      <c r="A15555" s="24" t="s">
        <v>24318</v>
      </c>
      <c r="B15555" s="24" t="s">
        <v>3282</v>
      </c>
      <c r="C15555" s="24" t="s">
        <v>5127</v>
      </c>
      <c r="D15555" s="25">
        <v>1</v>
      </c>
      <c r="E15555" s="27">
        <v>914.11</v>
      </c>
      <c r="F15555" s="27">
        <v>156.13999999999999</v>
      </c>
      <c r="G15555" s="27">
        <v>0</v>
      </c>
      <c r="H15555" s="24"/>
    </row>
    <row r="15556" spans="1:8" x14ac:dyDescent="0.3">
      <c r="A15556" s="24" t="s">
        <v>24319</v>
      </c>
      <c r="B15556" s="24" t="s">
        <v>24320</v>
      </c>
      <c r="C15556" s="24" t="s">
        <v>5127</v>
      </c>
      <c r="D15556" s="25">
        <v>1</v>
      </c>
      <c r="E15556" s="27">
        <v>402.48</v>
      </c>
      <c r="F15556" s="27">
        <v>11.72</v>
      </c>
      <c r="G15556" s="27">
        <v>0</v>
      </c>
      <c r="H15556" s="24"/>
    </row>
    <row r="15557" spans="1:8" x14ac:dyDescent="0.3">
      <c r="A15557" s="24" t="s">
        <v>24321</v>
      </c>
      <c r="B15557" s="24" t="s">
        <v>2627</v>
      </c>
      <c r="C15557" s="28" t="s">
        <v>5127</v>
      </c>
      <c r="D15557" s="25">
        <v>1</v>
      </c>
      <c r="E15557" s="27">
        <v>627.54</v>
      </c>
      <c r="F15557" s="27">
        <v>3.12</v>
      </c>
      <c r="G15557" s="27">
        <v>0</v>
      </c>
      <c r="H15557" s="25">
        <v>1</v>
      </c>
    </row>
    <row r="15558" spans="1:8" x14ac:dyDescent="0.3">
      <c r="A15558" s="24" t="s">
        <v>24322</v>
      </c>
      <c r="B15558" s="24" t="s">
        <v>24323</v>
      </c>
      <c r="C15558" s="24" t="s">
        <v>5127</v>
      </c>
      <c r="D15558" s="25">
        <v>1</v>
      </c>
      <c r="E15558" s="27">
        <v>402.48</v>
      </c>
      <c r="F15558" s="27">
        <v>11.72</v>
      </c>
      <c r="G15558" s="27">
        <v>0</v>
      </c>
      <c r="H15558" s="24"/>
    </row>
    <row r="15559" spans="1:8" x14ac:dyDescent="0.3">
      <c r="A15559" s="24" t="s">
        <v>24324</v>
      </c>
      <c r="B15559" s="24" t="s">
        <v>10105</v>
      </c>
      <c r="C15559" s="24" t="s">
        <v>5127</v>
      </c>
      <c r="D15559" s="25">
        <v>1</v>
      </c>
      <c r="E15559" s="27">
        <v>644.98</v>
      </c>
      <c r="F15559" s="27">
        <v>18.78</v>
      </c>
      <c r="G15559" s="27">
        <v>0</v>
      </c>
      <c r="H15559" s="24"/>
    </row>
    <row r="15560" spans="1:8" x14ac:dyDescent="0.3">
      <c r="A15560" s="24" t="s">
        <v>24325</v>
      </c>
      <c r="B15560" s="24" t="s">
        <v>10105</v>
      </c>
      <c r="C15560" s="28" t="s">
        <v>5127</v>
      </c>
      <c r="D15560" s="25">
        <v>1</v>
      </c>
      <c r="E15560" s="26">
        <v>2287.08</v>
      </c>
      <c r="F15560" s="27">
        <v>11.38</v>
      </c>
      <c r="G15560" s="27">
        <v>0</v>
      </c>
      <c r="H15560" s="24"/>
    </row>
    <row r="15561" spans="1:8" x14ac:dyDescent="0.3">
      <c r="A15561" s="24" t="s">
        <v>24326</v>
      </c>
      <c r="B15561" s="24" t="s">
        <v>2945</v>
      </c>
      <c r="C15561" s="28" t="s">
        <v>5127</v>
      </c>
      <c r="D15561" s="25">
        <v>1</v>
      </c>
      <c r="E15561" s="27">
        <v>408.91</v>
      </c>
      <c r="F15561" s="27">
        <v>11.91</v>
      </c>
      <c r="G15561" s="27">
        <v>0</v>
      </c>
      <c r="H15561" s="24"/>
    </row>
    <row r="15562" spans="1:8" x14ac:dyDescent="0.3">
      <c r="A15562" s="24" t="s">
        <v>24327</v>
      </c>
      <c r="B15562" s="24" t="s">
        <v>4160</v>
      </c>
      <c r="C15562" s="28" t="s">
        <v>5127</v>
      </c>
      <c r="D15562" s="25">
        <v>1</v>
      </c>
      <c r="E15562" s="27">
        <v>180.35</v>
      </c>
      <c r="F15562" s="27">
        <v>16.39</v>
      </c>
      <c r="G15562" s="27">
        <v>0</v>
      </c>
      <c r="H15562" s="24"/>
    </row>
    <row r="15563" spans="1:8" x14ac:dyDescent="0.3">
      <c r="A15563" s="24" t="s">
        <v>24328</v>
      </c>
      <c r="B15563" s="24" t="s">
        <v>15770</v>
      </c>
      <c r="C15563" s="28" t="s">
        <v>5127</v>
      </c>
      <c r="D15563" s="25">
        <v>1</v>
      </c>
      <c r="E15563" s="27">
        <v>403.81</v>
      </c>
      <c r="F15563" s="27">
        <v>13.65</v>
      </c>
      <c r="G15563" s="27">
        <v>0</v>
      </c>
      <c r="H15563" s="24"/>
    </row>
    <row r="15564" spans="1:8" x14ac:dyDescent="0.3">
      <c r="A15564" s="24" t="s">
        <v>24329</v>
      </c>
      <c r="B15564" s="24" t="s">
        <v>2625</v>
      </c>
      <c r="C15564" s="28" t="s">
        <v>5127</v>
      </c>
      <c r="D15564" s="25">
        <v>1</v>
      </c>
      <c r="E15564" s="26">
        <v>1199.22</v>
      </c>
      <c r="F15564" s="27">
        <v>224.24</v>
      </c>
      <c r="G15564" s="27">
        <v>0</v>
      </c>
      <c r="H15564" s="24"/>
    </row>
    <row r="15565" spans="1:8" x14ac:dyDescent="0.3">
      <c r="A15565" s="24" t="s">
        <v>24330</v>
      </c>
      <c r="B15565" s="24" t="s">
        <v>3218</v>
      </c>
      <c r="C15565" s="28" t="s">
        <v>5127</v>
      </c>
      <c r="D15565" s="25">
        <v>1</v>
      </c>
      <c r="E15565" s="27">
        <v>285.77999999999997</v>
      </c>
      <c r="F15565" s="27">
        <v>9.66</v>
      </c>
      <c r="G15565" s="27">
        <v>0</v>
      </c>
      <c r="H15565" s="24"/>
    </row>
    <row r="15566" spans="1:8" x14ac:dyDescent="0.3">
      <c r="A15566" s="24" t="s">
        <v>24331</v>
      </c>
      <c r="B15566" s="24" t="s">
        <v>10326</v>
      </c>
      <c r="C15566" s="28" t="s">
        <v>5127</v>
      </c>
      <c r="D15566" s="25">
        <v>1</v>
      </c>
      <c r="E15566" s="27">
        <v>89.3</v>
      </c>
      <c r="F15566" s="27">
        <v>0.44</v>
      </c>
      <c r="G15566" s="27">
        <v>0</v>
      </c>
      <c r="H15566" s="24"/>
    </row>
    <row r="15567" spans="1:8" x14ac:dyDescent="0.3">
      <c r="A15567" s="24" t="s">
        <v>24332</v>
      </c>
      <c r="B15567" s="24" t="s">
        <v>24333</v>
      </c>
      <c r="C15567" s="28" t="s">
        <v>5127</v>
      </c>
      <c r="D15567" s="25">
        <v>1</v>
      </c>
      <c r="E15567" s="26">
        <v>5697.93</v>
      </c>
      <c r="F15567" s="27">
        <v>882.23</v>
      </c>
      <c r="G15567" s="27">
        <v>0</v>
      </c>
      <c r="H15567" s="24"/>
    </row>
    <row r="15568" spans="1:8" x14ac:dyDescent="0.3">
      <c r="A15568" s="24" t="s">
        <v>24334</v>
      </c>
      <c r="B15568" s="24" t="s">
        <v>10326</v>
      </c>
      <c r="C15568" s="28" t="s">
        <v>5127</v>
      </c>
      <c r="D15568" s="25">
        <v>1</v>
      </c>
      <c r="E15568" s="27">
        <v>330.53</v>
      </c>
      <c r="F15568" s="27">
        <v>30.05</v>
      </c>
      <c r="G15568" s="27">
        <v>0</v>
      </c>
      <c r="H15568" s="24"/>
    </row>
    <row r="15569" spans="1:8" x14ac:dyDescent="0.3">
      <c r="A15569" s="24" t="s">
        <v>24335</v>
      </c>
      <c r="B15569" s="24" t="s">
        <v>2473</v>
      </c>
      <c r="C15569" s="28" t="s">
        <v>5127</v>
      </c>
      <c r="D15569" s="25">
        <v>1</v>
      </c>
      <c r="E15569" s="27">
        <v>111.94</v>
      </c>
      <c r="F15569" s="27">
        <v>0.56000000000000005</v>
      </c>
      <c r="G15569" s="27">
        <v>0</v>
      </c>
      <c r="H15569" s="24"/>
    </row>
    <row r="15570" spans="1:8" x14ac:dyDescent="0.3">
      <c r="A15570" s="24" t="s">
        <v>24336</v>
      </c>
      <c r="B15570" s="24" t="s">
        <v>3282</v>
      </c>
      <c r="C15570" s="24" t="s">
        <v>5127</v>
      </c>
      <c r="D15570" s="25">
        <v>1</v>
      </c>
      <c r="E15570" s="27">
        <v>279.64999999999998</v>
      </c>
      <c r="F15570" s="27">
        <v>1.39</v>
      </c>
      <c r="G15570" s="27">
        <v>0</v>
      </c>
      <c r="H15570" s="24"/>
    </row>
    <row r="15571" spans="1:8" x14ac:dyDescent="0.3">
      <c r="A15571" s="24" t="s">
        <v>24337</v>
      </c>
      <c r="B15571" s="24" t="s">
        <v>5835</v>
      </c>
      <c r="C15571" s="24" t="s">
        <v>5127</v>
      </c>
      <c r="D15571" s="25">
        <v>1</v>
      </c>
      <c r="E15571" s="27">
        <v>414.32</v>
      </c>
      <c r="F15571" s="27">
        <v>2.06</v>
      </c>
      <c r="G15571" s="27">
        <v>0</v>
      </c>
      <c r="H15571" s="24"/>
    </row>
    <row r="15572" spans="1:8" x14ac:dyDescent="0.3">
      <c r="A15572" s="24" t="s">
        <v>24338</v>
      </c>
      <c r="B15572" s="24" t="s">
        <v>2945</v>
      </c>
      <c r="C15572" s="28" t="s">
        <v>5127</v>
      </c>
      <c r="D15572" s="25">
        <v>1</v>
      </c>
      <c r="E15572" s="27">
        <v>467.95</v>
      </c>
      <c r="F15572" s="27">
        <v>467.95</v>
      </c>
      <c r="G15572" s="27">
        <v>0</v>
      </c>
      <c r="H15572" s="24"/>
    </row>
    <row r="15573" spans="1:8" x14ac:dyDescent="0.3">
      <c r="A15573" s="24" t="s">
        <v>24339</v>
      </c>
      <c r="B15573" s="24" t="s">
        <v>24340</v>
      </c>
      <c r="C15573" s="24" t="s">
        <v>5127</v>
      </c>
      <c r="D15573" s="25">
        <v>1</v>
      </c>
      <c r="E15573" s="27">
        <v>408.91</v>
      </c>
      <c r="F15573" s="27">
        <v>11.91</v>
      </c>
      <c r="G15573" s="27">
        <v>0</v>
      </c>
      <c r="H15573" s="24"/>
    </row>
    <row r="15574" spans="1:8" x14ac:dyDescent="0.3">
      <c r="A15574" s="24" t="s">
        <v>24341</v>
      </c>
      <c r="B15574" s="24" t="s">
        <v>24342</v>
      </c>
      <c r="C15574" s="24" t="s">
        <v>5127</v>
      </c>
      <c r="D15574" s="25">
        <v>1</v>
      </c>
      <c r="E15574" s="27">
        <v>360.2</v>
      </c>
      <c r="F15574" s="27">
        <v>32.74</v>
      </c>
      <c r="G15574" s="27">
        <v>0</v>
      </c>
      <c r="H15574" s="24"/>
    </row>
    <row r="15575" spans="1:8" x14ac:dyDescent="0.3">
      <c r="A15575" s="24" t="s">
        <v>24343</v>
      </c>
      <c r="B15575" s="24" t="s">
        <v>24344</v>
      </c>
      <c r="C15575" s="28" t="s">
        <v>5127</v>
      </c>
      <c r="D15575" s="25">
        <v>1</v>
      </c>
      <c r="E15575" s="26">
        <v>1332.35</v>
      </c>
      <c r="F15575" s="27">
        <v>38.81</v>
      </c>
      <c r="G15575" s="27">
        <v>0</v>
      </c>
      <c r="H15575" s="24"/>
    </row>
    <row r="15576" spans="1:8" x14ac:dyDescent="0.3">
      <c r="A15576" s="24" t="s">
        <v>24345</v>
      </c>
      <c r="B15576" s="24" t="s">
        <v>24346</v>
      </c>
      <c r="C15576" s="28" t="s">
        <v>5127</v>
      </c>
      <c r="D15576" s="25">
        <v>1</v>
      </c>
      <c r="E15576" s="27">
        <v>772.26</v>
      </c>
      <c r="F15576" s="27">
        <v>772.26</v>
      </c>
      <c r="G15576" s="27">
        <v>0</v>
      </c>
      <c r="H15576" s="24"/>
    </row>
    <row r="15577" spans="1:8" x14ac:dyDescent="0.3">
      <c r="A15577" s="24" t="s">
        <v>24347</v>
      </c>
      <c r="B15577" s="24" t="s">
        <v>24348</v>
      </c>
      <c r="C15577" s="24" t="s">
        <v>5127</v>
      </c>
      <c r="D15577" s="25">
        <v>1</v>
      </c>
      <c r="E15577" s="27">
        <v>658.42</v>
      </c>
      <c r="F15577" s="27">
        <v>3.28</v>
      </c>
      <c r="G15577" s="27">
        <v>0</v>
      </c>
      <c r="H15577" s="24"/>
    </row>
    <row r="15578" spans="1:8" x14ac:dyDescent="0.3">
      <c r="A15578" s="24" t="s">
        <v>24349</v>
      </c>
      <c r="B15578" s="24" t="s">
        <v>22408</v>
      </c>
      <c r="C15578" s="28" t="s">
        <v>5127</v>
      </c>
      <c r="D15578" s="25">
        <v>1</v>
      </c>
      <c r="E15578" s="27">
        <v>819.97</v>
      </c>
      <c r="F15578" s="27">
        <v>27.73</v>
      </c>
      <c r="G15578" s="27">
        <v>0</v>
      </c>
      <c r="H15578" s="24"/>
    </row>
    <row r="15579" spans="1:8" x14ac:dyDescent="0.3">
      <c r="A15579" s="24" t="s">
        <v>24350</v>
      </c>
      <c r="B15579" s="24" t="s">
        <v>24351</v>
      </c>
      <c r="C15579" s="28" t="s">
        <v>5127</v>
      </c>
      <c r="D15579" s="25">
        <v>1</v>
      </c>
      <c r="E15579" s="27">
        <v>505.89</v>
      </c>
      <c r="F15579" s="27">
        <v>2.5099999999999998</v>
      </c>
      <c r="G15579" s="27">
        <v>0</v>
      </c>
      <c r="H15579" s="24"/>
    </row>
    <row r="15580" spans="1:8" x14ac:dyDescent="0.3">
      <c r="A15580" s="24" t="s">
        <v>24352</v>
      </c>
      <c r="B15580" s="24" t="s">
        <v>24353</v>
      </c>
      <c r="C15580" s="24" t="s">
        <v>5127</v>
      </c>
      <c r="D15580" s="25">
        <v>1</v>
      </c>
      <c r="E15580" s="27">
        <v>725.47</v>
      </c>
      <c r="F15580" s="27">
        <v>3.61</v>
      </c>
      <c r="G15580" s="27">
        <v>0</v>
      </c>
      <c r="H15580" s="24"/>
    </row>
    <row r="15581" spans="1:8" x14ac:dyDescent="0.3">
      <c r="A15581" s="24" t="s">
        <v>24354</v>
      </c>
      <c r="B15581" s="24" t="s">
        <v>6179</v>
      </c>
      <c r="C15581" s="28" t="s">
        <v>5127</v>
      </c>
      <c r="D15581" s="25">
        <v>1</v>
      </c>
      <c r="E15581" s="27">
        <v>59.97</v>
      </c>
      <c r="F15581" s="27">
        <v>0.28999999999999998</v>
      </c>
      <c r="G15581" s="27">
        <v>0</v>
      </c>
      <c r="H15581" s="24"/>
    </row>
    <row r="15582" spans="1:8" x14ac:dyDescent="0.3">
      <c r="A15582" s="24" t="s">
        <v>24355</v>
      </c>
      <c r="B15582" s="24" t="s">
        <v>24356</v>
      </c>
      <c r="C15582" s="28" t="s">
        <v>5127</v>
      </c>
      <c r="D15582" s="25">
        <v>1</v>
      </c>
      <c r="E15582" s="26">
        <v>1244.69</v>
      </c>
      <c r="F15582" s="27">
        <v>36.25</v>
      </c>
      <c r="G15582" s="27">
        <v>0</v>
      </c>
      <c r="H15582" s="24"/>
    </row>
    <row r="15583" spans="1:8" x14ac:dyDescent="0.3">
      <c r="A15583" s="24" t="s">
        <v>24357</v>
      </c>
      <c r="B15583" s="24" t="s">
        <v>11465</v>
      </c>
      <c r="C15583" s="28" t="s">
        <v>5127</v>
      </c>
      <c r="D15583" s="25">
        <v>1</v>
      </c>
      <c r="E15583" s="27">
        <v>757.29</v>
      </c>
      <c r="F15583" s="27">
        <v>18.47</v>
      </c>
      <c r="G15583" s="27">
        <v>0</v>
      </c>
      <c r="H15583" s="24"/>
    </row>
    <row r="15584" spans="1:8" x14ac:dyDescent="0.3">
      <c r="A15584" s="24" t="s">
        <v>24358</v>
      </c>
      <c r="B15584" s="24" t="s">
        <v>24359</v>
      </c>
      <c r="C15584" s="28" t="s">
        <v>5127</v>
      </c>
      <c r="D15584" s="25">
        <v>1</v>
      </c>
      <c r="E15584" s="27">
        <v>147.37</v>
      </c>
      <c r="F15584" s="27">
        <v>0.73</v>
      </c>
      <c r="G15584" s="27">
        <v>0</v>
      </c>
      <c r="H15584" s="24"/>
    </row>
    <row r="15585" spans="1:8" x14ac:dyDescent="0.3">
      <c r="A15585" s="24" t="s">
        <v>24360</v>
      </c>
      <c r="B15585" s="24" t="s">
        <v>15823</v>
      </c>
      <c r="C15585" s="24" t="s">
        <v>5127</v>
      </c>
      <c r="D15585" s="25">
        <v>1</v>
      </c>
      <c r="E15585" s="26">
        <v>6587</v>
      </c>
      <c r="F15585" s="27">
        <v>598.96</v>
      </c>
      <c r="G15585" s="27">
        <v>0</v>
      </c>
      <c r="H15585" s="24"/>
    </row>
    <row r="15586" spans="1:8" x14ac:dyDescent="0.3">
      <c r="A15586" s="24" t="s">
        <v>24361</v>
      </c>
      <c r="B15586" s="24" t="s">
        <v>7992</v>
      </c>
      <c r="C15586" s="28" t="s">
        <v>5127</v>
      </c>
      <c r="D15586" s="25">
        <v>1</v>
      </c>
      <c r="E15586" s="26">
        <v>6502.23</v>
      </c>
      <c r="F15586" s="27">
        <v>189.39</v>
      </c>
      <c r="G15586" s="27">
        <v>0</v>
      </c>
      <c r="H15586" s="24"/>
    </row>
    <row r="15587" spans="1:8" x14ac:dyDescent="0.3">
      <c r="A15587" s="24" t="s">
        <v>24362</v>
      </c>
      <c r="B15587" s="24" t="s">
        <v>7992</v>
      </c>
      <c r="C15587" s="24" t="s">
        <v>5127</v>
      </c>
      <c r="D15587" s="25">
        <v>1</v>
      </c>
      <c r="E15587" s="26">
        <v>9710.67</v>
      </c>
      <c r="F15587" s="27">
        <v>282.83</v>
      </c>
      <c r="G15587" s="27">
        <v>0</v>
      </c>
      <c r="H15587" s="24"/>
    </row>
    <row r="15588" spans="1:8" x14ac:dyDescent="0.3">
      <c r="A15588" s="24" t="s">
        <v>24363</v>
      </c>
      <c r="B15588" s="24" t="s">
        <v>24344</v>
      </c>
      <c r="C15588" s="24" t="s">
        <v>5127</v>
      </c>
      <c r="D15588" s="25">
        <v>1</v>
      </c>
      <c r="E15588" s="26">
        <v>7500</v>
      </c>
      <c r="F15588" s="26">
        <v>2089.5</v>
      </c>
      <c r="G15588" s="27">
        <v>0</v>
      </c>
      <c r="H15588" s="24"/>
    </row>
    <row r="15589" spans="1:8" x14ac:dyDescent="0.3">
      <c r="A15589" s="24" t="s">
        <v>24364</v>
      </c>
      <c r="B15589" s="24" t="s">
        <v>24365</v>
      </c>
      <c r="C15589" s="28" t="s">
        <v>5127</v>
      </c>
      <c r="D15589" s="25">
        <v>1</v>
      </c>
      <c r="E15589" s="26">
        <v>1058.5999999999999</v>
      </c>
      <c r="F15589" s="27">
        <v>25.82</v>
      </c>
      <c r="G15589" s="27">
        <v>0</v>
      </c>
      <c r="H15589" s="24"/>
    </row>
    <row r="15590" spans="1:8" x14ac:dyDescent="0.3">
      <c r="A15590" s="24" t="s">
        <v>24366</v>
      </c>
      <c r="B15590" s="24" t="s">
        <v>24367</v>
      </c>
      <c r="C15590" s="28" t="s">
        <v>5127</v>
      </c>
      <c r="D15590" s="25">
        <v>1</v>
      </c>
      <c r="E15590" s="26">
        <v>1213.57</v>
      </c>
      <c r="F15590" s="27">
        <v>6.03</v>
      </c>
      <c r="G15590" s="27">
        <v>0</v>
      </c>
      <c r="H15590" s="24"/>
    </row>
    <row r="15591" spans="1:8" x14ac:dyDescent="0.3">
      <c r="A15591" s="24" t="s">
        <v>24368</v>
      </c>
      <c r="B15591" s="24" t="s">
        <v>11465</v>
      </c>
      <c r="C15591" s="24" t="s">
        <v>5127</v>
      </c>
      <c r="D15591" s="25">
        <v>1</v>
      </c>
      <c r="E15591" s="26">
        <v>1927.23</v>
      </c>
      <c r="F15591" s="27">
        <v>56.13</v>
      </c>
      <c r="G15591" s="27">
        <v>0</v>
      </c>
      <c r="H15591" s="24"/>
    </row>
    <row r="15592" spans="1:8" x14ac:dyDescent="0.3">
      <c r="A15592" s="24" t="s">
        <v>24369</v>
      </c>
      <c r="B15592" s="24" t="s">
        <v>24344</v>
      </c>
      <c r="C15592" s="28" t="s">
        <v>5127</v>
      </c>
      <c r="D15592" s="25">
        <v>1</v>
      </c>
      <c r="E15592" s="26">
        <v>1684.76</v>
      </c>
      <c r="F15592" s="27">
        <v>8.3800000000000008</v>
      </c>
      <c r="G15592" s="27">
        <v>0</v>
      </c>
      <c r="H15592" s="24"/>
    </row>
    <row r="15593" spans="1:8" x14ac:dyDescent="0.3">
      <c r="A15593" s="24" t="s">
        <v>24370</v>
      </c>
      <c r="B15593" s="24" t="s">
        <v>24371</v>
      </c>
      <c r="C15593" s="28" t="s">
        <v>5127</v>
      </c>
      <c r="D15593" s="25">
        <v>1</v>
      </c>
      <c r="E15593" s="27">
        <v>935.29</v>
      </c>
      <c r="F15593" s="27">
        <v>4.6500000000000004</v>
      </c>
      <c r="G15593" s="27">
        <v>0</v>
      </c>
      <c r="H15593" s="24"/>
    </row>
    <row r="15594" spans="1:8" x14ac:dyDescent="0.3">
      <c r="A15594" s="24" t="s">
        <v>24372</v>
      </c>
      <c r="B15594" s="24" t="s">
        <v>24373</v>
      </c>
      <c r="C15594" s="24" t="s">
        <v>5127</v>
      </c>
      <c r="D15594" s="25">
        <v>1</v>
      </c>
      <c r="E15594" s="27">
        <v>226.7</v>
      </c>
      <c r="F15594" s="27">
        <v>1.1200000000000001</v>
      </c>
      <c r="G15594" s="27">
        <v>0</v>
      </c>
      <c r="H15594" s="24"/>
    </row>
    <row r="15595" spans="1:8" x14ac:dyDescent="0.3">
      <c r="A15595" s="24" t="s">
        <v>24374</v>
      </c>
      <c r="B15595" s="24" t="s">
        <v>24375</v>
      </c>
      <c r="C15595" s="28" t="s">
        <v>5127</v>
      </c>
      <c r="D15595" s="25">
        <v>1</v>
      </c>
      <c r="E15595" s="27">
        <v>285.36</v>
      </c>
      <c r="F15595" s="27">
        <v>25.94</v>
      </c>
      <c r="G15595" s="27">
        <v>0</v>
      </c>
      <c r="H15595" s="24"/>
    </row>
    <row r="15596" spans="1:8" x14ac:dyDescent="0.3">
      <c r="A15596" s="24" t="s">
        <v>24376</v>
      </c>
      <c r="B15596" s="24" t="s">
        <v>24377</v>
      </c>
      <c r="C15596" s="28" t="s">
        <v>5127</v>
      </c>
      <c r="D15596" s="25">
        <v>1</v>
      </c>
      <c r="E15596" s="26">
        <v>4273.9799999999996</v>
      </c>
      <c r="F15596" s="27">
        <v>21.26</v>
      </c>
      <c r="G15596" s="27">
        <v>0</v>
      </c>
      <c r="H15596" s="24"/>
    </row>
    <row r="15597" spans="1:8" x14ac:dyDescent="0.3">
      <c r="A15597" s="24" t="s">
        <v>24378</v>
      </c>
      <c r="B15597" s="24" t="s">
        <v>14305</v>
      </c>
      <c r="C15597" s="28" t="s">
        <v>5127</v>
      </c>
      <c r="D15597" s="25">
        <v>1</v>
      </c>
      <c r="E15597" s="27">
        <v>836.08</v>
      </c>
      <c r="F15597" s="27">
        <v>28.28</v>
      </c>
      <c r="G15597" s="27">
        <v>0</v>
      </c>
      <c r="H15597" s="24"/>
    </row>
    <row r="15598" spans="1:8" x14ac:dyDescent="0.3">
      <c r="A15598" s="24" t="s">
        <v>24379</v>
      </c>
      <c r="B15598" s="24" t="s">
        <v>24380</v>
      </c>
      <c r="C15598" s="24" t="s">
        <v>5127</v>
      </c>
      <c r="D15598" s="25">
        <v>1</v>
      </c>
      <c r="E15598" s="26">
        <v>2488.44</v>
      </c>
      <c r="F15598" s="27">
        <v>12.38</v>
      </c>
      <c r="G15598" s="27">
        <v>0</v>
      </c>
      <c r="H15598" s="24"/>
    </row>
    <row r="15599" spans="1:8" x14ac:dyDescent="0.3">
      <c r="A15599" s="24" t="s">
        <v>24381</v>
      </c>
      <c r="B15599" s="24" t="s">
        <v>24382</v>
      </c>
      <c r="C15599" s="24" t="s">
        <v>5127</v>
      </c>
      <c r="D15599" s="25">
        <v>1</v>
      </c>
      <c r="E15599" s="26">
        <v>3210.5</v>
      </c>
      <c r="F15599" s="27">
        <v>15.97</v>
      </c>
      <c r="G15599" s="27">
        <v>0</v>
      </c>
      <c r="H15599" s="24"/>
    </row>
    <row r="15600" spans="1:8" x14ac:dyDescent="0.3">
      <c r="A15600" s="24" t="s">
        <v>24383</v>
      </c>
      <c r="B15600" s="24" t="s">
        <v>7990</v>
      </c>
      <c r="C15600" s="24" t="s">
        <v>5127</v>
      </c>
      <c r="D15600" s="25">
        <v>1</v>
      </c>
      <c r="E15600" s="26">
        <v>2780.85</v>
      </c>
      <c r="F15600" s="27">
        <v>80.989999999999995</v>
      </c>
      <c r="G15600" s="27">
        <v>0</v>
      </c>
      <c r="H15600" s="24"/>
    </row>
    <row r="15601" spans="1:8" x14ac:dyDescent="0.3">
      <c r="A15601" s="24" t="s">
        <v>24384</v>
      </c>
      <c r="B15601" s="24" t="s">
        <v>14433</v>
      </c>
      <c r="C15601" s="28" t="s">
        <v>5127</v>
      </c>
      <c r="D15601" s="25">
        <v>1</v>
      </c>
      <c r="E15601" s="26">
        <v>4960</v>
      </c>
      <c r="F15601" s="26">
        <v>1539.36</v>
      </c>
      <c r="G15601" s="27">
        <v>0</v>
      </c>
      <c r="H15601" s="24"/>
    </row>
    <row r="15602" spans="1:8" x14ac:dyDescent="0.3">
      <c r="A15602" s="24" t="s">
        <v>24385</v>
      </c>
      <c r="B15602" s="24" t="s">
        <v>24386</v>
      </c>
      <c r="C15602" s="28" t="s">
        <v>5127</v>
      </c>
      <c r="D15602" s="25">
        <v>1</v>
      </c>
      <c r="E15602" s="26">
        <v>2916.51</v>
      </c>
      <c r="F15602" s="27">
        <v>71.13</v>
      </c>
      <c r="G15602" s="27">
        <v>0</v>
      </c>
      <c r="H15602" s="24"/>
    </row>
    <row r="15603" spans="1:8" x14ac:dyDescent="0.3">
      <c r="A15603" s="24" t="s">
        <v>24387</v>
      </c>
      <c r="B15603" s="24" t="s">
        <v>14433</v>
      </c>
      <c r="C15603" s="28" t="s">
        <v>5127</v>
      </c>
      <c r="D15603" s="25">
        <v>1</v>
      </c>
      <c r="E15603" s="26">
        <v>2847.55</v>
      </c>
      <c r="F15603" s="27">
        <v>14.17</v>
      </c>
      <c r="G15603" s="27">
        <v>0</v>
      </c>
      <c r="H15603" s="24"/>
    </row>
    <row r="15604" spans="1:8" x14ac:dyDescent="0.3">
      <c r="A15604" s="24" t="s">
        <v>24388</v>
      </c>
      <c r="B15604" s="24" t="s">
        <v>24389</v>
      </c>
      <c r="C15604" s="24" t="s">
        <v>5127</v>
      </c>
      <c r="D15604" s="25">
        <v>1</v>
      </c>
      <c r="E15604" s="26">
        <v>12125.32</v>
      </c>
      <c r="F15604" s="27">
        <v>353.16</v>
      </c>
      <c r="G15604" s="27">
        <v>0</v>
      </c>
      <c r="H15604" s="24"/>
    </row>
    <row r="15605" spans="1:8" x14ac:dyDescent="0.3">
      <c r="A15605" s="24" t="s">
        <v>24390</v>
      </c>
      <c r="B15605" s="24" t="s">
        <v>24391</v>
      </c>
      <c r="C15605" s="28" t="s">
        <v>5127</v>
      </c>
      <c r="D15605" s="25">
        <v>1</v>
      </c>
      <c r="E15605" s="26">
        <v>4363.83</v>
      </c>
      <c r="F15605" s="27">
        <v>21.71</v>
      </c>
      <c r="G15605" s="27">
        <v>0</v>
      </c>
      <c r="H15605" s="24"/>
    </row>
    <row r="15606" spans="1:8" x14ac:dyDescent="0.3">
      <c r="A15606" s="24" t="s">
        <v>24392</v>
      </c>
      <c r="B15606" s="24" t="s">
        <v>24393</v>
      </c>
      <c r="C15606" s="28" t="s">
        <v>5127</v>
      </c>
      <c r="D15606" s="25">
        <v>1</v>
      </c>
      <c r="E15606" s="26">
        <v>9000</v>
      </c>
      <c r="F15606" s="26">
        <v>2509.6999999999998</v>
      </c>
      <c r="G15606" s="27">
        <v>0</v>
      </c>
      <c r="H15606" s="24"/>
    </row>
    <row r="15607" spans="1:8" x14ac:dyDescent="0.3">
      <c r="A15607" s="24" t="s">
        <v>24394</v>
      </c>
      <c r="B15607" s="24" t="s">
        <v>24395</v>
      </c>
      <c r="C15607" s="28" t="s">
        <v>5127</v>
      </c>
      <c r="D15607" s="25">
        <v>1</v>
      </c>
      <c r="E15607" s="26">
        <v>7488.12</v>
      </c>
      <c r="F15607" s="27">
        <v>182.64</v>
      </c>
      <c r="G15607" s="27">
        <v>0</v>
      </c>
      <c r="H15607" s="24"/>
    </row>
    <row r="15608" spans="1:8" x14ac:dyDescent="0.3">
      <c r="A15608" s="24" t="s">
        <v>24396</v>
      </c>
      <c r="B15608" s="24" t="s">
        <v>7992</v>
      </c>
      <c r="C15608" s="24" t="s">
        <v>5127</v>
      </c>
      <c r="D15608" s="25">
        <v>1</v>
      </c>
      <c r="E15608" s="27">
        <v>779.86</v>
      </c>
      <c r="F15608" s="27">
        <v>3.88</v>
      </c>
      <c r="G15608" s="27">
        <v>0</v>
      </c>
      <c r="H15608" s="24"/>
    </row>
    <row r="15609" spans="1:8" x14ac:dyDescent="0.3">
      <c r="A15609" s="24" t="s">
        <v>24397</v>
      </c>
      <c r="B15609" s="24" t="s">
        <v>24398</v>
      </c>
      <c r="C15609" s="28" t="s">
        <v>5127</v>
      </c>
      <c r="D15609" s="25">
        <v>1</v>
      </c>
      <c r="E15609" s="26">
        <v>1074.52</v>
      </c>
      <c r="F15609" s="27">
        <v>36.340000000000003</v>
      </c>
      <c r="G15609" s="27">
        <v>0</v>
      </c>
      <c r="H15609" s="24"/>
    </row>
    <row r="15610" spans="1:8" x14ac:dyDescent="0.3">
      <c r="A15610" s="24" t="s">
        <v>24399</v>
      </c>
      <c r="B15610" s="24" t="s">
        <v>20795</v>
      </c>
      <c r="C15610" s="24" t="s">
        <v>5127</v>
      </c>
      <c r="D15610" s="25">
        <v>1</v>
      </c>
      <c r="E15610" s="27">
        <v>425</v>
      </c>
      <c r="F15610" s="27">
        <v>49.25</v>
      </c>
      <c r="G15610" s="27">
        <v>0</v>
      </c>
      <c r="H15610" s="24"/>
    </row>
    <row r="15611" spans="1:8" x14ac:dyDescent="0.3">
      <c r="A15611" s="24" t="s">
        <v>24400</v>
      </c>
      <c r="B15611" s="24" t="s">
        <v>24401</v>
      </c>
      <c r="C15611" s="28" t="s">
        <v>5127</v>
      </c>
      <c r="D15611" s="25">
        <v>1</v>
      </c>
      <c r="E15611" s="26">
        <v>1508.25</v>
      </c>
      <c r="F15611" s="27">
        <v>130.85</v>
      </c>
      <c r="G15611" s="27">
        <v>0</v>
      </c>
      <c r="H15611" s="24"/>
    </row>
    <row r="15612" spans="1:8" x14ac:dyDescent="0.3">
      <c r="A15612" s="24" t="s">
        <v>24402</v>
      </c>
      <c r="B15612" s="24" t="s">
        <v>14439</v>
      </c>
      <c r="C15612" s="28" t="s">
        <v>5127</v>
      </c>
      <c r="D15612" s="25">
        <v>1</v>
      </c>
      <c r="E15612" s="27">
        <v>691.94</v>
      </c>
      <c r="F15612" s="27">
        <v>3.44</v>
      </c>
      <c r="G15612" s="27">
        <v>0</v>
      </c>
      <c r="H15612" s="24"/>
    </row>
    <row r="15613" spans="1:8" x14ac:dyDescent="0.3">
      <c r="A15613" s="24" t="s">
        <v>24403</v>
      </c>
      <c r="B15613" s="24" t="s">
        <v>24404</v>
      </c>
      <c r="C15613" s="28" t="s">
        <v>5127</v>
      </c>
      <c r="D15613" s="25">
        <v>1</v>
      </c>
      <c r="E15613" s="27">
        <v>322.85000000000002</v>
      </c>
      <c r="F15613" s="27">
        <v>1.61</v>
      </c>
      <c r="G15613" s="27">
        <v>0</v>
      </c>
      <c r="H15613" s="24"/>
    </row>
    <row r="15614" spans="1:8" x14ac:dyDescent="0.3">
      <c r="A15614" s="24" t="s">
        <v>24405</v>
      </c>
      <c r="B15614" s="24" t="s">
        <v>24406</v>
      </c>
      <c r="C15614" s="24" t="s">
        <v>5127</v>
      </c>
      <c r="D15614" s="25">
        <v>1</v>
      </c>
      <c r="E15614" s="27">
        <v>645.80999999999995</v>
      </c>
      <c r="F15614" s="27">
        <v>3.21</v>
      </c>
      <c r="G15614" s="27">
        <v>0</v>
      </c>
      <c r="H15614" s="24"/>
    </row>
    <row r="15615" spans="1:8" x14ac:dyDescent="0.3">
      <c r="A15615" s="24" t="s">
        <v>24407</v>
      </c>
      <c r="B15615" s="24" t="s">
        <v>24408</v>
      </c>
      <c r="C15615" s="28" t="s">
        <v>5127</v>
      </c>
      <c r="D15615" s="25">
        <v>1</v>
      </c>
      <c r="E15615" s="27">
        <v>192.56</v>
      </c>
      <c r="F15615" s="27">
        <v>17.5</v>
      </c>
      <c r="G15615" s="27">
        <v>0</v>
      </c>
      <c r="H15615" s="24"/>
    </row>
    <row r="15616" spans="1:8" x14ac:dyDescent="0.3">
      <c r="A15616" s="24" t="s">
        <v>24409</v>
      </c>
      <c r="B15616" s="24" t="s">
        <v>19325</v>
      </c>
      <c r="C15616" s="24" t="s">
        <v>5127</v>
      </c>
      <c r="D15616" s="25">
        <v>1</v>
      </c>
      <c r="E15616" s="26">
        <v>1250</v>
      </c>
      <c r="F15616" s="27">
        <v>383.42</v>
      </c>
      <c r="G15616" s="27">
        <v>0</v>
      </c>
      <c r="H15616" s="25">
        <v>1</v>
      </c>
    </row>
    <row r="15617" spans="1:8" x14ac:dyDescent="0.3">
      <c r="A15617" s="24" t="s">
        <v>24410</v>
      </c>
      <c r="B15617" s="24" t="s">
        <v>24411</v>
      </c>
      <c r="C15617" s="28" t="s">
        <v>5127</v>
      </c>
      <c r="D15617" s="25">
        <v>1</v>
      </c>
      <c r="E15617" s="27">
        <v>814.71</v>
      </c>
      <c r="F15617" s="27">
        <v>4.05</v>
      </c>
      <c r="G15617" s="27">
        <v>0</v>
      </c>
      <c r="H15617" s="24"/>
    </row>
    <row r="15618" spans="1:8" x14ac:dyDescent="0.3">
      <c r="A15618" s="24" t="s">
        <v>24412</v>
      </c>
      <c r="B15618" s="24" t="s">
        <v>24413</v>
      </c>
      <c r="C15618" s="28" t="s">
        <v>5127</v>
      </c>
      <c r="D15618" s="25">
        <v>1</v>
      </c>
      <c r="E15618" s="27">
        <v>926.98</v>
      </c>
      <c r="F15618" s="27">
        <v>27</v>
      </c>
      <c r="G15618" s="27">
        <v>0</v>
      </c>
      <c r="H15618" s="24"/>
    </row>
    <row r="15619" spans="1:8" x14ac:dyDescent="0.3">
      <c r="A15619" s="24" t="s">
        <v>24414</v>
      </c>
      <c r="B15619" s="24" t="s">
        <v>19325</v>
      </c>
      <c r="C15619" s="28" t="s">
        <v>5127</v>
      </c>
      <c r="D15619" s="25">
        <v>1</v>
      </c>
      <c r="E15619" s="27">
        <v>979.29</v>
      </c>
      <c r="F15619" s="27">
        <v>33.11</v>
      </c>
      <c r="G15619" s="27">
        <v>0</v>
      </c>
      <c r="H15619" s="24"/>
    </row>
    <row r="15620" spans="1:8" x14ac:dyDescent="0.3">
      <c r="A15620" s="24" t="s">
        <v>24415</v>
      </c>
      <c r="B15620" s="24" t="s">
        <v>24416</v>
      </c>
      <c r="C15620" s="28" t="s">
        <v>5127</v>
      </c>
      <c r="D15620" s="25">
        <v>1</v>
      </c>
      <c r="E15620" s="26">
        <v>1686.5</v>
      </c>
      <c r="F15620" s="27">
        <v>49.12</v>
      </c>
      <c r="G15620" s="27">
        <v>0</v>
      </c>
      <c r="H15620" s="24"/>
    </row>
    <row r="15621" spans="1:8" x14ac:dyDescent="0.3">
      <c r="A15621" s="24" t="s">
        <v>24417</v>
      </c>
      <c r="B15621" s="24" t="s">
        <v>24416</v>
      </c>
      <c r="C15621" s="24" t="s">
        <v>5127</v>
      </c>
      <c r="D15621" s="25">
        <v>1</v>
      </c>
      <c r="E15621" s="26">
        <v>1478.17</v>
      </c>
      <c r="F15621" s="27">
        <v>7.35</v>
      </c>
      <c r="G15621" s="27">
        <v>0</v>
      </c>
      <c r="H15621" s="24"/>
    </row>
    <row r="15622" spans="1:8" x14ac:dyDescent="0.3">
      <c r="A15622" s="24" t="s">
        <v>24418</v>
      </c>
      <c r="B15622" s="24" t="s">
        <v>24416</v>
      </c>
      <c r="C15622" s="24" t="s">
        <v>5127</v>
      </c>
      <c r="D15622" s="25">
        <v>1</v>
      </c>
      <c r="E15622" s="26">
        <v>1478.17</v>
      </c>
      <c r="F15622" s="27">
        <v>7.35</v>
      </c>
      <c r="G15622" s="27">
        <v>0</v>
      </c>
      <c r="H15622" s="24"/>
    </row>
    <row r="15623" spans="1:8" x14ac:dyDescent="0.3">
      <c r="A15623" s="24" t="s">
        <v>24419</v>
      </c>
      <c r="B15623" s="24" t="s">
        <v>19305</v>
      </c>
      <c r="C15623" s="28" t="s">
        <v>5127</v>
      </c>
      <c r="D15623" s="25">
        <v>1</v>
      </c>
      <c r="E15623" s="27">
        <v>266.83</v>
      </c>
      <c r="F15623" s="27">
        <v>1.33</v>
      </c>
      <c r="G15623" s="27">
        <v>0</v>
      </c>
      <c r="H15623" s="24"/>
    </row>
    <row r="15624" spans="1:8" x14ac:dyDescent="0.3">
      <c r="A15624" s="24" t="s">
        <v>24420</v>
      </c>
      <c r="B15624" s="24" t="s">
        <v>24421</v>
      </c>
      <c r="C15624" s="24" t="s">
        <v>5127</v>
      </c>
      <c r="D15624" s="25">
        <v>1</v>
      </c>
      <c r="E15624" s="27">
        <v>860.18</v>
      </c>
      <c r="F15624" s="27">
        <v>20.98</v>
      </c>
      <c r="G15624" s="27">
        <v>0</v>
      </c>
      <c r="H15624" s="24"/>
    </row>
    <row r="15625" spans="1:8" x14ac:dyDescent="0.3">
      <c r="A15625" s="24" t="s">
        <v>24422</v>
      </c>
      <c r="B15625" s="24" t="s">
        <v>9080</v>
      </c>
      <c r="C15625" s="28" t="s">
        <v>5127</v>
      </c>
      <c r="D15625" s="25">
        <v>1</v>
      </c>
      <c r="E15625" s="27">
        <v>873.55</v>
      </c>
      <c r="F15625" s="27">
        <v>4.34</v>
      </c>
      <c r="G15625" s="27">
        <v>0</v>
      </c>
      <c r="H15625" s="24"/>
    </row>
    <row r="15626" spans="1:8" x14ac:dyDescent="0.3">
      <c r="A15626" s="24" t="s">
        <v>24423</v>
      </c>
      <c r="B15626" s="24" t="s">
        <v>24424</v>
      </c>
      <c r="C15626" s="24" t="s">
        <v>5127</v>
      </c>
      <c r="D15626" s="25">
        <v>1</v>
      </c>
      <c r="E15626" s="26">
        <v>1888.43</v>
      </c>
      <c r="F15626" s="26">
        <v>1888.43</v>
      </c>
      <c r="G15626" s="27">
        <v>0</v>
      </c>
      <c r="H15626" s="24"/>
    </row>
    <row r="15627" spans="1:8" x14ac:dyDescent="0.3">
      <c r="A15627" s="24" t="s">
        <v>24425</v>
      </c>
      <c r="B15627" s="24" t="s">
        <v>17669</v>
      </c>
      <c r="C15627" s="24" t="s">
        <v>5127</v>
      </c>
      <c r="D15627" s="25">
        <v>1</v>
      </c>
      <c r="E15627" s="26">
        <v>1315.65</v>
      </c>
      <c r="F15627" s="27">
        <v>6.55</v>
      </c>
      <c r="G15627" s="27">
        <v>0</v>
      </c>
      <c r="H15627" s="24"/>
    </row>
    <row r="15628" spans="1:8" x14ac:dyDescent="0.3">
      <c r="A15628" s="24" t="s">
        <v>24426</v>
      </c>
      <c r="B15628" s="24" t="s">
        <v>24427</v>
      </c>
      <c r="C15628" s="24" t="s">
        <v>5127</v>
      </c>
      <c r="D15628" s="25">
        <v>1</v>
      </c>
      <c r="E15628" s="26">
        <v>1528.21</v>
      </c>
      <c r="F15628" s="27">
        <v>22.58</v>
      </c>
      <c r="G15628" s="27">
        <v>0</v>
      </c>
      <c r="H15628" s="24"/>
    </row>
    <row r="15629" spans="1:8" x14ac:dyDescent="0.3">
      <c r="A15629" s="24" t="s">
        <v>24428</v>
      </c>
      <c r="B15629" s="24" t="s">
        <v>10114</v>
      </c>
      <c r="C15629" s="28" t="s">
        <v>5127</v>
      </c>
      <c r="D15629" s="25">
        <v>1</v>
      </c>
      <c r="E15629" s="27">
        <v>160.5</v>
      </c>
      <c r="F15629" s="27">
        <v>6.98</v>
      </c>
      <c r="G15629" s="27">
        <v>0</v>
      </c>
      <c r="H15629" s="24"/>
    </row>
    <row r="15630" spans="1:8" x14ac:dyDescent="0.3">
      <c r="A15630" s="24" t="s">
        <v>24429</v>
      </c>
      <c r="B15630" s="24" t="s">
        <v>24430</v>
      </c>
      <c r="C15630" s="28" t="s">
        <v>5127</v>
      </c>
      <c r="D15630" s="25">
        <v>1</v>
      </c>
      <c r="E15630" s="27">
        <v>201.32</v>
      </c>
      <c r="F15630" s="27">
        <v>1</v>
      </c>
      <c r="G15630" s="27">
        <v>0</v>
      </c>
      <c r="H15630" s="24"/>
    </row>
    <row r="15631" spans="1:8" x14ac:dyDescent="0.3">
      <c r="A15631" s="24" t="s">
        <v>24431</v>
      </c>
      <c r="B15631" s="24" t="s">
        <v>24432</v>
      </c>
      <c r="C15631" s="24" t="s">
        <v>5127</v>
      </c>
      <c r="D15631" s="25">
        <v>1</v>
      </c>
      <c r="E15631" s="27">
        <v>75.540000000000006</v>
      </c>
      <c r="F15631" s="27">
        <v>0.37</v>
      </c>
      <c r="G15631" s="27">
        <v>0</v>
      </c>
      <c r="H15631" s="24"/>
    </row>
    <row r="15632" spans="1:8" x14ac:dyDescent="0.3">
      <c r="A15632" s="24" t="s">
        <v>24433</v>
      </c>
      <c r="B15632" s="24" t="s">
        <v>24416</v>
      </c>
      <c r="C15632" s="24" t="s">
        <v>5127</v>
      </c>
      <c r="D15632" s="25">
        <v>1</v>
      </c>
      <c r="E15632" s="26">
        <v>2018.7</v>
      </c>
      <c r="F15632" s="27">
        <v>58.8</v>
      </c>
      <c r="G15632" s="27">
        <v>0</v>
      </c>
      <c r="H15632" s="24"/>
    </row>
    <row r="15633" spans="1:8" x14ac:dyDescent="0.3">
      <c r="A15633" s="24" t="s">
        <v>24434</v>
      </c>
      <c r="B15633" s="24" t="s">
        <v>5818</v>
      </c>
      <c r="C15633" s="28" t="s">
        <v>5127</v>
      </c>
      <c r="D15633" s="25">
        <v>1</v>
      </c>
      <c r="E15633" s="26">
        <v>3975.7</v>
      </c>
      <c r="F15633" s="27">
        <v>19.78</v>
      </c>
      <c r="G15633" s="27">
        <v>0</v>
      </c>
      <c r="H15633" s="24"/>
    </row>
    <row r="15634" spans="1:8" x14ac:dyDescent="0.3">
      <c r="A15634" s="24" t="s">
        <v>24435</v>
      </c>
      <c r="B15634" s="24" t="s">
        <v>24436</v>
      </c>
      <c r="C15634" s="24" t="s">
        <v>5127</v>
      </c>
      <c r="D15634" s="25">
        <v>1</v>
      </c>
      <c r="E15634" s="27">
        <v>175.29</v>
      </c>
      <c r="F15634" s="27">
        <v>0.87</v>
      </c>
      <c r="G15634" s="27">
        <v>0</v>
      </c>
      <c r="H15634" s="24"/>
    </row>
    <row r="15635" spans="1:8" x14ac:dyDescent="0.3">
      <c r="A15635" s="24" t="s">
        <v>24437</v>
      </c>
      <c r="B15635" s="24" t="s">
        <v>24438</v>
      </c>
      <c r="C15635" s="28" t="s">
        <v>5127</v>
      </c>
      <c r="D15635" s="25">
        <v>1</v>
      </c>
      <c r="E15635" s="27">
        <v>143.27000000000001</v>
      </c>
      <c r="F15635" s="27">
        <v>0.71</v>
      </c>
      <c r="G15635" s="27">
        <v>0</v>
      </c>
      <c r="H15635" s="24"/>
    </row>
    <row r="15636" spans="1:8" x14ac:dyDescent="0.3">
      <c r="A15636" s="24" t="s">
        <v>24439</v>
      </c>
      <c r="B15636" s="24" t="s">
        <v>24440</v>
      </c>
      <c r="C15636" s="24" t="s">
        <v>5127</v>
      </c>
      <c r="D15636" s="25">
        <v>1</v>
      </c>
      <c r="E15636" s="26">
        <v>1263.92</v>
      </c>
      <c r="F15636" s="27">
        <v>18.68</v>
      </c>
      <c r="G15636" s="27">
        <v>0</v>
      </c>
      <c r="H15636" s="24"/>
    </row>
    <row r="15637" spans="1:8" x14ac:dyDescent="0.3">
      <c r="A15637" s="24" t="s">
        <v>24441</v>
      </c>
      <c r="B15637" s="24" t="s">
        <v>7984</v>
      </c>
      <c r="C15637" s="28" t="s">
        <v>5127</v>
      </c>
      <c r="D15637" s="25">
        <v>1</v>
      </c>
      <c r="E15637" s="27">
        <v>143.27000000000001</v>
      </c>
      <c r="F15637" s="27">
        <v>0.71</v>
      </c>
      <c r="G15637" s="27">
        <v>0</v>
      </c>
      <c r="H15637" s="24"/>
    </row>
    <row r="15638" spans="1:8" x14ac:dyDescent="0.3">
      <c r="A15638" s="24" t="s">
        <v>24442</v>
      </c>
      <c r="B15638" s="24" t="s">
        <v>24438</v>
      </c>
      <c r="C15638" s="28" t="s">
        <v>5127</v>
      </c>
      <c r="D15638" s="25">
        <v>1</v>
      </c>
      <c r="E15638" s="27">
        <v>143.27000000000001</v>
      </c>
      <c r="F15638" s="27">
        <v>0.71</v>
      </c>
      <c r="G15638" s="27">
        <v>0</v>
      </c>
      <c r="H15638" s="24"/>
    </row>
    <row r="15639" spans="1:8" x14ac:dyDescent="0.3">
      <c r="A15639" s="24" t="s">
        <v>278</v>
      </c>
      <c r="B15639" s="24" t="s">
        <v>7982</v>
      </c>
      <c r="C15639" s="24" t="s">
        <v>5127</v>
      </c>
      <c r="D15639" s="25">
        <v>1</v>
      </c>
      <c r="E15639" s="27">
        <v>642</v>
      </c>
      <c r="F15639" s="27">
        <v>183.72</v>
      </c>
      <c r="G15639" s="27">
        <v>0</v>
      </c>
      <c r="H15639" s="24"/>
    </row>
    <row r="15640" spans="1:8" x14ac:dyDescent="0.3">
      <c r="A15640" s="24" t="s">
        <v>24443</v>
      </c>
      <c r="B15640" s="24" t="s">
        <v>24444</v>
      </c>
      <c r="C15640" s="28" t="s">
        <v>5127</v>
      </c>
      <c r="D15640" s="25">
        <v>1</v>
      </c>
      <c r="E15640" s="27">
        <v>762.91</v>
      </c>
      <c r="F15640" s="27">
        <v>18.61</v>
      </c>
      <c r="G15640" s="27">
        <v>0</v>
      </c>
      <c r="H15640" s="24"/>
    </row>
    <row r="15641" spans="1:8" x14ac:dyDescent="0.3">
      <c r="A15641" s="24" t="s">
        <v>24445</v>
      </c>
      <c r="B15641" s="24" t="s">
        <v>24446</v>
      </c>
      <c r="C15641" s="24" t="s">
        <v>5127</v>
      </c>
      <c r="D15641" s="25">
        <v>1</v>
      </c>
      <c r="E15641" s="27">
        <v>246.49</v>
      </c>
      <c r="F15641" s="27">
        <v>1.22</v>
      </c>
      <c r="G15641" s="27">
        <v>0</v>
      </c>
      <c r="H15641" s="24"/>
    </row>
    <row r="15642" spans="1:8" x14ac:dyDescent="0.3">
      <c r="A15642" s="24" t="s">
        <v>24447</v>
      </c>
      <c r="B15642" s="24" t="s">
        <v>24448</v>
      </c>
      <c r="C15642" s="28" t="s">
        <v>5127</v>
      </c>
      <c r="D15642" s="25">
        <v>1</v>
      </c>
      <c r="E15642" s="27">
        <v>326.44</v>
      </c>
      <c r="F15642" s="27">
        <v>1.62</v>
      </c>
      <c r="G15642" s="27">
        <v>0</v>
      </c>
      <c r="H15642" s="24"/>
    </row>
    <row r="15643" spans="1:8" x14ac:dyDescent="0.3">
      <c r="A15643" s="24" t="s">
        <v>24449</v>
      </c>
      <c r="B15643" s="24" t="s">
        <v>24450</v>
      </c>
      <c r="C15643" s="28" t="s">
        <v>5127</v>
      </c>
      <c r="D15643" s="25">
        <v>1</v>
      </c>
      <c r="E15643" s="27">
        <v>700.08</v>
      </c>
      <c r="F15643" s="27">
        <v>119.58</v>
      </c>
      <c r="G15643" s="27">
        <v>0</v>
      </c>
      <c r="H15643" s="24"/>
    </row>
    <row r="15644" spans="1:8" x14ac:dyDescent="0.3">
      <c r="A15644" s="24" t="s">
        <v>24451</v>
      </c>
      <c r="B15644" s="24" t="s">
        <v>24452</v>
      </c>
      <c r="C15644" s="28" t="s">
        <v>5127</v>
      </c>
      <c r="D15644" s="25">
        <v>1</v>
      </c>
      <c r="E15644" s="27">
        <v>102.21</v>
      </c>
      <c r="F15644" s="27">
        <v>9.2899999999999991</v>
      </c>
      <c r="G15644" s="27">
        <v>0</v>
      </c>
      <c r="H15644" s="24"/>
    </row>
    <row r="15645" spans="1:8" x14ac:dyDescent="0.3">
      <c r="A15645" s="24" t="s">
        <v>24453</v>
      </c>
      <c r="B15645" s="24" t="s">
        <v>24454</v>
      </c>
      <c r="C15645" s="28" t="s">
        <v>5127</v>
      </c>
      <c r="D15645" s="25">
        <v>1</v>
      </c>
      <c r="E15645" s="27">
        <v>366.36</v>
      </c>
      <c r="F15645" s="27">
        <v>1.82</v>
      </c>
      <c r="G15645" s="27">
        <v>0</v>
      </c>
      <c r="H15645" s="24"/>
    </row>
    <row r="15646" spans="1:8" x14ac:dyDescent="0.3">
      <c r="A15646" s="24" t="s">
        <v>24455</v>
      </c>
      <c r="B15646" s="24" t="s">
        <v>3309</v>
      </c>
      <c r="C15646" s="28" t="s">
        <v>5127</v>
      </c>
      <c r="D15646" s="25">
        <v>1</v>
      </c>
      <c r="E15646" s="26">
        <v>1341.62</v>
      </c>
      <c r="F15646" s="24"/>
      <c r="G15646" s="27">
        <v>0</v>
      </c>
      <c r="H15646" s="24"/>
    </row>
    <row r="15647" spans="1:8" x14ac:dyDescent="0.3">
      <c r="A15647" s="24" t="s">
        <v>24456</v>
      </c>
      <c r="B15647" s="24" t="s">
        <v>24457</v>
      </c>
      <c r="C15647" s="24" t="s">
        <v>5127</v>
      </c>
      <c r="D15647" s="25">
        <v>1</v>
      </c>
      <c r="E15647" s="27">
        <v>41</v>
      </c>
      <c r="F15647" s="27">
        <v>0.2</v>
      </c>
      <c r="G15647" s="27">
        <v>0</v>
      </c>
      <c r="H15647" s="24"/>
    </row>
    <row r="15648" spans="1:8" x14ac:dyDescent="0.3">
      <c r="A15648" s="24" t="s">
        <v>24458</v>
      </c>
      <c r="B15648" s="24" t="s">
        <v>4620</v>
      </c>
      <c r="C15648" s="24" t="s">
        <v>5127</v>
      </c>
      <c r="D15648" s="25">
        <v>1</v>
      </c>
      <c r="E15648" s="27">
        <v>576.41999999999996</v>
      </c>
      <c r="F15648" s="27">
        <v>16.79</v>
      </c>
      <c r="G15648" s="27">
        <v>0</v>
      </c>
      <c r="H15648" s="24"/>
    </row>
    <row r="15649" spans="1:8" x14ac:dyDescent="0.3">
      <c r="A15649" s="24" t="s">
        <v>24459</v>
      </c>
      <c r="B15649" s="24" t="s">
        <v>3309</v>
      </c>
      <c r="C15649" s="24" t="s">
        <v>5127</v>
      </c>
      <c r="D15649" s="25">
        <v>1</v>
      </c>
      <c r="E15649" s="26">
        <v>1259.51</v>
      </c>
      <c r="F15649" s="27">
        <v>36.69</v>
      </c>
      <c r="G15649" s="27">
        <v>0</v>
      </c>
      <c r="H15649" s="24"/>
    </row>
    <row r="15650" spans="1:8" x14ac:dyDescent="0.3">
      <c r="A15650" s="24" t="s">
        <v>24460</v>
      </c>
      <c r="B15650" s="24" t="s">
        <v>18933</v>
      </c>
      <c r="C15650" s="28" t="s">
        <v>5127</v>
      </c>
      <c r="D15650" s="25">
        <v>1</v>
      </c>
      <c r="E15650" s="27">
        <v>337.01</v>
      </c>
      <c r="F15650" s="27">
        <v>36.11</v>
      </c>
      <c r="G15650" s="27">
        <v>0</v>
      </c>
      <c r="H15650" s="24"/>
    </row>
    <row r="15651" spans="1:8" x14ac:dyDescent="0.3">
      <c r="A15651" s="24" t="s">
        <v>24461</v>
      </c>
      <c r="B15651" s="24" t="s">
        <v>24462</v>
      </c>
      <c r="C15651" s="24" t="s">
        <v>5127</v>
      </c>
      <c r="D15651" s="25">
        <v>1</v>
      </c>
      <c r="E15651" s="27">
        <v>439.16</v>
      </c>
      <c r="F15651" s="27">
        <v>2.1800000000000002</v>
      </c>
      <c r="G15651" s="27">
        <v>0</v>
      </c>
      <c r="H15651" s="24"/>
    </row>
    <row r="15652" spans="1:8" x14ac:dyDescent="0.3">
      <c r="A15652" s="24" t="s">
        <v>24463</v>
      </c>
      <c r="B15652" s="24" t="s">
        <v>24464</v>
      </c>
      <c r="C15652" s="24" t="s">
        <v>5127</v>
      </c>
      <c r="D15652" s="25">
        <v>1</v>
      </c>
      <c r="E15652" s="27">
        <v>163.21</v>
      </c>
      <c r="F15652" s="27">
        <v>0.81</v>
      </c>
      <c r="G15652" s="27">
        <v>0</v>
      </c>
      <c r="H15652" s="24"/>
    </row>
    <row r="15653" spans="1:8" x14ac:dyDescent="0.3">
      <c r="A15653" s="24" t="s">
        <v>24465</v>
      </c>
      <c r="B15653" s="24" t="s">
        <v>24466</v>
      </c>
      <c r="C15653" s="28" t="s">
        <v>5127</v>
      </c>
      <c r="D15653" s="25">
        <v>1</v>
      </c>
      <c r="E15653" s="27">
        <v>424.39</v>
      </c>
      <c r="F15653" s="27">
        <v>2.11</v>
      </c>
      <c r="G15653" s="27">
        <v>0</v>
      </c>
      <c r="H15653" s="24"/>
    </row>
    <row r="15654" spans="1:8" x14ac:dyDescent="0.3">
      <c r="A15654" s="24" t="s">
        <v>24467</v>
      </c>
      <c r="B15654" s="24" t="s">
        <v>7984</v>
      </c>
      <c r="C15654" s="28" t="s">
        <v>5127</v>
      </c>
      <c r="D15654" s="25">
        <v>1</v>
      </c>
      <c r="E15654" s="27">
        <v>165.22</v>
      </c>
      <c r="F15654" s="27">
        <v>3.24</v>
      </c>
      <c r="G15654" s="27">
        <v>0</v>
      </c>
      <c r="H15654" s="24"/>
    </row>
    <row r="15655" spans="1:8" x14ac:dyDescent="0.3">
      <c r="A15655" s="24" t="s">
        <v>273</v>
      </c>
      <c r="B15655" s="24" t="s">
        <v>11443</v>
      </c>
      <c r="C15655" s="28" t="s">
        <v>5127</v>
      </c>
      <c r="D15655" s="25">
        <v>1</v>
      </c>
      <c r="E15655" s="26">
        <v>20230.740000000002</v>
      </c>
      <c r="F15655" s="26">
        <v>2638.79</v>
      </c>
      <c r="G15655" s="27">
        <v>0</v>
      </c>
      <c r="H15655" s="24"/>
    </row>
    <row r="15656" spans="1:8" x14ac:dyDescent="0.3">
      <c r="A15656" s="24" t="s">
        <v>24468</v>
      </c>
      <c r="B15656" s="24" t="s">
        <v>17669</v>
      </c>
      <c r="C15656" s="28" t="s">
        <v>5127</v>
      </c>
      <c r="D15656" s="25">
        <v>1</v>
      </c>
      <c r="E15656" s="26">
        <v>6196.43</v>
      </c>
      <c r="F15656" s="27">
        <v>30.83</v>
      </c>
      <c r="G15656" s="27">
        <v>0</v>
      </c>
      <c r="H15656" s="24"/>
    </row>
    <row r="15657" spans="1:8" x14ac:dyDescent="0.3">
      <c r="A15657" s="24" t="s">
        <v>24469</v>
      </c>
      <c r="B15657" s="24" t="s">
        <v>24470</v>
      </c>
      <c r="C15657" s="24" t="s">
        <v>5127</v>
      </c>
      <c r="D15657" s="25">
        <v>1</v>
      </c>
      <c r="E15657" s="27">
        <v>103.46</v>
      </c>
      <c r="F15657" s="27">
        <v>9.4</v>
      </c>
      <c r="G15657" s="27">
        <v>0</v>
      </c>
      <c r="H15657" s="24"/>
    </row>
    <row r="15658" spans="1:8" x14ac:dyDescent="0.3">
      <c r="A15658" s="24" t="s">
        <v>24471</v>
      </c>
      <c r="B15658" s="24" t="s">
        <v>24472</v>
      </c>
      <c r="C15658" s="24" t="s">
        <v>5127</v>
      </c>
      <c r="D15658" s="25">
        <v>1</v>
      </c>
      <c r="E15658" s="26">
        <v>7500</v>
      </c>
      <c r="F15658" s="24"/>
      <c r="G15658" s="27">
        <v>0</v>
      </c>
      <c r="H15658" s="24"/>
    </row>
    <row r="15659" spans="1:8" x14ac:dyDescent="0.3">
      <c r="A15659" s="24" t="s">
        <v>24473</v>
      </c>
      <c r="B15659" s="24" t="s">
        <v>24474</v>
      </c>
      <c r="C15659" s="24" t="s">
        <v>5127</v>
      </c>
      <c r="D15659" s="25">
        <v>1</v>
      </c>
      <c r="E15659" s="26">
        <v>5581.01</v>
      </c>
      <c r="F15659" s="27">
        <v>27.77</v>
      </c>
      <c r="G15659" s="27">
        <v>0</v>
      </c>
      <c r="H15659" s="24"/>
    </row>
    <row r="15660" spans="1:8" x14ac:dyDescent="0.3">
      <c r="A15660" s="24" t="s">
        <v>24475</v>
      </c>
      <c r="B15660" s="24" t="s">
        <v>24476</v>
      </c>
      <c r="C15660" s="24" t="s">
        <v>5127</v>
      </c>
      <c r="D15660" s="25">
        <v>1</v>
      </c>
      <c r="E15660" s="26">
        <v>6263.7</v>
      </c>
      <c r="F15660" s="27">
        <v>31.16</v>
      </c>
      <c r="G15660" s="27">
        <v>0</v>
      </c>
      <c r="H15660" s="24"/>
    </row>
    <row r="15661" spans="1:8" x14ac:dyDescent="0.3">
      <c r="A15661" s="24" t="s">
        <v>24477</v>
      </c>
      <c r="B15661" s="24" t="s">
        <v>18143</v>
      </c>
      <c r="C15661" s="24" t="s">
        <v>5127</v>
      </c>
      <c r="D15661" s="25">
        <v>1</v>
      </c>
      <c r="E15661" s="27">
        <v>756.53</v>
      </c>
      <c r="F15661" s="27">
        <v>22.03</v>
      </c>
      <c r="G15661" s="27">
        <v>0</v>
      </c>
      <c r="H15661" s="24"/>
    </row>
    <row r="15662" spans="1:8" x14ac:dyDescent="0.3">
      <c r="A15662" s="24" t="s">
        <v>24478</v>
      </c>
      <c r="B15662" s="24" t="s">
        <v>19350</v>
      </c>
      <c r="C15662" s="24" t="s">
        <v>5127</v>
      </c>
      <c r="D15662" s="25">
        <v>1</v>
      </c>
      <c r="E15662" s="26">
        <v>9500</v>
      </c>
      <c r="F15662" s="24"/>
      <c r="G15662" s="27">
        <v>0</v>
      </c>
      <c r="H15662" s="24"/>
    </row>
    <row r="15663" spans="1:8" x14ac:dyDescent="0.3">
      <c r="A15663" s="24" t="s">
        <v>24479</v>
      </c>
      <c r="B15663" s="24" t="s">
        <v>24480</v>
      </c>
      <c r="C15663" s="24" t="s">
        <v>5127</v>
      </c>
      <c r="D15663" s="25">
        <v>1</v>
      </c>
      <c r="E15663" s="26">
        <v>4594.66</v>
      </c>
      <c r="F15663" s="27">
        <v>67.900000000000006</v>
      </c>
      <c r="G15663" s="27">
        <v>0</v>
      </c>
      <c r="H15663" s="24"/>
    </row>
    <row r="15664" spans="1:8" x14ac:dyDescent="0.3">
      <c r="A15664" s="24" t="s">
        <v>24481</v>
      </c>
      <c r="B15664" s="24" t="s">
        <v>5835</v>
      </c>
      <c r="C15664" s="28" t="s">
        <v>5127</v>
      </c>
      <c r="D15664" s="25">
        <v>1</v>
      </c>
      <c r="E15664" s="27">
        <v>628.73</v>
      </c>
      <c r="F15664" s="24"/>
      <c r="G15664" s="27">
        <v>0</v>
      </c>
      <c r="H15664" s="24"/>
    </row>
    <row r="15665" spans="1:8" x14ac:dyDescent="0.3">
      <c r="A15665" s="24" t="s">
        <v>24482</v>
      </c>
      <c r="B15665" s="24" t="s">
        <v>18519</v>
      </c>
      <c r="C15665" s="28" t="s">
        <v>5127</v>
      </c>
      <c r="D15665" s="25">
        <v>1</v>
      </c>
      <c r="E15665" s="26">
        <v>1312.14</v>
      </c>
      <c r="F15665" s="27">
        <v>32</v>
      </c>
      <c r="G15665" s="27">
        <v>0</v>
      </c>
      <c r="H15665" s="24"/>
    </row>
    <row r="15666" spans="1:8" x14ac:dyDescent="0.3">
      <c r="A15666" s="24" t="s">
        <v>24483</v>
      </c>
      <c r="B15666" s="24" t="s">
        <v>10194</v>
      </c>
      <c r="C15666" s="28" t="s">
        <v>5127</v>
      </c>
      <c r="D15666" s="25">
        <v>1</v>
      </c>
      <c r="E15666" s="26">
        <v>9294</v>
      </c>
      <c r="F15666" s="26">
        <v>7422.31</v>
      </c>
      <c r="G15666" s="27">
        <v>0</v>
      </c>
      <c r="H15666" s="24"/>
    </row>
    <row r="15667" spans="1:8" x14ac:dyDescent="0.3">
      <c r="A15667" s="24" t="s">
        <v>24484</v>
      </c>
      <c r="B15667" s="24" t="s">
        <v>24485</v>
      </c>
      <c r="C15667" s="28" t="s">
        <v>5127</v>
      </c>
      <c r="D15667" s="25">
        <v>1</v>
      </c>
      <c r="E15667" s="26">
        <v>4001.46</v>
      </c>
      <c r="F15667" s="27">
        <v>116.54</v>
      </c>
      <c r="G15667" s="27">
        <v>0</v>
      </c>
      <c r="H15667" s="24"/>
    </row>
    <row r="15668" spans="1:8" x14ac:dyDescent="0.3">
      <c r="A15668" s="24" t="s">
        <v>24486</v>
      </c>
      <c r="B15668" s="24" t="s">
        <v>3655</v>
      </c>
      <c r="C15668" s="28" t="s">
        <v>5127</v>
      </c>
      <c r="D15668" s="25">
        <v>1</v>
      </c>
      <c r="E15668" s="26">
        <v>1545.48</v>
      </c>
      <c r="F15668" s="27">
        <v>52.48</v>
      </c>
      <c r="G15668" s="27">
        <v>0</v>
      </c>
      <c r="H15668" s="24"/>
    </row>
    <row r="15669" spans="1:8" x14ac:dyDescent="0.3">
      <c r="A15669" s="24" t="s">
        <v>24487</v>
      </c>
      <c r="B15669" s="24" t="s">
        <v>7977</v>
      </c>
      <c r="C15669" s="28" t="s">
        <v>5127</v>
      </c>
      <c r="D15669" s="25">
        <v>1</v>
      </c>
      <c r="E15669" s="26">
        <v>3520.73</v>
      </c>
      <c r="F15669" s="26">
        <v>3520.73</v>
      </c>
      <c r="G15669" s="27">
        <v>0</v>
      </c>
      <c r="H15669" s="24"/>
    </row>
    <row r="15670" spans="1:8" x14ac:dyDescent="0.3">
      <c r="A15670" s="24" t="s">
        <v>24488</v>
      </c>
      <c r="B15670" s="24" t="s">
        <v>24489</v>
      </c>
      <c r="C15670" s="28" t="s">
        <v>5127</v>
      </c>
      <c r="D15670" s="25">
        <v>1</v>
      </c>
      <c r="E15670" s="26">
        <v>6642</v>
      </c>
      <c r="F15670" s="26">
        <v>2061.52</v>
      </c>
      <c r="G15670" s="27">
        <v>0</v>
      </c>
      <c r="H15670" s="24"/>
    </row>
    <row r="15671" spans="1:8" x14ac:dyDescent="0.3">
      <c r="A15671" s="24" t="s">
        <v>24490</v>
      </c>
      <c r="B15671" s="24" t="s">
        <v>24489</v>
      </c>
      <c r="C15671" s="28" t="s">
        <v>5127</v>
      </c>
      <c r="D15671" s="25">
        <v>1</v>
      </c>
      <c r="E15671" s="26">
        <v>6654</v>
      </c>
      <c r="F15671" s="26">
        <v>2073.52</v>
      </c>
      <c r="G15671" s="27">
        <v>0</v>
      </c>
      <c r="H15671" s="24"/>
    </row>
    <row r="15672" spans="1:8" x14ac:dyDescent="0.3">
      <c r="A15672" s="24" t="s">
        <v>24491</v>
      </c>
      <c r="B15672" s="24" t="s">
        <v>7073</v>
      </c>
      <c r="C15672" s="24" t="s">
        <v>5127</v>
      </c>
      <c r="D15672" s="25">
        <v>1</v>
      </c>
      <c r="E15672" s="26">
        <v>6930</v>
      </c>
      <c r="F15672" s="26">
        <v>1411.96</v>
      </c>
      <c r="G15672" s="27">
        <v>0</v>
      </c>
      <c r="H15672" s="24"/>
    </row>
    <row r="15673" spans="1:8" x14ac:dyDescent="0.3">
      <c r="A15673" s="24" t="s">
        <v>24492</v>
      </c>
      <c r="B15673" s="24" t="s">
        <v>24493</v>
      </c>
      <c r="C15673" s="24" t="s">
        <v>5127</v>
      </c>
      <c r="D15673" s="25">
        <v>1</v>
      </c>
      <c r="E15673" s="26">
        <v>1851.91</v>
      </c>
      <c r="F15673" s="27">
        <v>27.37</v>
      </c>
      <c r="G15673" s="27">
        <v>0</v>
      </c>
      <c r="H15673" s="24"/>
    </row>
    <row r="15674" spans="1:8" x14ac:dyDescent="0.3">
      <c r="A15674" s="24" t="s">
        <v>24494</v>
      </c>
      <c r="B15674" s="24" t="s">
        <v>14184</v>
      </c>
      <c r="C15674" s="28" t="s">
        <v>5127</v>
      </c>
      <c r="D15674" s="25">
        <v>1</v>
      </c>
      <c r="E15674" s="26">
        <v>1782.37</v>
      </c>
      <c r="F15674" s="27">
        <v>8.8699999999999992</v>
      </c>
      <c r="G15674" s="27">
        <v>0</v>
      </c>
      <c r="H15674" s="24"/>
    </row>
    <row r="15675" spans="1:8" x14ac:dyDescent="0.3">
      <c r="A15675" s="24" t="s">
        <v>24495</v>
      </c>
      <c r="B15675" s="24" t="s">
        <v>6490</v>
      </c>
      <c r="C15675" s="24" t="s">
        <v>5127</v>
      </c>
      <c r="D15675" s="25">
        <v>1</v>
      </c>
      <c r="E15675" s="26">
        <v>11310.73</v>
      </c>
      <c r="F15675" s="27">
        <v>221.78</v>
      </c>
      <c r="G15675" s="27">
        <v>0</v>
      </c>
      <c r="H15675" s="24"/>
    </row>
    <row r="15676" spans="1:8" x14ac:dyDescent="0.3">
      <c r="A15676" s="24" t="s">
        <v>24496</v>
      </c>
      <c r="B15676" s="24" t="s">
        <v>6516</v>
      </c>
      <c r="C15676" s="28" t="s">
        <v>5127</v>
      </c>
      <c r="D15676" s="25">
        <v>1</v>
      </c>
      <c r="E15676" s="26">
        <v>3652</v>
      </c>
      <c r="F15676" s="26">
        <v>1498.54</v>
      </c>
      <c r="G15676" s="27">
        <v>0</v>
      </c>
      <c r="H15676" s="24"/>
    </row>
    <row r="15677" spans="1:8" x14ac:dyDescent="0.3">
      <c r="A15677" s="24" t="s">
        <v>24497</v>
      </c>
      <c r="B15677" s="24" t="s">
        <v>19064</v>
      </c>
      <c r="C15677" s="28" t="s">
        <v>5127</v>
      </c>
      <c r="D15677" s="25">
        <v>1</v>
      </c>
      <c r="E15677" s="27">
        <v>150.51</v>
      </c>
      <c r="F15677" s="27">
        <v>0.75</v>
      </c>
      <c r="G15677" s="27">
        <v>0</v>
      </c>
      <c r="H15677" s="24"/>
    </row>
    <row r="15678" spans="1:8" x14ac:dyDescent="0.3">
      <c r="A15678" s="24" t="s">
        <v>24498</v>
      </c>
      <c r="B15678" s="24" t="s">
        <v>19064</v>
      </c>
      <c r="C15678" s="28" t="s">
        <v>5127</v>
      </c>
      <c r="D15678" s="25">
        <v>1</v>
      </c>
      <c r="E15678" s="27">
        <v>147.55000000000001</v>
      </c>
      <c r="F15678" s="27">
        <v>0.73</v>
      </c>
      <c r="G15678" s="27">
        <v>0</v>
      </c>
      <c r="H15678" s="24"/>
    </row>
    <row r="15679" spans="1:8" x14ac:dyDescent="0.3">
      <c r="A15679" s="24" t="s">
        <v>24499</v>
      </c>
      <c r="B15679" s="24" t="s">
        <v>24500</v>
      </c>
      <c r="C15679" s="28" t="s">
        <v>5127</v>
      </c>
      <c r="D15679" s="25">
        <v>1</v>
      </c>
      <c r="E15679" s="27">
        <v>362.74</v>
      </c>
      <c r="F15679" s="27">
        <v>1.8</v>
      </c>
      <c r="G15679" s="27">
        <v>0</v>
      </c>
      <c r="H15679" s="24"/>
    </row>
    <row r="15680" spans="1:8" x14ac:dyDescent="0.3">
      <c r="A15680" s="24" t="s">
        <v>24501</v>
      </c>
      <c r="B15680" s="24" t="s">
        <v>24502</v>
      </c>
      <c r="C15680" s="28" t="s">
        <v>5127</v>
      </c>
      <c r="D15680" s="25">
        <v>1</v>
      </c>
      <c r="E15680" s="26">
        <v>2392.64</v>
      </c>
      <c r="F15680" s="27">
        <v>51.58</v>
      </c>
      <c r="G15680" s="27">
        <v>0</v>
      </c>
      <c r="H15680" s="24"/>
    </row>
    <row r="15681" spans="1:8" x14ac:dyDescent="0.3">
      <c r="A15681" s="24" t="s">
        <v>24503</v>
      </c>
      <c r="B15681" s="24" t="s">
        <v>24504</v>
      </c>
      <c r="C15681" s="24" t="s">
        <v>5127</v>
      </c>
      <c r="D15681" s="25">
        <v>1</v>
      </c>
      <c r="E15681" s="26">
        <v>2738.75</v>
      </c>
      <c r="F15681" s="27">
        <v>13.62</v>
      </c>
      <c r="G15681" s="27">
        <v>0</v>
      </c>
      <c r="H15681" s="24"/>
    </row>
    <row r="15682" spans="1:8" x14ac:dyDescent="0.3">
      <c r="A15682" s="24" t="s">
        <v>24505</v>
      </c>
      <c r="B15682" s="24" t="s">
        <v>12380</v>
      </c>
      <c r="C15682" s="28" t="s">
        <v>5127</v>
      </c>
      <c r="D15682" s="25">
        <v>1</v>
      </c>
      <c r="E15682" s="26">
        <v>5420</v>
      </c>
      <c r="F15682" s="27">
        <v>258.52</v>
      </c>
      <c r="G15682" s="27">
        <v>0</v>
      </c>
      <c r="H15682" s="24"/>
    </row>
    <row r="15683" spans="1:8" x14ac:dyDescent="0.3">
      <c r="A15683" s="24" t="s">
        <v>24506</v>
      </c>
      <c r="B15683" s="24" t="s">
        <v>24507</v>
      </c>
      <c r="C15683" s="28" t="s">
        <v>5127</v>
      </c>
      <c r="D15683" s="25">
        <v>1</v>
      </c>
      <c r="E15683" s="26">
        <v>8207.61</v>
      </c>
      <c r="F15683" s="27">
        <v>223.55</v>
      </c>
      <c r="G15683" s="27">
        <v>0</v>
      </c>
      <c r="H15683" s="24"/>
    </row>
    <row r="15684" spans="1:8" x14ac:dyDescent="0.3">
      <c r="A15684" s="24" t="s">
        <v>24508</v>
      </c>
      <c r="B15684" s="24" t="s">
        <v>13793</v>
      </c>
      <c r="C15684" s="28" t="s">
        <v>5127</v>
      </c>
      <c r="D15684" s="25">
        <v>1</v>
      </c>
      <c r="E15684" s="26">
        <v>9224.67</v>
      </c>
      <c r="F15684" s="27">
        <v>45.89</v>
      </c>
      <c r="G15684" s="27">
        <v>0</v>
      </c>
      <c r="H15684" s="24"/>
    </row>
    <row r="15685" spans="1:8" x14ac:dyDescent="0.3">
      <c r="A15685" s="24" t="s">
        <v>24509</v>
      </c>
      <c r="B15685" s="24" t="s">
        <v>24510</v>
      </c>
      <c r="C15685" s="24" t="s">
        <v>5127</v>
      </c>
      <c r="D15685" s="25">
        <v>1</v>
      </c>
      <c r="E15685" s="26">
        <v>8153.71</v>
      </c>
      <c r="F15685" s="27">
        <v>40.57</v>
      </c>
      <c r="G15685" s="27">
        <v>0</v>
      </c>
      <c r="H15685" s="24"/>
    </row>
    <row r="15686" spans="1:8" x14ac:dyDescent="0.3">
      <c r="A15686" s="24" t="s">
        <v>24511</v>
      </c>
      <c r="B15686" s="24" t="s">
        <v>24512</v>
      </c>
      <c r="C15686" s="28" t="s">
        <v>5127</v>
      </c>
      <c r="D15686" s="25">
        <v>1</v>
      </c>
      <c r="E15686" s="27">
        <v>712</v>
      </c>
      <c r="F15686" s="27">
        <v>34</v>
      </c>
      <c r="G15686" s="27">
        <v>0</v>
      </c>
      <c r="H15686" s="24"/>
    </row>
    <row r="15687" spans="1:8" x14ac:dyDescent="0.3">
      <c r="A15687" s="24" t="s">
        <v>24513</v>
      </c>
      <c r="B15687" s="24" t="s">
        <v>19064</v>
      </c>
      <c r="C15687" s="28" t="s">
        <v>5127</v>
      </c>
      <c r="D15687" s="25">
        <v>1</v>
      </c>
      <c r="E15687" s="27">
        <v>363.96</v>
      </c>
      <c r="F15687" s="27">
        <v>33.08</v>
      </c>
      <c r="G15687" s="27">
        <v>0</v>
      </c>
      <c r="H15687" s="24"/>
    </row>
    <row r="15688" spans="1:8" x14ac:dyDescent="0.3">
      <c r="A15688" s="24" t="s">
        <v>24514</v>
      </c>
      <c r="B15688" s="24" t="s">
        <v>19064</v>
      </c>
      <c r="C15688" s="28" t="s">
        <v>5127</v>
      </c>
      <c r="D15688" s="25">
        <v>1</v>
      </c>
      <c r="E15688" s="27">
        <v>272.36</v>
      </c>
      <c r="F15688" s="27">
        <v>24.76</v>
      </c>
      <c r="G15688" s="27">
        <v>0</v>
      </c>
      <c r="H15688" s="24"/>
    </row>
    <row r="15689" spans="1:8" x14ac:dyDescent="0.3">
      <c r="A15689" s="24" t="s">
        <v>24515</v>
      </c>
      <c r="B15689" s="24" t="s">
        <v>5517</v>
      </c>
      <c r="C15689" s="28" t="s">
        <v>5127</v>
      </c>
      <c r="D15689" s="25">
        <v>1</v>
      </c>
      <c r="E15689" s="26">
        <v>1195.69</v>
      </c>
      <c r="F15689" s="27">
        <v>5.95</v>
      </c>
      <c r="G15689" s="27">
        <v>0</v>
      </c>
      <c r="H15689" s="24"/>
    </row>
    <row r="15690" spans="1:8" x14ac:dyDescent="0.3">
      <c r="A15690" s="24" t="s">
        <v>24516</v>
      </c>
      <c r="B15690" s="24" t="s">
        <v>24517</v>
      </c>
      <c r="C15690" s="24" t="s">
        <v>5127</v>
      </c>
      <c r="D15690" s="25">
        <v>1</v>
      </c>
      <c r="E15690" s="26">
        <v>1869.8</v>
      </c>
      <c r="F15690" s="27">
        <v>54.46</v>
      </c>
      <c r="G15690" s="27">
        <v>0</v>
      </c>
      <c r="H15690" s="24"/>
    </row>
    <row r="15691" spans="1:8" x14ac:dyDescent="0.3">
      <c r="A15691" s="24" t="s">
        <v>24518</v>
      </c>
      <c r="B15691" s="24" t="s">
        <v>18462</v>
      </c>
      <c r="C15691" s="28" t="s">
        <v>5127</v>
      </c>
      <c r="D15691" s="25">
        <v>1</v>
      </c>
      <c r="E15691" s="27">
        <v>616.33000000000004</v>
      </c>
      <c r="F15691" s="27">
        <v>17.95</v>
      </c>
      <c r="G15691" s="27">
        <v>0</v>
      </c>
      <c r="H15691" s="24"/>
    </row>
    <row r="15692" spans="1:8" x14ac:dyDescent="0.3">
      <c r="A15692" s="24" t="s">
        <v>24519</v>
      </c>
      <c r="B15692" s="24" t="s">
        <v>24520</v>
      </c>
      <c r="C15692" s="24" t="s">
        <v>5127</v>
      </c>
      <c r="D15692" s="25">
        <v>1</v>
      </c>
      <c r="E15692" s="26">
        <v>1564.22</v>
      </c>
      <c r="F15692" s="27">
        <v>7.78</v>
      </c>
      <c r="G15692" s="27">
        <v>0</v>
      </c>
      <c r="H15692" s="24"/>
    </row>
    <row r="15693" spans="1:8" x14ac:dyDescent="0.3">
      <c r="A15693" s="24" t="s">
        <v>24521</v>
      </c>
      <c r="B15693" s="24" t="s">
        <v>24522</v>
      </c>
      <c r="C15693" s="28" t="s">
        <v>5127</v>
      </c>
      <c r="D15693" s="25">
        <v>1</v>
      </c>
      <c r="E15693" s="27">
        <v>947.34</v>
      </c>
      <c r="F15693" s="27">
        <v>4.72</v>
      </c>
      <c r="G15693" s="27">
        <v>0</v>
      </c>
      <c r="H15693" s="24"/>
    </row>
    <row r="15694" spans="1:8" x14ac:dyDescent="0.3">
      <c r="A15694" s="24" t="s">
        <v>24523</v>
      </c>
      <c r="B15694" s="24" t="s">
        <v>24524</v>
      </c>
      <c r="C15694" s="28" t="s">
        <v>5127</v>
      </c>
      <c r="D15694" s="25">
        <v>1</v>
      </c>
      <c r="E15694" s="27">
        <v>763.02</v>
      </c>
      <c r="F15694" s="27">
        <v>3.79</v>
      </c>
      <c r="G15694" s="27">
        <v>0</v>
      </c>
      <c r="H15694" s="25">
        <v>1</v>
      </c>
    </row>
    <row r="15695" spans="1:8" x14ac:dyDescent="0.3">
      <c r="A15695" s="24" t="s">
        <v>24525</v>
      </c>
      <c r="B15695" s="24" t="s">
        <v>24526</v>
      </c>
      <c r="C15695" s="24" t="s">
        <v>5127</v>
      </c>
      <c r="D15695" s="25">
        <v>1</v>
      </c>
      <c r="E15695" s="27">
        <v>422.53</v>
      </c>
      <c r="F15695" s="27">
        <v>12.31</v>
      </c>
      <c r="G15695" s="27">
        <v>0</v>
      </c>
      <c r="H15695" s="24"/>
    </row>
    <row r="15696" spans="1:8" x14ac:dyDescent="0.3">
      <c r="A15696" s="24" t="s">
        <v>24527</v>
      </c>
      <c r="B15696" s="24" t="s">
        <v>24528</v>
      </c>
      <c r="C15696" s="24" t="s">
        <v>5127</v>
      </c>
      <c r="D15696" s="25">
        <v>1</v>
      </c>
      <c r="E15696" s="27">
        <v>481.93</v>
      </c>
      <c r="F15696" s="27">
        <v>14.04</v>
      </c>
      <c r="G15696" s="27">
        <v>0</v>
      </c>
      <c r="H15696" s="24"/>
    </row>
    <row r="15697" spans="1:8" x14ac:dyDescent="0.3">
      <c r="A15697" s="24" t="s">
        <v>24529</v>
      </c>
      <c r="B15697" s="24" t="s">
        <v>24528</v>
      </c>
      <c r="C15697" s="24" t="s">
        <v>5127</v>
      </c>
      <c r="D15697" s="25">
        <v>1</v>
      </c>
      <c r="E15697" s="27">
        <v>509.45</v>
      </c>
      <c r="F15697" s="27">
        <v>12.42</v>
      </c>
      <c r="G15697" s="27">
        <v>0</v>
      </c>
      <c r="H15697" s="24"/>
    </row>
    <row r="15698" spans="1:8" x14ac:dyDescent="0.3">
      <c r="A15698" s="24" t="s">
        <v>24530</v>
      </c>
      <c r="B15698" s="24" t="s">
        <v>24531</v>
      </c>
      <c r="C15698" s="28" t="s">
        <v>5127</v>
      </c>
      <c r="D15698" s="25">
        <v>1</v>
      </c>
      <c r="E15698" s="26">
        <v>2300.4</v>
      </c>
      <c r="F15698" s="27">
        <v>11.45</v>
      </c>
      <c r="G15698" s="27">
        <v>0</v>
      </c>
      <c r="H15698" s="24"/>
    </row>
    <row r="15699" spans="1:8" x14ac:dyDescent="0.3">
      <c r="A15699" s="24" t="s">
        <v>24532</v>
      </c>
      <c r="B15699" s="24" t="s">
        <v>24533</v>
      </c>
      <c r="C15699" s="28" t="s">
        <v>5127</v>
      </c>
      <c r="D15699" s="25">
        <v>1</v>
      </c>
      <c r="E15699" s="26">
        <v>2838.86</v>
      </c>
      <c r="F15699" s="27">
        <v>69.239999999999995</v>
      </c>
      <c r="G15699" s="27">
        <v>0</v>
      </c>
      <c r="H15699" s="24"/>
    </row>
    <row r="15700" spans="1:8" x14ac:dyDescent="0.3">
      <c r="A15700" s="24" t="s">
        <v>24534</v>
      </c>
      <c r="B15700" s="24" t="s">
        <v>2696</v>
      </c>
      <c r="C15700" s="28" t="s">
        <v>5127</v>
      </c>
      <c r="D15700" s="25">
        <v>1</v>
      </c>
      <c r="E15700" s="26">
        <v>3300</v>
      </c>
      <c r="F15700" s="27">
        <v>542.28</v>
      </c>
      <c r="G15700" s="27">
        <v>0</v>
      </c>
      <c r="H15700" s="24"/>
    </row>
    <row r="15701" spans="1:8" x14ac:dyDescent="0.3">
      <c r="A15701" s="24" t="s">
        <v>24535</v>
      </c>
      <c r="B15701" s="24" t="s">
        <v>14378</v>
      </c>
      <c r="C15701" s="28" t="s">
        <v>5127</v>
      </c>
      <c r="D15701" s="25">
        <v>1</v>
      </c>
      <c r="E15701" s="26">
        <v>2125.5300000000002</v>
      </c>
      <c r="F15701" s="27">
        <v>10.58</v>
      </c>
      <c r="G15701" s="27">
        <v>0</v>
      </c>
      <c r="H15701" s="24"/>
    </row>
    <row r="15702" spans="1:8" x14ac:dyDescent="0.3">
      <c r="A15702" s="24" t="s">
        <v>24536</v>
      </c>
      <c r="B15702" s="24" t="s">
        <v>21098</v>
      </c>
      <c r="C15702" s="24" t="s">
        <v>5127</v>
      </c>
      <c r="D15702" s="25">
        <v>1</v>
      </c>
      <c r="E15702" s="26">
        <v>2015.03</v>
      </c>
      <c r="F15702" s="27">
        <v>58.69</v>
      </c>
      <c r="G15702" s="27">
        <v>0</v>
      </c>
      <c r="H15702" s="24"/>
    </row>
    <row r="15703" spans="1:8" x14ac:dyDescent="0.3">
      <c r="A15703" s="24" t="s">
        <v>24537</v>
      </c>
      <c r="B15703" s="24" t="s">
        <v>2696</v>
      </c>
      <c r="C15703" s="24" t="s">
        <v>5127</v>
      </c>
      <c r="D15703" s="25">
        <v>1</v>
      </c>
      <c r="E15703" s="26">
        <v>2315.2199999999998</v>
      </c>
      <c r="F15703" s="27">
        <v>11.52</v>
      </c>
      <c r="G15703" s="27">
        <v>0</v>
      </c>
      <c r="H15703" s="24"/>
    </row>
    <row r="15704" spans="1:8" x14ac:dyDescent="0.3">
      <c r="A15704" s="24" t="s">
        <v>24538</v>
      </c>
      <c r="B15704" s="24" t="s">
        <v>2696</v>
      </c>
      <c r="C15704" s="28" t="s">
        <v>5127</v>
      </c>
      <c r="D15704" s="25">
        <v>1</v>
      </c>
      <c r="E15704" s="26">
        <v>2368.06</v>
      </c>
      <c r="F15704" s="27">
        <v>80.08</v>
      </c>
      <c r="G15704" s="27">
        <v>0</v>
      </c>
      <c r="H15704" s="24"/>
    </row>
    <row r="15705" spans="1:8" x14ac:dyDescent="0.3">
      <c r="A15705" s="24" t="s">
        <v>24539</v>
      </c>
      <c r="B15705" s="24" t="s">
        <v>21098</v>
      </c>
      <c r="C15705" s="24" t="s">
        <v>5127</v>
      </c>
      <c r="D15705" s="25">
        <v>1</v>
      </c>
      <c r="E15705" s="26">
        <v>1316.4</v>
      </c>
      <c r="F15705" s="27">
        <v>38.340000000000003</v>
      </c>
      <c r="G15705" s="27">
        <v>0</v>
      </c>
      <c r="H15705" s="24"/>
    </row>
    <row r="15706" spans="1:8" x14ac:dyDescent="0.3">
      <c r="A15706" s="24" t="s">
        <v>24540</v>
      </c>
      <c r="B15706" s="24" t="s">
        <v>24541</v>
      </c>
      <c r="C15706" s="28" t="s">
        <v>5127</v>
      </c>
      <c r="D15706" s="25">
        <v>1</v>
      </c>
      <c r="E15706" s="26">
        <v>1498.13</v>
      </c>
      <c r="F15706" s="27">
        <v>7.45</v>
      </c>
      <c r="G15706" s="27">
        <v>0</v>
      </c>
      <c r="H15706" s="24"/>
    </row>
    <row r="15707" spans="1:8" x14ac:dyDescent="0.3">
      <c r="A15707" s="24" t="s">
        <v>24542</v>
      </c>
      <c r="B15707" s="24" t="s">
        <v>24543</v>
      </c>
      <c r="C15707" s="24" t="s">
        <v>5127</v>
      </c>
      <c r="D15707" s="25">
        <v>1</v>
      </c>
      <c r="E15707" s="26">
        <v>1595.55</v>
      </c>
      <c r="F15707" s="27">
        <v>46.47</v>
      </c>
      <c r="G15707" s="27">
        <v>0</v>
      </c>
      <c r="H15707" s="24"/>
    </row>
    <row r="15708" spans="1:8" x14ac:dyDescent="0.3">
      <c r="A15708" s="24" t="s">
        <v>24544</v>
      </c>
      <c r="B15708" s="24" t="s">
        <v>24545</v>
      </c>
      <c r="C15708" s="28" t="s">
        <v>5127</v>
      </c>
      <c r="D15708" s="25">
        <v>1</v>
      </c>
      <c r="E15708" s="26">
        <v>6535</v>
      </c>
      <c r="F15708" s="27">
        <v>966.7</v>
      </c>
      <c r="G15708" s="27">
        <v>0</v>
      </c>
      <c r="H15708" s="24"/>
    </row>
    <row r="15709" spans="1:8" x14ac:dyDescent="0.3">
      <c r="A15709" s="24" t="s">
        <v>24546</v>
      </c>
      <c r="B15709" s="24" t="s">
        <v>7073</v>
      </c>
      <c r="C15709" s="24" t="s">
        <v>5127</v>
      </c>
      <c r="D15709" s="25">
        <v>1</v>
      </c>
      <c r="E15709" s="26">
        <v>7400</v>
      </c>
      <c r="F15709" s="26">
        <v>1243.6199999999999</v>
      </c>
      <c r="G15709" s="27">
        <v>0</v>
      </c>
      <c r="H15709" s="24"/>
    </row>
    <row r="15710" spans="1:8" x14ac:dyDescent="0.3">
      <c r="A15710" s="24" t="s">
        <v>24547</v>
      </c>
      <c r="B15710" s="24" t="s">
        <v>14378</v>
      </c>
      <c r="C15710" s="28" t="s">
        <v>5127</v>
      </c>
      <c r="D15710" s="25">
        <v>1</v>
      </c>
      <c r="E15710" s="26">
        <v>2497.5100000000002</v>
      </c>
      <c r="F15710" s="27">
        <v>12.43</v>
      </c>
      <c r="G15710" s="27">
        <v>0</v>
      </c>
      <c r="H15710" s="24"/>
    </row>
    <row r="15711" spans="1:8" x14ac:dyDescent="0.3">
      <c r="A15711" s="24" t="s">
        <v>24548</v>
      </c>
      <c r="B15711" s="24" t="s">
        <v>14378</v>
      </c>
      <c r="C15711" s="28" t="s">
        <v>5127</v>
      </c>
      <c r="D15711" s="25">
        <v>1</v>
      </c>
      <c r="E15711" s="26">
        <v>2459.98</v>
      </c>
      <c r="F15711" s="27">
        <v>60</v>
      </c>
      <c r="G15711" s="27">
        <v>0</v>
      </c>
      <c r="H15711" s="24"/>
    </row>
    <row r="15712" spans="1:8" x14ac:dyDescent="0.3">
      <c r="A15712" s="24" t="s">
        <v>24549</v>
      </c>
      <c r="B15712" s="24" t="s">
        <v>24550</v>
      </c>
      <c r="C15712" s="24" t="s">
        <v>5127</v>
      </c>
      <c r="D15712" s="25">
        <v>1</v>
      </c>
      <c r="E15712" s="27">
        <v>557</v>
      </c>
      <c r="F15712" s="27">
        <v>64.52</v>
      </c>
      <c r="G15712" s="27">
        <v>0</v>
      </c>
      <c r="H15712" s="24"/>
    </row>
    <row r="15713" spans="1:8" x14ac:dyDescent="0.3">
      <c r="A15713" s="24" t="s">
        <v>24551</v>
      </c>
      <c r="B15713" s="24" t="s">
        <v>24552</v>
      </c>
      <c r="C15713" s="24" t="s">
        <v>5127</v>
      </c>
      <c r="D15713" s="25">
        <v>1</v>
      </c>
      <c r="E15713" s="27">
        <v>500.55</v>
      </c>
      <c r="F15713" s="27">
        <v>2.4900000000000002</v>
      </c>
      <c r="G15713" s="27">
        <v>0</v>
      </c>
      <c r="H15713" s="24"/>
    </row>
    <row r="15714" spans="1:8" x14ac:dyDescent="0.3">
      <c r="A15714" s="24" t="s">
        <v>24553</v>
      </c>
      <c r="B15714" s="24" t="s">
        <v>24554</v>
      </c>
      <c r="C15714" s="24" t="s">
        <v>5127</v>
      </c>
      <c r="D15714" s="25">
        <v>1</v>
      </c>
      <c r="E15714" s="27">
        <v>78.03</v>
      </c>
      <c r="F15714" s="27">
        <v>0.39</v>
      </c>
      <c r="G15714" s="27">
        <v>0</v>
      </c>
      <c r="H15714" s="24"/>
    </row>
    <row r="15715" spans="1:8" x14ac:dyDescent="0.3">
      <c r="A15715" s="24" t="s">
        <v>24555</v>
      </c>
      <c r="B15715" s="24" t="s">
        <v>9293</v>
      </c>
      <c r="C15715" s="24" t="s">
        <v>5127</v>
      </c>
      <c r="D15715" s="25">
        <v>1</v>
      </c>
      <c r="E15715" s="26">
        <v>2999.9</v>
      </c>
      <c r="F15715" s="27">
        <v>14.92</v>
      </c>
      <c r="G15715" s="27">
        <v>0</v>
      </c>
      <c r="H15715" s="24"/>
    </row>
    <row r="15716" spans="1:8" x14ac:dyDescent="0.3">
      <c r="A15716" s="24" t="s">
        <v>24556</v>
      </c>
      <c r="B15716" s="24" t="s">
        <v>20571</v>
      </c>
      <c r="C15716" s="24" t="s">
        <v>5127</v>
      </c>
      <c r="D15716" s="25">
        <v>1</v>
      </c>
      <c r="E15716" s="26">
        <v>2730.67</v>
      </c>
      <c r="F15716" s="27">
        <v>79.53</v>
      </c>
      <c r="G15716" s="27">
        <v>0</v>
      </c>
      <c r="H15716" s="24"/>
    </row>
    <row r="15717" spans="1:8" x14ac:dyDescent="0.3">
      <c r="A15717" s="24" t="s">
        <v>24557</v>
      </c>
      <c r="B15717" s="24" t="s">
        <v>24558</v>
      </c>
      <c r="C15717" s="28" t="s">
        <v>5127</v>
      </c>
      <c r="D15717" s="25">
        <v>1</v>
      </c>
      <c r="E15717" s="26">
        <v>3200</v>
      </c>
      <c r="F15717" s="27">
        <v>2.06</v>
      </c>
      <c r="G15717" s="27">
        <v>0</v>
      </c>
      <c r="H15717" s="24"/>
    </row>
    <row r="15718" spans="1:8" x14ac:dyDescent="0.3">
      <c r="A15718" s="24" t="s">
        <v>24559</v>
      </c>
      <c r="B15718" s="24" t="s">
        <v>24558</v>
      </c>
      <c r="C15718" s="24" t="s">
        <v>5127</v>
      </c>
      <c r="D15718" s="25">
        <v>1</v>
      </c>
      <c r="E15718" s="26">
        <v>3725.18</v>
      </c>
      <c r="F15718" s="27">
        <v>108.5</v>
      </c>
      <c r="G15718" s="27">
        <v>0</v>
      </c>
      <c r="H15718" s="24"/>
    </row>
    <row r="15719" spans="1:8" x14ac:dyDescent="0.3">
      <c r="A15719" s="24" t="s">
        <v>24560</v>
      </c>
      <c r="B15719" s="24" t="s">
        <v>24561</v>
      </c>
      <c r="C15719" s="24" t="s">
        <v>5127</v>
      </c>
      <c r="D15719" s="25">
        <v>1</v>
      </c>
      <c r="E15719" s="27">
        <v>748.06</v>
      </c>
      <c r="F15719" s="27">
        <v>3.72</v>
      </c>
      <c r="G15719" s="27">
        <v>0</v>
      </c>
      <c r="H15719" s="24"/>
    </row>
    <row r="15720" spans="1:8" x14ac:dyDescent="0.3">
      <c r="A15720" s="24" t="s">
        <v>24562</v>
      </c>
      <c r="B15720" s="24" t="s">
        <v>4129</v>
      </c>
      <c r="C15720" s="24" t="s">
        <v>5127</v>
      </c>
      <c r="D15720" s="25">
        <v>1</v>
      </c>
      <c r="E15720" s="27">
        <v>412.78</v>
      </c>
      <c r="F15720" s="27">
        <v>6.1</v>
      </c>
      <c r="G15720" s="27">
        <v>0</v>
      </c>
      <c r="H15720" s="24"/>
    </row>
    <row r="15721" spans="1:8" x14ac:dyDescent="0.3">
      <c r="A15721" s="24" t="s">
        <v>24563</v>
      </c>
      <c r="B15721" s="24" t="s">
        <v>24564</v>
      </c>
      <c r="C15721" s="24" t="s">
        <v>5127</v>
      </c>
      <c r="D15721" s="25">
        <v>1</v>
      </c>
      <c r="E15721" s="27">
        <v>639</v>
      </c>
      <c r="F15721" s="27">
        <v>57.9</v>
      </c>
      <c r="G15721" s="27">
        <v>0</v>
      </c>
      <c r="H15721" s="24"/>
    </row>
    <row r="15722" spans="1:8" x14ac:dyDescent="0.3">
      <c r="A15722" s="24" t="s">
        <v>24565</v>
      </c>
      <c r="B15722" s="24" t="s">
        <v>24566</v>
      </c>
      <c r="C15722" s="28" t="s">
        <v>5127</v>
      </c>
      <c r="D15722" s="25">
        <v>1</v>
      </c>
      <c r="E15722" s="27">
        <v>839.36</v>
      </c>
      <c r="F15722" s="27">
        <v>16.46</v>
      </c>
      <c r="G15722" s="27">
        <v>0</v>
      </c>
      <c r="H15722" s="24"/>
    </row>
    <row r="15723" spans="1:8" x14ac:dyDescent="0.3">
      <c r="A15723" s="24" t="s">
        <v>24567</v>
      </c>
      <c r="B15723" s="24" t="s">
        <v>4129</v>
      </c>
      <c r="C15723" s="24" t="s">
        <v>5127</v>
      </c>
      <c r="D15723" s="25">
        <v>1</v>
      </c>
      <c r="E15723" s="27">
        <v>870.69</v>
      </c>
      <c r="F15723" s="27">
        <v>12.87</v>
      </c>
      <c r="G15723" s="27">
        <v>0</v>
      </c>
      <c r="H15723" s="24"/>
    </row>
    <row r="15724" spans="1:8" x14ac:dyDescent="0.3">
      <c r="A15724" s="24" t="s">
        <v>24568</v>
      </c>
      <c r="B15724" s="24" t="s">
        <v>24569</v>
      </c>
      <c r="C15724" s="28" t="s">
        <v>5127</v>
      </c>
      <c r="D15724" s="25">
        <v>1</v>
      </c>
      <c r="E15724" s="26">
        <v>3115.98</v>
      </c>
      <c r="F15724" s="27">
        <v>15.5</v>
      </c>
      <c r="G15724" s="27">
        <v>0</v>
      </c>
      <c r="H15724" s="24"/>
    </row>
    <row r="15725" spans="1:8" x14ac:dyDescent="0.3">
      <c r="A15725" s="24" t="s">
        <v>24570</v>
      </c>
      <c r="B15725" s="24" t="s">
        <v>24571</v>
      </c>
      <c r="C15725" s="24" t="s">
        <v>5127</v>
      </c>
      <c r="D15725" s="25">
        <v>1</v>
      </c>
      <c r="E15725" s="27">
        <v>381.28</v>
      </c>
      <c r="F15725" s="27">
        <v>34.659999999999997</v>
      </c>
      <c r="G15725" s="27">
        <v>0</v>
      </c>
      <c r="H15725" s="24"/>
    </row>
    <row r="15726" spans="1:8" x14ac:dyDescent="0.3">
      <c r="A15726" s="24" t="s">
        <v>24572</v>
      </c>
      <c r="B15726" s="24" t="s">
        <v>20847</v>
      </c>
      <c r="C15726" s="28" t="s">
        <v>5127</v>
      </c>
      <c r="D15726" s="25">
        <v>1</v>
      </c>
      <c r="E15726" s="27">
        <v>33.83</v>
      </c>
      <c r="F15726" s="27">
        <v>0.17</v>
      </c>
      <c r="G15726" s="27">
        <v>0</v>
      </c>
      <c r="H15726" s="24"/>
    </row>
    <row r="15727" spans="1:8" x14ac:dyDescent="0.3">
      <c r="A15727" s="24" t="s">
        <v>24573</v>
      </c>
      <c r="B15727" s="24" t="s">
        <v>14374</v>
      </c>
      <c r="C15727" s="28" t="s">
        <v>5127</v>
      </c>
      <c r="D15727" s="25">
        <v>1</v>
      </c>
      <c r="E15727" s="27">
        <v>273.44</v>
      </c>
      <c r="F15727" s="27">
        <v>24.86</v>
      </c>
      <c r="G15727" s="27">
        <v>0</v>
      </c>
      <c r="H15727" s="24"/>
    </row>
    <row r="15728" spans="1:8" x14ac:dyDescent="0.3">
      <c r="A15728" s="24" t="s">
        <v>24574</v>
      </c>
      <c r="B15728" s="24" t="s">
        <v>24575</v>
      </c>
      <c r="C15728" s="28" t="s">
        <v>5127</v>
      </c>
      <c r="D15728" s="25">
        <v>1</v>
      </c>
      <c r="E15728" s="27">
        <v>243.05</v>
      </c>
      <c r="F15728" s="27">
        <v>1.21</v>
      </c>
      <c r="G15728" s="27">
        <v>0</v>
      </c>
      <c r="H15728" s="24"/>
    </row>
    <row r="15729" spans="1:8" x14ac:dyDescent="0.3">
      <c r="A15729" s="24" t="s">
        <v>24576</v>
      </c>
      <c r="B15729" s="24" t="s">
        <v>24577</v>
      </c>
      <c r="C15729" s="28" t="s">
        <v>5127</v>
      </c>
      <c r="D15729" s="25">
        <v>1</v>
      </c>
      <c r="E15729" s="27">
        <v>255.29</v>
      </c>
      <c r="F15729" s="27">
        <v>23.21</v>
      </c>
      <c r="G15729" s="27">
        <v>0</v>
      </c>
      <c r="H15729" s="24"/>
    </row>
    <row r="15730" spans="1:8" x14ac:dyDescent="0.3">
      <c r="A15730" s="24" t="s">
        <v>24578</v>
      </c>
      <c r="B15730" s="24" t="s">
        <v>24579</v>
      </c>
      <c r="C15730" s="24" t="s">
        <v>5127</v>
      </c>
      <c r="D15730" s="25">
        <v>1</v>
      </c>
      <c r="E15730" s="27">
        <v>645.01</v>
      </c>
      <c r="F15730" s="27">
        <v>18.79</v>
      </c>
      <c r="G15730" s="27">
        <v>0</v>
      </c>
      <c r="H15730" s="24"/>
    </row>
    <row r="15731" spans="1:8" x14ac:dyDescent="0.3">
      <c r="A15731" s="24" t="s">
        <v>24580</v>
      </c>
      <c r="B15731" s="24" t="s">
        <v>24581</v>
      </c>
      <c r="C15731" s="24" t="s">
        <v>5127</v>
      </c>
      <c r="D15731" s="25">
        <v>1</v>
      </c>
      <c r="E15731" s="27">
        <v>910.12</v>
      </c>
      <c r="F15731" s="27">
        <v>115.84</v>
      </c>
      <c r="G15731" s="27">
        <v>0</v>
      </c>
      <c r="H15731" s="24"/>
    </row>
    <row r="15732" spans="1:8" x14ac:dyDescent="0.3">
      <c r="A15732" s="24" t="s">
        <v>24582</v>
      </c>
      <c r="B15732" s="24" t="s">
        <v>22408</v>
      </c>
      <c r="C15732" s="24" t="s">
        <v>5127</v>
      </c>
      <c r="D15732" s="25">
        <v>1</v>
      </c>
      <c r="E15732" s="27">
        <v>757.04</v>
      </c>
      <c r="F15732" s="27">
        <v>3.76</v>
      </c>
      <c r="G15732" s="27">
        <v>0</v>
      </c>
      <c r="H15732" s="24"/>
    </row>
    <row r="15733" spans="1:8" x14ac:dyDescent="0.3">
      <c r="A15733" s="24" t="s">
        <v>24583</v>
      </c>
      <c r="B15733" s="24" t="s">
        <v>24584</v>
      </c>
      <c r="C15733" s="28" t="s">
        <v>5127</v>
      </c>
      <c r="D15733" s="25">
        <v>1</v>
      </c>
      <c r="E15733" s="27">
        <v>588.96</v>
      </c>
      <c r="F15733" s="27">
        <v>8.6999999999999993</v>
      </c>
      <c r="G15733" s="27">
        <v>0</v>
      </c>
      <c r="H15733" s="24"/>
    </row>
    <row r="15734" spans="1:8" x14ac:dyDescent="0.3">
      <c r="A15734" s="24" t="s">
        <v>24585</v>
      </c>
      <c r="B15734" s="24" t="s">
        <v>24586</v>
      </c>
      <c r="C15734" s="28" t="s">
        <v>5127</v>
      </c>
      <c r="D15734" s="25">
        <v>1</v>
      </c>
      <c r="E15734" s="27">
        <v>804.46</v>
      </c>
      <c r="F15734" s="24"/>
      <c r="G15734" s="27">
        <v>0</v>
      </c>
      <c r="H15734" s="24"/>
    </row>
    <row r="15735" spans="1:8" x14ac:dyDescent="0.3">
      <c r="A15735" s="24" t="s">
        <v>24587</v>
      </c>
      <c r="B15735" s="24" t="s">
        <v>24588</v>
      </c>
      <c r="C15735" s="28" t="s">
        <v>5127</v>
      </c>
      <c r="D15735" s="25">
        <v>1</v>
      </c>
      <c r="E15735" s="27">
        <v>724.64</v>
      </c>
      <c r="F15735" s="27">
        <v>21.1</v>
      </c>
      <c r="G15735" s="27">
        <v>0</v>
      </c>
      <c r="H15735" s="24"/>
    </row>
    <row r="15736" spans="1:8" x14ac:dyDescent="0.3">
      <c r="A15736" s="24" t="s">
        <v>24589</v>
      </c>
      <c r="B15736" s="24" t="s">
        <v>10056</v>
      </c>
      <c r="C15736" s="28" t="s">
        <v>5127</v>
      </c>
      <c r="D15736" s="25">
        <v>1</v>
      </c>
      <c r="E15736" s="26">
        <v>1375.18</v>
      </c>
      <c r="F15736" s="27">
        <v>33.54</v>
      </c>
      <c r="G15736" s="27">
        <v>0</v>
      </c>
      <c r="H15736" s="24"/>
    </row>
    <row r="15737" spans="1:8" x14ac:dyDescent="0.3">
      <c r="A15737" s="24" t="s">
        <v>24590</v>
      </c>
      <c r="B15737" s="24" t="s">
        <v>24591</v>
      </c>
      <c r="C15737" s="28" t="s">
        <v>5127</v>
      </c>
      <c r="D15737" s="25">
        <v>1</v>
      </c>
      <c r="E15737" s="26">
        <v>21353.17</v>
      </c>
      <c r="F15737" s="27">
        <v>106.23</v>
      </c>
      <c r="G15737" s="27">
        <v>0</v>
      </c>
      <c r="H15737" s="24"/>
    </row>
    <row r="15738" spans="1:8" x14ac:dyDescent="0.3">
      <c r="A15738" s="24" t="s">
        <v>24592</v>
      </c>
      <c r="B15738" s="24" t="s">
        <v>8563</v>
      </c>
      <c r="C15738" s="24" t="s">
        <v>5127</v>
      </c>
      <c r="D15738" s="25">
        <v>1</v>
      </c>
      <c r="E15738" s="26">
        <v>3446.4</v>
      </c>
      <c r="F15738" s="27">
        <v>369.54</v>
      </c>
      <c r="G15738" s="27">
        <v>0</v>
      </c>
      <c r="H15738" s="24"/>
    </row>
    <row r="15739" spans="1:8" x14ac:dyDescent="0.3">
      <c r="A15739" s="24" t="s">
        <v>24593</v>
      </c>
      <c r="B15739" s="24" t="s">
        <v>24594</v>
      </c>
      <c r="C15739" s="28" t="s">
        <v>5127</v>
      </c>
      <c r="D15739" s="25">
        <v>1</v>
      </c>
      <c r="E15739" s="26">
        <v>7946</v>
      </c>
      <c r="F15739" s="26">
        <v>4146.5600000000004</v>
      </c>
      <c r="G15739" s="27">
        <v>0</v>
      </c>
      <c r="H15739" s="24"/>
    </row>
    <row r="15740" spans="1:8" x14ac:dyDescent="0.3">
      <c r="A15740" s="24" t="s">
        <v>24595</v>
      </c>
      <c r="B15740" s="24" t="s">
        <v>8563</v>
      </c>
      <c r="C15740" s="24" t="s">
        <v>5127</v>
      </c>
      <c r="D15740" s="25">
        <v>1</v>
      </c>
      <c r="E15740" s="26">
        <v>3000.83</v>
      </c>
      <c r="F15740" s="27">
        <v>101.47</v>
      </c>
      <c r="G15740" s="27">
        <v>0</v>
      </c>
      <c r="H15740" s="24"/>
    </row>
    <row r="15741" spans="1:8" x14ac:dyDescent="0.3">
      <c r="A15741" s="24" t="s">
        <v>24596</v>
      </c>
      <c r="B15741" s="24" t="s">
        <v>24597</v>
      </c>
      <c r="C15741" s="24" t="s">
        <v>5127</v>
      </c>
      <c r="D15741" s="25">
        <v>1</v>
      </c>
      <c r="E15741" s="26">
        <v>1182.54</v>
      </c>
      <c r="F15741" s="27">
        <v>5.88</v>
      </c>
      <c r="G15741" s="27">
        <v>0</v>
      </c>
      <c r="H15741" s="24"/>
    </row>
    <row r="15742" spans="1:8" x14ac:dyDescent="0.3">
      <c r="A15742" s="24" t="s">
        <v>24598</v>
      </c>
      <c r="B15742" s="24" t="s">
        <v>18094</v>
      </c>
      <c r="C15742" s="24" t="s">
        <v>5127</v>
      </c>
      <c r="D15742" s="25">
        <v>1</v>
      </c>
      <c r="E15742" s="26">
        <v>15637.42</v>
      </c>
      <c r="F15742" s="27">
        <v>77.8</v>
      </c>
      <c r="G15742" s="27">
        <v>0</v>
      </c>
      <c r="H15742" s="24"/>
    </row>
    <row r="15743" spans="1:8" x14ac:dyDescent="0.3">
      <c r="A15743" s="24" t="s">
        <v>24599</v>
      </c>
      <c r="B15743" s="24" t="s">
        <v>24600</v>
      </c>
      <c r="C15743" s="24" t="s">
        <v>5127</v>
      </c>
      <c r="D15743" s="25">
        <v>1</v>
      </c>
      <c r="E15743" s="26">
        <v>5477.51</v>
      </c>
      <c r="F15743" s="27">
        <v>27.25</v>
      </c>
      <c r="G15743" s="27">
        <v>0</v>
      </c>
      <c r="H15743" s="24"/>
    </row>
    <row r="15744" spans="1:8" x14ac:dyDescent="0.3">
      <c r="A15744" s="24" t="s">
        <v>24601</v>
      </c>
      <c r="B15744" s="24" t="s">
        <v>24602</v>
      </c>
      <c r="C15744" s="24" t="s">
        <v>5127</v>
      </c>
      <c r="D15744" s="25">
        <v>1</v>
      </c>
      <c r="E15744" s="27">
        <v>281</v>
      </c>
      <c r="F15744" s="27">
        <v>87.68</v>
      </c>
      <c r="G15744" s="27">
        <v>0</v>
      </c>
      <c r="H15744" s="24"/>
    </row>
    <row r="15745" spans="1:8" x14ac:dyDescent="0.3">
      <c r="A15745" s="24" t="s">
        <v>24603</v>
      </c>
      <c r="B15745" s="24" t="s">
        <v>24604</v>
      </c>
      <c r="C15745" s="24" t="s">
        <v>5127</v>
      </c>
      <c r="D15745" s="25">
        <v>1</v>
      </c>
      <c r="E15745" s="26">
        <v>1480.11</v>
      </c>
      <c r="F15745" s="27">
        <v>21.87</v>
      </c>
      <c r="G15745" s="27">
        <v>0</v>
      </c>
      <c r="H15745" s="24"/>
    </row>
    <row r="15746" spans="1:8" x14ac:dyDescent="0.3">
      <c r="A15746" s="24" t="s">
        <v>24605</v>
      </c>
      <c r="B15746" s="24" t="s">
        <v>4325</v>
      </c>
      <c r="C15746" s="24" t="s">
        <v>5127</v>
      </c>
      <c r="D15746" s="25">
        <v>1</v>
      </c>
      <c r="E15746" s="26">
        <v>2400.79</v>
      </c>
      <c r="F15746" s="26">
        <v>2400.79</v>
      </c>
      <c r="G15746" s="27">
        <v>0</v>
      </c>
      <c r="H15746" s="24"/>
    </row>
    <row r="15747" spans="1:8" x14ac:dyDescent="0.3">
      <c r="A15747" s="24" t="s">
        <v>24606</v>
      </c>
      <c r="B15747" s="24" t="s">
        <v>24607</v>
      </c>
      <c r="C15747" s="28" t="s">
        <v>5127</v>
      </c>
      <c r="D15747" s="25">
        <v>1</v>
      </c>
      <c r="E15747" s="26">
        <v>8452.7999999999993</v>
      </c>
      <c r="F15747" s="26">
        <v>2817.42</v>
      </c>
      <c r="G15747" s="27">
        <v>0</v>
      </c>
      <c r="H15747" s="24"/>
    </row>
    <row r="15748" spans="1:8" x14ac:dyDescent="0.3">
      <c r="A15748" s="24" t="s">
        <v>24608</v>
      </c>
      <c r="B15748" s="24" t="s">
        <v>24607</v>
      </c>
      <c r="C15748" s="28" t="s">
        <v>5127</v>
      </c>
      <c r="D15748" s="25">
        <v>1</v>
      </c>
      <c r="E15748" s="26">
        <v>6676.21</v>
      </c>
      <c r="F15748" s="27">
        <v>33.21</v>
      </c>
      <c r="G15748" s="27">
        <v>0</v>
      </c>
      <c r="H15748" s="24"/>
    </row>
    <row r="15749" spans="1:8" x14ac:dyDescent="0.3">
      <c r="A15749" s="24" t="s">
        <v>24609</v>
      </c>
      <c r="B15749" s="24" t="s">
        <v>24610</v>
      </c>
      <c r="C15749" s="24" t="s">
        <v>5127</v>
      </c>
      <c r="D15749" s="25">
        <v>1</v>
      </c>
      <c r="E15749" s="26">
        <v>5270.73</v>
      </c>
      <c r="F15749" s="27">
        <v>26.23</v>
      </c>
      <c r="G15749" s="27">
        <v>0</v>
      </c>
      <c r="H15749" s="24"/>
    </row>
    <row r="15750" spans="1:8" x14ac:dyDescent="0.3">
      <c r="A15750" s="24" t="s">
        <v>24611</v>
      </c>
      <c r="B15750" s="24" t="s">
        <v>24607</v>
      </c>
      <c r="C15750" s="28" t="s">
        <v>5127</v>
      </c>
      <c r="D15750" s="25">
        <v>1</v>
      </c>
      <c r="E15750" s="26">
        <v>9482</v>
      </c>
      <c r="F15750" s="26">
        <v>2943.52</v>
      </c>
      <c r="G15750" s="27">
        <v>0</v>
      </c>
      <c r="H15750" s="24"/>
    </row>
    <row r="15751" spans="1:8" x14ac:dyDescent="0.3">
      <c r="A15751" s="24" t="s">
        <v>24612</v>
      </c>
      <c r="B15751" s="24" t="s">
        <v>24607</v>
      </c>
      <c r="C15751" s="24" t="s">
        <v>5127</v>
      </c>
      <c r="D15751" s="25">
        <v>1</v>
      </c>
      <c r="E15751" s="26">
        <v>7420</v>
      </c>
      <c r="F15751" s="26">
        <v>2070.84</v>
      </c>
      <c r="G15751" s="27">
        <v>0</v>
      </c>
      <c r="H15751" s="24"/>
    </row>
    <row r="15752" spans="1:8" x14ac:dyDescent="0.3">
      <c r="A15752" s="24" t="s">
        <v>24613</v>
      </c>
      <c r="B15752" s="24" t="s">
        <v>24607</v>
      </c>
      <c r="C15752" s="28" t="s">
        <v>5127</v>
      </c>
      <c r="D15752" s="25">
        <v>1</v>
      </c>
      <c r="E15752" s="26">
        <v>10502.11</v>
      </c>
      <c r="F15752" s="27">
        <v>256.14999999999998</v>
      </c>
      <c r="G15752" s="27">
        <v>0</v>
      </c>
      <c r="H15752" s="24"/>
    </row>
    <row r="15753" spans="1:8" x14ac:dyDescent="0.3">
      <c r="A15753" s="24" t="s">
        <v>24614</v>
      </c>
      <c r="B15753" s="24" t="s">
        <v>24615</v>
      </c>
      <c r="C15753" s="28" t="s">
        <v>5127</v>
      </c>
      <c r="D15753" s="25">
        <v>1</v>
      </c>
      <c r="E15753" s="27">
        <v>783.51</v>
      </c>
      <c r="F15753" s="27">
        <v>3.89</v>
      </c>
      <c r="G15753" s="27">
        <v>0</v>
      </c>
      <c r="H15753" s="24"/>
    </row>
    <row r="15754" spans="1:8" x14ac:dyDescent="0.3">
      <c r="A15754" s="24" t="s">
        <v>24616</v>
      </c>
      <c r="B15754" s="24" t="s">
        <v>24617</v>
      </c>
      <c r="C15754" s="24" t="s">
        <v>5127</v>
      </c>
      <c r="D15754" s="25">
        <v>1</v>
      </c>
      <c r="E15754" s="27">
        <v>791.31</v>
      </c>
      <c r="F15754" s="27">
        <v>11.69</v>
      </c>
      <c r="G15754" s="27">
        <v>0</v>
      </c>
      <c r="H15754" s="24"/>
    </row>
    <row r="15755" spans="1:8" x14ac:dyDescent="0.3">
      <c r="A15755" s="24" t="s">
        <v>24618</v>
      </c>
      <c r="B15755" s="24" t="s">
        <v>24619</v>
      </c>
      <c r="C15755" s="24" t="s">
        <v>5127</v>
      </c>
      <c r="D15755" s="25">
        <v>1</v>
      </c>
      <c r="E15755" s="27">
        <v>353.42</v>
      </c>
      <c r="F15755" s="27">
        <v>6.93</v>
      </c>
      <c r="G15755" s="27">
        <v>0</v>
      </c>
      <c r="H15755" s="24"/>
    </row>
    <row r="15756" spans="1:8" x14ac:dyDescent="0.3">
      <c r="A15756" s="24" t="s">
        <v>24620</v>
      </c>
      <c r="B15756" s="24" t="s">
        <v>24621</v>
      </c>
      <c r="C15756" s="28" t="s">
        <v>5127</v>
      </c>
      <c r="D15756" s="25">
        <v>1</v>
      </c>
      <c r="E15756" s="27">
        <v>778.05</v>
      </c>
      <c r="F15756" s="27">
        <v>3.87</v>
      </c>
      <c r="G15756" s="27">
        <v>0</v>
      </c>
      <c r="H15756" s="24"/>
    </row>
    <row r="15757" spans="1:8" x14ac:dyDescent="0.3">
      <c r="A15757" s="24" t="s">
        <v>24622</v>
      </c>
      <c r="B15757" s="24" t="s">
        <v>24623</v>
      </c>
      <c r="C15757" s="28" t="s">
        <v>5127</v>
      </c>
      <c r="D15757" s="25">
        <v>1</v>
      </c>
      <c r="E15757" s="27">
        <v>662.01</v>
      </c>
      <c r="F15757" s="27">
        <v>3.29</v>
      </c>
      <c r="G15757" s="27">
        <v>0</v>
      </c>
      <c r="H15757" s="25">
        <v>1</v>
      </c>
    </row>
    <row r="15758" spans="1:8" x14ac:dyDescent="0.3">
      <c r="A15758" s="24" t="s">
        <v>24624</v>
      </c>
      <c r="B15758" s="24" t="s">
        <v>24625</v>
      </c>
      <c r="C15758" s="28" t="s">
        <v>5127</v>
      </c>
      <c r="D15758" s="25">
        <v>1</v>
      </c>
      <c r="E15758" s="27">
        <v>571.1</v>
      </c>
      <c r="F15758" s="27">
        <v>2.84</v>
      </c>
      <c r="G15758" s="27">
        <v>0</v>
      </c>
      <c r="H15758" s="24"/>
    </row>
    <row r="15759" spans="1:8" x14ac:dyDescent="0.3">
      <c r="A15759" s="24" t="s">
        <v>24626</v>
      </c>
      <c r="B15759" s="24" t="s">
        <v>24627</v>
      </c>
      <c r="C15759" s="24" t="s">
        <v>5127</v>
      </c>
      <c r="D15759" s="25">
        <v>1</v>
      </c>
      <c r="E15759" s="27">
        <v>576.78</v>
      </c>
      <c r="F15759" s="27">
        <v>8.52</v>
      </c>
      <c r="G15759" s="27">
        <v>0</v>
      </c>
      <c r="H15759" s="24"/>
    </row>
    <row r="15760" spans="1:8" x14ac:dyDescent="0.3">
      <c r="A15760" s="24" t="s">
        <v>24628</v>
      </c>
      <c r="B15760" s="24" t="s">
        <v>24629</v>
      </c>
      <c r="C15760" s="28" t="s">
        <v>5127</v>
      </c>
      <c r="D15760" s="25">
        <v>1</v>
      </c>
      <c r="E15760" s="27">
        <v>429.85</v>
      </c>
      <c r="F15760" s="27">
        <v>2.13</v>
      </c>
      <c r="G15760" s="27">
        <v>0</v>
      </c>
      <c r="H15760" s="24"/>
    </row>
    <row r="15761" spans="1:8" x14ac:dyDescent="0.3">
      <c r="A15761" s="24" t="s">
        <v>24630</v>
      </c>
      <c r="B15761" s="24" t="s">
        <v>24617</v>
      </c>
      <c r="C15761" s="28" t="s">
        <v>5127</v>
      </c>
      <c r="D15761" s="25">
        <v>1</v>
      </c>
      <c r="E15761" s="27">
        <v>588.26</v>
      </c>
      <c r="F15761" s="27">
        <v>110</v>
      </c>
      <c r="G15761" s="27">
        <v>0</v>
      </c>
      <c r="H15761" s="24"/>
    </row>
    <row r="15762" spans="1:8" x14ac:dyDescent="0.3">
      <c r="A15762" s="24" t="s">
        <v>24631</v>
      </c>
      <c r="B15762" s="24" t="s">
        <v>24632</v>
      </c>
      <c r="C15762" s="28" t="s">
        <v>5127</v>
      </c>
      <c r="D15762" s="25">
        <v>1</v>
      </c>
      <c r="E15762" s="27">
        <v>906.52</v>
      </c>
      <c r="F15762" s="27">
        <v>26.4</v>
      </c>
      <c r="G15762" s="27">
        <v>0</v>
      </c>
      <c r="H15762" s="24"/>
    </row>
    <row r="15763" spans="1:8" x14ac:dyDescent="0.3">
      <c r="A15763" s="24" t="s">
        <v>24633</v>
      </c>
      <c r="B15763" s="24" t="s">
        <v>24634</v>
      </c>
      <c r="C15763" s="24" t="s">
        <v>5127</v>
      </c>
      <c r="D15763" s="25">
        <v>1</v>
      </c>
      <c r="E15763" s="26">
        <v>14161.5</v>
      </c>
      <c r="F15763" s="27">
        <v>209.28</v>
      </c>
      <c r="G15763" s="27">
        <v>0</v>
      </c>
      <c r="H15763" s="24"/>
    </row>
    <row r="15764" spans="1:8" x14ac:dyDescent="0.3">
      <c r="A15764" s="24" t="s">
        <v>24635</v>
      </c>
      <c r="B15764" s="24" t="s">
        <v>18094</v>
      </c>
      <c r="C15764" s="28" t="s">
        <v>5127</v>
      </c>
      <c r="D15764" s="25">
        <v>1</v>
      </c>
      <c r="E15764" s="26">
        <v>14370.79</v>
      </c>
      <c r="F15764" s="27">
        <v>418.57</v>
      </c>
      <c r="G15764" s="27">
        <v>0</v>
      </c>
      <c r="H15764" s="24"/>
    </row>
    <row r="15765" spans="1:8" x14ac:dyDescent="0.3">
      <c r="A15765" s="24" t="s">
        <v>24636</v>
      </c>
      <c r="B15765" s="24" t="s">
        <v>24637</v>
      </c>
      <c r="C15765" s="28" t="s">
        <v>5127</v>
      </c>
      <c r="D15765" s="25">
        <v>1</v>
      </c>
      <c r="E15765" s="26">
        <v>1377.73</v>
      </c>
      <c r="F15765" s="27">
        <v>6.85</v>
      </c>
      <c r="G15765" s="27">
        <v>0</v>
      </c>
      <c r="H15765" s="24"/>
    </row>
    <row r="15766" spans="1:8" x14ac:dyDescent="0.3">
      <c r="A15766" s="24" t="s">
        <v>24638</v>
      </c>
      <c r="B15766" s="24" t="s">
        <v>24597</v>
      </c>
      <c r="C15766" s="24" t="s">
        <v>5127</v>
      </c>
      <c r="D15766" s="25">
        <v>1</v>
      </c>
      <c r="E15766" s="26">
        <v>1368.33</v>
      </c>
      <c r="F15766" s="27">
        <v>20.23</v>
      </c>
      <c r="G15766" s="27">
        <v>0</v>
      </c>
      <c r="H15766" s="24"/>
    </row>
    <row r="15767" spans="1:8" x14ac:dyDescent="0.3">
      <c r="A15767" s="24" t="s">
        <v>24639</v>
      </c>
      <c r="B15767" s="24" t="s">
        <v>619</v>
      </c>
      <c r="C15767" s="28" t="s">
        <v>5127</v>
      </c>
      <c r="D15767" s="25">
        <v>1</v>
      </c>
      <c r="E15767" s="27">
        <v>144</v>
      </c>
      <c r="F15767" s="27">
        <v>42.46</v>
      </c>
      <c r="G15767" s="27">
        <v>0</v>
      </c>
      <c r="H15767" s="25">
        <v>4</v>
      </c>
    </row>
    <row r="15768" spans="1:8" x14ac:dyDescent="0.3">
      <c r="A15768" s="24" t="s">
        <v>24640</v>
      </c>
      <c r="B15768" s="24" t="s">
        <v>6369</v>
      </c>
      <c r="C15768" s="24" t="s">
        <v>5127</v>
      </c>
      <c r="D15768" s="25">
        <v>1</v>
      </c>
      <c r="E15768" s="27">
        <v>113.4</v>
      </c>
      <c r="F15768" s="27">
        <v>23.9</v>
      </c>
      <c r="G15768" s="27">
        <v>0</v>
      </c>
      <c r="H15768" s="24"/>
    </row>
    <row r="15769" spans="1:8" x14ac:dyDescent="0.3">
      <c r="A15769" s="24" t="s">
        <v>24641</v>
      </c>
      <c r="B15769" s="24" t="s">
        <v>10380</v>
      </c>
      <c r="C15769" s="28" t="s">
        <v>5127</v>
      </c>
      <c r="D15769" s="25">
        <v>1</v>
      </c>
      <c r="E15769" s="27">
        <v>42.72</v>
      </c>
      <c r="F15769" s="27">
        <v>0.22</v>
      </c>
      <c r="G15769" s="27">
        <v>0</v>
      </c>
      <c r="H15769" s="24"/>
    </row>
    <row r="15770" spans="1:8" x14ac:dyDescent="0.3">
      <c r="A15770" s="24" t="s">
        <v>24642</v>
      </c>
      <c r="B15770" s="24" t="s">
        <v>3851</v>
      </c>
      <c r="C15770" s="28" t="s">
        <v>5127</v>
      </c>
      <c r="D15770" s="25">
        <v>1</v>
      </c>
      <c r="E15770" s="26">
        <v>21181.200000000001</v>
      </c>
      <c r="F15770" s="27">
        <v>616.92999999999995</v>
      </c>
      <c r="G15770" s="27">
        <v>0</v>
      </c>
      <c r="H15770" s="24"/>
    </row>
    <row r="15771" spans="1:8" x14ac:dyDescent="0.3">
      <c r="A15771" s="24" t="s">
        <v>24643</v>
      </c>
      <c r="B15771" s="24" t="s">
        <v>6373</v>
      </c>
      <c r="C15771" s="28" t="s">
        <v>5127</v>
      </c>
      <c r="D15771" s="25">
        <v>1</v>
      </c>
      <c r="E15771" s="26">
        <v>34926.480000000003</v>
      </c>
      <c r="F15771" s="27">
        <v>173.76</v>
      </c>
      <c r="G15771" s="27">
        <v>0</v>
      </c>
      <c r="H15771" s="24"/>
    </row>
    <row r="15772" spans="1:8" x14ac:dyDescent="0.3">
      <c r="A15772" s="24" t="s">
        <v>24644</v>
      </c>
      <c r="B15772" s="24" t="s">
        <v>24645</v>
      </c>
      <c r="C15772" s="24" t="s">
        <v>5127</v>
      </c>
      <c r="D15772" s="25">
        <v>1</v>
      </c>
      <c r="E15772" s="26">
        <v>2195.77</v>
      </c>
      <c r="F15772" s="27">
        <v>43.05</v>
      </c>
      <c r="G15772" s="27">
        <v>0</v>
      </c>
      <c r="H15772" s="24"/>
    </row>
    <row r="15773" spans="1:8" x14ac:dyDescent="0.3">
      <c r="A15773" s="24" t="s">
        <v>24646</v>
      </c>
      <c r="B15773" s="24" t="s">
        <v>24647</v>
      </c>
      <c r="C15773" s="24" t="s">
        <v>5127</v>
      </c>
      <c r="D15773" s="25">
        <v>1</v>
      </c>
      <c r="E15773" s="27">
        <v>274.5</v>
      </c>
      <c r="F15773" s="27">
        <v>57.92</v>
      </c>
      <c r="G15773" s="27">
        <v>0</v>
      </c>
      <c r="H15773" s="24"/>
    </row>
    <row r="15774" spans="1:8" x14ac:dyDescent="0.3">
      <c r="A15774" s="24" t="s">
        <v>24648</v>
      </c>
      <c r="B15774" s="24" t="s">
        <v>1115</v>
      </c>
      <c r="C15774" s="28" t="s">
        <v>5127</v>
      </c>
      <c r="D15774" s="25">
        <v>1</v>
      </c>
      <c r="E15774" s="27">
        <v>21.77</v>
      </c>
      <c r="F15774" s="27">
        <v>0.11</v>
      </c>
      <c r="G15774" s="27">
        <v>0</v>
      </c>
      <c r="H15774" s="25">
        <v>2</v>
      </c>
    </row>
    <row r="15775" spans="1:8" x14ac:dyDescent="0.3">
      <c r="A15775" s="24" t="s">
        <v>24649</v>
      </c>
      <c r="B15775" s="24" t="s">
        <v>24650</v>
      </c>
      <c r="C15775" s="24" t="s">
        <v>5127</v>
      </c>
      <c r="D15775" s="25">
        <v>1</v>
      </c>
      <c r="E15775" s="27">
        <v>679.42</v>
      </c>
      <c r="F15775" s="27">
        <v>13.32</v>
      </c>
      <c r="G15775" s="27">
        <v>0</v>
      </c>
      <c r="H15775" s="24"/>
    </row>
    <row r="15776" spans="1:8" x14ac:dyDescent="0.3">
      <c r="A15776" s="24" t="s">
        <v>24651</v>
      </c>
      <c r="B15776" s="24" t="s">
        <v>24652</v>
      </c>
      <c r="C15776" s="28" t="s">
        <v>5127</v>
      </c>
      <c r="D15776" s="25">
        <v>1</v>
      </c>
      <c r="E15776" s="26">
        <v>2156.2399999999998</v>
      </c>
      <c r="F15776" s="27">
        <v>72.92</v>
      </c>
      <c r="G15776" s="27">
        <v>0</v>
      </c>
      <c r="H15776" s="24"/>
    </row>
    <row r="15777" spans="1:8" x14ac:dyDescent="0.3">
      <c r="A15777" s="24" t="s">
        <v>24653</v>
      </c>
      <c r="B15777" s="24" t="s">
        <v>24654</v>
      </c>
      <c r="C15777" s="24" t="s">
        <v>5127</v>
      </c>
      <c r="D15777" s="25">
        <v>1</v>
      </c>
      <c r="E15777" s="26">
        <v>2080.31</v>
      </c>
      <c r="F15777" s="27">
        <v>40.79</v>
      </c>
      <c r="G15777" s="27">
        <v>0</v>
      </c>
      <c r="H15777" s="24"/>
    </row>
    <row r="15778" spans="1:8" x14ac:dyDescent="0.3">
      <c r="A15778" s="24" t="s">
        <v>24655</v>
      </c>
      <c r="B15778" s="24" t="s">
        <v>24656</v>
      </c>
      <c r="C15778" s="24" t="s">
        <v>5127</v>
      </c>
      <c r="D15778" s="25">
        <v>1</v>
      </c>
      <c r="E15778" s="26">
        <v>1079.03</v>
      </c>
      <c r="F15778" s="27">
        <v>31.43</v>
      </c>
      <c r="G15778" s="27">
        <v>0</v>
      </c>
      <c r="H15778" s="24"/>
    </row>
    <row r="15779" spans="1:8" x14ac:dyDescent="0.3">
      <c r="A15779" s="24" t="s">
        <v>24657</v>
      </c>
      <c r="B15779" s="24" t="s">
        <v>9030</v>
      </c>
      <c r="C15779" s="28" t="s">
        <v>5127</v>
      </c>
      <c r="D15779" s="25">
        <v>1</v>
      </c>
      <c r="E15779" s="26">
        <v>1586.16</v>
      </c>
      <c r="F15779" s="27">
        <v>53.64</v>
      </c>
      <c r="G15779" s="27">
        <v>0</v>
      </c>
      <c r="H15779" s="24"/>
    </row>
    <row r="15780" spans="1:8" x14ac:dyDescent="0.3">
      <c r="A15780" s="24" t="s">
        <v>24658</v>
      </c>
      <c r="B15780" s="24" t="s">
        <v>795</v>
      </c>
      <c r="C15780" s="28" t="s">
        <v>5127</v>
      </c>
      <c r="D15780" s="25">
        <v>1</v>
      </c>
      <c r="E15780" s="27">
        <v>123.33</v>
      </c>
      <c r="F15780" s="27">
        <v>0.62</v>
      </c>
      <c r="G15780" s="27">
        <v>0</v>
      </c>
      <c r="H15780" s="24"/>
    </row>
    <row r="15781" spans="1:8" x14ac:dyDescent="0.3">
      <c r="A15781" s="24" t="s">
        <v>24659</v>
      </c>
      <c r="B15781" s="24" t="s">
        <v>2665</v>
      </c>
      <c r="C15781" s="24" t="s">
        <v>5127</v>
      </c>
      <c r="D15781" s="25">
        <v>1</v>
      </c>
      <c r="E15781" s="27">
        <v>121.83</v>
      </c>
      <c r="F15781" s="27">
        <v>0.61</v>
      </c>
      <c r="G15781" s="27">
        <v>0</v>
      </c>
      <c r="H15781" s="24"/>
    </row>
    <row r="15782" spans="1:8" x14ac:dyDescent="0.3">
      <c r="A15782" s="24" t="s">
        <v>24660</v>
      </c>
      <c r="B15782" s="24" t="s">
        <v>3851</v>
      </c>
      <c r="C15782" s="24" t="s">
        <v>5127</v>
      </c>
      <c r="D15782" s="25">
        <v>1</v>
      </c>
      <c r="E15782" s="26">
        <v>32491.87</v>
      </c>
      <c r="F15782" s="27">
        <v>161.65</v>
      </c>
      <c r="G15782" s="27">
        <v>0</v>
      </c>
      <c r="H15782" s="24"/>
    </row>
    <row r="15783" spans="1:8" x14ac:dyDescent="0.3">
      <c r="A15783" s="24" t="s">
        <v>24661</v>
      </c>
      <c r="B15783" s="24" t="s">
        <v>14355</v>
      </c>
      <c r="C15783" s="24" t="s">
        <v>5127</v>
      </c>
      <c r="D15783" s="25">
        <v>1</v>
      </c>
      <c r="E15783" s="26">
        <v>7367.44</v>
      </c>
      <c r="F15783" s="27">
        <v>108.88</v>
      </c>
      <c r="G15783" s="27">
        <v>0</v>
      </c>
      <c r="H15783" s="24"/>
    </row>
    <row r="15784" spans="1:8" x14ac:dyDescent="0.3">
      <c r="A15784" s="24" t="s">
        <v>24662</v>
      </c>
      <c r="B15784" s="24" t="s">
        <v>14355</v>
      </c>
      <c r="C15784" s="28" t="s">
        <v>5127</v>
      </c>
      <c r="D15784" s="25">
        <v>1</v>
      </c>
      <c r="E15784" s="26">
        <v>15710.4</v>
      </c>
      <c r="F15784" s="26">
        <v>3242.18</v>
      </c>
      <c r="G15784" s="27">
        <v>0</v>
      </c>
      <c r="H15784" s="24"/>
    </row>
    <row r="15785" spans="1:8" x14ac:dyDescent="0.3">
      <c r="A15785" s="24" t="s">
        <v>24663</v>
      </c>
      <c r="B15785" s="24" t="s">
        <v>14355</v>
      </c>
      <c r="C15785" s="24" t="s">
        <v>5127</v>
      </c>
      <c r="D15785" s="25">
        <v>1</v>
      </c>
      <c r="E15785" s="26">
        <v>4338.9799999999996</v>
      </c>
      <c r="F15785" s="27">
        <v>126.38</v>
      </c>
      <c r="G15785" s="27">
        <v>0</v>
      </c>
      <c r="H15785" s="24"/>
    </row>
    <row r="15786" spans="1:8" x14ac:dyDescent="0.3">
      <c r="A15786" s="24" t="s">
        <v>24664</v>
      </c>
      <c r="B15786" s="24" t="s">
        <v>6493</v>
      </c>
      <c r="C15786" s="28" t="s">
        <v>5127</v>
      </c>
      <c r="D15786" s="25">
        <v>1</v>
      </c>
      <c r="E15786" s="26">
        <v>4251.3900000000003</v>
      </c>
      <c r="F15786" s="27">
        <v>21.15</v>
      </c>
      <c r="G15786" s="27">
        <v>0</v>
      </c>
      <c r="H15786" s="24"/>
    </row>
    <row r="15787" spans="1:8" x14ac:dyDescent="0.3">
      <c r="A15787" s="24" t="s">
        <v>24665</v>
      </c>
      <c r="B15787" s="24" t="s">
        <v>14355</v>
      </c>
      <c r="C15787" s="24" t="s">
        <v>5127</v>
      </c>
      <c r="D15787" s="25">
        <v>1</v>
      </c>
      <c r="E15787" s="26">
        <v>3401.69</v>
      </c>
      <c r="F15787" s="27">
        <v>99.07</v>
      </c>
      <c r="G15787" s="27">
        <v>0</v>
      </c>
      <c r="H15787" s="24"/>
    </row>
    <row r="15788" spans="1:8" x14ac:dyDescent="0.3">
      <c r="A15788" s="24" t="s">
        <v>24666</v>
      </c>
      <c r="B15788" s="24" t="s">
        <v>6493</v>
      </c>
      <c r="C15788" s="24" t="s">
        <v>5127</v>
      </c>
      <c r="D15788" s="25">
        <v>1</v>
      </c>
      <c r="E15788" s="26">
        <v>3319.13</v>
      </c>
      <c r="F15788" s="27">
        <v>16.510000000000002</v>
      </c>
      <c r="G15788" s="27">
        <v>0</v>
      </c>
      <c r="H15788" s="24"/>
    </row>
    <row r="15789" spans="1:8" x14ac:dyDescent="0.3">
      <c r="A15789" s="24" t="s">
        <v>24667</v>
      </c>
      <c r="B15789" s="24" t="s">
        <v>6493</v>
      </c>
      <c r="C15789" s="24" t="s">
        <v>5127</v>
      </c>
      <c r="D15789" s="25">
        <v>1</v>
      </c>
      <c r="E15789" s="26">
        <v>5157.5200000000004</v>
      </c>
      <c r="F15789" s="27">
        <v>25.66</v>
      </c>
      <c r="G15789" s="27">
        <v>0</v>
      </c>
      <c r="H15789" s="24"/>
    </row>
    <row r="15790" spans="1:8" x14ac:dyDescent="0.3">
      <c r="A15790" s="24" t="s">
        <v>24668</v>
      </c>
      <c r="B15790" s="24" t="s">
        <v>14355</v>
      </c>
      <c r="C15790" s="24" t="s">
        <v>5127</v>
      </c>
      <c r="D15790" s="25">
        <v>1</v>
      </c>
      <c r="E15790" s="26">
        <v>6934.72</v>
      </c>
      <c r="F15790" s="27">
        <v>169.14</v>
      </c>
      <c r="G15790" s="27">
        <v>0</v>
      </c>
      <c r="H15790" s="24"/>
    </row>
    <row r="15791" spans="1:8" x14ac:dyDescent="0.3">
      <c r="A15791" s="24" t="s">
        <v>24669</v>
      </c>
      <c r="B15791" s="24" t="s">
        <v>14355</v>
      </c>
      <c r="C15791" s="24" t="s">
        <v>5127</v>
      </c>
      <c r="D15791" s="25">
        <v>1</v>
      </c>
      <c r="E15791" s="26">
        <v>10862.68</v>
      </c>
      <c r="F15791" s="27">
        <v>54.04</v>
      </c>
      <c r="G15791" s="27">
        <v>0</v>
      </c>
      <c r="H15791" s="24"/>
    </row>
    <row r="15792" spans="1:8" x14ac:dyDescent="0.3">
      <c r="A15792" s="24" t="s">
        <v>24670</v>
      </c>
      <c r="B15792" s="24" t="s">
        <v>6376</v>
      </c>
      <c r="C15792" s="28" t="s">
        <v>5127</v>
      </c>
      <c r="D15792" s="25">
        <v>1</v>
      </c>
      <c r="E15792" s="26">
        <v>7967.84</v>
      </c>
      <c r="F15792" s="27">
        <v>156.24</v>
      </c>
      <c r="G15792" s="27">
        <v>0</v>
      </c>
      <c r="H15792" s="24"/>
    </row>
    <row r="15793" spans="1:8" x14ac:dyDescent="0.3">
      <c r="A15793" s="24" t="s">
        <v>24671</v>
      </c>
      <c r="B15793" s="24" t="s">
        <v>24672</v>
      </c>
      <c r="C15793" s="28" t="s">
        <v>5127</v>
      </c>
      <c r="D15793" s="25">
        <v>1</v>
      </c>
      <c r="E15793" s="27">
        <v>188.62</v>
      </c>
      <c r="F15793" s="27">
        <v>0.94</v>
      </c>
      <c r="G15793" s="27">
        <v>0</v>
      </c>
      <c r="H15793" s="24"/>
    </row>
    <row r="15794" spans="1:8" x14ac:dyDescent="0.3">
      <c r="A15794" s="24" t="s">
        <v>24673</v>
      </c>
      <c r="B15794" s="24" t="s">
        <v>24674</v>
      </c>
      <c r="C15794" s="24" t="s">
        <v>5127</v>
      </c>
      <c r="D15794" s="25">
        <v>1</v>
      </c>
      <c r="E15794" s="26">
        <v>6473.28</v>
      </c>
      <c r="F15794" s="27">
        <v>126.92</v>
      </c>
      <c r="G15794" s="27">
        <v>0</v>
      </c>
      <c r="H15794" s="24"/>
    </row>
    <row r="15795" spans="1:8" x14ac:dyDescent="0.3">
      <c r="A15795" s="24" t="s">
        <v>24675</v>
      </c>
      <c r="B15795" s="24" t="s">
        <v>2135</v>
      </c>
      <c r="C15795" s="24" t="s">
        <v>5127</v>
      </c>
      <c r="D15795" s="25">
        <v>1</v>
      </c>
      <c r="E15795" s="27">
        <v>207.64</v>
      </c>
      <c r="F15795" s="27">
        <v>4.07</v>
      </c>
      <c r="G15795" s="27">
        <v>0</v>
      </c>
      <c r="H15795" s="24"/>
    </row>
    <row r="15796" spans="1:8" x14ac:dyDescent="0.3">
      <c r="A15796" s="24" t="s">
        <v>24676</v>
      </c>
      <c r="B15796" s="24" t="s">
        <v>480</v>
      </c>
      <c r="C15796" s="28" t="s">
        <v>5127</v>
      </c>
      <c r="D15796" s="25">
        <v>1</v>
      </c>
      <c r="E15796" s="27">
        <v>249.36</v>
      </c>
      <c r="F15796" s="27">
        <v>22.67</v>
      </c>
      <c r="G15796" s="27">
        <v>0</v>
      </c>
      <c r="H15796" s="24"/>
    </row>
    <row r="15797" spans="1:8" x14ac:dyDescent="0.3">
      <c r="A15797" s="24" t="s">
        <v>24677</v>
      </c>
      <c r="B15797" s="24" t="s">
        <v>7972</v>
      </c>
      <c r="C15797" s="28" t="s">
        <v>5127</v>
      </c>
      <c r="D15797" s="25">
        <v>1</v>
      </c>
      <c r="E15797" s="27">
        <v>83.43</v>
      </c>
      <c r="F15797" s="27">
        <v>0.41</v>
      </c>
      <c r="G15797" s="27">
        <v>0</v>
      </c>
      <c r="H15797" s="24"/>
    </row>
    <row r="15798" spans="1:8" x14ac:dyDescent="0.3">
      <c r="A15798" s="24" t="s">
        <v>24678</v>
      </c>
      <c r="B15798" s="24" t="s">
        <v>24679</v>
      </c>
      <c r="C15798" s="28" t="s">
        <v>5127</v>
      </c>
      <c r="D15798" s="25">
        <v>1</v>
      </c>
      <c r="E15798" s="27">
        <v>560.42999999999995</v>
      </c>
      <c r="F15798" s="27">
        <v>2.79</v>
      </c>
      <c r="G15798" s="27">
        <v>0</v>
      </c>
      <c r="H15798" s="24"/>
    </row>
    <row r="15799" spans="1:8" x14ac:dyDescent="0.3">
      <c r="A15799" s="24" t="s">
        <v>24680</v>
      </c>
      <c r="B15799" s="24" t="s">
        <v>24681</v>
      </c>
      <c r="C15799" s="24" t="s">
        <v>5127</v>
      </c>
      <c r="D15799" s="25">
        <v>1</v>
      </c>
      <c r="E15799" s="27">
        <v>574.37</v>
      </c>
      <c r="F15799" s="27">
        <v>16.73</v>
      </c>
      <c r="G15799" s="27">
        <v>0</v>
      </c>
      <c r="H15799" s="24"/>
    </row>
    <row r="15800" spans="1:8" x14ac:dyDescent="0.3">
      <c r="A15800" s="24" t="s">
        <v>24682</v>
      </c>
      <c r="B15800" s="24" t="s">
        <v>24683</v>
      </c>
      <c r="C15800" s="24" t="s">
        <v>5127</v>
      </c>
      <c r="D15800" s="25">
        <v>1</v>
      </c>
      <c r="E15800" s="27">
        <v>652.41999999999996</v>
      </c>
      <c r="F15800" s="27">
        <v>19</v>
      </c>
      <c r="G15800" s="27">
        <v>0</v>
      </c>
      <c r="H15800" s="24"/>
    </row>
    <row r="15801" spans="1:8" x14ac:dyDescent="0.3">
      <c r="A15801" s="24" t="s">
        <v>24684</v>
      </c>
      <c r="B15801" s="24" t="s">
        <v>24685</v>
      </c>
      <c r="C15801" s="28" t="s">
        <v>5127</v>
      </c>
      <c r="D15801" s="25">
        <v>1</v>
      </c>
      <c r="E15801" s="26">
        <v>4801.7299999999996</v>
      </c>
      <c r="F15801" s="27">
        <v>23.89</v>
      </c>
      <c r="G15801" s="27">
        <v>0</v>
      </c>
      <c r="H15801" s="24"/>
    </row>
    <row r="15802" spans="1:8" x14ac:dyDescent="0.3">
      <c r="A15802" s="24" t="s">
        <v>24686</v>
      </c>
      <c r="B15802" s="24" t="s">
        <v>24687</v>
      </c>
      <c r="C15802" s="28" t="s">
        <v>5127</v>
      </c>
      <c r="D15802" s="25">
        <v>1</v>
      </c>
      <c r="E15802" s="26">
        <v>6508.1</v>
      </c>
      <c r="F15802" s="27">
        <v>189.56</v>
      </c>
      <c r="G15802" s="27">
        <v>0</v>
      </c>
      <c r="H15802" s="24"/>
    </row>
    <row r="15803" spans="1:8" x14ac:dyDescent="0.3">
      <c r="A15803" s="24" t="s">
        <v>24688</v>
      </c>
      <c r="B15803" s="24" t="s">
        <v>24689</v>
      </c>
      <c r="C15803" s="24" t="s">
        <v>5127</v>
      </c>
      <c r="D15803" s="25">
        <v>1</v>
      </c>
      <c r="E15803" s="26">
        <v>6989.73</v>
      </c>
      <c r="F15803" s="27">
        <v>203.59</v>
      </c>
      <c r="G15803" s="27">
        <v>0</v>
      </c>
      <c r="H15803" s="24"/>
    </row>
    <row r="15804" spans="1:8" x14ac:dyDescent="0.3">
      <c r="A15804" s="24" t="s">
        <v>24690</v>
      </c>
      <c r="B15804" s="24" t="s">
        <v>22259</v>
      </c>
      <c r="C15804" s="24" t="s">
        <v>5127</v>
      </c>
      <c r="D15804" s="25">
        <v>1</v>
      </c>
      <c r="E15804" s="26">
        <v>6582.41</v>
      </c>
      <c r="F15804" s="27">
        <v>32.75</v>
      </c>
      <c r="G15804" s="27">
        <v>0</v>
      </c>
      <c r="H15804" s="24"/>
    </row>
    <row r="15805" spans="1:8" x14ac:dyDescent="0.3">
      <c r="A15805" s="24" t="s">
        <v>24691</v>
      </c>
      <c r="B15805" s="24" t="s">
        <v>24692</v>
      </c>
      <c r="C15805" s="28" t="s">
        <v>5127</v>
      </c>
      <c r="D15805" s="25">
        <v>1</v>
      </c>
      <c r="E15805" s="26">
        <v>4531.8599999999997</v>
      </c>
      <c r="F15805" s="27">
        <v>132</v>
      </c>
      <c r="G15805" s="27">
        <v>0</v>
      </c>
      <c r="H15805" s="24"/>
    </row>
    <row r="15806" spans="1:8" x14ac:dyDescent="0.3">
      <c r="A15806" s="24" t="s">
        <v>24693</v>
      </c>
      <c r="B15806" s="24" t="s">
        <v>24694</v>
      </c>
      <c r="C15806" s="24" t="s">
        <v>5127</v>
      </c>
      <c r="D15806" s="25">
        <v>1</v>
      </c>
      <c r="E15806" s="26">
        <v>6159.02</v>
      </c>
      <c r="F15806" s="27">
        <v>91.02</v>
      </c>
      <c r="G15806" s="27">
        <v>0</v>
      </c>
      <c r="H15806" s="24"/>
    </row>
    <row r="15807" spans="1:8" x14ac:dyDescent="0.3">
      <c r="A15807" s="24" t="s">
        <v>24695</v>
      </c>
      <c r="B15807" s="24" t="s">
        <v>19520</v>
      </c>
      <c r="C15807" s="24" t="s">
        <v>5127</v>
      </c>
      <c r="D15807" s="25">
        <v>1</v>
      </c>
      <c r="E15807" s="26">
        <v>6414</v>
      </c>
      <c r="F15807" s="26">
        <v>1498.25</v>
      </c>
      <c r="G15807" s="27">
        <v>0</v>
      </c>
      <c r="H15807" s="24"/>
    </row>
    <row r="15808" spans="1:8" x14ac:dyDescent="0.3">
      <c r="A15808" s="24" t="s">
        <v>24696</v>
      </c>
      <c r="B15808" s="24" t="s">
        <v>24697</v>
      </c>
      <c r="C15808" s="28" t="s">
        <v>5127</v>
      </c>
      <c r="D15808" s="25">
        <v>1</v>
      </c>
      <c r="E15808" s="26">
        <v>5517.58</v>
      </c>
      <c r="F15808" s="24"/>
      <c r="G15808" s="27">
        <v>0</v>
      </c>
      <c r="H15808" s="24"/>
    </row>
    <row r="15809" spans="1:8" x14ac:dyDescent="0.3">
      <c r="A15809" s="24" t="s">
        <v>24698</v>
      </c>
      <c r="B15809" s="24" t="s">
        <v>14829</v>
      </c>
      <c r="C15809" s="28" t="s">
        <v>5127</v>
      </c>
      <c r="D15809" s="25">
        <v>1</v>
      </c>
      <c r="E15809" s="27">
        <v>758.13</v>
      </c>
      <c r="F15809" s="27">
        <v>3.77</v>
      </c>
      <c r="G15809" s="27">
        <v>0</v>
      </c>
      <c r="H15809" s="24"/>
    </row>
    <row r="15810" spans="1:8" x14ac:dyDescent="0.3">
      <c r="A15810" s="24" t="s">
        <v>24699</v>
      </c>
      <c r="B15810" s="24" t="s">
        <v>11369</v>
      </c>
      <c r="C15810" s="28" t="s">
        <v>5127</v>
      </c>
      <c r="D15810" s="25">
        <v>1</v>
      </c>
      <c r="E15810" s="27">
        <v>790.77</v>
      </c>
      <c r="F15810" s="27">
        <v>3.93</v>
      </c>
      <c r="G15810" s="27">
        <v>0</v>
      </c>
      <c r="H15810" s="24"/>
    </row>
    <row r="15811" spans="1:8" x14ac:dyDescent="0.3">
      <c r="A15811" s="24" t="s">
        <v>24700</v>
      </c>
      <c r="B15811" s="24" t="s">
        <v>24701</v>
      </c>
      <c r="C15811" s="24" t="s">
        <v>5127</v>
      </c>
      <c r="D15811" s="25">
        <v>1</v>
      </c>
      <c r="E15811" s="27">
        <v>961.9</v>
      </c>
      <c r="F15811" s="27">
        <v>23.46</v>
      </c>
      <c r="G15811" s="27">
        <v>0</v>
      </c>
      <c r="H15811" s="24"/>
    </row>
    <row r="15812" spans="1:8" x14ac:dyDescent="0.3">
      <c r="A15812" s="24" t="s">
        <v>24702</v>
      </c>
      <c r="B15812" s="24" t="s">
        <v>24703</v>
      </c>
      <c r="C15812" s="28" t="s">
        <v>5127</v>
      </c>
      <c r="D15812" s="25">
        <v>1</v>
      </c>
      <c r="E15812" s="26">
        <v>1570.8</v>
      </c>
      <c r="F15812" s="27">
        <v>654.02</v>
      </c>
      <c r="G15812" s="27">
        <v>0</v>
      </c>
      <c r="H15812" s="24"/>
    </row>
    <row r="15813" spans="1:8" x14ac:dyDescent="0.3">
      <c r="A15813" s="24" t="s">
        <v>24704</v>
      </c>
      <c r="B15813" s="24" t="s">
        <v>4436</v>
      </c>
      <c r="C15813" s="28" t="s">
        <v>5127</v>
      </c>
      <c r="D15813" s="25">
        <v>1</v>
      </c>
      <c r="E15813" s="26">
        <v>1464.11</v>
      </c>
      <c r="F15813" s="27">
        <v>49.51</v>
      </c>
      <c r="G15813" s="27">
        <v>0</v>
      </c>
      <c r="H15813" s="24"/>
    </row>
    <row r="15814" spans="1:8" x14ac:dyDescent="0.3">
      <c r="A15814" s="24" t="s">
        <v>24705</v>
      </c>
      <c r="B15814" s="24" t="s">
        <v>11369</v>
      </c>
      <c r="C15814" s="28" t="s">
        <v>5127</v>
      </c>
      <c r="D15814" s="25">
        <v>1</v>
      </c>
      <c r="E15814" s="27">
        <v>943.13</v>
      </c>
      <c r="F15814" s="27">
        <v>4.6900000000000004</v>
      </c>
      <c r="G15814" s="27">
        <v>0</v>
      </c>
      <c r="H15814" s="24"/>
    </row>
    <row r="15815" spans="1:8" x14ac:dyDescent="0.3">
      <c r="A15815" s="24" t="s">
        <v>24706</v>
      </c>
      <c r="B15815" s="24" t="s">
        <v>11369</v>
      </c>
      <c r="C15815" s="24" t="s">
        <v>5127</v>
      </c>
      <c r="D15815" s="25">
        <v>1</v>
      </c>
      <c r="E15815" s="26">
        <v>3816.49</v>
      </c>
      <c r="F15815" s="27">
        <v>74.83</v>
      </c>
      <c r="G15815" s="27">
        <v>0</v>
      </c>
      <c r="H15815" s="24"/>
    </row>
    <row r="15816" spans="1:8" x14ac:dyDescent="0.3">
      <c r="A15816" s="24" t="s">
        <v>24707</v>
      </c>
      <c r="B15816" s="24" t="s">
        <v>24708</v>
      </c>
      <c r="C15816" s="28" t="s">
        <v>5127</v>
      </c>
      <c r="D15816" s="25">
        <v>1</v>
      </c>
      <c r="E15816" s="26">
        <v>3147.3</v>
      </c>
      <c r="F15816" s="27">
        <v>735.79</v>
      </c>
      <c r="G15816" s="27">
        <v>0</v>
      </c>
      <c r="H15816" s="24"/>
    </row>
    <row r="15817" spans="1:8" x14ac:dyDescent="0.3">
      <c r="A15817" s="24" t="s">
        <v>24709</v>
      </c>
      <c r="B15817" s="24" t="s">
        <v>17062</v>
      </c>
      <c r="C15817" s="24" t="s">
        <v>5127</v>
      </c>
      <c r="D15817" s="25">
        <v>1</v>
      </c>
      <c r="E15817" s="27">
        <v>462.48</v>
      </c>
      <c r="F15817" s="27">
        <v>2.2999999999999998</v>
      </c>
      <c r="G15817" s="27">
        <v>0</v>
      </c>
      <c r="H15817" s="24"/>
    </row>
    <row r="15818" spans="1:8" x14ac:dyDescent="0.3">
      <c r="A15818" s="24" t="s">
        <v>24710</v>
      </c>
      <c r="B15818" s="24" t="s">
        <v>10146</v>
      </c>
      <c r="C15818" s="24" t="s">
        <v>5127</v>
      </c>
      <c r="D15818" s="25">
        <v>1</v>
      </c>
      <c r="E15818" s="26">
        <v>1365.71</v>
      </c>
      <c r="F15818" s="27">
        <v>6.79</v>
      </c>
      <c r="G15818" s="27">
        <v>0</v>
      </c>
      <c r="H15818" s="24"/>
    </row>
    <row r="15819" spans="1:8" x14ac:dyDescent="0.3">
      <c r="A15819" s="24" t="s">
        <v>24711</v>
      </c>
      <c r="B15819" s="24" t="s">
        <v>24712</v>
      </c>
      <c r="C15819" s="28" t="s">
        <v>5127</v>
      </c>
      <c r="D15819" s="25">
        <v>1</v>
      </c>
      <c r="E15819" s="26">
        <v>14312.7</v>
      </c>
      <c r="F15819" s="26">
        <v>5173.57</v>
      </c>
      <c r="G15819" s="27">
        <v>0</v>
      </c>
      <c r="H15819" s="24"/>
    </row>
    <row r="15820" spans="1:8" x14ac:dyDescent="0.3">
      <c r="A15820" s="24" t="s">
        <v>24713</v>
      </c>
      <c r="B15820" s="24" t="s">
        <v>10146</v>
      </c>
      <c r="C15820" s="28" t="s">
        <v>5127</v>
      </c>
      <c r="D15820" s="25">
        <v>1</v>
      </c>
      <c r="E15820" s="27">
        <v>745.68</v>
      </c>
      <c r="F15820" s="27">
        <v>21.72</v>
      </c>
      <c r="G15820" s="27">
        <v>0</v>
      </c>
      <c r="H15820" s="24"/>
    </row>
    <row r="15821" spans="1:8" x14ac:dyDescent="0.3">
      <c r="A15821" s="24" t="s">
        <v>24714</v>
      </c>
      <c r="B15821" s="24" t="s">
        <v>24715</v>
      </c>
      <c r="C15821" s="24" t="s">
        <v>5127</v>
      </c>
      <c r="D15821" s="25">
        <v>1</v>
      </c>
      <c r="E15821" s="27">
        <v>480.31</v>
      </c>
      <c r="F15821" s="27">
        <v>13.99</v>
      </c>
      <c r="G15821" s="27">
        <v>0</v>
      </c>
      <c r="H15821" s="24"/>
    </row>
    <row r="15822" spans="1:8" x14ac:dyDescent="0.3">
      <c r="A15822" s="24" t="s">
        <v>24716</v>
      </c>
      <c r="B15822" s="24" t="s">
        <v>14641</v>
      </c>
      <c r="C15822" s="24" t="s">
        <v>5127</v>
      </c>
      <c r="D15822" s="25">
        <v>1</v>
      </c>
      <c r="E15822" s="27">
        <v>85.34</v>
      </c>
      <c r="F15822" s="27">
        <v>7.76</v>
      </c>
      <c r="G15822" s="27">
        <v>0</v>
      </c>
      <c r="H15822" s="24"/>
    </row>
    <row r="15823" spans="1:8" x14ac:dyDescent="0.3">
      <c r="A15823" s="24" t="s">
        <v>24717</v>
      </c>
      <c r="B15823" s="24" t="s">
        <v>23757</v>
      </c>
      <c r="C15823" s="24" t="s">
        <v>5127</v>
      </c>
      <c r="D15823" s="25">
        <v>1</v>
      </c>
      <c r="E15823" s="27">
        <v>158.80000000000001</v>
      </c>
      <c r="F15823" s="27">
        <v>14.44</v>
      </c>
      <c r="G15823" s="27">
        <v>0</v>
      </c>
      <c r="H15823" s="24"/>
    </row>
    <row r="15824" spans="1:8" x14ac:dyDescent="0.3">
      <c r="A15824" s="24" t="s">
        <v>24718</v>
      </c>
      <c r="B15824" s="24" t="s">
        <v>2841</v>
      </c>
      <c r="C15824" s="28" t="s">
        <v>5127</v>
      </c>
      <c r="D15824" s="25">
        <v>1</v>
      </c>
      <c r="E15824" s="26">
        <v>1480.79</v>
      </c>
      <c r="F15824" s="27">
        <v>43.13</v>
      </c>
      <c r="G15824" s="27">
        <v>0</v>
      </c>
      <c r="H15824" s="24"/>
    </row>
    <row r="15825" spans="1:8" x14ac:dyDescent="0.3">
      <c r="A15825" s="24" t="s">
        <v>24719</v>
      </c>
      <c r="B15825" s="24" t="s">
        <v>5051</v>
      </c>
      <c r="C15825" s="24" t="s">
        <v>5127</v>
      </c>
      <c r="D15825" s="25">
        <v>1</v>
      </c>
      <c r="E15825" s="27">
        <v>496.92</v>
      </c>
      <c r="F15825" s="27">
        <v>2.4700000000000002</v>
      </c>
      <c r="G15825" s="27">
        <v>0</v>
      </c>
      <c r="H15825" s="24"/>
    </row>
    <row r="15826" spans="1:8" x14ac:dyDescent="0.3">
      <c r="A15826" s="24" t="s">
        <v>24720</v>
      </c>
      <c r="B15826" s="24" t="s">
        <v>15949</v>
      </c>
      <c r="C15826" s="24" t="s">
        <v>5127</v>
      </c>
      <c r="D15826" s="25">
        <v>1</v>
      </c>
      <c r="E15826" s="27">
        <v>703.58</v>
      </c>
      <c r="F15826" s="27">
        <v>3.5</v>
      </c>
      <c r="G15826" s="27">
        <v>0</v>
      </c>
      <c r="H15826" s="24"/>
    </row>
    <row r="15827" spans="1:8" x14ac:dyDescent="0.3">
      <c r="A15827" s="24" t="s">
        <v>24721</v>
      </c>
      <c r="B15827" s="24" t="s">
        <v>15949</v>
      </c>
      <c r="C15827" s="28" t="s">
        <v>5127</v>
      </c>
      <c r="D15827" s="25">
        <v>1</v>
      </c>
      <c r="E15827" s="27">
        <v>724.11</v>
      </c>
      <c r="F15827" s="27">
        <v>3.61</v>
      </c>
      <c r="G15827" s="27">
        <v>0</v>
      </c>
      <c r="H15827" s="24"/>
    </row>
    <row r="15828" spans="1:8" x14ac:dyDescent="0.3">
      <c r="A15828" s="24" t="s">
        <v>24722</v>
      </c>
      <c r="B15828" s="24" t="s">
        <v>5051</v>
      </c>
      <c r="C15828" s="24" t="s">
        <v>5127</v>
      </c>
      <c r="D15828" s="25">
        <v>1</v>
      </c>
      <c r="E15828" s="27">
        <v>608.73</v>
      </c>
      <c r="F15828" s="27">
        <v>3.03</v>
      </c>
      <c r="G15828" s="27">
        <v>0</v>
      </c>
      <c r="H15828" s="24"/>
    </row>
    <row r="15829" spans="1:8" x14ac:dyDescent="0.3">
      <c r="A15829" s="24" t="s">
        <v>24723</v>
      </c>
      <c r="B15829" s="24" t="s">
        <v>10144</v>
      </c>
      <c r="C15829" s="28" t="s">
        <v>5127</v>
      </c>
      <c r="D15829" s="25">
        <v>1</v>
      </c>
      <c r="E15829" s="27">
        <v>812.54</v>
      </c>
      <c r="F15829" s="27">
        <v>4.04</v>
      </c>
      <c r="G15829" s="27">
        <v>0</v>
      </c>
      <c r="H15829" s="24"/>
    </row>
    <row r="15830" spans="1:8" x14ac:dyDescent="0.3">
      <c r="A15830" s="24" t="s">
        <v>24724</v>
      </c>
      <c r="B15830" s="24" t="s">
        <v>24725</v>
      </c>
      <c r="C15830" s="24" t="s">
        <v>5127</v>
      </c>
      <c r="D15830" s="25">
        <v>1</v>
      </c>
      <c r="E15830" s="26">
        <v>3378.28</v>
      </c>
      <c r="F15830" s="27">
        <v>49.92</v>
      </c>
      <c r="G15830" s="27">
        <v>0</v>
      </c>
      <c r="H15830" s="24"/>
    </row>
    <row r="15831" spans="1:8" x14ac:dyDescent="0.3">
      <c r="A15831" s="24" t="s">
        <v>24726</v>
      </c>
      <c r="B15831" s="24" t="s">
        <v>2841</v>
      </c>
      <c r="C15831" s="24" t="s">
        <v>5127</v>
      </c>
      <c r="D15831" s="25">
        <v>1</v>
      </c>
      <c r="E15831" s="26">
        <v>1587.22</v>
      </c>
      <c r="F15831" s="27">
        <v>7.9</v>
      </c>
      <c r="G15831" s="27">
        <v>0</v>
      </c>
      <c r="H15831" s="24"/>
    </row>
    <row r="15832" spans="1:8" x14ac:dyDescent="0.3">
      <c r="A15832" s="24" t="s">
        <v>24727</v>
      </c>
      <c r="B15832" s="24" t="s">
        <v>9970</v>
      </c>
      <c r="C15832" s="28" t="s">
        <v>5127</v>
      </c>
      <c r="D15832" s="25">
        <v>1</v>
      </c>
      <c r="E15832" s="26">
        <v>2145.08</v>
      </c>
      <c r="F15832" s="27">
        <v>62.48</v>
      </c>
      <c r="G15832" s="27">
        <v>0</v>
      </c>
      <c r="H15832" s="24"/>
    </row>
    <row r="15833" spans="1:8" x14ac:dyDescent="0.3">
      <c r="A15833" s="24" t="s">
        <v>24728</v>
      </c>
      <c r="B15833" s="24" t="s">
        <v>2841</v>
      </c>
      <c r="C15833" s="24" t="s">
        <v>5127</v>
      </c>
      <c r="D15833" s="25">
        <v>1</v>
      </c>
      <c r="E15833" s="26">
        <v>1770.89</v>
      </c>
      <c r="F15833" s="27">
        <v>8.81</v>
      </c>
      <c r="G15833" s="27">
        <v>0</v>
      </c>
      <c r="H15833" s="24"/>
    </row>
    <row r="15834" spans="1:8" x14ac:dyDescent="0.3">
      <c r="A15834" s="24" t="s">
        <v>24729</v>
      </c>
      <c r="B15834" s="24" t="s">
        <v>2841</v>
      </c>
      <c r="C15834" s="28" t="s">
        <v>5127</v>
      </c>
      <c r="D15834" s="25">
        <v>1</v>
      </c>
      <c r="E15834" s="27">
        <v>944.94</v>
      </c>
      <c r="F15834" s="27">
        <v>4.7</v>
      </c>
      <c r="G15834" s="27">
        <v>0</v>
      </c>
      <c r="H15834" s="24"/>
    </row>
    <row r="15835" spans="1:8" x14ac:dyDescent="0.3">
      <c r="A15835" s="24" t="s">
        <v>24730</v>
      </c>
      <c r="B15835" s="24" t="s">
        <v>2841</v>
      </c>
      <c r="C15835" s="28" t="s">
        <v>5127</v>
      </c>
      <c r="D15835" s="25">
        <v>1</v>
      </c>
      <c r="E15835" s="26">
        <v>1176.6500000000001</v>
      </c>
      <c r="F15835" s="27">
        <v>34.270000000000003</v>
      </c>
      <c r="G15835" s="27">
        <v>0</v>
      </c>
      <c r="H15835" s="24"/>
    </row>
    <row r="15836" spans="1:8" x14ac:dyDescent="0.3">
      <c r="A15836" s="24" t="s">
        <v>24731</v>
      </c>
      <c r="B15836" s="24" t="s">
        <v>24732</v>
      </c>
      <c r="C15836" s="28" t="s">
        <v>5127</v>
      </c>
      <c r="D15836" s="25">
        <v>1</v>
      </c>
      <c r="E15836" s="27">
        <v>548.73</v>
      </c>
      <c r="F15836" s="27">
        <v>13.39</v>
      </c>
      <c r="G15836" s="27">
        <v>0</v>
      </c>
      <c r="H15836" s="24"/>
    </row>
    <row r="15837" spans="1:8" x14ac:dyDescent="0.3">
      <c r="A15837" s="24" t="s">
        <v>24733</v>
      </c>
      <c r="B15837" s="24" t="s">
        <v>15949</v>
      </c>
      <c r="C15837" s="24" t="s">
        <v>5127</v>
      </c>
      <c r="D15837" s="25">
        <v>1</v>
      </c>
      <c r="E15837" s="27">
        <v>867.84</v>
      </c>
      <c r="F15837" s="27">
        <v>4.32</v>
      </c>
      <c r="G15837" s="27">
        <v>0</v>
      </c>
      <c r="H15837" s="24"/>
    </row>
    <row r="15838" spans="1:8" x14ac:dyDescent="0.3">
      <c r="A15838" s="24" t="s">
        <v>24734</v>
      </c>
      <c r="B15838" s="24" t="s">
        <v>14334</v>
      </c>
      <c r="C15838" s="28" t="s">
        <v>5127</v>
      </c>
      <c r="D15838" s="25">
        <v>1</v>
      </c>
      <c r="E15838" s="27">
        <v>887.73</v>
      </c>
      <c r="F15838" s="27">
        <v>25.85</v>
      </c>
      <c r="G15838" s="27">
        <v>0</v>
      </c>
      <c r="H15838" s="24"/>
    </row>
    <row r="15839" spans="1:8" x14ac:dyDescent="0.3">
      <c r="A15839" s="24" t="s">
        <v>24735</v>
      </c>
      <c r="B15839" s="24" t="s">
        <v>2841</v>
      </c>
      <c r="C15839" s="24" t="s">
        <v>5127</v>
      </c>
      <c r="D15839" s="25">
        <v>1</v>
      </c>
      <c r="E15839" s="26">
        <v>3137.6</v>
      </c>
      <c r="F15839" s="27">
        <v>46.36</v>
      </c>
      <c r="G15839" s="27">
        <v>0</v>
      </c>
      <c r="H15839" s="24"/>
    </row>
    <row r="15840" spans="1:8" x14ac:dyDescent="0.3">
      <c r="A15840" s="24" t="s">
        <v>24736</v>
      </c>
      <c r="B15840" s="24" t="s">
        <v>2841</v>
      </c>
      <c r="C15840" s="28" t="s">
        <v>5127</v>
      </c>
      <c r="D15840" s="25">
        <v>1</v>
      </c>
      <c r="E15840" s="26">
        <v>1334.63</v>
      </c>
      <c r="F15840" s="27">
        <v>38.869999999999997</v>
      </c>
      <c r="G15840" s="27">
        <v>0</v>
      </c>
      <c r="H15840" s="24"/>
    </row>
    <row r="15841" spans="1:8" x14ac:dyDescent="0.3">
      <c r="A15841" s="24" t="s">
        <v>24737</v>
      </c>
      <c r="B15841" s="24" t="s">
        <v>2841</v>
      </c>
      <c r="C15841" s="24" t="s">
        <v>5127</v>
      </c>
      <c r="D15841" s="25">
        <v>1</v>
      </c>
      <c r="E15841" s="26">
        <v>1302.24</v>
      </c>
      <c r="F15841" s="27">
        <v>6.48</v>
      </c>
      <c r="G15841" s="27">
        <v>0</v>
      </c>
      <c r="H15841" s="24"/>
    </row>
    <row r="15842" spans="1:8" x14ac:dyDescent="0.3">
      <c r="A15842" s="24" t="s">
        <v>24738</v>
      </c>
      <c r="B15842" s="24" t="s">
        <v>5026</v>
      </c>
      <c r="C15842" s="28" t="s">
        <v>5127</v>
      </c>
      <c r="D15842" s="25">
        <v>1</v>
      </c>
      <c r="E15842" s="27">
        <v>867.93</v>
      </c>
      <c r="F15842" s="27">
        <v>162.29</v>
      </c>
      <c r="G15842" s="27">
        <v>0</v>
      </c>
      <c r="H15842" s="24"/>
    </row>
    <row r="15843" spans="1:8" x14ac:dyDescent="0.3">
      <c r="A15843" s="24" t="s">
        <v>24739</v>
      </c>
      <c r="B15843" s="24" t="s">
        <v>6493</v>
      </c>
      <c r="C15843" s="28" t="s">
        <v>5127</v>
      </c>
      <c r="D15843" s="25">
        <v>1</v>
      </c>
      <c r="E15843" s="26">
        <v>1015</v>
      </c>
      <c r="F15843" s="27">
        <v>116.38</v>
      </c>
      <c r="G15843" s="27">
        <v>0</v>
      </c>
      <c r="H15843" s="24"/>
    </row>
    <row r="15844" spans="1:8" x14ac:dyDescent="0.3">
      <c r="A15844" s="24" t="s">
        <v>24740</v>
      </c>
      <c r="B15844" s="24" t="s">
        <v>24741</v>
      </c>
      <c r="C15844" s="28" t="s">
        <v>5127</v>
      </c>
      <c r="D15844" s="25">
        <v>1</v>
      </c>
      <c r="E15844" s="26">
        <v>1068.67</v>
      </c>
      <c r="F15844" s="27">
        <v>5.31</v>
      </c>
      <c r="G15844" s="27">
        <v>0</v>
      </c>
      <c r="H15844" s="24"/>
    </row>
    <row r="15845" spans="1:8" x14ac:dyDescent="0.3">
      <c r="A15845" s="24" t="s">
        <v>24742</v>
      </c>
      <c r="B15845" s="24" t="s">
        <v>6493</v>
      </c>
      <c r="C15845" s="24" t="s">
        <v>5127</v>
      </c>
      <c r="D15845" s="25">
        <v>1</v>
      </c>
      <c r="E15845" s="27">
        <v>709.19</v>
      </c>
      <c r="F15845" s="27">
        <v>3.53</v>
      </c>
      <c r="G15845" s="27">
        <v>0</v>
      </c>
      <c r="H15845" s="25">
        <v>1</v>
      </c>
    </row>
    <row r="15846" spans="1:8" x14ac:dyDescent="0.3">
      <c r="A15846" s="24" t="s">
        <v>24743</v>
      </c>
      <c r="B15846" s="24" t="s">
        <v>6493</v>
      </c>
      <c r="C15846" s="24" t="s">
        <v>5127</v>
      </c>
      <c r="D15846" s="25">
        <v>1</v>
      </c>
      <c r="E15846" s="27">
        <v>743.8</v>
      </c>
      <c r="F15846" s="27">
        <v>3.7</v>
      </c>
      <c r="G15846" s="27">
        <v>0</v>
      </c>
      <c r="H15846" s="24"/>
    </row>
    <row r="15847" spans="1:8" x14ac:dyDescent="0.3">
      <c r="A15847" s="24" t="s">
        <v>24744</v>
      </c>
      <c r="B15847" s="24" t="s">
        <v>5026</v>
      </c>
      <c r="C15847" s="28" t="s">
        <v>5127</v>
      </c>
      <c r="D15847" s="25">
        <v>1</v>
      </c>
      <c r="E15847" s="27">
        <v>660.66</v>
      </c>
      <c r="F15847" s="27">
        <v>22.34</v>
      </c>
      <c r="G15847" s="27">
        <v>0</v>
      </c>
      <c r="H15847" s="24"/>
    </row>
    <row r="15848" spans="1:8" x14ac:dyDescent="0.3">
      <c r="A15848" s="24" t="s">
        <v>24745</v>
      </c>
      <c r="B15848" s="24" t="s">
        <v>6493</v>
      </c>
      <c r="C15848" s="24" t="s">
        <v>5127</v>
      </c>
      <c r="D15848" s="25">
        <v>1</v>
      </c>
      <c r="E15848" s="26">
        <v>1116.99</v>
      </c>
      <c r="F15848" s="27">
        <v>37.770000000000003</v>
      </c>
      <c r="G15848" s="27">
        <v>0</v>
      </c>
      <c r="H15848" s="24"/>
    </row>
    <row r="15849" spans="1:8" x14ac:dyDescent="0.3">
      <c r="A15849" s="24" t="s">
        <v>24746</v>
      </c>
      <c r="B15849" s="24" t="s">
        <v>10395</v>
      </c>
      <c r="C15849" s="24" t="s">
        <v>5127</v>
      </c>
      <c r="D15849" s="25">
        <v>1</v>
      </c>
      <c r="E15849" s="26">
        <v>2185.5500000000002</v>
      </c>
      <c r="F15849" s="27">
        <v>10.87</v>
      </c>
      <c r="G15849" s="27">
        <v>0</v>
      </c>
      <c r="H15849" s="24"/>
    </row>
    <row r="15850" spans="1:8" x14ac:dyDescent="0.3">
      <c r="A15850" s="24" t="s">
        <v>24747</v>
      </c>
      <c r="B15850" s="24" t="s">
        <v>10395</v>
      </c>
      <c r="C15850" s="24" t="s">
        <v>5127</v>
      </c>
      <c r="D15850" s="25">
        <v>1</v>
      </c>
      <c r="E15850" s="26">
        <v>2887.98</v>
      </c>
      <c r="F15850" s="27">
        <v>84.12</v>
      </c>
      <c r="G15850" s="27">
        <v>0</v>
      </c>
      <c r="H15850" s="24"/>
    </row>
    <row r="15851" spans="1:8" x14ac:dyDescent="0.3">
      <c r="A15851" s="24" t="s">
        <v>24748</v>
      </c>
      <c r="B15851" s="24" t="s">
        <v>10395</v>
      </c>
      <c r="C15851" s="24" t="s">
        <v>5127</v>
      </c>
      <c r="D15851" s="25">
        <v>1</v>
      </c>
      <c r="E15851" s="26">
        <v>2339.0700000000002</v>
      </c>
      <c r="F15851" s="27">
        <v>11.63</v>
      </c>
      <c r="G15851" s="27">
        <v>0</v>
      </c>
      <c r="H15851" s="24"/>
    </row>
    <row r="15852" spans="1:8" x14ac:dyDescent="0.3">
      <c r="A15852" s="24" t="s">
        <v>24749</v>
      </c>
      <c r="B15852" s="24" t="s">
        <v>24750</v>
      </c>
      <c r="C15852" s="24" t="s">
        <v>5127</v>
      </c>
      <c r="D15852" s="25">
        <v>1</v>
      </c>
      <c r="E15852" s="26">
        <v>2058.6</v>
      </c>
      <c r="F15852" s="27">
        <v>59.96</v>
      </c>
      <c r="G15852" s="27">
        <v>0</v>
      </c>
      <c r="H15852" s="24"/>
    </row>
    <row r="15853" spans="1:8" x14ac:dyDescent="0.3">
      <c r="A15853" s="24" t="s">
        <v>24751</v>
      </c>
      <c r="B15853" s="24" t="s">
        <v>24752</v>
      </c>
      <c r="C15853" s="24" t="s">
        <v>5127</v>
      </c>
      <c r="D15853" s="25">
        <v>1</v>
      </c>
      <c r="E15853" s="26">
        <v>2073</v>
      </c>
      <c r="F15853" s="27">
        <v>238.14</v>
      </c>
      <c r="G15853" s="27">
        <v>0</v>
      </c>
      <c r="H15853" s="24"/>
    </row>
    <row r="15854" spans="1:8" x14ac:dyDescent="0.3">
      <c r="A15854" s="24" t="s">
        <v>24753</v>
      </c>
      <c r="B15854" s="24" t="s">
        <v>24750</v>
      </c>
      <c r="C15854" s="24" t="s">
        <v>5127</v>
      </c>
      <c r="D15854" s="25">
        <v>1</v>
      </c>
      <c r="E15854" s="26">
        <v>3540.77</v>
      </c>
      <c r="F15854" s="27">
        <v>103.13</v>
      </c>
      <c r="G15854" s="27">
        <v>0</v>
      </c>
      <c r="H15854" s="24"/>
    </row>
    <row r="15855" spans="1:8" x14ac:dyDescent="0.3">
      <c r="A15855" s="24" t="s">
        <v>24754</v>
      </c>
      <c r="B15855" s="24" t="s">
        <v>10395</v>
      </c>
      <c r="C15855" s="24" t="s">
        <v>5127</v>
      </c>
      <c r="D15855" s="25">
        <v>1</v>
      </c>
      <c r="E15855" s="26">
        <v>3028.15</v>
      </c>
      <c r="F15855" s="27">
        <v>15.07</v>
      </c>
      <c r="G15855" s="27">
        <v>0</v>
      </c>
      <c r="H15855" s="24"/>
    </row>
    <row r="15856" spans="1:8" x14ac:dyDescent="0.3">
      <c r="A15856" s="24" t="s">
        <v>24755</v>
      </c>
      <c r="B15856" s="24" t="s">
        <v>24750</v>
      </c>
      <c r="C15856" s="24" t="s">
        <v>5127</v>
      </c>
      <c r="D15856" s="25">
        <v>1</v>
      </c>
      <c r="E15856" s="26">
        <v>2058.6</v>
      </c>
      <c r="F15856" s="27">
        <v>59.96</v>
      </c>
      <c r="G15856" s="27">
        <v>0</v>
      </c>
      <c r="H15856" s="24"/>
    </row>
    <row r="15857" spans="1:8" x14ac:dyDescent="0.3">
      <c r="A15857" s="24" t="s">
        <v>24756</v>
      </c>
      <c r="B15857" s="24" t="s">
        <v>16569</v>
      </c>
      <c r="C15857" s="28" t="s">
        <v>5127</v>
      </c>
      <c r="D15857" s="25">
        <v>1</v>
      </c>
      <c r="E15857" s="26">
        <v>2744.51</v>
      </c>
      <c r="F15857" s="27">
        <v>92.81</v>
      </c>
      <c r="G15857" s="27">
        <v>0</v>
      </c>
      <c r="H15857" s="24"/>
    </row>
    <row r="15858" spans="1:8" x14ac:dyDescent="0.3">
      <c r="A15858" s="24" t="s">
        <v>24757</v>
      </c>
      <c r="B15858" s="24" t="s">
        <v>14324</v>
      </c>
      <c r="C15858" s="28" t="s">
        <v>5127</v>
      </c>
      <c r="D15858" s="25">
        <v>1</v>
      </c>
      <c r="E15858" s="27">
        <v>613.04999999999995</v>
      </c>
      <c r="F15858" s="27">
        <v>3.05</v>
      </c>
      <c r="G15858" s="27">
        <v>0</v>
      </c>
      <c r="H15858" s="24"/>
    </row>
    <row r="15859" spans="1:8" x14ac:dyDescent="0.3">
      <c r="A15859" s="24" t="s">
        <v>24758</v>
      </c>
      <c r="B15859" s="24" t="s">
        <v>14324</v>
      </c>
      <c r="C15859" s="24" t="s">
        <v>5127</v>
      </c>
      <c r="D15859" s="25">
        <v>1</v>
      </c>
      <c r="E15859" s="27">
        <v>728.81</v>
      </c>
      <c r="F15859" s="27">
        <v>17.77</v>
      </c>
      <c r="G15859" s="27">
        <v>0</v>
      </c>
      <c r="H15859" s="24"/>
    </row>
    <row r="15860" spans="1:8" x14ac:dyDescent="0.3">
      <c r="A15860" s="24" t="s">
        <v>24759</v>
      </c>
      <c r="B15860" s="24" t="s">
        <v>24760</v>
      </c>
      <c r="C15860" s="28" t="s">
        <v>5127</v>
      </c>
      <c r="D15860" s="25">
        <v>1</v>
      </c>
      <c r="E15860" s="26">
        <v>1836</v>
      </c>
      <c r="F15860" s="27">
        <v>569.88</v>
      </c>
      <c r="G15860" s="27">
        <v>0</v>
      </c>
      <c r="H15860" s="24"/>
    </row>
    <row r="15861" spans="1:8" x14ac:dyDescent="0.3">
      <c r="A15861" s="24" t="s">
        <v>24761</v>
      </c>
      <c r="B15861" s="24" t="s">
        <v>10155</v>
      </c>
      <c r="C15861" s="24" t="s">
        <v>5127</v>
      </c>
      <c r="D15861" s="25">
        <v>1</v>
      </c>
      <c r="E15861" s="26">
        <v>31098.25</v>
      </c>
      <c r="F15861" s="26">
        <v>11163.77</v>
      </c>
      <c r="G15861" s="27">
        <v>0</v>
      </c>
      <c r="H15861" s="24"/>
    </row>
    <row r="15862" spans="1:8" x14ac:dyDescent="0.3">
      <c r="A15862" s="24" t="s">
        <v>24762</v>
      </c>
      <c r="B15862" s="24" t="s">
        <v>6551</v>
      </c>
      <c r="C15862" s="24" t="s">
        <v>5127</v>
      </c>
      <c r="D15862" s="25">
        <v>1</v>
      </c>
      <c r="E15862" s="27">
        <v>308.56</v>
      </c>
      <c r="F15862" s="27">
        <v>1.54</v>
      </c>
      <c r="G15862" s="27">
        <v>0</v>
      </c>
      <c r="H15862" s="24"/>
    </row>
    <row r="15863" spans="1:8" x14ac:dyDescent="0.3">
      <c r="A15863" s="24" t="s">
        <v>24763</v>
      </c>
      <c r="B15863" s="24" t="s">
        <v>6551</v>
      </c>
      <c r="C15863" s="24" t="s">
        <v>5127</v>
      </c>
      <c r="D15863" s="25">
        <v>1</v>
      </c>
      <c r="E15863" s="27">
        <v>263.69</v>
      </c>
      <c r="F15863" s="27">
        <v>1.31</v>
      </c>
      <c r="G15863" s="27">
        <v>0</v>
      </c>
      <c r="H15863" s="24"/>
    </row>
    <row r="15864" spans="1:8" x14ac:dyDescent="0.3">
      <c r="A15864" s="24" t="s">
        <v>24764</v>
      </c>
      <c r="B15864" s="24" t="s">
        <v>24765</v>
      </c>
      <c r="C15864" s="24" t="s">
        <v>5127</v>
      </c>
      <c r="D15864" s="25">
        <v>1</v>
      </c>
      <c r="E15864" s="26">
        <v>28924.67</v>
      </c>
      <c r="F15864" s="26">
        <v>21880.67</v>
      </c>
      <c r="G15864" s="27">
        <v>0</v>
      </c>
      <c r="H15864" s="24"/>
    </row>
    <row r="15865" spans="1:8" x14ac:dyDescent="0.3">
      <c r="A15865" s="24" t="s">
        <v>24766</v>
      </c>
      <c r="B15865" s="24" t="s">
        <v>24767</v>
      </c>
      <c r="C15865" s="24" t="s">
        <v>5127</v>
      </c>
      <c r="D15865" s="25">
        <v>1</v>
      </c>
      <c r="E15865" s="26">
        <v>5850</v>
      </c>
      <c r="F15865" s="24"/>
      <c r="G15865" s="27">
        <v>0</v>
      </c>
      <c r="H15865" s="24"/>
    </row>
    <row r="15866" spans="1:8" x14ac:dyDescent="0.3">
      <c r="A15866" s="24" t="s">
        <v>24768</v>
      </c>
      <c r="B15866" s="24" t="s">
        <v>10151</v>
      </c>
      <c r="C15866" s="28" t="s">
        <v>5127</v>
      </c>
      <c r="D15866" s="25">
        <v>1</v>
      </c>
      <c r="E15866" s="26">
        <v>41337.449999999997</v>
      </c>
      <c r="F15866" s="26">
        <v>9771.27</v>
      </c>
      <c r="G15866" s="27">
        <v>0</v>
      </c>
      <c r="H15866" s="24"/>
    </row>
    <row r="15867" spans="1:8" x14ac:dyDescent="0.3">
      <c r="A15867" s="24" t="s">
        <v>24769</v>
      </c>
      <c r="B15867" s="24" t="s">
        <v>24770</v>
      </c>
      <c r="C15867" s="28" t="s">
        <v>5127</v>
      </c>
      <c r="D15867" s="25">
        <v>1</v>
      </c>
      <c r="E15867" s="26">
        <v>10673.98</v>
      </c>
      <c r="F15867" s="27">
        <v>260.33999999999997</v>
      </c>
      <c r="G15867" s="27">
        <v>0</v>
      </c>
      <c r="H15867" s="24"/>
    </row>
    <row r="15868" spans="1:8" x14ac:dyDescent="0.3">
      <c r="A15868" s="24" t="s">
        <v>24771</v>
      </c>
      <c r="B15868" s="24" t="s">
        <v>10151</v>
      </c>
      <c r="C15868" s="28" t="s">
        <v>5127</v>
      </c>
      <c r="D15868" s="25">
        <v>1</v>
      </c>
      <c r="E15868" s="26">
        <v>30760.28</v>
      </c>
      <c r="F15868" s="26">
        <v>1040.2</v>
      </c>
      <c r="G15868" s="27">
        <v>0</v>
      </c>
      <c r="H15868" s="24"/>
    </row>
    <row r="15869" spans="1:8" x14ac:dyDescent="0.3">
      <c r="A15869" s="24" t="s">
        <v>24772</v>
      </c>
      <c r="B15869" s="24" t="s">
        <v>7957</v>
      </c>
      <c r="C15869" s="24" t="s">
        <v>5127</v>
      </c>
      <c r="D15869" s="25">
        <v>1</v>
      </c>
      <c r="E15869" s="26">
        <v>6391.46</v>
      </c>
      <c r="F15869" s="24"/>
      <c r="G15869" s="27">
        <v>0</v>
      </c>
      <c r="H15869" s="24"/>
    </row>
    <row r="15870" spans="1:8" x14ac:dyDescent="0.3">
      <c r="A15870" s="24" t="s">
        <v>24773</v>
      </c>
      <c r="B15870" s="24" t="s">
        <v>7957</v>
      </c>
      <c r="C15870" s="24" t="s">
        <v>5127</v>
      </c>
      <c r="D15870" s="25">
        <v>1</v>
      </c>
      <c r="E15870" s="26">
        <v>4361.32</v>
      </c>
      <c r="F15870" s="27">
        <v>106.37</v>
      </c>
      <c r="G15870" s="27">
        <v>0</v>
      </c>
      <c r="H15870" s="24"/>
    </row>
    <row r="15871" spans="1:8" x14ac:dyDescent="0.3">
      <c r="A15871" s="24" t="s">
        <v>24774</v>
      </c>
      <c r="B15871" s="24" t="s">
        <v>7959</v>
      </c>
      <c r="C15871" s="24" t="s">
        <v>5127</v>
      </c>
      <c r="D15871" s="25">
        <v>1</v>
      </c>
      <c r="E15871" s="26">
        <v>8640</v>
      </c>
      <c r="F15871" s="26">
        <v>1764.06</v>
      </c>
      <c r="G15871" s="27">
        <v>0</v>
      </c>
      <c r="H15871" s="24"/>
    </row>
    <row r="15872" spans="1:8" x14ac:dyDescent="0.3">
      <c r="A15872" s="24" t="s">
        <v>24775</v>
      </c>
      <c r="B15872" s="24" t="s">
        <v>7959</v>
      </c>
      <c r="C15872" s="28" t="s">
        <v>5127</v>
      </c>
      <c r="D15872" s="25">
        <v>1</v>
      </c>
      <c r="E15872" s="26">
        <v>5647.5</v>
      </c>
      <c r="F15872" s="26">
        <v>1536.11</v>
      </c>
      <c r="G15872" s="27">
        <v>0</v>
      </c>
      <c r="H15872" s="25">
        <v>1</v>
      </c>
    </row>
    <row r="15873" spans="1:8" x14ac:dyDescent="0.3">
      <c r="A15873" s="24" t="s">
        <v>24776</v>
      </c>
      <c r="B15873" s="24" t="s">
        <v>7608</v>
      </c>
      <c r="C15873" s="28" t="s">
        <v>5127</v>
      </c>
      <c r="D15873" s="25">
        <v>1</v>
      </c>
      <c r="E15873" s="27">
        <v>226.43</v>
      </c>
      <c r="F15873" s="27">
        <v>20.58</v>
      </c>
      <c r="G15873" s="27">
        <v>0</v>
      </c>
      <c r="H15873" s="24"/>
    </row>
    <row r="15874" spans="1:8" x14ac:dyDescent="0.3">
      <c r="A15874" s="24" t="s">
        <v>24777</v>
      </c>
      <c r="B15874" s="24" t="s">
        <v>7608</v>
      </c>
      <c r="C15874" s="28" t="s">
        <v>5127</v>
      </c>
      <c r="D15874" s="25">
        <v>1</v>
      </c>
      <c r="E15874" s="26">
        <v>1151.3</v>
      </c>
      <c r="F15874" s="27">
        <v>11.4</v>
      </c>
      <c r="G15874" s="27">
        <v>0</v>
      </c>
      <c r="H15874" s="24"/>
    </row>
    <row r="15875" spans="1:8" x14ac:dyDescent="0.3">
      <c r="A15875" s="24" t="s">
        <v>24778</v>
      </c>
      <c r="B15875" s="24" t="s">
        <v>7957</v>
      </c>
      <c r="C15875" s="24" t="s">
        <v>5127</v>
      </c>
      <c r="D15875" s="25">
        <v>1</v>
      </c>
      <c r="E15875" s="26">
        <v>4900.25</v>
      </c>
      <c r="F15875" s="27">
        <v>142.72999999999999</v>
      </c>
      <c r="G15875" s="27">
        <v>0</v>
      </c>
      <c r="H15875" s="24"/>
    </row>
    <row r="15876" spans="1:8" x14ac:dyDescent="0.3">
      <c r="A15876" s="24" t="s">
        <v>24779</v>
      </c>
      <c r="B15876" s="24" t="s">
        <v>7957</v>
      </c>
      <c r="C15876" s="28" t="s">
        <v>5127</v>
      </c>
      <c r="D15876" s="25">
        <v>1</v>
      </c>
      <c r="E15876" s="26">
        <v>8865</v>
      </c>
      <c r="F15876" s="27">
        <v>34.04</v>
      </c>
      <c r="G15876" s="27">
        <v>0</v>
      </c>
      <c r="H15876" s="24"/>
    </row>
    <row r="15877" spans="1:8" x14ac:dyDescent="0.3">
      <c r="A15877" s="24" t="s">
        <v>24780</v>
      </c>
      <c r="B15877" s="24" t="s">
        <v>7957</v>
      </c>
      <c r="C15877" s="24" t="s">
        <v>5127</v>
      </c>
      <c r="D15877" s="25">
        <v>1</v>
      </c>
      <c r="E15877" s="26">
        <v>5200.25</v>
      </c>
      <c r="F15877" s="27">
        <v>151.47</v>
      </c>
      <c r="G15877" s="27">
        <v>0</v>
      </c>
      <c r="H15877" s="24"/>
    </row>
    <row r="15878" spans="1:8" x14ac:dyDescent="0.3">
      <c r="A15878" s="24" t="s">
        <v>24781</v>
      </c>
      <c r="B15878" s="24" t="s">
        <v>6380</v>
      </c>
      <c r="C15878" s="24" t="s">
        <v>5127</v>
      </c>
      <c r="D15878" s="25">
        <v>1</v>
      </c>
      <c r="E15878" s="26">
        <v>5607.45</v>
      </c>
      <c r="F15878" s="27">
        <v>895.55</v>
      </c>
      <c r="G15878" s="27">
        <v>0</v>
      </c>
      <c r="H15878" s="24"/>
    </row>
    <row r="15879" spans="1:8" x14ac:dyDescent="0.3">
      <c r="A15879" s="24" t="s">
        <v>24782</v>
      </c>
      <c r="B15879" s="24" t="s">
        <v>24783</v>
      </c>
      <c r="C15879" s="28" t="s">
        <v>5127</v>
      </c>
      <c r="D15879" s="25">
        <v>1</v>
      </c>
      <c r="E15879" s="26">
        <v>5850</v>
      </c>
      <c r="F15879" s="27">
        <v>862.44</v>
      </c>
      <c r="G15879" s="27">
        <v>0</v>
      </c>
      <c r="H15879" s="24"/>
    </row>
    <row r="15880" spans="1:8" x14ac:dyDescent="0.3">
      <c r="A15880" s="24" t="s">
        <v>24784</v>
      </c>
      <c r="B15880" s="24" t="s">
        <v>24785</v>
      </c>
      <c r="C15880" s="28" t="s">
        <v>5127</v>
      </c>
      <c r="D15880" s="25">
        <v>1</v>
      </c>
      <c r="E15880" s="26">
        <v>4864.4399999999996</v>
      </c>
      <c r="F15880" s="27">
        <v>118.64</v>
      </c>
      <c r="G15880" s="27">
        <v>0</v>
      </c>
      <c r="H15880" s="24"/>
    </row>
    <row r="15881" spans="1:8" x14ac:dyDescent="0.3">
      <c r="A15881" s="24" t="s">
        <v>24786</v>
      </c>
      <c r="B15881" s="24" t="s">
        <v>7775</v>
      </c>
      <c r="C15881" s="24" t="s">
        <v>5127</v>
      </c>
      <c r="D15881" s="25">
        <v>1</v>
      </c>
      <c r="E15881" s="26">
        <v>9178.2000000000007</v>
      </c>
      <c r="F15881" s="26">
        <v>2017.43</v>
      </c>
      <c r="G15881" s="27">
        <v>0</v>
      </c>
      <c r="H15881" s="24"/>
    </row>
    <row r="15882" spans="1:8" x14ac:dyDescent="0.3">
      <c r="A15882" s="24" t="s">
        <v>24787</v>
      </c>
      <c r="B15882" s="24" t="s">
        <v>6380</v>
      </c>
      <c r="C15882" s="24" t="s">
        <v>5127</v>
      </c>
      <c r="D15882" s="25">
        <v>1</v>
      </c>
      <c r="E15882" s="26">
        <v>4111.74</v>
      </c>
      <c r="F15882" s="27">
        <v>20.46</v>
      </c>
      <c r="G15882" s="27">
        <v>0</v>
      </c>
      <c r="H15882" s="24"/>
    </row>
    <row r="15883" spans="1:8" x14ac:dyDescent="0.3">
      <c r="A15883" s="24" t="s">
        <v>24788</v>
      </c>
      <c r="B15883" s="24" t="s">
        <v>24789</v>
      </c>
      <c r="C15883" s="24" t="s">
        <v>5127</v>
      </c>
      <c r="D15883" s="25">
        <v>1</v>
      </c>
      <c r="E15883" s="26">
        <v>4293.6899999999996</v>
      </c>
      <c r="F15883" s="27">
        <v>63.45</v>
      </c>
      <c r="G15883" s="27">
        <v>0</v>
      </c>
      <c r="H15883" s="24"/>
    </row>
    <row r="15884" spans="1:8" x14ac:dyDescent="0.3">
      <c r="A15884" s="24" t="s">
        <v>24790</v>
      </c>
      <c r="B15884" s="24" t="s">
        <v>24791</v>
      </c>
      <c r="C15884" s="28" t="s">
        <v>5127</v>
      </c>
      <c r="D15884" s="25">
        <v>1</v>
      </c>
      <c r="E15884" s="26">
        <v>4792.4399999999996</v>
      </c>
      <c r="F15884" s="27">
        <v>23.84</v>
      </c>
      <c r="G15884" s="27">
        <v>0</v>
      </c>
      <c r="H15884" s="24"/>
    </row>
    <row r="15885" spans="1:8" x14ac:dyDescent="0.3">
      <c r="A15885" s="24" t="s">
        <v>24792</v>
      </c>
      <c r="B15885" s="24" t="s">
        <v>24793</v>
      </c>
      <c r="C15885" s="24" t="s">
        <v>5127</v>
      </c>
      <c r="D15885" s="25">
        <v>1</v>
      </c>
      <c r="E15885" s="27">
        <v>776.22</v>
      </c>
      <c r="F15885" s="27">
        <v>3.86</v>
      </c>
      <c r="G15885" s="27">
        <v>0</v>
      </c>
      <c r="H15885" s="24"/>
    </row>
    <row r="15886" spans="1:8" x14ac:dyDescent="0.3">
      <c r="A15886" s="24" t="s">
        <v>24794</v>
      </c>
      <c r="B15886" s="24" t="s">
        <v>14302</v>
      </c>
      <c r="C15886" s="28" t="s">
        <v>5127</v>
      </c>
      <c r="D15886" s="25">
        <v>1</v>
      </c>
      <c r="E15886" s="26">
        <v>3866.86</v>
      </c>
      <c r="F15886" s="27">
        <v>19.239999999999998</v>
      </c>
      <c r="G15886" s="27">
        <v>0</v>
      </c>
      <c r="H15886" s="24"/>
    </row>
    <row r="15887" spans="1:8" x14ac:dyDescent="0.3">
      <c r="A15887" s="24" t="s">
        <v>24795</v>
      </c>
      <c r="B15887" s="24" t="s">
        <v>24796</v>
      </c>
      <c r="C15887" s="24" t="s">
        <v>5127</v>
      </c>
      <c r="D15887" s="25">
        <v>1</v>
      </c>
      <c r="E15887" s="27">
        <v>77.94</v>
      </c>
      <c r="F15887" s="27">
        <v>2.64</v>
      </c>
      <c r="G15887" s="27">
        <v>0</v>
      </c>
      <c r="H15887" s="24"/>
    </row>
    <row r="15888" spans="1:8" x14ac:dyDescent="0.3">
      <c r="A15888" s="24" t="s">
        <v>24797</v>
      </c>
      <c r="B15888" s="24" t="s">
        <v>24798</v>
      </c>
      <c r="C15888" s="24" t="s">
        <v>5127</v>
      </c>
      <c r="D15888" s="25">
        <v>1</v>
      </c>
      <c r="E15888" s="27">
        <v>179.36</v>
      </c>
      <c r="F15888" s="27">
        <v>16.3</v>
      </c>
      <c r="G15888" s="27">
        <v>0</v>
      </c>
      <c r="H15888" s="24"/>
    </row>
    <row r="15889" spans="1:8" x14ac:dyDescent="0.3">
      <c r="A15889" s="24" t="s">
        <v>24799</v>
      </c>
      <c r="B15889" s="24" t="s">
        <v>7137</v>
      </c>
      <c r="C15889" s="28" t="s">
        <v>5127</v>
      </c>
      <c r="D15889" s="25">
        <v>1</v>
      </c>
      <c r="E15889" s="26">
        <v>5709.11</v>
      </c>
      <c r="F15889" s="27">
        <v>28.41</v>
      </c>
      <c r="G15889" s="27">
        <v>0</v>
      </c>
      <c r="H15889" s="24"/>
    </row>
    <row r="15890" spans="1:8" x14ac:dyDescent="0.3">
      <c r="A15890" s="24" t="s">
        <v>24800</v>
      </c>
      <c r="B15890" s="24" t="s">
        <v>24801</v>
      </c>
      <c r="C15890" s="24" t="s">
        <v>5127</v>
      </c>
      <c r="D15890" s="25">
        <v>1</v>
      </c>
      <c r="E15890" s="26">
        <v>5804</v>
      </c>
      <c r="F15890" s="26">
        <v>2781.23</v>
      </c>
      <c r="G15890" s="27">
        <v>0</v>
      </c>
      <c r="H15890" s="24"/>
    </row>
    <row r="15891" spans="1:8" x14ac:dyDescent="0.3">
      <c r="A15891" s="24" t="s">
        <v>24802</v>
      </c>
      <c r="B15891" s="24" t="s">
        <v>24803</v>
      </c>
      <c r="C15891" s="24" t="s">
        <v>5127</v>
      </c>
      <c r="D15891" s="25">
        <v>1</v>
      </c>
      <c r="E15891" s="26">
        <v>2913.1</v>
      </c>
      <c r="F15891" s="24"/>
      <c r="G15891" s="27">
        <v>0</v>
      </c>
      <c r="H15891" s="24"/>
    </row>
    <row r="15892" spans="1:8" x14ac:dyDescent="0.3">
      <c r="A15892" s="24" t="s">
        <v>24804</v>
      </c>
      <c r="B15892" s="24" t="s">
        <v>7955</v>
      </c>
      <c r="C15892" s="24" t="s">
        <v>5127</v>
      </c>
      <c r="D15892" s="25">
        <v>1</v>
      </c>
      <c r="E15892" s="27">
        <v>754.47</v>
      </c>
      <c r="F15892" s="27">
        <v>3.75</v>
      </c>
      <c r="G15892" s="27">
        <v>0</v>
      </c>
      <c r="H15892" s="24"/>
    </row>
    <row r="15893" spans="1:8" x14ac:dyDescent="0.3">
      <c r="A15893" s="24" t="s">
        <v>24805</v>
      </c>
      <c r="B15893" s="24" t="s">
        <v>24806</v>
      </c>
      <c r="C15893" s="24" t="s">
        <v>5127</v>
      </c>
      <c r="D15893" s="25">
        <v>1</v>
      </c>
      <c r="E15893" s="26">
        <v>45000</v>
      </c>
      <c r="F15893" s="26">
        <v>3299.94</v>
      </c>
      <c r="G15893" s="27">
        <v>0</v>
      </c>
      <c r="H15893" s="24"/>
    </row>
    <row r="15894" spans="1:8" x14ac:dyDescent="0.3">
      <c r="A15894" s="24" t="s">
        <v>24807</v>
      </c>
      <c r="B15894" s="24" t="s">
        <v>6493</v>
      </c>
      <c r="C15894" s="28" t="s">
        <v>5127</v>
      </c>
      <c r="D15894" s="25">
        <v>1</v>
      </c>
      <c r="E15894" s="27">
        <v>629.38</v>
      </c>
      <c r="F15894" s="27">
        <v>21.28</v>
      </c>
      <c r="G15894" s="27">
        <v>0</v>
      </c>
      <c r="H15894" s="24"/>
    </row>
    <row r="15895" spans="1:8" x14ac:dyDescent="0.3">
      <c r="A15895" s="24" t="s">
        <v>24808</v>
      </c>
      <c r="B15895" s="24" t="s">
        <v>6493</v>
      </c>
      <c r="C15895" s="24" t="s">
        <v>5127</v>
      </c>
      <c r="D15895" s="25">
        <v>1</v>
      </c>
      <c r="E15895" s="27">
        <v>531.41999999999996</v>
      </c>
      <c r="F15895" s="27">
        <v>2.64</v>
      </c>
      <c r="G15895" s="27">
        <v>0</v>
      </c>
      <c r="H15895" s="24"/>
    </row>
    <row r="15896" spans="1:8" x14ac:dyDescent="0.3">
      <c r="A15896" s="24" t="s">
        <v>24809</v>
      </c>
      <c r="B15896" s="24" t="s">
        <v>24810</v>
      </c>
      <c r="C15896" s="28" t="s">
        <v>5127</v>
      </c>
      <c r="D15896" s="25">
        <v>1</v>
      </c>
      <c r="E15896" s="26">
        <v>1598.22</v>
      </c>
      <c r="F15896" s="27">
        <v>138.66</v>
      </c>
      <c r="G15896" s="27">
        <v>0</v>
      </c>
      <c r="H15896" s="24"/>
    </row>
    <row r="15897" spans="1:8" x14ac:dyDescent="0.3">
      <c r="A15897" s="24" t="s">
        <v>24811</v>
      </c>
      <c r="B15897" s="24" t="s">
        <v>6493</v>
      </c>
      <c r="C15897" s="28" t="s">
        <v>5127</v>
      </c>
      <c r="D15897" s="25">
        <v>1</v>
      </c>
      <c r="E15897" s="26">
        <v>1107</v>
      </c>
      <c r="F15897" s="27">
        <v>27</v>
      </c>
      <c r="G15897" s="27">
        <v>0</v>
      </c>
      <c r="H15897" s="24"/>
    </row>
    <row r="15898" spans="1:8" x14ac:dyDescent="0.3">
      <c r="A15898" s="24" t="s">
        <v>24812</v>
      </c>
      <c r="B15898" s="24" t="s">
        <v>6493</v>
      </c>
      <c r="C15898" s="24" t="s">
        <v>5127</v>
      </c>
      <c r="D15898" s="25">
        <v>1</v>
      </c>
      <c r="E15898" s="27">
        <v>745.43</v>
      </c>
      <c r="F15898" s="27">
        <v>3.71</v>
      </c>
      <c r="G15898" s="27">
        <v>0</v>
      </c>
      <c r="H15898" s="24"/>
    </row>
    <row r="15899" spans="1:8" x14ac:dyDescent="0.3">
      <c r="A15899" s="24" t="s">
        <v>24813</v>
      </c>
      <c r="B15899" s="24" t="s">
        <v>5026</v>
      </c>
      <c r="C15899" s="28" t="s">
        <v>5127</v>
      </c>
      <c r="D15899" s="25">
        <v>1</v>
      </c>
      <c r="E15899" s="26">
        <v>1061.1400000000001</v>
      </c>
      <c r="F15899" s="27">
        <v>35.880000000000003</v>
      </c>
      <c r="G15899" s="27">
        <v>0</v>
      </c>
      <c r="H15899" s="24"/>
    </row>
    <row r="15900" spans="1:8" x14ac:dyDescent="0.3">
      <c r="A15900" s="24" t="s">
        <v>24814</v>
      </c>
      <c r="B15900" s="24" t="s">
        <v>5026</v>
      </c>
      <c r="C15900" s="28" t="s">
        <v>5127</v>
      </c>
      <c r="D15900" s="25">
        <v>1</v>
      </c>
      <c r="E15900" s="26">
        <v>1598.22</v>
      </c>
      <c r="F15900" s="27">
        <v>138.66</v>
      </c>
      <c r="G15900" s="27">
        <v>0</v>
      </c>
      <c r="H15900" s="24"/>
    </row>
    <row r="15901" spans="1:8" x14ac:dyDescent="0.3">
      <c r="A15901" s="24" t="s">
        <v>24815</v>
      </c>
      <c r="B15901" s="24" t="s">
        <v>6493</v>
      </c>
      <c r="C15901" s="28" t="s">
        <v>5127</v>
      </c>
      <c r="D15901" s="25">
        <v>1</v>
      </c>
      <c r="E15901" s="27">
        <v>696.7</v>
      </c>
      <c r="F15901" s="27">
        <v>23.56</v>
      </c>
      <c r="G15901" s="27">
        <v>0</v>
      </c>
      <c r="H15901" s="24"/>
    </row>
    <row r="15902" spans="1:8" x14ac:dyDescent="0.3">
      <c r="A15902" s="24" t="s">
        <v>24816</v>
      </c>
      <c r="B15902" s="24" t="s">
        <v>6493</v>
      </c>
      <c r="C15902" s="28" t="s">
        <v>5127</v>
      </c>
      <c r="D15902" s="25">
        <v>1</v>
      </c>
      <c r="E15902" s="27">
        <v>829.61</v>
      </c>
      <c r="F15902" s="27">
        <v>20.23</v>
      </c>
      <c r="G15902" s="27">
        <v>0</v>
      </c>
      <c r="H15902" s="24"/>
    </row>
    <row r="15903" spans="1:8" x14ac:dyDescent="0.3">
      <c r="A15903" s="24" t="s">
        <v>24817</v>
      </c>
      <c r="B15903" s="24" t="s">
        <v>24818</v>
      </c>
      <c r="C15903" s="28" t="s">
        <v>5127</v>
      </c>
      <c r="D15903" s="25">
        <v>1</v>
      </c>
      <c r="E15903" s="27">
        <v>417.44</v>
      </c>
      <c r="F15903" s="27">
        <v>48.02</v>
      </c>
      <c r="G15903" s="27">
        <v>0</v>
      </c>
      <c r="H15903" s="24"/>
    </row>
    <row r="15904" spans="1:8" x14ac:dyDescent="0.3">
      <c r="A15904" s="24" t="s">
        <v>24819</v>
      </c>
      <c r="B15904" s="24" t="s">
        <v>20114</v>
      </c>
      <c r="C15904" s="28" t="s">
        <v>5127</v>
      </c>
      <c r="D15904" s="25">
        <v>1</v>
      </c>
      <c r="E15904" s="27">
        <v>300.24</v>
      </c>
      <c r="F15904" s="24"/>
      <c r="G15904" s="27">
        <v>0</v>
      </c>
      <c r="H15904" s="24"/>
    </row>
    <row r="15905" spans="1:8" x14ac:dyDescent="0.3">
      <c r="A15905" s="24" t="s">
        <v>24820</v>
      </c>
      <c r="B15905" s="24" t="s">
        <v>24821</v>
      </c>
      <c r="C15905" s="28" t="s">
        <v>5127</v>
      </c>
      <c r="D15905" s="25">
        <v>1</v>
      </c>
      <c r="E15905" s="27">
        <v>788.72</v>
      </c>
      <c r="F15905" s="27">
        <v>11.66</v>
      </c>
      <c r="G15905" s="27">
        <v>0</v>
      </c>
      <c r="H15905" s="24"/>
    </row>
    <row r="15906" spans="1:8" x14ac:dyDescent="0.3">
      <c r="A15906" s="24" t="s">
        <v>24822</v>
      </c>
      <c r="B15906" s="24" t="s">
        <v>24823</v>
      </c>
      <c r="C15906" s="28" t="s">
        <v>5127</v>
      </c>
      <c r="D15906" s="25">
        <v>1</v>
      </c>
      <c r="E15906" s="26">
        <v>1550</v>
      </c>
      <c r="F15906" s="27">
        <v>135.57</v>
      </c>
      <c r="G15906" s="27">
        <v>0</v>
      </c>
      <c r="H15906" s="24"/>
    </row>
    <row r="15907" spans="1:8" x14ac:dyDescent="0.3">
      <c r="A15907" s="24" t="s">
        <v>24824</v>
      </c>
      <c r="B15907" s="24" t="s">
        <v>16573</v>
      </c>
      <c r="C15907" s="24" t="s">
        <v>5127</v>
      </c>
      <c r="D15907" s="25">
        <v>1</v>
      </c>
      <c r="E15907" s="27">
        <v>555.25</v>
      </c>
      <c r="F15907" s="27">
        <v>16.170000000000002</v>
      </c>
      <c r="G15907" s="27">
        <v>0</v>
      </c>
      <c r="H15907" s="24"/>
    </row>
    <row r="15908" spans="1:8" x14ac:dyDescent="0.3">
      <c r="A15908" s="24" t="s">
        <v>24825</v>
      </c>
      <c r="B15908" s="24" t="s">
        <v>24826</v>
      </c>
      <c r="C15908" s="28" t="s">
        <v>5127</v>
      </c>
      <c r="D15908" s="25">
        <v>1</v>
      </c>
      <c r="E15908" s="27">
        <v>125.48</v>
      </c>
      <c r="F15908" s="27">
        <v>13.45</v>
      </c>
      <c r="G15908" s="27">
        <v>0</v>
      </c>
      <c r="H15908" s="24"/>
    </row>
    <row r="15909" spans="1:8" x14ac:dyDescent="0.3">
      <c r="A15909" s="24" t="s">
        <v>24827</v>
      </c>
      <c r="B15909" s="24" t="s">
        <v>24828</v>
      </c>
      <c r="C15909" s="28" t="s">
        <v>5127</v>
      </c>
      <c r="D15909" s="25">
        <v>1</v>
      </c>
      <c r="E15909" s="26">
        <v>2770.41</v>
      </c>
      <c r="F15909" s="27">
        <v>80.69</v>
      </c>
      <c r="G15909" s="27">
        <v>0</v>
      </c>
      <c r="H15909" s="24"/>
    </row>
    <row r="15910" spans="1:8" x14ac:dyDescent="0.3">
      <c r="A15910" s="24" t="s">
        <v>24829</v>
      </c>
      <c r="B15910" s="24" t="s">
        <v>13540</v>
      </c>
      <c r="C15910" s="24" t="s">
        <v>5127</v>
      </c>
      <c r="D15910" s="25">
        <v>1</v>
      </c>
      <c r="E15910" s="26">
        <v>3926.7</v>
      </c>
      <c r="F15910" s="27">
        <v>810.48</v>
      </c>
      <c r="G15910" s="27">
        <v>0</v>
      </c>
      <c r="H15910" s="24"/>
    </row>
    <row r="15911" spans="1:8" x14ac:dyDescent="0.3">
      <c r="A15911" s="24" t="s">
        <v>24830</v>
      </c>
      <c r="B15911" s="24" t="s">
        <v>14302</v>
      </c>
      <c r="C15911" s="28" t="s">
        <v>5127</v>
      </c>
      <c r="D15911" s="25">
        <v>1</v>
      </c>
      <c r="E15911" s="26">
        <v>2813.09</v>
      </c>
      <c r="F15911" s="27">
        <v>13.99</v>
      </c>
      <c r="G15911" s="27">
        <v>0</v>
      </c>
      <c r="H15911" s="24"/>
    </row>
    <row r="15912" spans="1:8" x14ac:dyDescent="0.3">
      <c r="A15912" s="24" t="s">
        <v>24831</v>
      </c>
      <c r="B15912" s="24" t="s">
        <v>14302</v>
      </c>
      <c r="C15912" s="28" t="s">
        <v>5127</v>
      </c>
      <c r="D15912" s="25">
        <v>1</v>
      </c>
      <c r="E15912" s="26">
        <v>2338.91</v>
      </c>
      <c r="F15912" s="24"/>
      <c r="G15912" s="27">
        <v>0</v>
      </c>
      <c r="H15912" s="24"/>
    </row>
    <row r="15913" spans="1:8" x14ac:dyDescent="0.3">
      <c r="A15913" s="24" t="s">
        <v>24832</v>
      </c>
      <c r="B15913" s="24" t="s">
        <v>24833</v>
      </c>
      <c r="C15913" s="28" t="s">
        <v>5127</v>
      </c>
      <c r="D15913" s="25">
        <v>1</v>
      </c>
      <c r="E15913" s="26">
        <v>3973.56</v>
      </c>
      <c r="F15913" s="24"/>
      <c r="G15913" s="27">
        <v>0</v>
      </c>
      <c r="H15913" s="24"/>
    </row>
    <row r="15914" spans="1:8" x14ac:dyDescent="0.3">
      <c r="A15914" s="24" t="s">
        <v>24834</v>
      </c>
      <c r="B15914" s="24" t="s">
        <v>14302</v>
      </c>
      <c r="C15914" s="28" t="s">
        <v>5127</v>
      </c>
      <c r="D15914" s="25">
        <v>1</v>
      </c>
      <c r="E15914" s="26">
        <v>1547.76</v>
      </c>
      <c r="F15914" s="27">
        <v>140.71</v>
      </c>
      <c r="G15914" s="27">
        <v>0</v>
      </c>
      <c r="H15914" s="24"/>
    </row>
    <row r="15915" spans="1:8" x14ac:dyDescent="0.3">
      <c r="A15915" s="24" t="s">
        <v>24835</v>
      </c>
      <c r="B15915" s="24" t="s">
        <v>14302</v>
      </c>
      <c r="C15915" s="28" t="s">
        <v>5127</v>
      </c>
      <c r="D15915" s="25">
        <v>1</v>
      </c>
      <c r="E15915" s="26">
        <v>6213.95</v>
      </c>
      <c r="F15915" s="26">
        <v>1751.63</v>
      </c>
      <c r="G15915" s="27">
        <v>0</v>
      </c>
      <c r="H15915" s="24"/>
    </row>
    <row r="15916" spans="1:8" x14ac:dyDescent="0.3">
      <c r="A15916" s="24" t="s">
        <v>24836</v>
      </c>
      <c r="B15916" s="24" t="s">
        <v>6551</v>
      </c>
      <c r="C15916" s="24" t="s">
        <v>5127</v>
      </c>
      <c r="D15916" s="25">
        <v>1</v>
      </c>
      <c r="E15916" s="26">
        <v>1229.3</v>
      </c>
      <c r="F15916" s="27">
        <v>305.18</v>
      </c>
      <c r="G15916" s="27">
        <v>0</v>
      </c>
      <c r="H15916" s="24"/>
    </row>
    <row r="15917" spans="1:8" x14ac:dyDescent="0.3">
      <c r="A15917" s="24" t="s">
        <v>24837</v>
      </c>
      <c r="B15917" s="24" t="s">
        <v>24838</v>
      </c>
      <c r="C15917" s="28" t="s">
        <v>5127</v>
      </c>
      <c r="D15917" s="25">
        <v>1</v>
      </c>
      <c r="E15917" s="26">
        <v>10219.14</v>
      </c>
      <c r="F15917" s="27">
        <v>297.64999999999998</v>
      </c>
      <c r="G15917" s="27">
        <v>0</v>
      </c>
      <c r="H15917" s="24"/>
    </row>
    <row r="15918" spans="1:8" x14ac:dyDescent="0.3">
      <c r="A15918" s="24" t="s">
        <v>24839</v>
      </c>
      <c r="B15918" s="24" t="s">
        <v>24840</v>
      </c>
      <c r="C15918" s="28" t="s">
        <v>5127</v>
      </c>
      <c r="D15918" s="25">
        <v>1</v>
      </c>
      <c r="E15918" s="26">
        <v>9484.69</v>
      </c>
      <c r="F15918" s="27">
        <v>276.25</v>
      </c>
      <c r="G15918" s="27">
        <v>0</v>
      </c>
      <c r="H15918" s="24"/>
    </row>
    <row r="15919" spans="1:8" x14ac:dyDescent="0.3">
      <c r="A15919" s="24" t="s">
        <v>24841</v>
      </c>
      <c r="B15919" s="24" t="s">
        <v>24625</v>
      </c>
      <c r="C15919" s="24" t="s">
        <v>5127</v>
      </c>
      <c r="D15919" s="25">
        <v>1</v>
      </c>
      <c r="E15919" s="26">
        <v>3081.97</v>
      </c>
      <c r="F15919" s="27">
        <v>89.77</v>
      </c>
      <c r="G15919" s="27">
        <v>0</v>
      </c>
      <c r="H15919" s="24"/>
    </row>
    <row r="15920" spans="1:8" x14ac:dyDescent="0.3">
      <c r="A15920" s="24" t="s">
        <v>24842</v>
      </c>
      <c r="B15920" s="24" t="s">
        <v>24843</v>
      </c>
      <c r="C15920" s="24" t="s">
        <v>5127</v>
      </c>
      <c r="D15920" s="25">
        <v>1</v>
      </c>
      <c r="E15920" s="26">
        <v>2658.93</v>
      </c>
      <c r="F15920" s="27">
        <v>13.23</v>
      </c>
      <c r="G15920" s="27">
        <v>0</v>
      </c>
      <c r="H15920" s="24"/>
    </row>
    <row r="15921" spans="1:8" x14ac:dyDescent="0.3">
      <c r="A15921" s="24" t="s">
        <v>24844</v>
      </c>
      <c r="B15921" s="24" t="s">
        <v>24845</v>
      </c>
      <c r="C15921" s="24" t="s">
        <v>5127</v>
      </c>
      <c r="D15921" s="25">
        <v>1</v>
      </c>
      <c r="E15921" s="26">
        <v>12833</v>
      </c>
      <c r="F15921" s="26">
        <v>2873.02</v>
      </c>
      <c r="G15921" s="27">
        <v>0</v>
      </c>
      <c r="H15921" s="24"/>
    </row>
    <row r="15922" spans="1:8" x14ac:dyDescent="0.3">
      <c r="A15922" s="24" t="s">
        <v>24846</v>
      </c>
      <c r="B15922" s="24" t="s">
        <v>24847</v>
      </c>
      <c r="C15922" s="28" t="s">
        <v>5127</v>
      </c>
      <c r="D15922" s="25">
        <v>1</v>
      </c>
      <c r="E15922" s="27">
        <v>508.33</v>
      </c>
      <c r="F15922" s="27">
        <v>9.9700000000000006</v>
      </c>
      <c r="G15922" s="27">
        <v>0</v>
      </c>
      <c r="H15922" s="24"/>
    </row>
    <row r="15923" spans="1:8" x14ac:dyDescent="0.3">
      <c r="A15923" s="24" t="s">
        <v>24848</v>
      </c>
      <c r="B15923" s="24" t="s">
        <v>2579</v>
      </c>
      <c r="C15923" s="24" t="s">
        <v>5127</v>
      </c>
      <c r="D15923" s="25">
        <v>1</v>
      </c>
      <c r="E15923" s="26">
        <v>6412.91</v>
      </c>
      <c r="F15923" s="26">
        <v>6412.91</v>
      </c>
      <c r="G15923" s="27">
        <v>0</v>
      </c>
      <c r="H15923" s="24"/>
    </row>
    <row r="15924" spans="1:8" x14ac:dyDescent="0.3">
      <c r="A15924" s="24" t="s">
        <v>24849</v>
      </c>
      <c r="B15924" s="24" t="s">
        <v>7977</v>
      </c>
      <c r="C15924" s="24" t="s">
        <v>5127</v>
      </c>
      <c r="D15924" s="25">
        <v>1</v>
      </c>
      <c r="E15924" s="26">
        <v>2717</v>
      </c>
      <c r="F15924" s="24"/>
      <c r="G15924" s="27">
        <v>0</v>
      </c>
      <c r="H15924" s="24"/>
    </row>
    <row r="15925" spans="1:8" x14ac:dyDescent="0.3">
      <c r="A15925" s="24" t="s">
        <v>24850</v>
      </c>
      <c r="B15925" s="24" t="s">
        <v>24851</v>
      </c>
      <c r="C15925" s="28" t="s">
        <v>5127</v>
      </c>
      <c r="D15925" s="25">
        <v>1</v>
      </c>
      <c r="E15925" s="26">
        <v>2837</v>
      </c>
      <c r="F15925" s="27">
        <v>880.66</v>
      </c>
      <c r="G15925" s="27">
        <v>0</v>
      </c>
      <c r="H15925" s="24"/>
    </row>
    <row r="15926" spans="1:8" x14ac:dyDescent="0.3">
      <c r="A15926" s="24" t="s">
        <v>24852</v>
      </c>
      <c r="B15926" s="24" t="s">
        <v>24853</v>
      </c>
      <c r="C15926" s="24" t="s">
        <v>5127</v>
      </c>
      <c r="D15926" s="25">
        <v>1</v>
      </c>
      <c r="E15926" s="27">
        <v>279.29000000000002</v>
      </c>
      <c r="F15926" s="27">
        <v>1.39</v>
      </c>
      <c r="G15926" s="27">
        <v>0</v>
      </c>
      <c r="H15926" s="24"/>
    </row>
    <row r="15927" spans="1:8" x14ac:dyDescent="0.3">
      <c r="A15927" s="24" t="s">
        <v>24854</v>
      </c>
      <c r="B15927" s="24" t="s">
        <v>24855</v>
      </c>
      <c r="C15927" s="28" t="s">
        <v>5127</v>
      </c>
      <c r="D15927" s="25">
        <v>1</v>
      </c>
      <c r="E15927" s="27">
        <v>446.49</v>
      </c>
      <c r="F15927" s="27">
        <v>8.75</v>
      </c>
      <c r="G15927" s="27">
        <v>0</v>
      </c>
      <c r="H15927" s="24"/>
    </row>
    <row r="15928" spans="1:8" x14ac:dyDescent="0.3">
      <c r="A15928" s="24" t="s">
        <v>24856</v>
      </c>
      <c r="B15928" s="24" t="s">
        <v>14305</v>
      </c>
      <c r="C15928" s="28" t="s">
        <v>5127</v>
      </c>
      <c r="D15928" s="25">
        <v>1</v>
      </c>
      <c r="E15928" s="27">
        <v>301.92</v>
      </c>
      <c r="F15928" s="27">
        <v>27.44</v>
      </c>
      <c r="G15928" s="27">
        <v>0</v>
      </c>
      <c r="H15928" s="24"/>
    </row>
    <row r="15929" spans="1:8" x14ac:dyDescent="0.3">
      <c r="A15929" s="24" t="s">
        <v>24857</v>
      </c>
      <c r="B15929" s="24" t="s">
        <v>9513</v>
      </c>
      <c r="C15929" s="28" t="s">
        <v>5127</v>
      </c>
      <c r="D15929" s="25">
        <v>1</v>
      </c>
      <c r="E15929" s="26">
        <v>10229.44</v>
      </c>
      <c r="F15929" s="27">
        <v>50.9</v>
      </c>
      <c r="G15929" s="27">
        <v>0</v>
      </c>
      <c r="H15929" s="24"/>
    </row>
    <row r="15930" spans="1:8" x14ac:dyDescent="0.3">
      <c r="A15930" s="24" t="s">
        <v>24858</v>
      </c>
      <c r="B15930" s="24" t="s">
        <v>22192</v>
      </c>
      <c r="C15930" s="24" t="s">
        <v>5127</v>
      </c>
      <c r="D15930" s="25">
        <v>1</v>
      </c>
      <c r="E15930" s="26">
        <v>25020</v>
      </c>
      <c r="F15930" s="26">
        <v>5133.08</v>
      </c>
      <c r="G15930" s="27">
        <v>0</v>
      </c>
      <c r="H15930" s="24"/>
    </row>
    <row r="15931" spans="1:8" x14ac:dyDescent="0.3">
      <c r="A15931" s="24" t="s">
        <v>24859</v>
      </c>
      <c r="B15931" s="24" t="s">
        <v>19922</v>
      </c>
      <c r="C15931" s="28" t="s">
        <v>5127</v>
      </c>
      <c r="D15931" s="25">
        <v>1</v>
      </c>
      <c r="E15931" s="26">
        <v>3991.05</v>
      </c>
      <c r="F15931" s="27">
        <v>19.850000000000001</v>
      </c>
      <c r="G15931" s="27">
        <v>0</v>
      </c>
      <c r="H15931" s="24"/>
    </row>
    <row r="15932" spans="1:8" x14ac:dyDescent="0.3">
      <c r="A15932" s="24" t="s">
        <v>24860</v>
      </c>
      <c r="B15932" s="24" t="s">
        <v>1129</v>
      </c>
      <c r="C15932" s="28" t="s">
        <v>5127</v>
      </c>
      <c r="D15932" s="25">
        <v>1</v>
      </c>
      <c r="E15932" s="27">
        <v>192.24</v>
      </c>
      <c r="F15932" s="27">
        <v>0.96</v>
      </c>
      <c r="G15932" s="27">
        <v>0</v>
      </c>
      <c r="H15932" s="25">
        <v>1</v>
      </c>
    </row>
    <row r="15933" spans="1:8" x14ac:dyDescent="0.3">
      <c r="A15933" s="24" t="s">
        <v>24861</v>
      </c>
      <c r="B15933" s="24" t="s">
        <v>24862</v>
      </c>
      <c r="C15933" s="24" t="s">
        <v>5127</v>
      </c>
      <c r="D15933" s="25">
        <v>1</v>
      </c>
      <c r="E15933" s="27">
        <v>311.97000000000003</v>
      </c>
      <c r="F15933" s="27">
        <v>1.55</v>
      </c>
      <c r="G15933" s="27">
        <v>0</v>
      </c>
      <c r="H15933" s="24"/>
    </row>
    <row r="15934" spans="1:8" x14ac:dyDescent="0.3">
      <c r="A15934" s="24" t="s">
        <v>24863</v>
      </c>
      <c r="B15934" s="24" t="s">
        <v>13179</v>
      </c>
      <c r="C15934" s="28" t="s">
        <v>5127</v>
      </c>
      <c r="D15934" s="25">
        <v>1</v>
      </c>
      <c r="E15934" s="26">
        <v>1201.6600000000001</v>
      </c>
      <c r="F15934" s="27">
        <v>5.98</v>
      </c>
      <c r="G15934" s="27">
        <v>0</v>
      </c>
      <c r="H15934" s="24"/>
    </row>
    <row r="15935" spans="1:8" x14ac:dyDescent="0.3">
      <c r="A15935" s="24" t="s">
        <v>24864</v>
      </c>
      <c r="B15935" s="24" t="s">
        <v>19922</v>
      </c>
      <c r="C15935" s="28" t="s">
        <v>5127</v>
      </c>
      <c r="D15935" s="25">
        <v>1</v>
      </c>
      <c r="E15935" s="26">
        <v>2240</v>
      </c>
      <c r="F15935" s="27">
        <v>229.06</v>
      </c>
      <c r="G15935" s="27">
        <v>0</v>
      </c>
      <c r="H15935" s="24"/>
    </row>
    <row r="15936" spans="1:8" x14ac:dyDescent="0.3">
      <c r="A15936" s="24" t="s">
        <v>24865</v>
      </c>
      <c r="B15936" s="24" t="s">
        <v>22187</v>
      </c>
      <c r="C15936" s="28" t="s">
        <v>5127</v>
      </c>
      <c r="D15936" s="25">
        <v>1</v>
      </c>
      <c r="E15936" s="26">
        <v>10447.200000000001</v>
      </c>
      <c r="F15936" s="26">
        <v>2441.9499999999998</v>
      </c>
      <c r="G15936" s="27">
        <v>0</v>
      </c>
      <c r="H15936" s="24"/>
    </row>
    <row r="15937" spans="1:8" x14ac:dyDescent="0.3">
      <c r="A15937" s="24" t="s">
        <v>24866</v>
      </c>
      <c r="B15937" s="24" t="s">
        <v>24867</v>
      </c>
      <c r="C15937" s="24" t="s">
        <v>5127</v>
      </c>
      <c r="D15937" s="25">
        <v>1</v>
      </c>
      <c r="E15937" s="26">
        <v>1726.71</v>
      </c>
      <c r="F15937" s="27">
        <v>25.52</v>
      </c>
      <c r="G15937" s="27">
        <v>0</v>
      </c>
      <c r="H15937" s="24"/>
    </row>
    <row r="15938" spans="1:8" x14ac:dyDescent="0.3">
      <c r="A15938" s="24" t="s">
        <v>24868</v>
      </c>
      <c r="B15938" s="24" t="s">
        <v>22187</v>
      </c>
      <c r="C15938" s="24" t="s">
        <v>5127</v>
      </c>
      <c r="D15938" s="25">
        <v>1</v>
      </c>
      <c r="E15938" s="26">
        <v>2455.7399999999998</v>
      </c>
      <c r="F15938" s="27">
        <v>83.04</v>
      </c>
      <c r="G15938" s="27">
        <v>0</v>
      </c>
      <c r="H15938" s="24"/>
    </row>
    <row r="15939" spans="1:8" x14ac:dyDescent="0.3">
      <c r="A15939" s="24" t="s">
        <v>24869</v>
      </c>
      <c r="B15939" s="24" t="s">
        <v>14289</v>
      </c>
      <c r="C15939" s="24" t="s">
        <v>5127</v>
      </c>
      <c r="D15939" s="25">
        <v>1</v>
      </c>
      <c r="E15939" s="26">
        <v>2021.26</v>
      </c>
      <c r="F15939" s="27">
        <v>29.87</v>
      </c>
      <c r="G15939" s="27">
        <v>0</v>
      </c>
      <c r="H15939" s="24"/>
    </row>
    <row r="15940" spans="1:8" x14ac:dyDescent="0.3">
      <c r="A15940" s="24" t="s">
        <v>24870</v>
      </c>
      <c r="B15940" s="24" t="s">
        <v>24871</v>
      </c>
      <c r="C15940" s="28" t="s">
        <v>5127</v>
      </c>
      <c r="D15940" s="25">
        <v>1</v>
      </c>
      <c r="E15940" s="27">
        <v>360.93</v>
      </c>
      <c r="F15940" s="27">
        <v>1.79</v>
      </c>
      <c r="G15940" s="27">
        <v>0</v>
      </c>
      <c r="H15940" s="24"/>
    </row>
    <row r="15941" spans="1:8" x14ac:dyDescent="0.3">
      <c r="A15941" s="24" t="s">
        <v>24872</v>
      </c>
      <c r="B15941" s="24" t="s">
        <v>24873</v>
      </c>
      <c r="C15941" s="28" t="s">
        <v>5127</v>
      </c>
      <c r="D15941" s="25">
        <v>1</v>
      </c>
      <c r="E15941" s="26">
        <v>1902.6</v>
      </c>
      <c r="F15941" s="27">
        <v>445.2</v>
      </c>
      <c r="G15941" s="27">
        <v>0</v>
      </c>
      <c r="H15941" s="24"/>
    </row>
    <row r="15942" spans="1:8" x14ac:dyDescent="0.3">
      <c r="A15942" s="24" t="s">
        <v>24874</v>
      </c>
      <c r="B15942" s="24" t="s">
        <v>1714</v>
      </c>
      <c r="C15942" s="28" t="s">
        <v>5127</v>
      </c>
      <c r="D15942" s="25">
        <v>1</v>
      </c>
      <c r="E15942" s="27">
        <v>63.44</v>
      </c>
      <c r="F15942" s="27">
        <v>0.32</v>
      </c>
      <c r="G15942" s="27">
        <v>0</v>
      </c>
      <c r="H15942" s="24"/>
    </row>
    <row r="15943" spans="1:8" x14ac:dyDescent="0.3">
      <c r="A15943" s="24" t="s">
        <v>24875</v>
      </c>
      <c r="B15943" s="24" t="s">
        <v>9513</v>
      </c>
      <c r="C15943" s="28" t="s">
        <v>5127</v>
      </c>
      <c r="D15943" s="25">
        <v>1</v>
      </c>
      <c r="E15943" s="26">
        <v>12393</v>
      </c>
      <c r="F15943" s="26">
        <v>5784.98</v>
      </c>
      <c r="G15943" s="27">
        <v>0</v>
      </c>
      <c r="H15943" s="24"/>
    </row>
    <row r="15944" spans="1:8" x14ac:dyDescent="0.3">
      <c r="A15944" s="24" t="s">
        <v>24876</v>
      </c>
      <c r="B15944" s="24" t="s">
        <v>22187</v>
      </c>
      <c r="C15944" s="24" t="s">
        <v>5127</v>
      </c>
      <c r="D15944" s="25">
        <v>1</v>
      </c>
      <c r="E15944" s="26">
        <v>3608.25</v>
      </c>
      <c r="F15944" s="27">
        <v>105.09</v>
      </c>
      <c r="G15944" s="27">
        <v>0</v>
      </c>
      <c r="H15944" s="24"/>
    </row>
    <row r="15945" spans="1:8" x14ac:dyDescent="0.3">
      <c r="A15945" s="24" t="s">
        <v>24877</v>
      </c>
      <c r="B15945" s="24" t="s">
        <v>11449</v>
      </c>
      <c r="C15945" s="28" t="s">
        <v>5127</v>
      </c>
      <c r="D15945" s="25">
        <v>1</v>
      </c>
      <c r="E15945" s="27">
        <v>867.61</v>
      </c>
      <c r="F15945" s="27">
        <v>8.59</v>
      </c>
      <c r="G15945" s="27">
        <v>0</v>
      </c>
      <c r="H15945" s="24"/>
    </row>
    <row r="15946" spans="1:8" x14ac:dyDescent="0.3">
      <c r="A15946" s="24" t="s">
        <v>24878</v>
      </c>
      <c r="B15946" s="24" t="s">
        <v>24879</v>
      </c>
      <c r="C15946" s="28" t="s">
        <v>5127</v>
      </c>
      <c r="D15946" s="25">
        <v>1</v>
      </c>
      <c r="E15946" s="27">
        <v>485.43</v>
      </c>
      <c r="F15946" s="27">
        <v>7.17</v>
      </c>
      <c r="G15946" s="27">
        <v>0</v>
      </c>
      <c r="H15946" s="24"/>
    </row>
    <row r="15947" spans="1:8" x14ac:dyDescent="0.3">
      <c r="A15947" s="24" t="s">
        <v>24880</v>
      </c>
      <c r="B15947" s="24" t="s">
        <v>11449</v>
      </c>
      <c r="C15947" s="24" t="s">
        <v>5127</v>
      </c>
      <c r="D15947" s="25">
        <v>1</v>
      </c>
      <c r="E15947" s="27">
        <v>380.19</v>
      </c>
      <c r="F15947" s="27">
        <v>11.07</v>
      </c>
      <c r="G15947" s="27">
        <v>0</v>
      </c>
      <c r="H15947" s="24"/>
    </row>
    <row r="15948" spans="1:8" x14ac:dyDescent="0.3">
      <c r="A15948" s="24" t="s">
        <v>24881</v>
      </c>
      <c r="B15948" s="24" t="s">
        <v>11449</v>
      </c>
      <c r="C15948" s="24" t="s">
        <v>5127</v>
      </c>
      <c r="D15948" s="25">
        <v>1</v>
      </c>
      <c r="E15948" s="27">
        <v>697.95</v>
      </c>
      <c r="F15948" s="27">
        <v>10.31</v>
      </c>
      <c r="G15948" s="27">
        <v>0</v>
      </c>
      <c r="H15948" s="24"/>
    </row>
    <row r="15949" spans="1:8" x14ac:dyDescent="0.3">
      <c r="A15949" s="24" t="s">
        <v>24882</v>
      </c>
      <c r="B15949" s="24" t="s">
        <v>4635</v>
      </c>
      <c r="C15949" s="28" t="s">
        <v>5127</v>
      </c>
      <c r="D15949" s="25">
        <v>1</v>
      </c>
      <c r="E15949" s="27">
        <v>419.23</v>
      </c>
      <c r="F15949" s="27">
        <v>4.1500000000000004</v>
      </c>
      <c r="G15949" s="27">
        <v>0</v>
      </c>
      <c r="H15949" s="24"/>
    </row>
    <row r="15950" spans="1:8" x14ac:dyDescent="0.3">
      <c r="A15950" s="24" t="s">
        <v>24883</v>
      </c>
      <c r="B15950" s="24" t="s">
        <v>4635</v>
      </c>
      <c r="C15950" s="28" t="s">
        <v>5127</v>
      </c>
      <c r="D15950" s="25">
        <v>1</v>
      </c>
      <c r="E15950" s="27">
        <v>395.39</v>
      </c>
      <c r="F15950" s="27">
        <v>1.97</v>
      </c>
      <c r="G15950" s="27">
        <v>0</v>
      </c>
      <c r="H15950" s="24"/>
    </row>
    <row r="15951" spans="1:8" x14ac:dyDescent="0.3">
      <c r="A15951" s="24" t="s">
        <v>24884</v>
      </c>
      <c r="B15951" s="24" t="s">
        <v>24885</v>
      </c>
      <c r="C15951" s="24" t="s">
        <v>5127</v>
      </c>
      <c r="D15951" s="25">
        <v>1</v>
      </c>
      <c r="E15951" s="26">
        <v>3592.71</v>
      </c>
      <c r="F15951" s="27">
        <v>121.49</v>
      </c>
      <c r="G15951" s="27">
        <v>0</v>
      </c>
      <c r="H15951" s="24"/>
    </row>
    <row r="15952" spans="1:8" x14ac:dyDescent="0.3">
      <c r="A15952" s="24" t="s">
        <v>24886</v>
      </c>
      <c r="B15952" s="24" t="s">
        <v>19922</v>
      </c>
      <c r="C15952" s="28" t="s">
        <v>5127</v>
      </c>
      <c r="D15952" s="25">
        <v>1</v>
      </c>
      <c r="E15952" s="26">
        <v>2925.55</v>
      </c>
      <c r="F15952" s="27">
        <v>14.55</v>
      </c>
      <c r="G15952" s="27">
        <v>0</v>
      </c>
      <c r="H15952" s="24"/>
    </row>
    <row r="15953" spans="1:8" x14ac:dyDescent="0.3">
      <c r="A15953" s="24" t="s">
        <v>24887</v>
      </c>
      <c r="B15953" s="24" t="s">
        <v>7945</v>
      </c>
      <c r="C15953" s="28" t="s">
        <v>5127</v>
      </c>
      <c r="D15953" s="25">
        <v>1</v>
      </c>
      <c r="E15953" s="27">
        <v>147</v>
      </c>
      <c r="F15953" s="27">
        <v>13.46</v>
      </c>
      <c r="G15953" s="27">
        <v>0</v>
      </c>
      <c r="H15953" s="24"/>
    </row>
    <row r="15954" spans="1:8" x14ac:dyDescent="0.3">
      <c r="A15954" s="24" t="s">
        <v>24888</v>
      </c>
      <c r="B15954" s="24" t="s">
        <v>7945</v>
      </c>
      <c r="C15954" s="28" t="s">
        <v>5127</v>
      </c>
      <c r="D15954" s="25">
        <v>1</v>
      </c>
      <c r="E15954" s="27">
        <v>161.41999999999999</v>
      </c>
      <c r="F15954" s="27">
        <v>0.8</v>
      </c>
      <c r="G15954" s="27">
        <v>0</v>
      </c>
      <c r="H15954" s="24"/>
    </row>
    <row r="15955" spans="1:8" x14ac:dyDescent="0.3">
      <c r="A15955" s="24" t="s">
        <v>24889</v>
      </c>
      <c r="B15955" s="24" t="s">
        <v>7945</v>
      </c>
      <c r="C15955" s="28" t="s">
        <v>5127</v>
      </c>
      <c r="D15955" s="25">
        <v>1</v>
      </c>
      <c r="E15955" s="27">
        <v>161.41999999999999</v>
      </c>
      <c r="F15955" s="27">
        <v>0.8</v>
      </c>
      <c r="G15955" s="27">
        <v>0</v>
      </c>
      <c r="H15955" s="24"/>
    </row>
    <row r="15956" spans="1:8" x14ac:dyDescent="0.3">
      <c r="A15956" s="24" t="s">
        <v>24890</v>
      </c>
      <c r="B15956" s="24" t="s">
        <v>24891</v>
      </c>
      <c r="C15956" s="28" t="s">
        <v>5127</v>
      </c>
      <c r="D15956" s="25">
        <v>1</v>
      </c>
      <c r="E15956" s="27">
        <v>292.99</v>
      </c>
      <c r="F15956" s="27">
        <v>9.91</v>
      </c>
      <c r="G15956" s="27">
        <v>0</v>
      </c>
      <c r="H15956" s="24"/>
    </row>
    <row r="15957" spans="1:8" x14ac:dyDescent="0.3">
      <c r="A15957" s="24" t="s">
        <v>24892</v>
      </c>
      <c r="B15957" s="24" t="s">
        <v>24893</v>
      </c>
      <c r="C15957" s="28" t="s">
        <v>5127</v>
      </c>
      <c r="D15957" s="25">
        <v>1</v>
      </c>
      <c r="E15957" s="27">
        <v>421.63</v>
      </c>
      <c r="F15957" s="27">
        <v>14.25</v>
      </c>
      <c r="G15957" s="27">
        <v>0</v>
      </c>
      <c r="H15957" s="24"/>
    </row>
    <row r="15958" spans="1:8" x14ac:dyDescent="0.3">
      <c r="A15958" s="24" t="s">
        <v>24894</v>
      </c>
      <c r="B15958" s="24" t="s">
        <v>7945</v>
      </c>
      <c r="C15958" s="24" t="s">
        <v>5127</v>
      </c>
      <c r="D15958" s="25">
        <v>1</v>
      </c>
      <c r="E15958" s="27">
        <v>270</v>
      </c>
      <c r="F15958" s="27">
        <v>109.38</v>
      </c>
      <c r="G15958" s="27">
        <v>0</v>
      </c>
      <c r="H15958" s="24"/>
    </row>
    <row r="15959" spans="1:8" x14ac:dyDescent="0.3">
      <c r="A15959" s="24" t="s">
        <v>24895</v>
      </c>
      <c r="B15959" s="24" t="s">
        <v>24896</v>
      </c>
      <c r="C15959" s="24" t="s">
        <v>5127</v>
      </c>
      <c r="D15959" s="25">
        <v>1</v>
      </c>
      <c r="E15959" s="26">
        <v>1503.9</v>
      </c>
      <c r="F15959" s="27">
        <v>36.68</v>
      </c>
      <c r="G15959" s="27">
        <v>0</v>
      </c>
      <c r="H15959" s="24"/>
    </row>
    <row r="15960" spans="1:8" x14ac:dyDescent="0.3">
      <c r="A15960" s="24" t="s">
        <v>24897</v>
      </c>
      <c r="B15960" s="24" t="s">
        <v>1047</v>
      </c>
      <c r="C15960" s="24" t="s">
        <v>5127</v>
      </c>
      <c r="D15960" s="25">
        <v>1</v>
      </c>
      <c r="E15960" s="26">
        <v>5819</v>
      </c>
      <c r="F15960" s="27">
        <v>169.48</v>
      </c>
      <c r="G15960" s="27">
        <v>0</v>
      </c>
      <c r="H15960" s="24"/>
    </row>
    <row r="15961" spans="1:8" x14ac:dyDescent="0.3">
      <c r="A15961" s="24" t="s">
        <v>24898</v>
      </c>
      <c r="B15961" s="24" t="s">
        <v>8042</v>
      </c>
      <c r="C15961" s="24" t="s">
        <v>5127</v>
      </c>
      <c r="D15961" s="25">
        <v>1</v>
      </c>
      <c r="E15961" s="26">
        <v>14757.6</v>
      </c>
      <c r="F15961" s="27">
        <v>359.94</v>
      </c>
      <c r="G15961" s="27">
        <v>0</v>
      </c>
      <c r="H15961" s="24"/>
    </row>
    <row r="15962" spans="1:8" x14ac:dyDescent="0.3">
      <c r="A15962" s="24" t="s">
        <v>24899</v>
      </c>
      <c r="B15962" s="24" t="s">
        <v>14232</v>
      </c>
      <c r="C15962" s="28" t="s">
        <v>5127</v>
      </c>
      <c r="D15962" s="25">
        <v>1</v>
      </c>
      <c r="E15962" s="26">
        <v>9534.82</v>
      </c>
      <c r="F15962" s="27">
        <v>47.44</v>
      </c>
      <c r="G15962" s="27">
        <v>0</v>
      </c>
      <c r="H15962" s="24"/>
    </row>
    <row r="15963" spans="1:8" x14ac:dyDescent="0.3">
      <c r="A15963" s="24" t="s">
        <v>24900</v>
      </c>
      <c r="B15963" s="24" t="s">
        <v>14232</v>
      </c>
      <c r="C15963" s="24" t="s">
        <v>5127</v>
      </c>
      <c r="D15963" s="25">
        <v>1</v>
      </c>
      <c r="E15963" s="26">
        <v>10374.18</v>
      </c>
      <c r="F15963" s="27">
        <v>350.82</v>
      </c>
      <c r="G15963" s="27">
        <v>0</v>
      </c>
      <c r="H15963" s="24"/>
    </row>
    <row r="15964" spans="1:8" x14ac:dyDescent="0.3">
      <c r="A15964" s="24" t="s">
        <v>24901</v>
      </c>
      <c r="B15964" s="24" t="s">
        <v>24902</v>
      </c>
      <c r="C15964" s="24" t="s">
        <v>5127</v>
      </c>
      <c r="D15964" s="25">
        <v>1</v>
      </c>
      <c r="E15964" s="26">
        <v>16423</v>
      </c>
      <c r="F15964" s="26">
        <v>3640.05</v>
      </c>
      <c r="G15964" s="27">
        <v>0</v>
      </c>
      <c r="H15964" s="24"/>
    </row>
    <row r="15965" spans="1:8" x14ac:dyDescent="0.3">
      <c r="A15965" s="24" t="s">
        <v>24903</v>
      </c>
      <c r="B15965" s="24" t="s">
        <v>1047</v>
      </c>
      <c r="C15965" s="28" t="s">
        <v>5127</v>
      </c>
      <c r="D15965" s="25">
        <v>1</v>
      </c>
      <c r="E15965" s="26">
        <v>4804.41</v>
      </c>
      <c r="F15965" s="27">
        <v>23.9</v>
      </c>
      <c r="G15965" s="27">
        <v>0</v>
      </c>
      <c r="H15965" s="24"/>
    </row>
    <row r="15966" spans="1:8" x14ac:dyDescent="0.3">
      <c r="A15966" s="24" t="s">
        <v>24904</v>
      </c>
      <c r="B15966" s="24" t="s">
        <v>4118</v>
      </c>
      <c r="C15966" s="28" t="s">
        <v>5127</v>
      </c>
      <c r="D15966" s="25">
        <v>1</v>
      </c>
      <c r="E15966" s="26">
        <v>1350</v>
      </c>
      <c r="F15966" s="27">
        <v>404.42</v>
      </c>
      <c r="G15966" s="27">
        <v>0</v>
      </c>
      <c r="H15966" s="24"/>
    </row>
    <row r="15967" spans="1:8" x14ac:dyDescent="0.3">
      <c r="A15967" s="24" t="s">
        <v>24905</v>
      </c>
      <c r="B15967" s="24" t="s">
        <v>4635</v>
      </c>
      <c r="C15967" s="24" t="s">
        <v>5127</v>
      </c>
      <c r="D15967" s="25">
        <v>1</v>
      </c>
      <c r="E15967" s="26">
        <v>2236.17</v>
      </c>
      <c r="F15967" s="27">
        <v>65.13</v>
      </c>
      <c r="G15967" s="27">
        <v>0</v>
      </c>
      <c r="H15967" s="24"/>
    </row>
    <row r="15968" spans="1:8" x14ac:dyDescent="0.3">
      <c r="A15968" s="24" t="s">
        <v>24906</v>
      </c>
      <c r="B15968" s="24" t="s">
        <v>5029</v>
      </c>
      <c r="C15968" s="24" t="s">
        <v>5127</v>
      </c>
      <c r="D15968" s="25">
        <v>1</v>
      </c>
      <c r="E15968" s="26">
        <v>2565.54</v>
      </c>
      <c r="F15968" s="27">
        <v>74.72</v>
      </c>
      <c r="G15968" s="27">
        <v>0</v>
      </c>
      <c r="H15968" s="24"/>
    </row>
    <row r="15969" spans="1:8" x14ac:dyDescent="0.3">
      <c r="A15969" s="24" t="s">
        <v>24907</v>
      </c>
      <c r="B15969" s="24" t="s">
        <v>11449</v>
      </c>
      <c r="C15969" s="24" t="s">
        <v>5127</v>
      </c>
      <c r="D15969" s="25">
        <v>1</v>
      </c>
      <c r="E15969" s="27">
        <v>769.72</v>
      </c>
      <c r="F15969" s="27">
        <v>22.42</v>
      </c>
      <c r="G15969" s="27">
        <v>0</v>
      </c>
      <c r="H15969" s="24"/>
    </row>
    <row r="15970" spans="1:8" x14ac:dyDescent="0.3">
      <c r="A15970" s="24" t="s">
        <v>24908</v>
      </c>
      <c r="B15970" s="24" t="s">
        <v>11449</v>
      </c>
      <c r="C15970" s="28" t="s">
        <v>5127</v>
      </c>
      <c r="D15970" s="25">
        <v>1</v>
      </c>
      <c r="E15970" s="26">
        <v>3505.93</v>
      </c>
      <c r="F15970" s="27">
        <v>34.71</v>
      </c>
      <c r="G15970" s="27">
        <v>0</v>
      </c>
      <c r="H15970" s="24"/>
    </row>
    <row r="15971" spans="1:8" x14ac:dyDescent="0.3">
      <c r="A15971" s="24" t="s">
        <v>24909</v>
      </c>
      <c r="B15971" s="24" t="s">
        <v>646</v>
      </c>
      <c r="C15971" s="24" t="s">
        <v>5127</v>
      </c>
      <c r="D15971" s="25">
        <v>1</v>
      </c>
      <c r="E15971" s="27">
        <v>154.69999999999999</v>
      </c>
      <c r="F15971" s="27">
        <v>24.78</v>
      </c>
      <c r="G15971" s="27">
        <v>0</v>
      </c>
      <c r="H15971" s="24"/>
    </row>
    <row r="15972" spans="1:8" x14ac:dyDescent="0.3">
      <c r="A15972" s="24" t="s">
        <v>24910</v>
      </c>
      <c r="B15972" s="24" t="s">
        <v>6192</v>
      </c>
      <c r="C15972" s="28" t="s">
        <v>5127</v>
      </c>
      <c r="D15972" s="25">
        <v>1</v>
      </c>
      <c r="E15972" s="26">
        <v>1006.85</v>
      </c>
      <c r="F15972" s="27">
        <v>29.33</v>
      </c>
      <c r="G15972" s="27">
        <v>0</v>
      </c>
      <c r="H15972" s="24"/>
    </row>
    <row r="15973" spans="1:8" x14ac:dyDescent="0.3">
      <c r="A15973" s="24" t="s">
        <v>24911</v>
      </c>
      <c r="B15973" s="24" t="s">
        <v>4635</v>
      </c>
      <c r="C15973" s="24" t="s">
        <v>5127</v>
      </c>
      <c r="D15973" s="25">
        <v>1</v>
      </c>
      <c r="E15973" s="26">
        <v>1729.43</v>
      </c>
      <c r="F15973" s="27">
        <v>8.61</v>
      </c>
      <c r="G15973" s="27">
        <v>0</v>
      </c>
      <c r="H15973" s="24"/>
    </row>
    <row r="15974" spans="1:8" x14ac:dyDescent="0.3">
      <c r="A15974" s="24" t="s">
        <v>24912</v>
      </c>
      <c r="B15974" s="24" t="s">
        <v>4118</v>
      </c>
      <c r="C15974" s="28" t="s">
        <v>5127</v>
      </c>
      <c r="D15974" s="25">
        <v>1</v>
      </c>
      <c r="E15974" s="26">
        <v>1350</v>
      </c>
      <c r="F15974" s="27">
        <v>404.42</v>
      </c>
      <c r="G15974" s="27">
        <v>0</v>
      </c>
      <c r="H15974" s="24"/>
    </row>
    <row r="15975" spans="1:8" x14ac:dyDescent="0.3">
      <c r="A15975" s="24" t="s">
        <v>24913</v>
      </c>
      <c r="B15975" s="24" t="s">
        <v>4118</v>
      </c>
      <c r="C15975" s="28" t="s">
        <v>5127</v>
      </c>
      <c r="D15975" s="25">
        <v>1</v>
      </c>
      <c r="E15975" s="26">
        <v>1724.53</v>
      </c>
      <c r="F15975" s="27">
        <v>82.11</v>
      </c>
      <c r="G15975" s="27">
        <v>0</v>
      </c>
      <c r="H15975" s="25">
        <v>1</v>
      </c>
    </row>
    <row r="15976" spans="1:8" x14ac:dyDescent="0.3">
      <c r="A15976" s="24" t="s">
        <v>24914</v>
      </c>
      <c r="B15976" s="24" t="s">
        <v>5029</v>
      </c>
      <c r="C15976" s="28" t="s">
        <v>5127</v>
      </c>
      <c r="D15976" s="25">
        <v>1</v>
      </c>
      <c r="E15976" s="26">
        <v>1237.5999999999999</v>
      </c>
      <c r="F15976" s="27">
        <v>170.86</v>
      </c>
      <c r="G15976" s="27">
        <v>0</v>
      </c>
      <c r="H15976" s="24"/>
    </row>
    <row r="15977" spans="1:8" x14ac:dyDescent="0.3">
      <c r="A15977" s="24" t="s">
        <v>24915</v>
      </c>
      <c r="B15977" s="24" t="s">
        <v>24916</v>
      </c>
      <c r="C15977" s="24" t="s">
        <v>5127</v>
      </c>
      <c r="D15977" s="25">
        <v>1</v>
      </c>
      <c r="E15977" s="27">
        <v>736.34</v>
      </c>
      <c r="F15977" s="27">
        <v>10.88</v>
      </c>
      <c r="G15977" s="27">
        <v>0</v>
      </c>
      <c r="H15977" s="24"/>
    </row>
    <row r="15978" spans="1:8" x14ac:dyDescent="0.3">
      <c r="A15978" s="24" t="s">
        <v>24917</v>
      </c>
      <c r="B15978" s="24" t="s">
        <v>24918</v>
      </c>
      <c r="C15978" s="24" t="s">
        <v>5127</v>
      </c>
      <c r="D15978" s="25">
        <v>1</v>
      </c>
      <c r="E15978" s="26">
        <v>1090.8499999999999</v>
      </c>
      <c r="F15978" s="27">
        <v>36.89</v>
      </c>
      <c r="G15978" s="27">
        <v>0</v>
      </c>
      <c r="H15978" s="24"/>
    </row>
    <row r="15979" spans="1:8" x14ac:dyDescent="0.3">
      <c r="A15979" s="24" t="s">
        <v>24919</v>
      </c>
      <c r="B15979" s="24" t="s">
        <v>5029</v>
      </c>
      <c r="C15979" s="28" t="s">
        <v>5127</v>
      </c>
      <c r="D15979" s="25">
        <v>1</v>
      </c>
      <c r="E15979" s="26">
        <v>1237.5999999999999</v>
      </c>
      <c r="F15979" s="27">
        <v>170.86</v>
      </c>
      <c r="G15979" s="27">
        <v>0</v>
      </c>
      <c r="H15979" s="24"/>
    </row>
    <row r="15980" spans="1:8" x14ac:dyDescent="0.3">
      <c r="A15980" s="24" t="s">
        <v>24920</v>
      </c>
      <c r="B15980" s="24" t="s">
        <v>11159</v>
      </c>
      <c r="C15980" s="28" t="s">
        <v>5127</v>
      </c>
      <c r="D15980" s="25">
        <v>1</v>
      </c>
      <c r="E15980" s="26">
        <v>1410</v>
      </c>
      <c r="F15980" s="27">
        <v>407.18</v>
      </c>
      <c r="G15980" s="27">
        <v>0</v>
      </c>
      <c r="H15980" s="24"/>
    </row>
    <row r="15981" spans="1:8" x14ac:dyDescent="0.3">
      <c r="A15981" s="24" t="s">
        <v>24921</v>
      </c>
      <c r="B15981" s="24" t="s">
        <v>7941</v>
      </c>
      <c r="C15981" s="24" t="s">
        <v>5127</v>
      </c>
      <c r="D15981" s="25">
        <v>1</v>
      </c>
      <c r="E15981" s="26">
        <v>4001.17</v>
      </c>
      <c r="F15981" s="27">
        <v>190.53</v>
      </c>
      <c r="G15981" s="27">
        <v>0</v>
      </c>
      <c r="H15981" s="24"/>
    </row>
    <row r="15982" spans="1:8" x14ac:dyDescent="0.3">
      <c r="A15982" s="24" t="s">
        <v>24922</v>
      </c>
      <c r="B15982" s="24" t="s">
        <v>7941</v>
      </c>
      <c r="C15982" s="28" t="s">
        <v>5127</v>
      </c>
      <c r="D15982" s="25">
        <v>1</v>
      </c>
      <c r="E15982" s="26">
        <v>3513.49</v>
      </c>
      <c r="F15982" s="24"/>
      <c r="G15982" s="27">
        <v>0</v>
      </c>
      <c r="H15982" s="24"/>
    </row>
    <row r="15983" spans="1:8" x14ac:dyDescent="0.3">
      <c r="A15983" s="24" t="s">
        <v>24923</v>
      </c>
      <c r="B15983" s="24" t="s">
        <v>24924</v>
      </c>
      <c r="C15983" s="24" t="s">
        <v>5127</v>
      </c>
      <c r="D15983" s="25">
        <v>1</v>
      </c>
      <c r="E15983" s="26">
        <v>4650</v>
      </c>
      <c r="F15983" s="26">
        <v>1331.16</v>
      </c>
      <c r="G15983" s="27">
        <v>0</v>
      </c>
      <c r="H15983" s="24"/>
    </row>
    <row r="15984" spans="1:8" x14ac:dyDescent="0.3">
      <c r="A15984" s="24" t="s">
        <v>24925</v>
      </c>
      <c r="B15984" s="24" t="s">
        <v>6651</v>
      </c>
      <c r="C15984" s="28" t="s">
        <v>5127</v>
      </c>
      <c r="D15984" s="25">
        <v>1</v>
      </c>
      <c r="E15984" s="26">
        <v>2864.67</v>
      </c>
      <c r="F15984" s="27">
        <v>14.25</v>
      </c>
      <c r="G15984" s="27">
        <v>0</v>
      </c>
      <c r="H15984" s="24"/>
    </row>
    <row r="15985" spans="1:8" x14ac:dyDescent="0.3">
      <c r="A15985" s="24" t="s">
        <v>24926</v>
      </c>
      <c r="B15985" s="24" t="s">
        <v>7941</v>
      </c>
      <c r="C15985" s="28" t="s">
        <v>5127</v>
      </c>
      <c r="D15985" s="25">
        <v>1</v>
      </c>
      <c r="E15985" s="26">
        <v>3246.61</v>
      </c>
      <c r="F15985" s="27">
        <v>16.149999999999999</v>
      </c>
      <c r="G15985" s="27">
        <v>0</v>
      </c>
      <c r="H15985" s="24"/>
    </row>
    <row r="15986" spans="1:8" x14ac:dyDescent="0.3">
      <c r="A15986" s="24" t="s">
        <v>24927</v>
      </c>
      <c r="B15986" s="24" t="s">
        <v>7941</v>
      </c>
      <c r="C15986" s="28" t="s">
        <v>5127</v>
      </c>
      <c r="D15986" s="25">
        <v>1</v>
      </c>
      <c r="E15986" s="27">
        <v>771.68</v>
      </c>
      <c r="F15986" s="27">
        <v>21.02</v>
      </c>
      <c r="G15986" s="27">
        <v>0</v>
      </c>
      <c r="H15986" s="24"/>
    </row>
    <row r="15987" spans="1:8" x14ac:dyDescent="0.3">
      <c r="A15987" s="24" t="s">
        <v>24928</v>
      </c>
      <c r="B15987" s="24" t="s">
        <v>20067</v>
      </c>
      <c r="C15987" s="28" t="s">
        <v>5127</v>
      </c>
      <c r="D15987" s="25">
        <v>1</v>
      </c>
      <c r="E15987" s="26">
        <v>4675.82</v>
      </c>
      <c r="F15987" s="27">
        <v>23.26</v>
      </c>
      <c r="G15987" s="27">
        <v>0</v>
      </c>
      <c r="H15987" s="24"/>
    </row>
    <row r="15988" spans="1:8" x14ac:dyDescent="0.3">
      <c r="A15988" s="24" t="s">
        <v>24929</v>
      </c>
      <c r="B15988" s="24" t="s">
        <v>24930</v>
      </c>
      <c r="C15988" s="24" t="s">
        <v>5127</v>
      </c>
      <c r="D15988" s="25">
        <v>1</v>
      </c>
      <c r="E15988" s="27">
        <v>389.9</v>
      </c>
      <c r="F15988" s="27">
        <v>1.94</v>
      </c>
      <c r="G15988" s="27">
        <v>0</v>
      </c>
      <c r="H15988" s="24"/>
    </row>
    <row r="15989" spans="1:8" x14ac:dyDescent="0.3">
      <c r="A15989" s="24" t="s">
        <v>24931</v>
      </c>
      <c r="B15989" s="24" t="s">
        <v>7941</v>
      </c>
      <c r="C15989" s="28" t="s">
        <v>5127</v>
      </c>
      <c r="D15989" s="25">
        <v>1</v>
      </c>
      <c r="E15989" s="26">
        <v>4131.8100000000004</v>
      </c>
      <c r="F15989" s="24"/>
      <c r="G15989" s="27">
        <v>0</v>
      </c>
      <c r="H15989" s="25">
        <v>1</v>
      </c>
    </row>
    <row r="15990" spans="1:8" x14ac:dyDescent="0.3">
      <c r="A15990" s="24" t="s">
        <v>24932</v>
      </c>
      <c r="B15990" s="24" t="s">
        <v>24933</v>
      </c>
      <c r="C15990" s="24" t="s">
        <v>5127</v>
      </c>
      <c r="D15990" s="25">
        <v>1</v>
      </c>
      <c r="E15990" s="26">
        <v>4650</v>
      </c>
      <c r="F15990" s="26">
        <v>1331.16</v>
      </c>
      <c r="G15990" s="27">
        <v>0</v>
      </c>
      <c r="H15990" s="24"/>
    </row>
    <row r="15991" spans="1:8" x14ac:dyDescent="0.3">
      <c r="A15991" s="24" t="s">
        <v>24934</v>
      </c>
      <c r="B15991" s="24" t="s">
        <v>7941</v>
      </c>
      <c r="C15991" s="24" t="s">
        <v>5127</v>
      </c>
      <c r="D15991" s="25">
        <v>1</v>
      </c>
      <c r="E15991" s="26">
        <v>3479.75</v>
      </c>
      <c r="F15991" s="27">
        <v>101.35</v>
      </c>
      <c r="G15991" s="27">
        <v>0</v>
      </c>
      <c r="H15991" s="24"/>
    </row>
    <row r="15992" spans="1:8" x14ac:dyDescent="0.3">
      <c r="A15992" s="24" t="s">
        <v>24935</v>
      </c>
      <c r="B15992" s="24" t="s">
        <v>11449</v>
      </c>
      <c r="C15992" s="28" t="s">
        <v>5127</v>
      </c>
      <c r="D15992" s="25">
        <v>1</v>
      </c>
      <c r="E15992" s="27">
        <v>175.93</v>
      </c>
      <c r="F15992" s="27">
        <v>0.87</v>
      </c>
      <c r="G15992" s="27">
        <v>0</v>
      </c>
      <c r="H15992" s="24"/>
    </row>
    <row r="15993" spans="1:8" x14ac:dyDescent="0.3">
      <c r="A15993" s="24" t="s">
        <v>24936</v>
      </c>
      <c r="B15993" s="24" t="s">
        <v>24937</v>
      </c>
      <c r="C15993" s="28" t="s">
        <v>5127</v>
      </c>
      <c r="D15993" s="25">
        <v>1</v>
      </c>
      <c r="E15993" s="27">
        <v>395.51</v>
      </c>
      <c r="F15993" s="27">
        <v>35.950000000000003</v>
      </c>
      <c r="G15993" s="27">
        <v>0</v>
      </c>
      <c r="H15993" s="24"/>
    </row>
    <row r="15994" spans="1:8" x14ac:dyDescent="0.3">
      <c r="A15994" s="24" t="s">
        <v>24938</v>
      </c>
      <c r="B15994" s="24" t="s">
        <v>24939</v>
      </c>
      <c r="C15994" s="28" t="s">
        <v>5127</v>
      </c>
      <c r="D15994" s="25">
        <v>1</v>
      </c>
      <c r="E15994" s="27">
        <v>953.95</v>
      </c>
      <c r="F15994" s="27">
        <v>4.75</v>
      </c>
      <c r="G15994" s="27">
        <v>0</v>
      </c>
      <c r="H15994" s="24"/>
    </row>
    <row r="15995" spans="1:8" x14ac:dyDescent="0.3">
      <c r="A15995" s="24" t="s">
        <v>24940</v>
      </c>
      <c r="B15995" s="24" t="s">
        <v>24941</v>
      </c>
      <c r="C15995" s="28" t="s">
        <v>5127</v>
      </c>
      <c r="D15995" s="25">
        <v>1</v>
      </c>
      <c r="E15995" s="26">
        <v>3217.52</v>
      </c>
      <c r="F15995" s="27">
        <v>16</v>
      </c>
      <c r="G15995" s="27">
        <v>0</v>
      </c>
      <c r="H15995" s="24"/>
    </row>
    <row r="15996" spans="1:8" x14ac:dyDescent="0.3">
      <c r="A15996" s="24" t="s">
        <v>24942</v>
      </c>
      <c r="B15996" s="24" t="s">
        <v>5029</v>
      </c>
      <c r="C15996" s="28" t="s">
        <v>5127</v>
      </c>
      <c r="D15996" s="25">
        <v>1</v>
      </c>
      <c r="E15996" s="26">
        <v>1465.67</v>
      </c>
      <c r="F15996" s="27">
        <v>35.75</v>
      </c>
      <c r="G15996" s="27">
        <v>0</v>
      </c>
      <c r="H15996" s="25">
        <v>1</v>
      </c>
    </row>
    <row r="15997" spans="1:8" x14ac:dyDescent="0.3">
      <c r="A15997" s="24" t="s">
        <v>54</v>
      </c>
      <c r="B15997" s="24" t="s">
        <v>16451</v>
      </c>
      <c r="C15997" s="28" t="s">
        <v>5127</v>
      </c>
      <c r="D15997" s="25">
        <v>1</v>
      </c>
      <c r="E15997" s="26">
        <v>82783.38</v>
      </c>
      <c r="F15997" s="24"/>
      <c r="G15997" s="27">
        <v>0</v>
      </c>
      <c r="H15997" s="24"/>
    </row>
    <row r="15998" spans="1:8" x14ac:dyDescent="0.3">
      <c r="A15998" s="24" t="s">
        <v>24943</v>
      </c>
      <c r="B15998" s="24" t="s">
        <v>18025</v>
      </c>
      <c r="C15998" s="28" t="s">
        <v>5127</v>
      </c>
      <c r="D15998" s="25">
        <v>1</v>
      </c>
      <c r="E15998" s="26">
        <v>36607</v>
      </c>
      <c r="F15998" s="26">
        <v>10460.280000000001</v>
      </c>
      <c r="G15998" s="27">
        <v>0</v>
      </c>
      <c r="H15998" s="24"/>
    </row>
    <row r="15999" spans="1:8" x14ac:dyDescent="0.3">
      <c r="A15999" s="24" t="s">
        <v>24944</v>
      </c>
      <c r="B15999" s="24" t="s">
        <v>13851</v>
      </c>
      <c r="C15999" s="24" t="s">
        <v>5127</v>
      </c>
      <c r="D15999" s="25">
        <v>1</v>
      </c>
      <c r="E15999" s="27">
        <v>139.74</v>
      </c>
      <c r="F15999" s="27">
        <v>12.71</v>
      </c>
      <c r="G15999" s="27">
        <v>0</v>
      </c>
      <c r="H15999" s="24"/>
    </row>
    <row r="16000" spans="1:8" x14ac:dyDescent="0.3">
      <c r="A16000" s="24" t="s">
        <v>24945</v>
      </c>
      <c r="B16000" s="24" t="s">
        <v>24946</v>
      </c>
      <c r="C16000" s="24" t="s">
        <v>5127</v>
      </c>
      <c r="D16000" s="25">
        <v>1</v>
      </c>
      <c r="E16000" s="27">
        <v>571.32000000000005</v>
      </c>
      <c r="F16000" s="27">
        <v>2.84</v>
      </c>
      <c r="G16000" s="27">
        <v>0</v>
      </c>
      <c r="H16000" s="24"/>
    </row>
    <row r="16001" spans="1:8" x14ac:dyDescent="0.3">
      <c r="A16001" s="24" t="s">
        <v>24947</v>
      </c>
      <c r="B16001" s="24" t="s">
        <v>552</v>
      </c>
      <c r="C16001" s="28" t="s">
        <v>5127</v>
      </c>
      <c r="D16001" s="25">
        <v>1</v>
      </c>
      <c r="E16001" s="27">
        <v>242.88</v>
      </c>
      <c r="F16001" s="27">
        <v>22.08</v>
      </c>
      <c r="G16001" s="27">
        <v>0</v>
      </c>
      <c r="H16001" s="24"/>
    </row>
    <row r="16002" spans="1:8" x14ac:dyDescent="0.3">
      <c r="A16002" s="24" t="s">
        <v>24948</v>
      </c>
      <c r="B16002" s="24" t="s">
        <v>24949</v>
      </c>
      <c r="C16002" s="24" t="s">
        <v>5127</v>
      </c>
      <c r="D16002" s="25">
        <v>1</v>
      </c>
      <c r="E16002" s="27">
        <v>354</v>
      </c>
      <c r="F16002" s="27">
        <v>1.76</v>
      </c>
      <c r="G16002" s="27">
        <v>0</v>
      </c>
      <c r="H16002" s="24"/>
    </row>
    <row r="16003" spans="1:8" x14ac:dyDescent="0.3">
      <c r="A16003" s="24" t="s">
        <v>24950</v>
      </c>
      <c r="B16003" s="24" t="s">
        <v>10194</v>
      </c>
      <c r="C16003" s="24" t="s">
        <v>5127</v>
      </c>
      <c r="D16003" s="25">
        <v>1</v>
      </c>
      <c r="E16003" s="26">
        <v>3878.32</v>
      </c>
      <c r="F16003" s="27">
        <v>19.3</v>
      </c>
      <c r="G16003" s="27">
        <v>0</v>
      </c>
      <c r="H16003" s="24"/>
    </row>
    <row r="16004" spans="1:8" x14ac:dyDescent="0.3">
      <c r="A16004" s="24" t="s">
        <v>24951</v>
      </c>
      <c r="B16004" s="24" t="s">
        <v>24952</v>
      </c>
      <c r="C16004" s="24" t="s">
        <v>5127</v>
      </c>
      <c r="D16004" s="25">
        <v>1</v>
      </c>
      <c r="E16004" s="26">
        <v>10400.6</v>
      </c>
      <c r="F16004" s="27">
        <v>51.74</v>
      </c>
      <c r="G16004" s="27">
        <v>0</v>
      </c>
      <c r="H16004" s="24"/>
    </row>
    <row r="16005" spans="1:8" x14ac:dyDescent="0.3">
      <c r="A16005" s="24" t="s">
        <v>24953</v>
      </c>
      <c r="B16005" s="24" t="s">
        <v>10194</v>
      </c>
      <c r="C16005" s="24" t="s">
        <v>5127</v>
      </c>
      <c r="D16005" s="25">
        <v>1</v>
      </c>
      <c r="E16005" s="26">
        <v>2743.47</v>
      </c>
      <c r="F16005" s="27">
        <v>13.65</v>
      </c>
      <c r="G16005" s="27">
        <v>0</v>
      </c>
      <c r="H16005" s="24"/>
    </row>
    <row r="16006" spans="1:8" x14ac:dyDescent="0.3">
      <c r="A16006" s="24" t="s">
        <v>24954</v>
      </c>
      <c r="B16006" s="24" t="s">
        <v>24955</v>
      </c>
      <c r="C16006" s="24" t="s">
        <v>5127</v>
      </c>
      <c r="D16006" s="25">
        <v>1</v>
      </c>
      <c r="E16006" s="26">
        <v>3568.55</v>
      </c>
      <c r="F16006" s="27">
        <v>17.75</v>
      </c>
      <c r="G16006" s="27">
        <v>0</v>
      </c>
      <c r="H16006" s="24"/>
    </row>
    <row r="16007" spans="1:8" x14ac:dyDescent="0.3">
      <c r="A16007" s="24" t="s">
        <v>24956</v>
      </c>
      <c r="B16007" s="24" t="s">
        <v>6387</v>
      </c>
      <c r="C16007" s="28" t="s">
        <v>5127</v>
      </c>
      <c r="D16007" s="25">
        <v>1</v>
      </c>
      <c r="E16007" s="27">
        <v>122.17</v>
      </c>
      <c r="F16007" s="27">
        <v>13.09</v>
      </c>
      <c r="G16007" s="27">
        <v>0</v>
      </c>
      <c r="H16007" s="24"/>
    </row>
    <row r="16008" spans="1:8" x14ac:dyDescent="0.3">
      <c r="A16008" s="24" t="s">
        <v>24957</v>
      </c>
      <c r="B16008" s="24" t="s">
        <v>24958</v>
      </c>
      <c r="C16008" s="24" t="s">
        <v>5127</v>
      </c>
      <c r="D16008" s="25">
        <v>1</v>
      </c>
      <c r="E16008" s="27">
        <v>462.48</v>
      </c>
      <c r="F16008" s="27">
        <v>2.2999999999999998</v>
      </c>
      <c r="G16008" s="27">
        <v>0</v>
      </c>
      <c r="H16008" s="24"/>
    </row>
    <row r="16009" spans="1:8" x14ac:dyDescent="0.3">
      <c r="A16009" s="24" t="s">
        <v>24959</v>
      </c>
      <c r="B16009" s="24" t="s">
        <v>24960</v>
      </c>
      <c r="C16009" s="28" t="s">
        <v>5127</v>
      </c>
      <c r="D16009" s="25">
        <v>1</v>
      </c>
      <c r="E16009" s="27">
        <v>803.86</v>
      </c>
      <c r="F16009" s="27">
        <v>4</v>
      </c>
      <c r="G16009" s="27">
        <v>0</v>
      </c>
      <c r="H16009" s="24"/>
    </row>
    <row r="16010" spans="1:8" x14ac:dyDescent="0.3">
      <c r="A16010" s="24" t="s">
        <v>24961</v>
      </c>
      <c r="B16010" s="24" t="s">
        <v>1666</v>
      </c>
      <c r="C16010" s="28" t="s">
        <v>5127</v>
      </c>
      <c r="D16010" s="25">
        <v>1</v>
      </c>
      <c r="E16010" s="27">
        <v>297.45999999999998</v>
      </c>
      <c r="F16010" s="27">
        <v>1.48</v>
      </c>
      <c r="G16010" s="27">
        <v>0</v>
      </c>
      <c r="H16010" s="24"/>
    </row>
    <row r="16011" spans="1:8" x14ac:dyDescent="0.3">
      <c r="A16011" s="24" t="s">
        <v>24962</v>
      </c>
      <c r="B16011" s="24" t="s">
        <v>480</v>
      </c>
      <c r="C16011" s="24" t="s">
        <v>5127</v>
      </c>
      <c r="D16011" s="25">
        <v>1</v>
      </c>
      <c r="E16011" s="27">
        <v>217.66</v>
      </c>
      <c r="F16011" s="27">
        <v>1.08</v>
      </c>
      <c r="G16011" s="27">
        <v>0</v>
      </c>
      <c r="H16011" s="24"/>
    </row>
    <row r="16012" spans="1:8" x14ac:dyDescent="0.3">
      <c r="A16012" s="24" t="s">
        <v>24963</v>
      </c>
      <c r="B16012" s="24" t="s">
        <v>19119</v>
      </c>
      <c r="C16012" s="24" t="s">
        <v>5127</v>
      </c>
      <c r="D16012" s="25">
        <v>1</v>
      </c>
      <c r="E16012" s="26">
        <v>10950</v>
      </c>
      <c r="F16012" s="26">
        <v>4106.5200000000004</v>
      </c>
      <c r="G16012" s="27">
        <v>0</v>
      </c>
      <c r="H16012" s="24"/>
    </row>
    <row r="16013" spans="1:8" x14ac:dyDescent="0.3">
      <c r="A16013" s="24" t="s">
        <v>24964</v>
      </c>
      <c r="B16013" s="24" t="s">
        <v>24965</v>
      </c>
      <c r="C16013" s="24" t="s">
        <v>5127</v>
      </c>
      <c r="D16013" s="25">
        <v>1</v>
      </c>
      <c r="E16013" s="27">
        <v>410</v>
      </c>
      <c r="F16013" s="27">
        <v>20.2</v>
      </c>
      <c r="G16013" s="27">
        <v>0</v>
      </c>
      <c r="H16013" s="24"/>
    </row>
    <row r="16014" spans="1:8" x14ac:dyDescent="0.3">
      <c r="A16014" s="24" t="s">
        <v>24966</v>
      </c>
      <c r="B16014" s="24" t="s">
        <v>6393</v>
      </c>
      <c r="C16014" s="28" t="s">
        <v>5127</v>
      </c>
      <c r="D16014" s="25">
        <v>1</v>
      </c>
      <c r="E16014" s="27">
        <v>427.73</v>
      </c>
      <c r="F16014" s="27">
        <v>76.56</v>
      </c>
      <c r="G16014" s="27">
        <v>0</v>
      </c>
      <c r="H16014" s="24"/>
    </row>
    <row r="16015" spans="1:8" x14ac:dyDescent="0.3">
      <c r="A16015" s="24" t="s">
        <v>24967</v>
      </c>
      <c r="B16015" s="24" t="s">
        <v>24968</v>
      </c>
      <c r="C16015" s="28" t="s">
        <v>5127</v>
      </c>
      <c r="D16015" s="25">
        <v>1</v>
      </c>
      <c r="E16015" s="27">
        <v>665.21</v>
      </c>
      <c r="F16015" s="27">
        <v>3.31</v>
      </c>
      <c r="G16015" s="27">
        <v>0</v>
      </c>
      <c r="H16015" s="24"/>
    </row>
    <row r="16016" spans="1:8" x14ac:dyDescent="0.3">
      <c r="A16016" s="24" t="s">
        <v>24969</v>
      </c>
      <c r="B16016" s="24" t="s">
        <v>24970</v>
      </c>
      <c r="C16016" s="28" t="s">
        <v>5127</v>
      </c>
      <c r="D16016" s="25">
        <v>1</v>
      </c>
      <c r="E16016" s="27">
        <v>665.21</v>
      </c>
      <c r="F16016" s="27">
        <v>3.31</v>
      </c>
      <c r="G16016" s="27">
        <v>0</v>
      </c>
      <c r="H16016" s="24"/>
    </row>
    <row r="16017" spans="1:8" x14ac:dyDescent="0.3">
      <c r="A16017" s="24" t="s">
        <v>24971</v>
      </c>
      <c r="B16017" s="24" t="s">
        <v>24972</v>
      </c>
      <c r="C16017" s="28" t="s">
        <v>5127</v>
      </c>
      <c r="D16017" s="25">
        <v>1</v>
      </c>
      <c r="E16017" s="26">
        <v>6167.46</v>
      </c>
      <c r="F16017" s="27">
        <v>30.68</v>
      </c>
      <c r="G16017" s="27">
        <v>0</v>
      </c>
      <c r="H16017" s="24"/>
    </row>
    <row r="16018" spans="1:8" x14ac:dyDescent="0.3">
      <c r="A16018" s="24" t="s">
        <v>24973</v>
      </c>
      <c r="B16018" s="24" t="s">
        <v>19076</v>
      </c>
      <c r="C16018" s="28" t="s">
        <v>5127</v>
      </c>
      <c r="D16018" s="25">
        <v>1</v>
      </c>
      <c r="E16018" s="27">
        <v>233.58</v>
      </c>
      <c r="F16018" s="27">
        <v>1.1599999999999999</v>
      </c>
      <c r="G16018" s="27">
        <v>0</v>
      </c>
      <c r="H16018" s="24"/>
    </row>
    <row r="16019" spans="1:8" x14ac:dyDescent="0.3">
      <c r="A16019" s="24" t="s">
        <v>24974</v>
      </c>
      <c r="B16019" s="24" t="s">
        <v>24975</v>
      </c>
      <c r="C16019" s="24" t="s">
        <v>5127</v>
      </c>
      <c r="D16019" s="25">
        <v>1</v>
      </c>
      <c r="E16019" s="27">
        <v>636.59</v>
      </c>
      <c r="F16019" s="27">
        <v>3.17</v>
      </c>
      <c r="G16019" s="27">
        <v>0</v>
      </c>
      <c r="H16019" s="24"/>
    </row>
    <row r="16020" spans="1:8" x14ac:dyDescent="0.3">
      <c r="A16020" s="24" t="s">
        <v>24976</v>
      </c>
      <c r="B16020" s="24" t="s">
        <v>24977</v>
      </c>
      <c r="C16020" s="28" t="s">
        <v>5127</v>
      </c>
      <c r="D16020" s="25">
        <v>1</v>
      </c>
      <c r="E16020" s="26">
        <v>19447.2</v>
      </c>
      <c r="F16020" s="26">
        <v>8383.2000000000007</v>
      </c>
      <c r="G16020" s="27">
        <v>0</v>
      </c>
      <c r="H16020" s="24"/>
    </row>
    <row r="16021" spans="1:8" x14ac:dyDescent="0.3">
      <c r="A16021" s="24" t="s">
        <v>24978</v>
      </c>
      <c r="B16021" s="24" t="s">
        <v>24979</v>
      </c>
      <c r="C16021" s="24" t="s">
        <v>5127</v>
      </c>
      <c r="D16021" s="25">
        <v>1</v>
      </c>
      <c r="E16021" s="26">
        <v>14189.99</v>
      </c>
      <c r="F16021" s="27">
        <v>70.599999999999994</v>
      </c>
      <c r="G16021" s="27">
        <v>0</v>
      </c>
      <c r="H16021" s="24"/>
    </row>
    <row r="16022" spans="1:8" x14ac:dyDescent="0.3">
      <c r="A16022" s="24" t="s">
        <v>24980</v>
      </c>
      <c r="B16022" s="24" t="s">
        <v>6397</v>
      </c>
      <c r="C16022" s="28" t="s">
        <v>5127</v>
      </c>
      <c r="D16022" s="25">
        <v>1</v>
      </c>
      <c r="E16022" s="27">
        <v>344</v>
      </c>
      <c r="F16022" s="27">
        <v>39.520000000000003</v>
      </c>
      <c r="G16022" s="27">
        <v>0</v>
      </c>
      <c r="H16022" s="24"/>
    </row>
    <row r="16023" spans="1:8" x14ac:dyDescent="0.3">
      <c r="A16023" s="24" t="s">
        <v>24981</v>
      </c>
      <c r="B16023" s="24" t="s">
        <v>24982</v>
      </c>
      <c r="C16023" s="24" t="s">
        <v>5127</v>
      </c>
      <c r="D16023" s="25">
        <v>1</v>
      </c>
      <c r="E16023" s="26">
        <v>23391.52</v>
      </c>
      <c r="F16023" s="26">
        <v>4678.3</v>
      </c>
      <c r="G16023" s="27">
        <v>0</v>
      </c>
      <c r="H16023" s="24"/>
    </row>
    <row r="16024" spans="1:8" x14ac:dyDescent="0.3">
      <c r="A16024" s="24" t="s">
        <v>24983</v>
      </c>
      <c r="B16024" s="24" t="s">
        <v>24984</v>
      </c>
      <c r="C16024" s="28" t="s">
        <v>5127</v>
      </c>
      <c r="D16024" s="25">
        <v>1</v>
      </c>
      <c r="E16024" s="26">
        <v>17094.13</v>
      </c>
      <c r="F16024" s="27">
        <v>252.62</v>
      </c>
      <c r="G16024" s="27">
        <v>0</v>
      </c>
      <c r="H16024" s="24"/>
    </row>
    <row r="16025" spans="1:8" x14ac:dyDescent="0.3">
      <c r="A16025" s="24" t="s">
        <v>24985</v>
      </c>
      <c r="B16025" s="24" t="s">
        <v>7233</v>
      </c>
      <c r="C16025" s="28" t="s">
        <v>5127</v>
      </c>
      <c r="D16025" s="25">
        <v>1</v>
      </c>
      <c r="E16025" s="26">
        <v>19377.599999999999</v>
      </c>
      <c r="F16025" s="26">
        <v>4580.76</v>
      </c>
      <c r="G16025" s="27">
        <v>0</v>
      </c>
      <c r="H16025" s="24"/>
    </row>
    <row r="16026" spans="1:8" x14ac:dyDescent="0.3">
      <c r="A16026" s="24" t="s">
        <v>24986</v>
      </c>
      <c r="B16026" s="24" t="s">
        <v>24987</v>
      </c>
      <c r="C16026" s="24" t="s">
        <v>5127</v>
      </c>
      <c r="D16026" s="25">
        <v>1</v>
      </c>
      <c r="E16026" s="26">
        <v>6988.35</v>
      </c>
      <c r="F16026" s="27">
        <v>34.770000000000003</v>
      </c>
      <c r="G16026" s="27">
        <v>0</v>
      </c>
      <c r="H16026" s="24"/>
    </row>
    <row r="16027" spans="1:8" x14ac:dyDescent="0.3">
      <c r="A16027" s="24" t="s">
        <v>24988</v>
      </c>
      <c r="B16027" s="24" t="s">
        <v>24989</v>
      </c>
      <c r="C16027" s="24" t="s">
        <v>5127</v>
      </c>
      <c r="D16027" s="25">
        <v>1</v>
      </c>
      <c r="E16027" s="26">
        <v>7885.83</v>
      </c>
      <c r="F16027" s="27">
        <v>39.229999999999997</v>
      </c>
      <c r="G16027" s="27">
        <v>0</v>
      </c>
      <c r="H16027" s="24"/>
    </row>
    <row r="16028" spans="1:8" x14ac:dyDescent="0.3">
      <c r="A16028" s="24" t="s">
        <v>24990</v>
      </c>
      <c r="B16028" s="24" t="s">
        <v>23643</v>
      </c>
      <c r="C16028" s="24" t="s">
        <v>5127</v>
      </c>
      <c r="D16028" s="25">
        <v>1</v>
      </c>
      <c r="E16028" s="26">
        <v>8554.3799999999992</v>
      </c>
      <c r="F16028" s="27">
        <v>249.16</v>
      </c>
      <c r="G16028" s="27">
        <v>0</v>
      </c>
      <c r="H16028" s="24"/>
    </row>
    <row r="16029" spans="1:8" x14ac:dyDescent="0.3">
      <c r="A16029" s="24" t="s">
        <v>24991</v>
      </c>
      <c r="B16029" s="24" t="s">
        <v>24992</v>
      </c>
      <c r="C16029" s="24" t="s">
        <v>5127</v>
      </c>
      <c r="D16029" s="25">
        <v>1</v>
      </c>
      <c r="E16029" s="26">
        <v>1586</v>
      </c>
      <c r="F16029" s="27">
        <v>182.86</v>
      </c>
      <c r="G16029" s="27">
        <v>0</v>
      </c>
      <c r="H16029" s="24"/>
    </row>
    <row r="16030" spans="1:8" x14ac:dyDescent="0.3">
      <c r="A16030" s="24" t="s">
        <v>24993</v>
      </c>
      <c r="B16030" s="24" t="s">
        <v>24994</v>
      </c>
      <c r="C16030" s="24" t="s">
        <v>5127</v>
      </c>
      <c r="D16030" s="25">
        <v>1</v>
      </c>
      <c r="E16030" s="26">
        <v>7980.23</v>
      </c>
      <c r="F16030" s="26">
        <v>1741.23</v>
      </c>
      <c r="G16030" s="27">
        <v>0</v>
      </c>
      <c r="H16030" s="24"/>
    </row>
    <row r="16031" spans="1:8" x14ac:dyDescent="0.3">
      <c r="A16031" s="24" t="s">
        <v>24995</v>
      </c>
      <c r="B16031" s="24" t="s">
        <v>24996</v>
      </c>
      <c r="C16031" s="28" t="s">
        <v>5127</v>
      </c>
      <c r="D16031" s="25">
        <v>1</v>
      </c>
      <c r="E16031" s="27">
        <v>154.16</v>
      </c>
      <c r="F16031" s="27">
        <v>0.76</v>
      </c>
      <c r="G16031" s="27">
        <v>0</v>
      </c>
      <c r="H16031" s="24"/>
    </row>
    <row r="16032" spans="1:8" x14ac:dyDescent="0.3">
      <c r="A16032" s="24" t="s">
        <v>24997</v>
      </c>
      <c r="B16032" s="24" t="s">
        <v>24996</v>
      </c>
      <c r="C16032" s="28" t="s">
        <v>5127</v>
      </c>
      <c r="D16032" s="25">
        <v>1</v>
      </c>
      <c r="E16032" s="27">
        <v>45.38</v>
      </c>
      <c r="F16032" s="27">
        <v>0.22</v>
      </c>
      <c r="G16032" s="27">
        <v>0</v>
      </c>
      <c r="H16032" s="24"/>
    </row>
    <row r="16033" spans="1:8" x14ac:dyDescent="0.3">
      <c r="A16033" s="24" t="s">
        <v>24998</v>
      </c>
      <c r="B16033" s="24" t="s">
        <v>24999</v>
      </c>
      <c r="C16033" s="24" t="s">
        <v>5127</v>
      </c>
      <c r="D16033" s="25">
        <v>1</v>
      </c>
      <c r="E16033" s="26">
        <v>13050</v>
      </c>
      <c r="F16033" s="26">
        <v>6141</v>
      </c>
      <c r="G16033" s="27">
        <v>0</v>
      </c>
      <c r="H16033" s="24"/>
    </row>
    <row r="16034" spans="1:8" x14ac:dyDescent="0.3">
      <c r="A16034" s="24" t="s">
        <v>25000</v>
      </c>
      <c r="B16034" s="24" t="s">
        <v>25001</v>
      </c>
      <c r="C16034" s="24" t="s">
        <v>5127</v>
      </c>
      <c r="D16034" s="25">
        <v>1</v>
      </c>
      <c r="E16034" s="26">
        <v>32708</v>
      </c>
      <c r="F16034" s="26">
        <v>12375.3</v>
      </c>
      <c r="G16034" s="27">
        <v>0</v>
      </c>
      <c r="H16034" s="24"/>
    </row>
    <row r="16035" spans="1:8" x14ac:dyDescent="0.3">
      <c r="A16035" s="24" t="s">
        <v>25002</v>
      </c>
      <c r="B16035" s="24" t="s">
        <v>25003</v>
      </c>
      <c r="C16035" s="28" t="s">
        <v>5127</v>
      </c>
      <c r="D16035" s="25">
        <v>1</v>
      </c>
      <c r="E16035" s="26">
        <v>20434.37</v>
      </c>
      <c r="F16035" s="27">
        <v>101.67</v>
      </c>
      <c r="G16035" s="27">
        <v>0</v>
      </c>
      <c r="H16035" s="24"/>
    </row>
    <row r="16036" spans="1:8" x14ac:dyDescent="0.3">
      <c r="A16036" s="24" t="s">
        <v>25004</v>
      </c>
      <c r="B16036" s="24" t="s">
        <v>7233</v>
      </c>
      <c r="C16036" s="28" t="s">
        <v>5127</v>
      </c>
      <c r="D16036" s="25">
        <v>1</v>
      </c>
      <c r="E16036" s="26">
        <v>19377.599999999999</v>
      </c>
      <c r="F16036" s="26">
        <v>4580.76</v>
      </c>
      <c r="G16036" s="27">
        <v>0</v>
      </c>
      <c r="H16036" s="24"/>
    </row>
    <row r="16037" spans="1:8" x14ac:dyDescent="0.3">
      <c r="A16037" s="24" t="s">
        <v>25005</v>
      </c>
      <c r="B16037" s="24" t="s">
        <v>23643</v>
      </c>
      <c r="C16037" s="28" t="s">
        <v>5127</v>
      </c>
      <c r="D16037" s="25">
        <v>1</v>
      </c>
      <c r="E16037" s="26">
        <v>10240.200000000001</v>
      </c>
      <c r="F16037" s="26">
        <v>3701.37</v>
      </c>
      <c r="G16037" s="27">
        <v>0</v>
      </c>
      <c r="H16037" s="24"/>
    </row>
    <row r="16038" spans="1:8" x14ac:dyDescent="0.3">
      <c r="A16038" s="24" t="s">
        <v>25006</v>
      </c>
      <c r="B16038" s="24" t="s">
        <v>25007</v>
      </c>
      <c r="C16038" s="28" t="s">
        <v>5127</v>
      </c>
      <c r="D16038" s="25">
        <v>1</v>
      </c>
      <c r="E16038" s="26">
        <v>8770.2099999999991</v>
      </c>
      <c r="F16038" s="27">
        <v>213.91</v>
      </c>
      <c r="G16038" s="27">
        <v>0</v>
      </c>
      <c r="H16038" s="24"/>
    </row>
    <row r="16039" spans="1:8" x14ac:dyDescent="0.3">
      <c r="A16039" s="24" t="s">
        <v>25008</v>
      </c>
      <c r="B16039" s="24" t="s">
        <v>19123</v>
      </c>
      <c r="C16039" s="24" t="s">
        <v>5127</v>
      </c>
      <c r="D16039" s="25">
        <v>1</v>
      </c>
      <c r="E16039" s="27">
        <v>167</v>
      </c>
      <c r="F16039" s="27">
        <v>14.98</v>
      </c>
      <c r="G16039" s="27">
        <v>0</v>
      </c>
      <c r="H16039" s="24"/>
    </row>
    <row r="16040" spans="1:8" x14ac:dyDescent="0.3">
      <c r="A16040" s="24" t="s">
        <v>25009</v>
      </c>
      <c r="B16040" s="24" t="s">
        <v>5934</v>
      </c>
      <c r="C16040" s="24" t="s">
        <v>5127</v>
      </c>
      <c r="D16040" s="25">
        <v>1</v>
      </c>
      <c r="E16040" s="27">
        <v>363.15</v>
      </c>
      <c r="F16040" s="27">
        <v>47.37</v>
      </c>
      <c r="G16040" s="27">
        <v>0</v>
      </c>
      <c r="H16040" s="24"/>
    </row>
    <row r="16041" spans="1:8" x14ac:dyDescent="0.3">
      <c r="A16041" s="24" t="s">
        <v>25010</v>
      </c>
      <c r="B16041" s="24" t="s">
        <v>25011</v>
      </c>
      <c r="C16041" s="28" t="s">
        <v>5127</v>
      </c>
      <c r="D16041" s="25">
        <v>1</v>
      </c>
      <c r="E16041" s="26">
        <v>29228.400000000001</v>
      </c>
      <c r="F16041" s="26">
        <v>10564.6</v>
      </c>
      <c r="G16041" s="27">
        <v>0</v>
      </c>
      <c r="H16041" s="24"/>
    </row>
    <row r="16042" spans="1:8" x14ac:dyDescent="0.3">
      <c r="A16042" s="24" t="s">
        <v>25012</v>
      </c>
      <c r="B16042" s="24" t="s">
        <v>25013</v>
      </c>
      <c r="C16042" s="28" t="s">
        <v>5127</v>
      </c>
      <c r="D16042" s="25">
        <v>1</v>
      </c>
      <c r="E16042" s="26">
        <v>29658.47</v>
      </c>
      <c r="F16042" s="26">
        <v>4900.09</v>
      </c>
      <c r="G16042" s="27">
        <v>0</v>
      </c>
      <c r="H16042" s="24"/>
    </row>
    <row r="16043" spans="1:8" x14ac:dyDescent="0.3">
      <c r="A16043" s="24" t="s">
        <v>25014</v>
      </c>
      <c r="B16043" s="24" t="s">
        <v>25015</v>
      </c>
      <c r="C16043" s="24" t="s">
        <v>5127</v>
      </c>
      <c r="D16043" s="25">
        <v>1</v>
      </c>
      <c r="E16043" s="26">
        <v>5527</v>
      </c>
      <c r="F16043" s="26">
        <v>2072.6799999999998</v>
      </c>
      <c r="G16043" s="27">
        <v>0</v>
      </c>
      <c r="H16043" s="24"/>
    </row>
    <row r="16044" spans="1:8" x14ac:dyDescent="0.3">
      <c r="A16044" s="24" t="s">
        <v>25016</v>
      </c>
      <c r="B16044" s="24" t="s">
        <v>25017</v>
      </c>
      <c r="C16044" s="24" t="s">
        <v>5127</v>
      </c>
      <c r="D16044" s="25">
        <v>1</v>
      </c>
      <c r="E16044" s="26">
        <v>5630</v>
      </c>
      <c r="F16044" s="26">
        <v>2112.38</v>
      </c>
      <c r="G16044" s="27">
        <v>0</v>
      </c>
      <c r="H16044" s="24"/>
    </row>
    <row r="16045" spans="1:8" x14ac:dyDescent="0.3">
      <c r="A16045" s="24" t="s">
        <v>25018</v>
      </c>
      <c r="B16045" s="24" t="s">
        <v>25019</v>
      </c>
      <c r="C16045" s="28" t="s">
        <v>5127</v>
      </c>
      <c r="D16045" s="25">
        <v>1</v>
      </c>
      <c r="E16045" s="26">
        <v>4333.2299999999996</v>
      </c>
      <c r="F16045" s="27">
        <v>105.69</v>
      </c>
      <c r="G16045" s="27">
        <v>0</v>
      </c>
      <c r="H16045" s="24"/>
    </row>
    <row r="16046" spans="1:8" x14ac:dyDescent="0.3">
      <c r="A16046" s="24" t="s">
        <v>25020</v>
      </c>
      <c r="B16046" s="24" t="s">
        <v>25021</v>
      </c>
      <c r="C16046" s="24" t="s">
        <v>5127</v>
      </c>
      <c r="D16046" s="25">
        <v>1</v>
      </c>
      <c r="E16046" s="26">
        <v>1895</v>
      </c>
      <c r="F16046" s="27">
        <v>171.92</v>
      </c>
      <c r="G16046" s="27">
        <v>0</v>
      </c>
      <c r="H16046" s="24"/>
    </row>
    <row r="16047" spans="1:8" x14ac:dyDescent="0.3">
      <c r="A16047" s="24" t="s">
        <v>25022</v>
      </c>
      <c r="B16047" s="24" t="s">
        <v>11902</v>
      </c>
      <c r="C16047" s="24" t="s">
        <v>5127</v>
      </c>
      <c r="D16047" s="25">
        <v>1</v>
      </c>
      <c r="E16047" s="27">
        <v>839.77</v>
      </c>
      <c r="F16047" s="27">
        <v>4.17</v>
      </c>
      <c r="G16047" s="27">
        <v>0</v>
      </c>
      <c r="H16047" s="24"/>
    </row>
    <row r="16048" spans="1:8" x14ac:dyDescent="0.3">
      <c r="A16048" s="24" t="s">
        <v>25023</v>
      </c>
      <c r="B16048" s="24" t="s">
        <v>25024</v>
      </c>
      <c r="C16048" s="24" t="s">
        <v>5127</v>
      </c>
      <c r="D16048" s="25">
        <v>1</v>
      </c>
      <c r="E16048" s="26">
        <v>1411.09</v>
      </c>
      <c r="F16048" s="27">
        <v>34.409999999999997</v>
      </c>
      <c r="G16048" s="27">
        <v>0</v>
      </c>
      <c r="H16048" s="24"/>
    </row>
    <row r="16049" spans="1:8" x14ac:dyDescent="0.3">
      <c r="A16049" s="24" t="s">
        <v>25025</v>
      </c>
      <c r="B16049" s="24" t="s">
        <v>11902</v>
      </c>
      <c r="C16049" s="28" t="s">
        <v>5127</v>
      </c>
      <c r="D16049" s="25">
        <v>1</v>
      </c>
      <c r="E16049" s="26">
        <v>1030.17</v>
      </c>
      <c r="F16049" s="27">
        <v>5.13</v>
      </c>
      <c r="G16049" s="27">
        <v>0</v>
      </c>
      <c r="H16049" s="24"/>
    </row>
    <row r="16050" spans="1:8" x14ac:dyDescent="0.3">
      <c r="A16050" s="24" t="s">
        <v>25026</v>
      </c>
      <c r="B16050" s="24" t="s">
        <v>25027</v>
      </c>
      <c r="C16050" s="28" t="s">
        <v>5127</v>
      </c>
      <c r="D16050" s="25">
        <v>1</v>
      </c>
      <c r="E16050" s="26">
        <v>73316.75</v>
      </c>
      <c r="F16050" s="26">
        <v>11213.63</v>
      </c>
      <c r="G16050" s="27">
        <v>0</v>
      </c>
      <c r="H16050" s="24"/>
    </row>
    <row r="16051" spans="1:8" x14ac:dyDescent="0.3">
      <c r="A16051" s="24" t="s">
        <v>25028</v>
      </c>
      <c r="B16051" s="24" t="s">
        <v>25027</v>
      </c>
      <c r="C16051" s="24" t="s">
        <v>5127</v>
      </c>
      <c r="D16051" s="25">
        <v>1</v>
      </c>
      <c r="E16051" s="26">
        <v>46335</v>
      </c>
      <c r="F16051" s="26">
        <v>12973.86</v>
      </c>
      <c r="G16051" s="27">
        <v>0</v>
      </c>
      <c r="H16051" s="24"/>
    </row>
    <row r="16052" spans="1:8" x14ac:dyDescent="0.3">
      <c r="A16052" s="24" t="s">
        <v>25029</v>
      </c>
      <c r="B16052" s="24" t="s">
        <v>25030</v>
      </c>
      <c r="C16052" s="24" t="s">
        <v>5127</v>
      </c>
      <c r="D16052" s="25">
        <v>1</v>
      </c>
      <c r="E16052" s="26">
        <v>46700</v>
      </c>
      <c r="F16052" s="26">
        <v>13338.86</v>
      </c>
      <c r="G16052" s="27">
        <v>0</v>
      </c>
      <c r="H16052" s="25">
        <v>1</v>
      </c>
    </row>
    <row r="16053" spans="1:8" x14ac:dyDescent="0.3">
      <c r="A16053" s="24" t="s">
        <v>25031</v>
      </c>
      <c r="B16053" s="24" t="s">
        <v>18903</v>
      </c>
      <c r="C16053" s="28" t="s">
        <v>5127</v>
      </c>
      <c r="D16053" s="25">
        <v>1</v>
      </c>
      <c r="E16053" s="26">
        <v>40927.730000000003</v>
      </c>
      <c r="F16053" s="26">
        <v>6761.99</v>
      </c>
      <c r="G16053" s="27">
        <v>0</v>
      </c>
      <c r="H16053" s="24"/>
    </row>
    <row r="16054" spans="1:8" x14ac:dyDescent="0.3">
      <c r="A16054" s="24" t="s">
        <v>25032</v>
      </c>
      <c r="B16054" s="24" t="s">
        <v>18903</v>
      </c>
      <c r="C16054" s="28" t="s">
        <v>5127</v>
      </c>
      <c r="D16054" s="25">
        <v>1</v>
      </c>
      <c r="E16054" s="26">
        <v>17143.669999999998</v>
      </c>
      <c r="F16054" s="27">
        <v>579.73</v>
      </c>
      <c r="G16054" s="27">
        <v>0</v>
      </c>
      <c r="H16054" s="24"/>
    </row>
    <row r="16055" spans="1:8" x14ac:dyDescent="0.3">
      <c r="A16055" s="24" t="s">
        <v>25033</v>
      </c>
      <c r="B16055" s="24" t="s">
        <v>25034</v>
      </c>
      <c r="C16055" s="28" t="s">
        <v>5127</v>
      </c>
      <c r="D16055" s="25">
        <v>1</v>
      </c>
      <c r="E16055" s="26">
        <v>6086.51</v>
      </c>
      <c r="F16055" s="27">
        <v>148.44999999999999</v>
      </c>
      <c r="G16055" s="27">
        <v>0</v>
      </c>
      <c r="H16055" s="24"/>
    </row>
    <row r="16056" spans="1:8" x14ac:dyDescent="0.3">
      <c r="A16056" s="24" t="s">
        <v>25035</v>
      </c>
      <c r="B16056" s="24" t="s">
        <v>25036</v>
      </c>
      <c r="C16056" s="24" t="s">
        <v>5127</v>
      </c>
      <c r="D16056" s="25">
        <v>1</v>
      </c>
      <c r="E16056" s="26">
        <v>14374.2</v>
      </c>
      <c r="F16056" s="24"/>
      <c r="G16056" s="27">
        <v>0</v>
      </c>
      <c r="H16056" s="24"/>
    </row>
    <row r="16057" spans="1:8" x14ac:dyDescent="0.3">
      <c r="A16057" s="24" t="s">
        <v>25037</v>
      </c>
      <c r="B16057" s="24" t="s">
        <v>14190</v>
      </c>
      <c r="C16057" s="28" t="s">
        <v>5127</v>
      </c>
      <c r="D16057" s="25">
        <v>1</v>
      </c>
      <c r="E16057" s="26">
        <v>4475.1499999999996</v>
      </c>
      <c r="F16057" s="27">
        <v>66.13</v>
      </c>
      <c r="G16057" s="27">
        <v>0</v>
      </c>
      <c r="H16057" s="24"/>
    </row>
    <row r="16058" spans="1:8" x14ac:dyDescent="0.3">
      <c r="A16058" s="24" t="s">
        <v>25038</v>
      </c>
      <c r="B16058" s="24" t="s">
        <v>25039</v>
      </c>
      <c r="C16058" s="28" t="s">
        <v>5127</v>
      </c>
      <c r="D16058" s="25">
        <v>1</v>
      </c>
      <c r="E16058" s="26">
        <v>7178</v>
      </c>
      <c r="F16058" s="26">
        <v>1485.14</v>
      </c>
      <c r="G16058" s="27">
        <v>0</v>
      </c>
      <c r="H16058" s="24"/>
    </row>
    <row r="16059" spans="1:8" x14ac:dyDescent="0.3">
      <c r="A16059" s="24" t="s">
        <v>25040</v>
      </c>
      <c r="B16059" s="24" t="s">
        <v>14190</v>
      </c>
      <c r="C16059" s="24" t="s">
        <v>5127</v>
      </c>
      <c r="D16059" s="25">
        <v>1</v>
      </c>
      <c r="E16059" s="26">
        <v>2505.6799999999998</v>
      </c>
      <c r="F16059" s="27">
        <v>72.98</v>
      </c>
      <c r="G16059" s="27">
        <v>0</v>
      </c>
      <c r="H16059" s="24"/>
    </row>
    <row r="16060" spans="1:8" x14ac:dyDescent="0.3">
      <c r="A16060" s="24" t="s">
        <v>25041</v>
      </c>
      <c r="B16060" s="24" t="s">
        <v>25042</v>
      </c>
      <c r="C16060" s="24" t="s">
        <v>5127</v>
      </c>
      <c r="D16060" s="25">
        <v>1</v>
      </c>
      <c r="E16060" s="26">
        <v>4143.07</v>
      </c>
      <c r="F16060" s="27">
        <v>20.61</v>
      </c>
      <c r="G16060" s="27">
        <v>0</v>
      </c>
      <c r="H16060" s="24"/>
    </row>
    <row r="16061" spans="1:8" x14ac:dyDescent="0.3">
      <c r="A16061" s="24" t="s">
        <v>25043</v>
      </c>
      <c r="B16061" s="24" t="s">
        <v>14190</v>
      </c>
      <c r="C16061" s="28" t="s">
        <v>5127</v>
      </c>
      <c r="D16061" s="25">
        <v>1</v>
      </c>
      <c r="E16061" s="26">
        <v>8955</v>
      </c>
      <c r="F16061" s="26">
        <v>2779.28</v>
      </c>
      <c r="G16061" s="27">
        <v>0</v>
      </c>
      <c r="H16061" s="24"/>
    </row>
    <row r="16062" spans="1:8" x14ac:dyDescent="0.3">
      <c r="A16062" s="24" t="s">
        <v>134</v>
      </c>
      <c r="B16062" s="24" t="s">
        <v>11555</v>
      </c>
      <c r="C16062" s="28" t="s">
        <v>5127</v>
      </c>
      <c r="D16062" s="25">
        <v>1</v>
      </c>
      <c r="E16062" s="26">
        <v>15939</v>
      </c>
      <c r="F16062" s="26">
        <v>5977.58</v>
      </c>
      <c r="G16062" s="27">
        <v>0</v>
      </c>
      <c r="H16062" s="24"/>
    </row>
    <row r="16063" spans="1:8" x14ac:dyDescent="0.3">
      <c r="A16063" s="24" t="s">
        <v>25044</v>
      </c>
      <c r="B16063" s="24" t="s">
        <v>14190</v>
      </c>
      <c r="C16063" s="28" t="s">
        <v>5127</v>
      </c>
      <c r="D16063" s="25">
        <v>1</v>
      </c>
      <c r="E16063" s="26">
        <v>5810.48</v>
      </c>
      <c r="F16063" s="26">
        <v>5810.48</v>
      </c>
      <c r="G16063" s="27">
        <v>0</v>
      </c>
      <c r="H16063" s="24"/>
    </row>
    <row r="16064" spans="1:8" x14ac:dyDescent="0.3">
      <c r="A16064" s="24" t="s">
        <v>25045</v>
      </c>
      <c r="B16064" s="24" t="s">
        <v>25046</v>
      </c>
      <c r="C16064" s="24" t="s">
        <v>5127</v>
      </c>
      <c r="D16064" s="25">
        <v>1</v>
      </c>
      <c r="E16064" s="27">
        <v>18.09</v>
      </c>
      <c r="F16064" s="27">
        <v>0.09</v>
      </c>
      <c r="G16064" s="27">
        <v>0</v>
      </c>
      <c r="H16064" s="24"/>
    </row>
    <row r="16065" spans="1:8" x14ac:dyDescent="0.3">
      <c r="A16065" s="24" t="s">
        <v>25047</v>
      </c>
      <c r="B16065" s="24" t="s">
        <v>25048</v>
      </c>
      <c r="C16065" s="28" t="s">
        <v>5127</v>
      </c>
      <c r="D16065" s="25">
        <v>1</v>
      </c>
      <c r="E16065" s="26">
        <v>2293.5300000000002</v>
      </c>
      <c r="F16065" s="24"/>
      <c r="G16065" s="27">
        <v>0</v>
      </c>
      <c r="H16065" s="24"/>
    </row>
    <row r="16066" spans="1:8" x14ac:dyDescent="0.3">
      <c r="A16066" s="24" t="s">
        <v>25049</v>
      </c>
      <c r="B16066" s="24" t="s">
        <v>25050</v>
      </c>
      <c r="C16066" s="28" t="s">
        <v>5127</v>
      </c>
      <c r="D16066" s="25">
        <v>1</v>
      </c>
      <c r="E16066" s="26">
        <v>2526.17</v>
      </c>
      <c r="F16066" s="27">
        <v>73.569999999999993</v>
      </c>
      <c r="G16066" s="27">
        <v>0</v>
      </c>
      <c r="H16066" s="24"/>
    </row>
    <row r="16067" spans="1:8" x14ac:dyDescent="0.3">
      <c r="A16067" s="24" t="s">
        <v>25051</v>
      </c>
      <c r="B16067" s="24" t="s">
        <v>19913</v>
      </c>
      <c r="C16067" s="28" t="s">
        <v>5127</v>
      </c>
      <c r="D16067" s="25">
        <v>1</v>
      </c>
      <c r="E16067" s="26">
        <v>1054.8900000000001</v>
      </c>
      <c r="F16067" s="27">
        <v>5.25</v>
      </c>
      <c r="G16067" s="27">
        <v>0</v>
      </c>
      <c r="H16067" s="24"/>
    </row>
    <row r="16068" spans="1:8" x14ac:dyDescent="0.3">
      <c r="A16068" s="24" t="s">
        <v>25052</v>
      </c>
      <c r="B16068" s="24" t="s">
        <v>25053</v>
      </c>
      <c r="C16068" s="24" t="s">
        <v>5127</v>
      </c>
      <c r="D16068" s="25">
        <v>1</v>
      </c>
      <c r="E16068" s="26">
        <v>1071.02</v>
      </c>
      <c r="F16068" s="27">
        <v>5.32</v>
      </c>
      <c r="G16068" s="27">
        <v>0</v>
      </c>
      <c r="H16068" s="24"/>
    </row>
    <row r="16069" spans="1:8" x14ac:dyDescent="0.3">
      <c r="A16069" s="24" t="s">
        <v>25054</v>
      </c>
      <c r="B16069" s="24" t="s">
        <v>25055</v>
      </c>
      <c r="C16069" s="24" t="s">
        <v>5127</v>
      </c>
      <c r="D16069" s="25">
        <v>1</v>
      </c>
      <c r="E16069" s="26">
        <v>1151.8499999999999</v>
      </c>
      <c r="F16069" s="27">
        <v>5.73</v>
      </c>
      <c r="G16069" s="27">
        <v>0</v>
      </c>
      <c r="H16069" s="24"/>
    </row>
    <row r="16070" spans="1:8" x14ac:dyDescent="0.3">
      <c r="A16070" s="24" t="s">
        <v>25056</v>
      </c>
      <c r="B16070" s="24" t="s">
        <v>14181</v>
      </c>
      <c r="C16070" s="24" t="s">
        <v>5127</v>
      </c>
      <c r="D16070" s="25">
        <v>1</v>
      </c>
      <c r="E16070" s="26">
        <v>1250</v>
      </c>
      <c r="F16070" s="27">
        <v>387.34</v>
      </c>
      <c r="G16070" s="27">
        <v>0</v>
      </c>
      <c r="H16070" s="24"/>
    </row>
    <row r="16071" spans="1:8" x14ac:dyDescent="0.3">
      <c r="A16071" s="24" t="s">
        <v>25057</v>
      </c>
      <c r="B16071" s="24" t="s">
        <v>25058</v>
      </c>
      <c r="C16071" s="24" t="s">
        <v>5127</v>
      </c>
      <c r="D16071" s="25">
        <v>1</v>
      </c>
      <c r="E16071" s="27">
        <v>346.9</v>
      </c>
      <c r="F16071" s="27">
        <v>31.54</v>
      </c>
      <c r="G16071" s="27">
        <v>0</v>
      </c>
      <c r="H16071" s="24"/>
    </row>
    <row r="16072" spans="1:8" x14ac:dyDescent="0.3">
      <c r="A16072" s="24" t="s">
        <v>25059</v>
      </c>
      <c r="B16072" s="24" t="s">
        <v>19770</v>
      </c>
      <c r="C16072" s="24" t="s">
        <v>5127</v>
      </c>
      <c r="D16072" s="25">
        <v>1</v>
      </c>
      <c r="E16072" s="27">
        <v>464.04</v>
      </c>
      <c r="F16072" s="27">
        <v>2.2999999999999998</v>
      </c>
      <c r="G16072" s="27">
        <v>0</v>
      </c>
      <c r="H16072" s="24"/>
    </row>
    <row r="16073" spans="1:8" x14ac:dyDescent="0.3">
      <c r="A16073" s="24" t="s">
        <v>25060</v>
      </c>
      <c r="B16073" s="24" t="s">
        <v>14190</v>
      </c>
      <c r="C16073" s="28" t="s">
        <v>5127</v>
      </c>
      <c r="D16073" s="25">
        <v>1</v>
      </c>
      <c r="E16073" s="26">
        <v>3383.96</v>
      </c>
      <c r="F16073" s="27">
        <v>98.56</v>
      </c>
      <c r="G16073" s="27">
        <v>0</v>
      </c>
      <c r="H16073" s="24"/>
    </row>
    <row r="16074" spans="1:8" x14ac:dyDescent="0.3">
      <c r="A16074" s="24" t="s">
        <v>25061</v>
      </c>
      <c r="B16074" s="24" t="s">
        <v>25062</v>
      </c>
      <c r="C16074" s="24" t="s">
        <v>5127</v>
      </c>
      <c r="D16074" s="25">
        <v>1</v>
      </c>
      <c r="E16074" s="26">
        <v>8421.7199999999993</v>
      </c>
      <c r="F16074" s="27">
        <v>41.9</v>
      </c>
      <c r="G16074" s="27">
        <v>0</v>
      </c>
      <c r="H16074" s="24"/>
    </row>
    <row r="16075" spans="1:8" x14ac:dyDescent="0.3">
      <c r="A16075" s="24" t="s">
        <v>25063</v>
      </c>
      <c r="B16075" s="24" t="s">
        <v>25042</v>
      </c>
      <c r="C16075" s="28" t="s">
        <v>5127</v>
      </c>
      <c r="D16075" s="25">
        <v>1</v>
      </c>
      <c r="E16075" s="26">
        <v>6600.33</v>
      </c>
      <c r="F16075" s="26">
        <v>6600.33</v>
      </c>
      <c r="G16075" s="27">
        <v>0</v>
      </c>
      <c r="H16075" s="24"/>
    </row>
    <row r="16076" spans="1:8" x14ac:dyDescent="0.3">
      <c r="A16076" s="24" t="s">
        <v>25064</v>
      </c>
      <c r="B16076" s="24" t="s">
        <v>25065</v>
      </c>
      <c r="C16076" s="28" t="s">
        <v>5127</v>
      </c>
      <c r="D16076" s="25">
        <v>1</v>
      </c>
      <c r="E16076" s="27">
        <v>17.850000000000001</v>
      </c>
      <c r="F16076" s="27">
        <v>0.52</v>
      </c>
      <c r="G16076" s="27">
        <v>0</v>
      </c>
      <c r="H16076" s="24"/>
    </row>
    <row r="16077" spans="1:8" x14ac:dyDescent="0.3">
      <c r="A16077" s="24" t="s">
        <v>25066</v>
      </c>
      <c r="B16077" s="24" t="s">
        <v>8942</v>
      </c>
      <c r="C16077" s="24" t="s">
        <v>5127</v>
      </c>
      <c r="D16077" s="25">
        <v>1</v>
      </c>
      <c r="E16077" s="27">
        <v>475.84</v>
      </c>
      <c r="F16077" s="27">
        <v>13.86</v>
      </c>
      <c r="G16077" s="27">
        <v>0</v>
      </c>
      <c r="H16077" s="24"/>
    </row>
    <row r="16078" spans="1:8" x14ac:dyDescent="0.3">
      <c r="A16078" s="24" t="s">
        <v>25067</v>
      </c>
      <c r="B16078" s="24" t="s">
        <v>25058</v>
      </c>
      <c r="C16078" s="28" t="s">
        <v>5127</v>
      </c>
      <c r="D16078" s="25">
        <v>1</v>
      </c>
      <c r="E16078" s="27">
        <v>464.29</v>
      </c>
      <c r="F16078" s="27">
        <v>79.31</v>
      </c>
      <c r="G16078" s="27">
        <v>0</v>
      </c>
      <c r="H16078" s="24"/>
    </row>
    <row r="16079" spans="1:8" x14ac:dyDescent="0.3">
      <c r="A16079" s="24" t="s">
        <v>25068</v>
      </c>
      <c r="B16079" s="24" t="s">
        <v>8942</v>
      </c>
      <c r="C16079" s="28" t="s">
        <v>5127</v>
      </c>
      <c r="D16079" s="25">
        <v>1</v>
      </c>
      <c r="E16079" s="27">
        <v>502.42</v>
      </c>
      <c r="F16079" s="27">
        <v>2.5</v>
      </c>
      <c r="G16079" s="27">
        <v>0</v>
      </c>
      <c r="H16079" s="24"/>
    </row>
    <row r="16080" spans="1:8" x14ac:dyDescent="0.3">
      <c r="A16080" s="24" t="s">
        <v>25069</v>
      </c>
      <c r="B16080" s="24" t="s">
        <v>14190</v>
      </c>
      <c r="C16080" s="28" t="s">
        <v>5127</v>
      </c>
      <c r="D16080" s="25">
        <v>1</v>
      </c>
      <c r="E16080" s="26">
        <v>4441.8500000000004</v>
      </c>
      <c r="F16080" s="27">
        <v>22.09</v>
      </c>
      <c r="G16080" s="27">
        <v>0</v>
      </c>
      <c r="H16080" s="24"/>
    </row>
    <row r="16081" spans="1:8" x14ac:dyDescent="0.3">
      <c r="A16081" s="24" t="s">
        <v>25070</v>
      </c>
      <c r="B16081" s="24" t="s">
        <v>14190</v>
      </c>
      <c r="C16081" s="28" t="s">
        <v>5127</v>
      </c>
      <c r="D16081" s="25">
        <v>1</v>
      </c>
      <c r="E16081" s="26">
        <v>4842.67</v>
      </c>
      <c r="F16081" s="27">
        <v>24.09</v>
      </c>
      <c r="G16081" s="27">
        <v>0</v>
      </c>
      <c r="H16081" s="24"/>
    </row>
    <row r="16082" spans="1:8" x14ac:dyDescent="0.3">
      <c r="A16082" s="24" t="s">
        <v>25071</v>
      </c>
      <c r="B16082" s="24" t="s">
        <v>25072</v>
      </c>
      <c r="C16082" s="28" t="s">
        <v>5127</v>
      </c>
      <c r="D16082" s="25">
        <v>1</v>
      </c>
      <c r="E16082" s="27">
        <v>145.75</v>
      </c>
      <c r="F16082" s="27">
        <v>0.73</v>
      </c>
      <c r="G16082" s="27">
        <v>0</v>
      </c>
      <c r="H16082" s="24"/>
    </row>
    <row r="16083" spans="1:8" x14ac:dyDescent="0.3">
      <c r="A16083" s="24" t="s">
        <v>25073</v>
      </c>
      <c r="B16083" s="24" t="s">
        <v>10202</v>
      </c>
      <c r="C16083" s="24" t="s">
        <v>5127</v>
      </c>
      <c r="D16083" s="25">
        <v>1</v>
      </c>
      <c r="E16083" s="27">
        <v>385.97</v>
      </c>
      <c r="F16083" s="27">
        <v>35.090000000000003</v>
      </c>
      <c r="G16083" s="27">
        <v>0</v>
      </c>
      <c r="H16083" s="24"/>
    </row>
    <row r="16084" spans="1:8" x14ac:dyDescent="0.3">
      <c r="A16084" s="24" t="s">
        <v>25074</v>
      </c>
      <c r="B16084" s="24" t="s">
        <v>10217</v>
      </c>
      <c r="C16084" s="24" t="s">
        <v>5127</v>
      </c>
      <c r="D16084" s="25">
        <v>1</v>
      </c>
      <c r="E16084" s="27">
        <v>113.48</v>
      </c>
      <c r="F16084" s="27">
        <v>0.56000000000000005</v>
      </c>
      <c r="G16084" s="27">
        <v>0</v>
      </c>
      <c r="H16084" s="24"/>
    </row>
    <row r="16085" spans="1:8" x14ac:dyDescent="0.3">
      <c r="A16085" s="24" t="s">
        <v>25075</v>
      </c>
      <c r="B16085" s="24" t="s">
        <v>25076</v>
      </c>
      <c r="C16085" s="28" t="s">
        <v>5127</v>
      </c>
      <c r="D16085" s="25">
        <v>1</v>
      </c>
      <c r="E16085" s="27">
        <v>896.73</v>
      </c>
      <c r="F16085" s="27">
        <v>21.87</v>
      </c>
      <c r="G16085" s="27">
        <v>0</v>
      </c>
      <c r="H16085" s="24"/>
    </row>
    <row r="16086" spans="1:8" x14ac:dyDescent="0.3">
      <c r="A16086" s="24" t="s">
        <v>25077</v>
      </c>
      <c r="B16086" s="24" t="s">
        <v>25078</v>
      </c>
      <c r="C16086" s="24" t="s">
        <v>5127</v>
      </c>
      <c r="D16086" s="25">
        <v>1</v>
      </c>
      <c r="E16086" s="27">
        <v>620.28</v>
      </c>
      <c r="F16086" s="27">
        <v>3.08</v>
      </c>
      <c r="G16086" s="27">
        <v>0</v>
      </c>
      <c r="H16086" s="24"/>
    </row>
    <row r="16087" spans="1:8" x14ac:dyDescent="0.3">
      <c r="A16087" s="24" t="s">
        <v>25079</v>
      </c>
      <c r="B16087" s="24" t="s">
        <v>8064</v>
      </c>
      <c r="C16087" s="28" t="s">
        <v>5127</v>
      </c>
      <c r="D16087" s="25">
        <v>1</v>
      </c>
      <c r="E16087" s="27">
        <v>511.25</v>
      </c>
      <c r="F16087" s="27">
        <v>58.81</v>
      </c>
      <c r="G16087" s="27">
        <v>0</v>
      </c>
      <c r="H16087" s="24"/>
    </row>
    <row r="16088" spans="1:8" x14ac:dyDescent="0.3">
      <c r="A16088" s="24" t="s">
        <v>25080</v>
      </c>
      <c r="B16088" s="24" t="s">
        <v>25081</v>
      </c>
      <c r="C16088" s="24" t="s">
        <v>5127</v>
      </c>
      <c r="D16088" s="25">
        <v>1</v>
      </c>
      <c r="E16088" s="26">
        <v>3311.68</v>
      </c>
      <c r="F16088" s="27">
        <v>96.46</v>
      </c>
      <c r="G16088" s="27">
        <v>0</v>
      </c>
      <c r="H16088" s="24"/>
    </row>
    <row r="16089" spans="1:8" x14ac:dyDescent="0.3">
      <c r="A16089" s="24" t="s">
        <v>25082</v>
      </c>
      <c r="B16089" s="24" t="s">
        <v>14181</v>
      </c>
      <c r="C16089" s="28" t="s">
        <v>5127</v>
      </c>
      <c r="D16089" s="25">
        <v>1</v>
      </c>
      <c r="E16089" s="26">
        <v>1286.71</v>
      </c>
      <c r="F16089" s="27">
        <v>25.23</v>
      </c>
      <c r="G16089" s="27">
        <v>0</v>
      </c>
      <c r="H16089" s="24"/>
    </row>
    <row r="16090" spans="1:8" x14ac:dyDescent="0.3">
      <c r="A16090" s="24" t="s">
        <v>25083</v>
      </c>
      <c r="B16090" s="24" t="s">
        <v>1407</v>
      </c>
      <c r="C16090" s="28" t="s">
        <v>5127</v>
      </c>
      <c r="D16090" s="25">
        <v>1</v>
      </c>
      <c r="E16090" s="26">
        <v>2976.38</v>
      </c>
      <c r="F16090" s="27">
        <v>14.8</v>
      </c>
      <c r="G16090" s="27">
        <v>0</v>
      </c>
      <c r="H16090" s="24"/>
    </row>
    <row r="16091" spans="1:8" x14ac:dyDescent="0.3">
      <c r="A16091" s="24" t="s">
        <v>25084</v>
      </c>
      <c r="B16091" s="24" t="s">
        <v>25085</v>
      </c>
      <c r="C16091" s="28" t="s">
        <v>5127</v>
      </c>
      <c r="D16091" s="25">
        <v>1</v>
      </c>
      <c r="E16091" s="26">
        <v>1949.74</v>
      </c>
      <c r="F16091" s="27">
        <v>9.6999999999999993</v>
      </c>
      <c r="G16091" s="27">
        <v>0</v>
      </c>
      <c r="H16091" s="24"/>
    </row>
    <row r="16092" spans="1:8" x14ac:dyDescent="0.3">
      <c r="A16092" s="24" t="s">
        <v>25086</v>
      </c>
      <c r="B16092" s="24" t="s">
        <v>25087</v>
      </c>
      <c r="C16092" s="28" t="s">
        <v>5127</v>
      </c>
      <c r="D16092" s="25">
        <v>1</v>
      </c>
      <c r="E16092" s="27">
        <v>912.21</v>
      </c>
      <c r="F16092" s="27">
        <v>26.57</v>
      </c>
      <c r="G16092" s="27">
        <v>0</v>
      </c>
      <c r="H16092" s="24"/>
    </row>
    <row r="16093" spans="1:8" x14ac:dyDescent="0.3">
      <c r="A16093" s="24" t="s">
        <v>25088</v>
      </c>
      <c r="B16093" s="24" t="s">
        <v>7929</v>
      </c>
      <c r="C16093" s="24" t="s">
        <v>5127</v>
      </c>
      <c r="D16093" s="25">
        <v>1</v>
      </c>
      <c r="E16093" s="27">
        <v>165.04</v>
      </c>
      <c r="F16093" s="27">
        <v>0.82</v>
      </c>
      <c r="G16093" s="27">
        <v>0</v>
      </c>
      <c r="H16093" s="24"/>
    </row>
    <row r="16094" spans="1:8" x14ac:dyDescent="0.3">
      <c r="A16094" s="24" t="s">
        <v>25089</v>
      </c>
      <c r="B16094" s="24" t="s">
        <v>6646</v>
      </c>
      <c r="C16094" s="24" t="s">
        <v>5127</v>
      </c>
      <c r="D16094" s="25">
        <v>1</v>
      </c>
      <c r="E16094" s="27">
        <v>180.64</v>
      </c>
      <c r="F16094" s="27">
        <v>16.420000000000002</v>
      </c>
      <c r="G16094" s="27">
        <v>0</v>
      </c>
      <c r="H16094" s="24"/>
    </row>
    <row r="16095" spans="1:8" x14ac:dyDescent="0.3">
      <c r="A16095" s="24" t="s">
        <v>25090</v>
      </c>
      <c r="B16095" s="24" t="s">
        <v>10202</v>
      </c>
      <c r="C16095" s="24" t="s">
        <v>5127</v>
      </c>
      <c r="D16095" s="25">
        <v>1</v>
      </c>
      <c r="E16095" s="27">
        <v>416.38</v>
      </c>
      <c r="F16095" s="27">
        <v>12.12</v>
      </c>
      <c r="G16095" s="27">
        <v>0</v>
      </c>
      <c r="H16095" s="24"/>
    </row>
    <row r="16096" spans="1:8" x14ac:dyDescent="0.3">
      <c r="A16096" s="24" t="s">
        <v>25091</v>
      </c>
      <c r="B16096" s="24" t="s">
        <v>10202</v>
      </c>
      <c r="C16096" s="28" t="s">
        <v>5127</v>
      </c>
      <c r="D16096" s="25">
        <v>1</v>
      </c>
      <c r="E16096" s="27">
        <v>632.97</v>
      </c>
      <c r="F16096" s="27">
        <v>3.15</v>
      </c>
      <c r="G16096" s="27">
        <v>0</v>
      </c>
      <c r="H16096" s="24"/>
    </row>
    <row r="16097" spans="1:8" x14ac:dyDescent="0.3">
      <c r="A16097" s="24" t="s">
        <v>25092</v>
      </c>
      <c r="B16097" s="24" t="s">
        <v>10202</v>
      </c>
      <c r="C16097" s="24" t="s">
        <v>5127</v>
      </c>
      <c r="D16097" s="25">
        <v>1</v>
      </c>
      <c r="E16097" s="27">
        <v>632.97</v>
      </c>
      <c r="F16097" s="27">
        <v>3.15</v>
      </c>
      <c r="G16097" s="27">
        <v>0</v>
      </c>
      <c r="H16097" s="24"/>
    </row>
    <row r="16098" spans="1:8" x14ac:dyDescent="0.3">
      <c r="A16098" s="24" t="s">
        <v>25093</v>
      </c>
      <c r="B16098" s="24" t="s">
        <v>14023</v>
      </c>
      <c r="C16098" s="28" t="s">
        <v>5127</v>
      </c>
      <c r="D16098" s="25">
        <v>1</v>
      </c>
      <c r="E16098" s="27">
        <v>419.44</v>
      </c>
      <c r="F16098" s="27">
        <v>12.22</v>
      </c>
      <c r="G16098" s="27">
        <v>0</v>
      </c>
      <c r="H16098" s="24"/>
    </row>
    <row r="16099" spans="1:8" x14ac:dyDescent="0.3">
      <c r="A16099" s="24" t="s">
        <v>25094</v>
      </c>
      <c r="B16099" s="24" t="s">
        <v>10204</v>
      </c>
      <c r="C16099" s="24" t="s">
        <v>5127</v>
      </c>
      <c r="D16099" s="25">
        <v>1</v>
      </c>
      <c r="E16099" s="27">
        <v>476.97</v>
      </c>
      <c r="F16099" s="27">
        <v>2.37</v>
      </c>
      <c r="G16099" s="27">
        <v>0</v>
      </c>
      <c r="H16099" s="24"/>
    </row>
    <row r="16100" spans="1:8" x14ac:dyDescent="0.3">
      <c r="A16100" s="24" t="s">
        <v>25095</v>
      </c>
      <c r="B16100" s="24" t="s">
        <v>10204</v>
      </c>
      <c r="C16100" s="28" t="s">
        <v>5127</v>
      </c>
      <c r="D16100" s="25">
        <v>1</v>
      </c>
      <c r="E16100" s="27">
        <v>770</v>
      </c>
      <c r="F16100" s="27">
        <v>139.1</v>
      </c>
      <c r="G16100" s="27">
        <v>0</v>
      </c>
      <c r="H16100" s="24"/>
    </row>
    <row r="16101" spans="1:8" x14ac:dyDescent="0.3">
      <c r="A16101" s="24" t="s">
        <v>25096</v>
      </c>
      <c r="B16101" s="24" t="s">
        <v>6646</v>
      </c>
      <c r="C16101" s="28" t="s">
        <v>5127</v>
      </c>
      <c r="D16101" s="25">
        <v>1</v>
      </c>
      <c r="E16101" s="27">
        <v>158.80000000000001</v>
      </c>
      <c r="F16101" s="27">
        <v>14.44</v>
      </c>
      <c r="G16101" s="27">
        <v>0</v>
      </c>
      <c r="H16101" s="24"/>
    </row>
    <row r="16102" spans="1:8" x14ac:dyDescent="0.3">
      <c r="A16102" s="24" t="s">
        <v>25097</v>
      </c>
      <c r="B16102" s="24" t="s">
        <v>7735</v>
      </c>
      <c r="C16102" s="28" t="s">
        <v>5127</v>
      </c>
      <c r="D16102" s="25">
        <v>1</v>
      </c>
      <c r="E16102" s="26">
        <v>1818.67</v>
      </c>
      <c r="F16102" s="27">
        <v>9.0500000000000007</v>
      </c>
      <c r="G16102" s="27">
        <v>0</v>
      </c>
      <c r="H16102" s="24"/>
    </row>
    <row r="16103" spans="1:8" x14ac:dyDescent="0.3">
      <c r="A16103" s="24" t="s">
        <v>25098</v>
      </c>
      <c r="B16103" s="24" t="s">
        <v>21402</v>
      </c>
      <c r="C16103" s="28" t="s">
        <v>5127</v>
      </c>
      <c r="D16103" s="25">
        <v>1</v>
      </c>
      <c r="E16103" s="27">
        <v>674.15</v>
      </c>
      <c r="F16103" s="27">
        <v>3.35</v>
      </c>
      <c r="G16103" s="27">
        <v>0</v>
      </c>
      <c r="H16103" s="24"/>
    </row>
    <row r="16104" spans="1:8" x14ac:dyDescent="0.3">
      <c r="A16104" s="24" t="s">
        <v>25099</v>
      </c>
      <c r="B16104" s="24" t="s">
        <v>7070</v>
      </c>
      <c r="C16104" s="28" t="s">
        <v>5127</v>
      </c>
      <c r="D16104" s="25">
        <v>1</v>
      </c>
      <c r="E16104" s="26">
        <v>48674.18</v>
      </c>
      <c r="F16104" s="26">
        <v>22628.18</v>
      </c>
      <c r="G16104" s="27">
        <v>0</v>
      </c>
      <c r="H16104" s="24"/>
    </row>
    <row r="16105" spans="1:8" x14ac:dyDescent="0.3">
      <c r="A16105" s="24" t="s">
        <v>25100</v>
      </c>
      <c r="B16105" s="24" t="s">
        <v>4366</v>
      </c>
      <c r="C16105" s="24" t="s">
        <v>5127</v>
      </c>
      <c r="D16105" s="25">
        <v>1</v>
      </c>
      <c r="E16105" s="27">
        <v>864.17</v>
      </c>
      <c r="F16105" s="27">
        <v>4.3</v>
      </c>
      <c r="G16105" s="27">
        <v>0</v>
      </c>
      <c r="H16105" s="24"/>
    </row>
    <row r="16106" spans="1:8" x14ac:dyDescent="0.3">
      <c r="A16106" s="24" t="s">
        <v>25101</v>
      </c>
      <c r="B16106" s="24" t="s">
        <v>25102</v>
      </c>
      <c r="C16106" s="28" t="s">
        <v>5127</v>
      </c>
      <c r="D16106" s="25">
        <v>1</v>
      </c>
      <c r="E16106" s="26">
        <v>17903.28</v>
      </c>
      <c r="F16106" s="27">
        <v>605.41999999999996</v>
      </c>
      <c r="G16106" s="27">
        <v>0</v>
      </c>
      <c r="H16106" s="24"/>
    </row>
    <row r="16107" spans="1:8" x14ac:dyDescent="0.3">
      <c r="A16107" s="24" t="s">
        <v>25103</v>
      </c>
      <c r="B16107" s="24" t="s">
        <v>7070</v>
      </c>
      <c r="C16107" s="28" t="s">
        <v>5127</v>
      </c>
      <c r="D16107" s="25">
        <v>1</v>
      </c>
      <c r="E16107" s="26">
        <v>51848.78</v>
      </c>
      <c r="F16107" s="26">
        <v>24103.7</v>
      </c>
      <c r="G16107" s="27">
        <v>0</v>
      </c>
      <c r="H16107" s="24"/>
    </row>
    <row r="16108" spans="1:8" x14ac:dyDescent="0.3">
      <c r="A16108" s="24" t="s">
        <v>25104</v>
      </c>
      <c r="B16108" s="24" t="s">
        <v>25105</v>
      </c>
      <c r="C16108" s="28" t="s">
        <v>5127</v>
      </c>
      <c r="D16108" s="25">
        <v>1</v>
      </c>
      <c r="E16108" s="27">
        <v>916.44</v>
      </c>
      <c r="F16108" s="27">
        <v>4.5599999999999996</v>
      </c>
      <c r="G16108" s="27">
        <v>0</v>
      </c>
      <c r="H16108" s="24"/>
    </row>
    <row r="16109" spans="1:8" x14ac:dyDescent="0.3">
      <c r="A16109" s="24" t="s">
        <v>25106</v>
      </c>
      <c r="B16109" s="24" t="s">
        <v>25107</v>
      </c>
      <c r="C16109" s="28" t="s">
        <v>5127</v>
      </c>
      <c r="D16109" s="25">
        <v>1</v>
      </c>
      <c r="E16109" s="26">
        <v>1892.01</v>
      </c>
      <c r="F16109" s="27">
        <v>81.47</v>
      </c>
      <c r="G16109" s="27">
        <v>0</v>
      </c>
      <c r="H16109" s="24"/>
    </row>
    <row r="16110" spans="1:8" x14ac:dyDescent="0.3">
      <c r="A16110" s="24" t="s">
        <v>25108</v>
      </c>
      <c r="B16110" s="24" t="s">
        <v>25109</v>
      </c>
      <c r="C16110" s="28" t="s">
        <v>5127</v>
      </c>
      <c r="D16110" s="25">
        <v>1</v>
      </c>
      <c r="E16110" s="27">
        <v>745.43</v>
      </c>
      <c r="F16110" s="27">
        <v>3.71</v>
      </c>
      <c r="G16110" s="27">
        <v>0</v>
      </c>
      <c r="H16110" s="24"/>
    </row>
    <row r="16111" spans="1:8" x14ac:dyDescent="0.3">
      <c r="A16111" s="24" t="s">
        <v>25110</v>
      </c>
      <c r="B16111" s="24" t="s">
        <v>25111</v>
      </c>
      <c r="C16111" s="28" t="s">
        <v>5127</v>
      </c>
      <c r="D16111" s="25">
        <v>1</v>
      </c>
      <c r="E16111" s="26">
        <v>1161</v>
      </c>
      <c r="F16111" s="27">
        <v>0.16</v>
      </c>
      <c r="G16111" s="27">
        <v>0</v>
      </c>
      <c r="H16111" s="24"/>
    </row>
    <row r="16112" spans="1:8" x14ac:dyDescent="0.3">
      <c r="A16112" s="24" t="s">
        <v>25112</v>
      </c>
      <c r="B16112" s="24" t="s">
        <v>5333</v>
      </c>
      <c r="C16112" s="28" t="s">
        <v>5127</v>
      </c>
      <c r="D16112" s="25">
        <v>1</v>
      </c>
      <c r="E16112" s="27">
        <v>613.04999999999995</v>
      </c>
      <c r="F16112" s="27">
        <v>104.72</v>
      </c>
      <c r="G16112" s="27">
        <v>0</v>
      </c>
      <c r="H16112" s="24"/>
    </row>
    <row r="16113" spans="1:8" x14ac:dyDescent="0.3">
      <c r="A16113" s="24" t="s">
        <v>25113</v>
      </c>
      <c r="B16113" s="24" t="s">
        <v>25114</v>
      </c>
      <c r="C16113" s="28" t="s">
        <v>5127</v>
      </c>
      <c r="D16113" s="25">
        <v>1</v>
      </c>
      <c r="E16113" s="27">
        <v>847.87</v>
      </c>
      <c r="F16113" s="27">
        <v>107.91</v>
      </c>
      <c r="G16113" s="27">
        <v>0</v>
      </c>
      <c r="H16113" s="24"/>
    </row>
    <row r="16114" spans="1:8" x14ac:dyDescent="0.3">
      <c r="A16114" s="24" t="s">
        <v>25115</v>
      </c>
      <c r="B16114" s="24" t="s">
        <v>10212</v>
      </c>
      <c r="C16114" s="24" t="s">
        <v>5127</v>
      </c>
      <c r="D16114" s="25">
        <v>1</v>
      </c>
      <c r="E16114" s="27">
        <v>902.49</v>
      </c>
      <c r="F16114" s="27">
        <v>4.49</v>
      </c>
      <c r="G16114" s="27">
        <v>0</v>
      </c>
      <c r="H16114" s="24"/>
    </row>
    <row r="16115" spans="1:8" x14ac:dyDescent="0.3">
      <c r="A16115" s="24" t="s">
        <v>25116</v>
      </c>
      <c r="B16115" s="24" t="s">
        <v>5333</v>
      </c>
      <c r="C16115" s="24" t="s">
        <v>5127</v>
      </c>
      <c r="D16115" s="25">
        <v>1</v>
      </c>
      <c r="E16115" s="27">
        <v>671.52</v>
      </c>
      <c r="F16115" s="27">
        <v>16.38</v>
      </c>
      <c r="G16115" s="27">
        <v>0</v>
      </c>
      <c r="H16115" s="24"/>
    </row>
    <row r="16116" spans="1:8" x14ac:dyDescent="0.3">
      <c r="A16116" s="24" t="s">
        <v>25117</v>
      </c>
      <c r="B16116" s="24" t="s">
        <v>1261</v>
      </c>
      <c r="C16116" s="28" t="s">
        <v>5127</v>
      </c>
      <c r="D16116" s="25">
        <v>1</v>
      </c>
      <c r="E16116" s="26">
        <v>1113.7</v>
      </c>
      <c r="F16116" s="27">
        <v>32.44</v>
      </c>
      <c r="G16116" s="27">
        <v>0</v>
      </c>
      <c r="H16116" s="24"/>
    </row>
    <row r="16117" spans="1:8" x14ac:dyDescent="0.3">
      <c r="A16117" s="24" t="s">
        <v>25118</v>
      </c>
      <c r="B16117" s="24" t="s">
        <v>1261</v>
      </c>
      <c r="C16117" s="28" t="s">
        <v>5127</v>
      </c>
      <c r="D16117" s="25">
        <v>1</v>
      </c>
      <c r="E16117" s="27">
        <v>888.74</v>
      </c>
      <c r="F16117" s="27">
        <v>151.81</v>
      </c>
      <c r="G16117" s="27">
        <v>0</v>
      </c>
      <c r="H16117" s="24"/>
    </row>
    <row r="16118" spans="1:8" x14ac:dyDescent="0.3">
      <c r="A16118" s="24" t="s">
        <v>25119</v>
      </c>
      <c r="B16118" s="24" t="s">
        <v>1261</v>
      </c>
      <c r="C16118" s="28" t="s">
        <v>5127</v>
      </c>
      <c r="D16118" s="25">
        <v>1</v>
      </c>
      <c r="E16118" s="26">
        <v>1903.48</v>
      </c>
      <c r="F16118" s="27">
        <v>55.44</v>
      </c>
      <c r="G16118" s="27">
        <v>0</v>
      </c>
      <c r="H16118" s="24"/>
    </row>
    <row r="16119" spans="1:8" x14ac:dyDescent="0.3">
      <c r="A16119" s="24" t="s">
        <v>25120</v>
      </c>
      <c r="B16119" s="24" t="s">
        <v>1261</v>
      </c>
      <c r="C16119" s="28" t="s">
        <v>5127</v>
      </c>
      <c r="D16119" s="25">
        <v>1</v>
      </c>
      <c r="E16119" s="26">
        <v>1030.17</v>
      </c>
      <c r="F16119" s="27">
        <v>5.13</v>
      </c>
      <c r="G16119" s="27">
        <v>0</v>
      </c>
      <c r="H16119" s="24"/>
    </row>
    <row r="16120" spans="1:8" x14ac:dyDescent="0.3">
      <c r="A16120" s="24" t="s">
        <v>25121</v>
      </c>
      <c r="B16120" s="24" t="s">
        <v>5333</v>
      </c>
      <c r="C16120" s="28" t="s">
        <v>5127</v>
      </c>
      <c r="D16120" s="25">
        <v>1</v>
      </c>
      <c r="E16120" s="27">
        <v>717.99</v>
      </c>
      <c r="F16120" s="27">
        <v>3.57</v>
      </c>
      <c r="G16120" s="27">
        <v>0</v>
      </c>
      <c r="H16120" s="24"/>
    </row>
    <row r="16121" spans="1:8" x14ac:dyDescent="0.3">
      <c r="A16121" s="24" t="s">
        <v>25122</v>
      </c>
      <c r="B16121" s="24" t="s">
        <v>25123</v>
      </c>
      <c r="C16121" s="28" t="s">
        <v>5127</v>
      </c>
      <c r="D16121" s="25">
        <v>1</v>
      </c>
      <c r="E16121" s="27">
        <v>40.520000000000003</v>
      </c>
      <c r="F16121" s="27">
        <v>14.04</v>
      </c>
      <c r="G16121" s="27">
        <v>0</v>
      </c>
      <c r="H16121" s="24"/>
    </row>
    <row r="16122" spans="1:8" x14ac:dyDescent="0.3">
      <c r="A16122" s="24" t="s">
        <v>25124</v>
      </c>
      <c r="B16122" s="24" t="s">
        <v>3276</v>
      </c>
      <c r="C16122" s="28" t="s">
        <v>5127</v>
      </c>
      <c r="D16122" s="25">
        <v>1</v>
      </c>
      <c r="E16122" s="27">
        <v>480.77</v>
      </c>
      <c r="F16122" s="27">
        <v>2.39</v>
      </c>
      <c r="G16122" s="27">
        <v>0</v>
      </c>
      <c r="H16122" s="24"/>
    </row>
    <row r="16123" spans="1:8" x14ac:dyDescent="0.3">
      <c r="A16123" s="24" t="s">
        <v>25125</v>
      </c>
      <c r="B16123" s="24" t="s">
        <v>3276</v>
      </c>
      <c r="C16123" s="24" t="s">
        <v>5127</v>
      </c>
      <c r="D16123" s="25">
        <v>1</v>
      </c>
      <c r="E16123" s="26">
        <v>1212.73</v>
      </c>
      <c r="F16123" s="27">
        <v>6.03</v>
      </c>
      <c r="G16123" s="27">
        <v>0</v>
      </c>
      <c r="H16123" s="24"/>
    </row>
    <row r="16124" spans="1:8" x14ac:dyDescent="0.3">
      <c r="A16124" s="24" t="s">
        <v>25126</v>
      </c>
      <c r="B16124" s="24" t="s">
        <v>3276</v>
      </c>
      <c r="C16124" s="24" t="s">
        <v>5127</v>
      </c>
      <c r="D16124" s="25">
        <v>1</v>
      </c>
      <c r="E16124" s="26">
        <v>1055.79</v>
      </c>
      <c r="F16124" s="27">
        <v>30.75</v>
      </c>
      <c r="G16124" s="27">
        <v>0</v>
      </c>
      <c r="H16124" s="24"/>
    </row>
    <row r="16125" spans="1:8" x14ac:dyDescent="0.3">
      <c r="A16125" s="24" t="s">
        <v>25127</v>
      </c>
      <c r="B16125" s="24" t="s">
        <v>1261</v>
      </c>
      <c r="C16125" s="28" t="s">
        <v>5127</v>
      </c>
      <c r="D16125" s="25">
        <v>1</v>
      </c>
      <c r="E16125" s="26">
        <v>2199.62</v>
      </c>
      <c r="F16125" s="27">
        <v>74.38</v>
      </c>
      <c r="G16125" s="27">
        <v>0</v>
      </c>
      <c r="H16125" s="24"/>
    </row>
    <row r="16126" spans="1:8" x14ac:dyDescent="0.3">
      <c r="A16126" s="24" t="s">
        <v>25128</v>
      </c>
      <c r="B16126" s="24" t="s">
        <v>1261</v>
      </c>
      <c r="C16126" s="24" t="s">
        <v>5127</v>
      </c>
      <c r="D16126" s="25">
        <v>1</v>
      </c>
      <c r="E16126" s="27">
        <v>935.29</v>
      </c>
      <c r="F16126" s="27">
        <v>4.6500000000000004</v>
      </c>
      <c r="G16126" s="27">
        <v>0</v>
      </c>
      <c r="H16126" s="24"/>
    </row>
    <row r="16127" spans="1:8" x14ac:dyDescent="0.3">
      <c r="A16127" s="24" t="s">
        <v>25129</v>
      </c>
      <c r="B16127" s="24" t="s">
        <v>1261</v>
      </c>
      <c r="C16127" s="28" t="s">
        <v>5127</v>
      </c>
      <c r="D16127" s="25">
        <v>1</v>
      </c>
      <c r="E16127" s="26">
        <v>1113.7</v>
      </c>
      <c r="F16127" s="27">
        <v>32.44</v>
      </c>
      <c r="G16127" s="27">
        <v>0</v>
      </c>
      <c r="H16127" s="24"/>
    </row>
    <row r="16128" spans="1:8" x14ac:dyDescent="0.3">
      <c r="A16128" s="24" t="s">
        <v>25130</v>
      </c>
      <c r="B16128" s="24" t="s">
        <v>1261</v>
      </c>
      <c r="C16128" s="24" t="s">
        <v>5127</v>
      </c>
      <c r="D16128" s="25">
        <v>1</v>
      </c>
      <c r="E16128" s="27">
        <v>747.22</v>
      </c>
      <c r="F16128" s="27">
        <v>21.76</v>
      </c>
      <c r="G16128" s="27">
        <v>0</v>
      </c>
      <c r="H16128" s="24"/>
    </row>
    <row r="16129" spans="1:8" x14ac:dyDescent="0.3">
      <c r="A16129" s="24" t="s">
        <v>25131</v>
      </c>
      <c r="B16129" s="24" t="s">
        <v>3276</v>
      </c>
      <c r="C16129" s="28" t="s">
        <v>5127</v>
      </c>
      <c r="D16129" s="25">
        <v>1</v>
      </c>
      <c r="E16129" s="26">
        <v>1002.03</v>
      </c>
      <c r="F16129" s="27">
        <v>29.19</v>
      </c>
      <c r="G16129" s="27">
        <v>0</v>
      </c>
      <c r="H16129" s="24"/>
    </row>
    <row r="16130" spans="1:8" x14ac:dyDescent="0.3">
      <c r="A16130" s="24" t="s">
        <v>25132</v>
      </c>
      <c r="B16130" s="24" t="s">
        <v>25133</v>
      </c>
      <c r="C16130" s="28" t="s">
        <v>5127</v>
      </c>
      <c r="D16130" s="25">
        <v>1</v>
      </c>
      <c r="E16130" s="27">
        <v>47.24</v>
      </c>
      <c r="F16130" s="27">
        <v>14.78</v>
      </c>
      <c r="G16130" s="27">
        <v>0</v>
      </c>
      <c r="H16130" s="24"/>
    </row>
    <row r="16131" spans="1:8" x14ac:dyDescent="0.3">
      <c r="A16131" s="24" t="s">
        <v>25134</v>
      </c>
      <c r="B16131" s="24" t="s">
        <v>25135</v>
      </c>
      <c r="C16131" s="28" t="s">
        <v>5127</v>
      </c>
      <c r="D16131" s="25">
        <v>1</v>
      </c>
      <c r="E16131" s="27">
        <v>434.6</v>
      </c>
      <c r="F16131" s="27">
        <v>4.3</v>
      </c>
      <c r="G16131" s="27">
        <v>0</v>
      </c>
      <c r="H16131" s="24"/>
    </row>
    <row r="16132" spans="1:8" x14ac:dyDescent="0.3">
      <c r="A16132" s="24" t="s">
        <v>25136</v>
      </c>
      <c r="B16132" s="24" t="s">
        <v>25137</v>
      </c>
      <c r="C16132" s="24" t="s">
        <v>5127</v>
      </c>
      <c r="D16132" s="25">
        <v>1</v>
      </c>
      <c r="E16132" s="26">
        <v>1057.53</v>
      </c>
      <c r="F16132" s="27">
        <v>5.26</v>
      </c>
      <c r="G16132" s="27">
        <v>0</v>
      </c>
      <c r="H16132" s="24"/>
    </row>
    <row r="16133" spans="1:8" x14ac:dyDescent="0.3">
      <c r="A16133" s="24" t="s">
        <v>25138</v>
      </c>
      <c r="B16133" s="24" t="s">
        <v>25139</v>
      </c>
      <c r="C16133" s="28" t="s">
        <v>5127</v>
      </c>
      <c r="D16133" s="25">
        <v>1</v>
      </c>
      <c r="E16133" s="26">
        <v>1291.0899999999999</v>
      </c>
      <c r="F16133" s="27">
        <v>31.49</v>
      </c>
      <c r="G16133" s="27">
        <v>0</v>
      </c>
      <c r="H16133" s="24"/>
    </row>
    <row r="16134" spans="1:8" x14ac:dyDescent="0.3">
      <c r="A16134" s="24" t="s">
        <v>25140</v>
      </c>
      <c r="B16134" s="24" t="s">
        <v>25135</v>
      </c>
      <c r="C16134" s="24" t="s">
        <v>5127</v>
      </c>
      <c r="D16134" s="25">
        <v>1</v>
      </c>
      <c r="E16134" s="27">
        <v>906.85</v>
      </c>
      <c r="F16134" s="27">
        <v>4.51</v>
      </c>
      <c r="G16134" s="27">
        <v>0</v>
      </c>
      <c r="H16134" s="24"/>
    </row>
    <row r="16135" spans="1:8" x14ac:dyDescent="0.3">
      <c r="A16135" s="24" t="s">
        <v>25141</v>
      </c>
      <c r="B16135" s="24" t="s">
        <v>6748</v>
      </c>
      <c r="C16135" s="28" t="s">
        <v>5127</v>
      </c>
      <c r="D16135" s="25">
        <v>1</v>
      </c>
      <c r="E16135" s="26">
        <v>1071.8599999999999</v>
      </c>
      <c r="F16135" s="27">
        <v>36.25</v>
      </c>
      <c r="G16135" s="27">
        <v>0</v>
      </c>
      <c r="H16135" s="24"/>
    </row>
    <row r="16136" spans="1:8" x14ac:dyDescent="0.3">
      <c r="A16136" s="24" t="s">
        <v>25142</v>
      </c>
      <c r="B16136" s="24" t="s">
        <v>25143</v>
      </c>
      <c r="C16136" s="28" t="s">
        <v>5127</v>
      </c>
      <c r="D16136" s="25">
        <v>1</v>
      </c>
      <c r="E16136" s="26">
        <v>9557.6299999999992</v>
      </c>
      <c r="F16136" s="26">
        <v>1216.73</v>
      </c>
      <c r="G16136" s="27">
        <v>0</v>
      </c>
      <c r="H16136" s="24"/>
    </row>
    <row r="16137" spans="1:8" x14ac:dyDescent="0.3">
      <c r="A16137" s="24" t="s">
        <v>25144</v>
      </c>
      <c r="B16137" s="24" t="s">
        <v>25145</v>
      </c>
      <c r="C16137" s="24" t="s">
        <v>5127</v>
      </c>
      <c r="D16137" s="25">
        <v>1</v>
      </c>
      <c r="E16137" s="27">
        <v>628.57000000000005</v>
      </c>
      <c r="F16137" s="27">
        <v>3.13</v>
      </c>
      <c r="G16137" s="27">
        <v>0</v>
      </c>
      <c r="H16137" s="24"/>
    </row>
    <row r="16138" spans="1:8" x14ac:dyDescent="0.3">
      <c r="A16138" s="24" t="s">
        <v>25146</v>
      </c>
      <c r="B16138" s="24" t="s">
        <v>15236</v>
      </c>
      <c r="C16138" s="28" t="s">
        <v>5127</v>
      </c>
      <c r="D16138" s="25">
        <v>1</v>
      </c>
      <c r="E16138" s="27">
        <v>714.86</v>
      </c>
      <c r="F16138" s="27">
        <v>3.56</v>
      </c>
      <c r="G16138" s="27">
        <v>0</v>
      </c>
      <c r="H16138" s="25">
        <v>1</v>
      </c>
    </row>
    <row r="16139" spans="1:8" x14ac:dyDescent="0.3">
      <c r="A16139" s="24" t="s">
        <v>25147</v>
      </c>
      <c r="B16139" s="24" t="s">
        <v>25145</v>
      </c>
      <c r="C16139" s="28" t="s">
        <v>5127</v>
      </c>
      <c r="D16139" s="25">
        <v>1</v>
      </c>
      <c r="E16139" s="26">
        <v>1211.8699999999999</v>
      </c>
      <c r="F16139" s="27">
        <v>226.61</v>
      </c>
      <c r="G16139" s="27">
        <v>0</v>
      </c>
      <c r="H16139" s="24"/>
    </row>
    <row r="16140" spans="1:8" x14ac:dyDescent="0.3">
      <c r="A16140" s="24" t="s">
        <v>25148</v>
      </c>
      <c r="B16140" s="24" t="s">
        <v>25149</v>
      </c>
      <c r="C16140" s="24" t="s">
        <v>5127</v>
      </c>
      <c r="D16140" s="25">
        <v>1</v>
      </c>
      <c r="E16140" s="27">
        <v>277.5</v>
      </c>
      <c r="F16140" s="27">
        <v>1.38</v>
      </c>
      <c r="G16140" s="27">
        <v>0</v>
      </c>
      <c r="H16140" s="24"/>
    </row>
    <row r="16141" spans="1:8" x14ac:dyDescent="0.3">
      <c r="A16141" s="24" t="s">
        <v>25150</v>
      </c>
      <c r="B16141" s="24" t="s">
        <v>1261</v>
      </c>
      <c r="C16141" s="28" t="s">
        <v>5127</v>
      </c>
      <c r="D16141" s="25">
        <v>1</v>
      </c>
      <c r="E16141" s="27">
        <v>805.87</v>
      </c>
      <c r="F16141" s="27">
        <v>4.01</v>
      </c>
      <c r="G16141" s="27">
        <v>0</v>
      </c>
      <c r="H16141" s="24"/>
    </row>
    <row r="16142" spans="1:8" x14ac:dyDescent="0.3">
      <c r="A16142" s="24" t="s">
        <v>25151</v>
      </c>
      <c r="B16142" s="24" t="s">
        <v>1261</v>
      </c>
      <c r="C16142" s="24" t="s">
        <v>5127</v>
      </c>
      <c r="D16142" s="25">
        <v>1</v>
      </c>
      <c r="E16142" s="27">
        <v>935.97</v>
      </c>
      <c r="F16142" s="27">
        <v>18.350000000000001</v>
      </c>
      <c r="G16142" s="27">
        <v>0</v>
      </c>
      <c r="H16142" s="24"/>
    </row>
    <row r="16143" spans="1:8" x14ac:dyDescent="0.3">
      <c r="A16143" s="24" t="s">
        <v>25152</v>
      </c>
      <c r="B16143" s="24" t="s">
        <v>1261</v>
      </c>
      <c r="C16143" s="28" t="s">
        <v>5127</v>
      </c>
      <c r="D16143" s="25">
        <v>1</v>
      </c>
      <c r="E16143" s="27">
        <v>715.64</v>
      </c>
      <c r="F16143" s="27">
        <v>20.84</v>
      </c>
      <c r="G16143" s="27">
        <v>0</v>
      </c>
      <c r="H16143" s="24"/>
    </row>
    <row r="16144" spans="1:8" x14ac:dyDescent="0.3">
      <c r="A16144" s="24" t="s">
        <v>25153</v>
      </c>
      <c r="B16144" s="24" t="s">
        <v>1261</v>
      </c>
      <c r="C16144" s="24" t="s">
        <v>5127</v>
      </c>
      <c r="D16144" s="25">
        <v>1</v>
      </c>
      <c r="E16144" s="26">
        <v>1283.8900000000001</v>
      </c>
      <c r="F16144" s="27">
        <v>37.39</v>
      </c>
      <c r="G16144" s="27">
        <v>0</v>
      </c>
      <c r="H16144" s="24"/>
    </row>
    <row r="16145" spans="1:8" x14ac:dyDescent="0.3">
      <c r="A16145" s="24" t="s">
        <v>25154</v>
      </c>
      <c r="B16145" s="24" t="s">
        <v>25155</v>
      </c>
      <c r="C16145" s="28" t="s">
        <v>5127</v>
      </c>
      <c r="D16145" s="25">
        <v>1</v>
      </c>
      <c r="E16145" s="26">
        <v>6127.99</v>
      </c>
      <c r="F16145" s="27">
        <v>30.49</v>
      </c>
      <c r="G16145" s="27">
        <v>0</v>
      </c>
      <c r="H16145" s="24"/>
    </row>
    <row r="16146" spans="1:8" x14ac:dyDescent="0.3">
      <c r="A16146" s="24" t="s">
        <v>25156</v>
      </c>
      <c r="B16146" s="24" t="s">
        <v>25155</v>
      </c>
      <c r="C16146" s="24" t="s">
        <v>5127</v>
      </c>
      <c r="D16146" s="25">
        <v>1</v>
      </c>
      <c r="E16146" s="26">
        <v>5823.89</v>
      </c>
      <c r="F16146" s="27">
        <v>28.97</v>
      </c>
      <c r="G16146" s="27">
        <v>0</v>
      </c>
      <c r="H16146" s="24"/>
    </row>
    <row r="16147" spans="1:8" x14ac:dyDescent="0.3">
      <c r="A16147" s="24" t="s">
        <v>25157</v>
      </c>
      <c r="B16147" s="24" t="s">
        <v>25158</v>
      </c>
      <c r="C16147" s="24" t="s">
        <v>5127</v>
      </c>
      <c r="D16147" s="25">
        <v>1</v>
      </c>
      <c r="E16147" s="26">
        <v>5319.73</v>
      </c>
      <c r="F16147" s="27">
        <v>26.47</v>
      </c>
      <c r="G16147" s="27">
        <v>0</v>
      </c>
      <c r="H16147" s="24"/>
    </row>
    <row r="16148" spans="1:8" x14ac:dyDescent="0.3">
      <c r="A16148" s="24" t="s">
        <v>25159</v>
      </c>
      <c r="B16148" s="24" t="s">
        <v>25160</v>
      </c>
      <c r="C16148" s="28" t="s">
        <v>5127</v>
      </c>
      <c r="D16148" s="25">
        <v>1</v>
      </c>
      <c r="E16148" s="26">
        <v>6148.83</v>
      </c>
      <c r="F16148" s="27">
        <v>30.59</v>
      </c>
      <c r="G16148" s="27">
        <v>0</v>
      </c>
      <c r="H16148" s="24"/>
    </row>
    <row r="16149" spans="1:8" x14ac:dyDescent="0.3">
      <c r="A16149" s="24" t="s">
        <v>25161</v>
      </c>
      <c r="B16149" s="24" t="s">
        <v>25162</v>
      </c>
      <c r="C16149" s="28" t="s">
        <v>5127</v>
      </c>
      <c r="D16149" s="25">
        <v>1</v>
      </c>
      <c r="E16149" s="26">
        <v>13476</v>
      </c>
      <c r="F16149" s="26">
        <v>1794.66</v>
      </c>
      <c r="G16149" s="27">
        <v>0</v>
      </c>
      <c r="H16149" s="24"/>
    </row>
    <row r="16150" spans="1:8" x14ac:dyDescent="0.3">
      <c r="A16150" s="24" t="s">
        <v>25163</v>
      </c>
      <c r="B16150" s="24" t="s">
        <v>17569</v>
      </c>
      <c r="C16150" s="28" t="s">
        <v>5127</v>
      </c>
      <c r="D16150" s="25">
        <v>1</v>
      </c>
      <c r="E16150" s="26">
        <v>13100</v>
      </c>
      <c r="F16150" s="26">
        <v>4065.62</v>
      </c>
      <c r="G16150" s="27">
        <v>0</v>
      </c>
      <c r="H16150" s="24"/>
    </row>
    <row r="16151" spans="1:8" x14ac:dyDescent="0.3">
      <c r="A16151" s="24" t="s">
        <v>25164</v>
      </c>
      <c r="B16151" s="24" t="s">
        <v>25165</v>
      </c>
      <c r="C16151" s="28" t="s">
        <v>5127</v>
      </c>
      <c r="D16151" s="25">
        <v>1</v>
      </c>
      <c r="E16151" s="26">
        <v>10243.32</v>
      </c>
      <c r="F16151" s="27">
        <v>50.96</v>
      </c>
      <c r="G16151" s="27">
        <v>0</v>
      </c>
      <c r="H16151" s="24"/>
    </row>
    <row r="16152" spans="1:8" x14ac:dyDescent="0.3">
      <c r="A16152" s="24" t="s">
        <v>25166</v>
      </c>
      <c r="B16152" s="24" t="s">
        <v>25167</v>
      </c>
      <c r="C16152" s="28" t="s">
        <v>5127</v>
      </c>
      <c r="D16152" s="25">
        <v>1</v>
      </c>
      <c r="E16152" s="26">
        <v>7225.6</v>
      </c>
      <c r="F16152" s="27">
        <v>35.94</v>
      </c>
      <c r="G16152" s="27">
        <v>0</v>
      </c>
      <c r="H16152" s="25">
        <v>1</v>
      </c>
    </row>
    <row r="16153" spans="1:8" x14ac:dyDescent="0.3">
      <c r="A16153" s="24" t="s">
        <v>25168</v>
      </c>
      <c r="B16153" s="24" t="s">
        <v>25169</v>
      </c>
      <c r="C16153" s="28" t="s">
        <v>5127</v>
      </c>
      <c r="D16153" s="25">
        <v>1</v>
      </c>
      <c r="E16153" s="26">
        <v>3832.4</v>
      </c>
      <c r="F16153" s="27">
        <v>19.059999999999999</v>
      </c>
      <c r="G16153" s="27">
        <v>0</v>
      </c>
      <c r="H16153" s="24"/>
    </row>
    <row r="16154" spans="1:8" x14ac:dyDescent="0.3">
      <c r="A16154" s="24" t="s">
        <v>25170</v>
      </c>
      <c r="B16154" s="24" t="s">
        <v>11430</v>
      </c>
      <c r="C16154" s="28" t="s">
        <v>5127</v>
      </c>
      <c r="D16154" s="25">
        <v>1</v>
      </c>
      <c r="E16154" s="26">
        <v>1801.21</v>
      </c>
      <c r="F16154" s="27">
        <v>52.46</v>
      </c>
      <c r="G16154" s="27">
        <v>0</v>
      </c>
      <c r="H16154" s="24"/>
    </row>
    <row r="16155" spans="1:8" x14ac:dyDescent="0.3">
      <c r="A16155" s="24" t="s">
        <v>25171</v>
      </c>
      <c r="B16155" s="24" t="s">
        <v>10220</v>
      </c>
      <c r="C16155" s="28" t="s">
        <v>5127</v>
      </c>
      <c r="D16155" s="25">
        <v>1</v>
      </c>
      <c r="E16155" s="26">
        <v>2180.65</v>
      </c>
      <c r="F16155" s="27">
        <v>10.85</v>
      </c>
      <c r="G16155" s="27">
        <v>0</v>
      </c>
      <c r="H16155" s="24"/>
    </row>
    <row r="16156" spans="1:8" x14ac:dyDescent="0.3">
      <c r="A16156" s="24" t="s">
        <v>25172</v>
      </c>
      <c r="B16156" s="24" t="s">
        <v>25173</v>
      </c>
      <c r="C16156" s="28" t="s">
        <v>5127</v>
      </c>
      <c r="D16156" s="25">
        <v>1</v>
      </c>
      <c r="E16156" s="26">
        <v>4449.25</v>
      </c>
      <c r="F16156" s="27">
        <v>108.51</v>
      </c>
      <c r="G16156" s="27">
        <v>0</v>
      </c>
      <c r="H16156" s="24"/>
    </row>
    <row r="16157" spans="1:8" x14ac:dyDescent="0.3">
      <c r="A16157" s="24" t="s">
        <v>25174</v>
      </c>
      <c r="B16157" s="24" t="s">
        <v>9033</v>
      </c>
      <c r="C16157" s="28" t="s">
        <v>5127</v>
      </c>
      <c r="D16157" s="25">
        <v>1</v>
      </c>
      <c r="E16157" s="27">
        <v>107.85</v>
      </c>
      <c r="F16157" s="27">
        <v>0.53</v>
      </c>
      <c r="G16157" s="27">
        <v>0</v>
      </c>
      <c r="H16157" s="24"/>
    </row>
    <row r="16158" spans="1:8" x14ac:dyDescent="0.3">
      <c r="A16158" s="24" t="s">
        <v>25175</v>
      </c>
      <c r="B16158" s="24" t="s">
        <v>16723</v>
      </c>
      <c r="C16158" s="28" t="s">
        <v>5127</v>
      </c>
      <c r="D16158" s="25">
        <v>1</v>
      </c>
      <c r="E16158" s="27">
        <v>146.4</v>
      </c>
      <c r="F16158" s="27">
        <v>4.26</v>
      </c>
      <c r="G16158" s="27">
        <v>0</v>
      </c>
      <c r="H16158" s="24"/>
    </row>
    <row r="16159" spans="1:8" x14ac:dyDescent="0.3">
      <c r="A16159" s="24" t="s">
        <v>25176</v>
      </c>
      <c r="B16159" s="24" t="s">
        <v>25177</v>
      </c>
      <c r="C16159" s="24" t="s">
        <v>5127</v>
      </c>
      <c r="D16159" s="25">
        <v>1</v>
      </c>
      <c r="E16159" s="27">
        <v>379.16</v>
      </c>
      <c r="F16159" s="27">
        <v>5.6</v>
      </c>
      <c r="G16159" s="27">
        <v>0</v>
      </c>
      <c r="H16159" s="24"/>
    </row>
    <row r="16160" spans="1:8" x14ac:dyDescent="0.3">
      <c r="A16160" s="24" t="s">
        <v>25178</v>
      </c>
      <c r="B16160" s="24" t="s">
        <v>20764</v>
      </c>
      <c r="C16160" s="28" t="s">
        <v>5127</v>
      </c>
      <c r="D16160" s="25">
        <v>1</v>
      </c>
      <c r="E16160" s="27">
        <v>887.8</v>
      </c>
      <c r="F16160" s="27">
        <v>4.42</v>
      </c>
      <c r="G16160" s="27">
        <v>0</v>
      </c>
      <c r="H16160" s="24"/>
    </row>
    <row r="16161" spans="1:8" x14ac:dyDescent="0.3">
      <c r="A16161" s="24" t="s">
        <v>25179</v>
      </c>
      <c r="B16161" s="24" t="s">
        <v>8808</v>
      </c>
      <c r="C16161" s="24" t="s">
        <v>5127</v>
      </c>
      <c r="D16161" s="25">
        <v>1</v>
      </c>
      <c r="E16161" s="26">
        <v>1551.49</v>
      </c>
      <c r="F16161" s="27">
        <v>22.93</v>
      </c>
      <c r="G16161" s="27">
        <v>0</v>
      </c>
      <c r="H16161" s="24"/>
    </row>
    <row r="16162" spans="1:8" x14ac:dyDescent="0.3">
      <c r="A16162" s="24" t="s">
        <v>25180</v>
      </c>
      <c r="B16162" s="24" t="s">
        <v>25181</v>
      </c>
      <c r="C16162" s="24" t="s">
        <v>5127</v>
      </c>
      <c r="D16162" s="25">
        <v>1</v>
      </c>
      <c r="E16162" s="27">
        <v>165.74</v>
      </c>
      <c r="F16162" s="27">
        <v>21.62</v>
      </c>
      <c r="G16162" s="27">
        <v>0</v>
      </c>
      <c r="H16162" s="24"/>
    </row>
    <row r="16163" spans="1:8" x14ac:dyDescent="0.3">
      <c r="A16163" s="24" t="s">
        <v>66</v>
      </c>
      <c r="B16163" s="24" t="s">
        <v>6439</v>
      </c>
      <c r="C16163" s="24" t="s">
        <v>5127</v>
      </c>
      <c r="D16163" s="25">
        <v>1</v>
      </c>
      <c r="E16163" s="27">
        <v>355.11</v>
      </c>
      <c r="F16163" s="27">
        <v>1.77</v>
      </c>
      <c r="G16163" s="27">
        <v>0</v>
      </c>
      <c r="H16163" s="24"/>
    </row>
    <row r="16164" spans="1:8" x14ac:dyDescent="0.3">
      <c r="A16164" s="24" t="s">
        <v>25182</v>
      </c>
      <c r="B16164" s="24" t="s">
        <v>25183</v>
      </c>
      <c r="C16164" s="28" t="s">
        <v>5127</v>
      </c>
      <c r="D16164" s="25">
        <v>1</v>
      </c>
      <c r="E16164" s="26">
        <v>1019.89</v>
      </c>
      <c r="F16164" s="27">
        <v>5.07</v>
      </c>
      <c r="G16164" s="27">
        <v>0</v>
      </c>
      <c r="H16164" s="24"/>
    </row>
    <row r="16165" spans="1:8" x14ac:dyDescent="0.3">
      <c r="A16165" s="24" t="s">
        <v>25184</v>
      </c>
      <c r="B16165" s="24" t="s">
        <v>11430</v>
      </c>
      <c r="C16165" s="28" t="s">
        <v>5127</v>
      </c>
      <c r="D16165" s="25">
        <v>1</v>
      </c>
      <c r="E16165" s="26">
        <v>1801.21</v>
      </c>
      <c r="F16165" s="27">
        <v>52.46</v>
      </c>
      <c r="G16165" s="27">
        <v>0</v>
      </c>
      <c r="H16165" s="24"/>
    </row>
    <row r="16166" spans="1:8" x14ac:dyDescent="0.3">
      <c r="A16166" s="24" t="s">
        <v>25185</v>
      </c>
      <c r="B16166" s="24" t="s">
        <v>10220</v>
      </c>
      <c r="C16166" s="28" t="s">
        <v>5127</v>
      </c>
      <c r="D16166" s="25">
        <v>1</v>
      </c>
      <c r="E16166" s="26">
        <v>2180.65</v>
      </c>
      <c r="F16166" s="27">
        <v>10.85</v>
      </c>
      <c r="G16166" s="27">
        <v>0</v>
      </c>
      <c r="H16166" s="24"/>
    </row>
    <row r="16167" spans="1:8" x14ac:dyDescent="0.3">
      <c r="A16167" s="24" t="s">
        <v>25186</v>
      </c>
      <c r="B16167" s="24" t="s">
        <v>6447</v>
      </c>
      <c r="C16167" s="24" t="s">
        <v>5127</v>
      </c>
      <c r="D16167" s="25">
        <v>1</v>
      </c>
      <c r="E16167" s="27">
        <v>388.67</v>
      </c>
      <c r="F16167" s="27">
        <v>35.33</v>
      </c>
      <c r="G16167" s="27">
        <v>0</v>
      </c>
      <c r="H16167" s="24"/>
    </row>
    <row r="16168" spans="1:8" x14ac:dyDescent="0.3">
      <c r="A16168" s="24" t="s">
        <v>25187</v>
      </c>
      <c r="B16168" s="24" t="s">
        <v>6447</v>
      </c>
      <c r="C16168" s="28" t="s">
        <v>5127</v>
      </c>
      <c r="D16168" s="25">
        <v>1</v>
      </c>
      <c r="E16168" s="27">
        <v>355.11</v>
      </c>
      <c r="F16168" s="27">
        <v>1.77</v>
      </c>
      <c r="G16168" s="27">
        <v>0</v>
      </c>
      <c r="H16168" s="24"/>
    </row>
    <row r="16169" spans="1:8" x14ac:dyDescent="0.3">
      <c r="A16169" s="24" t="s">
        <v>25188</v>
      </c>
      <c r="B16169" s="24" t="s">
        <v>25189</v>
      </c>
      <c r="C16169" s="24" t="s">
        <v>5127</v>
      </c>
      <c r="D16169" s="25">
        <v>1</v>
      </c>
      <c r="E16169" s="26">
        <v>6261</v>
      </c>
      <c r="F16169" s="26">
        <v>2348.34</v>
      </c>
      <c r="G16169" s="27">
        <v>0</v>
      </c>
      <c r="H16169" s="24"/>
    </row>
    <row r="16170" spans="1:8" x14ac:dyDescent="0.3">
      <c r="A16170" s="24" t="s">
        <v>25190</v>
      </c>
      <c r="B16170" s="24" t="s">
        <v>8808</v>
      </c>
      <c r="C16170" s="28" t="s">
        <v>5127</v>
      </c>
      <c r="D16170" s="25">
        <v>1</v>
      </c>
      <c r="E16170" s="26">
        <v>4367.47</v>
      </c>
      <c r="F16170" s="27">
        <v>21.73</v>
      </c>
      <c r="G16170" s="27">
        <v>0</v>
      </c>
      <c r="H16170" s="24"/>
    </row>
    <row r="16171" spans="1:8" x14ac:dyDescent="0.3">
      <c r="A16171" s="24" t="s">
        <v>25191</v>
      </c>
      <c r="B16171" s="24" t="s">
        <v>25192</v>
      </c>
      <c r="C16171" s="28" t="s">
        <v>5127</v>
      </c>
      <c r="D16171" s="25">
        <v>1</v>
      </c>
      <c r="E16171" s="26">
        <v>5392.16</v>
      </c>
      <c r="F16171" s="27">
        <v>26.83</v>
      </c>
      <c r="G16171" s="27">
        <v>0</v>
      </c>
      <c r="H16171" s="24"/>
    </row>
    <row r="16172" spans="1:8" x14ac:dyDescent="0.3">
      <c r="A16172" s="24" t="s">
        <v>25193</v>
      </c>
      <c r="B16172" s="24" t="s">
        <v>16261</v>
      </c>
      <c r="C16172" s="24" t="s">
        <v>5127</v>
      </c>
      <c r="D16172" s="25">
        <v>1</v>
      </c>
      <c r="E16172" s="26">
        <v>4948.26</v>
      </c>
      <c r="F16172" s="27">
        <v>144.12</v>
      </c>
      <c r="G16172" s="27">
        <v>0</v>
      </c>
      <c r="H16172" s="24"/>
    </row>
    <row r="16173" spans="1:8" x14ac:dyDescent="0.3">
      <c r="A16173" s="24" t="s">
        <v>25194</v>
      </c>
      <c r="B16173" s="24" t="s">
        <v>6426</v>
      </c>
      <c r="C16173" s="28" t="s">
        <v>5127</v>
      </c>
      <c r="D16173" s="25">
        <v>1</v>
      </c>
      <c r="E16173" s="27">
        <v>496.48</v>
      </c>
      <c r="F16173" s="27">
        <v>30.76</v>
      </c>
      <c r="G16173" s="27">
        <v>0</v>
      </c>
      <c r="H16173" s="24"/>
    </row>
    <row r="16174" spans="1:8" x14ac:dyDescent="0.3">
      <c r="A16174" s="24" t="s">
        <v>25195</v>
      </c>
      <c r="B16174" s="24" t="s">
        <v>25196</v>
      </c>
      <c r="C16174" s="24" t="s">
        <v>5127</v>
      </c>
      <c r="D16174" s="25">
        <v>1</v>
      </c>
      <c r="E16174" s="27">
        <v>32.340000000000003</v>
      </c>
      <c r="F16174" s="27">
        <v>2.94</v>
      </c>
      <c r="G16174" s="27">
        <v>0</v>
      </c>
      <c r="H16174" s="24"/>
    </row>
    <row r="16175" spans="1:8" x14ac:dyDescent="0.3">
      <c r="A16175" s="24" t="s">
        <v>25197</v>
      </c>
      <c r="B16175" s="24" t="s">
        <v>25198</v>
      </c>
      <c r="C16175" s="28" t="s">
        <v>5127</v>
      </c>
      <c r="D16175" s="25">
        <v>1</v>
      </c>
      <c r="E16175" s="26">
        <v>3865.5</v>
      </c>
      <c r="F16175" s="27">
        <v>903.92</v>
      </c>
      <c r="G16175" s="27">
        <v>0</v>
      </c>
      <c r="H16175" s="24"/>
    </row>
    <row r="16176" spans="1:8" x14ac:dyDescent="0.3">
      <c r="A16176" s="24" t="s">
        <v>25199</v>
      </c>
      <c r="B16176" s="24" t="s">
        <v>21512</v>
      </c>
      <c r="C16176" s="28" t="s">
        <v>5127</v>
      </c>
      <c r="D16176" s="25">
        <v>1</v>
      </c>
      <c r="E16176" s="26">
        <v>4615.2</v>
      </c>
      <c r="F16176" s="26">
        <v>1291.82</v>
      </c>
      <c r="G16176" s="27">
        <v>0</v>
      </c>
      <c r="H16176" s="24"/>
    </row>
    <row r="16177" spans="1:8" x14ac:dyDescent="0.3">
      <c r="A16177" s="24" t="s">
        <v>25200</v>
      </c>
      <c r="B16177" s="24" t="s">
        <v>6439</v>
      </c>
      <c r="C16177" s="28" t="s">
        <v>5127</v>
      </c>
      <c r="D16177" s="25">
        <v>1</v>
      </c>
      <c r="E16177" s="26">
        <v>3397.3</v>
      </c>
      <c r="F16177" s="27">
        <v>834.64</v>
      </c>
      <c r="G16177" s="27">
        <v>0</v>
      </c>
      <c r="H16177" s="24"/>
    </row>
    <row r="16178" spans="1:8" x14ac:dyDescent="0.3">
      <c r="A16178" s="24" t="s">
        <v>25201</v>
      </c>
      <c r="B16178" s="24" t="s">
        <v>25202</v>
      </c>
      <c r="C16178" s="28" t="s">
        <v>5127</v>
      </c>
      <c r="D16178" s="25">
        <v>1</v>
      </c>
      <c r="E16178" s="27">
        <v>23.49</v>
      </c>
      <c r="F16178" s="27">
        <v>0.11</v>
      </c>
      <c r="G16178" s="27">
        <v>0</v>
      </c>
      <c r="H16178" s="24"/>
    </row>
    <row r="16179" spans="1:8" x14ac:dyDescent="0.3">
      <c r="A16179" s="24" t="s">
        <v>25203</v>
      </c>
      <c r="B16179" s="24" t="s">
        <v>8942</v>
      </c>
      <c r="C16179" s="28" t="s">
        <v>5127</v>
      </c>
      <c r="D16179" s="25">
        <v>1</v>
      </c>
      <c r="E16179" s="27">
        <v>457.05</v>
      </c>
      <c r="F16179" s="27">
        <v>9.85</v>
      </c>
      <c r="G16179" s="27">
        <v>0</v>
      </c>
      <c r="H16179" s="24"/>
    </row>
    <row r="16180" spans="1:8" x14ac:dyDescent="0.3">
      <c r="A16180" s="24" t="s">
        <v>25204</v>
      </c>
      <c r="B16180" s="24" t="s">
        <v>5216</v>
      </c>
      <c r="C16180" s="28" t="s">
        <v>5127</v>
      </c>
      <c r="D16180" s="25">
        <v>1</v>
      </c>
      <c r="E16180" s="27">
        <v>15.63</v>
      </c>
      <c r="F16180" s="27">
        <v>0.08</v>
      </c>
      <c r="G16180" s="27">
        <v>0</v>
      </c>
      <c r="H16180" s="24"/>
    </row>
    <row r="16181" spans="1:8" x14ac:dyDescent="0.3">
      <c r="A16181" s="24" t="s">
        <v>25205</v>
      </c>
      <c r="B16181" s="24" t="s">
        <v>8942</v>
      </c>
      <c r="C16181" s="28" t="s">
        <v>5127</v>
      </c>
      <c r="D16181" s="25">
        <v>1</v>
      </c>
      <c r="E16181" s="27">
        <v>637.66999999999996</v>
      </c>
      <c r="F16181" s="27">
        <v>15.55</v>
      </c>
      <c r="G16181" s="27">
        <v>0</v>
      </c>
      <c r="H16181" s="24"/>
    </row>
    <row r="16182" spans="1:8" x14ac:dyDescent="0.3">
      <c r="A16182" s="24" t="s">
        <v>25206</v>
      </c>
      <c r="B16182" s="24" t="s">
        <v>25207</v>
      </c>
      <c r="C16182" s="24" t="s">
        <v>5127</v>
      </c>
      <c r="D16182" s="25">
        <v>1</v>
      </c>
      <c r="E16182" s="27">
        <v>348.23</v>
      </c>
      <c r="F16182" s="27">
        <v>1.73</v>
      </c>
      <c r="G16182" s="27">
        <v>0</v>
      </c>
      <c r="H16182" s="24"/>
    </row>
    <row r="16183" spans="1:8" x14ac:dyDescent="0.3">
      <c r="A16183" s="24" t="s">
        <v>25208</v>
      </c>
      <c r="B16183" s="24" t="s">
        <v>25209</v>
      </c>
      <c r="C16183" s="24" t="s">
        <v>5127</v>
      </c>
      <c r="D16183" s="25">
        <v>1</v>
      </c>
      <c r="E16183" s="27">
        <v>377.21</v>
      </c>
      <c r="F16183" s="27">
        <v>1.87</v>
      </c>
      <c r="G16183" s="27">
        <v>0</v>
      </c>
      <c r="H16183" s="24"/>
    </row>
    <row r="16184" spans="1:8" x14ac:dyDescent="0.3">
      <c r="A16184" s="24" t="s">
        <v>25210</v>
      </c>
      <c r="B16184" s="24" t="s">
        <v>25211</v>
      </c>
      <c r="C16184" s="24" t="s">
        <v>5127</v>
      </c>
      <c r="D16184" s="25">
        <v>1</v>
      </c>
      <c r="E16184" s="27">
        <v>468.17</v>
      </c>
      <c r="F16184" s="27">
        <v>2.33</v>
      </c>
      <c r="G16184" s="27">
        <v>0</v>
      </c>
      <c r="H16184" s="24"/>
    </row>
    <row r="16185" spans="1:8" x14ac:dyDescent="0.3">
      <c r="A16185" s="24" t="s">
        <v>25212</v>
      </c>
      <c r="B16185" s="24" t="s">
        <v>6406</v>
      </c>
      <c r="C16185" s="28" t="s">
        <v>5127</v>
      </c>
      <c r="D16185" s="25">
        <v>1</v>
      </c>
      <c r="E16185" s="27">
        <v>88.77</v>
      </c>
      <c r="F16185" s="27">
        <v>8.07</v>
      </c>
      <c r="G16185" s="27">
        <v>0</v>
      </c>
      <c r="H16185" s="24"/>
    </row>
    <row r="16186" spans="1:8" x14ac:dyDescent="0.3">
      <c r="A16186" s="24" t="s">
        <v>25213</v>
      </c>
      <c r="B16186" s="24" t="s">
        <v>25214</v>
      </c>
      <c r="C16186" s="28" t="s">
        <v>5127</v>
      </c>
      <c r="D16186" s="25">
        <v>1</v>
      </c>
      <c r="E16186" s="26">
        <v>19918.48</v>
      </c>
      <c r="F16186" s="27">
        <v>99.1</v>
      </c>
      <c r="G16186" s="27">
        <v>0</v>
      </c>
      <c r="H16186" s="24"/>
    </row>
    <row r="16187" spans="1:8" x14ac:dyDescent="0.3">
      <c r="A16187" s="24" t="s">
        <v>25215</v>
      </c>
      <c r="B16187" s="24" t="s">
        <v>7199</v>
      </c>
      <c r="C16187" s="28" t="s">
        <v>5127</v>
      </c>
      <c r="D16187" s="25">
        <v>1</v>
      </c>
      <c r="E16187" s="26">
        <v>2412.21</v>
      </c>
      <c r="F16187" s="27">
        <v>12.01</v>
      </c>
      <c r="G16187" s="27">
        <v>0</v>
      </c>
      <c r="H16187" s="24"/>
    </row>
    <row r="16188" spans="1:8" x14ac:dyDescent="0.3">
      <c r="A16188" s="24" t="s">
        <v>25216</v>
      </c>
      <c r="B16188" s="24" t="s">
        <v>7199</v>
      </c>
      <c r="C16188" s="28" t="s">
        <v>5127</v>
      </c>
      <c r="D16188" s="25">
        <v>1</v>
      </c>
      <c r="E16188" s="26">
        <v>2355.62</v>
      </c>
      <c r="F16188" s="27">
        <v>11.72</v>
      </c>
      <c r="G16188" s="27">
        <v>0</v>
      </c>
      <c r="H16188" s="24"/>
    </row>
    <row r="16189" spans="1:8" x14ac:dyDescent="0.3">
      <c r="A16189" s="24" t="s">
        <v>25217</v>
      </c>
      <c r="B16189" s="24" t="s">
        <v>14126</v>
      </c>
      <c r="C16189" s="28" t="s">
        <v>5127</v>
      </c>
      <c r="D16189" s="25">
        <v>1</v>
      </c>
      <c r="E16189" s="26">
        <v>1468.84</v>
      </c>
      <c r="F16189" s="27">
        <v>42.78</v>
      </c>
      <c r="G16189" s="27">
        <v>0</v>
      </c>
      <c r="H16189" s="24"/>
    </row>
    <row r="16190" spans="1:8" x14ac:dyDescent="0.3">
      <c r="A16190" s="24" t="s">
        <v>25218</v>
      </c>
      <c r="B16190" s="24" t="s">
        <v>10230</v>
      </c>
      <c r="C16190" s="28" t="s">
        <v>5127</v>
      </c>
      <c r="D16190" s="25">
        <v>1</v>
      </c>
      <c r="E16190" s="26">
        <v>3350</v>
      </c>
      <c r="F16190" s="26">
        <v>1250</v>
      </c>
      <c r="G16190" s="27">
        <v>0</v>
      </c>
      <c r="H16190" s="24"/>
    </row>
    <row r="16191" spans="1:8" x14ac:dyDescent="0.3">
      <c r="A16191" s="24" t="s">
        <v>25219</v>
      </c>
      <c r="B16191" s="24" t="s">
        <v>7199</v>
      </c>
      <c r="C16191" s="28" t="s">
        <v>5127</v>
      </c>
      <c r="D16191" s="25">
        <v>1</v>
      </c>
      <c r="E16191" s="26">
        <v>1622.75</v>
      </c>
      <c r="F16191" s="27">
        <v>8.08</v>
      </c>
      <c r="G16191" s="27">
        <v>0</v>
      </c>
      <c r="H16191" s="24"/>
    </row>
    <row r="16192" spans="1:8" x14ac:dyDescent="0.3">
      <c r="A16192" s="24" t="s">
        <v>25220</v>
      </c>
      <c r="B16192" s="24" t="s">
        <v>7199</v>
      </c>
      <c r="C16192" s="24" t="s">
        <v>5127</v>
      </c>
      <c r="D16192" s="25">
        <v>1</v>
      </c>
      <c r="E16192" s="26">
        <v>2345</v>
      </c>
      <c r="F16192" s="27">
        <v>68.3</v>
      </c>
      <c r="G16192" s="27">
        <v>0</v>
      </c>
      <c r="H16192" s="24"/>
    </row>
    <row r="16193" spans="1:8" x14ac:dyDescent="0.3">
      <c r="A16193" s="24" t="s">
        <v>25221</v>
      </c>
      <c r="B16193" s="24" t="s">
        <v>7199</v>
      </c>
      <c r="C16193" s="24" t="s">
        <v>5127</v>
      </c>
      <c r="D16193" s="25">
        <v>1</v>
      </c>
      <c r="E16193" s="26">
        <v>2321.3000000000002</v>
      </c>
      <c r="F16193" s="27">
        <v>11.55</v>
      </c>
      <c r="G16193" s="27">
        <v>0</v>
      </c>
      <c r="H16193" s="24"/>
    </row>
    <row r="16194" spans="1:8" x14ac:dyDescent="0.3">
      <c r="A16194" s="24" t="s">
        <v>25222</v>
      </c>
      <c r="B16194" s="24" t="s">
        <v>7199</v>
      </c>
      <c r="C16194" s="28" t="s">
        <v>5127</v>
      </c>
      <c r="D16194" s="25">
        <v>1</v>
      </c>
      <c r="E16194" s="26">
        <v>2765.37</v>
      </c>
      <c r="F16194" s="27">
        <v>13.76</v>
      </c>
      <c r="G16194" s="27">
        <v>0</v>
      </c>
      <c r="H16194" s="24"/>
    </row>
    <row r="16195" spans="1:8" x14ac:dyDescent="0.3">
      <c r="A16195" s="24" t="s">
        <v>25223</v>
      </c>
      <c r="B16195" s="24" t="s">
        <v>21141</v>
      </c>
      <c r="C16195" s="28" t="s">
        <v>5127</v>
      </c>
      <c r="D16195" s="25">
        <v>1</v>
      </c>
      <c r="E16195" s="26">
        <v>1282.9100000000001</v>
      </c>
      <c r="F16195" s="27">
        <v>6.39</v>
      </c>
      <c r="G16195" s="27">
        <v>0</v>
      </c>
      <c r="H16195" s="24"/>
    </row>
    <row r="16196" spans="1:8" x14ac:dyDescent="0.3">
      <c r="A16196" s="24" t="s">
        <v>25224</v>
      </c>
      <c r="B16196" s="24" t="s">
        <v>909</v>
      </c>
      <c r="C16196" s="28" t="s">
        <v>5127</v>
      </c>
      <c r="D16196" s="25">
        <v>1</v>
      </c>
      <c r="E16196" s="27">
        <v>85</v>
      </c>
      <c r="F16196" s="27">
        <v>24.82</v>
      </c>
      <c r="G16196" s="27">
        <v>0</v>
      </c>
      <c r="H16196" s="24"/>
    </row>
    <row r="16197" spans="1:8" x14ac:dyDescent="0.3">
      <c r="A16197" s="24" t="s">
        <v>25225</v>
      </c>
      <c r="B16197" s="24" t="s">
        <v>7199</v>
      </c>
      <c r="C16197" s="24" t="s">
        <v>5127</v>
      </c>
      <c r="D16197" s="25">
        <v>1</v>
      </c>
      <c r="E16197" s="26">
        <v>2572.23</v>
      </c>
      <c r="F16197" s="27">
        <v>12.8</v>
      </c>
      <c r="G16197" s="27">
        <v>0</v>
      </c>
      <c r="H16197" s="24"/>
    </row>
    <row r="16198" spans="1:8" x14ac:dyDescent="0.3">
      <c r="A16198" s="24" t="s">
        <v>25226</v>
      </c>
      <c r="B16198" s="24" t="s">
        <v>10230</v>
      </c>
      <c r="C16198" s="28" t="s">
        <v>5127</v>
      </c>
      <c r="D16198" s="25">
        <v>1</v>
      </c>
      <c r="E16198" s="26">
        <v>3921.86</v>
      </c>
      <c r="F16198" s="27">
        <v>19.510000000000002</v>
      </c>
      <c r="G16198" s="27">
        <v>0</v>
      </c>
      <c r="H16198" s="24"/>
    </row>
    <row r="16199" spans="1:8" x14ac:dyDescent="0.3">
      <c r="A16199" s="24" t="s">
        <v>25227</v>
      </c>
      <c r="B16199" s="24" t="s">
        <v>10230</v>
      </c>
      <c r="C16199" s="24" t="s">
        <v>5127</v>
      </c>
      <c r="D16199" s="25">
        <v>1</v>
      </c>
      <c r="E16199" s="26">
        <v>1433.19</v>
      </c>
      <c r="F16199" s="27">
        <v>7.13</v>
      </c>
      <c r="G16199" s="27">
        <v>0</v>
      </c>
      <c r="H16199" s="24"/>
    </row>
    <row r="16200" spans="1:8" x14ac:dyDescent="0.3">
      <c r="A16200" s="24" t="s">
        <v>25228</v>
      </c>
      <c r="B16200" s="24" t="s">
        <v>7199</v>
      </c>
      <c r="C16200" s="24" t="s">
        <v>5127</v>
      </c>
      <c r="D16200" s="25">
        <v>1</v>
      </c>
      <c r="E16200" s="26">
        <v>2110.12</v>
      </c>
      <c r="F16200" s="24"/>
      <c r="G16200" s="27">
        <v>0</v>
      </c>
      <c r="H16200" s="24"/>
    </row>
    <row r="16201" spans="1:8" x14ac:dyDescent="0.3">
      <c r="A16201" s="24" t="s">
        <v>25229</v>
      </c>
      <c r="B16201" s="24" t="s">
        <v>7199</v>
      </c>
      <c r="C16201" s="24" t="s">
        <v>5127</v>
      </c>
      <c r="D16201" s="25">
        <v>1</v>
      </c>
      <c r="E16201" s="26">
        <v>4066.5</v>
      </c>
      <c r="F16201" s="27">
        <v>118.44</v>
      </c>
      <c r="G16201" s="27">
        <v>0</v>
      </c>
      <c r="H16201" s="24"/>
    </row>
    <row r="16202" spans="1:8" x14ac:dyDescent="0.3">
      <c r="A16202" s="24" t="s">
        <v>25230</v>
      </c>
      <c r="B16202" s="24" t="s">
        <v>7199</v>
      </c>
      <c r="C16202" s="24" t="s">
        <v>5127</v>
      </c>
      <c r="D16202" s="25">
        <v>1</v>
      </c>
      <c r="E16202" s="27">
        <v>730.23</v>
      </c>
      <c r="F16202" s="27">
        <v>14.32</v>
      </c>
      <c r="G16202" s="27">
        <v>0</v>
      </c>
      <c r="H16202" s="24"/>
    </row>
    <row r="16203" spans="1:8" x14ac:dyDescent="0.3">
      <c r="A16203" s="24" t="s">
        <v>25231</v>
      </c>
      <c r="B16203" s="24" t="s">
        <v>7199</v>
      </c>
      <c r="C16203" s="28" t="s">
        <v>5127</v>
      </c>
      <c r="D16203" s="25">
        <v>1</v>
      </c>
      <c r="E16203" s="26">
        <v>1352.94</v>
      </c>
      <c r="F16203" s="27">
        <v>6.73</v>
      </c>
      <c r="G16203" s="27">
        <v>0</v>
      </c>
      <c r="H16203" s="24"/>
    </row>
    <row r="16204" spans="1:8" x14ac:dyDescent="0.3">
      <c r="A16204" s="24" t="s">
        <v>25232</v>
      </c>
      <c r="B16204" s="24" t="s">
        <v>10230</v>
      </c>
      <c r="C16204" s="24" t="s">
        <v>5127</v>
      </c>
      <c r="D16204" s="25">
        <v>1</v>
      </c>
      <c r="E16204" s="26">
        <v>3188</v>
      </c>
      <c r="F16204" s="27">
        <v>911.3</v>
      </c>
      <c r="G16204" s="27">
        <v>0</v>
      </c>
      <c r="H16204" s="24"/>
    </row>
    <row r="16205" spans="1:8" x14ac:dyDescent="0.3">
      <c r="A16205" s="24" t="s">
        <v>25233</v>
      </c>
      <c r="B16205" s="24" t="s">
        <v>14131</v>
      </c>
      <c r="C16205" s="28" t="s">
        <v>5127</v>
      </c>
      <c r="D16205" s="25">
        <v>1</v>
      </c>
      <c r="E16205" s="27">
        <v>385.44</v>
      </c>
      <c r="F16205" s="27">
        <v>1.92</v>
      </c>
      <c r="G16205" s="27">
        <v>0</v>
      </c>
      <c r="H16205" s="24"/>
    </row>
    <row r="16206" spans="1:8" x14ac:dyDescent="0.3">
      <c r="A16206" s="24" t="s">
        <v>25234</v>
      </c>
      <c r="B16206" s="24" t="s">
        <v>24607</v>
      </c>
      <c r="C16206" s="28" t="s">
        <v>5127</v>
      </c>
      <c r="D16206" s="25">
        <v>1</v>
      </c>
      <c r="E16206" s="26">
        <v>2582.1799999999998</v>
      </c>
      <c r="F16206" s="27">
        <v>75.209999999999994</v>
      </c>
      <c r="G16206" s="27">
        <v>0</v>
      </c>
      <c r="H16206" s="24"/>
    </row>
    <row r="16207" spans="1:8" x14ac:dyDescent="0.3">
      <c r="A16207" s="24" t="s">
        <v>25235</v>
      </c>
      <c r="B16207" s="24" t="s">
        <v>14131</v>
      </c>
      <c r="C16207" s="28" t="s">
        <v>5127</v>
      </c>
      <c r="D16207" s="25">
        <v>1</v>
      </c>
      <c r="E16207" s="27">
        <v>857.63</v>
      </c>
      <c r="F16207" s="27">
        <v>318.27999999999997</v>
      </c>
      <c r="G16207" s="27">
        <v>0</v>
      </c>
      <c r="H16207" s="24"/>
    </row>
    <row r="16208" spans="1:8" x14ac:dyDescent="0.3">
      <c r="A16208" s="24" t="s">
        <v>25236</v>
      </c>
      <c r="B16208" s="24" t="s">
        <v>6414</v>
      </c>
      <c r="C16208" s="28" t="s">
        <v>5127</v>
      </c>
      <c r="D16208" s="25">
        <v>1</v>
      </c>
      <c r="E16208" s="27">
        <v>910.47</v>
      </c>
      <c r="F16208" s="27">
        <v>4.53</v>
      </c>
      <c r="G16208" s="27">
        <v>0</v>
      </c>
      <c r="H16208" s="24"/>
    </row>
    <row r="16209" spans="1:8" x14ac:dyDescent="0.3">
      <c r="A16209" s="24" t="s">
        <v>25237</v>
      </c>
      <c r="B16209" s="24" t="s">
        <v>25238</v>
      </c>
      <c r="C16209" s="28" t="s">
        <v>5127</v>
      </c>
      <c r="D16209" s="25">
        <v>1</v>
      </c>
      <c r="E16209" s="26">
        <v>2594.13</v>
      </c>
      <c r="F16209" s="26">
        <v>2594.13</v>
      </c>
      <c r="G16209" s="27">
        <v>0</v>
      </c>
      <c r="H16209" s="24"/>
    </row>
    <row r="16210" spans="1:8" x14ac:dyDescent="0.3">
      <c r="A16210" s="24" t="s">
        <v>25239</v>
      </c>
      <c r="B16210" s="24" t="s">
        <v>25240</v>
      </c>
      <c r="C16210" s="24" t="s">
        <v>5127</v>
      </c>
      <c r="D16210" s="25">
        <v>1</v>
      </c>
      <c r="E16210" s="26">
        <v>1969.14</v>
      </c>
      <c r="F16210" s="27">
        <v>29.1</v>
      </c>
      <c r="G16210" s="27">
        <v>0</v>
      </c>
      <c r="H16210" s="24"/>
    </row>
    <row r="16211" spans="1:8" x14ac:dyDescent="0.3">
      <c r="A16211" s="24" t="s">
        <v>25241</v>
      </c>
      <c r="B16211" s="24" t="s">
        <v>25242</v>
      </c>
      <c r="C16211" s="28" t="s">
        <v>5127</v>
      </c>
      <c r="D16211" s="25">
        <v>1</v>
      </c>
      <c r="E16211" s="26">
        <v>4000</v>
      </c>
      <c r="F16211" s="26">
        <v>1054.72</v>
      </c>
      <c r="G16211" s="27">
        <v>0</v>
      </c>
      <c r="H16211" s="24"/>
    </row>
    <row r="16212" spans="1:8" x14ac:dyDescent="0.3">
      <c r="A16212" s="24" t="s">
        <v>25243</v>
      </c>
      <c r="B16212" s="24" t="s">
        <v>4685</v>
      </c>
      <c r="C16212" s="28" t="s">
        <v>5127</v>
      </c>
      <c r="D16212" s="25">
        <v>1</v>
      </c>
      <c r="E16212" s="26">
        <v>5014</v>
      </c>
      <c r="F16212" s="27">
        <v>455.55</v>
      </c>
      <c r="G16212" s="27">
        <v>0</v>
      </c>
      <c r="H16212" s="24"/>
    </row>
    <row r="16213" spans="1:8" x14ac:dyDescent="0.3">
      <c r="A16213" s="24" t="s">
        <v>25244</v>
      </c>
      <c r="B16213" s="24" t="s">
        <v>9133</v>
      </c>
      <c r="C16213" s="24" t="s">
        <v>5127</v>
      </c>
      <c r="D16213" s="25">
        <v>1</v>
      </c>
      <c r="E16213" s="26">
        <v>3630.92</v>
      </c>
      <c r="F16213" s="27">
        <v>18.07</v>
      </c>
      <c r="G16213" s="27">
        <v>0</v>
      </c>
      <c r="H16213" s="24"/>
    </row>
    <row r="16214" spans="1:8" x14ac:dyDescent="0.3">
      <c r="A16214" s="24" t="s">
        <v>25245</v>
      </c>
      <c r="B16214" s="24" t="s">
        <v>4685</v>
      </c>
      <c r="C16214" s="28" t="s">
        <v>5127</v>
      </c>
      <c r="D16214" s="25">
        <v>1</v>
      </c>
      <c r="E16214" s="26">
        <v>6658</v>
      </c>
      <c r="F16214" s="27">
        <v>317.22000000000003</v>
      </c>
      <c r="G16214" s="27">
        <v>0</v>
      </c>
      <c r="H16214" s="24"/>
    </row>
    <row r="16215" spans="1:8" x14ac:dyDescent="0.3">
      <c r="A16215" s="24" t="s">
        <v>25246</v>
      </c>
      <c r="B16215" s="24" t="s">
        <v>25247</v>
      </c>
      <c r="C16215" s="28" t="s">
        <v>5127</v>
      </c>
      <c r="D16215" s="25">
        <v>1</v>
      </c>
      <c r="E16215" s="27">
        <v>408.09</v>
      </c>
      <c r="F16215" s="27">
        <v>2.0299999999999998</v>
      </c>
      <c r="G16215" s="27">
        <v>0</v>
      </c>
      <c r="H16215" s="24"/>
    </row>
    <row r="16216" spans="1:8" x14ac:dyDescent="0.3">
      <c r="A16216" s="24" t="s">
        <v>25248</v>
      </c>
      <c r="B16216" s="24" t="s">
        <v>25249</v>
      </c>
      <c r="C16216" s="24" t="s">
        <v>5127</v>
      </c>
      <c r="D16216" s="25">
        <v>1</v>
      </c>
      <c r="E16216" s="27">
        <v>471.75</v>
      </c>
      <c r="F16216" s="27">
        <v>471.75</v>
      </c>
      <c r="G16216" s="27">
        <v>0</v>
      </c>
      <c r="H16216" s="24"/>
    </row>
    <row r="16217" spans="1:8" x14ac:dyDescent="0.3">
      <c r="A16217" s="24" t="s">
        <v>25250</v>
      </c>
      <c r="B16217" s="24" t="s">
        <v>19963</v>
      </c>
      <c r="C16217" s="28" t="s">
        <v>5127</v>
      </c>
      <c r="D16217" s="25">
        <v>1</v>
      </c>
      <c r="E16217" s="26">
        <v>2441.2800000000002</v>
      </c>
      <c r="F16217" s="27">
        <v>12.14</v>
      </c>
      <c r="G16217" s="27">
        <v>0</v>
      </c>
      <c r="H16217" s="24"/>
    </row>
    <row r="16218" spans="1:8" x14ac:dyDescent="0.3">
      <c r="A16218" s="24" t="s">
        <v>25251</v>
      </c>
      <c r="B16218" s="24" t="s">
        <v>25252</v>
      </c>
      <c r="C16218" s="24" t="s">
        <v>5127</v>
      </c>
      <c r="D16218" s="25">
        <v>1</v>
      </c>
      <c r="E16218" s="26">
        <v>2361.3200000000002</v>
      </c>
      <c r="F16218" s="27">
        <v>68.78</v>
      </c>
      <c r="G16218" s="27">
        <v>0</v>
      </c>
      <c r="H16218" s="24"/>
    </row>
    <row r="16219" spans="1:8" x14ac:dyDescent="0.3">
      <c r="A16219" s="24" t="s">
        <v>25253</v>
      </c>
      <c r="B16219" s="24" t="s">
        <v>19963</v>
      </c>
      <c r="C16219" s="28" t="s">
        <v>5127</v>
      </c>
      <c r="D16219" s="25">
        <v>1</v>
      </c>
      <c r="E16219" s="26">
        <v>2582.4699999999998</v>
      </c>
      <c r="F16219" s="27">
        <v>12.85</v>
      </c>
      <c r="G16219" s="27">
        <v>0</v>
      </c>
      <c r="H16219" s="24"/>
    </row>
    <row r="16220" spans="1:8" x14ac:dyDescent="0.3">
      <c r="A16220" s="24" t="s">
        <v>25254</v>
      </c>
      <c r="B16220" s="24" t="s">
        <v>25255</v>
      </c>
      <c r="C16220" s="28" t="s">
        <v>5127</v>
      </c>
      <c r="D16220" s="25">
        <v>1</v>
      </c>
      <c r="E16220" s="26">
        <v>13104</v>
      </c>
      <c r="F16220" s="26">
        <v>4914</v>
      </c>
      <c r="G16220" s="27">
        <v>0</v>
      </c>
      <c r="H16220" s="24"/>
    </row>
    <row r="16221" spans="1:8" x14ac:dyDescent="0.3">
      <c r="A16221" s="24" t="s">
        <v>25256</v>
      </c>
      <c r="B16221" s="24" t="s">
        <v>9133</v>
      </c>
      <c r="C16221" s="28" t="s">
        <v>5127</v>
      </c>
      <c r="D16221" s="25">
        <v>1</v>
      </c>
      <c r="E16221" s="26">
        <v>6927</v>
      </c>
      <c r="F16221" s="26">
        <v>2150.21</v>
      </c>
      <c r="G16221" s="27">
        <v>0</v>
      </c>
      <c r="H16221" s="24"/>
    </row>
    <row r="16222" spans="1:8" x14ac:dyDescent="0.3">
      <c r="A16222" s="24" t="s">
        <v>25257</v>
      </c>
      <c r="B16222" s="24" t="s">
        <v>9085</v>
      </c>
      <c r="C16222" s="24" t="s">
        <v>5127</v>
      </c>
      <c r="D16222" s="25">
        <v>1</v>
      </c>
      <c r="E16222" s="27">
        <v>74.349999999999994</v>
      </c>
      <c r="F16222" s="27">
        <v>0.37</v>
      </c>
      <c r="G16222" s="27">
        <v>0</v>
      </c>
      <c r="H16222" s="24"/>
    </row>
    <row r="16223" spans="1:8" x14ac:dyDescent="0.3">
      <c r="A16223" s="24" t="s">
        <v>25258</v>
      </c>
      <c r="B16223" s="24" t="s">
        <v>9091</v>
      </c>
      <c r="C16223" s="28" t="s">
        <v>5127</v>
      </c>
      <c r="D16223" s="25">
        <v>1</v>
      </c>
      <c r="E16223" s="26">
        <v>1282.9100000000001</v>
      </c>
      <c r="F16223" s="27">
        <v>6.39</v>
      </c>
      <c r="G16223" s="27">
        <v>0</v>
      </c>
      <c r="H16223" s="24"/>
    </row>
    <row r="16224" spans="1:8" x14ac:dyDescent="0.3">
      <c r="A16224" s="24" t="s">
        <v>25259</v>
      </c>
      <c r="B16224" s="24" t="s">
        <v>14126</v>
      </c>
      <c r="C16224" s="28" t="s">
        <v>5127</v>
      </c>
      <c r="D16224" s="25">
        <v>1</v>
      </c>
      <c r="E16224" s="27">
        <v>618.38</v>
      </c>
      <c r="F16224" s="27">
        <v>3.08</v>
      </c>
      <c r="G16224" s="27">
        <v>0</v>
      </c>
      <c r="H16224" s="24"/>
    </row>
    <row r="16225" spans="1:8" x14ac:dyDescent="0.3">
      <c r="A16225" s="24" t="s">
        <v>25260</v>
      </c>
      <c r="B16225" s="24" t="s">
        <v>14126</v>
      </c>
      <c r="C16225" s="24" t="s">
        <v>5127</v>
      </c>
      <c r="D16225" s="25">
        <v>1</v>
      </c>
      <c r="E16225" s="27">
        <v>813.6</v>
      </c>
      <c r="F16225" s="27">
        <v>23.7</v>
      </c>
      <c r="G16225" s="27">
        <v>0</v>
      </c>
      <c r="H16225" s="24"/>
    </row>
    <row r="16226" spans="1:8" x14ac:dyDescent="0.3">
      <c r="A16226" s="24" t="s">
        <v>25261</v>
      </c>
      <c r="B16226" s="24" t="s">
        <v>14126</v>
      </c>
      <c r="C16226" s="24" t="s">
        <v>5127</v>
      </c>
      <c r="D16226" s="25">
        <v>1</v>
      </c>
      <c r="E16226" s="26">
        <v>1110.58</v>
      </c>
      <c r="F16226" s="27">
        <v>5.52</v>
      </c>
      <c r="G16226" s="27">
        <v>0</v>
      </c>
      <c r="H16226" s="24"/>
    </row>
    <row r="16227" spans="1:8" x14ac:dyDescent="0.3">
      <c r="A16227" s="24" t="s">
        <v>25262</v>
      </c>
      <c r="B16227" s="24" t="s">
        <v>9091</v>
      </c>
      <c r="C16227" s="28" t="s">
        <v>5127</v>
      </c>
      <c r="D16227" s="25">
        <v>1</v>
      </c>
      <c r="E16227" s="26">
        <v>1295</v>
      </c>
      <c r="F16227" s="27">
        <v>61.78</v>
      </c>
      <c r="G16227" s="27">
        <v>0</v>
      </c>
      <c r="H16227" s="24"/>
    </row>
    <row r="16228" spans="1:8" x14ac:dyDescent="0.3">
      <c r="A16228" s="24" t="s">
        <v>25263</v>
      </c>
      <c r="B16228" s="24" t="s">
        <v>9091</v>
      </c>
      <c r="C16228" s="24" t="s">
        <v>5127</v>
      </c>
      <c r="D16228" s="25">
        <v>1</v>
      </c>
      <c r="E16228" s="26">
        <v>1185.18</v>
      </c>
      <c r="F16228" s="27">
        <v>5.89</v>
      </c>
      <c r="G16228" s="27">
        <v>0</v>
      </c>
      <c r="H16228" s="24"/>
    </row>
    <row r="16229" spans="1:8" x14ac:dyDescent="0.3">
      <c r="A16229" s="24" t="s">
        <v>25264</v>
      </c>
      <c r="B16229" s="24" t="s">
        <v>25265</v>
      </c>
      <c r="C16229" s="28" t="s">
        <v>5127</v>
      </c>
      <c r="D16229" s="25">
        <v>1</v>
      </c>
      <c r="E16229" s="26">
        <v>1572.55</v>
      </c>
      <c r="F16229" s="27">
        <v>38.35</v>
      </c>
      <c r="G16229" s="27">
        <v>0</v>
      </c>
      <c r="H16229" s="24"/>
    </row>
    <row r="16230" spans="1:8" x14ac:dyDescent="0.3">
      <c r="A16230" s="24" t="s">
        <v>25266</v>
      </c>
      <c r="B16230" s="24" t="s">
        <v>25267</v>
      </c>
      <c r="C16230" s="28" t="s">
        <v>5127</v>
      </c>
      <c r="D16230" s="25">
        <v>1</v>
      </c>
      <c r="E16230" s="27">
        <v>90.33</v>
      </c>
      <c r="F16230" s="27">
        <v>8.2100000000000009</v>
      </c>
      <c r="G16230" s="27">
        <v>0</v>
      </c>
      <c r="H16230" s="24"/>
    </row>
    <row r="16231" spans="1:8" x14ac:dyDescent="0.3">
      <c r="A16231" s="24" t="s">
        <v>25268</v>
      </c>
      <c r="B16231" s="24" t="s">
        <v>3351</v>
      </c>
      <c r="C16231" s="28" t="s">
        <v>5127</v>
      </c>
      <c r="D16231" s="25">
        <v>1</v>
      </c>
      <c r="E16231" s="27">
        <v>91.09</v>
      </c>
      <c r="F16231" s="27">
        <v>0.45</v>
      </c>
      <c r="G16231" s="27">
        <v>0</v>
      </c>
      <c r="H16231" s="24"/>
    </row>
    <row r="16232" spans="1:8" x14ac:dyDescent="0.3">
      <c r="A16232" s="24" t="s">
        <v>25269</v>
      </c>
      <c r="B16232" s="24" t="s">
        <v>25270</v>
      </c>
      <c r="C16232" s="24" t="s">
        <v>5127</v>
      </c>
      <c r="D16232" s="25">
        <v>1</v>
      </c>
      <c r="E16232" s="26">
        <v>1459.93</v>
      </c>
      <c r="F16232" s="27">
        <v>21.57</v>
      </c>
      <c r="G16232" s="27">
        <v>0</v>
      </c>
      <c r="H16232" s="24"/>
    </row>
    <row r="16233" spans="1:8" x14ac:dyDescent="0.3">
      <c r="A16233" s="24" t="s">
        <v>25271</v>
      </c>
      <c r="B16233" s="24" t="s">
        <v>4649</v>
      </c>
      <c r="C16233" s="28" t="s">
        <v>5127</v>
      </c>
      <c r="D16233" s="25">
        <v>1</v>
      </c>
      <c r="E16233" s="27">
        <v>32.619999999999997</v>
      </c>
      <c r="F16233" s="27">
        <v>0.16</v>
      </c>
      <c r="G16233" s="27">
        <v>0</v>
      </c>
      <c r="H16233" s="24"/>
    </row>
    <row r="16234" spans="1:8" x14ac:dyDescent="0.3">
      <c r="A16234" s="24" t="s">
        <v>25272</v>
      </c>
      <c r="B16234" s="24" t="s">
        <v>11400</v>
      </c>
      <c r="C16234" s="28" t="s">
        <v>5127</v>
      </c>
      <c r="D16234" s="25">
        <v>1</v>
      </c>
      <c r="E16234" s="26">
        <v>1435.14</v>
      </c>
      <c r="F16234" s="27">
        <v>7.14</v>
      </c>
      <c r="G16234" s="27">
        <v>0</v>
      </c>
      <c r="H16234" s="24"/>
    </row>
    <row r="16235" spans="1:8" x14ac:dyDescent="0.3">
      <c r="A16235" s="24" t="s">
        <v>25273</v>
      </c>
      <c r="B16235" s="24" t="s">
        <v>25274</v>
      </c>
      <c r="C16235" s="28" t="s">
        <v>5127</v>
      </c>
      <c r="D16235" s="25">
        <v>1</v>
      </c>
      <c r="E16235" s="27">
        <v>602.13</v>
      </c>
      <c r="F16235" s="27">
        <v>2.99</v>
      </c>
      <c r="G16235" s="27">
        <v>0</v>
      </c>
      <c r="H16235" s="24"/>
    </row>
    <row r="16236" spans="1:8" x14ac:dyDescent="0.3">
      <c r="A16236" s="24" t="s">
        <v>25275</v>
      </c>
      <c r="B16236" s="24" t="s">
        <v>25276</v>
      </c>
      <c r="C16236" s="28" t="s">
        <v>5127</v>
      </c>
      <c r="D16236" s="25">
        <v>1</v>
      </c>
      <c r="E16236" s="27">
        <v>34.79</v>
      </c>
      <c r="F16236" s="27">
        <v>0.17</v>
      </c>
      <c r="G16236" s="27">
        <v>0</v>
      </c>
      <c r="H16236" s="24"/>
    </row>
    <row r="16237" spans="1:8" x14ac:dyDescent="0.3">
      <c r="A16237" s="24" t="s">
        <v>25277</v>
      </c>
      <c r="B16237" s="24" t="s">
        <v>11398</v>
      </c>
      <c r="C16237" s="24" t="s">
        <v>5127</v>
      </c>
      <c r="D16237" s="25">
        <v>1</v>
      </c>
      <c r="E16237" s="26">
        <v>1447.6</v>
      </c>
      <c r="F16237" s="27">
        <v>7.2</v>
      </c>
      <c r="G16237" s="27">
        <v>0</v>
      </c>
      <c r="H16237" s="24"/>
    </row>
    <row r="16238" spans="1:8" x14ac:dyDescent="0.3">
      <c r="A16238" s="24" t="s">
        <v>25278</v>
      </c>
      <c r="B16238" s="24" t="s">
        <v>7910</v>
      </c>
      <c r="C16238" s="28" t="s">
        <v>5127</v>
      </c>
      <c r="D16238" s="25">
        <v>1</v>
      </c>
      <c r="E16238" s="27">
        <v>198.12</v>
      </c>
      <c r="F16238" s="27">
        <v>0.98</v>
      </c>
      <c r="G16238" s="27">
        <v>0</v>
      </c>
      <c r="H16238" s="24"/>
    </row>
    <row r="16239" spans="1:8" x14ac:dyDescent="0.3">
      <c r="A16239" s="24" t="s">
        <v>25279</v>
      </c>
      <c r="B16239" s="24" t="s">
        <v>25280</v>
      </c>
      <c r="C16239" s="28" t="s">
        <v>5127</v>
      </c>
      <c r="D16239" s="25">
        <v>1</v>
      </c>
      <c r="E16239" s="27">
        <v>544.63</v>
      </c>
      <c r="F16239" s="27">
        <v>93.03</v>
      </c>
      <c r="G16239" s="27">
        <v>0</v>
      </c>
      <c r="H16239" s="24"/>
    </row>
    <row r="16240" spans="1:8" x14ac:dyDescent="0.3">
      <c r="A16240" s="24" t="s">
        <v>25281</v>
      </c>
      <c r="B16240" s="24" t="s">
        <v>14118</v>
      </c>
      <c r="C16240" s="28" t="s">
        <v>5127</v>
      </c>
      <c r="D16240" s="25">
        <v>1</v>
      </c>
      <c r="E16240" s="26">
        <v>2475.29</v>
      </c>
      <c r="F16240" s="27">
        <v>84.05</v>
      </c>
      <c r="G16240" s="27">
        <v>0</v>
      </c>
      <c r="H16240" s="24"/>
    </row>
    <row r="16241" spans="1:8" x14ac:dyDescent="0.3">
      <c r="A16241" s="24" t="s">
        <v>25282</v>
      </c>
      <c r="B16241" s="24" t="s">
        <v>18903</v>
      </c>
      <c r="C16241" s="24" t="s">
        <v>5127</v>
      </c>
      <c r="D16241" s="25">
        <v>1</v>
      </c>
      <c r="E16241" s="27">
        <v>601.13</v>
      </c>
      <c r="F16241" s="27">
        <v>2.99</v>
      </c>
      <c r="G16241" s="27">
        <v>0</v>
      </c>
      <c r="H16241" s="24"/>
    </row>
    <row r="16242" spans="1:8" x14ac:dyDescent="0.3">
      <c r="A16242" s="24" t="s">
        <v>25283</v>
      </c>
      <c r="B16242" s="24" t="s">
        <v>17963</v>
      </c>
      <c r="C16242" s="28" t="s">
        <v>5127</v>
      </c>
      <c r="D16242" s="25">
        <v>1</v>
      </c>
      <c r="E16242" s="26">
        <v>1471.66</v>
      </c>
      <c r="F16242" s="27">
        <v>7.32</v>
      </c>
      <c r="G16242" s="27">
        <v>0</v>
      </c>
      <c r="H16242" s="24"/>
    </row>
    <row r="16243" spans="1:8" x14ac:dyDescent="0.3">
      <c r="A16243" s="24" t="s">
        <v>25284</v>
      </c>
      <c r="B16243" s="24" t="s">
        <v>7910</v>
      </c>
      <c r="C16243" s="28" t="s">
        <v>5127</v>
      </c>
      <c r="D16243" s="25">
        <v>1</v>
      </c>
      <c r="E16243" s="27">
        <v>634.80999999999995</v>
      </c>
      <c r="F16243" s="27">
        <v>3.15</v>
      </c>
      <c r="G16243" s="27">
        <v>0</v>
      </c>
      <c r="H16243" s="24"/>
    </row>
    <row r="16244" spans="1:8" x14ac:dyDescent="0.3">
      <c r="A16244" s="24" t="s">
        <v>25285</v>
      </c>
      <c r="B16244" s="24" t="s">
        <v>14707</v>
      </c>
      <c r="C16244" s="28" t="s">
        <v>5127</v>
      </c>
      <c r="D16244" s="25">
        <v>1</v>
      </c>
      <c r="E16244" s="26">
        <v>1029.08</v>
      </c>
      <c r="F16244" s="27">
        <v>5.12</v>
      </c>
      <c r="G16244" s="27">
        <v>0</v>
      </c>
      <c r="H16244" s="24"/>
    </row>
    <row r="16245" spans="1:8" x14ac:dyDescent="0.3">
      <c r="A16245" s="24" t="s">
        <v>25286</v>
      </c>
      <c r="B16245" s="24" t="s">
        <v>11398</v>
      </c>
      <c r="C16245" s="28" t="s">
        <v>5127</v>
      </c>
      <c r="D16245" s="25">
        <v>1</v>
      </c>
      <c r="E16245" s="27">
        <v>854.27</v>
      </c>
      <c r="F16245" s="27">
        <v>4.25</v>
      </c>
      <c r="G16245" s="27">
        <v>0</v>
      </c>
      <c r="H16245" s="24"/>
    </row>
    <row r="16246" spans="1:8" x14ac:dyDescent="0.3">
      <c r="A16246" s="24" t="s">
        <v>25287</v>
      </c>
      <c r="B16246" s="24" t="s">
        <v>11398</v>
      </c>
      <c r="C16246" s="24" t="s">
        <v>5127</v>
      </c>
      <c r="D16246" s="25">
        <v>1</v>
      </c>
      <c r="E16246" s="27">
        <v>608.12</v>
      </c>
      <c r="F16246" s="27">
        <v>8.98</v>
      </c>
      <c r="G16246" s="27">
        <v>0</v>
      </c>
      <c r="H16246" s="24"/>
    </row>
    <row r="16247" spans="1:8" x14ac:dyDescent="0.3">
      <c r="A16247" s="24" t="s">
        <v>25288</v>
      </c>
      <c r="B16247" s="24" t="s">
        <v>11398</v>
      </c>
      <c r="C16247" s="28" t="s">
        <v>5127</v>
      </c>
      <c r="D16247" s="25">
        <v>1</v>
      </c>
      <c r="E16247" s="27">
        <v>825.83</v>
      </c>
      <c r="F16247" s="27">
        <v>825.83</v>
      </c>
      <c r="G16247" s="27">
        <v>0</v>
      </c>
      <c r="H16247" s="24"/>
    </row>
    <row r="16248" spans="1:8" x14ac:dyDescent="0.3">
      <c r="A16248" s="24" t="s">
        <v>25289</v>
      </c>
      <c r="B16248" s="24" t="s">
        <v>25290</v>
      </c>
      <c r="C16248" s="28" t="s">
        <v>5127</v>
      </c>
      <c r="D16248" s="25">
        <v>1</v>
      </c>
      <c r="E16248" s="27">
        <v>168.66</v>
      </c>
      <c r="F16248" s="27">
        <v>0.84</v>
      </c>
      <c r="G16248" s="27">
        <v>0</v>
      </c>
      <c r="H16248" s="24"/>
    </row>
    <row r="16249" spans="1:8" x14ac:dyDescent="0.3">
      <c r="A16249" s="24" t="s">
        <v>25291</v>
      </c>
      <c r="B16249" s="24" t="s">
        <v>14118</v>
      </c>
      <c r="C16249" s="28" t="s">
        <v>5127</v>
      </c>
      <c r="D16249" s="25">
        <v>1</v>
      </c>
      <c r="E16249" s="27">
        <v>567.66</v>
      </c>
      <c r="F16249" s="27">
        <v>2.82</v>
      </c>
      <c r="G16249" s="27">
        <v>0</v>
      </c>
      <c r="H16249" s="24"/>
    </row>
    <row r="16250" spans="1:8" x14ac:dyDescent="0.3">
      <c r="A16250" s="24" t="s">
        <v>25292</v>
      </c>
      <c r="B16250" s="24" t="s">
        <v>16342</v>
      </c>
      <c r="C16250" s="24" t="s">
        <v>5127</v>
      </c>
      <c r="D16250" s="25">
        <v>1</v>
      </c>
      <c r="E16250" s="27">
        <v>544.63</v>
      </c>
      <c r="F16250" s="27">
        <v>2.71</v>
      </c>
      <c r="G16250" s="27">
        <v>0</v>
      </c>
      <c r="H16250" s="24"/>
    </row>
    <row r="16251" spans="1:8" x14ac:dyDescent="0.3">
      <c r="A16251" s="24" t="s">
        <v>25293</v>
      </c>
      <c r="B16251" s="24" t="s">
        <v>14118</v>
      </c>
      <c r="C16251" s="24" t="s">
        <v>5127</v>
      </c>
      <c r="D16251" s="25">
        <v>1</v>
      </c>
      <c r="E16251" s="27">
        <v>453.4</v>
      </c>
      <c r="F16251" s="27">
        <v>2.2599999999999998</v>
      </c>
      <c r="G16251" s="27">
        <v>0</v>
      </c>
      <c r="H16251" s="24"/>
    </row>
    <row r="16252" spans="1:8" x14ac:dyDescent="0.3">
      <c r="A16252" s="24" t="s">
        <v>25294</v>
      </c>
      <c r="B16252" s="24" t="s">
        <v>11398</v>
      </c>
      <c r="C16252" s="24" t="s">
        <v>5127</v>
      </c>
      <c r="D16252" s="25">
        <v>1</v>
      </c>
      <c r="E16252" s="26">
        <v>1596.65</v>
      </c>
      <c r="F16252" s="27">
        <v>7.95</v>
      </c>
      <c r="G16252" s="27">
        <v>0</v>
      </c>
      <c r="H16252" s="24"/>
    </row>
    <row r="16253" spans="1:8" x14ac:dyDescent="0.3">
      <c r="A16253" s="24" t="s">
        <v>25295</v>
      </c>
      <c r="B16253" s="24" t="s">
        <v>25296</v>
      </c>
      <c r="C16253" s="28" t="s">
        <v>5127</v>
      </c>
      <c r="D16253" s="25">
        <v>1</v>
      </c>
      <c r="E16253" s="26">
        <v>1197.05</v>
      </c>
      <c r="F16253" s="27">
        <v>5.95</v>
      </c>
      <c r="G16253" s="27">
        <v>0</v>
      </c>
      <c r="H16253" s="24"/>
    </row>
    <row r="16254" spans="1:8" x14ac:dyDescent="0.3">
      <c r="A16254" s="24" t="s">
        <v>25297</v>
      </c>
      <c r="B16254" s="24" t="s">
        <v>16342</v>
      </c>
      <c r="C16254" s="24" t="s">
        <v>5127</v>
      </c>
      <c r="D16254" s="25">
        <v>1</v>
      </c>
      <c r="E16254" s="27">
        <v>670.75</v>
      </c>
      <c r="F16254" s="27">
        <v>3.33</v>
      </c>
      <c r="G16254" s="27">
        <v>0</v>
      </c>
      <c r="H16254" s="24"/>
    </row>
    <row r="16255" spans="1:8" x14ac:dyDescent="0.3">
      <c r="A16255" s="24" t="s">
        <v>25298</v>
      </c>
      <c r="B16255" s="24" t="s">
        <v>11398</v>
      </c>
      <c r="C16255" s="28" t="s">
        <v>5127</v>
      </c>
      <c r="D16255" s="25">
        <v>1</v>
      </c>
      <c r="E16255" s="27">
        <v>939.51</v>
      </c>
      <c r="F16255" s="27">
        <v>160.47999999999999</v>
      </c>
      <c r="G16255" s="27">
        <v>0</v>
      </c>
      <c r="H16255" s="24"/>
    </row>
    <row r="16256" spans="1:8" x14ac:dyDescent="0.3">
      <c r="A16256" s="24" t="s">
        <v>25299</v>
      </c>
      <c r="B16256" s="24" t="s">
        <v>11398</v>
      </c>
      <c r="C16256" s="28" t="s">
        <v>5127</v>
      </c>
      <c r="D16256" s="25">
        <v>1</v>
      </c>
      <c r="E16256" s="26">
        <v>1217.01</v>
      </c>
      <c r="F16256" s="27">
        <v>6.05</v>
      </c>
      <c r="G16256" s="27">
        <v>0</v>
      </c>
      <c r="H16256" s="24"/>
    </row>
    <row r="16257" spans="1:8" x14ac:dyDescent="0.3">
      <c r="A16257" s="24" t="s">
        <v>25300</v>
      </c>
      <c r="B16257" s="24" t="s">
        <v>25296</v>
      </c>
      <c r="C16257" s="28" t="s">
        <v>5127</v>
      </c>
      <c r="D16257" s="25">
        <v>1</v>
      </c>
      <c r="E16257" s="26">
        <v>1029.08</v>
      </c>
      <c r="F16257" s="27">
        <v>5.12</v>
      </c>
      <c r="G16257" s="27">
        <v>0</v>
      </c>
      <c r="H16257" s="24"/>
    </row>
    <row r="16258" spans="1:8" x14ac:dyDescent="0.3">
      <c r="A16258" s="24" t="s">
        <v>25301</v>
      </c>
      <c r="B16258" s="24" t="s">
        <v>25302</v>
      </c>
      <c r="C16258" s="28" t="s">
        <v>5127</v>
      </c>
      <c r="D16258" s="25">
        <v>1</v>
      </c>
      <c r="E16258" s="26">
        <v>3682.9</v>
      </c>
      <c r="F16258" s="27">
        <v>175.37</v>
      </c>
      <c r="G16258" s="27">
        <v>0</v>
      </c>
      <c r="H16258" s="24"/>
    </row>
    <row r="16259" spans="1:8" x14ac:dyDescent="0.3">
      <c r="A16259" s="24" t="s">
        <v>25303</v>
      </c>
      <c r="B16259" s="24" t="s">
        <v>25296</v>
      </c>
      <c r="C16259" s="28" t="s">
        <v>5127</v>
      </c>
      <c r="D16259" s="25">
        <v>1</v>
      </c>
      <c r="E16259" s="26">
        <v>1499.97</v>
      </c>
      <c r="F16259" s="27">
        <v>7.46</v>
      </c>
      <c r="G16259" s="27">
        <v>0</v>
      </c>
      <c r="H16259" s="24"/>
    </row>
    <row r="16260" spans="1:8" x14ac:dyDescent="0.3">
      <c r="A16260" s="24" t="s">
        <v>25304</v>
      </c>
      <c r="B16260" s="24" t="s">
        <v>18903</v>
      </c>
      <c r="C16260" s="24" t="s">
        <v>5127</v>
      </c>
      <c r="D16260" s="25">
        <v>1</v>
      </c>
      <c r="E16260" s="27">
        <v>462.48</v>
      </c>
      <c r="F16260" s="27">
        <v>2.2999999999999998</v>
      </c>
      <c r="G16260" s="27">
        <v>0</v>
      </c>
      <c r="H16260" s="24"/>
    </row>
    <row r="16261" spans="1:8" x14ac:dyDescent="0.3">
      <c r="A16261" s="24" t="s">
        <v>25305</v>
      </c>
      <c r="B16261" s="24" t="s">
        <v>25306</v>
      </c>
      <c r="C16261" s="28" t="s">
        <v>5127</v>
      </c>
      <c r="D16261" s="25">
        <v>1</v>
      </c>
      <c r="E16261" s="27">
        <v>212.19</v>
      </c>
      <c r="F16261" s="27">
        <v>22.73</v>
      </c>
      <c r="G16261" s="27">
        <v>0</v>
      </c>
      <c r="H16261" s="24"/>
    </row>
    <row r="16262" spans="1:8" x14ac:dyDescent="0.3">
      <c r="A16262" s="24" t="s">
        <v>25307</v>
      </c>
      <c r="B16262" s="24" t="s">
        <v>11398</v>
      </c>
      <c r="C16262" s="24" t="s">
        <v>5127</v>
      </c>
      <c r="D16262" s="25">
        <v>1</v>
      </c>
      <c r="E16262" s="26">
        <v>1390.28</v>
      </c>
      <c r="F16262" s="27">
        <v>6.92</v>
      </c>
      <c r="G16262" s="27">
        <v>0</v>
      </c>
      <c r="H16262" s="24"/>
    </row>
    <row r="16263" spans="1:8" x14ac:dyDescent="0.3">
      <c r="A16263" s="24" t="s">
        <v>25308</v>
      </c>
      <c r="B16263" s="24" t="s">
        <v>25309</v>
      </c>
      <c r="C16263" s="24" t="s">
        <v>5127</v>
      </c>
      <c r="D16263" s="25">
        <v>1</v>
      </c>
      <c r="E16263" s="27">
        <v>130.26</v>
      </c>
      <c r="F16263" s="27">
        <v>11.84</v>
      </c>
      <c r="G16263" s="27">
        <v>0</v>
      </c>
      <c r="H16263" s="24"/>
    </row>
    <row r="16264" spans="1:8" x14ac:dyDescent="0.3">
      <c r="A16264" s="24" t="s">
        <v>25310</v>
      </c>
      <c r="B16264" s="24" t="s">
        <v>25311</v>
      </c>
      <c r="C16264" s="24" t="s">
        <v>5127</v>
      </c>
      <c r="D16264" s="25">
        <v>1</v>
      </c>
      <c r="E16264" s="27">
        <v>981.24</v>
      </c>
      <c r="F16264" s="27">
        <v>4.88</v>
      </c>
      <c r="G16264" s="27">
        <v>0</v>
      </c>
      <c r="H16264" s="24"/>
    </row>
    <row r="16265" spans="1:8" x14ac:dyDescent="0.3">
      <c r="A16265" s="24" t="s">
        <v>25312</v>
      </c>
      <c r="B16265" s="24" t="s">
        <v>5615</v>
      </c>
      <c r="C16265" s="24" t="s">
        <v>5127</v>
      </c>
      <c r="D16265" s="25">
        <v>1</v>
      </c>
      <c r="E16265" s="27">
        <v>82.95</v>
      </c>
      <c r="F16265" s="27">
        <v>0.41</v>
      </c>
      <c r="G16265" s="27">
        <v>0</v>
      </c>
      <c r="H16265" s="24"/>
    </row>
    <row r="16266" spans="1:8" x14ac:dyDescent="0.3">
      <c r="A16266" s="24" t="s">
        <v>25313</v>
      </c>
      <c r="B16266" s="24" t="s">
        <v>25314</v>
      </c>
      <c r="C16266" s="28" t="s">
        <v>5127</v>
      </c>
      <c r="D16266" s="25">
        <v>1</v>
      </c>
      <c r="E16266" s="27">
        <v>874.17</v>
      </c>
      <c r="F16266" s="27">
        <v>4.3499999999999996</v>
      </c>
      <c r="G16266" s="27">
        <v>0</v>
      </c>
      <c r="H16266" s="24"/>
    </row>
    <row r="16267" spans="1:8" x14ac:dyDescent="0.3">
      <c r="A16267" s="24" t="s">
        <v>25315</v>
      </c>
      <c r="B16267" s="24" t="s">
        <v>11400</v>
      </c>
      <c r="C16267" s="24" t="s">
        <v>5127</v>
      </c>
      <c r="D16267" s="25">
        <v>1</v>
      </c>
      <c r="E16267" s="26">
        <v>1292.6500000000001</v>
      </c>
      <c r="F16267" s="27">
        <v>37.65</v>
      </c>
      <c r="G16267" s="27">
        <v>0</v>
      </c>
      <c r="H16267" s="24"/>
    </row>
    <row r="16268" spans="1:8" x14ac:dyDescent="0.3">
      <c r="A16268" s="24" t="s">
        <v>25316</v>
      </c>
      <c r="B16268" s="24" t="s">
        <v>11398</v>
      </c>
      <c r="C16268" s="24" t="s">
        <v>5127</v>
      </c>
      <c r="D16268" s="25">
        <v>1</v>
      </c>
      <c r="E16268" s="27">
        <v>535.04</v>
      </c>
      <c r="F16268" s="27">
        <v>2.66</v>
      </c>
      <c r="G16268" s="27">
        <v>0</v>
      </c>
      <c r="H16268" s="24"/>
    </row>
    <row r="16269" spans="1:8" x14ac:dyDescent="0.3">
      <c r="A16269" s="24" t="s">
        <v>25317</v>
      </c>
      <c r="B16269" s="24" t="s">
        <v>7254</v>
      </c>
      <c r="C16269" s="24" t="s">
        <v>5127</v>
      </c>
      <c r="D16269" s="25">
        <v>1</v>
      </c>
      <c r="E16269" s="27">
        <v>741.73</v>
      </c>
      <c r="F16269" s="27">
        <v>3.69</v>
      </c>
      <c r="G16269" s="27">
        <v>0</v>
      </c>
      <c r="H16269" s="24"/>
    </row>
    <row r="16270" spans="1:8" x14ac:dyDescent="0.3">
      <c r="A16270" s="24" t="s">
        <v>25318</v>
      </c>
      <c r="B16270" s="24" t="s">
        <v>25319</v>
      </c>
      <c r="C16270" s="24" t="s">
        <v>5127</v>
      </c>
      <c r="D16270" s="25">
        <v>1</v>
      </c>
      <c r="E16270" s="26">
        <v>3394.28</v>
      </c>
      <c r="F16270" s="27">
        <v>98.86</v>
      </c>
      <c r="G16270" s="27">
        <v>0</v>
      </c>
      <c r="H16270" s="24"/>
    </row>
    <row r="16271" spans="1:8" x14ac:dyDescent="0.3">
      <c r="A16271" s="24" t="s">
        <v>25320</v>
      </c>
      <c r="B16271" s="24" t="s">
        <v>6426</v>
      </c>
      <c r="C16271" s="28" t="s">
        <v>5127</v>
      </c>
      <c r="D16271" s="25">
        <v>1</v>
      </c>
      <c r="E16271" s="26">
        <v>1300</v>
      </c>
      <c r="F16271" s="27">
        <v>205.62</v>
      </c>
      <c r="G16271" s="27">
        <v>0</v>
      </c>
      <c r="H16271" s="24"/>
    </row>
    <row r="16272" spans="1:8" x14ac:dyDescent="0.3">
      <c r="A16272" s="24" t="s">
        <v>25321</v>
      </c>
      <c r="B16272" s="24" t="s">
        <v>11400</v>
      </c>
      <c r="C16272" s="24" t="s">
        <v>5127</v>
      </c>
      <c r="D16272" s="25">
        <v>1</v>
      </c>
      <c r="E16272" s="26">
        <v>1292.6500000000001</v>
      </c>
      <c r="F16272" s="27">
        <v>37.65</v>
      </c>
      <c r="G16272" s="27">
        <v>0</v>
      </c>
      <c r="H16272" s="24"/>
    </row>
    <row r="16273" spans="1:8" x14ac:dyDescent="0.3">
      <c r="A16273" s="24" t="s">
        <v>25322</v>
      </c>
      <c r="B16273" s="24" t="s">
        <v>11400</v>
      </c>
      <c r="C16273" s="28" t="s">
        <v>5127</v>
      </c>
      <c r="D16273" s="25">
        <v>1</v>
      </c>
      <c r="E16273" s="27">
        <v>781.62</v>
      </c>
      <c r="F16273" s="27">
        <v>3.89</v>
      </c>
      <c r="G16273" s="27">
        <v>0</v>
      </c>
      <c r="H16273" s="24"/>
    </row>
    <row r="16274" spans="1:8" x14ac:dyDescent="0.3">
      <c r="A16274" s="24" t="s">
        <v>25323</v>
      </c>
      <c r="B16274" s="24" t="s">
        <v>25324</v>
      </c>
      <c r="C16274" s="24" t="s">
        <v>5127</v>
      </c>
      <c r="D16274" s="25">
        <v>1</v>
      </c>
      <c r="E16274" s="27">
        <v>55.33</v>
      </c>
      <c r="F16274" s="27">
        <v>5.03</v>
      </c>
      <c r="G16274" s="27">
        <v>0</v>
      </c>
      <c r="H16274" s="24"/>
    </row>
    <row r="16275" spans="1:8" x14ac:dyDescent="0.3">
      <c r="A16275" s="24" t="s">
        <v>25325</v>
      </c>
      <c r="B16275" s="24" t="s">
        <v>25326</v>
      </c>
      <c r="C16275" s="24" t="s">
        <v>5127</v>
      </c>
      <c r="D16275" s="25">
        <v>1</v>
      </c>
      <c r="E16275" s="26">
        <v>2946.85</v>
      </c>
      <c r="F16275" s="27">
        <v>43.55</v>
      </c>
      <c r="G16275" s="27">
        <v>0</v>
      </c>
      <c r="H16275" s="24"/>
    </row>
    <row r="16276" spans="1:8" x14ac:dyDescent="0.3">
      <c r="A16276" s="24" t="s">
        <v>25327</v>
      </c>
      <c r="B16276" s="24" t="s">
        <v>6447</v>
      </c>
      <c r="C16276" s="24" t="s">
        <v>5127</v>
      </c>
      <c r="D16276" s="25">
        <v>1</v>
      </c>
      <c r="E16276" s="27">
        <v>514</v>
      </c>
      <c r="F16276" s="27">
        <v>46.56</v>
      </c>
      <c r="G16276" s="27">
        <v>0</v>
      </c>
      <c r="H16276" s="24"/>
    </row>
    <row r="16277" spans="1:8" x14ac:dyDescent="0.3">
      <c r="A16277" s="24" t="s">
        <v>25328</v>
      </c>
      <c r="B16277" s="24" t="s">
        <v>25329</v>
      </c>
      <c r="C16277" s="24" t="s">
        <v>5127</v>
      </c>
      <c r="D16277" s="25">
        <v>1</v>
      </c>
      <c r="E16277" s="27">
        <v>18.13</v>
      </c>
      <c r="F16277" s="27">
        <v>0.09</v>
      </c>
      <c r="G16277" s="27">
        <v>0</v>
      </c>
      <c r="H16277" s="24"/>
    </row>
    <row r="16278" spans="1:8" x14ac:dyDescent="0.3">
      <c r="A16278" s="24" t="s">
        <v>25330</v>
      </c>
      <c r="B16278" s="24" t="s">
        <v>9033</v>
      </c>
      <c r="C16278" s="28" t="s">
        <v>5127</v>
      </c>
      <c r="D16278" s="25">
        <v>1</v>
      </c>
      <c r="E16278" s="27">
        <v>373.62</v>
      </c>
      <c r="F16278" s="27">
        <v>1.86</v>
      </c>
      <c r="G16278" s="27">
        <v>0</v>
      </c>
      <c r="H16278" s="24"/>
    </row>
    <row r="16279" spans="1:8" x14ac:dyDescent="0.3">
      <c r="A16279" s="24" t="s">
        <v>25331</v>
      </c>
      <c r="B16279" s="24" t="s">
        <v>25332</v>
      </c>
      <c r="C16279" s="24" t="s">
        <v>5127</v>
      </c>
      <c r="D16279" s="25">
        <v>1</v>
      </c>
      <c r="E16279" s="26">
        <v>2159</v>
      </c>
      <c r="F16279" s="27">
        <v>344.72</v>
      </c>
      <c r="G16279" s="27">
        <v>0</v>
      </c>
      <c r="H16279" s="24"/>
    </row>
    <row r="16280" spans="1:8" x14ac:dyDescent="0.3">
      <c r="A16280" s="24" t="s">
        <v>25333</v>
      </c>
      <c r="B16280" s="24" t="s">
        <v>25334</v>
      </c>
      <c r="C16280" s="28" t="s">
        <v>5127</v>
      </c>
      <c r="D16280" s="25">
        <v>1</v>
      </c>
      <c r="E16280" s="27">
        <v>30.75</v>
      </c>
      <c r="F16280" s="27">
        <v>0.15</v>
      </c>
      <c r="G16280" s="27">
        <v>0</v>
      </c>
      <c r="H16280" s="24"/>
    </row>
    <row r="16281" spans="1:8" x14ac:dyDescent="0.3">
      <c r="A16281" s="24" t="s">
        <v>25335</v>
      </c>
      <c r="B16281" s="24" t="s">
        <v>17963</v>
      </c>
      <c r="C16281" s="28" t="s">
        <v>5127</v>
      </c>
      <c r="D16281" s="25">
        <v>1</v>
      </c>
      <c r="E16281" s="26">
        <v>2185.38</v>
      </c>
      <c r="F16281" s="27">
        <v>53.3</v>
      </c>
      <c r="G16281" s="27">
        <v>0</v>
      </c>
      <c r="H16281" s="24"/>
    </row>
    <row r="16282" spans="1:8" x14ac:dyDescent="0.3">
      <c r="A16282" s="24" t="s">
        <v>25336</v>
      </c>
      <c r="B16282" s="24" t="s">
        <v>25337</v>
      </c>
      <c r="C16282" s="28" t="s">
        <v>5127</v>
      </c>
      <c r="D16282" s="25">
        <v>1</v>
      </c>
      <c r="E16282" s="27">
        <v>67.05</v>
      </c>
      <c r="F16282" s="27">
        <v>0.33</v>
      </c>
      <c r="G16282" s="27">
        <v>0</v>
      </c>
      <c r="H16282" s="24"/>
    </row>
    <row r="16283" spans="1:8" x14ac:dyDescent="0.3">
      <c r="A16283" s="24" t="s">
        <v>25338</v>
      </c>
      <c r="B16283" s="24" t="s">
        <v>25339</v>
      </c>
      <c r="C16283" s="28" t="s">
        <v>5127</v>
      </c>
      <c r="D16283" s="25">
        <v>1</v>
      </c>
      <c r="E16283" s="27">
        <v>42.7</v>
      </c>
      <c r="F16283" s="27">
        <v>1.24</v>
      </c>
      <c r="G16283" s="27">
        <v>0</v>
      </c>
      <c r="H16283" s="24"/>
    </row>
    <row r="16284" spans="1:8" x14ac:dyDescent="0.3">
      <c r="A16284" s="24" t="s">
        <v>89</v>
      </c>
      <c r="B16284" s="24" t="s">
        <v>25340</v>
      </c>
      <c r="C16284" s="24" t="s">
        <v>5127</v>
      </c>
      <c r="D16284" s="25">
        <v>1</v>
      </c>
      <c r="E16284" s="26">
        <v>18862</v>
      </c>
      <c r="F16284" s="26">
        <v>7073.48</v>
      </c>
      <c r="G16284" s="27">
        <v>0</v>
      </c>
      <c r="H16284" s="24"/>
    </row>
    <row r="16285" spans="1:8" x14ac:dyDescent="0.3">
      <c r="A16285" s="24" t="s">
        <v>25341</v>
      </c>
      <c r="B16285" s="24" t="s">
        <v>9033</v>
      </c>
      <c r="C16285" s="28" t="s">
        <v>5127</v>
      </c>
      <c r="D16285" s="25">
        <v>1</v>
      </c>
      <c r="E16285" s="27">
        <v>373.62</v>
      </c>
      <c r="F16285" s="27">
        <v>1.86</v>
      </c>
      <c r="G16285" s="27">
        <v>0</v>
      </c>
      <c r="H16285" s="24"/>
    </row>
    <row r="16286" spans="1:8" x14ac:dyDescent="0.3">
      <c r="A16286" s="24" t="s">
        <v>25342</v>
      </c>
      <c r="B16286" s="24" t="s">
        <v>25343</v>
      </c>
      <c r="C16286" s="28" t="s">
        <v>5127</v>
      </c>
      <c r="D16286" s="25">
        <v>1</v>
      </c>
      <c r="E16286" s="27">
        <v>142.32</v>
      </c>
      <c r="F16286" s="24"/>
      <c r="G16286" s="27">
        <v>0</v>
      </c>
      <c r="H16286" s="24"/>
    </row>
    <row r="16287" spans="1:8" x14ac:dyDescent="0.3">
      <c r="A16287" s="24" t="s">
        <v>25344</v>
      </c>
      <c r="B16287" s="24" t="s">
        <v>7909</v>
      </c>
      <c r="C16287" s="24" t="s">
        <v>5127</v>
      </c>
      <c r="D16287" s="25">
        <v>1</v>
      </c>
      <c r="E16287" s="27">
        <v>397.23</v>
      </c>
      <c r="F16287" s="27">
        <v>1.97</v>
      </c>
      <c r="G16287" s="27">
        <v>0</v>
      </c>
      <c r="H16287" s="24"/>
    </row>
    <row r="16288" spans="1:8" x14ac:dyDescent="0.3">
      <c r="A16288" s="24" t="s">
        <v>25345</v>
      </c>
      <c r="B16288" s="24" t="s">
        <v>25319</v>
      </c>
      <c r="C16288" s="24" t="s">
        <v>5127</v>
      </c>
      <c r="D16288" s="25">
        <v>1</v>
      </c>
      <c r="E16288" s="26">
        <v>2159.89</v>
      </c>
      <c r="F16288" s="27">
        <v>10.75</v>
      </c>
      <c r="G16288" s="27">
        <v>0</v>
      </c>
      <c r="H16288" s="24"/>
    </row>
    <row r="16289" spans="1:8" x14ac:dyDescent="0.3">
      <c r="A16289" s="24" t="s">
        <v>25346</v>
      </c>
      <c r="B16289" s="24" t="s">
        <v>25347</v>
      </c>
      <c r="C16289" s="28" t="s">
        <v>5127</v>
      </c>
      <c r="D16289" s="25">
        <v>1</v>
      </c>
      <c r="E16289" s="27">
        <v>479.85</v>
      </c>
      <c r="F16289" s="27">
        <v>16.23</v>
      </c>
      <c r="G16289" s="27">
        <v>0</v>
      </c>
      <c r="H16289" s="24"/>
    </row>
    <row r="16290" spans="1:8" x14ac:dyDescent="0.3">
      <c r="A16290" s="24" t="s">
        <v>25348</v>
      </c>
      <c r="B16290" s="24" t="s">
        <v>7907</v>
      </c>
      <c r="C16290" s="28" t="s">
        <v>5127</v>
      </c>
      <c r="D16290" s="25">
        <v>1</v>
      </c>
      <c r="E16290" s="27">
        <v>268.64</v>
      </c>
      <c r="F16290" s="27">
        <v>1.34</v>
      </c>
      <c r="G16290" s="27">
        <v>0</v>
      </c>
      <c r="H16290" s="24"/>
    </row>
    <row r="16291" spans="1:8" x14ac:dyDescent="0.3">
      <c r="A16291" s="24" t="s">
        <v>25349</v>
      </c>
      <c r="B16291" s="24" t="s">
        <v>25350</v>
      </c>
      <c r="C16291" s="28" t="s">
        <v>5127</v>
      </c>
      <c r="D16291" s="25">
        <v>1</v>
      </c>
      <c r="E16291" s="27">
        <v>541.91</v>
      </c>
      <c r="F16291" s="27">
        <v>13.21</v>
      </c>
      <c r="G16291" s="27">
        <v>0</v>
      </c>
      <c r="H16291" s="24"/>
    </row>
    <row r="16292" spans="1:8" x14ac:dyDescent="0.3">
      <c r="A16292" s="24" t="s">
        <v>25351</v>
      </c>
      <c r="B16292" s="24" t="s">
        <v>25352</v>
      </c>
      <c r="C16292" s="28" t="s">
        <v>5127</v>
      </c>
      <c r="D16292" s="25">
        <v>1</v>
      </c>
      <c r="E16292" s="27">
        <v>898.77</v>
      </c>
      <c r="F16292" s="27">
        <v>4.47</v>
      </c>
      <c r="G16292" s="27">
        <v>0</v>
      </c>
      <c r="H16292" s="24"/>
    </row>
    <row r="16293" spans="1:8" x14ac:dyDescent="0.3">
      <c r="A16293" s="24" t="s">
        <v>25353</v>
      </c>
      <c r="B16293" s="24" t="s">
        <v>25354</v>
      </c>
      <c r="C16293" s="28" t="s">
        <v>5127</v>
      </c>
      <c r="D16293" s="25">
        <v>1</v>
      </c>
      <c r="E16293" s="27">
        <v>116.08</v>
      </c>
      <c r="F16293" s="27">
        <v>0.57999999999999996</v>
      </c>
      <c r="G16293" s="27">
        <v>0</v>
      </c>
      <c r="H16293" s="24"/>
    </row>
    <row r="16294" spans="1:8" x14ac:dyDescent="0.3">
      <c r="A16294" s="24" t="s">
        <v>25355</v>
      </c>
      <c r="B16294" s="24" t="s">
        <v>9033</v>
      </c>
      <c r="C16294" s="28" t="s">
        <v>5127</v>
      </c>
      <c r="D16294" s="25">
        <v>1</v>
      </c>
      <c r="E16294" s="27">
        <v>283.58999999999997</v>
      </c>
      <c r="F16294" s="27">
        <v>1.41</v>
      </c>
      <c r="G16294" s="27">
        <v>0</v>
      </c>
      <c r="H16294" s="24"/>
    </row>
    <row r="16295" spans="1:8" x14ac:dyDescent="0.3">
      <c r="A16295" s="24" t="s">
        <v>25356</v>
      </c>
      <c r="B16295" s="24" t="s">
        <v>25357</v>
      </c>
      <c r="C16295" s="28" t="s">
        <v>5127</v>
      </c>
      <c r="D16295" s="25">
        <v>1</v>
      </c>
      <c r="E16295" s="27">
        <v>700</v>
      </c>
      <c r="F16295" s="24"/>
      <c r="G16295" s="27">
        <v>0</v>
      </c>
      <c r="H16295" s="24"/>
    </row>
    <row r="16296" spans="1:8" x14ac:dyDescent="0.3">
      <c r="A16296" s="24" t="s">
        <v>25358</v>
      </c>
      <c r="B16296" s="24" t="s">
        <v>25359</v>
      </c>
      <c r="C16296" s="24" t="s">
        <v>5127</v>
      </c>
      <c r="D16296" s="25">
        <v>1</v>
      </c>
      <c r="E16296" s="27">
        <v>645.99</v>
      </c>
      <c r="F16296" s="27">
        <v>3.21</v>
      </c>
      <c r="G16296" s="27">
        <v>0</v>
      </c>
      <c r="H16296" s="24"/>
    </row>
    <row r="16297" spans="1:8" x14ac:dyDescent="0.3">
      <c r="A16297" s="24" t="s">
        <v>25360</v>
      </c>
      <c r="B16297" s="24" t="s">
        <v>25361</v>
      </c>
      <c r="C16297" s="28" t="s">
        <v>5127</v>
      </c>
      <c r="D16297" s="25">
        <v>1</v>
      </c>
      <c r="E16297" s="26">
        <v>4814.6000000000004</v>
      </c>
      <c r="F16297" s="26">
        <v>1647.34</v>
      </c>
      <c r="G16297" s="27">
        <v>0</v>
      </c>
      <c r="H16297" s="24"/>
    </row>
    <row r="16298" spans="1:8" x14ac:dyDescent="0.3">
      <c r="A16298" s="24" t="s">
        <v>25362</v>
      </c>
      <c r="B16298" s="24" t="s">
        <v>25363</v>
      </c>
      <c r="C16298" s="24" t="s">
        <v>5127</v>
      </c>
      <c r="D16298" s="25">
        <v>1</v>
      </c>
      <c r="E16298" s="27">
        <v>170.17</v>
      </c>
      <c r="F16298" s="27">
        <v>0.85</v>
      </c>
      <c r="G16298" s="27">
        <v>0</v>
      </c>
      <c r="H16298" s="24"/>
    </row>
    <row r="16299" spans="1:8" x14ac:dyDescent="0.3">
      <c r="A16299" s="24" t="s">
        <v>25364</v>
      </c>
      <c r="B16299" s="24" t="s">
        <v>25365</v>
      </c>
      <c r="C16299" s="28" t="s">
        <v>5127</v>
      </c>
      <c r="D16299" s="25">
        <v>1</v>
      </c>
      <c r="E16299" s="27">
        <v>104.76</v>
      </c>
      <c r="F16299" s="27">
        <v>13.33</v>
      </c>
      <c r="G16299" s="27">
        <v>0</v>
      </c>
      <c r="H16299" s="25">
        <v>1</v>
      </c>
    </row>
    <row r="16300" spans="1:8" x14ac:dyDescent="0.3">
      <c r="A16300" s="24" t="s">
        <v>25366</v>
      </c>
      <c r="B16300" s="24" t="s">
        <v>25367</v>
      </c>
      <c r="C16300" s="24" t="s">
        <v>5127</v>
      </c>
      <c r="D16300" s="25">
        <v>1</v>
      </c>
      <c r="E16300" s="27">
        <v>857.89</v>
      </c>
      <c r="F16300" s="27">
        <v>4.2699999999999996</v>
      </c>
      <c r="G16300" s="27">
        <v>0</v>
      </c>
      <c r="H16300" s="24"/>
    </row>
    <row r="16301" spans="1:8" x14ac:dyDescent="0.3">
      <c r="A16301" s="24" t="s">
        <v>25368</v>
      </c>
      <c r="B16301" s="24" t="s">
        <v>6426</v>
      </c>
      <c r="C16301" s="28" t="s">
        <v>5127</v>
      </c>
      <c r="D16301" s="25">
        <v>1</v>
      </c>
      <c r="E16301" s="27">
        <v>114.21</v>
      </c>
      <c r="F16301" s="27">
        <v>0.56999999999999995</v>
      </c>
      <c r="G16301" s="27">
        <v>0</v>
      </c>
      <c r="H16301" s="24"/>
    </row>
    <row r="16302" spans="1:8" x14ac:dyDescent="0.3">
      <c r="A16302" s="24" t="s">
        <v>25369</v>
      </c>
      <c r="B16302" s="24" t="s">
        <v>17963</v>
      </c>
      <c r="C16302" s="24" t="s">
        <v>5127</v>
      </c>
      <c r="D16302" s="25">
        <v>1</v>
      </c>
      <c r="E16302" s="26">
        <v>6908.51</v>
      </c>
      <c r="F16302" s="27">
        <v>34.369999999999997</v>
      </c>
      <c r="G16302" s="27">
        <v>0</v>
      </c>
      <c r="H16302" s="24"/>
    </row>
    <row r="16303" spans="1:8" x14ac:dyDescent="0.3">
      <c r="A16303" s="24" t="s">
        <v>25370</v>
      </c>
      <c r="B16303" s="24" t="s">
        <v>25371</v>
      </c>
      <c r="C16303" s="24" t="s">
        <v>5127</v>
      </c>
      <c r="D16303" s="25">
        <v>1</v>
      </c>
      <c r="E16303" s="26">
        <v>6507.09</v>
      </c>
      <c r="F16303" s="27">
        <v>828.17</v>
      </c>
      <c r="G16303" s="27">
        <v>0</v>
      </c>
      <c r="H16303" s="24"/>
    </row>
    <row r="16304" spans="1:8" x14ac:dyDescent="0.3">
      <c r="A16304" s="24" t="s">
        <v>25372</v>
      </c>
      <c r="B16304" s="24" t="s">
        <v>6447</v>
      </c>
      <c r="C16304" s="28" t="s">
        <v>5127</v>
      </c>
      <c r="D16304" s="25">
        <v>1</v>
      </c>
      <c r="E16304" s="27">
        <v>669.7</v>
      </c>
      <c r="F16304" s="27">
        <v>19.5</v>
      </c>
      <c r="G16304" s="27">
        <v>0</v>
      </c>
      <c r="H16304" s="24"/>
    </row>
    <row r="16305" spans="1:8" x14ac:dyDescent="0.3">
      <c r="A16305" s="24" t="s">
        <v>25373</v>
      </c>
      <c r="B16305" s="24" t="s">
        <v>6447</v>
      </c>
      <c r="C16305" s="28" t="s">
        <v>5127</v>
      </c>
      <c r="D16305" s="25">
        <v>1</v>
      </c>
      <c r="E16305" s="27">
        <v>733.87</v>
      </c>
      <c r="F16305" s="27">
        <v>21.37</v>
      </c>
      <c r="G16305" s="27">
        <v>0</v>
      </c>
      <c r="H16305" s="24"/>
    </row>
    <row r="16306" spans="1:8" x14ac:dyDescent="0.3">
      <c r="A16306" s="24" t="s">
        <v>25374</v>
      </c>
      <c r="B16306" s="24" t="s">
        <v>6447</v>
      </c>
      <c r="C16306" s="28" t="s">
        <v>5127</v>
      </c>
      <c r="D16306" s="25">
        <v>1</v>
      </c>
      <c r="E16306" s="27">
        <v>997</v>
      </c>
      <c r="F16306" s="27">
        <v>165.98</v>
      </c>
      <c r="G16306" s="27">
        <v>0</v>
      </c>
      <c r="H16306" s="24"/>
    </row>
    <row r="16307" spans="1:8" x14ac:dyDescent="0.3">
      <c r="A16307" s="24" t="s">
        <v>25375</v>
      </c>
      <c r="B16307" s="24" t="s">
        <v>1707</v>
      </c>
      <c r="C16307" s="24" t="s">
        <v>5127</v>
      </c>
      <c r="D16307" s="25">
        <v>1</v>
      </c>
      <c r="E16307" s="27">
        <v>73.36</v>
      </c>
      <c r="F16307" s="27">
        <v>0.36</v>
      </c>
      <c r="G16307" s="27">
        <v>0</v>
      </c>
      <c r="H16307" s="24"/>
    </row>
    <row r="16308" spans="1:8" x14ac:dyDescent="0.3">
      <c r="A16308" s="24" t="s">
        <v>25376</v>
      </c>
      <c r="B16308" s="24" t="s">
        <v>25377</v>
      </c>
      <c r="C16308" s="28" t="s">
        <v>5127</v>
      </c>
      <c r="D16308" s="25">
        <v>1</v>
      </c>
      <c r="E16308" s="27">
        <v>676.08</v>
      </c>
      <c r="F16308" s="27">
        <v>3.36</v>
      </c>
      <c r="G16308" s="27">
        <v>0</v>
      </c>
      <c r="H16308" s="24"/>
    </row>
    <row r="16309" spans="1:8" x14ac:dyDescent="0.3">
      <c r="A16309" s="24" t="s">
        <v>25378</v>
      </c>
      <c r="B16309" s="24" t="s">
        <v>25379</v>
      </c>
      <c r="C16309" s="24" t="s">
        <v>5127</v>
      </c>
      <c r="D16309" s="25">
        <v>1</v>
      </c>
      <c r="E16309" s="26">
        <v>3799.8</v>
      </c>
      <c r="F16309" s="27">
        <v>18.899999999999999</v>
      </c>
      <c r="G16309" s="27">
        <v>0</v>
      </c>
      <c r="H16309" s="24"/>
    </row>
    <row r="16310" spans="1:8" x14ac:dyDescent="0.3">
      <c r="A16310" s="24" t="s">
        <v>25380</v>
      </c>
      <c r="B16310" s="24" t="s">
        <v>14099</v>
      </c>
      <c r="C16310" s="24" t="s">
        <v>5127</v>
      </c>
      <c r="D16310" s="25">
        <v>1</v>
      </c>
      <c r="E16310" s="26">
        <v>5498.51</v>
      </c>
      <c r="F16310" s="27">
        <v>107.81</v>
      </c>
      <c r="G16310" s="27">
        <v>0</v>
      </c>
      <c r="H16310" s="24"/>
    </row>
    <row r="16311" spans="1:8" x14ac:dyDescent="0.3">
      <c r="A16311" s="24" t="s">
        <v>25381</v>
      </c>
      <c r="B16311" s="24" t="s">
        <v>14099</v>
      </c>
      <c r="C16311" s="24" t="s">
        <v>5127</v>
      </c>
      <c r="D16311" s="25">
        <v>1</v>
      </c>
      <c r="E16311" s="26">
        <v>5278.5</v>
      </c>
      <c r="F16311" s="27">
        <v>153.74</v>
      </c>
      <c r="G16311" s="27">
        <v>0</v>
      </c>
      <c r="H16311" s="24"/>
    </row>
    <row r="16312" spans="1:8" x14ac:dyDescent="0.3">
      <c r="A16312" s="24" t="s">
        <v>25382</v>
      </c>
      <c r="B16312" s="24" t="s">
        <v>25383</v>
      </c>
      <c r="C16312" s="24" t="s">
        <v>5127</v>
      </c>
      <c r="D16312" s="25">
        <v>1</v>
      </c>
      <c r="E16312" s="26">
        <v>2337.38</v>
      </c>
      <c r="F16312" s="27">
        <v>34.54</v>
      </c>
      <c r="G16312" s="27">
        <v>0</v>
      </c>
      <c r="H16312" s="24"/>
    </row>
    <row r="16313" spans="1:8" x14ac:dyDescent="0.3">
      <c r="A16313" s="24" t="s">
        <v>25384</v>
      </c>
      <c r="B16313" s="24" t="s">
        <v>14732</v>
      </c>
      <c r="C16313" s="28" t="s">
        <v>5127</v>
      </c>
      <c r="D16313" s="25">
        <v>1</v>
      </c>
      <c r="E16313" s="27">
        <v>182.53</v>
      </c>
      <c r="F16313" s="27">
        <v>0.91</v>
      </c>
      <c r="G16313" s="27">
        <v>0</v>
      </c>
      <c r="H16313" s="24"/>
    </row>
    <row r="16314" spans="1:8" x14ac:dyDescent="0.3">
      <c r="A16314" s="24" t="s">
        <v>25385</v>
      </c>
      <c r="B16314" s="24" t="s">
        <v>14093</v>
      </c>
      <c r="C16314" s="28" t="s">
        <v>5127</v>
      </c>
      <c r="D16314" s="25">
        <v>1</v>
      </c>
      <c r="E16314" s="27">
        <v>140.47</v>
      </c>
      <c r="F16314" s="27">
        <v>0.69</v>
      </c>
      <c r="G16314" s="27">
        <v>0</v>
      </c>
      <c r="H16314" s="24"/>
    </row>
    <row r="16315" spans="1:8" x14ac:dyDescent="0.3">
      <c r="A16315" s="24" t="s">
        <v>25386</v>
      </c>
      <c r="B16315" s="24" t="s">
        <v>4160</v>
      </c>
      <c r="C16315" s="28" t="s">
        <v>5127</v>
      </c>
      <c r="D16315" s="25">
        <v>1</v>
      </c>
      <c r="E16315" s="27">
        <v>109.16</v>
      </c>
      <c r="F16315" s="27">
        <v>9.92</v>
      </c>
      <c r="G16315" s="27">
        <v>0</v>
      </c>
      <c r="H16315" s="24"/>
    </row>
    <row r="16316" spans="1:8" x14ac:dyDescent="0.3">
      <c r="A16316" s="24" t="s">
        <v>25387</v>
      </c>
      <c r="B16316" s="24" t="s">
        <v>25388</v>
      </c>
      <c r="C16316" s="28" t="s">
        <v>5127</v>
      </c>
      <c r="D16316" s="25">
        <v>1</v>
      </c>
      <c r="E16316" s="27">
        <v>410.62</v>
      </c>
      <c r="F16316" s="27">
        <v>6.06</v>
      </c>
      <c r="G16316" s="27">
        <v>0</v>
      </c>
      <c r="H16316" s="24"/>
    </row>
    <row r="16317" spans="1:8" x14ac:dyDescent="0.3">
      <c r="A16317" s="24" t="s">
        <v>25389</v>
      </c>
      <c r="B16317" s="24" t="s">
        <v>3218</v>
      </c>
      <c r="C16317" s="28" t="s">
        <v>5127</v>
      </c>
      <c r="D16317" s="25">
        <v>1</v>
      </c>
      <c r="E16317" s="27">
        <v>440.71</v>
      </c>
      <c r="F16317" s="27">
        <v>2.19</v>
      </c>
      <c r="G16317" s="27">
        <v>0</v>
      </c>
      <c r="H16317" s="24"/>
    </row>
    <row r="16318" spans="1:8" x14ac:dyDescent="0.3">
      <c r="A16318" s="24" t="s">
        <v>25390</v>
      </c>
      <c r="B16318" s="24" t="s">
        <v>17643</v>
      </c>
      <c r="C16318" s="24" t="s">
        <v>5127</v>
      </c>
      <c r="D16318" s="25">
        <v>1</v>
      </c>
      <c r="E16318" s="26">
        <v>15500</v>
      </c>
      <c r="F16318" s="26">
        <v>2570.6999999999998</v>
      </c>
      <c r="G16318" s="27">
        <v>0</v>
      </c>
      <c r="H16318" s="24"/>
    </row>
    <row r="16319" spans="1:8" x14ac:dyDescent="0.3">
      <c r="A16319" s="24" t="s">
        <v>25391</v>
      </c>
      <c r="B16319" s="24" t="s">
        <v>25392</v>
      </c>
      <c r="C16319" s="28" t="s">
        <v>5127</v>
      </c>
      <c r="D16319" s="25">
        <v>1</v>
      </c>
      <c r="E16319" s="27">
        <v>892.28</v>
      </c>
      <c r="F16319" s="27">
        <v>113.56</v>
      </c>
      <c r="G16319" s="27">
        <v>0</v>
      </c>
      <c r="H16319" s="24"/>
    </row>
    <row r="16320" spans="1:8" x14ac:dyDescent="0.3">
      <c r="A16320" s="24" t="s">
        <v>25393</v>
      </c>
      <c r="B16320" s="24" t="s">
        <v>3805</v>
      </c>
      <c r="C16320" s="28" t="s">
        <v>5127</v>
      </c>
      <c r="D16320" s="25">
        <v>1</v>
      </c>
      <c r="E16320" s="26">
        <v>10482.950000000001</v>
      </c>
      <c r="F16320" s="27">
        <v>103.79</v>
      </c>
      <c r="G16320" s="27">
        <v>0</v>
      </c>
      <c r="H16320" s="24"/>
    </row>
    <row r="16321" spans="1:8" x14ac:dyDescent="0.3">
      <c r="A16321" s="24" t="s">
        <v>25394</v>
      </c>
      <c r="B16321" s="24" t="s">
        <v>1435</v>
      </c>
      <c r="C16321" s="28" t="s">
        <v>5127</v>
      </c>
      <c r="D16321" s="25">
        <v>1</v>
      </c>
      <c r="E16321" s="26">
        <v>12076.75</v>
      </c>
      <c r="F16321" s="27">
        <v>294.55</v>
      </c>
      <c r="G16321" s="27">
        <v>0</v>
      </c>
      <c r="H16321" s="24"/>
    </row>
    <row r="16322" spans="1:8" x14ac:dyDescent="0.3">
      <c r="A16322" s="24" t="s">
        <v>25395</v>
      </c>
      <c r="B16322" s="24" t="s">
        <v>12529</v>
      </c>
      <c r="C16322" s="24" t="s">
        <v>5127</v>
      </c>
      <c r="D16322" s="25">
        <v>1</v>
      </c>
      <c r="E16322" s="26">
        <v>17226.03</v>
      </c>
      <c r="F16322" s="27">
        <v>85.7</v>
      </c>
      <c r="G16322" s="27">
        <v>0</v>
      </c>
      <c r="H16322" s="24"/>
    </row>
    <row r="16323" spans="1:8" x14ac:dyDescent="0.3">
      <c r="A16323" s="24" t="s">
        <v>25396</v>
      </c>
      <c r="B16323" s="24" t="s">
        <v>3805</v>
      </c>
      <c r="C16323" s="24" t="s">
        <v>5127</v>
      </c>
      <c r="D16323" s="25">
        <v>1</v>
      </c>
      <c r="E16323" s="26">
        <v>14208.48</v>
      </c>
      <c r="F16323" s="27">
        <v>70.69</v>
      </c>
      <c r="G16323" s="27">
        <v>0</v>
      </c>
      <c r="H16323" s="24"/>
    </row>
    <row r="16324" spans="1:8" x14ac:dyDescent="0.3">
      <c r="A16324" s="24" t="s">
        <v>25397</v>
      </c>
      <c r="B16324" s="24" t="s">
        <v>25398</v>
      </c>
      <c r="C16324" s="24" t="s">
        <v>5127</v>
      </c>
      <c r="D16324" s="25">
        <v>1</v>
      </c>
      <c r="E16324" s="27">
        <v>248.47</v>
      </c>
      <c r="F16324" s="27">
        <v>1.23</v>
      </c>
      <c r="G16324" s="27">
        <v>0</v>
      </c>
      <c r="H16324" s="24"/>
    </row>
    <row r="16325" spans="1:8" x14ac:dyDescent="0.3">
      <c r="A16325" s="24" t="s">
        <v>25399</v>
      </c>
      <c r="B16325" s="24" t="s">
        <v>3805</v>
      </c>
      <c r="C16325" s="24" t="s">
        <v>5127</v>
      </c>
      <c r="D16325" s="25">
        <v>1</v>
      </c>
      <c r="E16325" s="26">
        <v>10162.39</v>
      </c>
      <c r="F16325" s="26">
        <v>1625.99</v>
      </c>
      <c r="G16325" s="27">
        <v>0</v>
      </c>
      <c r="H16325" s="24"/>
    </row>
    <row r="16326" spans="1:8" x14ac:dyDescent="0.3">
      <c r="A16326" s="24" t="s">
        <v>25400</v>
      </c>
      <c r="B16326" s="24" t="s">
        <v>2485</v>
      </c>
      <c r="C16326" s="28" t="s">
        <v>5127</v>
      </c>
      <c r="D16326" s="25">
        <v>1</v>
      </c>
      <c r="E16326" s="26">
        <v>9555.75</v>
      </c>
      <c r="F16326" s="26">
        <v>9555.75</v>
      </c>
      <c r="G16326" s="27">
        <v>0</v>
      </c>
      <c r="H16326" s="24"/>
    </row>
    <row r="16327" spans="1:8" x14ac:dyDescent="0.3">
      <c r="A16327" s="24" t="s">
        <v>25401</v>
      </c>
      <c r="B16327" s="24" t="s">
        <v>25402</v>
      </c>
      <c r="C16327" s="28" t="s">
        <v>5127</v>
      </c>
      <c r="D16327" s="25">
        <v>1</v>
      </c>
      <c r="E16327" s="27">
        <v>909.5</v>
      </c>
      <c r="F16327" s="27">
        <v>241.72</v>
      </c>
      <c r="G16327" s="27">
        <v>0</v>
      </c>
      <c r="H16327" s="24"/>
    </row>
    <row r="16328" spans="1:8" x14ac:dyDescent="0.3">
      <c r="A16328" s="24" t="s">
        <v>25403</v>
      </c>
      <c r="B16328" s="24" t="s">
        <v>25404</v>
      </c>
      <c r="C16328" s="28" t="s">
        <v>5127</v>
      </c>
      <c r="D16328" s="25">
        <v>1</v>
      </c>
      <c r="E16328" s="27">
        <v>463.31</v>
      </c>
      <c r="F16328" s="27">
        <v>13.49</v>
      </c>
      <c r="G16328" s="27">
        <v>0</v>
      </c>
      <c r="H16328" s="24"/>
    </row>
    <row r="16329" spans="1:8" x14ac:dyDescent="0.3">
      <c r="A16329" s="24" t="s">
        <v>25405</v>
      </c>
      <c r="B16329" s="24" t="s">
        <v>2408</v>
      </c>
      <c r="C16329" s="28" t="s">
        <v>5127</v>
      </c>
      <c r="D16329" s="25">
        <v>1</v>
      </c>
      <c r="E16329" s="27">
        <v>527.92999999999995</v>
      </c>
      <c r="F16329" s="27">
        <v>15.37</v>
      </c>
      <c r="G16329" s="27">
        <v>0</v>
      </c>
      <c r="H16329" s="24"/>
    </row>
    <row r="16330" spans="1:8" x14ac:dyDescent="0.3">
      <c r="A16330" s="24" t="s">
        <v>25406</v>
      </c>
      <c r="B16330" s="24" t="s">
        <v>6886</v>
      </c>
      <c r="C16330" s="24" t="s">
        <v>5127</v>
      </c>
      <c r="D16330" s="25">
        <v>1</v>
      </c>
      <c r="E16330" s="27">
        <v>466.59</v>
      </c>
      <c r="F16330" s="27">
        <v>13.59</v>
      </c>
      <c r="G16330" s="27">
        <v>0</v>
      </c>
      <c r="H16330" s="24"/>
    </row>
    <row r="16331" spans="1:8" x14ac:dyDescent="0.3">
      <c r="A16331" s="24" t="s">
        <v>25407</v>
      </c>
      <c r="B16331" s="24" t="s">
        <v>2408</v>
      </c>
      <c r="C16331" s="28" t="s">
        <v>5127</v>
      </c>
      <c r="D16331" s="25">
        <v>1</v>
      </c>
      <c r="E16331" s="27">
        <v>424.39</v>
      </c>
      <c r="F16331" s="27">
        <v>2.11</v>
      </c>
      <c r="G16331" s="27">
        <v>0</v>
      </c>
      <c r="H16331" s="24"/>
    </row>
    <row r="16332" spans="1:8" x14ac:dyDescent="0.3">
      <c r="A16332" s="24" t="s">
        <v>25408</v>
      </c>
      <c r="B16332" s="24" t="s">
        <v>6886</v>
      </c>
      <c r="C16332" s="24" t="s">
        <v>5127</v>
      </c>
      <c r="D16332" s="25">
        <v>1</v>
      </c>
      <c r="E16332" s="26">
        <v>1363.93</v>
      </c>
      <c r="F16332" s="27">
        <v>6.79</v>
      </c>
      <c r="G16332" s="27">
        <v>0</v>
      </c>
      <c r="H16332" s="24"/>
    </row>
    <row r="16333" spans="1:8" x14ac:dyDescent="0.3">
      <c r="A16333" s="24" t="s">
        <v>25409</v>
      </c>
      <c r="B16333" s="24" t="s">
        <v>6886</v>
      </c>
      <c r="C16333" s="28" t="s">
        <v>5127</v>
      </c>
      <c r="D16333" s="25">
        <v>1</v>
      </c>
      <c r="E16333" s="26">
        <v>1815.48</v>
      </c>
      <c r="F16333" s="27">
        <v>44.28</v>
      </c>
      <c r="G16333" s="27">
        <v>0</v>
      </c>
      <c r="H16333" s="24"/>
    </row>
    <row r="16334" spans="1:8" x14ac:dyDescent="0.3">
      <c r="A16334" s="24" t="s">
        <v>25410</v>
      </c>
      <c r="B16334" s="24" t="s">
        <v>6886</v>
      </c>
      <c r="C16334" s="24" t="s">
        <v>5127</v>
      </c>
      <c r="D16334" s="25">
        <v>1</v>
      </c>
      <c r="E16334" s="26">
        <v>1167.3399999999999</v>
      </c>
      <c r="F16334" s="27">
        <v>34</v>
      </c>
      <c r="G16334" s="27">
        <v>0</v>
      </c>
      <c r="H16334" s="24"/>
    </row>
    <row r="16335" spans="1:8" x14ac:dyDescent="0.3">
      <c r="A16335" s="24" t="s">
        <v>25411</v>
      </c>
      <c r="B16335" s="24" t="s">
        <v>25412</v>
      </c>
      <c r="C16335" s="28" t="s">
        <v>5127</v>
      </c>
      <c r="D16335" s="25">
        <v>1</v>
      </c>
      <c r="E16335" s="27">
        <v>638.42999999999995</v>
      </c>
      <c r="F16335" s="27">
        <v>3.17</v>
      </c>
      <c r="G16335" s="27">
        <v>0</v>
      </c>
      <c r="H16335" s="24"/>
    </row>
    <row r="16336" spans="1:8" x14ac:dyDescent="0.3">
      <c r="A16336" s="24" t="s">
        <v>25413</v>
      </c>
      <c r="B16336" s="24" t="s">
        <v>25414</v>
      </c>
      <c r="C16336" s="28" t="s">
        <v>5127</v>
      </c>
      <c r="D16336" s="25">
        <v>1</v>
      </c>
      <c r="E16336" s="27">
        <v>378.75</v>
      </c>
      <c r="F16336" s="27">
        <v>15.59</v>
      </c>
      <c r="G16336" s="27">
        <v>0</v>
      </c>
      <c r="H16336" s="24"/>
    </row>
    <row r="16337" spans="1:8" x14ac:dyDescent="0.3">
      <c r="A16337" s="24" t="s">
        <v>25415</v>
      </c>
      <c r="B16337" s="24" t="s">
        <v>25416</v>
      </c>
      <c r="C16337" s="28" t="s">
        <v>5127</v>
      </c>
      <c r="D16337" s="25">
        <v>1</v>
      </c>
      <c r="E16337" s="27">
        <v>705.48</v>
      </c>
      <c r="F16337" s="27">
        <v>6.98</v>
      </c>
      <c r="G16337" s="27">
        <v>0</v>
      </c>
      <c r="H16337" s="24"/>
    </row>
    <row r="16338" spans="1:8" x14ac:dyDescent="0.3">
      <c r="A16338" s="24" t="s">
        <v>25417</v>
      </c>
      <c r="B16338" s="24" t="s">
        <v>25418</v>
      </c>
      <c r="C16338" s="28" t="s">
        <v>5127</v>
      </c>
      <c r="D16338" s="25">
        <v>1</v>
      </c>
      <c r="E16338" s="26">
        <v>1500</v>
      </c>
      <c r="F16338" s="27">
        <v>647.48</v>
      </c>
      <c r="G16338" s="27">
        <v>0</v>
      </c>
      <c r="H16338" s="24"/>
    </row>
    <row r="16339" spans="1:8" x14ac:dyDescent="0.3">
      <c r="A16339" s="24" t="s">
        <v>25419</v>
      </c>
      <c r="B16339" s="24" t="s">
        <v>25420</v>
      </c>
      <c r="C16339" s="28" t="s">
        <v>5127</v>
      </c>
      <c r="D16339" s="25">
        <v>1</v>
      </c>
      <c r="E16339" s="27">
        <v>582.20000000000005</v>
      </c>
      <c r="F16339" s="27">
        <v>2.9</v>
      </c>
      <c r="G16339" s="27">
        <v>0</v>
      </c>
      <c r="H16339" s="24"/>
    </row>
    <row r="16340" spans="1:8" x14ac:dyDescent="0.3">
      <c r="A16340" s="24" t="s">
        <v>25421</v>
      </c>
      <c r="B16340" s="24" t="s">
        <v>9013</v>
      </c>
      <c r="C16340" s="28" t="s">
        <v>5127</v>
      </c>
      <c r="D16340" s="25">
        <v>1</v>
      </c>
      <c r="E16340" s="26">
        <v>1063.27</v>
      </c>
      <c r="F16340" s="27">
        <v>30.97</v>
      </c>
      <c r="G16340" s="27">
        <v>0</v>
      </c>
      <c r="H16340" s="24"/>
    </row>
    <row r="16341" spans="1:8" x14ac:dyDescent="0.3">
      <c r="A16341" s="24" t="s">
        <v>25422</v>
      </c>
      <c r="B16341" s="24" t="s">
        <v>4160</v>
      </c>
      <c r="C16341" s="28" t="s">
        <v>5127</v>
      </c>
      <c r="D16341" s="25">
        <v>1</v>
      </c>
      <c r="E16341" s="27">
        <v>532</v>
      </c>
      <c r="F16341" s="27">
        <v>185.4</v>
      </c>
      <c r="G16341" s="27">
        <v>0</v>
      </c>
      <c r="H16341" s="24"/>
    </row>
    <row r="16342" spans="1:8" x14ac:dyDescent="0.3">
      <c r="A16342" s="24" t="s">
        <v>25423</v>
      </c>
      <c r="B16342" s="24" t="s">
        <v>25424</v>
      </c>
      <c r="C16342" s="24" t="s">
        <v>5127</v>
      </c>
      <c r="D16342" s="25">
        <v>1</v>
      </c>
      <c r="E16342" s="26">
        <v>1709</v>
      </c>
      <c r="F16342" s="27">
        <v>227.42</v>
      </c>
      <c r="G16342" s="27">
        <v>0</v>
      </c>
      <c r="H16342" s="24"/>
    </row>
    <row r="16343" spans="1:8" x14ac:dyDescent="0.3">
      <c r="A16343" s="24" t="s">
        <v>25425</v>
      </c>
      <c r="B16343" s="24" t="s">
        <v>25426</v>
      </c>
      <c r="C16343" s="28" t="s">
        <v>5127</v>
      </c>
      <c r="D16343" s="25">
        <v>1</v>
      </c>
      <c r="E16343" s="26">
        <v>1432.43</v>
      </c>
      <c r="F16343" s="27">
        <v>21.17</v>
      </c>
      <c r="G16343" s="27">
        <v>0</v>
      </c>
      <c r="H16343" s="24"/>
    </row>
    <row r="16344" spans="1:8" x14ac:dyDescent="0.3">
      <c r="A16344" s="24" t="s">
        <v>25427</v>
      </c>
      <c r="B16344" s="24" t="s">
        <v>11139</v>
      </c>
      <c r="C16344" s="28" t="s">
        <v>5127</v>
      </c>
      <c r="D16344" s="25">
        <v>1</v>
      </c>
      <c r="E16344" s="26">
        <v>2015.17</v>
      </c>
      <c r="F16344" s="27">
        <v>10.029999999999999</v>
      </c>
      <c r="G16344" s="27">
        <v>0</v>
      </c>
      <c r="H16344" s="24"/>
    </row>
    <row r="16345" spans="1:8" x14ac:dyDescent="0.3">
      <c r="A16345" s="24" t="s">
        <v>25428</v>
      </c>
      <c r="B16345" s="24" t="s">
        <v>10105</v>
      </c>
      <c r="C16345" s="24" t="s">
        <v>5127</v>
      </c>
      <c r="D16345" s="25">
        <v>1</v>
      </c>
      <c r="E16345" s="27">
        <v>520.51</v>
      </c>
      <c r="F16345" s="27">
        <v>2.59</v>
      </c>
      <c r="G16345" s="27">
        <v>0</v>
      </c>
      <c r="H16345" s="24"/>
    </row>
    <row r="16346" spans="1:8" x14ac:dyDescent="0.3">
      <c r="A16346" s="24" t="s">
        <v>25429</v>
      </c>
      <c r="B16346" s="24" t="s">
        <v>24320</v>
      </c>
      <c r="C16346" s="28" t="s">
        <v>5127</v>
      </c>
      <c r="D16346" s="25">
        <v>1</v>
      </c>
      <c r="E16346" s="27">
        <v>693.57</v>
      </c>
      <c r="F16346" s="27">
        <v>16.91</v>
      </c>
      <c r="G16346" s="27">
        <v>0</v>
      </c>
      <c r="H16346" s="24"/>
    </row>
    <row r="16347" spans="1:8" x14ac:dyDescent="0.3">
      <c r="A16347" s="24" t="s">
        <v>25430</v>
      </c>
      <c r="B16347" s="24" t="s">
        <v>3282</v>
      </c>
      <c r="C16347" s="24" t="s">
        <v>5127</v>
      </c>
      <c r="D16347" s="25">
        <v>1</v>
      </c>
      <c r="E16347" s="27">
        <v>335.55</v>
      </c>
      <c r="F16347" s="27">
        <v>1.67</v>
      </c>
      <c r="G16347" s="27">
        <v>0</v>
      </c>
      <c r="H16347" s="24"/>
    </row>
    <row r="16348" spans="1:8" x14ac:dyDescent="0.3">
      <c r="A16348" s="24" t="s">
        <v>25431</v>
      </c>
      <c r="B16348" s="24" t="s">
        <v>4160</v>
      </c>
      <c r="C16348" s="28" t="s">
        <v>5127</v>
      </c>
      <c r="D16348" s="25">
        <v>1</v>
      </c>
      <c r="E16348" s="27">
        <v>270.2</v>
      </c>
      <c r="F16348" s="27">
        <v>1.34</v>
      </c>
      <c r="G16348" s="27">
        <v>0</v>
      </c>
      <c r="H16348" s="24"/>
    </row>
    <row r="16349" spans="1:8" x14ac:dyDescent="0.3">
      <c r="A16349" s="24" t="s">
        <v>25432</v>
      </c>
      <c r="B16349" s="24" t="s">
        <v>3282</v>
      </c>
      <c r="C16349" s="28" t="s">
        <v>5127</v>
      </c>
      <c r="D16349" s="25">
        <v>1</v>
      </c>
      <c r="E16349" s="27">
        <v>109.24</v>
      </c>
      <c r="F16349" s="27">
        <v>11.7</v>
      </c>
      <c r="G16349" s="27">
        <v>0</v>
      </c>
      <c r="H16349" s="24"/>
    </row>
    <row r="16350" spans="1:8" x14ac:dyDescent="0.3">
      <c r="A16350" s="24" t="s">
        <v>25433</v>
      </c>
      <c r="B16350" s="24" t="s">
        <v>10786</v>
      </c>
      <c r="C16350" s="24" t="s">
        <v>5127</v>
      </c>
      <c r="D16350" s="25">
        <v>1</v>
      </c>
      <c r="E16350" s="27">
        <v>48.81</v>
      </c>
      <c r="F16350" s="27">
        <v>4.43</v>
      </c>
      <c r="G16350" s="27">
        <v>0</v>
      </c>
      <c r="H16350" s="24"/>
    </row>
    <row r="16351" spans="1:8" x14ac:dyDescent="0.3">
      <c r="A16351" s="24" t="s">
        <v>25434</v>
      </c>
      <c r="B16351" s="24" t="s">
        <v>7902</v>
      </c>
      <c r="C16351" s="28" t="s">
        <v>5127</v>
      </c>
      <c r="D16351" s="25">
        <v>1</v>
      </c>
      <c r="E16351" s="27">
        <v>246.96</v>
      </c>
      <c r="F16351" s="27">
        <v>26.46</v>
      </c>
      <c r="G16351" s="27">
        <v>0</v>
      </c>
      <c r="H16351" s="24"/>
    </row>
    <row r="16352" spans="1:8" x14ac:dyDescent="0.3">
      <c r="A16352" s="24" t="s">
        <v>25435</v>
      </c>
      <c r="B16352" s="24" t="s">
        <v>7902</v>
      </c>
      <c r="C16352" s="24" t="s">
        <v>5127</v>
      </c>
      <c r="D16352" s="25">
        <v>1</v>
      </c>
      <c r="E16352" s="27">
        <v>166.85</v>
      </c>
      <c r="F16352" s="27">
        <v>0.83</v>
      </c>
      <c r="G16352" s="27">
        <v>0</v>
      </c>
      <c r="H16352" s="24"/>
    </row>
    <row r="16353" spans="1:8" x14ac:dyDescent="0.3">
      <c r="A16353" s="24" t="s">
        <v>25436</v>
      </c>
      <c r="B16353" s="24" t="s">
        <v>25437</v>
      </c>
      <c r="C16353" s="24" t="s">
        <v>5127</v>
      </c>
      <c r="D16353" s="25">
        <v>1</v>
      </c>
      <c r="E16353" s="27">
        <v>325.98</v>
      </c>
      <c r="F16353" s="27">
        <v>1.62</v>
      </c>
      <c r="G16353" s="27">
        <v>0</v>
      </c>
      <c r="H16353" s="24"/>
    </row>
    <row r="16354" spans="1:8" x14ac:dyDescent="0.3">
      <c r="A16354" s="24" t="s">
        <v>25438</v>
      </c>
      <c r="B16354" s="24" t="s">
        <v>25439</v>
      </c>
      <c r="C16354" s="28" t="s">
        <v>5127</v>
      </c>
      <c r="D16354" s="25">
        <v>1</v>
      </c>
      <c r="E16354" s="27">
        <v>166.85</v>
      </c>
      <c r="F16354" s="27">
        <v>0.83</v>
      </c>
      <c r="G16354" s="27">
        <v>0</v>
      </c>
      <c r="H16354" s="24"/>
    </row>
    <row r="16355" spans="1:8" x14ac:dyDescent="0.3">
      <c r="A16355" s="24" t="s">
        <v>25440</v>
      </c>
      <c r="B16355" s="24" t="s">
        <v>3218</v>
      </c>
      <c r="C16355" s="28" t="s">
        <v>5127</v>
      </c>
      <c r="D16355" s="25">
        <v>1</v>
      </c>
      <c r="E16355" s="27">
        <v>400</v>
      </c>
      <c r="F16355" s="27">
        <v>51.7</v>
      </c>
      <c r="G16355" s="27">
        <v>0</v>
      </c>
      <c r="H16355" s="24"/>
    </row>
    <row r="16356" spans="1:8" x14ac:dyDescent="0.3">
      <c r="A16356" s="24" t="s">
        <v>25441</v>
      </c>
      <c r="B16356" s="24" t="s">
        <v>24320</v>
      </c>
      <c r="C16356" s="24" t="s">
        <v>5127</v>
      </c>
      <c r="D16356" s="25">
        <v>1</v>
      </c>
      <c r="E16356" s="27">
        <v>446.2</v>
      </c>
      <c r="F16356" s="27">
        <v>2.2200000000000002</v>
      </c>
      <c r="G16356" s="27">
        <v>0</v>
      </c>
      <c r="H16356" s="24"/>
    </row>
    <row r="16357" spans="1:8" x14ac:dyDescent="0.3">
      <c r="A16357" s="24" t="s">
        <v>25442</v>
      </c>
      <c r="B16357" s="24" t="s">
        <v>3282</v>
      </c>
      <c r="C16357" s="24" t="s">
        <v>5127</v>
      </c>
      <c r="D16357" s="25">
        <v>1</v>
      </c>
      <c r="E16357" s="27">
        <v>296.95999999999998</v>
      </c>
      <c r="F16357" s="27">
        <v>10.039999999999999</v>
      </c>
      <c r="G16357" s="27">
        <v>0</v>
      </c>
      <c r="H16357" s="24"/>
    </row>
    <row r="16358" spans="1:8" x14ac:dyDescent="0.3">
      <c r="A16358" s="24" t="s">
        <v>25443</v>
      </c>
      <c r="B16358" s="24" t="s">
        <v>24320</v>
      </c>
      <c r="C16358" s="28" t="s">
        <v>5127</v>
      </c>
      <c r="D16358" s="25">
        <v>1</v>
      </c>
      <c r="E16358" s="27">
        <v>420.23</v>
      </c>
      <c r="F16358" s="27">
        <v>2.09</v>
      </c>
      <c r="G16358" s="27">
        <v>0</v>
      </c>
      <c r="H16358" s="24"/>
    </row>
    <row r="16359" spans="1:8" x14ac:dyDescent="0.3">
      <c r="A16359" s="24" t="s">
        <v>25444</v>
      </c>
      <c r="B16359" s="24" t="s">
        <v>5934</v>
      </c>
      <c r="C16359" s="28" t="s">
        <v>5127</v>
      </c>
      <c r="D16359" s="25">
        <v>1</v>
      </c>
      <c r="E16359" s="27">
        <v>181.34</v>
      </c>
      <c r="F16359" s="27">
        <v>2.68</v>
      </c>
      <c r="G16359" s="27">
        <v>0</v>
      </c>
      <c r="H16359" s="24"/>
    </row>
    <row r="16360" spans="1:8" x14ac:dyDescent="0.3">
      <c r="A16360" s="24" t="s">
        <v>25445</v>
      </c>
      <c r="B16360" s="24" t="s">
        <v>10105</v>
      </c>
      <c r="C16360" s="28" t="s">
        <v>5127</v>
      </c>
      <c r="D16360" s="25">
        <v>1</v>
      </c>
      <c r="E16360" s="27">
        <v>446.2</v>
      </c>
      <c r="F16360" s="27">
        <v>2.2200000000000002</v>
      </c>
      <c r="G16360" s="27">
        <v>0</v>
      </c>
      <c r="H16360" s="24"/>
    </row>
    <row r="16361" spans="1:8" x14ac:dyDescent="0.3">
      <c r="A16361" s="24" t="s">
        <v>25446</v>
      </c>
      <c r="B16361" s="24" t="s">
        <v>10105</v>
      </c>
      <c r="C16361" s="28" t="s">
        <v>5127</v>
      </c>
      <c r="D16361" s="25">
        <v>1</v>
      </c>
      <c r="E16361" s="27">
        <v>587.08000000000004</v>
      </c>
      <c r="F16361" s="27">
        <v>14.32</v>
      </c>
      <c r="G16361" s="27">
        <v>0</v>
      </c>
      <c r="H16361" s="24"/>
    </row>
    <row r="16362" spans="1:8" x14ac:dyDescent="0.3">
      <c r="A16362" s="24" t="s">
        <v>140</v>
      </c>
      <c r="B16362" s="24" t="s">
        <v>14118</v>
      </c>
      <c r="C16362" s="28" t="s">
        <v>5127</v>
      </c>
      <c r="D16362" s="25">
        <v>1</v>
      </c>
      <c r="E16362" s="26">
        <v>1265.07</v>
      </c>
      <c r="F16362" s="24"/>
      <c r="G16362" s="27">
        <v>0</v>
      </c>
      <c r="H16362" s="24"/>
    </row>
    <row r="16363" spans="1:8" x14ac:dyDescent="0.3">
      <c r="A16363" s="24" t="s">
        <v>25447</v>
      </c>
      <c r="B16363" s="24" t="s">
        <v>25448</v>
      </c>
      <c r="C16363" s="24" t="s">
        <v>5127</v>
      </c>
      <c r="D16363" s="25">
        <v>1</v>
      </c>
      <c r="E16363" s="26">
        <v>1390.28</v>
      </c>
      <c r="F16363" s="27">
        <v>6.92</v>
      </c>
      <c r="G16363" s="27">
        <v>0</v>
      </c>
      <c r="H16363" s="24"/>
    </row>
    <row r="16364" spans="1:8" x14ac:dyDescent="0.3">
      <c r="A16364" s="24" t="s">
        <v>25449</v>
      </c>
      <c r="B16364" s="24" t="s">
        <v>11398</v>
      </c>
      <c r="C16364" s="24" t="s">
        <v>5127</v>
      </c>
      <c r="D16364" s="25">
        <v>1</v>
      </c>
      <c r="E16364" s="27">
        <v>468.52</v>
      </c>
      <c r="F16364" s="27">
        <v>9.18</v>
      </c>
      <c r="G16364" s="27">
        <v>0</v>
      </c>
      <c r="H16364" s="24"/>
    </row>
    <row r="16365" spans="1:8" x14ac:dyDescent="0.3">
      <c r="A16365" s="24" t="s">
        <v>25450</v>
      </c>
      <c r="B16365" s="24" t="s">
        <v>25296</v>
      </c>
      <c r="C16365" s="24" t="s">
        <v>5127</v>
      </c>
      <c r="D16365" s="25">
        <v>1</v>
      </c>
      <c r="E16365" s="27">
        <v>670.75</v>
      </c>
      <c r="F16365" s="27">
        <v>3.33</v>
      </c>
      <c r="G16365" s="27">
        <v>0</v>
      </c>
      <c r="H16365" s="24"/>
    </row>
    <row r="16366" spans="1:8" x14ac:dyDescent="0.3">
      <c r="A16366" s="24" t="s">
        <v>25451</v>
      </c>
      <c r="B16366" s="24" t="s">
        <v>25452</v>
      </c>
      <c r="C16366" s="28" t="s">
        <v>5127</v>
      </c>
      <c r="D16366" s="25">
        <v>1</v>
      </c>
      <c r="E16366" s="26">
        <v>1098.73</v>
      </c>
      <c r="F16366" s="27">
        <v>5.47</v>
      </c>
      <c r="G16366" s="27">
        <v>0</v>
      </c>
      <c r="H16366" s="24"/>
    </row>
    <row r="16367" spans="1:8" x14ac:dyDescent="0.3">
      <c r="A16367" s="24" t="s">
        <v>25453</v>
      </c>
      <c r="B16367" s="24" t="s">
        <v>25454</v>
      </c>
      <c r="C16367" s="28" t="s">
        <v>5127</v>
      </c>
      <c r="D16367" s="25">
        <v>1</v>
      </c>
      <c r="E16367" s="26">
        <v>2329.09</v>
      </c>
      <c r="F16367" s="27">
        <v>11.59</v>
      </c>
      <c r="G16367" s="27">
        <v>0</v>
      </c>
      <c r="H16367" s="24"/>
    </row>
    <row r="16368" spans="1:8" x14ac:dyDescent="0.3">
      <c r="A16368" s="24" t="s">
        <v>25455</v>
      </c>
      <c r="B16368" s="24" t="s">
        <v>25456</v>
      </c>
      <c r="C16368" s="28" t="s">
        <v>5127</v>
      </c>
      <c r="D16368" s="25">
        <v>1</v>
      </c>
      <c r="E16368" s="27">
        <v>41.67</v>
      </c>
      <c r="F16368" s="27">
        <v>0.21</v>
      </c>
      <c r="G16368" s="27">
        <v>0</v>
      </c>
      <c r="H16368" s="24"/>
    </row>
    <row r="16369" spans="1:8" x14ac:dyDescent="0.3">
      <c r="A16369" s="24" t="s">
        <v>25457</v>
      </c>
      <c r="B16369" s="24" t="s">
        <v>25458</v>
      </c>
      <c r="C16369" s="28" t="s">
        <v>5127</v>
      </c>
      <c r="D16369" s="25">
        <v>1</v>
      </c>
      <c r="E16369" s="27">
        <v>453.4</v>
      </c>
      <c r="F16369" s="27">
        <v>2.2599999999999998</v>
      </c>
      <c r="G16369" s="27">
        <v>0</v>
      </c>
      <c r="H16369" s="24"/>
    </row>
    <row r="16370" spans="1:8" x14ac:dyDescent="0.3">
      <c r="A16370" s="24" t="s">
        <v>25459</v>
      </c>
      <c r="B16370" s="24" t="s">
        <v>4653</v>
      </c>
      <c r="C16370" s="24" t="s">
        <v>5127</v>
      </c>
      <c r="D16370" s="25">
        <v>1</v>
      </c>
      <c r="E16370" s="27">
        <v>568.85</v>
      </c>
      <c r="F16370" s="27">
        <v>15.49</v>
      </c>
      <c r="G16370" s="27">
        <v>0</v>
      </c>
      <c r="H16370" s="24"/>
    </row>
    <row r="16371" spans="1:8" x14ac:dyDescent="0.3">
      <c r="A16371" s="24" t="s">
        <v>25460</v>
      </c>
      <c r="B16371" s="24" t="s">
        <v>25461</v>
      </c>
      <c r="C16371" s="24" t="s">
        <v>5127</v>
      </c>
      <c r="D16371" s="25">
        <v>1</v>
      </c>
      <c r="E16371" s="27">
        <v>115.69</v>
      </c>
      <c r="F16371" s="27">
        <v>3.91</v>
      </c>
      <c r="G16371" s="27">
        <v>0</v>
      </c>
      <c r="H16371" s="24"/>
    </row>
    <row r="16372" spans="1:8" x14ac:dyDescent="0.3">
      <c r="A16372" s="24" t="s">
        <v>25462</v>
      </c>
      <c r="B16372" s="24" t="s">
        <v>22420</v>
      </c>
      <c r="C16372" s="24" t="s">
        <v>5127</v>
      </c>
      <c r="D16372" s="25">
        <v>1</v>
      </c>
      <c r="E16372" s="26">
        <v>6780.55</v>
      </c>
      <c r="F16372" s="27">
        <v>197.49</v>
      </c>
      <c r="G16372" s="27">
        <v>0</v>
      </c>
      <c r="H16372" s="24"/>
    </row>
    <row r="16373" spans="1:8" x14ac:dyDescent="0.3">
      <c r="A16373" s="24" t="s">
        <v>25463</v>
      </c>
      <c r="B16373" s="24" t="s">
        <v>25464</v>
      </c>
      <c r="C16373" s="24" t="s">
        <v>5127</v>
      </c>
      <c r="D16373" s="25">
        <v>1</v>
      </c>
      <c r="E16373" s="27">
        <v>116.08</v>
      </c>
      <c r="F16373" s="27">
        <v>0.57999999999999996</v>
      </c>
      <c r="G16373" s="27">
        <v>0</v>
      </c>
      <c r="H16373" s="24"/>
    </row>
    <row r="16374" spans="1:8" x14ac:dyDescent="0.3">
      <c r="A16374" s="24" t="s">
        <v>25465</v>
      </c>
      <c r="B16374" s="24" t="s">
        <v>2493</v>
      </c>
      <c r="C16374" s="28" t="s">
        <v>5127</v>
      </c>
      <c r="D16374" s="25">
        <v>1</v>
      </c>
      <c r="E16374" s="27">
        <v>323.74</v>
      </c>
      <c r="F16374" s="27">
        <v>1.61</v>
      </c>
      <c r="G16374" s="27">
        <v>0</v>
      </c>
      <c r="H16374" s="24"/>
    </row>
    <row r="16375" spans="1:8" x14ac:dyDescent="0.3">
      <c r="A16375" s="24" t="s">
        <v>25466</v>
      </c>
      <c r="B16375" s="24" t="s">
        <v>25467</v>
      </c>
      <c r="C16375" s="28" t="s">
        <v>5127</v>
      </c>
      <c r="D16375" s="25">
        <v>1</v>
      </c>
      <c r="E16375" s="27">
        <v>449.66</v>
      </c>
      <c r="F16375" s="27">
        <v>13.1</v>
      </c>
      <c r="G16375" s="27">
        <v>0</v>
      </c>
      <c r="H16375" s="24"/>
    </row>
    <row r="16376" spans="1:8" x14ac:dyDescent="0.3">
      <c r="A16376" s="24" t="s">
        <v>25468</v>
      </c>
      <c r="B16376" s="24" t="s">
        <v>20827</v>
      </c>
      <c r="C16376" s="24" t="s">
        <v>5127</v>
      </c>
      <c r="D16376" s="25">
        <v>1</v>
      </c>
      <c r="E16376" s="27">
        <v>225.98</v>
      </c>
      <c r="F16376" s="27">
        <v>5.97</v>
      </c>
      <c r="G16376" s="27">
        <v>0</v>
      </c>
      <c r="H16376" s="24"/>
    </row>
    <row r="16377" spans="1:8" x14ac:dyDescent="0.3">
      <c r="A16377" s="24" t="s">
        <v>25469</v>
      </c>
      <c r="B16377" s="24" t="s">
        <v>4882</v>
      </c>
      <c r="C16377" s="24" t="s">
        <v>5127</v>
      </c>
      <c r="D16377" s="25">
        <v>1</v>
      </c>
      <c r="E16377" s="26">
        <v>24999.75</v>
      </c>
      <c r="F16377" s="27">
        <v>124.37</v>
      </c>
      <c r="G16377" s="27">
        <v>0</v>
      </c>
      <c r="H16377" s="24"/>
    </row>
    <row r="16378" spans="1:8" x14ac:dyDescent="0.3">
      <c r="A16378" s="24" t="s">
        <v>25470</v>
      </c>
      <c r="B16378" s="24" t="s">
        <v>25471</v>
      </c>
      <c r="C16378" s="28" t="s">
        <v>5127</v>
      </c>
      <c r="D16378" s="25">
        <v>1</v>
      </c>
      <c r="E16378" s="26">
        <v>28017.03</v>
      </c>
      <c r="F16378" s="26">
        <v>14817.03</v>
      </c>
      <c r="G16378" s="27">
        <v>0</v>
      </c>
      <c r="H16378" s="24"/>
    </row>
    <row r="16379" spans="1:8" x14ac:dyDescent="0.3">
      <c r="A16379" s="24" t="s">
        <v>25472</v>
      </c>
      <c r="B16379" s="24" t="s">
        <v>5854</v>
      </c>
      <c r="C16379" s="28" t="s">
        <v>5127</v>
      </c>
      <c r="D16379" s="25">
        <v>1</v>
      </c>
      <c r="E16379" s="26">
        <v>5565.83</v>
      </c>
      <c r="F16379" s="27">
        <v>27.69</v>
      </c>
      <c r="G16379" s="27">
        <v>0</v>
      </c>
      <c r="H16379" s="24"/>
    </row>
    <row r="16380" spans="1:8" x14ac:dyDescent="0.3">
      <c r="A16380" s="24" t="s">
        <v>25473</v>
      </c>
      <c r="B16380" s="24" t="s">
        <v>4663</v>
      </c>
      <c r="C16380" s="24" t="s">
        <v>5127</v>
      </c>
      <c r="D16380" s="25">
        <v>1</v>
      </c>
      <c r="E16380" s="26">
        <v>9167.33</v>
      </c>
      <c r="F16380" s="27">
        <v>267.01</v>
      </c>
      <c r="G16380" s="27">
        <v>0</v>
      </c>
      <c r="H16380" s="24"/>
    </row>
    <row r="16381" spans="1:8" x14ac:dyDescent="0.3">
      <c r="A16381" s="24" t="s">
        <v>25474</v>
      </c>
      <c r="B16381" s="24" t="s">
        <v>5854</v>
      </c>
      <c r="C16381" s="28" t="s">
        <v>5127</v>
      </c>
      <c r="D16381" s="25">
        <v>1</v>
      </c>
      <c r="E16381" s="26">
        <v>12295.05</v>
      </c>
      <c r="F16381" s="27">
        <v>61.17</v>
      </c>
      <c r="G16381" s="27">
        <v>0</v>
      </c>
      <c r="H16381" s="24"/>
    </row>
    <row r="16382" spans="1:8" x14ac:dyDescent="0.3">
      <c r="A16382" s="24" t="s">
        <v>25475</v>
      </c>
      <c r="B16382" s="24" t="s">
        <v>4273</v>
      </c>
      <c r="C16382" s="24" t="s">
        <v>5127</v>
      </c>
      <c r="D16382" s="25">
        <v>1</v>
      </c>
      <c r="E16382" s="27">
        <v>691.48</v>
      </c>
      <c r="F16382" s="27">
        <v>20.14</v>
      </c>
      <c r="G16382" s="27">
        <v>0</v>
      </c>
      <c r="H16382" s="24"/>
    </row>
    <row r="16383" spans="1:8" x14ac:dyDescent="0.3">
      <c r="A16383" s="24" t="s">
        <v>25476</v>
      </c>
      <c r="B16383" s="24" t="s">
        <v>25477</v>
      </c>
      <c r="C16383" s="28" t="s">
        <v>5127</v>
      </c>
      <c r="D16383" s="25">
        <v>1</v>
      </c>
      <c r="E16383" s="27">
        <v>375.43</v>
      </c>
      <c r="F16383" s="27">
        <v>1.87</v>
      </c>
      <c r="G16383" s="27">
        <v>0</v>
      </c>
      <c r="H16383" s="24"/>
    </row>
    <row r="16384" spans="1:8" x14ac:dyDescent="0.3">
      <c r="A16384" s="24" t="s">
        <v>25478</v>
      </c>
      <c r="B16384" s="24" t="s">
        <v>25479</v>
      </c>
      <c r="C16384" s="28" t="s">
        <v>5127</v>
      </c>
      <c r="D16384" s="25">
        <v>1</v>
      </c>
      <c r="E16384" s="26">
        <v>1187.32</v>
      </c>
      <c r="F16384" s="27">
        <v>34.58</v>
      </c>
      <c r="G16384" s="27">
        <v>0</v>
      </c>
      <c r="H16384" s="24"/>
    </row>
    <row r="16385" spans="1:8" x14ac:dyDescent="0.3">
      <c r="A16385" s="24" t="s">
        <v>25480</v>
      </c>
      <c r="B16385" s="24" t="s">
        <v>25481</v>
      </c>
      <c r="C16385" s="28" t="s">
        <v>5127</v>
      </c>
      <c r="D16385" s="25">
        <v>1</v>
      </c>
      <c r="E16385" s="27">
        <v>145.08000000000001</v>
      </c>
      <c r="F16385" s="27">
        <v>0.72</v>
      </c>
      <c r="G16385" s="27">
        <v>0</v>
      </c>
      <c r="H16385" s="24"/>
    </row>
    <row r="16386" spans="1:8" x14ac:dyDescent="0.3">
      <c r="A16386" s="24" t="s">
        <v>25482</v>
      </c>
      <c r="B16386" s="24" t="s">
        <v>25483</v>
      </c>
      <c r="C16386" s="28" t="s">
        <v>5127</v>
      </c>
      <c r="D16386" s="25">
        <v>1</v>
      </c>
      <c r="E16386" s="27">
        <v>145.08000000000001</v>
      </c>
      <c r="F16386" s="27">
        <v>0.72</v>
      </c>
      <c r="G16386" s="27">
        <v>0</v>
      </c>
      <c r="H16386" s="24"/>
    </row>
    <row r="16387" spans="1:8" x14ac:dyDescent="0.3">
      <c r="A16387" s="24" t="s">
        <v>25484</v>
      </c>
      <c r="B16387" s="24" t="s">
        <v>9013</v>
      </c>
      <c r="C16387" s="28" t="s">
        <v>5127</v>
      </c>
      <c r="D16387" s="25">
        <v>1</v>
      </c>
      <c r="E16387" s="27">
        <v>680.97</v>
      </c>
      <c r="F16387" s="27">
        <v>3.39</v>
      </c>
      <c r="G16387" s="27">
        <v>0</v>
      </c>
      <c r="H16387" s="24"/>
    </row>
    <row r="16388" spans="1:8" x14ac:dyDescent="0.3">
      <c r="A16388" s="24" t="s">
        <v>25485</v>
      </c>
      <c r="B16388" s="24" t="s">
        <v>25486</v>
      </c>
      <c r="C16388" s="24" t="s">
        <v>5127</v>
      </c>
      <c r="D16388" s="25">
        <v>1</v>
      </c>
      <c r="E16388" s="26">
        <v>1510</v>
      </c>
      <c r="F16388" s="27">
        <v>137.32</v>
      </c>
      <c r="G16388" s="27">
        <v>0</v>
      </c>
      <c r="H16388" s="24"/>
    </row>
    <row r="16389" spans="1:8" x14ac:dyDescent="0.3">
      <c r="A16389" s="24" t="s">
        <v>25487</v>
      </c>
      <c r="B16389" s="24" t="s">
        <v>5854</v>
      </c>
      <c r="C16389" s="28" t="s">
        <v>5127</v>
      </c>
      <c r="D16389" s="25">
        <v>1</v>
      </c>
      <c r="E16389" s="27">
        <v>848.78</v>
      </c>
      <c r="F16389" s="27">
        <v>4.22</v>
      </c>
      <c r="G16389" s="27">
        <v>0</v>
      </c>
      <c r="H16389" s="24"/>
    </row>
    <row r="16390" spans="1:8" x14ac:dyDescent="0.3">
      <c r="A16390" s="24" t="s">
        <v>25488</v>
      </c>
      <c r="B16390" s="24" t="s">
        <v>2623</v>
      </c>
      <c r="C16390" s="28" t="s">
        <v>5127</v>
      </c>
      <c r="D16390" s="25">
        <v>1</v>
      </c>
      <c r="E16390" s="27">
        <v>625.73</v>
      </c>
      <c r="F16390" s="27">
        <v>3.11</v>
      </c>
      <c r="G16390" s="27">
        <v>0</v>
      </c>
      <c r="H16390" s="24"/>
    </row>
    <row r="16391" spans="1:8" x14ac:dyDescent="0.3">
      <c r="A16391" s="24" t="s">
        <v>25489</v>
      </c>
      <c r="B16391" s="24" t="s">
        <v>6451</v>
      </c>
      <c r="C16391" s="28" t="s">
        <v>5127</v>
      </c>
      <c r="D16391" s="25">
        <v>1</v>
      </c>
      <c r="E16391" s="27">
        <v>546</v>
      </c>
      <c r="F16391" s="27">
        <v>49.74</v>
      </c>
      <c r="G16391" s="27">
        <v>0</v>
      </c>
      <c r="H16391" s="24"/>
    </row>
    <row r="16392" spans="1:8" x14ac:dyDescent="0.3">
      <c r="A16392" s="24" t="s">
        <v>25490</v>
      </c>
      <c r="B16392" s="24" t="s">
        <v>6451</v>
      </c>
      <c r="C16392" s="28" t="s">
        <v>5127</v>
      </c>
      <c r="D16392" s="25">
        <v>1</v>
      </c>
      <c r="E16392" s="27">
        <v>225.98</v>
      </c>
      <c r="F16392" s="27">
        <v>2.2400000000000002</v>
      </c>
      <c r="G16392" s="27">
        <v>0</v>
      </c>
      <c r="H16392" s="24"/>
    </row>
    <row r="16393" spans="1:8" x14ac:dyDescent="0.3">
      <c r="A16393" s="24" t="s">
        <v>25491</v>
      </c>
      <c r="B16393" s="24" t="s">
        <v>9726</v>
      </c>
      <c r="C16393" s="28" t="s">
        <v>5127</v>
      </c>
      <c r="D16393" s="25">
        <v>1</v>
      </c>
      <c r="E16393" s="27">
        <v>126</v>
      </c>
      <c r="F16393" s="27">
        <v>11.12</v>
      </c>
      <c r="G16393" s="27">
        <v>0</v>
      </c>
      <c r="H16393" s="24"/>
    </row>
    <row r="16394" spans="1:8" x14ac:dyDescent="0.3">
      <c r="A16394" s="24" t="s">
        <v>25492</v>
      </c>
      <c r="B16394" s="24" t="s">
        <v>6451</v>
      </c>
      <c r="C16394" s="24" t="s">
        <v>5127</v>
      </c>
      <c r="D16394" s="25">
        <v>1</v>
      </c>
      <c r="E16394" s="26">
        <v>1024.21</v>
      </c>
      <c r="F16394" s="27">
        <v>29.83</v>
      </c>
      <c r="G16394" s="27">
        <v>0</v>
      </c>
      <c r="H16394" s="24"/>
    </row>
    <row r="16395" spans="1:8" x14ac:dyDescent="0.3">
      <c r="A16395" s="24" t="s">
        <v>25493</v>
      </c>
      <c r="B16395" s="24" t="s">
        <v>9726</v>
      </c>
      <c r="C16395" s="28" t="s">
        <v>5127</v>
      </c>
      <c r="D16395" s="25">
        <v>1</v>
      </c>
      <c r="E16395" s="27">
        <v>139.44</v>
      </c>
      <c r="F16395" s="27">
        <v>14.94</v>
      </c>
      <c r="G16395" s="27">
        <v>0</v>
      </c>
      <c r="H16395" s="24"/>
    </row>
    <row r="16396" spans="1:8" x14ac:dyDescent="0.3">
      <c r="A16396" s="24" t="s">
        <v>25494</v>
      </c>
      <c r="B16396" s="24" t="s">
        <v>25464</v>
      </c>
      <c r="C16396" s="24" t="s">
        <v>5127</v>
      </c>
      <c r="D16396" s="25">
        <v>1</v>
      </c>
      <c r="E16396" s="27">
        <v>116.08</v>
      </c>
      <c r="F16396" s="27">
        <v>0.57999999999999996</v>
      </c>
      <c r="G16396" s="27">
        <v>0</v>
      </c>
      <c r="H16396" s="24"/>
    </row>
    <row r="16397" spans="1:8" x14ac:dyDescent="0.3">
      <c r="A16397" s="24" t="s">
        <v>25495</v>
      </c>
      <c r="B16397" s="24" t="s">
        <v>10052</v>
      </c>
      <c r="C16397" s="28" t="s">
        <v>5127</v>
      </c>
      <c r="D16397" s="25">
        <v>1</v>
      </c>
      <c r="E16397" s="26">
        <v>8148.95</v>
      </c>
      <c r="F16397" s="26">
        <v>1629.79</v>
      </c>
      <c r="G16397" s="27">
        <v>0</v>
      </c>
      <c r="H16397" s="24"/>
    </row>
    <row r="16398" spans="1:8" x14ac:dyDescent="0.3">
      <c r="A16398" s="24" t="s">
        <v>25496</v>
      </c>
      <c r="B16398" s="24" t="s">
        <v>12500</v>
      </c>
      <c r="C16398" s="28" t="s">
        <v>5127</v>
      </c>
      <c r="D16398" s="25">
        <v>1</v>
      </c>
      <c r="E16398" s="26">
        <v>4162.55</v>
      </c>
      <c r="F16398" s="27">
        <v>20.71</v>
      </c>
      <c r="G16398" s="27">
        <v>0</v>
      </c>
      <c r="H16398" s="24"/>
    </row>
    <row r="16399" spans="1:8" x14ac:dyDescent="0.3">
      <c r="A16399" s="24" t="s">
        <v>25497</v>
      </c>
      <c r="B16399" s="24" t="s">
        <v>25498</v>
      </c>
      <c r="C16399" s="24" t="s">
        <v>5127</v>
      </c>
      <c r="D16399" s="25">
        <v>1</v>
      </c>
      <c r="E16399" s="27">
        <v>623.9</v>
      </c>
      <c r="F16399" s="27">
        <v>3.1</v>
      </c>
      <c r="G16399" s="27">
        <v>0</v>
      </c>
      <c r="H16399" s="24"/>
    </row>
    <row r="16400" spans="1:8" x14ac:dyDescent="0.3">
      <c r="A16400" s="24" t="s">
        <v>25499</v>
      </c>
      <c r="B16400" s="24" t="s">
        <v>25500</v>
      </c>
      <c r="C16400" s="28" t="s">
        <v>5127</v>
      </c>
      <c r="D16400" s="25">
        <v>1</v>
      </c>
      <c r="E16400" s="27">
        <v>413.63</v>
      </c>
      <c r="F16400" s="27">
        <v>2.0499999999999998</v>
      </c>
      <c r="G16400" s="27">
        <v>0</v>
      </c>
      <c r="H16400" s="24"/>
    </row>
    <row r="16401" spans="1:8" x14ac:dyDescent="0.3">
      <c r="A16401" s="24" t="s">
        <v>25501</v>
      </c>
      <c r="B16401" s="24" t="s">
        <v>7226</v>
      </c>
      <c r="C16401" s="28" t="s">
        <v>5127</v>
      </c>
      <c r="D16401" s="25">
        <v>1</v>
      </c>
      <c r="E16401" s="27">
        <v>312.11</v>
      </c>
      <c r="F16401" s="27">
        <v>1.55</v>
      </c>
      <c r="G16401" s="27">
        <v>0</v>
      </c>
      <c r="H16401" s="24"/>
    </row>
    <row r="16402" spans="1:8" x14ac:dyDescent="0.3">
      <c r="A16402" s="24" t="s">
        <v>25502</v>
      </c>
      <c r="B16402" s="24" t="s">
        <v>25503</v>
      </c>
      <c r="C16402" s="28" t="s">
        <v>5127</v>
      </c>
      <c r="D16402" s="25">
        <v>1</v>
      </c>
      <c r="E16402" s="26">
        <v>1775.65</v>
      </c>
      <c r="F16402" s="27">
        <v>8.83</v>
      </c>
      <c r="G16402" s="27">
        <v>0</v>
      </c>
      <c r="H16402" s="24"/>
    </row>
    <row r="16403" spans="1:8" x14ac:dyDescent="0.3">
      <c r="A16403" s="24" t="s">
        <v>25504</v>
      </c>
      <c r="B16403" s="24" t="s">
        <v>10259</v>
      </c>
      <c r="C16403" s="28" t="s">
        <v>5127</v>
      </c>
      <c r="D16403" s="25">
        <v>1</v>
      </c>
      <c r="E16403" s="27">
        <v>882.85</v>
      </c>
      <c r="F16403" s="27">
        <v>141.13</v>
      </c>
      <c r="G16403" s="27">
        <v>0</v>
      </c>
      <c r="H16403" s="24"/>
    </row>
    <row r="16404" spans="1:8" x14ac:dyDescent="0.3">
      <c r="A16404" s="24" t="s">
        <v>25505</v>
      </c>
      <c r="B16404" s="24" t="s">
        <v>25506</v>
      </c>
      <c r="C16404" s="28" t="s">
        <v>5127</v>
      </c>
      <c r="D16404" s="25">
        <v>1</v>
      </c>
      <c r="E16404" s="27">
        <v>818.69</v>
      </c>
      <c r="F16404" s="24"/>
      <c r="G16404" s="27">
        <v>0</v>
      </c>
      <c r="H16404" s="25">
        <v>1</v>
      </c>
    </row>
    <row r="16405" spans="1:8" x14ac:dyDescent="0.3">
      <c r="A16405" s="24" t="s">
        <v>25507</v>
      </c>
      <c r="B16405" s="24" t="s">
        <v>22095</v>
      </c>
      <c r="C16405" s="28" t="s">
        <v>5127</v>
      </c>
      <c r="D16405" s="25">
        <v>1</v>
      </c>
      <c r="E16405" s="27">
        <v>698.9</v>
      </c>
      <c r="F16405" s="24"/>
      <c r="G16405" s="27">
        <v>0</v>
      </c>
      <c r="H16405" s="24"/>
    </row>
    <row r="16406" spans="1:8" x14ac:dyDescent="0.3">
      <c r="A16406" s="24" t="s">
        <v>25508</v>
      </c>
      <c r="B16406" s="24" t="s">
        <v>25509</v>
      </c>
      <c r="C16406" s="24" t="s">
        <v>5127</v>
      </c>
      <c r="D16406" s="25">
        <v>1</v>
      </c>
      <c r="E16406" s="27">
        <v>181.36</v>
      </c>
      <c r="F16406" s="27">
        <v>0.9</v>
      </c>
      <c r="G16406" s="27">
        <v>0</v>
      </c>
      <c r="H16406" s="24"/>
    </row>
    <row r="16407" spans="1:8" x14ac:dyDescent="0.3">
      <c r="A16407" s="24" t="s">
        <v>25510</v>
      </c>
      <c r="B16407" s="24" t="s">
        <v>25511</v>
      </c>
      <c r="C16407" s="28" t="s">
        <v>5127</v>
      </c>
      <c r="D16407" s="25">
        <v>1</v>
      </c>
      <c r="E16407" s="27">
        <v>541.95000000000005</v>
      </c>
      <c r="F16407" s="27">
        <v>2.69</v>
      </c>
      <c r="G16407" s="27">
        <v>0</v>
      </c>
      <c r="H16407" s="24"/>
    </row>
    <row r="16408" spans="1:8" x14ac:dyDescent="0.3">
      <c r="A16408" s="24" t="s">
        <v>25512</v>
      </c>
      <c r="B16408" s="24" t="s">
        <v>25513</v>
      </c>
      <c r="C16408" s="28" t="s">
        <v>5127</v>
      </c>
      <c r="D16408" s="25">
        <v>1</v>
      </c>
      <c r="E16408" s="27">
        <v>819.81</v>
      </c>
      <c r="F16408" s="27">
        <v>4.07</v>
      </c>
      <c r="G16408" s="27">
        <v>0</v>
      </c>
      <c r="H16408" s="24"/>
    </row>
    <row r="16409" spans="1:8" x14ac:dyDescent="0.3">
      <c r="A16409" s="24" t="s">
        <v>186</v>
      </c>
      <c r="B16409" s="24" t="s">
        <v>25514</v>
      </c>
      <c r="C16409" s="24" t="s">
        <v>5127</v>
      </c>
      <c r="D16409" s="25">
        <v>1</v>
      </c>
      <c r="E16409" s="26">
        <v>2043.7</v>
      </c>
      <c r="F16409" s="27">
        <v>652.70000000000005</v>
      </c>
      <c r="G16409" s="27">
        <v>0</v>
      </c>
      <c r="H16409" s="24"/>
    </row>
    <row r="16410" spans="1:8" x14ac:dyDescent="0.3">
      <c r="A16410" s="24" t="s">
        <v>25515</v>
      </c>
      <c r="B16410" s="24" t="s">
        <v>5321</v>
      </c>
      <c r="C16410" s="28" t="s">
        <v>5127</v>
      </c>
      <c r="D16410" s="25">
        <v>1</v>
      </c>
      <c r="E16410" s="27">
        <v>24.98</v>
      </c>
      <c r="F16410" s="27">
        <v>0.13</v>
      </c>
      <c r="G16410" s="27">
        <v>0</v>
      </c>
      <c r="H16410" s="24"/>
    </row>
    <row r="16411" spans="1:8" x14ac:dyDescent="0.3">
      <c r="A16411" s="24" t="s">
        <v>25516</v>
      </c>
      <c r="B16411" s="24" t="s">
        <v>6393</v>
      </c>
      <c r="C16411" s="28" t="s">
        <v>5127</v>
      </c>
      <c r="D16411" s="25">
        <v>1</v>
      </c>
      <c r="E16411" s="27">
        <v>139.93</v>
      </c>
      <c r="F16411" s="27">
        <v>0.69</v>
      </c>
      <c r="G16411" s="27">
        <v>0</v>
      </c>
      <c r="H16411" s="24"/>
    </row>
    <row r="16412" spans="1:8" x14ac:dyDescent="0.3">
      <c r="A16412" s="24" t="s">
        <v>25517</v>
      </c>
      <c r="B16412" s="24" t="s">
        <v>7192</v>
      </c>
      <c r="C16412" s="28" t="s">
        <v>5127</v>
      </c>
      <c r="D16412" s="25">
        <v>1</v>
      </c>
      <c r="E16412" s="26">
        <v>2139.23</v>
      </c>
      <c r="F16412" s="27">
        <v>890.81</v>
      </c>
      <c r="G16412" s="27">
        <v>0</v>
      </c>
      <c r="H16412" s="24"/>
    </row>
    <row r="16413" spans="1:8" x14ac:dyDescent="0.3">
      <c r="A16413" s="24" t="s">
        <v>185</v>
      </c>
      <c r="B16413" s="24" t="s">
        <v>7192</v>
      </c>
      <c r="C16413" s="28" t="s">
        <v>5127</v>
      </c>
      <c r="D16413" s="25">
        <v>1</v>
      </c>
      <c r="E16413" s="26">
        <v>1548.09</v>
      </c>
      <c r="F16413" s="27">
        <v>45.09</v>
      </c>
      <c r="G16413" s="27">
        <v>0</v>
      </c>
      <c r="H16413" s="24"/>
    </row>
    <row r="16414" spans="1:8" x14ac:dyDescent="0.3">
      <c r="A16414" s="24" t="s">
        <v>25518</v>
      </c>
      <c r="B16414" s="24" t="s">
        <v>19816</v>
      </c>
      <c r="C16414" s="28" t="s">
        <v>5127</v>
      </c>
      <c r="D16414" s="25">
        <v>1</v>
      </c>
      <c r="E16414" s="26">
        <v>1492.45</v>
      </c>
      <c r="F16414" s="27">
        <v>43.47</v>
      </c>
      <c r="G16414" s="27">
        <v>0</v>
      </c>
      <c r="H16414" s="24"/>
    </row>
    <row r="16415" spans="1:8" x14ac:dyDescent="0.3">
      <c r="A16415" s="24" t="s">
        <v>184</v>
      </c>
      <c r="B16415" s="24" t="s">
        <v>7192</v>
      </c>
      <c r="C16415" s="24" t="s">
        <v>5127</v>
      </c>
      <c r="D16415" s="25">
        <v>1</v>
      </c>
      <c r="E16415" s="26">
        <v>1503</v>
      </c>
      <c r="F16415" s="24"/>
      <c r="G16415" s="27">
        <v>0</v>
      </c>
      <c r="H16415" s="24"/>
    </row>
    <row r="16416" spans="1:8" x14ac:dyDescent="0.3">
      <c r="A16416" s="24" t="s">
        <v>25519</v>
      </c>
      <c r="B16416" s="24" t="s">
        <v>25520</v>
      </c>
      <c r="C16416" s="28" t="s">
        <v>5127</v>
      </c>
      <c r="D16416" s="25">
        <v>1</v>
      </c>
      <c r="E16416" s="27">
        <v>587.08000000000004</v>
      </c>
      <c r="F16416" s="27">
        <v>14.32</v>
      </c>
      <c r="G16416" s="27">
        <v>0</v>
      </c>
      <c r="H16416" s="24"/>
    </row>
    <row r="16417" spans="1:8" x14ac:dyDescent="0.3">
      <c r="A16417" s="24" t="s">
        <v>25521</v>
      </c>
      <c r="B16417" s="24" t="s">
        <v>14050</v>
      </c>
      <c r="C16417" s="28" t="s">
        <v>5127</v>
      </c>
      <c r="D16417" s="25">
        <v>1</v>
      </c>
      <c r="E16417" s="27">
        <v>861.12</v>
      </c>
      <c r="F16417" s="27">
        <v>109.6</v>
      </c>
      <c r="G16417" s="27">
        <v>0</v>
      </c>
      <c r="H16417" s="24"/>
    </row>
    <row r="16418" spans="1:8" x14ac:dyDescent="0.3">
      <c r="A16418" s="24" t="s">
        <v>25522</v>
      </c>
      <c r="B16418" s="24" t="s">
        <v>14050</v>
      </c>
      <c r="C16418" s="24" t="s">
        <v>5127</v>
      </c>
      <c r="D16418" s="25">
        <v>1</v>
      </c>
      <c r="E16418" s="27">
        <v>513</v>
      </c>
      <c r="F16418" s="27">
        <v>14.94</v>
      </c>
      <c r="G16418" s="27">
        <v>0</v>
      </c>
      <c r="H16418" s="24"/>
    </row>
    <row r="16419" spans="1:8" x14ac:dyDescent="0.3">
      <c r="A16419" s="24" t="s">
        <v>25523</v>
      </c>
      <c r="B16419" s="24" t="s">
        <v>25524</v>
      </c>
      <c r="C16419" s="24" t="s">
        <v>5127</v>
      </c>
      <c r="D16419" s="25">
        <v>1</v>
      </c>
      <c r="E16419" s="26">
        <v>1537.25</v>
      </c>
      <c r="F16419" s="27">
        <v>44.77</v>
      </c>
      <c r="G16419" s="27">
        <v>0</v>
      </c>
      <c r="H16419" s="24"/>
    </row>
    <row r="16420" spans="1:8" x14ac:dyDescent="0.3">
      <c r="A16420" s="24" t="s">
        <v>25525</v>
      </c>
      <c r="B16420" s="24" t="s">
        <v>14050</v>
      </c>
      <c r="C16420" s="28" t="s">
        <v>5127</v>
      </c>
      <c r="D16420" s="25">
        <v>1</v>
      </c>
      <c r="E16420" s="27">
        <v>520.51</v>
      </c>
      <c r="F16420" s="27">
        <v>2.59</v>
      </c>
      <c r="G16420" s="27">
        <v>0</v>
      </c>
      <c r="H16420" s="24"/>
    </row>
    <row r="16421" spans="1:8" x14ac:dyDescent="0.3">
      <c r="A16421" s="24" t="s">
        <v>25526</v>
      </c>
      <c r="B16421" s="24" t="s">
        <v>14050</v>
      </c>
      <c r="C16421" s="24" t="s">
        <v>5127</v>
      </c>
      <c r="D16421" s="25">
        <v>1</v>
      </c>
      <c r="E16421" s="27">
        <v>714.62</v>
      </c>
      <c r="F16421" s="27">
        <v>19.46</v>
      </c>
      <c r="G16421" s="27">
        <v>0</v>
      </c>
      <c r="H16421" s="24"/>
    </row>
    <row r="16422" spans="1:8" x14ac:dyDescent="0.3">
      <c r="A16422" s="24" t="s">
        <v>25527</v>
      </c>
      <c r="B16422" s="24" t="s">
        <v>6451</v>
      </c>
      <c r="C16422" s="24" t="s">
        <v>5127</v>
      </c>
      <c r="D16422" s="25">
        <v>1</v>
      </c>
      <c r="E16422" s="27">
        <v>806.19</v>
      </c>
      <c r="F16422" s="27">
        <v>11.91</v>
      </c>
      <c r="G16422" s="27">
        <v>0</v>
      </c>
      <c r="H16422" s="24"/>
    </row>
    <row r="16423" spans="1:8" x14ac:dyDescent="0.3">
      <c r="A16423" s="24" t="s">
        <v>25528</v>
      </c>
      <c r="B16423" s="24" t="s">
        <v>6451</v>
      </c>
      <c r="C16423" s="24" t="s">
        <v>5127</v>
      </c>
      <c r="D16423" s="25">
        <v>1</v>
      </c>
      <c r="E16423" s="27">
        <v>806.19</v>
      </c>
      <c r="F16423" s="27">
        <v>11.91</v>
      </c>
      <c r="G16423" s="27">
        <v>0</v>
      </c>
      <c r="H16423" s="24"/>
    </row>
    <row r="16424" spans="1:8" x14ac:dyDescent="0.3">
      <c r="A16424" s="24" t="s">
        <v>25529</v>
      </c>
      <c r="B16424" s="24" t="s">
        <v>9091</v>
      </c>
      <c r="C16424" s="24" t="s">
        <v>5127</v>
      </c>
      <c r="D16424" s="25">
        <v>1</v>
      </c>
      <c r="E16424" s="26">
        <v>7093.5</v>
      </c>
      <c r="F16424" s="27">
        <v>206.6</v>
      </c>
      <c r="G16424" s="27">
        <v>0</v>
      </c>
      <c r="H16424" s="24"/>
    </row>
    <row r="16425" spans="1:8" x14ac:dyDescent="0.3">
      <c r="A16425" s="24" t="s">
        <v>25530</v>
      </c>
      <c r="B16425" s="24" t="s">
        <v>25531</v>
      </c>
      <c r="C16425" s="28" t="s">
        <v>5127</v>
      </c>
      <c r="D16425" s="25">
        <v>1</v>
      </c>
      <c r="E16425" s="27">
        <v>347.93</v>
      </c>
      <c r="F16425" s="27">
        <v>1.73</v>
      </c>
      <c r="G16425" s="27">
        <v>0</v>
      </c>
      <c r="H16425" s="24"/>
    </row>
    <row r="16426" spans="1:8" x14ac:dyDescent="0.3">
      <c r="A16426" s="24" t="s">
        <v>25532</v>
      </c>
      <c r="B16426" s="24" t="s">
        <v>25533</v>
      </c>
      <c r="C16426" s="28" t="s">
        <v>5127</v>
      </c>
      <c r="D16426" s="25">
        <v>1</v>
      </c>
      <c r="E16426" s="27">
        <v>534</v>
      </c>
      <c r="F16426" s="27">
        <v>194.72</v>
      </c>
      <c r="G16426" s="27">
        <v>0</v>
      </c>
      <c r="H16426" s="24"/>
    </row>
    <row r="16427" spans="1:8" x14ac:dyDescent="0.3">
      <c r="A16427" s="24" t="s">
        <v>25534</v>
      </c>
      <c r="B16427" s="24" t="s">
        <v>14021</v>
      </c>
      <c r="C16427" s="24" t="s">
        <v>5127</v>
      </c>
      <c r="D16427" s="25">
        <v>1</v>
      </c>
      <c r="E16427" s="26">
        <v>1425.73</v>
      </c>
      <c r="F16427" s="27">
        <v>41.53</v>
      </c>
      <c r="G16427" s="27">
        <v>0</v>
      </c>
      <c r="H16427" s="24"/>
    </row>
    <row r="16428" spans="1:8" x14ac:dyDescent="0.3">
      <c r="A16428" s="24" t="s">
        <v>25535</v>
      </c>
      <c r="B16428" s="24" t="s">
        <v>9091</v>
      </c>
      <c r="C16428" s="28" t="s">
        <v>5127</v>
      </c>
      <c r="D16428" s="25">
        <v>1</v>
      </c>
      <c r="E16428" s="26">
        <v>2458.35</v>
      </c>
      <c r="F16428" s="27">
        <v>312.88</v>
      </c>
      <c r="G16428" s="27">
        <v>0</v>
      </c>
      <c r="H16428" s="24"/>
    </row>
    <row r="16429" spans="1:8" x14ac:dyDescent="0.3">
      <c r="A16429" s="24" t="s">
        <v>25536</v>
      </c>
      <c r="B16429" s="24" t="s">
        <v>3881</v>
      </c>
      <c r="C16429" s="28" t="s">
        <v>5127</v>
      </c>
      <c r="D16429" s="25">
        <v>1</v>
      </c>
      <c r="E16429" s="27">
        <v>565.84</v>
      </c>
      <c r="F16429" s="27">
        <v>13.8</v>
      </c>
      <c r="G16429" s="27">
        <v>0</v>
      </c>
      <c r="H16429" s="24"/>
    </row>
    <row r="16430" spans="1:8" x14ac:dyDescent="0.3">
      <c r="A16430" s="24" t="s">
        <v>25537</v>
      </c>
      <c r="B16430" s="24" t="s">
        <v>6447</v>
      </c>
      <c r="C16430" s="24" t="s">
        <v>5127</v>
      </c>
      <c r="D16430" s="25">
        <v>1</v>
      </c>
      <c r="E16430" s="26">
        <v>1049.6500000000001</v>
      </c>
      <c r="F16430" s="27">
        <v>28.59</v>
      </c>
      <c r="G16430" s="27">
        <v>0</v>
      </c>
      <c r="H16430" s="24"/>
    </row>
    <row r="16431" spans="1:8" x14ac:dyDescent="0.3">
      <c r="A16431" s="24" t="s">
        <v>25538</v>
      </c>
      <c r="B16431" s="24" t="s">
        <v>25539</v>
      </c>
      <c r="C16431" s="24" t="s">
        <v>5127</v>
      </c>
      <c r="D16431" s="25">
        <v>1</v>
      </c>
      <c r="E16431" s="27">
        <v>540.71</v>
      </c>
      <c r="F16431" s="27">
        <v>2.69</v>
      </c>
      <c r="G16431" s="27">
        <v>0</v>
      </c>
      <c r="H16431" s="24"/>
    </row>
    <row r="16432" spans="1:8" x14ac:dyDescent="0.3">
      <c r="A16432" s="24" t="s">
        <v>25540</v>
      </c>
      <c r="B16432" s="24" t="s">
        <v>6447</v>
      </c>
      <c r="C16432" s="24" t="s">
        <v>5127</v>
      </c>
      <c r="D16432" s="25">
        <v>1</v>
      </c>
      <c r="E16432" s="26">
        <v>1294.8</v>
      </c>
      <c r="F16432" s="27">
        <v>6.44</v>
      </c>
      <c r="G16432" s="27">
        <v>0</v>
      </c>
      <c r="H16432" s="24"/>
    </row>
    <row r="16433" spans="1:8" x14ac:dyDescent="0.3">
      <c r="A16433" s="24" t="s">
        <v>25541</v>
      </c>
      <c r="B16433" s="24" t="s">
        <v>6439</v>
      </c>
      <c r="C16433" s="28" t="s">
        <v>5127</v>
      </c>
      <c r="D16433" s="25">
        <v>1</v>
      </c>
      <c r="E16433" s="27">
        <v>806.25</v>
      </c>
      <c r="F16433" s="27">
        <v>4.01</v>
      </c>
      <c r="G16433" s="27">
        <v>0</v>
      </c>
      <c r="H16433" s="24"/>
    </row>
    <row r="16434" spans="1:8" x14ac:dyDescent="0.3">
      <c r="A16434" s="24" t="s">
        <v>25542</v>
      </c>
      <c r="B16434" s="24" t="s">
        <v>6439</v>
      </c>
      <c r="C16434" s="28" t="s">
        <v>5127</v>
      </c>
      <c r="D16434" s="25">
        <v>1</v>
      </c>
      <c r="E16434" s="27">
        <v>818.78</v>
      </c>
      <c r="F16434" s="27">
        <v>12.1</v>
      </c>
      <c r="G16434" s="27">
        <v>0</v>
      </c>
      <c r="H16434" s="24"/>
    </row>
    <row r="16435" spans="1:8" x14ac:dyDescent="0.3">
      <c r="A16435" s="24" t="s">
        <v>25543</v>
      </c>
      <c r="B16435" s="24" t="s">
        <v>2544</v>
      </c>
      <c r="C16435" s="28" t="s">
        <v>5127</v>
      </c>
      <c r="D16435" s="25">
        <v>1</v>
      </c>
      <c r="E16435" s="27">
        <v>148.24</v>
      </c>
      <c r="F16435" s="27">
        <v>13.48</v>
      </c>
      <c r="G16435" s="27">
        <v>0</v>
      </c>
      <c r="H16435" s="24"/>
    </row>
    <row r="16436" spans="1:8" x14ac:dyDescent="0.3">
      <c r="A16436" s="24" t="s">
        <v>155</v>
      </c>
      <c r="B16436" s="24" t="s">
        <v>25544</v>
      </c>
      <c r="C16436" s="24" t="s">
        <v>5127</v>
      </c>
      <c r="D16436" s="25">
        <v>1</v>
      </c>
      <c r="E16436" s="26">
        <v>6022.72</v>
      </c>
      <c r="F16436" s="27">
        <v>175.42</v>
      </c>
      <c r="G16436" s="27">
        <v>0</v>
      </c>
      <c r="H16436" s="24"/>
    </row>
    <row r="16437" spans="1:8" x14ac:dyDescent="0.3">
      <c r="A16437" s="24" t="s">
        <v>25545</v>
      </c>
      <c r="B16437" s="24" t="s">
        <v>9133</v>
      </c>
      <c r="C16437" s="28" t="s">
        <v>5127</v>
      </c>
      <c r="D16437" s="25">
        <v>1</v>
      </c>
      <c r="E16437" s="26">
        <v>2059.6999999999998</v>
      </c>
      <c r="F16437" s="27">
        <v>10.24</v>
      </c>
      <c r="G16437" s="27">
        <v>0</v>
      </c>
      <c r="H16437" s="24"/>
    </row>
    <row r="16438" spans="1:8" x14ac:dyDescent="0.3">
      <c r="A16438" s="24" t="s">
        <v>25546</v>
      </c>
      <c r="B16438" s="24" t="s">
        <v>4685</v>
      </c>
      <c r="C16438" s="24" t="s">
        <v>5127</v>
      </c>
      <c r="D16438" s="25">
        <v>1</v>
      </c>
      <c r="E16438" s="26">
        <v>5290.78</v>
      </c>
      <c r="F16438" s="27">
        <v>26.32</v>
      </c>
      <c r="G16438" s="27">
        <v>0</v>
      </c>
      <c r="H16438" s="24"/>
    </row>
    <row r="16439" spans="1:8" x14ac:dyDescent="0.3">
      <c r="A16439" s="24" t="s">
        <v>25547</v>
      </c>
      <c r="B16439" s="24" t="s">
        <v>9133</v>
      </c>
      <c r="C16439" s="28" t="s">
        <v>5127</v>
      </c>
      <c r="D16439" s="25">
        <v>1</v>
      </c>
      <c r="E16439" s="26">
        <v>4121.76</v>
      </c>
      <c r="F16439" s="27">
        <v>120.05</v>
      </c>
      <c r="G16439" s="27">
        <v>0</v>
      </c>
      <c r="H16439" s="24"/>
    </row>
    <row r="16440" spans="1:8" x14ac:dyDescent="0.3">
      <c r="A16440" s="24" t="s">
        <v>25548</v>
      </c>
      <c r="B16440" s="24" t="s">
        <v>4685</v>
      </c>
      <c r="C16440" s="24" t="s">
        <v>5127</v>
      </c>
      <c r="D16440" s="25">
        <v>1</v>
      </c>
      <c r="E16440" s="26">
        <v>4008.05</v>
      </c>
      <c r="F16440" s="27">
        <v>116.74</v>
      </c>
      <c r="G16440" s="27">
        <v>0</v>
      </c>
      <c r="H16440" s="24"/>
    </row>
    <row r="16441" spans="1:8" x14ac:dyDescent="0.3">
      <c r="A16441" s="24" t="s">
        <v>25549</v>
      </c>
      <c r="B16441" s="24" t="s">
        <v>25550</v>
      </c>
      <c r="C16441" s="28" t="s">
        <v>5127</v>
      </c>
      <c r="D16441" s="25">
        <v>1</v>
      </c>
      <c r="E16441" s="26">
        <v>7689.1</v>
      </c>
      <c r="F16441" s="26">
        <v>1176.28</v>
      </c>
      <c r="G16441" s="27">
        <v>0</v>
      </c>
      <c r="H16441" s="24"/>
    </row>
    <row r="16442" spans="1:8" x14ac:dyDescent="0.3">
      <c r="A16442" s="24" t="s">
        <v>25551</v>
      </c>
      <c r="B16442" s="24" t="s">
        <v>25552</v>
      </c>
      <c r="C16442" s="28" t="s">
        <v>5127</v>
      </c>
      <c r="D16442" s="25">
        <v>1</v>
      </c>
      <c r="E16442" s="26">
        <v>2272.38</v>
      </c>
      <c r="F16442" s="27">
        <v>22.5</v>
      </c>
      <c r="G16442" s="27">
        <v>0</v>
      </c>
      <c r="H16442" s="24"/>
    </row>
    <row r="16443" spans="1:8" x14ac:dyDescent="0.3">
      <c r="A16443" s="24" t="s">
        <v>25553</v>
      </c>
      <c r="B16443" s="24" t="s">
        <v>4685</v>
      </c>
      <c r="C16443" s="28" t="s">
        <v>5127</v>
      </c>
      <c r="D16443" s="25">
        <v>1</v>
      </c>
      <c r="E16443" s="26">
        <v>3833</v>
      </c>
      <c r="F16443" s="27">
        <v>348.61</v>
      </c>
      <c r="G16443" s="27">
        <v>0</v>
      </c>
      <c r="H16443" s="24"/>
    </row>
    <row r="16444" spans="1:8" x14ac:dyDescent="0.3">
      <c r="A16444" s="24" t="s">
        <v>25554</v>
      </c>
      <c r="B16444" s="24" t="s">
        <v>25555</v>
      </c>
      <c r="C16444" s="28" t="s">
        <v>5127</v>
      </c>
      <c r="D16444" s="25">
        <v>1</v>
      </c>
      <c r="E16444" s="27">
        <v>238.13</v>
      </c>
      <c r="F16444" s="27">
        <v>21.65</v>
      </c>
      <c r="G16444" s="27">
        <v>0</v>
      </c>
      <c r="H16444" s="24"/>
    </row>
    <row r="16445" spans="1:8" x14ac:dyDescent="0.3">
      <c r="A16445" s="24" t="s">
        <v>25556</v>
      </c>
      <c r="B16445" s="24" t="s">
        <v>25557</v>
      </c>
      <c r="C16445" s="28" t="s">
        <v>5127</v>
      </c>
      <c r="D16445" s="25">
        <v>1</v>
      </c>
      <c r="E16445" s="26">
        <v>1091.29</v>
      </c>
      <c r="F16445" s="27">
        <v>5.43</v>
      </c>
      <c r="G16445" s="27">
        <v>0</v>
      </c>
      <c r="H16445" s="24"/>
    </row>
    <row r="16446" spans="1:8" x14ac:dyDescent="0.3">
      <c r="A16446" s="24" t="s">
        <v>25558</v>
      </c>
      <c r="B16446" s="24" t="s">
        <v>18992</v>
      </c>
      <c r="C16446" s="28" t="s">
        <v>5127</v>
      </c>
      <c r="D16446" s="25">
        <v>1</v>
      </c>
      <c r="E16446" s="27">
        <v>423.28</v>
      </c>
      <c r="F16446" s="27">
        <v>48.7</v>
      </c>
      <c r="G16446" s="27">
        <v>0</v>
      </c>
      <c r="H16446" s="24"/>
    </row>
    <row r="16447" spans="1:8" x14ac:dyDescent="0.3">
      <c r="A16447" s="24" t="s">
        <v>25559</v>
      </c>
      <c r="B16447" s="24" t="s">
        <v>25560</v>
      </c>
      <c r="C16447" s="24" t="s">
        <v>5127</v>
      </c>
      <c r="D16447" s="25">
        <v>1</v>
      </c>
      <c r="E16447" s="27">
        <v>216.06</v>
      </c>
      <c r="F16447" s="27">
        <v>19.64</v>
      </c>
      <c r="G16447" s="27">
        <v>0</v>
      </c>
      <c r="H16447" s="24"/>
    </row>
    <row r="16448" spans="1:8" x14ac:dyDescent="0.3">
      <c r="A16448" s="24" t="s">
        <v>25561</v>
      </c>
      <c r="B16448" s="24" t="s">
        <v>25562</v>
      </c>
      <c r="C16448" s="24" t="s">
        <v>5127</v>
      </c>
      <c r="D16448" s="25">
        <v>1</v>
      </c>
      <c r="E16448" s="26">
        <v>1929.82</v>
      </c>
      <c r="F16448" s="27">
        <v>9.6</v>
      </c>
      <c r="G16448" s="27">
        <v>0</v>
      </c>
      <c r="H16448" s="24"/>
    </row>
    <row r="16449" spans="1:8" x14ac:dyDescent="0.3">
      <c r="A16449" s="24" t="s">
        <v>25563</v>
      </c>
      <c r="B16449" s="24" t="s">
        <v>12525</v>
      </c>
      <c r="C16449" s="28" t="s">
        <v>5127</v>
      </c>
      <c r="D16449" s="25">
        <v>1</v>
      </c>
      <c r="E16449" s="27">
        <v>356.4</v>
      </c>
      <c r="F16449" s="27">
        <v>356.4</v>
      </c>
      <c r="G16449" s="27">
        <v>0</v>
      </c>
      <c r="H16449" s="24"/>
    </row>
    <row r="16450" spans="1:8" x14ac:dyDescent="0.3">
      <c r="A16450" s="24" t="s">
        <v>25564</v>
      </c>
      <c r="B16450" s="24" t="s">
        <v>12525</v>
      </c>
      <c r="C16450" s="28" t="s">
        <v>5127</v>
      </c>
      <c r="D16450" s="25">
        <v>1</v>
      </c>
      <c r="E16450" s="26">
        <v>4377.8500000000004</v>
      </c>
      <c r="F16450" s="27">
        <v>818.63</v>
      </c>
      <c r="G16450" s="27">
        <v>0</v>
      </c>
      <c r="H16450" s="24"/>
    </row>
    <row r="16451" spans="1:8" x14ac:dyDescent="0.3">
      <c r="A16451" s="24" t="s">
        <v>25565</v>
      </c>
      <c r="B16451" s="24" t="s">
        <v>3397</v>
      </c>
      <c r="C16451" s="24" t="s">
        <v>5127</v>
      </c>
      <c r="D16451" s="25">
        <v>1</v>
      </c>
      <c r="E16451" s="27">
        <v>31</v>
      </c>
      <c r="F16451" s="24"/>
      <c r="G16451" s="27">
        <v>0</v>
      </c>
      <c r="H16451" s="25">
        <v>11</v>
      </c>
    </row>
    <row r="16452" spans="1:8" x14ac:dyDescent="0.3">
      <c r="A16452" s="24" t="s">
        <v>25566</v>
      </c>
      <c r="B16452" s="24" t="s">
        <v>12525</v>
      </c>
      <c r="C16452" s="28" t="s">
        <v>5127</v>
      </c>
      <c r="D16452" s="25">
        <v>1</v>
      </c>
      <c r="E16452" s="26">
        <v>2804.05</v>
      </c>
      <c r="F16452" s="27">
        <v>13.95</v>
      </c>
      <c r="G16452" s="27">
        <v>0</v>
      </c>
      <c r="H16452" s="24"/>
    </row>
    <row r="16453" spans="1:8" x14ac:dyDescent="0.3">
      <c r="A16453" s="24" t="s">
        <v>25567</v>
      </c>
      <c r="B16453" s="24" t="s">
        <v>25568</v>
      </c>
      <c r="C16453" s="28" t="s">
        <v>5127</v>
      </c>
      <c r="D16453" s="25">
        <v>1</v>
      </c>
      <c r="E16453" s="27">
        <v>810.71</v>
      </c>
      <c r="F16453" s="27">
        <v>4.03</v>
      </c>
      <c r="G16453" s="27">
        <v>0</v>
      </c>
      <c r="H16453" s="24"/>
    </row>
    <row r="16454" spans="1:8" x14ac:dyDescent="0.3">
      <c r="A16454" s="24" t="s">
        <v>25569</v>
      </c>
      <c r="B16454" s="24" t="s">
        <v>25570</v>
      </c>
      <c r="C16454" s="28" t="s">
        <v>5127</v>
      </c>
      <c r="D16454" s="25">
        <v>1</v>
      </c>
      <c r="E16454" s="27">
        <v>179.91</v>
      </c>
      <c r="F16454" s="27">
        <v>0.89</v>
      </c>
      <c r="G16454" s="27">
        <v>0</v>
      </c>
      <c r="H16454" s="24"/>
    </row>
    <row r="16455" spans="1:8" x14ac:dyDescent="0.3">
      <c r="A16455" s="24" t="s">
        <v>25571</v>
      </c>
      <c r="B16455" s="24" t="s">
        <v>25572</v>
      </c>
      <c r="C16455" s="28" t="s">
        <v>5127</v>
      </c>
      <c r="D16455" s="25">
        <v>1</v>
      </c>
      <c r="E16455" s="27">
        <v>75.900000000000006</v>
      </c>
      <c r="F16455" s="27">
        <v>6.9</v>
      </c>
      <c r="G16455" s="27">
        <v>0</v>
      </c>
      <c r="H16455" s="24"/>
    </row>
    <row r="16456" spans="1:8" x14ac:dyDescent="0.3">
      <c r="A16456" s="24" t="s">
        <v>25573</v>
      </c>
      <c r="B16456" s="24" t="s">
        <v>12525</v>
      </c>
      <c r="C16456" s="28" t="s">
        <v>5127</v>
      </c>
      <c r="D16456" s="25">
        <v>1</v>
      </c>
      <c r="E16456" s="27">
        <v>516.80999999999995</v>
      </c>
      <c r="F16456" s="27">
        <v>2.57</v>
      </c>
      <c r="G16456" s="27">
        <v>0</v>
      </c>
      <c r="H16456" s="24"/>
    </row>
    <row r="16457" spans="1:8" x14ac:dyDescent="0.3">
      <c r="A16457" s="24" t="s">
        <v>25574</v>
      </c>
      <c r="B16457" s="24" t="s">
        <v>25575</v>
      </c>
      <c r="C16457" s="24" t="s">
        <v>5127</v>
      </c>
      <c r="D16457" s="25">
        <v>1</v>
      </c>
      <c r="E16457" s="26">
        <v>1702.43</v>
      </c>
      <c r="F16457" s="27">
        <v>8.4700000000000006</v>
      </c>
      <c r="G16457" s="27">
        <v>0</v>
      </c>
      <c r="H16457" s="24"/>
    </row>
    <row r="16458" spans="1:8" x14ac:dyDescent="0.3">
      <c r="A16458" s="24" t="s">
        <v>25576</v>
      </c>
      <c r="B16458" s="24" t="s">
        <v>3111</v>
      </c>
      <c r="C16458" s="24" t="s">
        <v>5127</v>
      </c>
      <c r="D16458" s="25">
        <v>1</v>
      </c>
      <c r="E16458" s="27">
        <v>59.97</v>
      </c>
      <c r="F16458" s="27">
        <v>0.28999999999999998</v>
      </c>
      <c r="G16458" s="27">
        <v>0</v>
      </c>
      <c r="H16458" s="24"/>
    </row>
    <row r="16459" spans="1:8" x14ac:dyDescent="0.3">
      <c r="A16459" s="24" t="s">
        <v>25577</v>
      </c>
      <c r="B16459" s="24" t="s">
        <v>10248</v>
      </c>
      <c r="C16459" s="24" t="s">
        <v>5127</v>
      </c>
      <c r="D16459" s="25">
        <v>1</v>
      </c>
      <c r="E16459" s="27">
        <v>446.5</v>
      </c>
      <c r="F16459" s="27">
        <v>2.2200000000000002</v>
      </c>
      <c r="G16459" s="27">
        <v>0</v>
      </c>
      <c r="H16459" s="24"/>
    </row>
    <row r="16460" spans="1:8" x14ac:dyDescent="0.3">
      <c r="A16460" s="24" t="s">
        <v>25578</v>
      </c>
      <c r="B16460" s="24" t="s">
        <v>10248</v>
      </c>
      <c r="C16460" s="28" t="s">
        <v>5127</v>
      </c>
      <c r="D16460" s="25">
        <v>1</v>
      </c>
      <c r="E16460" s="27">
        <v>734.61</v>
      </c>
      <c r="F16460" s="27">
        <v>3.65</v>
      </c>
      <c r="G16460" s="27">
        <v>0</v>
      </c>
      <c r="H16460" s="24"/>
    </row>
    <row r="16461" spans="1:8" x14ac:dyDescent="0.3">
      <c r="A16461" s="24" t="s">
        <v>25579</v>
      </c>
      <c r="B16461" s="24" t="s">
        <v>25580</v>
      </c>
      <c r="C16461" s="24" t="s">
        <v>5127</v>
      </c>
      <c r="D16461" s="25">
        <v>1</v>
      </c>
      <c r="E16461" s="27">
        <v>565.07000000000005</v>
      </c>
      <c r="F16461" s="27">
        <v>16.45</v>
      </c>
      <c r="G16461" s="27">
        <v>0</v>
      </c>
      <c r="H16461" s="24"/>
    </row>
    <row r="16462" spans="1:8" x14ac:dyDescent="0.3">
      <c r="A16462" s="24" t="s">
        <v>25581</v>
      </c>
      <c r="B16462" s="24" t="s">
        <v>25582</v>
      </c>
      <c r="C16462" s="24" t="s">
        <v>5127</v>
      </c>
      <c r="D16462" s="25">
        <v>1</v>
      </c>
      <c r="E16462" s="26">
        <v>1395.58</v>
      </c>
      <c r="F16462" s="27">
        <v>6.94</v>
      </c>
      <c r="G16462" s="27">
        <v>0</v>
      </c>
      <c r="H16462" s="24"/>
    </row>
    <row r="16463" spans="1:8" x14ac:dyDescent="0.3">
      <c r="A16463" s="24" t="s">
        <v>25583</v>
      </c>
      <c r="B16463" s="24" t="s">
        <v>14029</v>
      </c>
      <c r="C16463" s="24" t="s">
        <v>5127</v>
      </c>
      <c r="D16463" s="25">
        <v>1</v>
      </c>
      <c r="E16463" s="26">
        <v>1033.1099999999999</v>
      </c>
      <c r="F16463" s="27">
        <v>25.19</v>
      </c>
      <c r="G16463" s="27">
        <v>0</v>
      </c>
      <c r="H16463" s="24"/>
    </row>
    <row r="16464" spans="1:8" x14ac:dyDescent="0.3">
      <c r="A16464" s="24" t="s">
        <v>25584</v>
      </c>
      <c r="B16464" s="24" t="s">
        <v>25585</v>
      </c>
      <c r="C16464" s="24" t="s">
        <v>5127</v>
      </c>
      <c r="D16464" s="25">
        <v>1</v>
      </c>
      <c r="E16464" s="26">
        <v>1707.07</v>
      </c>
      <c r="F16464" s="27">
        <v>8.49</v>
      </c>
      <c r="G16464" s="27">
        <v>0</v>
      </c>
      <c r="H16464" s="24"/>
    </row>
    <row r="16465" spans="1:8" x14ac:dyDescent="0.3">
      <c r="A16465" s="24" t="s">
        <v>25586</v>
      </c>
      <c r="B16465" s="24" t="s">
        <v>7256</v>
      </c>
      <c r="C16465" s="24" t="s">
        <v>5127</v>
      </c>
      <c r="D16465" s="25">
        <v>1</v>
      </c>
      <c r="E16465" s="26">
        <v>3815.6</v>
      </c>
      <c r="F16465" s="27">
        <v>56.38</v>
      </c>
      <c r="G16465" s="27">
        <v>0</v>
      </c>
      <c r="H16465" s="24"/>
    </row>
    <row r="16466" spans="1:8" x14ac:dyDescent="0.3">
      <c r="A16466" s="24" t="s">
        <v>25587</v>
      </c>
      <c r="B16466" s="24" t="s">
        <v>25588</v>
      </c>
      <c r="C16466" s="28" t="s">
        <v>5127</v>
      </c>
      <c r="D16466" s="25">
        <v>1</v>
      </c>
      <c r="E16466" s="27">
        <v>723.16</v>
      </c>
      <c r="F16466" s="27">
        <v>21.06</v>
      </c>
      <c r="G16466" s="27">
        <v>0</v>
      </c>
      <c r="H16466" s="24"/>
    </row>
    <row r="16467" spans="1:8" x14ac:dyDescent="0.3">
      <c r="A16467" s="24" t="s">
        <v>25589</v>
      </c>
      <c r="B16467" s="24" t="s">
        <v>25590</v>
      </c>
      <c r="C16467" s="28" t="s">
        <v>5127</v>
      </c>
      <c r="D16467" s="25">
        <v>1</v>
      </c>
      <c r="E16467" s="27">
        <v>605.09</v>
      </c>
      <c r="F16467" s="27">
        <v>3.01</v>
      </c>
      <c r="G16467" s="27">
        <v>0</v>
      </c>
      <c r="H16467" s="24"/>
    </row>
    <row r="16468" spans="1:8" x14ac:dyDescent="0.3">
      <c r="A16468" s="24" t="s">
        <v>25591</v>
      </c>
      <c r="B16468" s="24" t="s">
        <v>25592</v>
      </c>
      <c r="C16468" s="24" t="s">
        <v>5127</v>
      </c>
      <c r="D16468" s="25">
        <v>1</v>
      </c>
      <c r="E16468" s="27">
        <v>285</v>
      </c>
      <c r="F16468" s="27">
        <v>82.88</v>
      </c>
      <c r="G16468" s="27">
        <v>0</v>
      </c>
      <c r="H16468" s="24"/>
    </row>
    <row r="16469" spans="1:8" x14ac:dyDescent="0.3">
      <c r="A16469" s="24" t="s">
        <v>25593</v>
      </c>
      <c r="B16469" s="24" t="s">
        <v>25594</v>
      </c>
      <c r="C16469" s="28" t="s">
        <v>5127</v>
      </c>
      <c r="D16469" s="25">
        <v>1</v>
      </c>
      <c r="E16469" s="27">
        <v>335.84</v>
      </c>
      <c r="F16469" s="27">
        <v>4.96</v>
      </c>
      <c r="G16469" s="27">
        <v>0</v>
      </c>
      <c r="H16469" s="24"/>
    </row>
    <row r="16470" spans="1:8" x14ac:dyDescent="0.3">
      <c r="A16470" s="24" t="s">
        <v>25595</v>
      </c>
      <c r="B16470" s="24" t="s">
        <v>25596</v>
      </c>
      <c r="C16470" s="24" t="s">
        <v>5127</v>
      </c>
      <c r="D16470" s="25">
        <v>1</v>
      </c>
      <c r="E16470" s="27">
        <v>891.96</v>
      </c>
      <c r="F16470" s="27">
        <v>25.98</v>
      </c>
      <c r="G16470" s="27">
        <v>0</v>
      </c>
      <c r="H16470" s="24"/>
    </row>
    <row r="16471" spans="1:8" x14ac:dyDescent="0.3">
      <c r="A16471" s="24" t="s">
        <v>25597</v>
      </c>
      <c r="B16471" s="24" t="s">
        <v>25598</v>
      </c>
      <c r="C16471" s="28" t="s">
        <v>5127</v>
      </c>
      <c r="D16471" s="25">
        <v>1</v>
      </c>
      <c r="E16471" s="27">
        <v>111.08</v>
      </c>
      <c r="F16471" s="27">
        <v>10.1</v>
      </c>
      <c r="G16471" s="27">
        <v>0</v>
      </c>
      <c r="H16471" s="24"/>
    </row>
    <row r="16472" spans="1:8" x14ac:dyDescent="0.3">
      <c r="A16472" s="24" t="s">
        <v>25599</v>
      </c>
      <c r="B16472" s="24" t="s">
        <v>25600</v>
      </c>
      <c r="C16472" s="28" t="s">
        <v>5127</v>
      </c>
      <c r="D16472" s="25">
        <v>1</v>
      </c>
      <c r="E16472" s="26">
        <v>3107.16</v>
      </c>
      <c r="F16472" s="27">
        <v>60.92</v>
      </c>
      <c r="G16472" s="27">
        <v>0</v>
      </c>
      <c r="H16472" s="24"/>
    </row>
    <row r="16473" spans="1:8" x14ac:dyDescent="0.3">
      <c r="A16473" s="24" t="s">
        <v>25601</v>
      </c>
      <c r="B16473" s="24" t="s">
        <v>12173</v>
      </c>
      <c r="C16473" s="28" t="s">
        <v>5127</v>
      </c>
      <c r="D16473" s="25">
        <v>1</v>
      </c>
      <c r="E16473" s="27">
        <v>764.54</v>
      </c>
      <c r="F16473" s="27">
        <v>97.3</v>
      </c>
      <c r="G16473" s="27">
        <v>0</v>
      </c>
      <c r="H16473" s="24"/>
    </row>
    <row r="16474" spans="1:8" x14ac:dyDescent="0.3">
      <c r="A16474" s="24" t="s">
        <v>25602</v>
      </c>
      <c r="B16474" s="24" t="s">
        <v>25603</v>
      </c>
      <c r="C16474" s="28" t="s">
        <v>5127</v>
      </c>
      <c r="D16474" s="25">
        <v>1</v>
      </c>
      <c r="E16474" s="27">
        <v>22.1</v>
      </c>
      <c r="F16474" s="27">
        <v>22.1</v>
      </c>
      <c r="G16474" s="27">
        <v>0</v>
      </c>
      <c r="H16474" s="24"/>
    </row>
    <row r="16475" spans="1:8" x14ac:dyDescent="0.3">
      <c r="A16475" s="24" t="s">
        <v>25604</v>
      </c>
      <c r="B16475" s="24" t="s">
        <v>14021</v>
      </c>
      <c r="C16475" s="28" t="s">
        <v>5127</v>
      </c>
      <c r="D16475" s="25">
        <v>1</v>
      </c>
      <c r="E16475" s="27">
        <v>330.02</v>
      </c>
      <c r="F16475" s="27">
        <v>35.36</v>
      </c>
      <c r="G16475" s="27">
        <v>0</v>
      </c>
      <c r="H16475" s="24"/>
    </row>
    <row r="16476" spans="1:8" x14ac:dyDescent="0.3">
      <c r="A16476" s="24" t="s">
        <v>25605</v>
      </c>
      <c r="B16476" s="24" t="s">
        <v>8810</v>
      </c>
      <c r="C16476" s="28" t="s">
        <v>5127</v>
      </c>
      <c r="D16476" s="25">
        <v>1</v>
      </c>
      <c r="E16476" s="26">
        <v>3163.29</v>
      </c>
      <c r="F16476" s="27">
        <v>77.150000000000006</v>
      </c>
      <c r="G16476" s="27">
        <v>0</v>
      </c>
      <c r="H16476" s="24"/>
    </row>
    <row r="16477" spans="1:8" x14ac:dyDescent="0.3">
      <c r="A16477" s="24" t="s">
        <v>25606</v>
      </c>
      <c r="B16477" s="24" t="s">
        <v>25607</v>
      </c>
      <c r="C16477" s="28" t="s">
        <v>5127</v>
      </c>
      <c r="D16477" s="25">
        <v>1</v>
      </c>
      <c r="E16477" s="27">
        <v>239.21</v>
      </c>
      <c r="F16477" s="27">
        <v>1.19</v>
      </c>
      <c r="G16477" s="27">
        <v>0</v>
      </c>
      <c r="H16477" s="24"/>
    </row>
    <row r="16478" spans="1:8" x14ac:dyDescent="0.3">
      <c r="A16478" s="24" t="s">
        <v>25608</v>
      </c>
      <c r="B16478" s="24" t="s">
        <v>5039</v>
      </c>
      <c r="C16478" s="28" t="s">
        <v>5127</v>
      </c>
      <c r="D16478" s="25">
        <v>1</v>
      </c>
      <c r="E16478" s="27">
        <v>900</v>
      </c>
      <c r="F16478" s="27">
        <v>148.88</v>
      </c>
      <c r="G16478" s="27">
        <v>0</v>
      </c>
      <c r="H16478" s="24"/>
    </row>
    <row r="16479" spans="1:8" x14ac:dyDescent="0.3">
      <c r="A16479" s="24" t="s">
        <v>25609</v>
      </c>
      <c r="B16479" s="24" t="s">
        <v>5039</v>
      </c>
      <c r="C16479" s="28" t="s">
        <v>5127</v>
      </c>
      <c r="D16479" s="25">
        <v>1</v>
      </c>
      <c r="E16479" s="27">
        <v>636</v>
      </c>
      <c r="F16479" s="27">
        <v>25.56</v>
      </c>
      <c r="G16479" s="27">
        <v>0</v>
      </c>
      <c r="H16479" s="24"/>
    </row>
    <row r="16480" spans="1:8" x14ac:dyDescent="0.3">
      <c r="A16480" s="24" t="s">
        <v>25610</v>
      </c>
      <c r="B16480" s="24" t="s">
        <v>25611</v>
      </c>
      <c r="C16480" s="28" t="s">
        <v>5127</v>
      </c>
      <c r="D16480" s="25">
        <v>1</v>
      </c>
      <c r="E16480" s="26">
        <v>1314.9</v>
      </c>
      <c r="F16480" s="27">
        <v>6.54</v>
      </c>
      <c r="G16480" s="27">
        <v>0</v>
      </c>
      <c r="H16480" s="24"/>
    </row>
    <row r="16481" spans="1:8" x14ac:dyDescent="0.3">
      <c r="A16481" s="24" t="s">
        <v>25612</v>
      </c>
      <c r="B16481" s="24" t="s">
        <v>25613</v>
      </c>
      <c r="C16481" s="24" t="s">
        <v>5127</v>
      </c>
      <c r="D16481" s="25">
        <v>1</v>
      </c>
      <c r="E16481" s="27">
        <v>30.18</v>
      </c>
      <c r="F16481" s="27">
        <v>2.75</v>
      </c>
      <c r="G16481" s="27">
        <v>0</v>
      </c>
      <c r="H16481" s="24"/>
    </row>
    <row r="16482" spans="1:8" x14ac:dyDescent="0.3">
      <c r="A16482" s="24" t="s">
        <v>25614</v>
      </c>
      <c r="B16482" s="24" t="s">
        <v>25615</v>
      </c>
      <c r="C16482" s="24" t="s">
        <v>5127</v>
      </c>
      <c r="D16482" s="25">
        <v>1</v>
      </c>
      <c r="E16482" s="26">
        <v>1043.21</v>
      </c>
      <c r="F16482" s="27">
        <v>5.19</v>
      </c>
      <c r="G16482" s="27">
        <v>0</v>
      </c>
      <c r="H16482" s="24"/>
    </row>
    <row r="16483" spans="1:8" x14ac:dyDescent="0.3">
      <c r="A16483" s="24" t="s">
        <v>25616</v>
      </c>
      <c r="B16483" s="24" t="s">
        <v>10273</v>
      </c>
      <c r="C16483" s="24" t="s">
        <v>5127</v>
      </c>
      <c r="D16483" s="25">
        <v>1</v>
      </c>
      <c r="E16483" s="27">
        <v>639.85</v>
      </c>
      <c r="F16483" s="27">
        <v>15.61</v>
      </c>
      <c r="G16483" s="27">
        <v>0</v>
      </c>
      <c r="H16483" s="24"/>
    </row>
    <row r="16484" spans="1:8" x14ac:dyDescent="0.3">
      <c r="A16484" s="24" t="s">
        <v>25617</v>
      </c>
      <c r="B16484" s="24" t="s">
        <v>25618</v>
      </c>
      <c r="C16484" s="24" t="s">
        <v>5127</v>
      </c>
      <c r="D16484" s="25">
        <v>1</v>
      </c>
      <c r="E16484" s="27">
        <v>103.39</v>
      </c>
      <c r="F16484" s="27">
        <v>0.51</v>
      </c>
      <c r="G16484" s="27">
        <v>0</v>
      </c>
      <c r="H16484" s="24"/>
    </row>
    <row r="16485" spans="1:8" x14ac:dyDescent="0.3">
      <c r="A16485" s="24" t="s">
        <v>25619</v>
      </c>
      <c r="B16485" s="24" t="s">
        <v>25620</v>
      </c>
      <c r="C16485" s="24" t="s">
        <v>5127</v>
      </c>
      <c r="D16485" s="25">
        <v>1</v>
      </c>
      <c r="E16485" s="27">
        <v>45.14</v>
      </c>
      <c r="F16485" s="27">
        <v>4.0999999999999996</v>
      </c>
      <c r="G16485" s="27">
        <v>0</v>
      </c>
      <c r="H16485" s="24"/>
    </row>
    <row r="16486" spans="1:8" x14ac:dyDescent="0.3">
      <c r="A16486" s="24" t="s">
        <v>25621</v>
      </c>
      <c r="B16486" s="24" t="s">
        <v>25622</v>
      </c>
      <c r="C16486" s="24" t="s">
        <v>5127</v>
      </c>
      <c r="D16486" s="25">
        <v>1</v>
      </c>
      <c r="E16486" s="27">
        <v>50.75</v>
      </c>
      <c r="F16486" s="27">
        <v>0.25</v>
      </c>
      <c r="G16486" s="27">
        <v>0</v>
      </c>
      <c r="H16486" s="24"/>
    </row>
    <row r="16487" spans="1:8" x14ac:dyDescent="0.3">
      <c r="A16487" s="24" t="s">
        <v>25623</v>
      </c>
      <c r="B16487" s="24" t="s">
        <v>25624</v>
      </c>
      <c r="C16487" s="28" t="s">
        <v>5127</v>
      </c>
      <c r="D16487" s="25">
        <v>1</v>
      </c>
      <c r="E16487" s="27">
        <v>194.05</v>
      </c>
      <c r="F16487" s="27">
        <v>0.97</v>
      </c>
      <c r="G16487" s="27">
        <v>0</v>
      </c>
      <c r="H16487" s="24"/>
    </row>
    <row r="16488" spans="1:8" x14ac:dyDescent="0.3">
      <c r="A16488" s="24" t="s">
        <v>25625</v>
      </c>
      <c r="B16488" s="24" t="s">
        <v>25626</v>
      </c>
      <c r="C16488" s="24" t="s">
        <v>5127</v>
      </c>
      <c r="D16488" s="25">
        <v>1</v>
      </c>
      <c r="E16488" s="26">
        <v>4299.57</v>
      </c>
      <c r="F16488" s="27">
        <v>21.39</v>
      </c>
      <c r="G16488" s="27">
        <v>0</v>
      </c>
      <c r="H16488" s="24"/>
    </row>
    <row r="16489" spans="1:8" x14ac:dyDescent="0.3">
      <c r="A16489" s="24" t="s">
        <v>25627</v>
      </c>
      <c r="B16489" s="24" t="s">
        <v>7256</v>
      </c>
      <c r="C16489" s="28" t="s">
        <v>5127</v>
      </c>
      <c r="D16489" s="25">
        <v>1</v>
      </c>
      <c r="E16489" s="27">
        <v>444.1</v>
      </c>
      <c r="F16489" s="27">
        <v>2.21</v>
      </c>
      <c r="G16489" s="27">
        <v>0</v>
      </c>
      <c r="H16489" s="24"/>
    </row>
    <row r="16490" spans="1:8" x14ac:dyDescent="0.3">
      <c r="A16490" s="24" t="s">
        <v>25628</v>
      </c>
      <c r="B16490" s="24" t="s">
        <v>12525</v>
      </c>
      <c r="C16490" s="24" t="s">
        <v>5127</v>
      </c>
      <c r="D16490" s="25">
        <v>1</v>
      </c>
      <c r="E16490" s="27">
        <v>371.36</v>
      </c>
      <c r="F16490" s="27">
        <v>1.84</v>
      </c>
      <c r="G16490" s="27">
        <v>0</v>
      </c>
      <c r="H16490" s="24"/>
    </row>
    <row r="16491" spans="1:8" x14ac:dyDescent="0.3">
      <c r="A16491" s="24" t="s">
        <v>25629</v>
      </c>
      <c r="B16491" s="24" t="s">
        <v>25630</v>
      </c>
      <c r="C16491" s="28" t="s">
        <v>5127</v>
      </c>
      <c r="D16491" s="25">
        <v>1</v>
      </c>
      <c r="E16491" s="27">
        <v>245.46</v>
      </c>
      <c r="F16491" s="27">
        <v>3.62</v>
      </c>
      <c r="G16491" s="27">
        <v>0</v>
      </c>
      <c r="H16491" s="24"/>
    </row>
    <row r="16492" spans="1:8" x14ac:dyDescent="0.3">
      <c r="A16492" s="24" t="s">
        <v>25631</v>
      </c>
      <c r="B16492" s="24" t="s">
        <v>25632</v>
      </c>
      <c r="C16492" s="24" t="s">
        <v>5127</v>
      </c>
      <c r="D16492" s="25">
        <v>1</v>
      </c>
      <c r="E16492" s="27">
        <v>698.27</v>
      </c>
      <c r="F16492" s="27">
        <v>3.47</v>
      </c>
      <c r="G16492" s="27">
        <v>0</v>
      </c>
      <c r="H16492" s="24"/>
    </row>
    <row r="16493" spans="1:8" x14ac:dyDescent="0.3">
      <c r="A16493" s="24" t="s">
        <v>25633</v>
      </c>
      <c r="B16493" s="24" t="s">
        <v>6439</v>
      </c>
      <c r="C16493" s="24" t="s">
        <v>5127</v>
      </c>
      <c r="D16493" s="25">
        <v>1</v>
      </c>
      <c r="E16493" s="26">
        <v>3049.12</v>
      </c>
      <c r="F16493" s="27">
        <v>45.06</v>
      </c>
      <c r="G16493" s="27">
        <v>0</v>
      </c>
      <c r="H16493" s="24"/>
    </row>
    <row r="16494" spans="1:8" x14ac:dyDescent="0.3">
      <c r="A16494" s="24" t="s">
        <v>25634</v>
      </c>
      <c r="B16494" s="24" t="s">
        <v>6439</v>
      </c>
      <c r="C16494" s="24" t="s">
        <v>5127</v>
      </c>
      <c r="D16494" s="25">
        <v>1</v>
      </c>
      <c r="E16494" s="26">
        <v>2347.4499999999998</v>
      </c>
      <c r="F16494" s="27">
        <v>57.25</v>
      </c>
      <c r="G16494" s="27">
        <v>0</v>
      </c>
      <c r="H16494" s="24"/>
    </row>
    <row r="16495" spans="1:8" x14ac:dyDescent="0.3">
      <c r="A16495" s="24" t="s">
        <v>25635</v>
      </c>
      <c r="B16495" s="24" t="s">
        <v>6447</v>
      </c>
      <c r="C16495" s="24" t="s">
        <v>5127</v>
      </c>
      <c r="D16495" s="25">
        <v>1</v>
      </c>
      <c r="E16495" s="27">
        <v>841.64</v>
      </c>
      <c r="F16495" s="27">
        <v>4.18</v>
      </c>
      <c r="G16495" s="27">
        <v>0</v>
      </c>
      <c r="H16495" s="24"/>
    </row>
    <row r="16496" spans="1:8" x14ac:dyDescent="0.3">
      <c r="A16496" s="24" t="s">
        <v>25636</v>
      </c>
      <c r="B16496" s="24" t="s">
        <v>6447</v>
      </c>
      <c r="C16496" s="24" t="s">
        <v>5127</v>
      </c>
      <c r="D16496" s="25">
        <v>1</v>
      </c>
      <c r="E16496" s="27">
        <v>642.23</v>
      </c>
      <c r="F16496" s="27">
        <v>3.19</v>
      </c>
      <c r="G16496" s="27">
        <v>0</v>
      </c>
      <c r="H16496" s="24"/>
    </row>
    <row r="16497" spans="1:8" x14ac:dyDescent="0.3">
      <c r="A16497" s="24" t="s">
        <v>25637</v>
      </c>
      <c r="B16497" s="24" t="s">
        <v>1704</v>
      </c>
      <c r="C16497" s="24" t="s">
        <v>5127</v>
      </c>
      <c r="D16497" s="25">
        <v>1</v>
      </c>
      <c r="E16497" s="27">
        <v>284.32</v>
      </c>
      <c r="F16497" s="27">
        <v>37.08</v>
      </c>
      <c r="G16497" s="27">
        <v>0</v>
      </c>
      <c r="H16497" s="24"/>
    </row>
    <row r="16498" spans="1:8" x14ac:dyDescent="0.3">
      <c r="A16498" s="24" t="s">
        <v>25638</v>
      </c>
      <c r="B16498" s="24" t="s">
        <v>6439</v>
      </c>
      <c r="C16498" s="28" t="s">
        <v>5127</v>
      </c>
      <c r="D16498" s="25">
        <v>1</v>
      </c>
      <c r="E16498" s="26">
        <v>2301.65</v>
      </c>
      <c r="F16498" s="27">
        <v>11.45</v>
      </c>
      <c r="G16498" s="27">
        <v>0</v>
      </c>
      <c r="H16498" s="24"/>
    </row>
    <row r="16499" spans="1:8" x14ac:dyDescent="0.3">
      <c r="A16499" s="24" t="s">
        <v>25639</v>
      </c>
      <c r="B16499" s="24" t="s">
        <v>6439</v>
      </c>
      <c r="C16499" s="28" t="s">
        <v>5127</v>
      </c>
      <c r="D16499" s="25">
        <v>1</v>
      </c>
      <c r="E16499" s="26">
        <v>1522.13</v>
      </c>
      <c r="F16499" s="27">
        <v>7.57</v>
      </c>
      <c r="G16499" s="27">
        <v>0</v>
      </c>
      <c r="H16499" s="24"/>
    </row>
    <row r="16500" spans="1:8" x14ac:dyDescent="0.3">
      <c r="A16500" s="24" t="s">
        <v>25640</v>
      </c>
      <c r="B16500" s="24" t="s">
        <v>25641</v>
      </c>
      <c r="C16500" s="24" t="s">
        <v>5127</v>
      </c>
      <c r="D16500" s="25">
        <v>1</v>
      </c>
      <c r="E16500" s="27">
        <v>238.82</v>
      </c>
      <c r="F16500" s="27">
        <v>1.18</v>
      </c>
      <c r="G16500" s="27">
        <v>0</v>
      </c>
      <c r="H16500" s="24"/>
    </row>
    <row r="16501" spans="1:8" x14ac:dyDescent="0.3">
      <c r="A16501" s="24" t="s">
        <v>25642</v>
      </c>
      <c r="B16501" s="24" t="s">
        <v>6439</v>
      </c>
      <c r="C16501" s="24" t="s">
        <v>5127</v>
      </c>
      <c r="D16501" s="25">
        <v>1</v>
      </c>
      <c r="E16501" s="26">
        <v>4975</v>
      </c>
      <c r="F16501" s="27">
        <v>452.4</v>
      </c>
      <c r="G16501" s="27">
        <v>0</v>
      </c>
      <c r="H16501" s="24"/>
    </row>
    <row r="16502" spans="1:8" x14ac:dyDescent="0.3">
      <c r="A16502" s="24" t="s">
        <v>25643</v>
      </c>
      <c r="B16502" s="24" t="s">
        <v>6439</v>
      </c>
      <c r="C16502" s="28" t="s">
        <v>5127</v>
      </c>
      <c r="D16502" s="25">
        <v>1</v>
      </c>
      <c r="E16502" s="26">
        <v>1142.24</v>
      </c>
      <c r="F16502" s="27">
        <v>5.68</v>
      </c>
      <c r="G16502" s="27">
        <v>0</v>
      </c>
      <c r="H16502" s="24"/>
    </row>
    <row r="16503" spans="1:8" x14ac:dyDescent="0.3">
      <c r="A16503" s="24" t="s">
        <v>25644</v>
      </c>
      <c r="B16503" s="24" t="s">
        <v>6439</v>
      </c>
      <c r="C16503" s="24" t="s">
        <v>5127</v>
      </c>
      <c r="D16503" s="25">
        <v>1</v>
      </c>
      <c r="E16503" s="26">
        <v>10552.05</v>
      </c>
      <c r="F16503" s="27">
        <v>155.94999999999999</v>
      </c>
      <c r="G16503" s="27">
        <v>0</v>
      </c>
      <c r="H16503" s="24"/>
    </row>
    <row r="16504" spans="1:8" x14ac:dyDescent="0.3">
      <c r="A16504" s="24" t="s">
        <v>25645</v>
      </c>
      <c r="B16504" s="24" t="s">
        <v>25646</v>
      </c>
      <c r="C16504" s="24" t="s">
        <v>5127</v>
      </c>
      <c r="D16504" s="25">
        <v>1</v>
      </c>
      <c r="E16504" s="27">
        <v>600</v>
      </c>
      <c r="F16504" s="27">
        <v>226.44</v>
      </c>
      <c r="G16504" s="27">
        <v>0</v>
      </c>
      <c r="H16504" s="24"/>
    </row>
    <row r="16505" spans="1:8" x14ac:dyDescent="0.3">
      <c r="A16505" s="24" t="s">
        <v>25647</v>
      </c>
      <c r="B16505" s="24" t="s">
        <v>3881</v>
      </c>
      <c r="C16505" s="28" t="s">
        <v>5127</v>
      </c>
      <c r="D16505" s="25">
        <v>1</v>
      </c>
      <c r="E16505" s="27">
        <v>870.47</v>
      </c>
      <c r="F16505" s="27">
        <v>110.79</v>
      </c>
      <c r="G16505" s="27">
        <v>0</v>
      </c>
      <c r="H16505" s="24"/>
    </row>
    <row r="16506" spans="1:8" x14ac:dyDescent="0.3">
      <c r="A16506" s="24" t="s">
        <v>25648</v>
      </c>
      <c r="B16506" s="24" t="s">
        <v>25649</v>
      </c>
      <c r="C16506" s="24" t="s">
        <v>5127</v>
      </c>
      <c r="D16506" s="25">
        <v>1</v>
      </c>
      <c r="E16506" s="27">
        <v>214</v>
      </c>
      <c r="F16506" s="27">
        <v>1.06</v>
      </c>
      <c r="G16506" s="27">
        <v>0</v>
      </c>
      <c r="H16506" s="24"/>
    </row>
    <row r="16507" spans="1:8" x14ac:dyDescent="0.3">
      <c r="A16507" s="24" t="s">
        <v>25650</v>
      </c>
      <c r="B16507" s="24" t="s">
        <v>3881</v>
      </c>
      <c r="C16507" s="24" t="s">
        <v>5127</v>
      </c>
      <c r="D16507" s="25">
        <v>1</v>
      </c>
      <c r="E16507" s="27">
        <v>486.05</v>
      </c>
      <c r="F16507" s="27">
        <v>2.41</v>
      </c>
      <c r="G16507" s="27">
        <v>0</v>
      </c>
      <c r="H16507" s="24"/>
    </row>
    <row r="16508" spans="1:8" x14ac:dyDescent="0.3">
      <c r="A16508" s="24" t="s">
        <v>25651</v>
      </c>
      <c r="B16508" s="24" t="s">
        <v>3881</v>
      </c>
      <c r="C16508" s="24" t="s">
        <v>5127</v>
      </c>
      <c r="D16508" s="25">
        <v>1</v>
      </c>
      <c r="E16508" s="27">
        <v>367.26</v>
      </c>
      <c r="F16508" s="27">
        <v>33.380000000000003</v>
      </c>
      <c r="G16508" s="27">
        <v>0</v>
      </c>
      <c r="H16508" s="24"/>
    </row>
    <row r="16509" spans="1:8" x14ac:dyDescent="0.3">
      <c r="A16509" s="24" t="s">
        <v>25652</v>
      </c>
      <c r="B16509" s="24" t="s">
        <v>3881</v>
      </c>
      <c r="C16509" s="28" t="s">
        <v>5127</v>
      </c>
      <c r="D16509" s="25">
        <v>1</v>
      </c>
      <c r="E16509" s="27">
        <v>520.51</v>
      </c>
      <c r="F16509" s="27">
        <v>2.59</v>
      </c>
      <c r="G16509" s="27">
        <v>0</v>
      </c>
      <c r="H16509" s="24"/>
    </row>
    <row r="16510" spans="1:8" x14ac:dyDescent="0.3">
      <c r="A16510" s="24" t="s">
        <v>25653</v>
      </c>
      <c r="B16510" s="24" t="s">
        <v>3881</v>
      </c>
      <c r="C16510" s="24" t="s">
        <v>5127</v>
      </c>
      <c r="D16510" s="25">
        <v>1</v>
      </c>
      <c r="E16510" s="27">
        <v>408.09</v>
      </c>
      <c r="F16510" s="27">
        <v>2.0299999999999998</v>
      </c>
      <c r="G16510" s="27">
        <v>0</v>
      </c>
      <c r="H16510" s="24"/>
    </row>
    <row r="16511" spans="1:8" x14ac:dyDescent="0.3">
      <c r="A16511" s="24" t="s">
        <v>25654</v>
      </c>
      <c r="B16511" s="24" t="s">
        <v>3881</v>
      </c>
      <c r="C16511" s="28" t="s">
        <v>5127</v>
      </c>
      <c r="D16511" s="25">
        <v>1</v>
      </c>
      <c r="E16511" s="27">
        <v>335.55</v>
      </c>
      <c r="F16511" s="27">
        <v>1.67</v>
      </c>
      <c r="G16511" s="27">
        <v>0</v>
      </c>
      <c r="H16511" s="24"/>
    </row>
    <row r="16512" spans="1:8" x14ac:dyDescent="0.3">
      <c r="A16512" s="24" t="s">
        <v>25655</v>
      </c>
      <c r="B16512" s="24" t="s">
        <v>3881</v>
      </c>
      <c r="C16512" s="24" t="s">
        <v>5127</v>
      </c>
      <c r="D16512" s="25">
        <v>1</v>
      </c>
      <c r="E16512" s="27">
        <v>446.2</v>
      </c>
      <c r="F16512" s="27">
        <v>2.2200000000000002</v>
      </c>
      <c r="G16512" s="27">
        <v>0</v>
      </c>
      <c r="H16512" s="24"/>
    </row>
    <row r="16513" spans="1:8" x14ac:dyDescent="0.3">
      <c r="A16513" s="24" t="s">
        <v>25656</v>
      </c>
      <c r="B16513" s="24" t="s">
        <v>25657</v>
      </c>
      <c r="C16513" s="28" t="s">
        <v>5127</v>
      </c>
      <c r="D16513" s="25">
        <v>1</v>
      </c>
      <c r="E16513" s="26">
        <v>3812.69</v>
      </c>
      <c r="F16513" s="27">
        <v>111.05</v>
      </c>
      <c r="G16513" s="27">
        <v>0</v>
      </c>
      <c r="H16513" s="24"/>
    </row>
    <row r="16514" spans="1:8" x14ac:dyDescent="0.3">
      <c r="A16514" s="24" t="s">
        <v>25658</v>
      </c>
      <c r="B16514" s="24" t="s">
        <v>25659</v>
      </c>
      <c r="C16514" s="28" t="s">
        <v>5127</v>
      </c>
      <c r="D16514" s="25">
        <v>1</v>
      </c>
      <c r="E16514" s="27">
        <v>865.16</v>
      </c>
      <c r="F16514" s="27">
        <v>4.3</v>
      </c>
      <c r="G16514" s="27">
        <v>0</v>
      </c>
      <c r="H16514" s="24"/>
    </row>
    <row r="16515" spans="1:8" x14ac:dyDescent="0.3">
      <c r="A16515" s="24" t="s">
        <v>25660</v>
      </c>
      <c r="B16515" s="24" t="s">
        <v>6447</v>
      </c>
      <c r="C16515" s="28" t="s">
        <v>5127</v>
      </c>
      <c r="D16515" s="25">
        <v>1</v>
      </c>
      <c r="E16515" s="27">
        <v>890.95</v>
      </c>
      <c r="F16515" s="27">
        <v>30.13</v>
      </c>
      <c r="G16515" s="27">
        <v>0</v>
      </c>
      <c r="H16515" s="24"/>
    </row>
    <row r="16516" spans="1:8" x14ac:dyDescent="0.3">
      <c r="A16516" s="24" t="s">
        <v>25661</v>
      </c>
      <c r="B16516" s="24" t="s">
        <v>10265</v>
      </c>
      <c r="C16516" s="24" t="s">
        <v>5127</v>
      </c>
      <c r="D16516" s="25">
        <v>1</v>
      </c>
      <c r="E16516" s="27">
        <v>100.5</v>
      </c>
      <c r="F16516" s="27">
        <v>0.5</v>
      </c>
      <c r="G16516" s="27">
        <v>0</v>
      </c>
      <c r="H16516" s="24"/>
    </row>
    <row r="16517" spans="1:8" x14ac:dyDescent="0.3">
      <c r="A16517" s="24" t="s">
        <v>25662</v>
      </c>
      <c r="B16517" s="24" t="s">
        <v>9091</v>
      </c>
      <c r="C16517" s="24" t="s">
        <v>5127</v>
      </c>
      <c r="D16517" s="25">
        <v>1</v>
      </c>
      <c r="E16517" s="26">
        <v>2029.43</v>
      </c>
      <c r="F16517" s="27">
        <v>29.99</v>
      </c>
      <c r="G16517" s="27">
        <v>0</v>
      </c>
      <c r="H16517" s="24"/>
    </row>
    <row r="16518" spans="1:8" x14ac:dyDescent="0.3">
      <c r="A16518" s="24" t="s">
        <v>25663</v>
      </c>
      <c r="B16518" s="24" t="s">
        <v>16249</v>
      </c>
      <c r="C16518" s="24" t="s">
        <v>5127</v>
      </c>
      <c r="D16518" s="25">
        <v>1</v>
      </c>
      <c r="E16518" s="26">
        <v>1411.3</v>
      </c>
      <c r="F16518" s="27">
        <v>20.86</v>
      </c>
      <c r="G16518" s="27">
        <v>0</v>
      </c>
      <c r="H16518" s="24"/>
    </row>
    <row r="16519" spans="1:8" x14ac:dyDescent="0.3">
      <c r="A16519" s="24" t="s">
        <v>25664</v>
      </c>
      <c r="B16519" s="24" t="s">
        <v>25665</v>
      </c>
      <c r="C16519" s="28" t="s">
        <v>5127</v>
      </c>
      <c r="D16519" s="25">
        <v>1</v>
      </c>
      <c r="E16519" s="26">
        <v>1976.97</v>
      </c>
      <c r="F16519" s="27">
        <v>9.83</v>
      </c>
      <c r="G16519" s="27">
        <v>0</v>
      </c>
      <c r="H16519" s="24"/>
    </row>
    <row r="16520" spans="1:8" x14ac:dyDescent="0.3">
      <c r="A16520" s="24" t="s">
        <v>25666</v>
      </c>
      <c r="B16520" s="24" t="s">
        <v>14126</v>
      </c>
      <c r="C16520" s="24" t="s">
        <v>5127</v>
      </c>
      <c r="D16520" s="25">
        <v>1</v>
      </c>
      <c r="E16520" s="26">
        <v>1905.18</v>
      </c>
      <c r="F16520" s="27">
        <v>9.48</v>
      </c>
      <c r="G16520" s="27">
        <v>0</v>
      </c>
      <c r="H16520" s="24"/>
    </row>
    <row r="16521" spans="1:8" x14ac:dyDescent="0.3">
      <c r="A16521" s="24" t="s">
        <v>25667</v>
      </c>
      <c r="B16521" s="24" t="s">
        <v>9417</v>
      </c>
      <c r="C16521" s="28" t="s">
        <v>5127</v>
      </c>
      <c r="D16521" s="25">
        <v>1</v>
      </c>
      <c r="E16521" s="27">
        <v>600.71</v>
      </c>
      <c r="F16521" s="27">
        <v>2.99</v>
      </c>
      <c r="G16521" s="27">
        <v>0</v>
      </c>
      <c r="H16521" s="24"/>
    </row>
    <row r="16522" spans="1:8" x14ac:dyDescent="0.3">
      <c r="A16522" s="24" t="s">
        <v>25668</v>
      </c>
      <c r="B16522" s="24" t="s">
        <v>9417</v>
      </c>
      <c r="C16522" s="24" t="s">
        <v>5127</v>
      </c>
      <c r="D16522" s="25">
        <v>1</v>
      </c>
      <c r="E16522" s="27">
        <v>683.24</v>
      </c>
      <c r="F16522" s="27">
        <v>10.1</v>
      </c>
      <c r="G16522" s="27">
        <v>0</v>
      </c>
      <c r="H16522" s="24"/>
    </row>
    <row r="16523" spans="1:8" x14ac:dyDescent="0.3">
      <c r="A16523" s="24" t="s">
        <v>25669</v>
      </c>
      <c r="B16523" s="24" t="s">
        <v>6447</v>
      </c>
      <c r="C16523" s="28" t="s">
        <v>5127</v>
      </c>
      <c r="D16523" s="25">
        <v>1</v>
      </c>
      <c r="E16523" s="27">
        <v>705.11</v>
      </c>
      <c r="F16523" s="27">
        <v>23.85</v>
      </c>
      <c r="G16523" s="27">
        <v>0</v>
      </c>
      <c r="H16523" s="24"/>
    </row>
    <row r="16524" spans="1:8" x14ac:dyDescent="0.3">
      <c r="A16524" s="24" t="s">
        <v>25670</v>
      </c>
      <c r="B16524" s="24" t="s">
        <v>1707</v>
      </c>
      <c r="C16524" s="24" t="s">
        <v>5127</v>
      </c>
      <c r="D16524" s="25">
        <v>1</v>
      </c>
      <c r="E16524" s="27">
        <v>279.64999999999998</v>
      </c>
      <c r="F16524" s="27">
        <v>1.39</v>
      </c>
      <c r="G16524" s="27">
        <v>0</v>
      </c>
      <c r="H16524" s="24"/>
    </row>
    <row r="16525" spans="1:8" x14ac:dyDescent="0.3">
      <c r="A16525" s="24" t="s">
        <v>25671</v>
      </c>
      <c r="B16525" s="24" t="s">
        <v>25539</v>
      </c>
      <c r="C16525" s="24" t="s">
        <v>5127</v>
      </c>
      <c r="D16525" s="25">
        <v>1</v>
      </c>
      <c r="E16525" s="27">
        <v>148.87</v>
      </c>
      <c r="F16525" s="27">
        <v>13.53</v>
      </c>
      <c r="G16525" s="27">
        <v>0</v>
      </c>
      <c r="H16525" s="24"/>
    </row>
    <row r="16526" spans="1:8" x14ac:dyDescent="0.3">
      <c r="A16526" s="24" t="s">
        <v>25672</v>
      </c>
      <c r="B16526" s="24" t="s">
        <v>25673</v>
      </c>
      <c r="C16526" s="28" t="s">
        <v>5127</v>
      </c>
      <c r="D16526" s="25">
        <v>1</v>
      </c>
      <c r="E16526" s="27">
        <v>698.09</v>
      </c>
      <c r="F16526" s="27">
        <v>3.47</v>
      </c>
      <c r="G16526" s="27">
        <v>0</v>
      </c>
      <c r="H16526" s="24"/>
    </row>
    <row r="16527" spans="1:8" x14ac:dyDescent="0.3">
      <c r="A16527" s="24" t="s">
        <v>25674</v>
      </c>
      <c r="B16527" s="24" t="s">
        <v>6447</v>
      </c>
      <c r="C16527" s="28" t="s">
        <v>5127</v>
      </c>
      <c r="D16527" s="25">
        <v>1</v>
      </c>
      <c r="E16527" s="27">
        <v>632.34</v>
      </c>
      <c r="F16527" s="27">
        <v>3.14</v>
      </c>
      <c r="G16527" s="27">
        <v>0</v>
      </c>
      <c r="H16527" s="24"/>
    </row>
    <row r="16528" spans="1:8" x14ac:dyDescent="0.3">
      <c r="A16528" s="24" t="s">
        <v>25675</v>
      </c>
      <c r="B16528" s="24" t="s">
        <v>6447</v>
      </c>
      <c r="C16528" s="28" t="s">
        <v>5127</v>
      </c>
      <c r="D16528" s="25">
        <v>1</v>
      </c>
      <c r="E16528" s="27">
        <v>735.27</v>
      </c>
      <c r="F16528" s="27">
        <v>3.65</v>
      </c>
      <c r="G16528" s="27">
        <v>0</v>
      </c>
      <c r="H16528" s="24"/>
    </row>
    <row r="16529" spans="1:8" x14ac:dyDescent="0.3">
      <c r="A16529" s="24" t="s">
        <v>25676</v>
      </c>
      <c r="B16529" s="24" t="s">
        <v>6447</v>
      </c>
      <c r="C16529" s="28" t="s">
        <v>5127</v>
      </c>
      <c r="D16529" s="25">
        <v>1</v>
      </c>
      <c r="E16529" s="26">
        <v>1293.1099999999999</v>
      </c>
      <c r="F16529" s="27">
        <v>43.73</v>
      </c>
      <c r="G16529" s="27">
        <v>0</v>
      </c>
      <c r="H16529" s="24"/>
    </row>
    <row r="16530" spans="1:8" x14ac:dyDescent="0.3">
      <c r="A16530" s="24" t="s">
        <v>25677</v>
      </c>
      <c r="B16530" s="24" t="s">
        <v>6447</v>
      </c>
      <c r="C16530" s="24" t="s">
        <v>5127</v>
      </c>
      <c r="D16530" s="25">
        <v>1</v>
      </c>
      <c r="E16530" s="26">
        <v>1091.8499999999999</v>
      </c>
      <c r="F16530" s="27">
        <v>5.43</v>
      </c>
      <c r="G16530" s="27">
        <v>0</v>
      </c>
      <c r="H16530" s="24"/>
    </row>
    <row r="16531" spans="1:8" x14ac:dyDescent="0.3">
      <c r="A16531" s="24" t="s">
        <v>25678</v>
      </c>
      <c r="B16531" s="24" t="s">
        <v>14040</v>
      </c>
      <c r="C16531" s="24" t="s">
        <v>5127</v>
      </c>
      <c r="D16531" s="25">
        <v>1</v>
      </c>
      <c r="E16531" s="27">
        <v>836.1</v>
      </c>
      <c r="F16531" s="27">
        <v>4.16</v>
      </c>
      <c r="G16531" s="27">
        <v>0</v>
      </c>
      <c r="H16531" s="24"/>
    </row>
    <row r="16532" spans="1:8" x14ac:dyDescent="0.3">
      <c r="A16532" s="24" t="s">
        <v>25679</v>
      </c>
      <c r="B16532" s="24" t="s">
        <v>14040</v>
      </c>
      <c r="C16532" s="28" t="s">
        <v>5127</v>
      </c>
      <c r="D16532" s="25">
        <v>1</v>
      </c>
      <c r="E16532" s="26">
        <v>1500</v>
      </c>
      <c r="F16532" s="27">
        <v>458.66</v>
      </c>
      <c r="G16532" s="27">
        <v>0</v>
      </c>
      <c r="H16532" s="24"/>
    </row>
    <row r="16533" spans="1:8" x14ac:dyDescent="0.3">
      <c r="A16533" s="24" t="s">
        <v>25680</v>
      </c>
      <c r="B16533" s="24" t="s">
        <v>14040</v>
      </c>
      <c r="C16533" s="24" t="s">
        <v>5127</v>
      </c>
      <c r="D16533" s="25">
        <v>1</v>
      </c>
      <c r="E16533" s="26">
        <v>1115</v>
      </c>
      <c r="F16533" s="27">
        <v>320.74</v>
      </c>
      <c r="G16533" s="27">
        <v>0</v>
      </c>
      <c r="H16533" s="24"/>
    </row>
    <row r="16534" spans="1:8" x14ac:dyDescent="0.3">
      <c r="A16534" s="24" t="s">
        <v>25681</v>
      </c>
      <c r="B16534" s="24" t="s">
        <v>10265</v>
      </c>
      <c r="C16534" s="28" t="s">
        <v>5127</v>
      </c>
      <c r="D16534" s="25">
        <v>1</v>
      </c>
      <c r="E16534" s="26">
        <v>1282.4000000000001</v>
      </c>
      <c r="F16534" s="27">
        <v>43.36</v>
      </c>
      <c r="G16534" s="27">
        <v>0</v>
      </c>
      <c r="H16534" s="24"/>
    </row>
    <row r="16535" spans="1:8" x14ac:dyDescent="0.3">
      <c r="A16535" s="24" t="s">
        <v>25682</v>
      </c>
      <c r="B16535" s="24" t="s">
        <v>6439</v>
      </c>
      <c r="C16535" s="28" t="s">
        <v>5127</v>
      </c>
      <c r="D16535" s="25">
        <v>1</v>
      </c>
      <c r="E16535" s="26">
        <v>2301.65</v>
      </c>
      <c r="F16535" s="27">
        <v>11.45</v>
      </c>
      <c r="G16535" s="27">
        <v>0</v>
      </c>
      <c r="H16535" s="24"/>
    </row>
    <row r="16536" spans="1:8" x14ac:dyDescent="0.3">
      <c r="A16536" s="24" t="s">
        <v>25683</v>
      </c>
      <c r="B16536" s="24" t="s">
        <v>6439</v>
      </c>
      <c r="C16536" s="28" t="s">
        <v>5127</v>
      </c>
      <c r="D16536" s="25">
        <v>1</v>
      </c>
      <c r="E16536" s="26">
        <v>2243.59</v>
      </c>
      <c r="F16536" s="27">
        <v>75.87</v>
      </c>
      <c r="G16536" s="27">
        <v>0</v>
      </c>
      <c r="H16536" s="24"/>
    </row>
    <row r="16537" spans="1:8" x14ac:dyDescent="0.3">
      <c r="A16537" s="24" t="s">
        <v>25684</v>
      </c>
      <c r="B16537" s="24" t="s">
        <v>6439</v>
      </c>
      <c r="C16537" s="24" t="s">
        <v>5127</v>
      </c>
      <c r="D16537" s="25">
        <v>1</v>
      </c>
      <c r="E16537" s="26">
        <v>2301.65</v>
      </c>
      <c r="F16537" s="27">
        <v>11.45</v>
      </c>
      <c r="G16537" s="27">
        <v>0</v>
      </c>
      <c r="H16537" s="24"/>
    </row>
    <row r="16538" spans="1:8" x14ac:dyDescent="0.3">
      <c r="A16538" s="24" t="s">
        <v>25685</v>
      </c>
      <c r="B16538" s="24" t="s">
        <v>6439</v>
      </c>
      <c r="C16538" s="28" t="s">
        <v>5127</v>
      </c>
      <c r="D16538" s="25">
        <v>1</v>
      </c>
      <c r="E16538" s="27">
        <v>946.96</v>
      </c>
      <c r="F16538" s="27">
        <v>27.58</v>
      </c>
      <c r="G16538" s="27">
        <v>0</v>
      </c>
      <c r="H16538" s="24"/>
    </row>
    <row r="16539" spans="1:8" x14ac:dyDescent="0.3">
      <c r="A16539" s="24" t="s">
        <v>25686</v>
      </c>
      <c r="B16539" s="24" t="s">
        <v>25687</v>
      </c>
      <c r="C16539" s="24" t="s">
        <v>5127</v>
      </c>
      <c r="D16539" s="25">
        <v>1</v>
      </c>
      <c r="E16539" s="27">
        <v>830.88</v>
      </c>
      <c r="F16539" s="27">
        <v>24.2</v>
      </c>
      <c r="G16539" s="27">
        <v>0</v>
      </c>
      <c r="H16539" s="24"/>
    </row>
    <row r="16540" spans="1:8" x14ac:dyDescent="0.3">
      <c r="A16540" s="24" t="s">
        <v>25688</v>
      </c>
      <c r="B16540" s="24" t="s">
        <v>6439</v>
      </c>
      <c r="C16540" s="28" t="s">
        <v>5127</v>
      </c>
      <c r="D16540" s="25">
        <v>1</v>
      </c>
      <c r="E16540" s="26">
        <v>1141.32</v>
      </c>
      <c r="F16540" s="24"/>
      <c r="G16540" s="27">
        <v>0</v>
      </c>
      <c r="H16540" s="24"/>
    </row>
    <row r="16541" spans="1:8" x14ac:dyDescent="0.3">
      <c r="A16541" s="24" t="s">
        <v>25689</v>
      </c>
      <c r="B16541" s="24" t="s">
        <v>12557</v>
      </c>
      <c r="C16541" s="28" t="s">
        <v>5127</v>
      </c>
      <c r="D16541" s="25">
        <v>1</v>
      </c>
      <c r="E16541" s="27">
        <v>980.65</v>
      </c>
      <c r="F16541" s="27">
        <v>23.91</v>
      </c>
      <c r="G16541" s="27">
        <v>0</v>
      </c>
      <c r="H16541" s="24"/>
    </row>
    <row r="16542" spans="1:8" x14ac:dyDescent="0.3">
      <c r="A16542" s="24" t="s">
        <v>25690</v>
      </c>
      <c r="B16542" s="24" t="s">
        <v>1704</v>
      </c>
      <c r="C16542" s="24" t="s">
        <v>5127</v>
      </c>
      <c r="D16542" s="25">
        <v>1</v>
      </c>
      <c r="E16542" s="27">
        <v>65.28</v>
      </c>
      <c r="F16542" s="27">
        <v>0.32</v>
      </c>
      <c r="G16542" s="27">
        <v>0</v>
      </c>
      <c r="H16542" s="24"/>
    </row>
    <row r="16543" spans="1:8" x14ac:dyDescent="0.3">
      <c r="A16543" s="24" t="s">
        <v>25691</v>
      </c>
      <c r="B16543" s="24" t="s">
        <v>20129</v>
      </c>
      <c r="C16543" s="24" t="s">
        <v>5127</v>
      </c>
      <c r="D16543" s="25">
        <v>1</v>
      </c>
      <c r="E16543" s="27">
        <v>314.12</v>
      </c>
      <c r="F16543" s="27">
        <v>39.979999999999997</v>
      </c>
      <c r="G16543" s="27">
        <v>0</v>
      </c>
      <c r="H16543" s="24"/>
    </row>
    <row r="16544" spans="1:8" x14ac:dyDescent="0.3">
      <c r="A16544" s="24" t="s">
        <v>25692</v>
      </c>
      <c r="B16544" s="24" t="s">
        <v>19278</v>
      </c>
      <c r="C16544" s="24" t="s">
        <v>5127</v>
      </c>
      <c r="D16544" s="25">
        <v>1</v>
      </c>
      <c r="E16544" s="26">
        <v>1799.03</v>
      </c>
      <c r="F16544" s="27">
        <v>17.809999999999999</v>
      </c>
      <c r="G16544" s="27">
        <v>0</v>
      </c>
      <c r="H16544" s="24"/>
    </row>
    <row r="16545" spans="1:8" x14ac:dyDescent="0.3">
      <c r="A16545" s="24" t="s">
        <v>25693</v>
      </c>
      <c r="B16545" s="24" t="s">
        <v>3881</v>
      </c>
      <c r="C16545" s="24" t="s">
        <v>5127</v>
      </c>
      <c r="D16545" s="25">
        <v>1</v>
      </c>
      <c r="E16545" s="27">
        <v>714.36</v>
      </c>
      <c r="F16545" s="27">
        <v>10.56</v>
      </c>
      <c r="G16545" s="27">
        <v>0</v>
      </c>
      <c r="H16545" s="24"/>
    </row>
    <row r="16546" spans="1:8" x14ac:dyDescent="0.3">
      <c r="A16546" s="24" t="s">
        <v>25694</v>
      </c>
      <c r="B16546" s="24" t="s">
        <v>10265</v>
      </c>
      <c r="C16546" s="24" t="s">
        <v>5127</v>
      </c>
      <c r="D16546" s="25">
        <v>1</v>
      </c>
      <c r="E16546" s="26">
        <v>1935</v>
      </c>
      <c r="F16546" s="27">
        <v>438.76</v>
      </c>
      <c r="G16546" s="27">
        <v>0</v>
      </c>
      <c r="H16546" s="24"/>
    </row>
    <row r="16547" spans="1:8" x14ac:dyDescent="0.3">
      <c r="A16547" s="24" t="s">
        <v>25695</v>
      </c>
      <c r="B16547" s="24" t="s">
        <v>14040</v>
      </c>
      <c r="C16547" s="28" t="s">
        <v>5127</v>
      </c>
      <c r="D16547" s="25">
        <v>1</v>
      </c>
      <c r="E16547" s="27">
        <v>836.1</v>
      </c>
      <c r="F16547" s="27">
        <v>4.16</v>
      </c>
      <c r="G16547" s="27">
        <v>0</v>
      </c>
      <c r="H16547" s="24"/>
    </row>
    <row r="16548" spans="1:8" x14ac:dyDescent="0.3">
      <c r="A16548" s="24" t="s">
        <v>25696</v>
      </c>
      <c r="B16548" s="24" t="s">
        <v>22616</v>
      </c>
      <c r="C16548" s="24" t="s">
        <v>5127</v>
      </c>
      <c r="D16548" s="25">
        <v>1</v>
      </c>
      <c r="E16548" s="27">
        <v>291.97000000000003</v>
      </c>
      <c r="F16548" s="27">
        <v>1.45</v>
      </c>
      <c r="G16548" s="27">
        <v>0</v>
      </c>
      <c r="H16548" s="24"/>
    </row>
    <row r="16549" spans="1:8" x14ac:dyDescent="0.3">
      <c r="A16549" s="24" t="s">
        <v>25697</v>
      </c>
      <c r="B16549" s="24" t="s">
        <v>3881</v>
      </c>
      <c r="C16549" s="24" t="s">
        <v>5127</v>
      </c>
      <c r="D16549" s="25">
        <v>1</v>
      </c>
      <c r="E16549" s="27">
        <v>326.44</v>
      </c>
      <c r="F16549" s="27">
        <v>1.62</v>
      </c>
      <c r="G16549" s="27">
        <v>0</v>
      </c>
      <c r="H16549" s="24"/>
    </row>
    <row r="16550" spans="1:8" x14ac:dyDescent="0.3">
      <c r="A16550" s="24" t="s">
        <v>25698</v>
      </c>
      <c r="B16550" s="24" t="s">
        <v>25699</v>
      </c>
      <c r="C16550" s="28" t="s">
        <v>5127</v>
      </c>
      <c r="D16550" s="25">
        <v>1</v>
      </c>
      <c r="E16550" s="27">
        <v>302.57</v>
      </c>
      <c r="F16550" s="27">
        <v>8.81</v>
      </c>
      <c r="G16550" s="27">
        <v>0</v>
      </c>
      <c r="H16550" s="24"/>
    </row>
    <row r="16551" spans="1:8" x14ac:dyDescent="0.3">
      <c r="A16551" s="24" t="s">
        <v>25700</v>
      </c>
      <c r="B16551" s="24" t="s">
        <v>14126</v>
      </c>
      <c r="C16551" s="24" t="s">
        <v>5127</v>
      </c>
      <c r="D16551" s="25">
        <v>1</v>
      </c>
      <c r="E16551" s="27">
        <v>979.38</v>
      </c>
      <c r="F16551" s="27">
        <v>4.87</v>
      </c>
      <c r="G16551" s="27">
        <v>0</v>
      </c>
      <c r="H16551" s="24"/>
    </row>
    <row r="16552" spans="1:8" x14ac:dyDescent="0.3">
      <c r="A16552" s="24" t="s">
        <v>151</v>
      </c>
      <c r="B16552" s="24" t="s">
        <v>9091</v>
      </c>
      <c r="C16552" s="28" t="s">
        <v>5127</v>
      </c>
      <c r="D16552" s="25">
        <v>1</v>
      </c>
      <c r="E16552" s="26">
        <v>1340.75</v>
      </c>
      <c r="F16552" s="27">
        <v>6.67</v>
      </c>
      <c r="G16552" s="27">
        <v>0</v>
      </c>
      <c r="H16552" s="24"/>
    </row>
    <row r="16553" spans="1:8" x14ac:dyDescent="0.3">
      <c r="A16553" s="24" t="s">
        <v>25701</v>
      </c>
      <c r="B16553" s="24" t="s">
        <v>6451</v>
      </c>
      <c r="C16553" s="28" t="s">
        <v>5127</v>
      </c>
      <c r="D16553" s="25">
        <v>1</v>
      </c>
      <c r="E16553" s="27">
        <v>940.88</v>
      </c>
      <c r="F16553" s="27">
        <v>22.95</v>
      </c>
      <c r="G16553" s="27">
        <v>0</v>
      </c>
      <c r="H16553" s="24"/>
    </row>
    <row r="16554" spans="1:8" x14ac:dyDescent="0.3">
      <c r="A16554" s="24" t="s">
        <v>25702</v>
      </c>
      <c r="B16554" s="24" t="s">
        <v>24526</v>
      </c>
      <c r="C16554" s="24" t="s">
        <v>5127</v>
      </c>
      <c r="D16554" s="25">
        <v>1</v>
      </c>
      <c r="E16554" s="27">
        <v>505.41</v>
      </c>
      <c r="F16554" s="27">
        <v>2.5099999999999998</v>
      </c>
      <c r="G16554" s="27">
        <v>0</v>
      </c>
      <c r="H16554" s="24"/>
    </row>
    <row r="16555" spans="1:8" x14ac:dyDescent="0.3">
      <c r="A16555" s="24" t="s">
        <v>25703</v>
      </c>
      <c r="B16555" s="24" t="s">
        <v>25704</v>
      </c>
      <c r="C16555" s="28" t="s">
        <v>5127</v>
      </c>
      <c r="D16555" s="25">
        <v>1</v>
      </c>
      <c r="E16555" s="27">
        <v>175.69</v>
      </c>
      <c r="F16555" s="27">
        <v>0.87</v>
      </c>
      <c r="G16555" s="27">
        <v>0</v>
      </c>
      <c r="H16555" s="24"/>
    </row>
    <row r="16556" spans="1:8" x14ac:dyDescent="0.3">
      <c r="A16556" s="24" t="s">
        <v>25705</v>
      </c>
      <c r="B16556" s="24" t="s">
        <v>7199</v>
      </c>
      <c r="C16556" s="24" t="s">
        <v>5127</v>
      </c>
      <c r="D16556" s="25">
        <v>1</v>
      </c>
      <c r="E16556" s="27">
        <v>369.52</v>
      </c>
      <c r="F16556" s="27">
        <v>33.590000000000003</v>
      </c>
      <c r="G16556" s="27">
        <v>0</v>
      </c>
      <c r="H16556" s="24"/>
    </row>
    <row r="16557" spans="1:8" x14ac:dyDescent="0.3">
      <c r="A16557" s="24" t="s">
        <v>25706</v>
      </c>
      <c r="B16557" s="24" t="s">
        <v>6451</v>
      </c>
      <c r="C16557" s="24" t="s">
        <v>5127</v>
      </c>
      <c r="D16557" s="25">
        <v>1</v>
      </c>
      <c r="E16557" s="26">
        <v>1971.51</v>
      </c>
      <c r="F16557" s="27">
        <v>9.81</v>
      </c>
      <c r="G16557" s="27">
        <v>0</v>
      </c>
      <c r="H16557" s="24"/>
    </row>
    <row r="16558" spans="1:8" x14ac:dyDescent="0.3">
      <c r="A16558" s="24" t="s">
        <v>25707</v>
      </c>
      <c r="B16558" s="24" t="s">
        <v>14123</v>
      </c>
      <c r="C16558" s="24" t="s">
        <v>5127</v>
      </c>
      <c r="D16558" s="25">
        <v>1</v>
      </c>
      <c r="E16558" s="27">
        <v>791.18</v>
      </c>
      <c r="F16558" s="27">
        <v>3.93</v>
      </c>
      <c r="G16558" s="27">
        <v>0</v>
      </c>
      <c r="H16558" s="24"/>
    </row>
    <row r="16559" spans="1:8" x14ac:dyDescent="0.3">
      <c r="A16559" s="24" t="s">
        <v>25708</v>
      </c>
      <c r="B16559" s="24" t="s">
        <v>25709</v>
      </c>
      <c r="C16559" s="24" t="s">
        <v>5127</v>
      </c>
      <c r="D16559" s="25">
        <v>1</v>
      </c>
      <c r="E16559" s="27">
        <v>960.9</v>
      </c>
      <c r="F16559" s="27">
        <v>4.78</v>
      </c>
      <c r="G16559" s="27">
        <v>0</v>
      </c>
      <c r="H16559" s="24"/>
    </row>
    <row r="16560" spans="1:8" x14ac:dyDescent="0.3">
      <c r="A16560" s="24" t="s">
        <v>25710</v>
      </c>
      <c r="B16560" s="24" t="s">
        <v>25711</v>
      </c>
      <c r="C16560" s="28" t="s">
        <v>5127</v>
      </c>
      <c r="D16560" s="25">
        <v>1</v>
      </c>
      <c r="E16560" s="26">
        <v>1047.2</v>
      </c>
      <c r="F16560" s="26">
        <v>1047.2</v>
      </c>
      <c r="G16560" s="27">
        <v>0</v>
      </c>
      <c r="H16560" s="24"/>
    </row>
    <row r="16561" spans="1:8" x14ac:dyDescent="0.3">
      <c r="A16561" s="24" t="s">
        <v>25712</v>
      </c>
      <c r="B16561" s="24" t="s">
        <v>25713</v>
      </c>
      <c r="C16561" s="24" t="s">
        <v>5127</v>
      </c>
      <c r="D16561" s="25">
        <v>1</v>
      </c>
      <c r="E16561" s="26">
        <v>1036.55</v>
      </c>
      <c r="F16561" s="27">
        <v>15.31</v>
      </c>
      <c r="G16561" s="27">
        <v>0</v>
      </c>
      <c r="H16561" s="24"/>
    </row>
    <row r="16562" spans="1:8" x14ac:dyDescent="0.3">
      <c r="A16562" s="24" t="s">
        <v>25714</v>
      </c>
      <c r="B16562" s="24" t="s">
        <v>10230</v>
      </c>
      <c r="C16562" s="24" t="s">
        <v>5127</v>
      </c>
      <c r="D16562" s="25">
        <v>1</v>
      </c>
      <c r="E16562" s="26">
        <v>2006.56</v>
      </c>
      <c r="F16562" s="27">
        <v>58.44</v>
      </c>
      <c r="G16562" s="27">
        <v>0</v>
      </c>
      <c r="H16562" s="24"/>
    </row>
    <row r="16563" spans="1:8" x14ac:dyDescent="0.3">
      <c r="A16563" s="24" t="s">
        <v>25715</v>
      </c>
      <c r="B16563" s="24" t="s">
        <v>7199</v>
      </c>
      <c r="C16563" s="28" t="s">
        <v>5127</v>
      </c>
      <c r="D16563" s="25">
        <v>1</v>
      </c>
      <c r="E16563" s="26">
        <v>2513.17</v>
      </c>
      <c r="F16563" s="27">
        <v>429.28</v>
      </c>
      <c r="G16563" s="27">
        <v>0</v>
      </c>
      <c r="H16563" s="24"/>
    </row>
    <row r="16564" spans="1:8" x14ac:dyDescent="0.3">
      <c r="A16564" s="24" t="s">
        <v>25716</v>
      </c>
      <c r="B16564" s="24" t="s">
        <v>7199</v>
      </c>
      <c r="C16564" s="24" t="s">
        <v>5127</v>
      </c>
      <c r="D16564" s="25">
        <v>1</v>
      </c>
      <c r="E16564" s="26">
        <v>2062.88</v>
      </c>
      <c r="F16564" s="24"/>
      <c r="G16564" s="27">
        <v>0</v>
      </c>
      <c r="H16564" s="24"/>
    </row>
    <row r="16565" spans="1:8" x14ac:dyDescent="0.3">
      <c r="A16565" s="24" t="s">
        <v>25717</v>
      </c>
      <c r="B16565" s="24" t="s">
        <v>6451</v>
      </c>
      <c r="C16565" s="28" t="s">
        <v>5127</v>
      </c>
      <c r="D16565" s="25">
        <v>1</v>
      </c>
      <c r="E16565" s="27">
        <v>100.36</v>
      </c>
      <c r="F16565" s="27">
        <v>2.92</v>
      </c>
      <c r="G16565" s="27">
        <v>0</v>
      </c>
      <c r="H16565" s="24"/>
    </row>
    <row r="16566" spans="1:8" x14ac:dyDescent="0.3">
      <c r="A16566" s="24" t="s">
        <v>25718</v>
      </c>
      <c r="B16566" s="24" t="s">
        <v>9091</v>
      </c>
      <c r="C16566" s="28" t="s">
        <v>5127</v>
      </c>
      <c r="D16566" s="25">
        <v>1</v>
      </c>
      <c r="E16566" s="27">
        <v>632.32000000000005</v>
      </c>
      <c r="F16566" s="27">
        <v>15.42</v>
      </c>
      <c r="G16566" s="27">
        <v>0</v>
      </c>
      <c r="H16566" s="24"/>
    </row>
    <row r="16567" spans="1:8" x14ac:dyDescent="0.3">
      <c r="A16567" s="24" t="s">
        <v>25719</v>
      </c>
      <c r="B16567" s="24" t="s">
        <v>7199</v>
      </c>
      <c r="C16567" s="24" t="s">
        <v>5127</v>
      </c>
      <c r="D16567" s="25">
        <v>1</v>
      </c>
      <c r="E16567" s="26">
        <v>2062.88</v>
      </c>
      <c r="F16567" s="24"/>
      <c r="G16567" s="27">
        <v>0</v>
      </c>
      <c r="H16567" s="24"/>
    </row>
    <row r="16568" spans="1:8" x14ac:dyDescent="0.3">
      <c r="A16568" s="24" t="s">
        <v>25720</v>
      </c>
      <c r="B16568" s="24" t="s">
        <v>12500</v>
      </c>
      <c r="C16568" s="24" t="s">
        <v>5127</v>
      </c>
      <c r="D16568" s="25">
        <v>1</v>
      </c>
      <c r="E16568" s="26">
        <v>2064.23</v>
      </c>
      <c r="F16568" s="27">
        <v>10.27</v>
      </c>
      <c r="G16568" s="27">
        <v>0</v>
      </c>
      <c r="H16568" s="24"/>
    </row>
    <row r="16569" spans="1:8" x14ac:dyDescent="0.3">
      <c r="A16569" s="24" t="s">
        <v>25721</v>
      </c>
      <c r="B16569" s="24" t="s">
        <v>25722</v>
      </c>
      <c r="C16569" s="28" t="s">
        <v>5127</v>
      </c>
      <c r="D16569" s="25">
        <v>1</v>
      </c>
      <c r="E16569" s="26">
        <v>1141.32</v>
      </c>
      <c r="F16569" s="27">
        <v>33.24</v>
      </c>
      <c r="G16569" s="27">
        <v>0</v>
      </c>
      <c r="H16569" s="24"/>
    </row>
    <row r="16570" spans="1:8" x14ac:dyDescent="0.3">
      <c r="A16570" s="24" t="s">
        <v>25723</v>
      </c>
      <c r="B16570" s="24" t="s">
        <v>25426</v>
      </c>
      <c r="C16570" s="24" t="s">
        <v>5127</v>
      </c>
      <c r="D16570" s="25">
        <v>1</v>
      </c>
      <c r="E16570" s="26">
        <v>2198.34</v>
      </c>
      <c r="F16570" s="27">
        <v>32.479999999999997</v>
      </c>
      <c r="G16570" s="27">
        <v>0</v>
      </c>
      <c r="H16570" s="24"/>
    </row>
    <row r="16571" spans="1:8" x14ac:dyDescent="0.3">
      <c r="A16571" s="24" t="s">
        <v>25724</v>
      </c>
      <c r="B16571" s="24" t="s">
        <v>9091</v>
      </c>
      <c r="C16571" s="24" t="s">
        <v>5127</v>
      </c>
      <c r="D16571" s="25">
        <v>1</v>
      </c>
      <c r="E16571" s="26">
        <v>6311.42</v>
      </c>
      <c r="F16571" s="27">
        <v>183.82</v>
      </c>
      <c r="G16571" s="27">
        <v>0</v>
      </c>
      <c r="H16571" s="24"/>
    </row>
    <row r="16572" spans="1:8" x14ac:dyDescent="0.3">
      <c r="A16572" s="24" t="s">
        <v>25725</v>
      </c>
      <c r="B16572" s="24" t="s">
        <v>25065</v>
      </c>
      <c r="C16572" s="28" t="s">
        <v>5127</v>
      </c>
      <c r="D16572" s="25">
        <v>1</v>
      </c>
      <c r="E16572" s="27">
        <v>166.65</v>
      </c>
      <c r="F16572" s="27">
        <v>15.15</v>
      </c>
      <c r="G16572" s="27">
        <v>0</v>
      </c>
      <c r="H16572" s="24"/>
    </row>
    <row r="16573" spans="1:8" x14ac:dyDescent="0.3">
      <c r="A16573" s="24" t="s">
        <v>25726</v>
      </c>
      <c r="B16573" s="24" t="s">
        <v>7199</v>
      </c>
      <c r="C16573" s="24" t="s">
        <v>5127</v>
      </c>
      <c r="D16573" s="25">
        <v>1</v>
      </c>
      <c r="E16573" s="26">
        <v>2472.31</v>
      </c>
      <c r="F16573" s="27">
        <v>72.010000000000005</v>
      </c>
      <c r="G16573" s="27">
        <v>0</v>
      </c>
      <c r="H16573" s="24"/>
    </row>
    <row r="16574" spans="1:8" x14ac:dyDescent="0.3">
      <c r="A16574" s="24" t="s">
        <v>25727</v>
      </c>
      <c r="B16574" s="24" t="s">
        <v>7199</v>
      </c>
      <c r="C16574" s="28" t="s">
        <v>5127</v>
      </c>
      <c r="D16574" s="25">
        <v>1</v>
      </c>
      <c r="E16574" s="26">
        <v>2891.45</v>
      </c>
      <c r="F16574" s="27">
        <v>70.53</v>
      </c>
      <c r="G16574" s="27">
        <v>0</v>
      </c>
      <c r="H16574" s="24"/>
    </row>
    <row r="16575" spans="1:8" x14ac:dyDescent="0.3">
      <c r="A16575" s="24" t="s">
        <v>25728</v>
      </c>
      <c r="B16575" s="24" t="s">
        <v>10230</v>
      </c>
      <c r="C16575" s="24" t="s">
        <v>5127</v>
      </c>
      <c r="D16575" s="25">
        <v>1</v>
      </c>
      <c r="E16575" s="26">
        <v>2034.09</v>
      </c>
      <c r="F16575" s="27">
        <v>10.119999999999999</v>
      </c>
      <c r="G16575" s="27">
        <v>0</v>
      </c>
      <c r="H16575" s="24"/>
    </row>
    <row r="16576" spans="1:8" x14ac:dyDescent="0.3">
      <c r="A16576" s="30" t="s">
        <v>25729</v>
      </c>
      <c r="B16576" s="30" t="s">
        <v>25730</v>
      </c>
      <c r="C16576" s="31"/>
      <c r="D16576" s="30"/>
      <c r="E16576" s="30"/>
      <c r="F16576" s="30"/>
      <c r="G16576" s="30"/>
      <c r="H16576" s="30"/>
    </row>
    <row r="16577" spans="1:8" x14ac:dyDescent="0.3">
      <c r="A16577" s="30" t="s">
        <v>25731</v>
      </c>
      <c r="B16577" s="30" t="s">
        <v>25732</v>
      </c>
      <c r="C16577" s="30"/>
      <c r="D16577" s="30"/>
      <c r="E16577" s="30"/>
      <c r="F16577" s="30"/>
      <c r="G16577" s="30"/>
      <c r="H16577" s="32">
        <v>20</v>
      </c>
    </row>
    <row r="16578" spans="1:8" x14ac:dyDescent="0.3">
      <c r="A16578" s="30" t="s">
        <v>25733</v>
      </c>
      <c r="B16578" s="30" t="s">
        <v>4313</v>
      </c>
      <c r="C16578" s="31"/>
      <c r="D16578" s="30"/>
      <c r="E16578" s="30"/>
      <c r="F16578" s="30"/>
      <c r="G16578" s="30"/>
      <c r="H16578" s="30"/>
    </row>
    <row r="16579" spans="1:8" x14ac:dyDescent="0.3">
      <c r="A16579" s="30" t="s">
        <v>25734</v>
      </c>
      <c r="B16579" s="30" t="s">
        <v>25735</v>
      </c>
      <c r="C16579" s="31"/>
      <c r="D16579" s="30"/>
      <c r="E16579" s="30"/>
      <c r="F16579" s="30"/>
      <c r="G16579" s="30"/>
      <c r="H16579" s="30"/>
    </row>
    <row r="16580" spans="1:8" x14ac:dyDescent="0.3">
      <c r="A16580" s="30" t="s">
        <v>25736</v>
      </c>
      <c r="B16580" s="30" t="s">
        <v>15640</v>
      </c>
      <c r="C16580" s="31"/>
      <c r="D16580" s="30"/>
      <c r="E16580" s="30"/>
      <c r="F16580" s="30"/>
      <c r="G16580" s="30"/>
      <c r="H16580" s="30"/>
    </row>
    <row r="16581" spans="1:8" x14ac:dyDescent="0.3">
      <c r="A16581" s="30" t="s">
        <v>25737</v>
      </c>
      <c r="B16581" s="30" t="s">
        <v>6822</v>
      </c>
      <c r="C16581" s="31"/>
      <c r="D16581" s="30"/>
      <c r="E16581" s="30"/>
      <c r="F16581" s="30"/>
      <c r="G16581" s="30"/>
      <c r="H16581" s="30"/>
    </row>
    <row r="16582" spans="1:8" x14ac:dyDescent="0.3">
      <c r="A16582" s="30" t="s">
        <v>25738</v>
      </c>
      <c r="B16582" s="30" t="s">
        <v>16396</v>
      </c>
      <c r="C16582" s="30"/>
      <c r="D16582" s="30"/>
      <c r="E16582" s="30"/>
      <c r="F16582" s="30"/>
      <c r="G16582" s="30"/>
      <c r="H16582" s="32">
        <v>1</v>
      </c>
    </row>
    <row r="16583" spans="1:8" x14ac:dyDescent="0.3">
      <c r="A16583" s="30" t="s">
        <v>25739</v>
      </c>
      <c r="B16583" s="30" t="s">
        <v>16387</v>
      </c>
      <c r="C16583" s="30"/>
      <c r="D16583" s="30"/>
      <c r="E16583" s="30"/>
      <c r="F16583" s="30"/>
      <c r="G16583" s="30"/>
      <c r="H16583" s="32">
        <v>1</v>
      </c>
    </row>
    <row r="16584" spans="1:8" x14ac:dyDescent="0.3">
      <c r="A16584" s="30" t="s">
        <v>25740</v>
      </c>
      <c r="B16584" s="30" t="s">
        <v>1771</v>
      </c>
      <c r="C16584" s="30"/>
      <c r="D16584" s="30"/>
      <c r="E16584" s="30"/>
      <c r="F16584" s="30"/>
      <c r="G16584" s="30"/>
      <c r="H16584" s="32">
        <v>1</v>
      </c>
    </row>
    <row r="16585" spans="1:8" x14ac:dyDescent="0.3">
      <c r="A16585" s="30" t="s">
        <v>25741</v>
      </c>
      <c r="B16585" s="30" t="s">
        <v>25742</v>
      </c>
      <c r="C16585" s="31"/>
      <c r="D16585" s="30"/>
      <c r="E16585" s="30"/>
      <c r="F16585" s="30"/>
      <c r="G16585" s="30"/>
      <c r="H16585" s="30"/>
    </row>
    <row r="16586" spans="1:8" x14ac:dyDescent="0.3">
      <c r="A16586" s="30" t="s">
        <v>25743</v>
      </c>
      <c r="B16586" s="30" t="s">
        <v>25744</v>
      </c>
      <c r="C16586" s="31"/>
      <c r="D16586" s="30"/>
      <c r="E16586" s="30"/>
      <c r="F16586" s="30"/>
      <c r="G16586" s="30"/>
      <c r="H16586" s="30"/>
    </row>
    <row r="16587" spans="1:8" x14ac:dyDescent="0.3">
      <c r="A16587" s="30" t="s">
        <v>25745</v>
      </c>
      <c r="B16587" s="30" t="s">
        <v>25746</v>
      </c>
      <c r="C16587" s="30"/>
      <c r="D16587" s="30"/>
      <c r="E16587" s="30"/>
      <c r="F16587" s="30"/>
      <c r="G16587" s="30"/>
      <c r="H16587" s="32">
        <v>1</v>
      </c>
    </row>
    <row r="16588" spans="1:8" x14ac:dyDescent="0.3">
      <c r="A16588" s="30" t="s">
        <v>25747</v>
      </c>
      <c r="B16588" s="30" t="s">
        <v>25748</v>
      </c>
      <c r="C16588" s="30"/>
      <c r="D16588" s="30"/>
      <c r="E16588" s="30"/>
      <c r="F16588" s="30"/>
      <c r="G16588" s="30"/>
      <c r="H16588" s="32">
        <v>1</v>
      </c>
    </row>
    <row r="16589" spans="1:8" x14ac:dyDescent="0.3">
      <c r="A16589" s="30" t="s">
        <v>25749</v>
      </c>
      <c r="B16589" s="30" t="s">
        <v>5913</v>
      </c>
      <c r="C16589" s="31"/>
      <c r="D16589" s="30"/>
      <c r="E16589" s="30"/>
      <c r="F16589" s="30"/>
      <c r="G16589" s="30"/>
      <c r="H16589" s="30"/>
    </row>
    <row r="16590" spans="1:8" x14ac:dyDescent="0.3">
      <c r="A16590" s="30" t="s">
        <v>25750</v>
      </c>
      <c r="B16590" s="30" t="s">
        <v>6908</v>
      </c>
      <c r="C16590" s="31"/>
      <c r="D16590" s="30"/>
      <c r="E16590" s="30"/>
      <c r="F16590" s="30"/>
      <c r="G16590" s="30"/>
      <c r="H16590" s="30"/>
    </row>
    <row r="16591" spans="1:8" x14ac:dyDescent="0.3">
      <c r="A16591" s="30" t="s">
        <v>25751</v>
      </c>
      <c r="B16591" s="30" t="s">
        <v>25752</v>
      </c>
      <c r="C16591" s="30"/>
      <c r="D16591" s="30"/>
      <c r="E16591" s="30"/>
      <c r="F16591" s="30"/>
      <c r="G16591" s="30"/>
      <c r="H16591" s="32">
        <v>3</v>
      </c>
    </row>
    <row r="16592" spans="1:8" x14ac:dyDescent="0.3">
      <c r="A16592" s="30" t="s">
        <v>25753</v>
      </c>
      <c r="B16592" s="30" t="s">
        <v>25754</v>
      </c>
      <c r="C16592" s="31"/>
      <c r="D16592" s="30"/>
      <c r="E16592" s="30"/>
      <c r="F16592" s="30"/>
      <c r="G16592" s="30"/>
      <c r="H16592" s="30"/>
    </row>
    <row r="16593" spans="1:8" x14ac:dyDescent="0.3">
      <c r="A16593" s="30" t="s">
        <v>25755</v>
      </c>
      <c r="B16593" s="30" t="s">
        <v>25756</v>
      </c>
      <c r="C16593" s="31"/>
      <c r="D16593" s="30"/>
      <c r="E16593" s="30"/>
      <c r="F16593" s="30"/>
      <c r="G16593" s="30"/>
      <c r="H16593" s="30"/>
    </row>
    <row r="16594" spans="1:8" x14ac:dyDescent="0.3">
      <c r="A16594" s="30" t="s">
        <v>25757</v>
      </c>
      <c r="B16594" s="30" t="s">
        <v>10666</v>
      </c>
      <c r="C16594" s="31"/>
      <c r="D16594" s="30"/>
      <c r="E16594" s="30"/>
      <c r="F16594" s="30"/>
      <c r="G16594" s="30"/>
      <c r="H16594" s="30"/>
    </row>
    <row r="16595" spans="1:8" x14ac:dyDescent="0.3">
      <c r="A16595" s="30" t="s">
        <v>25758</v>
      </c>
      <c r="B16595" s="30" t="s">
        <v>10299</v>
      </c>
      <c r="C16595" s="30"/>
      <c r="D16595" s="30"/>
      <c r="E16595" s="30"/>
      <c r="F16595" s="30"/>
      <c r="G16595" s="30"/>
      <c r="H16595" s="32">
        <v>1</v>
      </c>
    </row>
    <row r="16596" spans="1:8" x14ac:dyDescent="0.3">
      <c r="A16596" s="30" t="s">
        <v>25759</v>
      </c>
      <c r="B16596" s="30" t="s">
        <v>10299</v>
      </c>
      <c r="C16596" s="30"/>
      <c r="D16596" s="30"/>
      <c r="E16596" s="30"/>
      <c r="F16596" s="30"/>
      <c r="G16596" s="30"/>
      <c r="H16596" s="32">
        <v>2</v>
      </c>
    </row>
    <row r="16597" spans="1:8" x14ac:dyDescent="0.3">
      <c r="A16597" s="30" t="s">
        <v>25760</v>
      </c>
      <c r="B16597" s="30" t="s">
        <v>833</v>
      </c>
      <c r="C16597" s="30"/>
      <c r="D16597" s="30"/>
      <c r="E16597" s="30"/>
      <c r="F16597" s="30"/>
      <c r="G16597" s="30"/>
      <c r="H16597" s="32">
        <v>2</v>
      </c>
    </row>
    <row r="16598" spans="1:8" x14ac:dyDescent="0.3">
      <c r="A16598" s="30" t="s">
        <v>25761</v>
      </c>
      <c r="B16598" s="30" t="s">
        <v>25762</v>
      </c>
      <c r="C16598" s="31"/>
      <c r="D16598" s="30"/>
      <c r="E16598" s="30"/>
      <c r="F16598" s="30"/>
      <c r="G16598" s="30"/>
      <c r="H16598" s="30"/>
    </row>
    <row r="16599" spans="1:8" x14ac:dyDescent="0.3">
      <c r="A16599" s="30" t="s">
        <v>25763</v>
      </c>
      <c r="B16599" s="30" t="s">
        <v>25764</v>
      </c>
      <c r="C16599" s="31"/>
      <c r="D16599" s="30"/>
      <c r="E16599" s="30"/>
      <c r="F16599" s="30"/>
      <c r="G16599" s="30"/>
      <c r="H16599" s="30"/>
    </row>
    <row r="16600" spans="1:8" x14ac:dyDescent="0.3">
      <c r="A16600" s="30" t="s">
        <v>25765</v>
      </c>
      <c r="B16600" s="30" t="s">
        <v>25766</v>
      </c>
      <c r="C16600" s="31"/>
      <c r="D16600" s="30"/>
      <c r="E16600" s="30"/>
      <c r="F16600" s="30"/>
      <c r="G16600" s="30"/>
      <c r="H16600" s="30"/>
    </row>
    <row r="16601" spans="1:8" x14ac:dyDescent="0.3">
      <c r="A16601" s="30" t="s">
        <v>25767</v>
      </c>
      <c r="B16601" s="30" t="s">
        <v>25768</v>
      </c>
      <c r="C16601" s="31"/>
      <c r="D16601" s="30"/>
      <c r="E16601" s="30"/>
      <c r="F16601" s="30"/>
      <c r="G16601" s="30"/>
      <c r="H16601" s="30"/>
    </row>
    <row r="16602" spans="1:8" x14ac:dyDescent="0.3">
      <c r="A16602" s="30" t="s">
        <v>25769</v>
      </c>
      <c r="B16602" s="30" t="s">
        <v>25770</v>
      </c>
      <c r="C16602" s="30"/>
      <c r="D16602" s="30"/>
      <c r="E16602" s="30"/>
      <c r="F16602" s="30"/>
      <c r="G16602" s="30"/>
      <c r="H16602" s="32">
        <v>1</v>
      </c>
    </row>
    <row r="16603" spans="1:8" x14ac:dyDescent="0.3">
      <c r="A16603" s="30" t="s">
        <v>25771</v>
      </c>
      <c r="B16603" s="30" t="s">
        <v>25772</v>
      </c>
      <c r="C16603" s="31"/>
      <c r="D16603" s="30"/>
      <c r="E16603" s="30"/>
      <c r="F16603" s="30"/>
      <c r="G16603" s="30"/>
      <c r="H16603" s="30"/>
    </row>
    <row r="16604" spans="1:8" x14ac:dyDescent="0.3">
      <c r="A16604" s="30" t="s">
        <v>25773</v>
      </c>
      <c r="B16604" s="30" t="s">
        <v>25774</v>
      </c>
      <c r="C16604" s="31"/>
      <c r="D16604" s="30"/>
      <c r="E16604" s="30"/>
      <c r="F16604" s="30"/>
      <c r="G16604" s="30"/>
      <c r="H16604" s="30"/>
    </row>
    <row r="16605" spans="1:8" x14ac:dyDescent="0.3">
      <c r="A16605" s="30" t="s">
        <v>25775</v>
      </c>
      <c r="B16605" s="30" t="s">
        <v>25776</v>
      </c>
      <c r="C16605" s="31"/>
      <c r="D16605" s="30"/>
      <c r="E16605" s="30"/>
      <c r="F16605" s="30"/>
      <c r="G16605" s="30"/>
      <c r="H16605" s="30"/>
    </row>
    <row r="16606" spans="1:8" x14ac:dyDescent="0.3">
      <c r="A16606" s="30" t="s">
        <v>25777</v>
      </c>
      <c r="B16606" s="30" t="s">
        <v>25778</v>
      </c>
      <c r="C16606" s="31"/>
      <c r="D16606" s="30"/>
      <c r="E16606" s="30"/>
      <c r="F16606" s="30"/>
      <c r="G16606" s="30"/>
      <c r="H16606" s="30"/>
    </row>
    <row r="16607" spans="1:8" x14ac:dyDescent="0.3">
      <c r="A16607" s="30" t="s">
        <v>25779</v>
      </c>
      <c r="B16607" s="30" t="s">
        <v>25780</v>
      </c>
      <c r="C16607" s="31"/>
      <c r="D16607" s="30"/>
      <c r="E16607" s="30"/>
      <c r="F16607" s="30"/>
      <c r="G16607" s="30"/>
      <c r="H16607" s="30"/>
    </row>
    <row r="16608" spans="1:8" x14ac:dyDescent="0.3">
      <c r="A16608" s="30" t="s">
        <v>25781</v>
      </c>
      <c r="B16608" s="30" t="s">
        <v>25782</v>
      </c>
      <c r="C16608" s="31"/>
      <c r="D16608" s="30"/>
      <c r="E16608" s="30"/>
      <c r="F16608" s="30"/>
      <c r="G16608" s="30"/>
      <c r="H16608" s="30"/>
    </row>
    <row r="16609" spans="1:8" x14ac:dyDescent="0.3">
      <c r="A16609" s="30" t="s">
        <v>25783</v>
      </c>
      <c r="B16609" s="30" t="s">
        <v>25784</v>
      </c>
      <c r="C16609" s="31"/>
      <c r="D16609" s="30"/>
      <c r="E16609" s="30"/>
      <c r="F16609" s="30"/>
      <c r="G16609" s="30"/>
      <c r="H16609" s="30"/>
    </row>
    <row r="16610" spans="1:8" x14ac:dyDescent="0.3">
      <c r="A16610" s="30" t="s">
        <v>25785</v>
      </c>
      <c r="B16610" s="30" t="s">
        <v>25786</v>
      </c>
      <c r="C16610" s="31"/>
      <c r="D16610" s="30"/>
      <c r="E16610" s="30"/>
      <c r="F16610" s="30"/>
      <c r="G16610" s="30"/>
      <c r="H16610" s="30"/>
    </row>
    <row r="16611" spans="1:8" x14ac:dyDescent="0.3">
      <c r="A16611" s="30" t="s">
        <v>25787</v>
      </c>
      <c r="B16611" s="30" t="s">
        <v>25788</v>
      </c>
      <c r="C16611" s="31"/>
      <c r="D16611" s="30"/>
      <c r="E16611" s="30"/>
      <c r="F16611" s="30"/>
      <c r="G16611" s="30"/>
      <c r="H16611" s="30"/>
    </row>
    <row r="16612" spans="1:8" x14ac:dyDescent="0.3">
      <c r="A16612" s="30" t="s">
        <v>25789</v>
      </c>
      <c r="B16612" s="30" t="s">
        <v>25790</v>
      </c>
      <c r="C16612" s="31"/>
      <c r="D16612" s="30"/>
      <c r="E16612" s="30"/>
      <c r="F16612" s="30"/>
      <c r="G16612" s="30"/>
      <c r="H16612" s="30"/>
    </row>
    <row r="16613" spans="1:8" x14ac:dyDescent="0.3">
      <c r="A16613" s="30" t="s">
        <v>25791</v>
      </c>
      <c r="B16613" s="30" t="s">
        <v>25792</v>
      </c>
      <c r="C16613" s="31"/>
      <c r="D16613" s="30"/>
      <c r="E16613" s="30"/>
      <c r="F16613" s="30"/>
      <c r="G16613" s="30"/>
      <c r="H16613" s="30"/>
    </row>
    <row r="16614" spans="1:8" x14ac:dyDescent="0.3">
      <c r="A16614" s="30" t="s">
        <v>25793</v>
      </c>
      <c r="B16614" s="30" t="s">
        <v>25794</v>
      </c>
      <c r="C16614" s="31"/>
      <c r="D16614" s="30"/>
      <c r="E16614" s="30"/>
      <c r="F16614" s="30"/>
      <c r="G16614" s="30"/>
      <c r="H16614" s="30"/>
    </row>
    <row r="16615" spans="1:8" x14ac:dyDescent="0.3">
      <c r="A16615" s="30" t="s">
        <v>25795</v>
      </c>
      <c r="B16615" s="30" t="s">
        <v>25796</v>
      </c>
      <c r="C16615" s="31"/>
      <c r="D16615" s="30"/>
      <c r="E16615" s="30"/>
      <c r="F16615" s="30"/>
      <c r="G16615" s="30"/>
      <c r="H16615" s="30"/>
    </row>
    <row r="16616" spans="1:8" x14ac:dyDescent="0.3">
      <c r="A16616" s="30" t="s">
        <v>25797</v>
      </c>
      <c r="B16616" s="30" t="s">
        <v>25798</v>
      </c>
      <c r="C16616" s="31"/>
      <c r="D16616" s="30"/>
      <c r="E16616" s="30"/>
      <c r="F16616" s="30"/>
      <c r="G16616" s="30"/>
      <c r="H16616" s="30"/>
    </row>
    <row r="16617" spans="1:8" x14ac:dyDescent="0.3">
      <c r="A16617" s="30" t="s">
        <v>25799</v>
      </c>
      <c r="B16617" s="30" t="s">
        <v>25800</v>
      </c>
      <c r="C16617" s="31"/>
      <c r="D16617" s="30"/>
      <c r="E16617" s="30"/>
      <c r="F16617" s="30"/>
      <c r="G16617" s="30"/>
      <c r="H16617" s="30"/>
    </row>
    <row r="16618" spans="1:8" x14ac:dyDescent="0.3">
      <c r="A16618" s="30" t="s">
        <v>25801</v>
      </c>
      <c r="B16618" s="30" t="s">
        <v>25802</v>
      </c>
      <c r="C16618" s="31"/>
      <c r="D16618" s="30"/>
      <c r="E16618" s="30"/>
      <c r="F16618" s="30"/>
      <c r="G16618" s="30"/>
      <c r="H16618" s="30"/>
    </row>
    <row r="16619" spans="1:8" x14ac:dyDescent="0.3">
      <c r="A16619" s="30" t="s">
        <v>25803</v>
      </c>
      <c r="B16619" s="30" t="s">
        <v>25804</v>
      </c>
      <c r="C16619" s="31"/>
      <c r="D16619" s="30"/>
      <c r="E16619" s="30"/>
      <c r="F16619" s="30"/>
      <c r="G16619" s="30"/>
      <c r="H16619" s="30"/>
    </row>
    <row r="16620" spans="1:8" x14ac:dyDescent="0.3">
      <c r="A16620" s="30" t="s">
        <v>25805</v>
      </c>
      <c r="B16620" s="30" t="s">
        <v>25806</v>
      </c>
      <c r="C16620" s="31"/>
      <c r="D16620" s="30"/>
      <c r="E16620" s="30"/>
      <c r="F16620" s="30"/>
      <c r="G16620" s="30"/>
      <c r="H16620" s="30"/>
    </row>
    <row r="16621" spans="1:8" x14ac:dyDescent="0.3">
      <c r="A16621" s="30" t="s">
        <v>25807</v>
      </c>
      <c r="B16621" s="30" t="s">
        <v>25808</v>
      </c>
      <c r="C16621" s="31"/>
      <c r="D16621" s="30"/>
      <c r="E16621" s="30"/>
      <c r="F16621" s="30"/>
      <c r="G16621" s="30"/>
      <c r="H16621" s="30"/>
    </row>
    <row r="16622" spans="1:8" x14ac:dyDescent="0.3">
      <c r="A16622" s="30" t="s">
        <v>25809</v>
      </c>
      <c r="B16622" s="30" t="s">
        <v>25810</v>
      </c>
      <c r="C16622" s="31"/>
      <c r="D16622" s="30"/>
      <c r="E16622" s="30"/>
      <c r="F16622" s="30"/>
      <c r="G16622" s="30"/>
      <c r="H16622" s="30"/>
    </row>
    <row r="16623" spans="1:8" x14ac:dyDescent="0.3">
      <c r="A16623" s="30" t="s">
        <v>25811</v>
      </c>
      <c r="B16623" s="30" t="s">
        <v>25812</v>
      </c>
      <c r="C16623" s="31"/>
      <c r="D16623" s="30"/>
      <c r="E16623" s="30"/>
      <c r="F16623" s="30"/>
      <c r="G16623" s="30"/>
      <c r="H16623" s="30"/>
    </row>
    <row r="16624" spans="1:8" x14ac:dyDescent="0.3">
      <c r="A16624" s="30" t="s">
        <v>25813</v>
      </c>
      <c r="B16624" s="30" t="s">
        <v>25814</v>
      </c>
      <c r="C16624" s="31"/>
      <c r="D16624" s="30"/>
      <c r="E16624" s="30"/>
      <c r="F16624" s="30"/>
      <c r="G16624" s="30"/>
      <c r="H16624" s="30"/>
    </row>
    <row r="16625" spans="1:8" x14ac:dyDescent="0.3">
      <c r="A16625" s="30" t="s">
        <v>25815</v>
      </c>
      <c r="B16625" s="30" t="s">
        <v>25816</v>
      </c>
      <c r="C16625" s="31"/>
      <c r="D16625" s="30"/>
      <c r="E16625" s="30"/>
      <c r="F16625" s="30"/>
      <c r="G16625" s="30"/>
      <c r="H16625" s="30"/>
    </row>
    <row r="16626" spans="1:8" x14ac:dyDescent="0.3">
      <c r="A16626" s="30" t="s">
        <v>25817</v>
      </c>
      <c r="B16626" s="30" t="s">
        <v>25818</v>
      </c>
      <c r="C16626" s="31"/>
      <c r="D16626" s="30"/>
      <c r="E16626" s="30"/>
      <c r="F16626" s="30"/>
      <c r="G16626" s="30"/>
      <c r="H16626" s="30"/>
    </row>
    <row r="16627" spans="1:8" x14ac:dyDescent="0.3">
      <c r="A16627" s="30" t="s">
        <v>25819</v>
      </c>
      <c r="B16627" s="30" t="s">
        <v>25820</v>
      </c>
      <c r="C16627" s="31"/>
      <c r="D16627" s="30"/>
      <c r="E16627" s="30"/>
      <c r="F16627" s="30"/>
      <c r="G16627" s="30"/>
      <c r="H16627" s="30"/>
    </row>
    <row r="16628" spans="1:8" x14ac:dyDescent="0.3">
      <c r="A16628" s="30" t="s">
        <v>25821</v>
      </c>
      <c r="B16628" s="30" t="s">
        <v>25822</v>
      </c>
      <c r="C16628" s="30"/>
      <c r="D16628" s="30"/>
      <c r="E16628" s="30"/>
      <c r="F16628" s="30"/>
      <c r="G16628" s="30"/>
      <c r="H16628" s="32">
        <v>1</v>
      </c>
    </row>
    <row r="16629" spans="1:8" x14ac:dyDescent="0.3">
      <c r="A16629" s="30" t="s">
        <v>25823</v>
      </c>
      <c r="B16629" s="30" t="s">
        <v>6669</v>
      </c>
      <c r="C16629" s="31"/>
      <c r="D16629" s="30"/>
      <c r="E16629" s="30"/>
      <c r="F16629" s="30"/>
      <c r="G16629" s="30"/>
      <c r="H16629" s="30"/>
    </row>
    <row r="16630" spans="1:8" x14ac:dyDescent="0.3">
      <c r="A16630" s="30" t="s">
        <v>25824</v>
      </c>
      <c r="B16630" s="30" t="s">
        <v>23999</v>
      </c>
      <c r="C16630" s="30"/>
      <c r="D16630" s="30"/>
      <c r="E16630" s="30"/>
      <c r="F16630" s="30"/>
      <c r="G16630" s="30"/>
      <c r="H16630" s="32">
        <v>1</v>
      </c>
    </row>
    <row r="16631" spans="1:8" x14ac:dyDescent="0.3">
      <c r="A16631" s="30" t="s">
        <v>25825</v>
      </c>
      <c r="B16631" s="30" t="s">
        <v>25826</v>
      </c>
      <c r="C16631" s="31"/>
      <c r="D16631" s="30"/>
      <c r="E16631" s="30"/>
      <c r="F16631" s="30"/>
      <c r="G16631" s="30"/>
      <c r="H16631" s="30"/>
    </row>
    <row r="16632" spans="1:8" x14ac:dyDescent="0.3">
      <c r="A16632" s="30" t="s">
        <v>25827</v>
      </c>
      <c r="B16632" s="30" t="s">
        <v>2262</v>
      </c>
      <c r="C16632" s="31"/>
      <c r="D16632" s="30"/>
      <c r="E16632" s="30"/>
      <c r="F16632" s="30"/>
      <c r="G16632" s="30"/>
      <c r="H16632" s="30"/>
    </row>
    <row r="16633" spans="1:8" x14ac:dyDescent="0.3">
      <c r="A16633" s="30" t="s">
        <v>25828</v>
      </c>
      <c r="B16633" s="30" t="s">
        <v>4821</v>
      </c>
      <c r="C16633" s="30"/>
      <c r="D16633" s="30"/>
      <c r="E16633" s="30"/>
      <c r="F16633" s="30"/>
      <c r="G16633" s="30"/>
      <c r="H16633" s="32">
        <v>1</v>
      </c>
    </row>
    <row r="16634" spans="1:8" x14ac:dyDescent="0.3">
      <c r="A16634" s="30" t="s">
        <v>25829</v>
      </c>
      <c r="B16634" s="30" t="s">
        <v>8810</v>
      </c>
      <c r="C16634" s="30"/>
      <c r="D16634" s="30"/>
      <c r="E16634" s="30"/>
      <c r="F16634" s="30"/>
      <c r="G16634" s="30"/>
      <c r="H16634" s="32">
        <v>1</v>
      </c>
    </row>
    <row r="16635" spans="1:8" x14ac:dyDescent="0.3">
      <c r="A16635" s="30" t="s">
        <v>25830</v>
      </c>
      <c r="B16635" s="30" t="s">
        <v>2693</v>
      </c>
      <c r="C16635" s="31"/>
      <c r="D16635" s="30"/>
      <c r="E16635" s="30"/>
      <c r="F16635" s="30"/>
      <c r="G16635" s="30"/>
      <c r="H16635" s="30"/>
    </row>
    <row r="16636" spans="1:8" x14ac:dyDescent="0.3">
      <c r="A16636" s="30" t="s">
        <v>25831</v>
      </c>
      <c r="B16636" s="30" t="s">
        <v>25832</v>
      </c>
      <c r="C16636" s="31"/>
      <c r="D16636" s="30"/>
      <c r="E16636" s="30"/>
      <c r="F16636" s="30"/>
      <c r="G16636" s="30"/>
      <c r="H16636" s="30"/>
    </row>
    <row r="16637" spans="1:8" x14ac:dyDescent="0.3">
      <c r="A16637" s="30" t="s">
        <v>25833</v>
      </c>
      <c r="B16637" s="30" t="s">
        <v>25834</v>
      </c>
      <c r="C16637" s="31"/>
      <c r="D16637" s="30"/>
      <c r="E16637" s="30"/>
      <c r="F16637" s="30"/>
      <c r="G16637" s="30"/>
      <c r="H16637" s="30"/>
    </row>
    <row r="16638" spans="1:8" x14ac:dyDescent="0.3">
      <c r="A16638" s="30" t="s">
        <v>25835</v>
      </c>
      <c r="B16638" s="30" t="s">
        <v>25836</v>
      </c>
      <c r="C16638" s="31"/>
      <c r="D16638" s="30"/>
      <c r="E16638" s="30"/>
      <c r="F16638" s="30"/>
      <c r="G16638" s="30"/>
      <c r="H16638" s="30"/>
    </row>
    <row r="16639" spans="1:8" x14ac:dyDescent="0.3">
      <c r="A16639" s="30" t="s">
        <v>25837</v>
      </c>
      <c r="B16639" s="30" t="s">
        <v>10442</v>
      </c>
      <c r="C16639" s="31"/>
      <c r="D16639" s="30"/>
      <c r="E16639" s="30"/>
      <c r="F16639" s="30"/>
      <c r="G16639" s="30"/>
      <c r="H16639" s="30"/>
    </row>
    <row r="16640" spans="1:8" x14ac:dyDescent="0.3">
      <c r="A16640" s="30" t="s">
        <v>25838</v>
      </c>
      <c r="B16640" s="30" t="s">
        <v>7687</v>
      </c>
      <c r="C16640" s="30"/>
      <c r="D16640" s="30"/>
      <c r="E16640" s="30"/>
      <c r="F16640" s="30"/>
      <c r="G16640" s="30"/>
      <c r="H16640" s="32">
        <v>1</v>
      </c>
    </row>
    <row r="16641" spans="1:8" x14ac:dyDescent="0.3">
      <c r="A16641" s="30" t="s">
        <v>25839</v>
      </c>
      <c r="B16641" s="30" t="s">
        <v>372</v>
      </c>
      <c r="C16641" s="30"/>
      <c r="D16641" s="30"/>
      <c r="E16641" s="30"/>
      <c r="F16641" s="30"/>
      <c r="G16641" s="30"/>
      <c r="H16641" s="32">
        <v>8</v>
      </c>
    </row>
    <row r="16642" spans="1:8" x14ac:dyDescent="0.3">
      <c r="A16642" s="30" t="s">
        <v>25840</v>
      </c>
      <c r="B16642" s="30" t="s">
        <v>1805</v>
      </c>
      <c r="C16642" s="31"/>
      <c r="D16642" s="30"/>
      <c r="E16642" s="30"/>
      <c r="F16642" s="30"/>
      <c r="G16642" s="30"/>
      <c r="H16642" s="30"/>
    </row>
    <row r="16643" spans="1:8" x14ac:dyDescent="0.3">
      <c r="A16643" s="30" t="s">
        <v>25841</v>
      </c>
      <c r="B16643" s="30" t="s">
        <v>4239</v>
      </c>
      <c r="C16643" s="31"/>
      <c r="D16643" s="30"/>
      <c r="E16643" s="30"/>
      <c r="F16643" s="30"/>
      <c r="G16643" s="30"/>
      <c r="H16643" s="30"/>
    </row>
    <row r="16644" spans="1:8" x14ac:dyDescent="0.3">
      <c r="A16644" s="30" t="s">
        <v>25842</v>
      </c>
      <c r="B16644" s="30" t="s">
        <v>25843</v>
      </c>
      <c r="C16644" s="30"/>
      <c r="D16644" s="30"/>
      <c r="E16644" s="30"/>
      <c r="F16644" s="30"/>
      <c r="G16644" s="30"/>
      <c r="H16644" s="32">
        <v>2</v>
      </c>
    </row>
    <row r="16645" spans="1:8" x14ac:dyDescent="0.3">
      <c r="A16645" s="30" t="s">
        <v>25844</v>
      </c>
      <c r="B16645" s="30" t="s">
        <v>5583</v>
      </c>
      <c r="C16645" s="30"/>
      <c r="D16645" s="30"/>
      <c r="E16645" s="30"/>
      <c r="F16645" s="30"/>
      <c r="G16645" s="30"/>
      <c r="H16645" s="32">
        <v>1</v>
      </c>
    </row>
    <row r="16646" spans="1:8" x14ac:dyDescent="0.3">
      <c r="A16646" s="30" t="s">
        <v>25845</v>
      </c>
      <c r="B16646" s="30" t="s">
        <v>21434</v>
      </c>
      <c r="C16646" s="31"/>
      <c r="D16646" s="30"/>
      <c r="E16646" s="30"/>
      <c r="F16646" s="30"/>
      <c r="G16646" s="30"/>
      <c r="H16646" s="30"/>
    </row>
    <row r="16647" spans="1:8" x14ac:dyDescent="0.3">
      <c r="A16647" s="30" t="s">
        <v>25846</v>
      </c>
      <c r="B16647" s="30" t="s">
        <v>25847</v>
      </c>
      <c r="C16647" s="31"/>
      <c r="D16647" s="30"/>
      <c r="E16647" s="30"/>
      <c r="F16647" s="30"/>
      <c r="G16647" s="30"/>
      <c r="H16647" s="30"/>
    </row>
    <row r="16648" spans="1:8" x14ac:dyDescent="0.3">
      <c r="A16648" s="30" t="s">
        <v>25848</v>
      </c>
      <c r="B16648" s="30" t="s">
        <v>25849</v>
      </c>
      <c r="C16648" s="31"/>
      <c r="D16648" s="30"/>
      <c r="E16648" s="30"/>
      <c r="F16648" s="30"/>
      <c r="G16648" s="30"/>
      <c r="H16648" s="30"/>
    </row>
    <row r="16649" spans="1:8" x14ac:dyDescent="0.3">
      <c r="A16649" s="30" t="s">
        <v>25850</v>
      </c>
      <c r="B16649" s="30" t="s">
        <v>25851</v>
      </c>
      <c r="C16649" s="31"/>
      <c r="D16649" s="30"/>
      <c r="E16649" s="30"/>
      <c r="F16649" s="30"/>
      <c r="G16649" s="30"/>
      <c r="H16649" s="30"/>
    </row>
    <row r="16650" spans="1:8" x14ac:dyDescent="0.3">
      <c r="A16650" s="30" t="s">
        <v>25852</v>
      </c>
      <c r="B16650" s="30" t="s">
        <v>25853</v>
      </c>
      <c r="C16650" s="31"/>
      <c r="D16650" s="30"/>
      <c r="E16650" s="30"/>
      <c r="F16650" s="30"/>
      <c r="G16650" s="30"/>
      <c r="H16650" s="30"/>
    </row>
    <row r="16651" spans="1:8" x14ac:dyDescent="0.3">
      <c r="A16651" s="30" t="s">
        <v>25854</v>
      </c>
      <c r="B16651" s="30" t="s">
        <v>21434</v>
      </c>
      <c r="C16651" s="31"/>
      <c r="D16651" s="30"/>
      <c r="E16651" s="30"/>
      <c r="F16651" s="30"/>
      <c r="G16651" s="30"/>
      <c r="H16651" s="30"/>
    </row>
    <row r="16652" spans="1:8" x14ac:dyDescent="0.3">
      <c r="A16652" s="30" t="s">
        <v>25855</v>
      </c>
      <c r="B16652" s="30" t="s">
        <v>13156</v>
      </c>
      <c r="C16652" s="30"/>
      <c r="D16652" s="30"/>
      <c r="E16652" s="30"/>
      <c r="F16652" s="30"/>
      <c r="G16652" s="30"/>
      <c r="H16652" s="32">
        <v>1</v>
      </c>
    </row>
    <row r="16653" spans="1:8" x14ac:dyDescent="0.3">
      <c r="A16653" s="30" t="s">
        <v>25856</v>
      </c>
      <c r="B16653" s="30" t="s">
        <v>25857</v>
      </c>
      <c r="C16653" s="30"/>
      <c r="D16653" s="30"/>
      <c r="E16653" s="30"/>
      <c r="F16653" s="30"/>
      <c r="G16653" s="30"/>
      <c r="H16653" s="32">
        <v>1</v>
      </c>
    </row>
    <row r="16654" spans="1:8" x14ac:dyDescent="0.3">
      <c r="A16654" s="30" t="s">
        <v>25858</v>
      </c>
      <c r="B16654" s="30" t="s">
        <v>400</v>
      </c>
      <c r="C16654" s="31"/>
      <c r="D16654" s="30"/>
      <c r="E16654" s="30"/>
      <c r="F16654" s="30"/>
      <c r="G16654" s="30"/>
      <c r="H16654" s="30"/>
    </row>
    <row r="16655" spans="1:8" x14ac:dyDescent="0.3">
      <c r="A16655" s="30" t="s">
        <v>25859</v>
      </c>
      <c r="B16655" s="30" t="s">
        <v>25860</v>
      </c>
      <c r="C16655" s="30"/>
      <c r="D16655" s="30"/>
      <c r="E16655" s="30"/>
      <c r="F16655" s="30"/>
      <c r="G16655" s="30"/>
      <c r="H16655" s="32">
        <v>1</v>
      </c>
    </row>
    <row r="16656" spans="1:8" x14ac:dyDescent="0.3">
      <c r="A16656" s="30" t="s">
        <v>25861</v>
      </c>
      <c r="B16656" s="30" t="s">
        <v>25862</v>
      </c>
      <c r="C16656" s="30"/>
      <c r="D16656" s="30"/>
      <c r="E16656" s="30"/>
      <c r="F16656" s="30"/>
      <c r="G16656" s="30"/>
      <c r="H16656" s="32">
        <v>1</v>
      </c>
    </row>
    <row r="16657" spans="1:8" x14ac:dyDescent="0.3">
      <c r="A16657" s="30" t="s">
        <v>25863</v>
      </c>
      <c r="B16657" s="30" t="s">
        <v>25864</v>
      </c>
      <c r="C16657" s="30"/>
      <c r="D16657" s="30"/>
      <c r="E16657" s="30"/>
      <c r="F16657" s="30"/>
      <c r="G16657" s="30"/>
      <c r="H16657" s="32">
        <v>1</v>
      </c>
    </row>
    <row r="16658" spans="1:8" x14ac:dyDescent="0.3">
      <c r="A16658" s="30" t="s">
        <v>25865</v>
      </c>
      <c r="B16658" s="30" t="s">
        <v>25864</v>
      </c>
      <c r="C16658" s="30"/>
      <c r="D16658" s="30"/>
      <c r="E16658" s="30"/>
      <c r="F16658" s="30"/>
      <c r="G16658" s="30"/>
      <c r="H16658" s="32">
        <v>1</v>
      </c>
    </row>
    <row r="16659" spans="1:8" x14ac:dyDescent="0.3">
      <c r="A16659" s="30" t="s">
        <v>25866</v>
      </c>
      <c r="B16659" s="30" t="s">
        <v>20656</v>
      </c>
      <c r="C16659" s="30"/>
      <c r="D16659" s="30"/>
      <c r="E16659" s="30"/>
      <c r="F16659" s="30"/>
      <c r="G16659" s="30"/>
      <c r="H16659" s="32">
        <v>1</v>
      </c>
    </row>
    <row r="16660" spans="1:8" x14ac:dyDescent="0.3">
      <c r="A16660" s="30" t="s">
        <v>25867</v>
      </c>
      <c r="B16660" s="30" t="s">
        <v>1337</v>
      </c>
      <c r="C16660" s="31"/>
      <c r="D16660" s="30"/>
      <c r="E16660" s="30"/>
      <c r="F16660" s="30"/>
      <c r="G16660" s="30"/>
      <c r="H16660" s="30"/>
    </row>
    <row r="16661" spans="1:8" x14ac:dyDescent="0.3">
      <c r="A16661" s="30" t="s">
        <v>25868</v>
      </c>
      <c r="B16661" s="30" t="s">
        <v>25869</v>
      </c>
      <c r="C16661" s="30"/>
      <c r="D16661" s="30"/>
      <c r="E16661" s="30"/>
      <c r="F16661" s="30"/>
      <c r="G16661" s="30"/>
      <c r="H16661" s="32">
        <v>4</v>
      </c>
    </row>
    <row r="16662" spans="1:8" x14ac:dyDescent="0.3">
      <c r="A16662" s="30" t="s">
        <v>25870</v>
      </c>
      <c r="B16662" s="30" t="s">
        <v>25871</v>
      </c>
      <c r="C16662" s="30"/>
      <c r="D16662" s="30"/>
      <c r="E16662" s="30"/>
      <c r="F16662" s="30"/>
      <c r="G16662" s="30"/>
      <c r="H16662" s="32">
        <v>3</v>
      </c>
    </row>
    <row r="16663" spans="1:8" x14ac:dyDescent="0.3">
      <c r="A16663" s="30" t="s">
        <v>25872</v>
      </c>
      <c r="B16663" s="30" t="s">
        <v>25873</v>
      </c>
      <c r="C16663" s="30"/>
      <c r="D16663" s="30"/>
      <c r="E16663" s="30"/>
      <c r="F16663" s="30"/>
      <c r="G16663" s="30"/>
      <c r="H16663" s="32">
        <v>1</v>
      </c>
    </row>
    <row r="16664" spans="1:8" x14ac:dyDescent="0.3">
      <c r="A16664" s="30" t="s">
        <v>25874</v>
      </c>
      <c r="B16664" s="30" t="s">
        <v>636</v>
      </c>
      <c r="C16664" s="31"/>
      <c r="D16664" s="30"/>
      <c r="E16664" s="30"/>
      <c r="F16664" s="30"/>
      <c r="G16664" s="30"/>
      <c r="H16664" s="30"/>
    </row>
    <row r="16665" spans="1:8" x14ac:dyDescent="0.3">
      <c r="A16665" s="30" t="s">
        <v>25875</v>
      </c>
      <c r="B16665" s="30" t="s">
        <v>25876</v>
      </c>
      <c r="C16665" s="31"/>
      <c r="D16665" s="30"/>
      <c r="E16665" s="30"/>
      <c r="F16665" s="30"/>
      <c r="G16665" s="30"/>
      <c r="H16665" s="30"/>
    </row>
    <row r="16666" spans="1:8" x14ac:dyDescent="0.3">
      <c r="A16666" s="30" t="s">
        <v>25877</v>
      </c>
      <c r="B16666" s="30" t="s">
        <v>25878</v>
      </c>
      <c r="C16666" s="31"/>
      <c r="D16666" s="30"/>
      <c r="E16666" s="30"/>
      <c r="F16666" s="30"/>
      <c r="G16666" s="30"/>
      <c r="H16666" s="30"/>
    </row>
    <row r="16667" spans="1:8" x14ac:dyDescent="0.3">
      <c r="A16667" s="30" t="s">
        <v>25879</v>
      </c>
      <c r="B16667" s="30" t="s">
        <v>400</v>
      </c>
      <c r="C16667" s="31"/>
      <c r="D16667" s="30"/>
      <c r="E16667" s="30"/>
      <c r="F16667" s="30"/>
      <c r="G16667" s="30"/>
      <c r="H16667" s="30"/>
    </row>
    <row r="16668" spans="1:8" x14ac:dyDescent="0.3">
      <c r="A16668" s="30" t="s">
        <v>25880</v>
      </c>
      <c r="B16668" s="30" t="s">
        <v>11589</v>
      </c>
      <c r="C16668" s="31"/>
      <c r="D16668" s="30"/>
      <c r="E16668" s="30"/>
      <c r="F16668" s="30"/>
      <c r="G16668" s="30"/>
      <c r="H16668" s="30"/>
    </row>
    <row r="16669" spans="1:8" x14ac:dyDescent="0.3">
      <c r="A16669" s="30" t="s">
        <v>25881</v>
      </c>
      <c r="B16669" s="30" t="s">
        <v>25882</v>
      </c>
      <c r="C16669" s="31"/>
      <c r="D16669" s="30"/>
      <c r="E16669" s="30"/>
      <c r="F16669" s="30"/>
      <c r="G16669" s="30"/>
      <c r="H16669" s="30"/>
    </row>
    <row r="16670" spans="1:8" x14ac:dyDescent="0.3">
      <c r="A16670" s="30" t="s">
        <v>25883</v>
      </c>
      <c r="B16670" s="30" t="s">
        <v>6062</v>
      </c>
      <c r="C16670" s="30"/>
      <c r="D16670" s="30"/>
      <c r="E16670" s="30"/>
      <c r="F16670" s="30"/>
      <c r="G16670" s="30"/>
      <c r="H16670" s="32">
        <v>2</v>
      </c>
    </row>
    <row r="16671" spans="1:8" x14ac:dyDescent="0.3">
      <c r="A16671" s="30" t="s">
        <v>25884</v>
      </c>
      <c r="B16671" s="30" t="s">
        <v>25885</v>
      </c>
      <c r="C16671" s="30"/>
      <c r="D16671" s="30"/>
      <c r="E16671" s="30"/>
      <c r="F16671" s="30"/>
      <c r="G16671" s="30"/>
      <c r="H16671" s="32">
        <v>1</v>
      </c>
    </row>
    <row r="16672" spans="1:8" x14ac:dyDescent="0.3">
      <c r="A16672" s="30" t="s">
        <v>25886</v>
      </c>
      <c r="B16672" s="30" t="s">
        <v>25887</v>
      </c>
      <c r="C16672" s="31"/>
      <c r="D16672" s="30"/>
      <c r="E16672" s="30"/>
      <c r="F16672" s="30"/>
      <c r="G16672" s="30"/>
      <c r="H16672" s="30"/>
    </row>
    <row r="16673" spans="1:8" x14ac:dyDescent="0.3">
      <c r="A16673" s="30" t="s">
        <v>25888</v>
      </c>
      <c r="B16673" s="30" t="s">
        <v>3501</v>
      </c>
      <c r="C16673" s="31"/>
      <c r="D16673" s="30"/>
      <c r="E16673" s="30"/>
      <c r="F16673" s="30"/>
      <c r="G16673" s="30"/>
      <c r="H16673" s="30"/>
    </row>
    <row r="16674" spans="1:8" x14ac:dyDescent="0.3">
      <c r="A16674" s="30" t="s">
        <v>25889</v>
      </c>
      <c r="B16674" s="30" t="s">
        <v>16956</v>
      </c>
      <c r="C16674" s="30"/>
      <c r="D16674" s="30"/>
      <c r="E16674" s="30"/>
      <c r="F16674" s="30"/>
      <c r="G16674" s="30"/>
      <c r="H16674" s="32">
        <v>1</v>
      </c>
    </row>
    <row r="16675" spans="1:8" x14ac:dyDescent="0.3">
      <c r="A16675" s="30" t="s">
        <v>25890</v>
      </c>
      <c r="B16675" s="30" t="s">
        <v>355</v>
      </c>
      <c r="C16675" s="31"/>
      <c r="D16675" s="30"/>
      <c r="E16675" s="30"/>
      <c r="F16675" s="30"/>
      <c r="G16675" s="30"/>
      <c r="H16675" s="30"/>
    </row>
    <row r="16676" spans="1:8" x14ac:dyDescent="0.3">
      <c r="A16676" s="30" t="s">
        <v>25891</v>
      </c>
      <c r="B16676" s="30" t="s">
        <v>25892</v>
      </c>
      <c r="C16676" s="30"/>
      <c r="D16676" s="30"/>
      <c r="E16676" s="30"/>
      <c r="F16676" s="30"/>
      <c r="G16676" s="30"/>
      <c r="H16676" s="32">
        <v>1</v>
      </c>
    </row>
    <row r="16677" spans="1:8" x14ac:dyDescent="0.3">
      <c r="A16677" s="30" t="s">
        <v>25893</v>
      </c>
      <c r="B16677" s="30" t="s">
        <v>22870</v>
      </c>
      <c r="C16677" s="31"/>
      <c r="D16677" s="30"/>
      <c r="E16677" s="30"/>
      <c r="F16677" s="30"/>
      <c r="G16677" s="30"/>
      <c r="H16677" s="30"/>
    </row>
    <row r="16678" spans="1:8" x14ac:dyDescent="0.3">
      <c r="A16678" s="30" t="s">
        <v>25894</v>
      </c>
      <c r="B16678" s="30" t="s">
        <v>25895</v>
      </c>
      <c r="C16678" s="31"/>
      <c r="D16678" s="30"/>
      <c r="E16678" s="30"/>
      <c r="F16678" s="30"/>
      <c r="G16678" s="30"/>
      <c r="H16678" s="30"/>
    </row>
    <row r="16679" spans="1:8" x14ac:dyDescent="0.3">
      <c r="A16679" s="30" t="s">
        <v>25896</v>
      </c>
      <c r="B16679" s="30" t="s">
        <v>25895</v>
      </c>
      <c r="C16679" s="31"/>
      <c r="D16679" s="30"/>
      <c r="E16679" s="30"/>
      <c r="F16679" s="30"/>
      <c r="G16679" s="30"/>
      <c r="H16679" s="30"/>
    </row>
    <row r="16680" spans="1:8" x14ac:dyDescent="0.3">
      <c r="A16680" s="30" t="s">
        <v>25897</v>
      </c>
      <c r="B16680" s="30" t="s">
        <v>25898</v>
      </c>
      <c r="C16680" s="31"/>
      <c r="D16680" s="30"/>
      <c r="E16680" s="30"/>
      <c r="F16680" s="30"/>
      <c r="G16680" s="30"/>
      <c r="H16680" s="30"/>
    </row>
    <row r="16681" spans="1:8" x14ac:dyDescent="0.3">
      <c r="A16681" s="30" t="s">
        <v>25899</v>
      </c>
      <c r="B16681" s="30" t="s">
        <v>25900</v>
      </c>
      <c r="C16681" s="31"/>
      <c r="D16681" s="30"/>
      <c r="E16681" s="30"/>
      <c r="F16681" s="30"/>
      <c r="G16681" s="30"/>
      <c r="H16681" s="30"/>
    </row>
    <row r="16682" spans="1:8" x14ac:dyDescent="0.3">
      <c r="A16682" s="30" t="s">
        <v>25901</v>
      </c>
      <c r="B16682" s="30" t="s">
        <v>25902</v>
      </c>
      <c r="C16682" s="31"/>
      <c r="D16682" s="30"/>
      <c r="E16682" s="30"/>
      <c r="F16682" s="30"/>
      <c r="G16682" s="30"/>
      <c r="H16682" s="30"/>
    </row>
    <row r="16683" spans="1:8" x14ac:dyDescent="0.3">
      <c r="A16683" s="30" t="s">
        <v>25903</v>
      </c>
      <c r="B16683" s="30" t="s">
        <v>25904</v>
      </c>
      <c r="C16683" s="30"/>
      <c r="D16683" s="30"/>
      <c r="E16683" s="30"/>
      <c r="F16683" s="30"/>
      <c r="G16683" s="30"/>
      <c r="H16683" s="32">
        <v>1</v>
      </c>
    </row>
    <row r="16684" spans="1:8" x14ac:dyDescent="0.3">
      <c r="A16684" s="30" t="s">
        <v>25905</v>
      </c>
      <c r="B16684" s="30" t="s">
        <v>2073</v>
      </c>
      <c r="C16684" s="31"/>
      <c r="D16684" s="30"/>
      <c r="E16684" s="30"/>
      <c r="F16684" s="30"/>
      <c r="G16684" s="30"/>
      <c r="H16684" s="30"/>
    </row>
    <row r="16685" spans="1:8" x14ac:dyDescent="0.3">
      <c r="A16685" s="30" t="s">
        <v>25906</v>
      </c>
      <c r="B16685" s="30" t="s">
        <v>25907</v>
      </c>
      <c r="C16685" s="30"/>
      <c r="D16685" s="30"/>
      <c r="E16685" s="30"/>
      <c r="F16685" s="30"/>
      <c r="G16685" s="30"/>
      <c r="H16685" s="32">
        <v>1</v>
      </c>
    </row>
    <row r="16686" spans="1:8" x14ac:dyDescent="0.3">
      <c r="A16686" s="30" t="s">
        <v>25908</v>
      </c>
      <c r="B16686" s="30" t="s">
        <v>25909</v>
      </c>
      <c r="C16686" s="30"/>
      <c r="D16686" s="30"/>
      <c r="E16686" s="30"/>
      <c r="F16686" s="30"/>
      <c r="G16686" s="30"/>
      <c r="H16686" s="32">
        <v>1</v>
      </c>
    </row>
    <row r="16687" spans="1:8" x14ac:dyDescent="0.3">
      <c r="A16687" s="30" t="s">
        <v>25910</v>
      </c>
      <c r="B16687" s="30" t="s">
        <v>5228</v>
      </c>
      <c r="C16687" s="31"/>
      <c r="D16687" s="30"/>
      <c r="E16687" s="30"/>
      <c r="F16687" s="30"/>
      <c r="G16687" s="30"/>
      <c r="H16687" s="30"/>
    </row>
    <row r="16688" spans="1:8" x14ac:dyDescent="0.3">
      <c r="A16688" s="30" t="s">
        <v>25911</v>
      </c>
      <c r="B16688" s="30" t="s">
        <v>25912</v>
      </c>
      <c r="C16688" s="30"/>
      <c r="D16688" s="30"/>
      <c r="E16688" s="30"/>
      <c r="F16688" s="30"/>
      <c r="G16688" s="30"/>
      <c r="H16688" s="32">
        <v>1</v>
      </c>
    </row>
    <row r="16689" spans="1:8" x14ac:dyDescent="0.3">
      <c r="A16689" s="30" t="s">
        <v>25913</v>
      </c>
      <c r="B16689" s="30" t="s">
        <v>25914</v>
      </c>
      <c r="C16689" s="30"/>
      <c r="D16689" s="30"/>
      <c r="E16689" s="30"/>
      <c r="F16689" s="30"/>
      <c r="G16689" s="30"/>
      <c r="H16689" s="32">
        <v>1</v>
      </c>
    </row>
    <row r="16690" spans="1:8" x14ac:dyDescent="0.3">
      <c r="A16690" s="30" t="s">
        <v>25915</v>
      </c>
      <c r="B16690" s="30" t="s">
        <v>25916</v>
      </c>
      <c r="C16690" s="31"/>
      <c r="D16690" s="30"/>
      <c r="E16690" s="30"/>
      <c r="F16690" s="30"/>
      <c r="G16690" s="30"/>
      <c r="H16690" s="30"/>
    </row>
    <row r="16691" spans="1:8" x14ac:dyDescent="0.3">
      <c r="A16691" s="30" t="s">
        <v>25917</v>
      </c>
      <c r="B16691" s="30" t="s">
        <v>25918</v>
      </c>
      <c r="C16691" s="30"/>
      <c r="D16691" s="30"/>
      <c r="E16691" s="30"/>
      <c r="F16691" s="30"/>
      <c r="G16691" s="30"/>
      <c r="H16691" s="32">
        <v>1</v>
      </c>
    </row>
    <row r="16692" spans="1:8" x14ac:dyDescent="0.3">
      <c r="A16692" s="30" t="s">
        <v>25919</v>
      </c>
      <c r="B16692" s="30" t="s">
        <v>25920</v>
      </c>
      <c r="C16692" s="31"/>
      <c r="D16692" s="30"/>
      <c r="E16692" s="30"/>
      <c r="F16692" s="30"/>
      <c r="G16692" s="30"/>
      <c r="H16692" s="30"/>
    </row>
    <row r="16693" spans="1:8" x14ac:dyDescent="0.3">
      <c r="A16693" s="30" t="s">
        <v>25921</v>
      </c>
      <c r="B16693" s="30" t="s">
        <v>24806</v>
      </c>
      <c r="C16693" s="30"/>
      <c r="D16693" s="30"/>
      <c r="E16693" s="30"/>
      <c r="F16693" s="30"/>
      <c r="G16693" s="30"/>
      <c r="H16693" s="32">
        <v>1</v>
      </c>
    </row>
    <row r="16694" spans="1:8" x14ac:dyDescent="0.3">
      <c r="A16694" s="30" t="s">
        <v>25922</v>
      </c>
      <c r="B16694" s="30" t="s">
        <v>17618</v>
      </c>
      <c r="C16694" s="30"/>
      <c r="D16694" s="30"/>
      <c r="E16694" s="30"/>
      <c r="F16694" s="30"/>
      <c r="G16694" s="30"/>
      <c r="H16694" s="32">
        <v>1</v>
      </c>
    </row>
    <row r="16695" spans="1:8" x14ac:dyDescent="0.3">
      <c r="A16695" s="30" t="s">
        <v>25923</v>
      </c>
      <c r="B16695" s="30" t="s">
        <v>25924</v>
      </c>
      <c r="C16695" s="30"/>
      <c r="D16695" s="30"/>
      <c r="E16695" s="30"/>
      <c r="F16695" s="30"/>
      <c r="G16695" s="30"/>
      <c r="H16695" s="32">
        <v>1</v>
      </c>
    </row>
    <row r="16696" spans="1:8" x14ac:dyDescent="0.3">
      <c r="A16696" s="30" t="s">
        <v>25925</v>
      </c>
      <c r="B16696" s="30" t="s">
        <v>25926</v>
      </c>
      <c r="C16696" s="30"/>
      <c r="D16696" s="30"/>
      <c r="E16696" s="30"/>
      <c r="F16696" s="30"/>
      <c r="G16696" s="30"/>
      <c r="H16696" s="32">
        <v>1</v>
      </c>
    </row>
    <row r="16697" spans="1:8" x14ac:dyDescent="0.3">
      <c r="A16697" s="30" t="s">
        <v>25927</v>
      </c>
      <c r="B16697" s="30" t="s">
        <v>25928</v>
      </c>
      <c r="C16697" s="30"/>
      <c r="D16697" s="30"/>
      <c r="E16697" s="30"/>
      <c r="F16697" s="30"/>
      <c r="G16697" s="30"/>
      <c r="H16697" s="32">
        <v>1</v>
      </c>
    </row>
    <row r="16698" spans="1:8" x14ac:dyDescent="0.3">
      <c r="A16698" s="30" t="s">
        <v>25929</v>
      </c>
      <c r="B16698" s="30" t="s">
        <v>25930</v>
      </c>
      <c r="C16698" s="31"/>
      <c r="D16698" s="30"/>
      <c r="E16698" s="30"/>
      <c r="F16698" s="30"/>
      <c r="G16698" s="30"/>
      <c r="H16698" s="30"/>
    </row>
    <row r="16699" spans="1:8" x14ac:dyDescent="0.3">
      <c r="A16699" s="30" t="s">
        <v>25931</v>
      </c>
      <c r="B16699" s="30" t="s">
        <v>4995</v>
      </c>
      <c r="C16699" s="30"/>
      <c r="D16699" s="30"/>
      <c r="E16699" s="30"/>
      <c r="F16699" s="30"/>
      <c r="G16699" s="30"/>
      <c r="H16699" s="32">
        <v>1</v>
      </c>
    </row>
    <row r="16700" spans="1:8" x14ac:dyDescent="0.3">
      <c r="A16700" s="30" t="s">
        <v>25932</v>
      </c>
      <c r="B16700" s="30" t="s">
        <v>4995</v>
      </c>
      <c r="C16700" s="30"/>
      <c r="D16700" s="30"/>
      <c r="E16700" s="30"/>
      <c r="F16700" s="30"/>
      <c r="G16700" s="30"/>
      <c r="H16700" s="32">
        <v>1</v>
      </c>
    </row>
    <row r="16701" spans="1:8" x14ac:dyDescent="0.3">
      <c r="A16701" s="30" t="s">
        <v>25933</v>
      </c>
      <c r="B16701" s="30" t="s">
        <v>4160</v>
      </c>
      <c r="C16701" s="30"/>
      <c r="D16701" s="30"/>
      <c r="E16701" s="30"/>
      <c r="F16701" s="30"/>
      <c r="G16701" s="30"/>
      <c r="H16701" s="32">
        <v>1</v>
      </c>
    </row>
    <row r="16702" spans="1:8" x14ac:dyDescent="0.3">
      <c r="A16702" s="30" t="s">
        <v>25934</v>
      </c>
      <c r="B16702" s="30" t="s">
        <v>5475</v>
      </c>
      <c r="C16702" s="30"/>
      <c r="D16702" s="30"/>
      <c r="E16702" s="30"/>
      <c r="F16702" s="30"/>
      <c r="G16702" s="30"/>
      <c r="H16702" s="32">
        <v>1</v>
      </c>
    </row>
    <row r="16703" spans="1:8" x14ac:dyDescent="0.3">
      <c r="A16703" s="30" t="s">
        <v>25935</v>
      </c>
      <c r="B16703" s="30" t="s">
        <v>25936</v>
      </c>
      <c r="C16703" s="30"/>
      <c r="D16703" s="30"/>
      <c r="E16703" s="30"/>
      <c r="F16703" s="30"/>
      <c r="G16703" s="30"/>
      <c r="H16703" s="32">
        <v>1</v>
      </c>
    </row>
    <row r="16704" spans="1:8" x14ac:dyDescent="0.3">
      <c r="A16704" s="30" t="s">
        <v>25937</v>
      </c>
      <c r="B16704" s="30" t="s">
        <v>25938</v>
      </c>
      <c r="C16704" s="30"/>
      <c r="D16704" s="30"/>
      <c r="E16704" s="30"/>
      <c r="F16704" s="30"/>
      <c r="G16704" s="30"/>
      <c r="H16704" s="32">
        <v>1</v>
      </c>
    </row>
    <row r="16705" spans="1:8" x14ac:dyDescent="0.3">
      <c r="A16705" s="30" t="s">
        <v>25939</v>
      </c>
      <c r="B16705" s="30" t="s">
        <v>10307</v>
      </c>
      <c r="C16705" s="30"/>
      <c r="D16705" s="30"/>
      <c r="E16705" s="30"/>
      <c r="F16705" s="30"/>
      <c r="G16705" s="30"/>
      <c r="H16705" s="32">
        <v>1</v>
      </c>
    </row>
    <row r="16706" spans="1:8" x14ac:dyDescent="0.3">
      <c r="A16706" s="30" t="s">
        <v>25940</v>
      </c>
      <c r="B16706" s="30" t="s">
        <v>6451</v>
      </c>
      <c r="C16706" s="30"/>
      <c r="D16706" s="30"/>
      <c r="E16706" s="30"/>
      <c r="F16706" s="30"/>
      <c r="G16706" s="30"/>
      <c r="H16706" s="32">
        <v>1</v>
      </c>
    </row>
    <row r="16707" spans="1:8" x14ac:dyDescent="0.3">
      <c r="A16707" s="30" t="s">
        <v>25941</v>
      </c>
      <c r="B16707" s="30" t="s">
        <v>17383</v>
      </c>
      <c r="C16707" s="30"/>
      <c r="D16707" s="30"/>
      <c r="E16707" s="30"/>
      <c r="F16707" s="30"/>
      <c r="G16707" s="30"/>
      <c r="H16707" s="32">
        <v>1</v>
      </c>
    </row>
    <row r="16708" spans="1:8" x14ac:dyDescent="0.3">
      <c r="A16708" s="30" t="s">
        <v>25942</v>
      </c>
      <c r="B16708" s="30" t="s">
        <v>7737</v>
      </c>
      <c r="C16708" s="30"/>
      <c r="D16708" s="30"/>
      <c r="E16708" s="30"/>
      <c r="F16708" s="30"/>
      <c r="G16708" s="30"/>
      <c r="H16708" s="32">
        <v>1</v>
      </c>
    </row>
    <row r="16709" spans="1:8" x14ac:dyDescent="0.3">
      <c r="A16709" s="30" t="s">
        <v>25943</v>
      </c>
      <c r="B16709" s="30" t="s">
        <v>7737</v>
      </c>
      <c r="C16709" s="30"/>
      <c r="D16709" s="30"/>
      <c r="E16709" s="30"/>
      <c r="F16709" s="30"/>
      <c r="G16709" s="30"/>
      <c r="H16709" s="32">
        <v>1</v>
      </c>
    </row>
    <row r="16710" spans="1:8" x14ac:dyDescent="0.3">
      <c r="A16710" s="30" t="s">
        <v>25944</v>
      </c>
      <c r="B16710" s="30" t="s">
        <v>25945</v>
      </c>
      <c r="C16710" s="30"/>
      <c r="D16710" s="30"/>
      <c r="E16710" s="30"/>
      <c r="F16710" s="30"/>
      <c r="G16710" s="30"/>
      <c r="H16710" s="32">
        <v>1</v>
      </c>
    </row>
    <row r="16711" spans="1:8" x14ac:dyDescent="0.3">
      <c r="A16711" s="30" t="s">
        <v>25946</v>
      </c>
      <c r="B16711" s="30" t="s">
        <v>25947</v>
      </c>
      <c r="C16711" s="30"/>
      <c r="D16711" s="30"/>
      <c r="E16711" s="30"/>
      <c r="F16711" s="30"/>
      <c r="G16711" s="30"/>
      <c r="H16711" s="32">
        <v>1</v>
      </c>
    </row>
    <row r="16712" spans="1:8" x14ac:dyDescent="0.3">
      <c r="A16712" s="30" t="s">
        <v>25948</v>
      </c>
      <c r="B16712" s="30" t="s">
        <v>25949</v>
      </c>
      <c r="C16712" s="30"/>
      <c r="D16712" s="30"/>
      <c r="E16712" s="30"/>
      <c r="F16712" s="30"/>
      <c r="G16712" s="30"/>
      <c r="H16712" s="32">
        <v>1</v>
      </c>
    </row>
    <row r="16713" spans="1:8" x14ac:dyDescent="0.3">
      <c r="A16713" s="30" t="s">
        <v>25950</v>
      </c>
      <c r="B16713" s="30" t="s">
        <v>25951</v>
      </c>
      <c r="C16713" s="30"/>
      <c r="D16713" s="30"/>
      <c r="E16713" s="30"/>
      <c r="F16713" s="30"/>
      <c r="G16713" s="30"/>
      <c r="H16713" s="32">
        <v>1</v>
      </c>
    </row>
    <row r="16714" spans="1:8" x14ac:dyDescent="0.3">
      <c r="A16714" s="30" t="s">
        <v>25952</v>
      </c>
      <c r="B16714" s="30" t="s">
        <v>25953</v>
      </c>
      <c r="C16714" s="30"/>
      <c r="D16714" s="30"/>
      <c r="E16714" s="30"/>
      <c r="F16714" s="30"/>
      <c r="G16714" s="30"/>
      <c r="H16714" s="32">
        <v>1</v>
      </c>
    </row>
    <row r="16715" spans="1:8" x14ac:dyDescent="0.3">
      <c r="A16715" s="30" t="s">
        <v>25954</v>
      </c>
      <c r="B16715" s="30" t="s">
        <v>25955</v>
      </c>
      <c r="C16715" s="30"/>
      <c r="D16715" s="30"/>
      <c r="E16715" s="30"/>
      <c r="F16715" s="30"/>
      <c r="G16715" s="30"/>
      <c r="H16715" s="32">
        <v>1</v>
      </c>
    </row>
    <row r="16716" spans="1:8" x14ac:dyDescent="0.3">
      <c r="A16716" s="30" t="s">
        <v>25956</v>
      </c>
      <c r="B16716" s="30" t="s">
        <v>25957</v>
      </c>
      <c r="C16716" s="30"/>
      <c r="D16716" s="30"/>
      <c r="E16716" s="30"/>
      <c r="F16716" s="30"/>
      <c r="G16716" s="30"/>
      <c r="H16716" s="32">
        <v>8</v>
      </c>
    </row>
    <row r="16717" spans="1:8" x14ac:dyDescent="0.3">
      <c r="A16717" s="30" t="s">
        <v>25958</v>
      </c>
      <c r="B16717" s="30" t="s">
        <v>14972</v>
      </c>
      <c r="C16717" s="30"/>
      <c r="D16717" s="30"/>
      <c r="E16717" s="30"/>
      <c r="F16717" s="30"/>
      <c r="G16717" s="30"/>
      <c r="H16717" s="32">
        <v>1</v>
      </c>
    </row>
    <row r="16718" spans="1:8" x14ac:dyDescent="0.3">
      <c r="A16718" s="30" t="s">
        <v>25959</v>
      </c>
      <c r="B16718" s="30" t="s">
        <v>25960</v>
      </c>
      <c r="C16718" s="30"/>
      <c r="D16718" s="30"/>
      <c r="E16718" s="30"/>
      <c r="F16718" s="30"/>
      <c r="G16718" s="30"/>
      <c r="H16718" s="32">
        <v>1</v>
      </c>
    </row>
    <row r="16719" spans="1:8" x14ac:dyDescent="0.3">
      <c r="A16719" s="30" t="s">
        <v>25961</v>
      </c>
      <c r="B16719" s="30" t="s">
        <v>1050</v>
      </c>
      <c r="C16719" s="31"/>
      <c r="D16719" s="30"/>
      <c r="E16719" s="30"/>
      <c r="F16719" s="30"/>
      <c r="G16719" s="30"/>
      <c r="H16719" s="30"/>
    </row>
    <row r="16720" spans="1:8" x14ac:dyDescent="0.3">
      <c r="A16720" s="30" t="s">
        <v>25962</v>
      </c>
      <c r="B16720" s="30" t="s">
        <v>25963</v>
      </c>
      <c r="C16720" s="31"/>
      <c r="D16720" s="30"/>
      <c r="E16720" s="30"/>
      <c r="F16720" s="30"/>
      <c r="G16720" s="30"/>
      <c r="H16720" s="32">
        <v>1</v>
      </c>
    </row>
    <row r="16721" spans="1:8" x14ac:dyDescent="0.3">
      <c r="A16721" s="30" t="s">
        <v>25964</v>
      </c>
      <c r="B16721" s="30" t="s">
        <v>16985</v>
      </c>
      <c r="C16721" s="30"/>
      <c r="D16721" s="30"/>
      <c r="E16721" s="30"/>
      <c r="F16721" s="30"/>
      <c r="G16721" s="30"/>
      <c r="H16721" s="32">
        <v>1</v>
      </c>
    </row>
    <row r="16722" spans="1:8" x14ac:dyDescent="0.3">
      <c r="A16722" s="30" t="s">
        <v>25965</v>
      </c>
      <c r="B16722" s="30" t="s">
        <v>25966</v>
      </c>
      <c r="C16722" s="30"/>
      <c r="D16722" s="30"/>
      <c r="E16722" s="30"/>
      <c r="F16722" s="30"/>
      <c r="G16722" s="30"/>
      <c r="H16722" s="32">
        <v>2</v>
      </c>
    </row>
    <row r="16723" spans="1:8" x14ac:dyDescent="0.3">
      <c r="A16723" s="30" t="s">
        <v>25967</v>
      </c>
      <c r="B16723" s="30" t="s">
        <v>25968</v>
      </c>
      <c r="C16723" s="30"/>
      <c r="D16723" s="30"/>
      <c r="E16723" s="30"/>
      <c r="F16723" s="30"/>
      <c r="G16723" s="30"/>
      <c r="H16723" s="32">
        <v>2</v>
      </c>
    </row>
    <row r="16724" spans="1:8" x14ac:dyDescent="0.3">
      <c r="A16724" s="30" t="s">
        <v>25969</v>
      </c>
      <c r="B16724" s="30" t="s">
        <v>25970</v>
      </c>
      <c r="C16724" s="31"/>
      <c r="D16724" s="30"/>
      <c r="E16724" s="30"/>
      <c r="F16724" s="30"/>
      <c r="G16724" s="30"/>
      <c r="H16724" s="30"/>
    </row>
    <row r="16725" spans="1:8" x14ac:dyDescent="0.3">
      <c r="A16725" s="30" t="s">
        <v>25971</v>
      </c>
      <c r="B16725" s="30" t="s">
        <v>25972</v>
      </c>
      <c r="C16725" s="30"/>
      <c r="D16725" s="30"/>
      <c r="E16725" s="30"/>
      <c r="F16725" s="30"/>
      <c r="G16725" s="30"/>
      <c r="H16725" s="32">
        <v>1</v>
      </c>
    </row>
    <row r="16726" spans="1:8" x14ac:dyDescent="0.3">
      <c r="A16726" s="30" t="s">
        <v>25973</v>
      </c>
      <c r="B16726" s="30" t="s">
        <v>25974</v>
      </c>
      <c r="C16726" s="30"/>
      <c r="D16726" s="30"/>
      <c r="E16726" s="30"/>
      <c r="F16726" s="30"/>
      <c r="G16726" s="30"/>
      <c r="H16726" s="32">
        <v>1</v>
      </c>
    </row>
    <row r="16727" spans="1:8" x14ac:dyDescent="0.3">
      <c r="A16727" s="30" t="s">
        <v>25975</v>
      </c>
      <c r="B16727" s="30" t="s">
        <v>25976</v>
      </c>
      <c r="C16727" s="30"/>
      <c r="D16727" s="30"/>
      <c r="E16727" s="30"/>
      <c r="F16727" s="30"/>
      <c r="G16727" s="30"/>
      <c r="H16727" s="32">
        <v>1</v>
      </c>
    </row>
    <row r="16728" spans="1:8" x14ac:dyDescent="0.3">
      <c r="A16728" s="30" t="s">
        <v>25977</v>
      </c>
      <c r="B16728" s="30" t="s">
        <v>25978</v>
      </c>
      <c r="C16728" s="30"/>
      <c r="D16728" s="30"/>
      <c r="E16728" s="30"/>
      <c r="F16728" s="30"/>
      <c r="G16728" s="30"/>
      <c r="H16728" s="32">
        <v>1</v>
      </c>
    </row>
    <row r="16729" spans="1:8" x14ac:dyDescent="0.3">
      <c r="A16729" s="30" t="s">
        <v>25979</v>
      </c>
      <c r="B16729" s="30" t="s">
        <v>25980</v>
      </c>
      <c r="C16729" s="30"/>
      <c r="D16729" s="30"/>
      <c r="E16729" s="30"/>
      <c r="F16729" s="30"/>
      <c r="G16729" s="30"/>
      <c r="H16729" s="32">
        <v>1</v>
      </c>
    </row>
    <row r="16730" spans="1:8" x14ac:dyDescent="0.3">
      <c r="A16730" s="30" t="s">
        <v>25981</v>
      </c>
      <c r="B16730" s="30" t="s">
        <v>25982</v>
      </c>
      <c r="C16730" s="30"/>
      <c r="D16730" s="30"/>
      <c r="E16730" s="30"/>
      <c r="F16730" s="30"/>
      <c r="G16730" s="30"/>
      <c r="H16730" s="32">
        <v>9</v>
      </c>
    </row>
    <row r="16731" spans="1:8" x14ac:dyDescent="0.3">
      <c r="A16731" s="30" t="s">
        <v>25983</v>
      </c>
      <c r="B16731" s="30" t="s">
        <v>25984</v>
      </c>
      <c r="C16731" s="31"/>
      <c r="D16731" s="30"/>
      <c r="E16731" s="30"/>
      <c r="F16731" s="30"/>
      <c r="G16731" s="30"/>
      <c r="H16731" s="30"/>
    </row>
    <row r="16732" spans="1:8" x14ac:dyDescent="0.3">
      <c r="A16732" s="30" t="s">
        <v>25985</v>
      </c>
      <c r="B16732" s="30" t="s">
        <v>25986</v>
      </c>
      <c r="C16732" s="31"/>
      <c r="D16732" s="30"/>
      <c r="E16732" s="30"/>
      <c r="F16732" s="30"/>
      <c r="G16732" s="30"/>
      <c r="H16732" s="30"/>
    </row>
    <row r="16733" spans="1:8" x14ac:dyDescent="0.3">
      <c r="A16733" s="30" t="s">
        <v>25987</v>
      </c>
      <c r="B16733" s="30" t="s">
        <v>17429</v>
      </c>
      <c r="C16733" s="30"/>
      <c r="D16733" s="30"/>
      <c r="E16733" s="30"/>
      <c r="F16733" s="30"/>
      <c r="G16733" s="30"/>
      <c r="H16733" s="32">
        <v>1</v>
      </c>
    </row>
    <row r="16734" spans="1:8" x14ac:dyDescent="0.3">
      <c r="A16734" s="30" t="s">
        <v>25988</v>
      </c>
      <c r="B16734" s="30" t="s">
        <v>372</v>
      </c>
      <c r="C16734" s="30"/>
      <c r="D16734" s="30"/>
      <c r="E16734" s="30"/>
      <c r="F16734" s="30"/>
      <c r="G16734" s="30"/>
      <c r="H16734" s="32">
        <v>16</v>
      </c>
    </row>
    <row r="16735" spans="1:8" x14ac:dyDescent="0.3">
      <c r="A16735" s="30" t="s">
        <v>25989</v>
      </c>
      <c r="B16735" s="30" t="s">
        <v>25990</v>
      </c>
      <c r="C16735" s="30"/>
      <c r="D16735" s="30"/>
      <c r="E16735" s="30"/>
      <c r="F16735" s="30"/>
      <c r="G16735" s="30"/>
      <c r="H16735" s="32">
        <v>1</v>
      </c>
    </row>
    <row r="16736" spans="1:8" x14ac:dyDescent="0.3">
      <c r="A16736" s="30" t="s">
        <v>25991</v>
      </c>
      <c r="B16736" s="30" t="s">
        <v>25992</v>
      </c>
      <c r="C16736" s="30"/>
      <c r="D16736" s="30"/>
      <c r="E16736" s="30"/>
      <c r="F16736" s="30"/>
      <c r="G16736" s="30"/>
      <c r="H16736" s="32">
        <v>1</v>
      </c>
    </row>
    <row r="16737" spans="1:8" x14ac:dyDescent="0.3">
      <c r="A16737" s="30" t="s">
        <v>25993</v>
      </c>
      <c r="B16737" s="30" t="s">
        <v>25994</v>
      </c>
      <c r="C16737" s="30"/>
      <c r="D16737" s="30"/>
      <c r="E16737" s="30"/>
      <c r="F16737" s="30"/>
      <c r="G16737" s="30"/>
      <c r="H16737" s="32">
        <v>1</v>
      </c>
    </row>
    <row r="16738" spans="1:8" x14ac:dyDescent="0.3">
      <c r="A16738" s="30" t="s">
        <v>25995</v>
      </c>
      <c r="B16738" s="30" t="s">
        <v>25996</v>
      </c>
      <c r="C16738" s="30"/>
      <c r="D16738" s="30"/>
      <c r="E16738" s="30"/>
      <c r="F16738" s="30"/>
      <c r="G16738" s="30"/>
      <c r="H16738" s="32">
        <v>1</v>
      </c>
    </row>
    <row r="16739" spans="1:8" x14ac:dyDescent="0.3">
      <c r="A16739" s="30" t="s">
        <v>25997</v>
      </c>
      <c r="B16739" s="30" t="s">
        <v>10784</v>
      </c>
      <c r="C16739" s="30"/>
      <c r="D16739" s="30"/>
      <c r="E16739" s="30"/>
      <c r="F16739" s="30"/>
      <c r="G16739" s="30"/>
      <c r="H16739" s="32">
        <v>1</v>
      </c>
    </row>
    <row r="16740" spans="1:8" x14ac:dyDescent="0.3">
      <c r="A16740" s="30" t="s">
        <v>25998</v>
      </c>
      <c r="B16740" s="30" t="s">
        <v>25999</v>
      </c>
      <c r="C16740" s="30"/>
      <c r="D16740" s="30"/>
      <c r="E16740" s="30"/>
      <c r="F16740" s="30"/>
      <c r="G16740" s="30"/>
      <c r="H16740" s="32">
        <v>1</v>
      </c>
    </row>
    <row r="16741" spans="1:8" x14ac:dyDescent="0.3">
      <c r="A16741" s="30" t="s">
        <v>26000</v>
      </c>
      <c r="B16741" s="30" t="s">
        <v>26001</v>
      </c>
      <c r="C16741" s="31"/>
      <c r="D16741" s="30"/>
      <c r="E16741" s="30"/>
      <c r="F16741" s="30"/>
      <c r="G16741" s="30"/>
      <c r="H16741" s="30"/>
    </row>
    <row r="16742" spans="1:8" x14ac:dyDescent="0.3">
      <c r="A16742" s="30" t="s">
        <v>26002</v>
      </c>
      <c r="B16742" s="30" t="s">
        <v>26003</v>
      </c>
      <c r="C16742" s="31"/>
      <c r="D16742" s="30"/>
      <c r="E16742" s="30"/>
      <c r="F16742" s="30"/>
      <c r="G16742" s="30"/>
      <c r="H16742" s="30"/>
    </row>
    <row r="16743" spans="1:8" x14ac:dyDescent="0.3">
      <c r="A16743" s="30" t="s">
        <v>26004</v>
      </c>
      <c r="B16743" s="30" t="s">
        <v>8104</v>
      </c>
      <c r="C16743" s="31"/>
      <c r="D16743" s="30"/>
      <c r="E16743" s="30"/>
      <c r="F16743" s="30"/>
      <c r="G16743" s="30"/>
      <c r="H16743" s="30"/>
    </row>
    <row r="16744" spans="1:8" x14ac:dyDescent="0.3">
      <c r="A16744" s="30" t="s">
        <v>26005</v>
      </c>
      <c r="B16744" s="30" t="s">
        <v>23811</v>
      </c>
      <c r="C16744" s="31"/>
      <c r="D16744" s="30"/>
      <c r="E16744" s="30"/>
      <c r="F16744" s="30"/>
      <c r="G16744" s="30"/>
      <c r="H16744" s="30"/>
    </row>
    <row r="16745" spans="1:8" x14ac:dyDescent="0.3">
      <c r="A16745" s="30" t="s">
        <v>26006</v>
      </c>
      <c r="B16745" s="30" t="s">
        <v>26007</v>
      </c>
      <c r="C16745" s="30"/>
      <c r="D16745" s="30"/>
      <c r="E16745" s="30"/>
      <c r="F16745" s="30"/>
      <c r="G16745" s="30"/>
      <c r="H16745" s="32">
        <v>1</v>
      </c>
    </row>
    <row r="16746" spans="1:8" x14ac:dyDescent="0.3">
      <c r="A16746" s="30" t="s">
        <v>26008</v>
      </c>
      <c r="B16746" s="30" t="s">
        <v>26009</v>
      </c>
      <c r="C16746" s="31"/>
      <c r="D16746" s="30"/>
      <c r="E16746" s="30"/>
      <c r="F16746" s="30"/>
      <c r="G16746" s="30"/>
      <c r="H16746" s="30"/>
    </row>
    <row r="16747" spans="1:8" x14ac:dyDescent="0.3">
      <c r="A16747" s="30" t="s">
        <v>26010</v>
      </c>
      <c r="B16747" s="30" t="s">
        <v>26011</v>
      </c>
      <c r="C16747" s="30"/>
      <c r="D16747" s="30"/>
      <c r="E16747" s="30"/>
      <c r="F16747" s="30"/>
      <c r="G16747" s="30"/>
      <c r="H16747" s="32">
        <v>1</v>
      </c>
    </row>
    <row r="16748" spans="1:8" x14ac:dyDescent="0.3">
      <c r="A16748" s="30" t="s">
        <v>26012</v>
      </c>
      <c r="B16748" s="30" t="s">
        <v>26013</v>
      </c>
      <c r="C16748" s="30"/>
      <c r="D16748" s="30"/>
      <c r="E16748" s="30"/>
      <c r="F16748" s="30"/>
      <c r="G16748" s="30"/>
      <c r="H16748" s="32">
        <v>1</v>
      </c>
    </row>
    <row r="16749" spans="1:8" x14ac:dyDescent="0.3">
      <c r="A16749" s="30" t="s">
        <v>26014</v>
      </c>
      <c r="B16749" s="30" t="s">
        <v>26015</v>
      </c>
      <c r="C16749" s="30"/>
      <c r="D16749" s="30"/>
      <c r="E16749" s="30"/>
      <c r="F16749" s="30"/>
      <c r="G16749" s="30"/>
      <c r="H16749" s="32">
        <v>2</v>
      </c>
    </row>
    <row r="16750" spans="1:8" x14ac:dyDescent="0.3">
      <c r="A16750" s="30" t="s">
        <v>26016</v>
      </c>
      <c r="B16750" s="30" t="s">
        <v>26017</v>
      </c>
      <c r="C16750" s="31"/>
      <c r="D16750" s="30"/>
      <c r="E16750" s="30"/>
      <c r="F16750" s="30"/>
      <c r="G16750" s="30"/>
      <c r="H16750" s="30"/>
    </row>
    <row r="16751" spans="1:8" x14ac:dyDescent="0.3">
      <c r="A16751" s="30" t="s">
        <v>26018</v>
      </c>
      <c r="B16751" s="30" t="s">
        <v>24413</v>
      </c>
      <c r="C16751" s="31"/>
      <c r="D16751" s="30"/>
      <c r="E16751" s="30"/>
      <c r="F16751" s="30"/>
      <c r="G16751" s="30"/>
      <c r="H16751" s="30"/>
    </row>
    <row r="16752" spans="1:8" x14ac:dyDescent="0.3">
      <c r="A16752" s="30" t="s">
        <v>26019</v>
      </c>
      <c r="B16752" s="30" t="s">
        <v>26020</v>
      </c>
      <c r="C16752" s="30"/>
      <c r="D16752" s="30"/>
      <c r="E16752" s="30"/>
      <c r="F16752" s="30"/>
      <c r="G16752" s="30"/>
      <c r="H16752" s="32">
        <v>1</v>
      </c>
    </row>
    <row r="16753" spans="1:8" x14ac:dyDescent="0.3">
      <c r="A16753" s="30" t="s">
        <v>26021</v>
      </c>
      <c r="B16753" s="30" t="s">
        <v>26022</v>
      </c>
      <c r="C16753" s="31"/>
      <c r="D16753" s="30"/>
      <c r="E16753" s="30"/>
      <c r="F16753" s="30"/>
      <c r="G16753" s="30"/>
      <c r="H16753" s="30"/>
    </row>
    <row r="16754" spans="1:8" x14ac:dyDescent="0.3">
      <c r="A16754" s="30" t="s">
        <v>26023</v>
      </c>
      <c r="B16754" s="30" t="s">
        <v>26024</v>
      </c>
      <c r="C16754" s="30"/>
      <c r="D16754" s="30"/>
      <c r="E16754" s="30"/>
      <c r="F16754" s="30"/>
      <c r="G16754" s="30"/>
      <c r="H16754" s="32">
        <v>1</v>
      </c>
    </row>
    <row r="16755" spans="1:8" x14ac:dyDescent="0.3">
      <c r="A16755" s="30" t="s">
        <v>26025</v>
      </c>
      <c r="B16755" s="30" t="s">
        <v>26026</v>
      </c>
      <c r="C16755" s="31"/>
      <c r="D16755" s="30"/>
      <c r="E16755" s="30"/>
      <c r="F16755" s="30"/>
      <c r="G16755" s="30"/>
      <c r="H16755" s="30"/>
    </row>
    <row r="16756" spans="1:8" x14ac:dyDescent="0.3">
      <c r="A16756" s="30" t="s">
        <v>26027</v>
      </c>
      <c r="B16756" s="30" t="s">
        <v>26028</v>
      </c>
      <c r="C16756" s="30"/>
      <c r="D16756" s="30"/>
      <c r="E16756" s="30"/>
      <c r="F16756" s="30"/>
      <c r="G16756" s="30"/>
      <c r="H16756" s="32">
        <v>3</v>
      </c>
    </row>
    <row r="16757" spans="1:8" x14ac:dyDescent="0.3">
      <c r="A16757" s="30" t="s">
        <v>26029</v>
      </c>
      <c r="B16757" s="30" t="s">
        <v>6921</v>
      </c>
      <c r="C16757" s="31"/>
      <c r="D16757" s="30"/>
      <c r="E16757" s="30"/>
      <c r="F16757" s="30"/>
      <c r="G16757" s="30"/>
      <c r="H16757" s="30"/>
    </row>
    <row r="16758" spans="1:8" x14ac:dyDescent="0.3">
      <c r="A16758" s="30" t="s">
        <v>26030</v>
      </c>
      <c r="B16758" s="30" t="s">
        <v>26031</v>
      </c>
      <c r="C16758" s="30"/>
      <c r="D16758" s="30"/>
      <c r="E16758" s="30"/>
      <c r="F16758" s="30"/>
      <c r="G16758" s="30"/>
      <c r="H16758" s="32">
        <v>1</v>
      </c>
    </row>
    <row r="16759" spans="1:8" x14ac:dyDescent="0.3">
      <c r="A16759" s="30" t="s">
        <v>26032</v>
      </c>
      <c r="B16759" s="30" t="s">
        <v>8263</v>
      </c>
      <c r="C16759" s="30"/>
      <c r="D16759" s="30"/>
      <c r="E16759" s="30"/>
      <c r="F16759" s="30"/>
      <c r="G16759" s="30"/>
      <c r="H16759" s="32">
        <v>1</v>
      </c>
    </row>
    <row r="16760" spans="1:8" x14ac:dyDescent="0.3">
      <c r="A16760" s="30" t="s">
        <v>26033</v>
      </c>
      <c r="B16760" s="30" t="s">
        <v>26034</v>
      </c>
      <c r="C16760" s="31"/>
      <c r="D16760" s="30"/>
      <c r="E16760" s="30"/>
      <c r="F16760" s="30"/>
      <c r="G16760" s="30"/>
      <c r="H16760" s="30"/>
    </row>
    <row r="16761" spans="1:8" x14ac:dyDescent="0.3">
      <c r="A16761" s="30" t="s">
        <v>26035</v>
      </c>
      <c r="B16761" s="30" t="s">
        <v>6094</v>
      </c>
      <c r="C16761" s="31"/>
      <c r="D16761" s="30"/>
      <c r="E16761" s="30"/>
      <c r="F16761" s="30"/>
      <c r="G16761" s="30"/>
      <c r="H16761" s="30"/>
    </row>
    <row r="16762" spans="1:8" x14ac:dyDescent="0.3">
      <c r="A16762" s="30" t="s">
        <v>26036</v>
      </c>
      <c r="B16762" s="30" t="s">
        <v>26037</v>
      </c>
      <c r="C16762" s="30"/>
      <c r="D16762" s="30"/>
      <c r="E16762" s="30"/>
      <c r="F16762" s="30"/>
      <c r="G16762" s="30"/>
      <c r="H16762" s="32">
        <v>1</v>
      </c>
    </row>
    <row r="16763" spans="1:8" x14ac:dyDescent="0.3">
      <c r="A16763" s="30" t="s">
        <v>26038</v>
      </c>
      <c r="B16763" s="30" t="s">
        <v>26039</v>
      </c>
      <c r="C16763" s="30"/>
      <c r="D16763" s="30"/>
      <c r="E16763" s="30"/>
      <c r="F16763" s="30"/>
      <c r="G16763" s="30"/>
      <c r="H16763" s="32">
        <v>1</v>
      </c>
    </row>
    <row r="16764" spans="1:8" x14ac:dyDescent="0.3">
      <c r="A16764" s="30" t="s">
        <v>26040</v>
      </c>
      <c r="B16764" s="30" t="s">
        <v>26041</v>
      </c>
      <c r="C16764" s="30"/>
      <c r="D16764" s="30"/>
      <c r="E16764" s="30"/>
      <c r="F16764" s="30"/>
      <c r="G16764" s="30"/>
      <c r="H16764" s="32">
        <v>1</v>
      </c>
    </row>
    <row r="16765" spans="1:8" x14ac:dyDescent="0.3">
      <c r="A16765" s="30" t="s">
        <v>26042</v>
      </c>
      <c r="B16765" s="30" t="s">
        <v>24647</v>
      </c>
      <c r="C16765" s="30"/>
      <c r="D16765" s="30"/>
      <c r="E16765" s="30"/>
      <c r="F16765" s="30"/>
      <c r="G16765" s="30"/>
      <c r="H16765" s="32">
        <v>4</v>
      </c>
    </row>
    <row r="16766" spans="1:8" x14ac:dyDescent="0.3">
      <c r="A16766" s="30" t="s">
        <v>26043</v>
      </c>
      <c r="B16766" s="30" t="s">
        <v>26044</v>
      </c>
      <c r="C16766" s="30"/>
      <c r="D16766" s="30"/>
      <c r="E16766" s="30"/>
      <c r="F16766" s="30"/>
      <c r="G16766" s="30"/>
      <c r="H16766" s="32">
        <v>2</v>
      </c>
    </row>
    <row r="16767" spans="1:8" x14ac:dyDescent="0.3">
      <c r="A16767" s="30" t="s">
        <v>26045</v>
      </c>
      <c r="B16767" s="30" t="s">
        <v>26046</v>
      </c>
      <c r="C16767" s="30"/>
      <c r="D16767" s="30"/>
      <c r="E16767" s="30"/>
      <c r="F16767" s="30"/>
      <c r="G16767" s="30"/>
      <c r="H16767" s="32">
        <v>5</v>
      </c>
    </row>
    <row r="16768" spans="1:8" x14ac:dyDescent="0.3">
      <c r="A16768" s="30" t="s">
        <v>26047</v>
      </c>
      <c r="B16768" s="30" t="s">
        <v>1771</v>
      </c>
      <c r="C16768" s="30"/>
      <c r="D16768" s="30"/>
      <c r="E16768" s="30"/>
      <c r="F16768" s="30"/>
      <c r="G16768" s="30"/>
      <c r="H16768" s="32">
        <v>1</v>
      </c>
    </row>
    <row r="16769" spans="1:8" x14ac:dyDescent="0.3">
      <c r="A16769" s="30" t="s">
        <v>26048</v>
      </c>
      <c r="B16769" s="30" t="s">
        <v>400</v>
      </c>
      <c r="C16769" s="31"/>
      <c r="D16769" s="30"/>
      <c r="E16769" s="30"/>
      <c r="F16769" s="30"/>
      <c r="G16769" s="30"/>
      <c r="H16769" s="30"/>
    </row>
    <row r="16770" spans="1:8" x14ac:dyDescent="0.3">
      <c r="A16770" s="30" t="s">
        <v>26049</v>
      </c>
      <c r="B16770" s="30" t="s">
        <v>26050</v>
      </c>
      <c r="C16770" s="30"/>
      <c r="D16770" s="30"/>
      <c r="E16770" s="30"/>
      <c r="F16770" s="30"/>
      <c r="G16770" s="30"/>
      <c r="H16770" s="32">
        <v>2</v>
      </c>
    </row>
    <row r="16771" spans="1:8" x14ac:dyDescent="0.3">
      <c r="A16771" s="30" t="s">
        <v>26051</v>
      </c>
      <c r="B16771" s="30" t="s">
        <v>26052</v>
      </c>
      <c r="C16771" s="30"/>
      <c r="D16771" s="30"/>
      <c r="E16771" s="30"/>
      <c r="F16771" s="30"/>
      <c r="G16771" s="30"/>
      <c r="H16771" s="32">
        <v>1</v>
      </c>
    </row>
    <row r="16772" spans="1:8" x14ac:dyDescent="0.3">
      <c r="A16772" s="30" t="s">
        <v>26053</v>
      </c>
      <c r="B16772" s="30" t="s">
        <v>26054</v>
      </c>
      <c r="C16772" s="31"/>
      <c r="D16772" s="30"/>
      <c r="E16772" s="30"/>
      <c r="F16772" s="30"/>
      <c r="G16772" s="30"/>
      <c r="H16772" s="30"/>
    </row>
    <row r="16773" spans="1:8" x14ac:dyDescent="0.3">
      <c r="A16773" s="30" t="s">
        <v>26055</v>
      </c>
      <c r="B16773" s="30" t="s">
        <v>10101</v>
      </c>
      <c r="C16773" s="30"/>
      <c r="D16773" s="30"/>
      <c r="E16773" s="30"/>
      <c r="F16773" s="30"/>
      <c r="G16773" s="30"/>
      <c r="H16773" s="32">
        <v>8</v>
      </c>
    </row>
    <row r="16774" spans="1:8" x14ac:dyDescent="0.3">
      <c r="A16774" s="30" t="s">
        <v>26056</v>
      </c>
      <c r="B16774" s="30" t="s">
        <v>26057</v>
      </c>
      <c r="C16774" s="30"/>
      <c r="D16774" s="30"/>
      <c r="E16774" s="30"/>
      <c r="F16774" s="30"/>
      <c r="G16774" s="30"/>
      <c r="H16774" s="32">
        <v>1</v>
      </c>
    </row>
    <row r="16775" spans="1:8" x14ac:dyDescent="0.3">
      <c r="A16775" s="30" t="s">
        <v>26058</v>
      </c>
      <c r="B16775" s="30" t="s">
        <v>26059</v>
      </c>
      <c r="C16775" s="30"/>
      <c r="D16775" s="30"/>
      <c r="E16775" s="30"/>
      <c r="F16775" s="30"/>
      <c r="G16775" s="30"/>
      <c r="H16775" s="32">
        <v>1</v>
      </c>
    </row>
    <row r="16776" spans="1:8" x14ac:dyDescent="0.3">
      <c r="A16776" s="30" t="s">
        <v>26060</v>
      </c>
      <c r="B16776" s="30" t="s">
        <v>901</v>
      </c>
      <c r="C16776" s="30"/>
      <c r="D16776" s="30"/>
      <c r="E16776" s="30"/>
      <c r="F16776" s="30"/>
      <c r="G16776" s="30"/>
      <c r="H16776" s="32">
        <v>21</v>
      </c>
    </row>
    <row r="16777" spans="1:8" x14ac:dyDescent="0.3">
      <c r="A16777" s="30" t="s">
        <v>26061</v>
      </c>
      <c r="B16777" s="30" t="s">
        <v>26062</v>
      </c>
      <c r="C16777" s="31"/>
      <c r="D16777" s="30"/>
      <c r="E16777" s="30"/>
      <c r="F16777" s="30"/>
      <c r="G16777" s="30"/>
      <c r="H16777" s="30"/>
    </row>
    <row r="16778" spans="1:8" x14ac:dyDescent="0.3">
      <c r="A16778" s="30" t="s">
        <v>26063</v>
      </c>
      <c r="B16778" s="30" t="s">
        <v>26064</v>
      </c>
      <c r="C16778" s="31"/>
      <c r="D16778" s="30"/>
      <c r="E16778" s="30"/>
      <c r="F16778" s="30"/>
      <c r="G16778" s="30"/>
      <c r="H16778" s="30"/>
    </row>
    <row r="16779" spans="1:8" x14ac:dyDescent="0.3">
      <c r="A16779" s="30" t="s">
        <v>26065</v>
      </c>
      <c r="B16779" s="30" t="s">
        <v>478</v>
      </c>
      <c r="C16779" s="31"/>
      <c r="D16779" s="30"/>
      <c r="E16779" s="30"/>
      <c r="F16779" s="30"/>
      <c r="G16779" s="30"/>
      <c r="H16779" s="30"/>
    </row>
    <row r="16780" spans="1:8" x14ac:dyDescent="0.3">
      <c r="A16780" s="30" t="s">
        <v>26066</v>
      </c>
      <c r="B16780" s="30" t="s">
        <v>26067</v>
      </c>
      <c r="C16780" s="31"/>
      <c r="D16780" s="30"/>
      <c r="E16780" s="30"/>
      <c r="F16780" s="30"/>
      <c r="G16780" s="30"/>
      <c r="H16780" s="30"/>
    </row>
    <row r="16781" spans="1:8" x14ac:dyDescent="0.3">
      <c r="A16781" s="30" t="s">
        <v>26068</v>
      </c>
      <c r="B16781" s="30" t="s">
        <v>19987</v>
      </c>
      <c r="C16781" s="31"/>
      <c r="D16781" s="30"/>
      <c r="E16781" s="30"/>
      <c r="F16781" s="30"/>
      <c r="G16781" s="30"/>
      <c r="H16781" s="32">
        <v>2</v>
      </c>
    </row>
    <row r="16782" spans="1:8" x14ac:dyDescent="0.3">
      <c r="A16782" s="30" t="s">
        <v>26069</v>
      </c>
      <c r="B16782" s="30" t="s">
        <v>26070</v>
      </c>
      <c r="C16782" s="30"/>
      <c r="D16782" s="30"/>
      <c r="E16782" s="30"/>
      <c r="F16782" s="30"/>
      <c r="G16782" s="30"/>
      <c r="H16782" s="32">
        <v>1</v>
      </c>
    </row>
    <row r="16783" spans="1:8" x14ac:dyDescent="0.3">
      <c r="A16783" s="30" t="s">
        <v>26071</v>
      </c>
      <c r="B16783" s="30" t="s">
        <v>26072</v>
      </c>
      <c r="C16783" s="31"/>
      <c r="D16783" s="30"/>
      <c r="E16783" s="30"/>
      <c r="F16783" s="30"/>
      <c r="G16783" s="30"/>
      <c r="H16783" s="30"/>
    </row>
    <row r="16784" spans="1:8" x14ac:dyDescent="0.3">
      <c r="A16784" s="30" t="s">
        <v>26073</v>
      </c>
      <c r="B16784" s="30" t="s">
        <v>26074</v>
      </c>
      <c r="C16784" s="30"/>
      <c r="D16784" s="30"/>
      <c r="E16784" s="30"/>
      <c r="F16784" s="30"/>
      <c r="G16784" s="30"/>
      <c r="H16784" s="32">
        <v>1</v>
      </c>
    </row>
    <row r="16785" spans="1:8" x14ac:dyDescent="0.3">
      <c r="A16785" s="30" t="s">
        <v>26075</v>
      </c>
      <c r="B16785" s="30" t="s">
        <v>26076</v>
      </c>
      <c r="C16785" s="31"/>
      <c r="D16785" s="30"/>
      <c r="E16785" s="30"/>
      <c r="F16785" s="30"/>
      <c r="G16785" s="30"/>
      <c r="H16785" s="30"/>
    </row>
    <row r="16786" spans="1:8" x14ac:dyDescent="0.3">
      <c r="A16786" s="30" t="s">
        <v>26077</v>
      </c>
      <c r="B16786" s="30" t="s">
        <v>20376</v>
      </c>
      <c r="C16786" s="30"/>
      <c r="D16786" s="30"/>
      <c r="E16786" s="30"/>
      <c r="F16786" s="30"/>
      <c r="G16786" s="30"/>
      <c r="H16786" s="32">
        <v>1</v>
      </c>
    </row>
    <row r="16787" spans="1:8" x14ac:dyDescent="0.3">
      <c r="A16787" s="30" t="s">
        <v>26078</v>
      </c>
      <c r="B16787" s="30" t="s">
        <v>26079</v>
      </c>
      <c r="C16787" s="30"/>
      <c r="D16787" s="30"/>
      <c r="E16787" s="30"/>
      <c r="F16787" s="30"/>
      <c r="G16787" s="30"/>
      <c r="H16787" s="32">
        <v>1</v>
      </c>
    </row>
    <row r="16788" spans="1:8" x14ac:dyDescent="0.3">
      <c r="A16788" s="30" t="s">
        <v>26080</v>
      </c>
      <c r="B16788" s="30" t="s">
        <v>26081</v>
      </c>
      <c r="C16788" s="30"/>
      <c r="D16788" s="30"/>
      <c r="E16788" s="30"/>
      <c r="F16788" s="30"/>
      <c r="G16788" s="30"/>
      <c r="H16788" s="32">
        <v>1</v>
      </c>
    </row>
    <row r="16789" spans="1:8" x14ac:dyDescent="0.3">
      <c r="A16789" s="30" t="s">
        <v>26082</v>
      </c>
      <c r="B16789" s="30" t="s">
        <v>26083</v>
      </c>
      <c r="C16789" s="30"/>
      <c r="D16789" s="30"/>
      <c r="E16789" s="30"/>
      <c r="F16789" s="30"/>
      <c r="G16789" s="30"/>
      <c r="H16789" s="32">
        <v>1</v>
      </c>
    </row>
    <row r="16790" spans="1:8" x14ac:dyDescent="0.3">
      <c r="A16790" s="30" t="s">
        <v>26084</v>
      </c>
      <c r="B16790" s="30" t="s">
        <v>2109</v>
      </c>
      <c r="C16790" s="31"/>
      <c r="D16790" s="30"/>
      <c r="E16790" s="30"/>
      <c r="F16790" s="30"/>
      <c r="G16790" s="30"/>
      <c r="H16790" s="30"/>
    </row>
    <row r="16791" spans="1:8" x14ac:dyDescent="0.3">
      <c r="A16791" s="30" t="s">
        <v>26085</v>
      </c>
      <c r="B16791" s="30" t="s">
        <v>12902</v>
      </c>
      <c r="C16791" s="31"/>
      <c r="D16791" s="30"/>
      <c r="E16791" s="30"/>
      <c r="F16791" s="30"/>
      <c r="G16791" s="30"/>
      <c r="H16791" s="30"/>
    </row>
    <row r="16792" spans="1:8" x14ac:dyDescent="0.3">
      <c r="A16792" s="30" t="s">
        <v>26086</v>
      </c>
      <c r="B16792" s="30" t="s">
        <v>26087</v>
      </c>
      <c r="C16792" s="30"/>
      <c r="D16792" s="30"/>
      <c r="E16792" s="30"/>
      <c r="F16792" s="30"/>
      <c r="G16792" s="30"/>
      <c r="H16792" s="32">
        <v>1</v>
      </c>
    </row>
    <row r="16793" spans="1:8" x14ac:dyDescent="0.3">
      <c r="A16793" s="30" t="s">
        <v>26088</v>
      </c>
      <c r="B16793" s="30" t="s">
        <v>26089</v>
      </c>
      <c r="C16793" s="30"/>
      <c r="D16793" s="30"/>
      <c r="E16793" s="30"/>
      <c r="F16793" s="30"/>
      <c r="G16793" s="30"/>
      <c r="H16793" s="32">
        <v>1</v>
      </c>
    </row>
    <row r="16794" spans="1:8" x14ac:dyDescent="0.3">
      <c r="A16794" s="30" t="s">
        <v>26090</v>
      </c>
      <c r="B16794" s="30" t="s">
        <v>26091</v>
      </c>
      <c r="C16794" s="30"/>
      <c r="D16794" s="30"/>
      <c r="E16794" s="30"/>
      <c r="F16794" s="30"/>
      <c r="G16794" s="30"/>
      <c r="H16794" s="32">
        <v>2</v>
      </c>
    </row>
    <row r="16795" spans="1:8" x14ac:dyDescent="0.3">
      <c r="A16795" s="30" t="s">
        <v>26092</v>
      </c>
      <c r="B16795" s="30" t="s">
        <v>26093</v>
      </c>
      <c r="C16795" s="30"/>
      <c r="D16795" s="30"/>
      <c r="E16795" s="30"/>
      <c r="F16795" s="30"/>
      <c r="G16795" s="30"/>
      <c r="H16795" s="32">
        <v>1</v>
      </c>
    </row>
    <row r="16796" spans="1:8" x14ac:dyDescent="0.3">
      <c r="A16796" s="30" t="s">
        <v>26094</v>
      </c>
      <c r="B16796" s="30" t="s">
        <v>26095</v>
      </c>
      <c r="C16796" s="30"/>
      <c r="D16796" s="30"/>
      <c r="E16796" s="30"/>
      <c r="F16796" s="30"/>
      <c r="G16796" s="30"/>
      <c r="H16796" s="32">
        <v>1</v>
      </c>
    </row>
    <row r="16797" spans="1:8" x14ac:dyDescent="0.3">
      <c r="A16797" s="30" t="s">
        <v>26096</v>
      </c>
      <c r="B16797" s="30" t="s">
        <v>26097</v>
      </c>
      <c r="C16797" s="30"/>
      <c r="D16797" s="30"/>
      <c r="E16797" s="30"/>
      <c r="F16797" s="30"/>
      <c r="G16797" s="30"/>
      <c r="H16797" s="32">
        <v>1</v>
      </c>
    </row>
    <row r="16798" spans="1:8" x14ac:dyDescent="0.3">
      <c r="A16798" s="30" t="s">
        <v>26098</v>
      </c>
      <c r="B16798" s="30" t="s">
        <v>26099</v>
      </c>
      <c r="C16798" s="30"/>
      <c r="D16798" s="30"/>
      <c r="E16798" s="30"/>
      <c r="F16798" s="30"/>
      <c r="G16798" s="30"/>
      <c r="H16798" s="32">
        <v>24</v>
      </c>
    </row>
    <row r="16799" spans="1:8" x14ac:dyDescent="0.3">
      <c r="A16799" s="30" t="s">
        <v>26100</v>
      </c>
      <c r="B16799" s="30" t="s">
        <v>26101</v>
      </c>
      <c r="C16799" s="30"/>
      <c r="D16799" s="30"/>
      <c r="E16799" s="30"/>
      <c r="F16799" s="30"/>
      <c r="G16799" s="30"/>
      <c r="H16799" s="32">
        <v>1</v>
      </c>
    </row>
    <row r="16800" spans="1:8" x14ac:dyDescent="0.3">
      <c r="A16800" s="30" t="s">
        <v>26102</v>
      </c>
      <c r="B16800" s="30" t="s">
        <v>26103</v>
      </c>
      <c r="C16800" s="30"/>
      <c r="D16800" s="30"/>
      <c r="E16800" s="30"/>
      <c r="F16800" s="30"/>
      <c r="G16800" s="30"/>
      <c r="H16800" s="32">
        <v>2</v>
      </c>
    </row>
    <row r="16801" spans="1:8" x14ac:dyDescent="0.3">
      <c r="A16801" s="30" t="s">
        <v>26104</v>
      </c>
      <c r="B16801" s="30" t="s">
        <v>26105</v>
      </c>
      <c r="C16801" s="30"/>
      <c r="D16801" s="30"/>
      <c r="E16801" s="30"/>
      <c r="F16801" s="30"/>
      <c r="G16801" s="30"/>
      <c r="H16801" s="32">
        <v>1</v>
      </c>
    </row>
    <row r="16802" spans="1:8" x14ac:dyDescent="0.3">
      <c r="A16802" s="30" t="s">
        <v>26106</v>
      </c>
      <c r="B16802" s="30" t="s">
        <v>15546</v>
      </c>
      <c r="C16802" s="30"/>
      <c r="D16802" s="30"/>
      <c r="E16802" s="30"/>
      <c r="F16802" s="30"/>
      <c r="G16802" s="30"/>
      <c r="H16802" s="32">
        <v>1</v>
      </c>
    </row>
    <row r="16803" spans="1:8" x14ac:dyDescent="0.3">
      <c r="A16803" s="30" t="s">
        <v>26107</v>
      </c>
      <c r="B16803" s="30" t="s">
        <v>26108</v>
      </c>
      <c r="C16803" s="30"/>
      <c r="D16803" s="30"/>
      <c r="E16803" s="30"/>
      <c r="F16803" s="30"/>
      <c r="G16803" s="30"/>
      <c r="H16803" s="32">
        <v>9</v>
      </c>
    </row>
    <row r="16804" spans="1:8" x14ac:dyDescent="0.3">
      <c r="A16804" s="30" t="s">
        <v>26109</v>
      </c>
      <c r="B16804" s="30" t="s">
        <v>26110</v>
      </c>
      <c r="C16804" s="30"/>
      <c r="D16804" s="30"/>
      <c r="E16804" s="30"/>
      <c r="F16804" s="30"/>
      <c r="G16804" s="30"/>
      <c r="H16804" s="32">
        <v>8</v>
      </c>
    </row>
    <row r="16805" spans="1:8" x14ac:dyDescent="0.3">
      <c r="A16805" s="30" t="s">
        <v>26111</v>
      </c>
      <c r="B16805" s="30" t="s">
        <v>26112</v>
      </c>
      <c r="C16805" s="30"/>
      <c r="D16805" s="30"/>
      <c r="E16805" s="30"/>
      <c r="F16805" s="30"/>
      <c r="G16805" s="30"/>
      <c r="H16805" s="32">
        <v>1</v>
      </c>
    </row>
    <row r="16806" spans="1:8" x14ac:dyDescent="0.3">
      <c r="A16806" s="30" t="s">
        <v>26113</v>
      </c>
      <c r="B16806" s="30" t="s">
        <v>26114</v>
      </c>
      <c r="C16806" s="30"/>
      <c r="D16806" s="30"/>
      <c r="E16806" s="30"/>
      <c r="F16806" s="30"/>
      <c r="G16806" s="30"/>
      <c r="H16806" s="32">
        <v>1</v>
      </c>
    </row>
    <row r="16807" spans="1:8" x14ac:dyDescent="0.3">
      <c r="A16807" s="30" t="s">
        <v>26115</v>
      </c>
      <c r="B16807" s="30" t="s">
        <v>26116</v>
      </c>
      <c r="C16807" s="30"/>
      <c r="D16807" s="30"/>
      <c r="E16807" s="30"/>
      <c r="F16807" s="30"/>
      <c r="G16807" s="30"/>
      <c r="H16807" s="32">
        <v>1</v>
      </c>
    </row>
    <row r="16808" spans="1:8" x14ac:dyDescent="0.3">
      <c r="A16808" s="30" t="s">
        <v>26117</v>
      </c>
      <c r="B16808" s="30" t="s">
        <v>684</v>
      </c>
      <c r="C16808" s="31"/>
      <c r="D16808" s="30"/>
      <c r="E16808" s="30"/>
      <c r="F16808" s="30"/>
      <c r="G16808" s="30"/>
      <c r="H16808" s="30"/>
    </row>
    <row r="16809" spans="1:8" x14ac:dyDescent="0.3">
      <c r="A16809" s="30" t="s">
        <v>26118</v>
      </c>
      <c r="B16809" s="30" t="s">
        <v>26119</v>
      </c>
      <c r="C16809" s="31"/>
      <c r="D16809" s="30"/>
      <c r="E16809" s="30"/>
      <c r="F16809" s="30"/>
      <c r="G16809" s="30"/>
      <c r="H16809" s="30"/>
    </row>
    <row r="16810" spans="1:8" x14ac:dyDescent="0.3">
      <c r="A16810" s="30" t="s">
        <v>26120</v>
      </c>
      <c r="B16810" s="30" t="s">
        <v>26121</v>
      </c>
      <c r="C16810" s="31"/>
      <c r="D16810" s="30"/>
      <c r="E16810" s="30"/>
      <c r="F16810" s="30"/>
      <c r="G16810" s="30"/>
      <c r="H16810" s="30"/>
    </row>
    <row r="16811" spans="1:8" x14ac:dyDescent="0.3">
      <c r="A16811" s="30" t="s">
        <v>26122</v>
      </c>
      <c r="B16811" s="30" t="s">
        <v>10001</v>
      </c>
      <c r="C16811" s="31"/>
      <c r="D16811" s="30"/>
      <c r="E16811" s="30"/>
      <c r="F16811" s="30"/>
      <c r="G16811" s="30"/>
      <c r="H16811" s="30"/>
    </row>
    <row r="16812" spans="1:8" x14ac:dyDescent="0.3">
      <c r="A16812" s="30" t="s">
        <v>26123</v>
      </c>
      <c r="B16812" s="30" t="s">
        <v>10001</v>
      </c>
      <c r="C16812" s="31"/>
      <c r="D16812" s="30"/>
      <c r="E16812" s="30"/>
      <c r="F16812" s="30"/>
      <c r="G16812" s="30"/>
      <c r="H16812" s="30"/>
    </row>
    <row r="16813" spans="1:8" x14ac:dyDescent="0.3">
      <c r="A16813" s="30" t="s">
        <v>26124</v>
      </c>
      <c r="B16813" s="30" t="s">
        <v>2542</v>
      </c>
      <c r="C16813" s="31"/>
      <c r="D16813" s="30"/>
      <c r="E16813" s="30"/>
      <c r="F16813" s="30"/>
      <c r="G16813" s="30"/>
      <c r="H16813" s="30"/>
    </row>
    <row r="16814" spans="1:8" x14ac:dyDescent="0.3">
      <c r="A16814" s="30" t="s">
        <v>26125</v>
      </c>
      <c r="B16814" s="30" t="s">
        <v>26126</v>
      </c>
      <c r="C16814" s="31"/>
      <c r="D16814" s="30"/>
      <c r="E16814" s="30"/>
      <c r="F16814" s="30"/>
      <c r="G16814" s="30"/>
      <c r="H16814" s="30"/>
    </row>
    <row r="16815" spans="1:8" x14ac:dyDescent="0.3">
      <c r="A16815" s="30" t="s">
        <v>26127</v>
      </c>
      <c r="B16815" s="30" t="s">
        <v>26128</v>
      </c>
      <c r="C16815" s="30"/>
      <c r="D16815" s="30"/>
      <c r="E16815" s="30"/>
      <c r="F16815" s="30"/>
      <c r="G16815" s="30"/>
      <c r="H16815" s="32">
        <v>1</v>
      </c>
    </row>
    <row r="16816" spans="1:8" x14ac:dyDescent="0.3">
      <c r="A16816" s="30" t="s">
        <v>26129</v>
      </c>
      <c r="B16816" s="30" t="s">
        <v>26130</v>
      </c>
      <c r="C16816" s="30"/>
      <c r="D16816" s="30"/>
      <c r="E16816" s="30"/>
      <c r="F16816" s="30"/>
      <c r="G16816" s="30"/>
      <c r="H16816" s="32">
        <v>1</v>
      </c>
    </row>
    <row r="16817" spans="1:8" x14ac:dyDescent="0.3">
      <c r="A16817" s="30" t="s">
        <v>26131</v>
      </c>
      <c r="B16817" s="30" t="s">
        <v>26132</v>
      </c>
      <c r="C16817" s="31"/>
      <c r="D16817" s="30"/>
      <c r="E16817" s="30"/>
      <c r="F16817" s="30"/>
      <c r="G16817" s="30"/>
      <c r="H16817" s="30"/>
    </row>
    <row r="16818" spans="1:8" x14ac:dyDescent="0.3">
      <c r="A16818" s="30" t="s">
        <v>26133</v>
      </c>
      <c r="B16818" s="30" t="s">
        <v>26134</v>
      </c>
      <c r="C16818" s="30"/>
      <c r="D16818" s="30"/>
      <c r="E16818" s="30"/>
      <c r="F16818" s="30"/>
      <c r="G16818" s="30"/>
      <c r="H16818" s="32">
        <v>1</v>
      </c>
    </row>
    <row r="16819" spans="1:8" x14ac:dyDescent="0.3">
      <c r="A16819" s="30" t="s">
        <v>26135</v>
      </c>
      <c r="B16819" s="30" t="s">
        <v>26136</v>
      </c>
      <c r="C16819" s="30"/>
      <c r="D16819" s="30"/>
      <c r="E16819" s="30"/>
      <c r="F16819" s="30"/>
      <c r="G16819" s="30"/>
      <c r="H16819" s="32">
        <v>1</v>
      </c>
    </row>
    <row r="16820" spans="1:8" x14ac:dyDescent="0.3">
      <c r="A16820" s="30" t="s">
        <v>26137</v>
      </c>
      <c r="B16820" s="30" t="s">
        <v>26138</v>
      </c>
      <c r="C16820" s="30"/>
      <c r="D16820" s="30"/>
      <c r="E16820" s="30"/>
      <c r="F16820" s="30"/>
      <c r="G16820" s="30"/>
      <c r="H16820" s="32">
        <v>4</v>
      </c>
    </row>
    <row r="16821" spans="1:8" x14ac:dyDescent="0.3">
      <c r="A16821" s="30" t="s">
        <v>26139</v>
      </c>
      <c r="B16821" s="30" t="s">
        <v>9469</v>
      </c>
      <c r="C16821" s="30"/>
      <c r="D16821" s="30"/>
      <c r="E16821" s="30"/>
      <c r="F16821" s="30"/>
      <c r="G16821" s="30"/>
      <c r="H16821" s="32">
        <v>1</v>
      </c>
    </row>
    <row r="16822" spans="1:8" x14ac:dyDescent="0.3">
      <c r="A16822" s="30" t="s">
        <v>26140</v>
      </c>
      <c r="B16822" s="30" t="s">
        <v>8098</v>
      </c>
      <c r="C16822" s="30"/>
      <c r="D16822" s="30"/>
      <c r="E16822" s="30"/>
      <c r="F16822" s="30"/>
      <c r="G16822" s="30"/>
      <c r="H16822" s="32">
        <v>3</v>
      </c>
    </row>
    <row r="16823" spans="1:8" x14ac:dyDescent="0.3">
      <c r="A16823" s="30" t="s">
        <v>26141</v>
      </c>
      <c r="B16823" s="30" t="s">
        <v>8098</v>
      </c>
      <c r="C16823" s="30"/>
      <c r="D16823" s="30"/>
      <c r="E16823" s="30"/>
      <c r="F16823" s="30"/>
      <c r="G16823" s="30"/>
      <c r="H16823" s="32">
        <v>4</v>
      </c>
    </row>
    <row r="16824" spans="1:8" x14ac:dyDescent="0.3">
      <c r="A16824" s="30" t="s">
        <v>26142</v>
      </c>
      <c r="B16824" s="30" t="s">
        <v>8098</v>
      </c>
      <c r="C16824" s="30"/>
      <c r="D16824" s="30"/>
      <c r="E16824" s="30"/>
      <c r="F16824" s="30"/>
      <c r="G16824" s="30"/>
      <c r="H16824" s="32">
        <v>4</v>
      </c>
    </row>
    <row r="16825" spans="1:8" x14ac:dyDescent="0.3">
      <c r="A16825" s="30" t="s">
        <v>26143</v>
      </c>
      <c r="B16825" s="30" t="s">
        <v>8098</v>
      </c>
      <c r="C16825" s="30"/>
      <c r="D16825" s="30"/>
      <c r="E16825" s="30"/>
      <c r="F16825" s="30"/>
      <c r="G16825" s="30"/>
      <c r="H16825" s="32">
        <v>4</v>
      </c>
    </row>
    <row r="16826" spans="1:8" x14ac:dyDescent="0.3">
      <c r="A16826" s="30" t="s">
        <v>26144</v>
      </c>
      <c r="B16826" s="30" t="s">
        <v>8098</v>
      </c>
      <c r="C16826" s="30"/>
      <c r="D16826" s="30"/>
      <c r="E16826" s="30"/>
      <c r="F16826" s="30"/>
      <c r="G16826" s="30"/>
      <c r="H16826" s="32">
        <v>4</v>
      </c>
    </row>
    <row r="16827" spans="1:8" x14ac:dyDescent="0.3">
      <c r="A16827" s="30" t="s">
        <v>26145</v>
      </c>
      <c r="B16827" s="30" t="s">
        <v>8098</v>
      </c>
      <c r="C16827" s="30"/>
      <c r="D16827" s="30"/>
      <c r="E16827" s="30"/>
      <c r="F16827" s="30"/>
      <c r="G16827" s="30"/>
      <c r="H16827" s="32">
        <v>4</v>
      </c>
    </row>
    <row r="16828" spans="1:8" x14ac:dyDescent="0.3">
      <c r="A16828" s="30" t="s">
        <v>26146</v>
      </c>
      <c r="B16828" s="30" t="s">
        <v>8098</v>
      </c>
      <c r="C16828" s="30"/>
      <c r="D16828" s="30"/>
      <c r="E16828" s="30"/>
      <c r="F16828" s="30"/>
      <c r="G16828" s="30"/>
      <c r="H16828" s="32">
        <v>4</v>
      </c>
    </row>
    <row r="16829" spans="1:8" x14ac:dyDescent="0.3">
      <c r="A16829" s="30" t="s">
        <v>26147</v>
      </c>
      <c r="B16829" s="30" t="s">
        <v>8098</v>
      </c>
      <c r="C16829" s="30"/>
      <c r="D16829" s="30"/>
      <c r="E16829" s="30"/>
      <c r="F16829" s="30"/>
      <c r="G16829" s="30"/>
      <c r="H16829" s="32">
        <v>4</v>
      </c>
    </row>
    <row r="16830" spans="1:8" x14ac:dyDescent="0.3">
      <c r="A16830" s="30" t="s">
        <v>26148</v>
      </c>
      <c r="B16830" s="30" t="s">
        <v>8098</v>
      </c>
      <c r="C16830" s="30"/>
      <c r="D16830" s="30"/>
      <c r="E16830" s="30"/>
      <c r="F16830" s="30"/>
      <c r="G16830" s="30"/>
      <c r="H16830" s="32">
        <v>4</v>
      </c>
    </row>
    <row r="16831" spans="1:8" x14ac:dyDescent="0.3">
      <c r="A16831" s="30" t="s">
        <v>26149</v>
      </c>
      <c r="B16831" s="30" t="s">
        <v>8098</v>
      </c>
      <c r="C16831" s="30"/>
      <c r="D16831" s="30"/>
      <c r="E16831" s="30"/>
      <c r="F16831" s="30"/>
      <c r="G16831" s="30"/>
      <c r="H16831" s="32">
        <v>4</v>
      </c>
    </row>
    <row r="16832" spans="1:8" x14ac:dyDescent="0.3">
      <c r="A16832" s="30" t="s">
        <v>26150</v>
      </c>
      <c r="B16832" s="30" t="s">
        <v>8098</v>
      </c>
      <c r="C16832" s="30"/>
      <c r="D16832" s="30"/>
      <c r="E16832" s="30"/>
      <c r="F16832" s="30"/>
      <c r="G16832" s="30"/>
      <c r="H16832" s="32">
        <v>4</v>
      </c>
    </row>
    <row r="16833" spans="1:8" x14ac:dyDescent="0.3">
      <c r="A16833" s="30" t="s">
        <v>26151</v>
      </c>
      <c r="B16833" s="30" t="s">
        <v>8098</v>
      </c>
      <c r="C16833" s="30"/>
      <c r="D16833" s="30"/>
      <c r="E16833" s="30"/>
      <c r="F16833" s="30"/>
      <c r="G16833" s="30"/>
      <c r="H16833" s="32">
        <v>4</v>
      </c>
    </row>
    <row r="16834" spans="1:8" x14ac:dyDescent="0.3">
      <c r="A16834" s="30" t="s">
        <v>26152</v>
      </c>
      <c r="B16834" s="30" t="s">
        <v>26153</v>
      </c>
      <c r="C16834" s="30"/>
      <c r="D16834" s="30"/>
      <c r="E16834" s="30"/>
      <c r="F16834" s="30"/>
      <c r="G16834" s="30"/>
      <c r="H16834" s="32">
        <v>2</v>
      </c>
    </row>
    <row r="16835" spans="1:8" x14ac:dyDescent="0.3">
      <c r="A16835" s="30" t="s">
        <v>26154</v>
      </c>
      <c r="B16835" s="30" t="s">
        <v>14959</v>
      </c>
      <c r="C16835" s="31"/>
      <c r="D16835" s="30"/>
      <c r="E16835" s="30"/>
      <c r="F16835" s="30"/>
      <c r="G16835" s="30"/>
      <c r="H16835" s="30"/>
    </row>
    <row r="16836" spans="1:8" x14ac:dyDescent="0.3">
      <c r="A16836" s="30" t="s">
        <v>26155</v>
      </c>
      <c r="B16836" s="30" t="s">
        <v>8098</v>
      </c>
      <c r="C16836" s="30"/>
      <c r="D16836" s="30"/>
      <c r="E16836" s="30"/>
      <c r="F16836" s="30"/>
      <c r="G16836" s="30"/>
      <c r="H16836" s="32">
        <v>4</v>
      </c>
    </row>
    <row r="16837" spans="1:8" x14ac:dyDescent="0.3">
      <c r="A16837" s="30" t="s">
        <v>26156</v>
      </c>
      <c r="B16837" s="30" t="s">
        <v>8098</v>
      </c>
      <c r="C16837" s="30"/>
      <c r="D16837" s="30"/>
      <c r="E16837" s="30"/>
      <c r="F16837" s="30"/>
      <c r="G16837" s="30"/>
      <c r="H16837" s="32">
        <v>4</v>
      </c>
    </row>
    <row r="16838" spans="1:8" x14ac:dyDescent="0.3">
      <c r="A16838" s="30" t="s">
        <v>26157</v>
      </c>
      <c r="B16838" s="30" t="s">
        <v>8098</v>
      </c>
      <c r="C16838" s="30"/>
      <c r="D16838" s="30"/>
      <c r="E16838" s="30"/>
      <c r="F16838" s="30"/>
      <c r="G16838" s="30"/>
      <c r="H16838" s="32">
        <v>4</v>
      </c>
    </row>
    <row r="16839" spans="1:8" x14ac:dyDescent="0.3">
      <c r="A16839" s="30" t="s">
        <v>26158</v>
      </c>
      <c r="B16839" s="30" t="s">
        <v>8098</v>
      </c>
      <c r="C16839" s="30"/>
      <c r="D16839" s="30"/>
      <c r="E16839" s="30"/>
      <c r="F16839" s="30"/>
      <c r="G16839" s="30"/>
      <c r="H16839" s="32">
        <v>4</v>
      </c>
    </row>
    <row r="16840" spans="1:8" x14ac:dyDescent="0.3">
      <c r="A16840" s="30" t="s">
        <v>26159</v>
      </c>
      <c r="B16840" s="30" t="s">
        <v>8098</v>
      </c>
      <c r="C16840" s="30"/>
      <c r="D16840" s="30"/>
      <c r="E16840" s="30"/>
      <c r="F16840" s="30"/>
      <c r="G16840" s="30"/>
      <c r="H16840" s="32">
        <v>4</v>
      </c>
    </row>
    <row r="16841" spans="1:8" x14ac:dyDescent="0.3">
      <c r="A16841" s="30" t="s">
        <v>26160</v>
      </c>
      <c r="B16841" s="30" t="s">
        <v>8098</v>
      </c>
      <c r="C16841" s="30"/>
      <c r="D16841" s="30"/>
      <c r="E16841" s="30"/>
      <c r="F16841" s="30"/>
      <c r="G16841" s="30"/>
      <c r="H16841" s="32">
        <v>4</v>
      </c>
    </row>
    <row r="16842" spans="1:8" x14ac:dyDescent="0.3">
      <c r="A16842" s="30" t="s">
        <v>26161</v>
      </c>
      <c r="B16842" s="30" t="s">
        <v>8098</v>
      </c>
      <c r="C16842" s="30"/>
      <c r="D16842" s="30"/>
      <c r="E16842" s="30"/>
      <c r="F16842" s="30"/>
      <c r="G16842" s="30"/>
      <c r="H16842" s="32">
        <v>4</v>
      </c>
    </row>
    <row r="16843" spans="1:8" x14ac:dyDescent="0.3">
      <c r="A16843" s="30" t="s">
        <v>26162</v>
      </c>
      <c r="B16843" s="30" t="s">
        <v>8098</v>
      </c>
      <c r="C16843" s="30"/>
      <c r="D16843" s="30"/>
      <c r="E16843" s="30"/>
      <c r="F16843" s="30"/>
      <c r="G16843" s="30"/>
      <c r="H16843" s="32">
        <v>4</v>
      </c>
    </row>
    <row r="16844" spans="1:8" x14ac:dyDescent="0.3">
      <c r="A16844" s="30" t="s">
        <v>26163</v>
      </c>
      <c r="B16844" s="30" t="s">
        <v>8098</v>
      </c>
      <c r="C16844" s="30"/>
      <c r="D16844" s="30"/>
      <c r="E16844" s="30"/>
      <c r="F16844" s="30"/>
      <c r="G16844" s="30"/>
      <c r="H16844" s="32">
        <v>4</v>
      </c>
    </row>
    <row r="16845" spans="1:8" x14ac:dyDescent="0.3">
      <c r="A16845" s="30" t="s">
        <v>26164</v>
      </c>
      <c r="B16845" s="30" t="s">
        <v>8098</v>
      </c>
      <c r="C16845" s="30"/>
      <c r="D16845" s="30"/>
      <c r="E16845" s="30"/>
      <c r="F16845" s="30"/>
      <c r="G16845" s="30"/>
      <c r="H16845" s="32">
        <v>3</v>
      </c>
    </row>
    <row r="16846" spans="1:8" x14ac:dyDescent="0.3">
      <c r="A16846" s="30" t="s">
        <v>26165</v>
      </c>
      <c r="B16846" s="30" t="s">
        <v>8098</v>
      </c>
      <c r="C16846" s="30"/>
      <c r="D16846" s="30"/>
      <c r="E16846" s="30"/>
      <c r="F16846" s="30"/>
      <c r="G16846" s="30"/>
      <c r="H16846" s="32">
        <v>4</v>
      </c>
    </row>
    <row r="16847" spans="1:8" x14ac:dyDescent="0.3">
      <c r="A16847" s="30" t="s">
        <v>26166</v>
      </c>
      <c r="B16847" s="30" t="s">
        <v>8098</v>
      </c>
      <c r="C16847" s="30"/>
      <c r="D16847" s="30"/>
      <c r="E16847" s="30"/>
      <c r="F16847" s="30"/>
      <c r="G16847" s="30"/>
      <c r="H16847" s="32">
        <v>4</v>
      </c>
    </row>
    <row r="16848" spans="1:8" x14ac:dyDescent="0.3">
      <c r="A16848" s="30" t="s">
        <v>26167</v>
      </c>
      <c r="B16848" s="30" t="s">
        <v>8098</v>
      </c>
      <c r="C16848" s="30"/>
      <c r="D16848" s="30"/>
      <c r="E16848" s="30"/>
      <c r="F16848" s="30"/>
      <c r="G16848" s="30"/>
      <c r="H16848" s="32">
        <v>4</v>
      </c>
    </row>
    <row r="16849" spans="1:8" x14ac:dyDescent="0.3">
      <c r="A16849" s="30" t="s">
        <v>26168</v>
      </c>
      <c r="B16849" s="30" t="s">
        <v>26169</v>
      </c>
      <c r="C16849" s="30"/>
      <c r="D16849" s="30"/>
      <c r="E16849" s="30"/>
      <c r="F16849" s="30"/>
      <c r="G16849" s="30"/>
      <c r="H16849" s="32">
        <v>640</v>
      </c>
    </row>
    <row r="16850" spans="1:8" x14ac:dyDescent="0.3">
      <c r="A16850" s="30" t="s">
        <v>26170</v>
      </c>
      <c r="B16850" s="30" t="s">
        <v>26171</v>
      </c>
      <c r="C16850" s="30"/>
      <c r="D16850" s="30"/>
      <c r="E16850" s="30"/>
      <c r="F16850" s="30"/>
      <c r="G16850" s="30"/>
      <c r="H16850" s="32">
        <v>1</v>
      </c>
    </row>
    <row r="16851" spans="1:8" x14ac:dyDescent="0.3">
      <c r="A16851" s="30" t="s">
        <v>26172</v>
      </c>
      <c r="B16851" s="30" t="s">
        <v>8098</v>
      </c>
      <c r="C16851" s="30"/>
      <c r="D16851" s="30"/>
      <c r="E16851" s="30"/>
      <c r="F16851" s="30"/>
      <c r="G16851" s="30"/>
      <c r="H16851" s="32">
        <v>4</v>
      </c>
    </row>
    <row r="16852" spans="1:8" x14ac:dyDescent="0.3">
      <c r="A16852" s="30" t="s">
        <v>26173</v>
      </c>
      <c r="B16852" s="30" t="s">
        <v>8098</v>
      </c>
      <c r="C16852" s="30"/>
      <c r="D16852" s="30"/>
      <c r="E16852" s="30"/>
      <c r="F16852" s="30"/>
      <c r="G16852" s="30"/>
      <c r="H16852" s="32">
        <v>4</v>
      </c>
    </row>
    <row r="16853" spans="1:8" x14ac:dyDescent="0.3">
      <c r="A16853" s="30" t="s">
        <v>26174</v>
      </c>
      <c r="B16853" s="30" t="s">
        <v>8098</v>
      </c>
      <c r="C16853" s="30"/>
      <c r="D16853" s="30"/>
      <c r="E16853" s="30"/>
      <c r="F16853" s="30"/>
      <c r="G16853" s="30"/>
      <c r="H16853" s="32">
        <v>2</v>
      </c>
    </row>
    <row r="16854" spans="1:8" x14ac:dyDescent="0.3">
      <c r="A16854" s="30" t="s">
        <v>26175</v>
      </c>
      <c r="B16854" s="30" t="s">
        <v>8098</v>
      </c>
      <c r="C16854" s="30"/>
      <c r="D16854" s="30"/>
      <c r="E16854" s="30"/>
      <c r="F16854" s="30"/>
      <c r="G16854" s="30"/>
      <c r="H16854" s="32">
        <v>4</v>
      </c>
    </row>
    <row r="16855" spans="1:8" x14ac:dyDescent="0.3">
      <c r="A16855" s="30" t="s">
        <v>26176</v>
      </c>
      <c r="B16855" s="30" t="s">
        <v>8098</v>
      </c>
      <c r="C16855" s="30"/>
      <c r="D16855" s="30"/>
      <c r="E16855" s="30"/>
      <c r="F16855" s="30"/>
      <c r="G16855" s="30"/>
      <c r="H16855" s="32">
        <v>4</v>
      </c>
    </row>
    <row r="16856" spans="1:8" x14ac:dyDescent="0.3">
      <c r="A16856" s="30" t="s">
        <v>26177</v>
      </c>
      <c r="B16856" s="30" t="s">
        <v>8098</v>
      </c>
      <c r="C16856" s="30"/>
      <c r="D16856" s="30"/>
      <c r="E16856" s="30"/>
      <c r="F16856" s="30"/>
      <c r="G16856" s="30"/>
      <c r="H16856" s="32">
        <v>4</v>
      </c>
    </row>
    <row r="16857" spans="1:8" x14ac:dyDescent="0.3">
      <c r="A16857" s="30" t="s">
        <v>26178</v>
      </c>
      <c r="B16857" s="30" t="s">
        <v>8098</v>
      </c>
      <c r="C16857" s="30"/>
      <c r="D16857" s="30"/>
      <c r="E16857" s="30"/>
      <c r="F16857" s="30"/>
      <c r="G16857" s="30"/>
      <c r="H16857" s="32">
        <v>4</v>
      </c>
    </row>
    <row r="16858" spans="1:8" x14ac:dyDescent="0.3">
      <c r="A16858" s="30" t="s">
        <v>26179</v>
      </c>
      <c r="B16858" s="30" t="s">
        <v>8098</v>
      </c>
      <c r="C16858" s="30"/>
      <c r="D16858" s="30"/>
      <c r="E16858" s="30"/>
      <c r="F16858" s="30"/>
      <c r="G16858" s="30"/>
      <c r="H16858" s="32">
        <v>4</v>
      </c>
    </row>
    <row r="16859" spans="1:8" x14ac:dyDescent="0.3">
      <c r="A16859" s="30" t="s">
        <v>26180</v>
      </c>
      <c r="B16859" s="30" t="s">
        <v>8098</v>
      </c>
      <c r="C16859" s="30"/>
      <c r="D16859" s="30"/>
      <c r="E16859" s="30"/>
      <c r="F16859" s="30"/>
      <c r="G16859" s="30"/>
      <c r="H16859" s="32">
        <v>4</v>
      </c>
    </row>
    <row r="16860" spans="1:8" x14ac:dyDescent="0.3">
      <c r="A16860" s="30" t="s">
        <v>26181</v>
      </c>
      <c r="B16860" s="30" t="s">
        <v>8098</v>
      </c>
      <c r="C16860" s="30"/>
      <c r="D16860" s="30"/>
      <c r="E16860" s="30"/>
      <c r="F16860" s="30"/>
      <c r="G16860" s="30"/>
      <c r="H16860" s="32">
        <v>3</v>
      </c>
    </row>
    <row r="16861" spans="1:8" x14ac:dyDescent="0.3">
      <c r="A16861" s="30" t="s">
        <v>26182</v>
      </c>
      <c r="B16861" s="30" t="s">
        <v>8098</v>
      </c>
      <c r="C16861" s="30"/>
      <c r="D16861" s="30"/>
      <c r="E16861" s="30"/>
      <c r="F16861" s="30"/>
      <c r="G16861" s="30"/>
      <c r="H16861" s="32">
        <v>4</v>
      </c>
    </row>
    <row r="16862" spans="1:8" x14ac:dyDescent="0.3">
      <c r="A16862" s="30" t="s">
        <v>26183</v>
      </c>
      <c r="B16862" s="30" t="s">
        <v>8098</v>
      </c>
      <c r="C16862" s="30"/>
      <c r="D16862" s="30"/>
      <c r="E16862" s="30"/>
      <c r="F16862" s="30"/>
      <c r="G16862" s="30"/>
      <c r="H16862" s="32">
        <v>3</v>
      </c>
    </row>
    <row r="16863" spans="1:8" x14ac:dyDescent="0.3">
      <c r="A16863" s="30" t="s">
        <v>26184</v>
      </c>
      <c r="B16863" s="30" t="s">
        <v>8098</v>
      </c>
      <c r="C16863" s="30"/>
      <c r="D16863" s="30"/>
      <c r="E16863" s="30"/>
      <c r="F16863" s="30"/>
      <c r="G16863" s="30"/>
      <c r="H16863" s="32">
        <v>4</v>
      </c>
    </row>
    <row r="16864" spans="1:8" x14ac:dyDescent="0.3">
      <c r="A16864" s="30" t="s">
        <v>26185</v>
      </c>
      <c r="B16864" s="30" t="s">
        <v>8098</v>
      </c>
      <c r="C16864" s="30"/>
      <c r="D16864" s="30"/>
      <c r="E16864" s="30"/>
      <c r="F16864" s="30"/>
      <c r="G16864" s="30"/>
      <c r="H16864" s="32">
        <v>2</v>
      </c>
    </row>
    <row r="16865" spans="1:8" x14ac:dyDescent="0.3">
      <c r="A16865" s="30" t="s">
        <v>26186</v>
      </c>
      <c r="B16865" s="30" t="s">
        <v>8098</v>
      </c>
      <c r="C16865" s="30"/>
      <c r="D16865" s="30"/>
      <c r="E16865" s="30"/>
      <c r="F16865" s="30"/>
      <c r="G16865" s="30"/>
      <c r="H16865" s="32">
        <v>1</v>
      </c>
    </row>
    <row r="16866" spans="1:8" x14ac:dyDescent="0.3">
      <c r="A16866" s="30" t="s">
        <v>26187</v>
      </c>
      <c r="B16866" s="30" t="s">
        <v>8098</v>
      </c>
      <c r="C16866" s="30"/>
      <c r="D16866" s="30"/>
      <c r="E16866" s="30"/>
      <c r="F16866" s="30"/>
      <c r="G16866" s="30"/>
      <c r="H16866" s="32">
        <v>4</v>
      </c>
    </row>
    <row r="16867" spans="1:8" x14ac:dyDescent="0.3">
      <c r="A16867" s="30" t="s">
        <v>26188</v>
      </c>
      <c r="B16867" s="30" t="s">
        <v>8098</v>
      </c>
      <c r="C16867" s="30"/>
      <c r="D16867" s="30"/>
      <c r="E16867" s="30"/>
      <c r="F16867" s="30"/>
      <c r="G16867" s="30"/>
      <c r="H16867" s="32">
        <v>4</v>
      </c>
    </row>
    <row r="16868" spans="1:8" x14ac:dyDescent="0.3">
      <c r="A16868" s="30" t="s">
        <v>26189</v>
      </c>
      <c r="B16868" s="30" t="s">
        <v>8098</v>
      </c>
      <c r="C16868" s="30"/>
      <c r="D16868" s="30"/>
      <c r="E16868" s="30"/>
      <c r="F16868" s="30"/>
      <c r="G16868" s="30"/>
      <c r="H16868" s="32">
        <v>4</v>
      </c>
    </row>
    <row r="16869" spans="1:8" x14ac:dyDescent="0.3">
      <c r="A16869" s="30" t="s">
        <v>26190</v>
      </c>
      <c r="B16869" s="30" t="s">
        <v>8098</v>
      </c>
      <c r="C16869" s="30"/>
      <c r="D16869" s="30"/>
      <c r="E16869" s="30"/>
      <c r="F16869" s="30"/>
      <c r="G16869" s="30"/>
      <c r="H16869" s="32">
        <v>3</v>
      </c>
    </row>
    <row r="16870" spans="1:8" x14ac:dyDescent="0.3">
      <c r="A16870" s="30" t="s">
        <v>26191</v>
      </c>
      <c r="B16870" s="30" t="s">
        <v>8098</v>
      </c>
      <c r="C16870" s="30"/>
      <c r="D16870" s="30"/>
      <c r="E16870" s="30"/>
      <c r="F16870" s="30"/>
      <c r="G16870" s="30"/>
      <c r="H16870" s="32">
        <v>3</v>
      </c>
    </row>
    <row r="16871" spans="1:8" x14ac:dyDescent="0.3">
      <c r="A16871" s="30" t="s">
        <v>26192</v>
      </c>
      <c r="B16871" s="30" t="s">
        <v>8098</v>
      </c>
      <c r="C16871" s="30"/>
      <c r="D16871" s="30"/>
      <c r="E16871" s="30"/>
      <c r="F16871" s="30"/>
      <c r="G16871" s="30"/>
      <c r="H16871" s="32">
        <v>4</v>
      </c>
    </row>
    <row r="16872" spans="1:8" x14ac:dyDescent="0.3">
      <c r="A16872" s="30" t="s">
        <v>26193</v>
      </c>
      <c r="B16872" s="30" t="s">
        <v>8098</v>
      </c>
      <c r="C16872" s="30"/>
      <c r="D16872" s="30"/>
      <c r="E16872" s="30"/>
      <c r="F16872" s="30"/>
      <c r="G16872" s="30"/>
      <c r="H16872" s="32">
        <v>3</v>
      </c>
    </row>
    <row r="16873" spans="1:8" x14ac:dyDescent="0.3">
      <c r="A16873" s="30" t="s">
        <v>26194</v>
      </c>
      <c r="B16873" s="30" t="s">
        <v>8098</v>
      </c>
      <c r="C16873" s="30"/>
      <c r="D16873" s="30"/>
      <c r="E16873" s="30"/>
      <c r="F16873" s="30"/>
      <c r="G16873" s="30"/>
      <c r="H16873" s="32">
        <v>3</v>
      </c>
    </row>
    <row r="16874" spans="1:8" x14ac:dyDescent="0.3">
      <c r="A16874" s="30" t="s">
        <v>26195</v>
      </c>
      <c r="B16874" s="30" t="s">
        <v>8098</v>
      </c>
      <c r="C16874" s="30"/>
      <c r="D16874" s="30"/>
      <c r="E16874" s="30"/>
      <c r="F16874" s="30"/>
      <c r="G16874" s="30"/>
      <c r="H16874" s="32">
        <v>4</v>
      </c>
    </row>
    <row r="16875" spans="1:8" x14ac:dyDescent="0.3">
      <c r="A16875" s="30" t="s">
        <v>26196</v>
      </c>
      <c r="B16875" s="30" t="s">
        <v>8098</v>
      </c>
      <c r="C16875" s="30"/>
      <c r="D16875" s="30"/>
      <c r="E16875" s="30"/>
      <c r="F16875" s="30"/>
      <c r="G16875" s="30"/>
      <c r="H16875" s="32">
        <v>4</v>
      </c>
    </row>
    <row r="16876" spans="1:8" x14ac:dyDescent="0.3">
      <c r="A16876" s="30" t="s">
        <v>26197</v>
      </c>
      <c r="B16876" s="30" t="s">
        <v>8098</v>
      </c>
      <c r="C16876" s="30"/>
      <c r="D16876" s="30"/>
      <c r="E16876" s="30"/>
      <c r="F16876" s="30"/>
      <c r="G16876" s="30"/>
      <c r="H16876" s="32">
        <v>4</v>
      </c>
    </row>
    <row r="16877" spans="1:8" x14ac:dyDescent="0.3">
      <c r="A16877" s="30" t="s">
        <v>26198</v>
      </c>
      <c r="B16877" s="30" t="s">
        <v>8098</v>
      </c>
      <c r="C16877" s="30"/>
      <c r="D16877" s="30"/>
      <c r="E16877" s="30"/>
      <c r="F16877" s="30"/>
      <c r="G16877" s="30"/>
      <c r="H16877" s="32">
        <v>4</v>
      </c>
    </row>
    <row r="16878" spans="1:8" x14ac:dyDescent="0.3">
      <c r="A16878" s="30" t="s">
        <v>26199</v>
      </c>
      <c r="B16878" s="30" t="s">
        <v>8098</v>
      </c>
      <c r="C16878" s="30"/>
      <c r="D16878" s="30"/>
      <c r="E16878" s="30"/>
      <c r="F16878" s="30"/>
      <c r="G16878" s="30"/>
      <c r="H16878" s="32">
        <v>4</v>
      </c>
    </row>
    <row r="16879" spans="1:8" x14ac:dyDescent="0.3">
      <c r="A16879" s="30" t="s">
        <v>26200</v>
      </c>
      <c r="B16879" s="30" t="s">
        <v>8098</v>
      </c>
      <c r="C16879" s="30"/>
      <c r="D16879" s="30"/>
      <c r="E16879" s="30"/>
      <c r="F16879" s="30"/>
      <c r="G16879" s="30"/>
      <c r="H16879" s="32">
        <v>3</v>
      </c>
    </row>
    <row r="16880" spans="1:8" x14ac:dyDescent="0.3">
      <c r="A16880" s="30" t="s">
        <v>26201</v>
      </c>
      <c r="B16880" s="30" t="s">
        <v>8098</v>
      </c>
      <c r="C16880" s="30"/>
      <c r="D16880" s="30"/>
      <c r="E16880" s="30"/>
      <c r="F16880" s="30"/>
      <c r="G16880" s="30"/>
      <c r="H16880" s="32">
        <v>4</v>
      </c>
    </row>
    <row r="16881" spans="1:8" x14ac:dyDescent="0.3">
      <c r="A16881" s="30" t="s">
        <v>26202</v>
      </c>
      <c r="B16881" s="30" t="s">
        <v>8098</v>
      </c>
      <c r="C16881" s="30"/>
      <c r="D16881" s="30"/>
      <c r="E16881" s="30"/>
      <c r="F16881" s="30"/>
      <c r="G16881" s="30"/>
      <c r="H16881" s="32">
        <v>4</v>
      </c>
    </row>
    <row r="16882" spans="1:8" x14ac:dyDescent="0.3">
      <c r="A16882" s="30" t="s">
        <v>26203</v>
      </c>
      <c r="B16882" s="30" t="s">
        <v>8098</v>
      </c>
      <c r="C16882" s="30"/>
      <c r="D16882" s="30"/>
      <c r="E16882" s="30"/>
      <c r="F16882" s="30"/>
      <c r="G16882" s="30"/>
      <c r="H16882" s="32">
        <v>4</v>
      </c>
    </row>
    <row r="16883" spans="1:8" x14ac:dyDescent="0.3">
      <c r="A16883" s="30" t="s">
        <v>26204</v>
      </c>
      <c r="B16883" s="30" t="s">
        <v>26205</v>
      </c>
      <c r="C16883" s="30"/>
      <c r="D16883" s="30"/>
      <c r="E16883" s="30"/>
      <c r="F16883" s="30"/>
      <c r="G16883" s="30"/>
      <c r="H16883" s="32">
        <v>1</v>
      </c>
    </row>
    <row r="16884" spans="1:8" x14ac:dyDescent="0.3">
      <c r="A16884" s="30" t="s">
        <v>26206</v>
      </c>
      <c r="B16884" s="30" t="s">
        <v>530</v>
      </c>
      <c r="C16884" s="31"/>
      <c r="D16884" s="30"/>
      <c r="E16884" s="30"/>
      <c r="F16884" s="30"/>
      <c r="G16884" s="30"/>
      <c r="H16884" s="30"/>
    </row>
    <row r="16885" spans="1:8" x14ac:dyDescent="0.3">
      <c r="A16885" s="30" t="s">
        <v>26207</v>
      </c>
      <c r="B16885" s="30" t="s">
        <v>26208</v>
      </c>
      <c r="C16885" s="30"/>
      <c r="D16885" s="30"/>
      <c r="E16885" s="30"/>
      <c r="F16885" s="30"/>
      <c r="G16885" s="30"/>
      <c r="H16885" s="32">
        <v>1</v>
      </c>
    </row>
    <row r="16886" spans="1:8" x14ac:dyDescent="0.3">
      <c r="A16886" s="30" t="s">
        <v>26209</v>
      </c>
      <c r="B16886" s="30" t="s">
        <v>612</v>
      </c>
      <c r="C16886" s="31"/>
      <c r="D16886" s="30"/>
      <c r="E16886" s="30"/>
      <c r="F16886" s="30"/>
      <c r="G16886" s="30"/>
      <c r="H16886" s="30"/>
    </row>
    <row r="16887" spans="1:8" x14ac:dyDescent="0.3">
      <c r="A16887" s="30" t="s">
        <v>26210</v>
      </c>
      <c r="B16887" s="30" t="s">
        <v>1551</v>
      </c>
      <c r="C16887" s="31"/>
      <c r="D16887" s="30"/>
      <c r="E16887" s="30"/>
      <c r="F16887" s="30"/>
      <c r="G16887" s="30"/>
      <c r="H16887" s="30"/>
    </row>
    <row r="16888" spans="1:8" x14ac:dyDescent="0.3">
      <c r="A16888" s="30" t="s">
        <v>26211</v>
      </c>
      <c r="B16888" s="30" t="s">
        <v>26212</v>
      </c>
      <c r="C16888" s="30"/>
      <c r="D16888" s="30"/>
      <c r="E16888" s="30"/>
      <c r="F16888" s="30"/>
      <c r="G16888" s="30"/>
      <c r="H16888" s="32">
        <v>1</v>
      </c>
    </row>
    <row r="16889" spans="1:8" x14ac:dyDescent="0.3">
      <c r="A16889" s="30" t="s">
        <v>26213</v>
      </c>
      <c r="B16889" s="30" t="s">
        <v>26214</v>
      </c>
      <c r="C16889" s="30"/>
      <c r="D16889" s="30"/>
      <c r="E16889" s="30"/>
      <c r="F16889" s="30"/>
      <c r="G16889" s="30"/>
      <c r="H16889" s="32">
        <v>1</v>
      </c>
    </row>
    <row r="16890" spans="1:8" x14ac:dyDescent="0.3">
      <c r="A16890" s="30" t="s">
        <v>26215</v>
      </c>
      <c r="B16890" s="30" t="s">
        <v>18143</v>
      </c>
      <c r="C16890" s="30"/>
      <c r="D16890" s="30"/>
      <c r="E16890" s="30"/>
      <c r="F16890" s="30"/>
      <c r="G16890" s="30"/>
      <c r="H16890" s="32">
        <v>2</v>
      </c>
    </row>
    <row r="16891" spans="1:8" x14ac:dyDescent="0.3">
      <c r="A16891" s="30" t="s">
        <v>26216</v>
      </c>
      <c r="B16891" s="30" t="s">
        <v>26217</v>
      </c>
      <c r="C16891" s="30"/>
      <c r="D16891" s="30"/>
      <c r="E16891" s="30"/>
      <c r="F16891" s="30"/>
      <c r="G16891" s="30"/>
      <c r="H16891" s="32">
        <v>2</v>
      </c>
    </row>
    <row r="16892" spans="1:8" x14ac:dyDescent="0.3">
      <c r="A16892" s="30" t="s">
        <v>26218</v>
      </c>
      <c r="B16892" s="30" t="s">
        <v>26219</v>
      </c>
      <c r="C16892" s="30"/>
      <c r="D16892" s="30"/>
      <c r="E16892" s="30"/>
      <c r="F16892" s="30"/>
      <c r="G16892" s="30"/>
      <c r="H16892" s="32">
        <v>1</v>
      </c>
    </row>
    <row r="16893" spans="1:8" x14ac:dyDescent="0.3">
      <c r="A16893" s="30" t="s">
        <v>26220</v>
      </c>
      <c r="B16893" s="30" t="s">
        <v>1337</v>
      </c>
      <c r="C16893" s="31"/>
      <c r="D16893" s="30"/>
      <c r="E16893" s="30"/>
      <c r="F16893" s="30"/>
      <c r="G16893" s="30"/>
      <c r="H16893" s="30"/>
    </row>
    <row r="16894" spans="1:8" x14ac:dyDescent="0.3">
      <c r="A16894" s="30" t="s">
        <v>26221</v>
      </c>
      <c r="B16894" s="30" t="s">
        <v>26222</v>
      </c>
      <c r="C16894" s="31"/>
      <c r="D16894" s="30"/>
      <c r="E16894" s="30"/>
      <c r="F16894" s="30"/>
      <c r="G16894" s="30"/>
      <c r="H16894" s="30"/>
    </row>
    <row r="16895" spans="1:8" x14ac:dyDescent="0.3">
      <c r="A16895" s="30" t="s">
        <v>26223</v>
      </c>
      <c r="B16895" s="30" t="s">
        <v>26224</v>
      </c>
      <c r="C16895" s="31"/>
      <c r="D16895" s="30"/>
      <c r="E16895" s="30"/>
      <c r="F16895" s="30"/>
      <c r="G16895" s="30"/>
      <c r="H16895" s="30"/>
    </row>
    <row r="16896" spans="1:8" x14ac:dyDescent="0.3">
      <c r="A16896" s="30" t="s">
        <v>26225</v>
      </c>
      <c r="B16896" s="30" t="s">
        <v>26226</v>
      </c>
      <c r="C16896" s="31"/>
      <c r="D16896" s="30"/>
      <c r="E16896" s="30"/>
      <c r="F16896" s="30"/>
      <c r="G16896" s="30"/>
      <c r="H16896" s="30"/>
    </row>
    <row r="16897" spans="1:8" x14ac:dyDescent="0.3">
      <c r="A16897" s="30" t="s">
        <v>26227</v>
      </c>
      <c r="B16897" s="30" t="s">
        <v>14879</v>
      </c>
      <c r="C16897" s="30"/>
      <c r="D16897" s="30"/>
      <c r="E16897" s="30"/>
      <c r="F16897" s="30"/>
      <c r="G16897" s="30"/>
      <c r="H16897" s="32">
        <v>1</v>
      </c>
    </row>
    <row r="16898" spans="1:8" x14ac:dyDescent="0.3">
      <c r="A16898" s="30" t="s">
        <v>26228</v>
      </c>
      <c r="B16898" s="30" t="s">
        <v>26229</v>
      </c>
      <c r="C16898" s="30"/>
      <c r="D16898" s="30"/>
      <c r="E16898" s="30"/>
      <c r="F16898" s="30"/>
      <c r="G16898" s="30"/>
      <c r="H16898" s="32">
        <v>1</v>
      </c>
    </row>
    <row r="16899" spans="1:8" x14ac:dyDescent="0.3">
      <c r="A16899" s="30" t="s">
        <v>26230</v>
      </c>
      <c r="B16899" s="30" t="s">
        <v>26231</v>
      </c>
      <c r="C16899" s="31"/>
      <c r="D16899" s="30"/>
      <c r="E16899" s="30"/>
      <c r="F16899" s="30"/>
      <c r="G16899" s="30"/>
      <c r="H16899" s="30"/>
    </row>
    <row r="16900" spans="1:8" x14ac:dyDescent="0.3">
      <c r="A16900" s="30" t="s">
        <v>26232</v>
      </c>
      <c r="B16900" s="30" t="s">
        <v>26233</v>
      </c>
      <c r="C16900" s="30"/>
      <c r="D16900" s="30"/>
      <c r="E16900" s="30"/>
      <c r="F16900" s="30"/>
      <c r="G16900" s="30"/>
      <c r="H16900" s="32">
        <v>1</v>
      </c>
    </row>
    <row r="16901" spans="1:8" x14ac:dyDescent="0.3">
      <c r="A16901" s="30" t="s">
        <v>26234</v>
      </c>
      <c r="B16901" s="30" t="s">
        <v>486</v>
      </c>
      <c r="C16901" s="31"/>
      <c r="D16901" s="30"/>
      <c r="E16901" s="30"/>
      <c r="F16901" s="30"/>
      <c r="G16901" s="30"/>
      <c r="H16901" s="30"/>
    </row>
    <row r="16902" spans="1:8" x14ac:dyDescent="0.3">
      <c r="A16902" s="30" t="s">
        <v>26235</v>
      </c>
      <c r="B16902" s="30" t="s">
        <v>10033</v>
      </c>
      <c r="C16902" s="30"/>
      <c r="D16902" s="30"/>
      <c r="E16902" s="30"/>
      <c r="F16902" s="30"/>
      <c r="G16902" s="30"/>
      <c r="H16902" s="32">
        <v>1</v>
      </c>
    </row>
    <row r="16903" spans="1:8" x14ac:dyDescent="0.3">
      <c r="A16903" s="30" t="s">
        <v>26236</v>
      </c>
      <c r="B16903" s="30" t="s">
        <v>636</v>
      </c>
      <c r="C16903" s="30"/>
      <c r="D16903" s="30"/>
      <c r="E16903" s="30"/>
      <c r="F16903" s="30"/>
      <c r="G16903" s="30"/>
      <c r="H16903" s="32">
        <v>1</v>
      </c>
    </row>
    <row r="16904" spans="1:8" x14ac:dyDescent="0.3">
      <c r="A16904" s="30" t="s">
        <v>26237</v>
      </c>
      <c r="B16904" s="30" t="s">
        <v>833</v>
      </c>
      <c r="C16904" s="30"/>
      <c r="D16904" s="30"/>
      <c r="E16904" s="30"/>
      <c r="F16904" s="30"/>
      <c r="G16904" s="30"/>
      <c r="H16904" s="32">
        <v>1</v>
      </c>
    </row>
    <row r="16905" spans="1:8" x14ac:dyDescent="0.3">
      <c r="A16905" s="30" t="s">
        <v>26238</v>
      </c>
      <c r="B16905" s="30" t="s">
        <v>26239</v>
      </c>
      <c r="C16905" s="31"/>
      <c r="D16905" s="30"/>
      <c r="E16905" s="30"/>
      <c r="F16905" s="30"/>
      <c r="G16905" s="30"/>
      <c r="H16905" s="30"/>
    </row>
    <row r="16906" spans="1:8" x14ac:dyDescent="0.3">
      <c r="A16906" s="30" t="s">
        <v>26240</v>
      </c>
      <c r="B16906" s="30" t="s">
        <v>26241</v>
      </c>
      <c r="C16906" s="30"/>
      <c r="D16906" s="30"/>
      <c r="E16906" s="30"/>
      <c r="F16906" s="30"/>
      <c r="G16906" s="30"/>
      <c r="H16906" s="32">
        <v>4</v>
      </c>
    </row>
    <row r="16907" spans="1:8" x14ac:dyDescent="0.3">
      <c r="A16907" s="30" t="s">
        <v>26242</v>
      </c>
      <c r="B16907" s="30" t="s">
        <v>26243</v>
      </c>
      <c r="C16907" s="30"/>
      <c r="D16907" s="30"/>
      <c r="E16907" s="30"/>
      <c r="F16907" s="30"/>
      <c r="G16907" s="30"/>
      <c r="H16907" s="32">
        <v>1</v>
      </c>
    </row>
    <row r="16908" spans="1:8" x14ac:dyDescent="0.3">
      <c r="A16908" s="30" t="s">
        <v>26244</v>
      </c>
      <c r="B16908" s="30" t="s">
        <v>26245</v>
      </c>
      <c r="C16908" s="30"/>
      <c r="D16908" s="30"/>
      <c r="E16908" s="30"/>
      <c r="F16908" s="30"/>
      <c r="G16908" s="30"/>
      <c r="H16908" s="32">
        <v>2</v>
      </c>
    </row>
    <row r="16909" spans="1:8" x14ac:dyDescent="0.3">
      <c r="A16909" s="30" t="s">
        <v>26246</v>
      </c>
      <c r="B16909" s="30" t="s">
        <v>26247</v>
      </c>
      <c r="C16909" s="30"/>
      <c r="D16909" s="30"/>
      <c r="E16909" s="30"/>
      <c r="F16909" s="30"/>
      <c r="G16909" s="30"/>
      <c r="H16909" s="32">
        <v>2</v>
      </c>
    </row>
    <row r="16910" spans="1:8" x14ac:dyDescent="0.3">
      <c r="A16910" s="30" t="s">
        <v>26248</v>
      </c>
      <c r="B16910" s="30" t="s">
        <v>26249</v>
      </c>
      <c r="C16910" s="30"/>
      <c r="D16910" s="30"/>
      <c r="E16910" s="30"/>
      <c r="F16910" s="30"/>
      <c r="G16910" s="30"/>
      <c r="H16910" s="32">
        <v>2</v>
      </c>
    </row>
    <row r="16911" spans="1:8" x14ac:dyDescent="0.3">
      <c r="A16911" s="30" t="s">
        <v>26250</v>
      </c>
      <c r="B16911" s="30" t="s">
        <v>26251</v>
      </c>
      <c r="C16911" s="31"/>
      <c r="D16911" s="30"/>
      <c r="E16911" s="30"/>
      <c r="F16911" s="30"/>
      <c r="G16911" s="30"/>
      <c r="H16911" s="30"/>
    </row>
    <row r="16912" spans="1:8" x14ac:dyDescent="0.3">
      <c r="A16912" s="30" t="s">
        <v>26252</v>
      </c>
      <c r="B16912" s="30" t="s">
        <v>26253</v>
      </c>
      <c r="C16912" s="30"/>
      <c r="D16912" s="30"/>
      <c r="E16912" s="30"/>
      <c r="F16912" s="30"/>
      <c r="G16912" s="30"/>
      <c r="H16912" s="32">
        <v>1</v>
      </c>
    </row>
    <row r="16913" spans="1:8" x14ac:dyDescent="0.3">
      <c r="A16913" s="30" t="s">
        <v>26254</v>
      </c>
      <c r="B16913" s="30" t="s">
        <v>10836</v>
      </c>
      <c r="C16913" s="30"/>
      <c r="D16913" s="30"/>
      <c r="E16913" s="30"/>
      <c r="F16913" s="30"/>
      <c r="G16913" s="30"/>
      <c r="H16913" s="32">
        <v>2</v>
      </c>
    </row>
    <row r="16914" spans="1:8" x14ac:dyDescent="0.3">
      <c r="A16914" s="30" t="s">
        <v>26255</v>
      </c>
      <c r="B16914" s="30" t="s">
        <v>26256</v>
      </c>
      <c r="C16914" s="30"/>
      <c r="D16914" s="30"/>
      <c r="E16914" s="30"/>
      <c r="F16914" s="30"/>
      <c r="G16914" s="30"/>
      <c r="H16914" s="32">
        <v>1</v>
      </c>
    </row>
    <row r="16915" spans="1:8" x14ac:dyDescent="0.3">
      <c r="A16915" s="30" t="s">
        <v>26257</v>
      </c>
      <c r="B16915" s="30" t="s">
        <v>26258</v>
      </c>
      <c r="C16915" s="30"/>
      <c r="D16915" s="30"/>
      <c r="E16915" s="30"/>
      <c r="F16915" s="30"/>
      <c r="G16915" s="30"/>
      <c r="H16915" s="32">
        <v>1</v>
      </c>
    </row>
    <row r="16916" spans="1:8" x14ac:dyDescent="0.3">
      <c r="A16916" s="30" t="s">
        <v>26259</v>
      </c>
      <c r="B16916" s="30" t="s">
        <v>26260</v>
      </c>
      <c r="C16916" s="31"/>
      <c r="D16916" s="30"/>
      <c r="E16916" s="30"/>
      <c r="F16916" s="30"/>
      <c r="G16916" s="30"/>
      <c r="H16916" s="30"/>
    </row>
    <row r="16917" spans="1:8" x14ac:dyDescent="0.3">
      <c r="A16917" s="30" t="s">
        <v>26261</v>
      </c>
      <c r="B16917" s="30" t="s">
        <v>2781</v>
      </c>
      <c r="C16917" s="30"/>
      <c r="D16917" s="30"/>
      <c r="E16917" s="30"/>
      <c r="F16917" s="30"/>
      <c r="G16917" s="30"/>
      <c r="H16917" s="32">
        <v>2</v>
      </c>
    </row>
    <row r="16918" spans="1:8" x14ac:dyDescent="0.3">
      <c r="A16918" s="30" t="s">
        <v>26262</v>
      </c>
      <c r="B16918" s="30" t="s">
        <v>7192</v>
      </c>
      <c r="C16918" s="30"/>
      <c r="D16918" s="30"/>
      <c r="E16918" s="30"/>
      <c r="F16918" s="30"/>
      <c r="G16918" s="30"/>
      <c r="H16918" s="32">
        <v>1</v>
      </c>
    </row>
    <row r="16919" spans="1:8" x14ac:dyDescent="0.3">
      <c r="A16919" s="30" t="s">
        <v>26263</v>
      </c>
      <c r="B16919" s="30" t="s">
        <v>7161</v>
      </c>
      <c r="C16919" s="30"/>
      <c r="D16919" s="30"/>
      <c r="E16919" s="30"/>
      <c r="F16919" s="30"/>
      <c r="G16919" s="30"/>
      <c r="H16919" s="32">
        <v>1</v>
      </c>
    </row>
    <row r="16920" spans="1:8" x14ac:dyDescent="0.3">
      <c r="A16920" s="30" t="s">
        <v>26264</v>
      </c>
      <c r="B16920" s="30" t="s">
        <v>26265</v>
      </c>
      <c r="C16920" s="31"/>
      <c r="D16920" s="30"/>
      <c r="E16920" s="30"/>
      <c r="F16920" s="30"/>
      <c r="G16920" s="30"/>
      <c r="H16920" s="30"/>
    </row>
    <row r="16921" spans="1:8" x14ac:dyDescent="0.3">
      <c r="A16921" s="30" t="s">
        <v>26266</v>
      </c>
      <c r="B16921" s="30" t="s">
        <v>26267</v>
      </c>
      <c r="C16921" s="30"/>
      <c r="D16921" s="30"/>
      <c r="E16921" s="30"/>
      <c r="F16921" s="30"/>
      <c r="G16921" s="30"/>
      <c r="H16921" s="32">
        <v>1</v>
      </c>
    </row>
    <row r="16922" spans="1:8" x14ac:dyDescent="0.3">
      <c r="A16922" s="30" t="s">
        <v>26268</v>
      </c>
      <c r="B16922" s="30" t="s">
        <v>26269</v>
      </c>
      <c r="C16922" s="30"/>
      <c r="D16922" s="30"/>
      <c r="E16922" s="30"/>
      <c r="F16922" s="30"/>
      <c r="G16922" s="30"/>
      <c r="H16922" s="32">
        <v>2</v>
      </c>
    </row>
    <row r="16923" spans="1:8" x14ac:dyDescent="0.3">
      <c r="A16923" s="30" t="s">
        <v>26270</v>
      </c>
      <c r="B16923" s="30" t="s">
        <v>1337</v>
      </c>
      <c r="C16923" s="31"/>
      <c r="D16923" s="30"/>
      <c r="E16923" s="30"/>
      <c r="F16923" s="30"/>
      <c r="G16923" s="30"/>
      <c r="H16923" s="30"/>
    </row>
    <row r="16924" spans="1:8" x14ac:dyDescent="0.3">
      <c r="A16924" s="30" t="s">
        <v>26271</v>
      </c>
      <c r="B16924" s="30" t="s">
        <v>26272</v>
      </c>
      <c r="C16924" s="31"/>
      <c r="D16924" s="30"/>
      <c r="E16924" s="30"/>
      <c r="F16924" s="30"/>
      <c r="G16924" s="30"/>
      <c r="H16924" s="30"/>
    </row>
    <row r="16925" spans="1:8" x14ac:dyDescent="0.3">
      <c r="A16925" s="30" t="s">
        <v>26273</v>
      </c>
      <c r="B16925" s="30" t="s">
        <v>9827</v>
      </c>
      <c r="C16925" s="30"/>
      <c r="D16925" s="30"/>
      <c r="E16925" s="30"/>
      <c r="F16925" s="30"/>
      <c r="G16925" s="30"/>
      <c r="H16925" s="32">
        <v>2</v>
      </c>
    </row>
    <row r="16926" spans="1:8" x14ac:dyDescent="0.3">
      <c r="A16926" s="30" t="s">
        <v>26274</v>
      </c>
      <c r="B16926" s="30" t="s">
        <v>26275</v>
      </c>
      <c r="C16926" s="30"/>
      <c r="D16926" s="30"/>
      <c r="E16926" s="30"/>
      <c r="F16926" s="30"/>
      <c r="G16926" s="30"/>
      <c r="H16926" s="32">
        <v>1</v>
      </c>
    </row>
    <row r="16927" spans="1:8" x14ac:dyDescent="0.3">
      <c r="A16927" s="30" t="s">
        <v>26276</v>
      </c>
      <c r="B16927" s="30" t="s">
        <v>26277</v>
      </c>
      <c r="C16927" s="30"/>
      <c r="D16927" s="30"/>
      <c r="E16927" s="30"/>
      <c r="F16927" s="30"/>
      <c r="G16927" s="30"/>
      <c r="H16927" s="32">
        <v>5</v>
      </c>
    </row>
    <row r="16928" spans="1:8" x14ac:dyDescent="0.3">
      <c r="A16928" s="30" t="s">
        <v>26278</v>
      </c>
      <c r="B16928" s="30" t="s">
        <v>18407</v>
      </c>
      <c r="C16928" s="30"/>
      <c r="D16928" s="30"/>
      <c r="E16928" s="30"/>
      <c r="F16928" s="30"/>
      <c r="G16928" s="30"/>
      <c r="H16928" s="32">
        <v>1</v>
      </c>
    </row>
    <row r="16929" spans="1:8" x14ac:dyDescent="0.3">
      <c r="A16929" s="30" t="s">
        <v>26279</v>
      </c>
      <c r="B16929" s="30" t="s">
        <v>26280</v>
      </c>
      <c r="C16929" s="30"/>
      <c r="D16929" s="30"/>
      <c r="E16929" s="30"/>
      <c r="F16929" s="30"/>
      <c r="G16929" s="30"/>
      <c r="H16929" s="32">
        <v>3</v>
      </c>
    </row>
    <row r="16930" spans="1:8" x14ac:dyDescent="0.3">
      <c r="A16930" s="30" t="s">
        <v>26281</v>
      </c>
      <c r="B16930" s="30" t="s">
        <v>26282</v>
      </c>
      <c r="C16930" s="30"/>
      <c r="D16930" s="30"/>
      <c r="E16930" s="30"/>
      <c r="F16930" s="30"/>
      <c r="G16930" s="30"/>
      <c r="H16930" s="32">
        <v>1</v>
      </c>
    </row>
    <row r="16931" spans="1:8" x14ac:dyDescent="0.3">
      <c r="A16931" s="30" t="s">
        <v>26283</v>
      </c>
      <c r="B16931" s="30" t="s">
        <v>26284</v>
      </c>
      <c r="C16931" s="30"/>
      <c r="D16931" s="30"/>
      <c r="E16931" s="30"/>
      <c r="F16931" s="30"/>
      <c r="G16931" s="30"/>
      <c r="H16931" s="32">
        <v>1</v>
      </c>
    </row>
    <row r="16932" spans="1:8" x14ac:dyDescent="0.3">
      <c r="A16932" s="30" t="s">
        <v>26285</v>
      </c>
      <c r="B16932" s="30" t="s">
        <v>26286</v>
      </c>
      <c r="C16932" s="30"/>
      <c r="D16932" s="30"/>
      <c r="E16932" s="30"/>
      <c r="F16932" s="30"/>
      <c r="G16932" s="30"/>
      <c r="H16932" s="32">
        <v>1</v>
      </c>
    </row>
    <row r="16933" spans="1:8" x14ac:dyDescent="0.3">
      <c r="A16933" s="30" t="s">
        <v>26287</v>
      </c>
      <c r="B16933" s="30" t="s">
        <v>26288</v>
      </c>
      <c r="C16933" s="30"/>
      <c r="D16933" s="30"/>
      <c r="E16933" s="30"/>
      <c r="F16933" s="30"/>
      <c r="G16933" s="30"/>
      <c r="H16933" s="32">
        <v>1</v>
      </c>
    </row>
    <row r="16934" spans="1:8" x14ac:dyDescent="0.3">
      <c r="A16934" s="30" t="s">
        <v>26289</v>
      </c>
      <c r="B16934" s="30" t="s">
        <v>1301</v>
      </c>
      <c r="C16934" s="30"/>
      <c r="D16934" s="30"/>
      <c r="E16934" s="30"/>
      <c r="F16934" s="30"/>
      <c r="G16934" s="30"/>
      <c r="H16934" s="32">
        <v>1</v>
      </c>
    </row>
    <row r="16935" spans="1:8" x14ac:dyDescent="0.3">
      <c r="A16935" s="30" t="s">
        <v>26290</v>
      </c>
      <c r="B16935" s="30" t="s">
        <v>26291</v>
      </c>
      <c r="C16935" s="30"/>
      <c r="D16935" s="30"/>
      <c r="E16935" s="30"/>
      <c r="F16935" s="30"/>
      <c r="G16935" s="30"/>
      <c r="H16935" s="32">
        <v>1</v>
      </c>
    </row>
    <row r="16936" spans="1:8" x14ac:dyDescent="0.3">
      <c r="A16936" s="30" t="s">
        <v>26292</v>
      </c>
      <c r="B16936" s="30" t="s">
        <v>26293</v>
      </c>
      <c r="C16936" s="30"/>
      <c r="D16936" s="30"/>
      <c r="E16936" s="30"/>
      <c r="F16936" s="30"/>
      <c r="G16936" s="30"/>
      <c r="H16936" s="32">
        <v>1</v>
      </c>
    </row>
    <row r="16937" spans="1:8" x14ac:dyDescent="0.3">
      <c r="A16937" s="30" t="s">
        <v>26294</v>
      </c>
      <c r="B16937" s="30" t="s">
        <v>2273</v>
      </c>
      <c r="C16937" s="30"/>
      <c r="D16937" s="30"/>
      <c r="E16937" s="30"/>
      <c r="F16937" s="30"/>
      <c r="G16937" s="30"/>
      <c r="H16937" s="32">
        <v>4</v>
      </c>
    </row>
    <row r="16938" spans="1:8" x14ac:dyDescent="0.3">
      <c r="A16938" s="30" t="s">
        <v>26295</v>
      </c>
      <c r="B16938" s="30" t="s">
        <v>26296</v>
      </c>
      <c r="C16938" s="31"/>
      <c r="D16938" s="30"/>
      <c r="E16938" s="30"/>
      <c r="F16938" s="30"/>
      <c r="G16938" s="30"/>
      <c r="H16938" s="30"/>
    </row>
    <row r="16939" spans="1:8" x14ac:dyDescent="0.3">
      <c r="A16939" s="30" t="s">
        <v>26297</v>
      </c>
      <c r="B16939" s="30" t="s">
        <v>7777</v>
      </c>
      <c r="C16939" s="31"/>
      <c r="D16939" s="30"/>
      <c r="E16939" s="30"/>
      <c r="F16939" s="30"/>
      <c r="G16939" s="30"/>
      <c r="H16939" s="30"/>
    </row>
    <row r="16940" spans="1:8" x14ac:dyDescent="0.3">
      <c r="A16940" s="30" t="s">
        <v>26298</v>
      </c>
      <c r="B16940" s="30" t="s">
        <v>26299</v>
      </c>
      <c r="C16940" s="30"/>
      <c r="D16940" s="30"/>
      <c r="E16940" s="30"/>
      <c r="F16940" s="30"/>
      <c r="G16940" s="30"/>
      <c r="H16940" s="32">
        <v>4</v>
      </c>
    </row>
    <row r="16941" spans="1:8" x14ac:dyDescent="0.3">
      <c r="A16941" s="30" t="s">
        <v>26300</v>
      </c>
      <c r="B16941" s="30" t="s">
        <v>2886</v>
      </c>
      <c r="C16941" s="31"/>
      <c r="D16941" s="30"/>
      <c r="E16941" s="30"/>
      <c r="F16941" s="30"/>
      <c r="G16941" s="30"/>
      <c r="H16941" s="30"/>
    </row>
    <row r="16942" spans="1:8" x14ac:dyDescent="0.3">
      <c r="A16942" s="30" t="s">
        <v>26301</v>
      </c>
      <c r="B16942" s="30" t="s">
        <v>26302</v>
      </c>
      <c r="C16942" s="31"/>
      <c r="D16942" s="30"/>
      <c r="E16942" s="30"/>
      <c r="F16942" s="30"/>
      <c r="G16942" s="30"/>
      <c r="H16942" s="30"/>
    </row>
    <row r="16943" spans="1:8" x14ac:dyDescent="0.3">
      <c r="A16943" s="30" t="s">
        <v>26303</v>
      </c>
      <c r="B16943" s="30" t="s">
        <v>913</v>
      </c>
      <c r="C16943" s="30"/>
      <c r="D16943" s="30"/>
      <c r="E16943" s="30"/>
      <c r="F16943" s="30"/>
      <c r="G16943" s="30"/>
      <c r="H16943" s="32">
        <v>2</v>
      </c>
    </row>
    <row r="16944" spans="1:8" x14ac:dyDescent="0.3">
      <c r="A16944" s="30" t="s">
        <v>26304</v>
      </c>
      <c r="B16944" s="30" t="s">
        <v>26305</v>
      </c>
      <c r="C16944" s="30"/>
      <c r="D16944" s="30"/>
      <c r="E16944" s="30"/>
      <c r="F16944" s="30"/>
      <c r="G16944" s="30"/>
      <c r="H16944" s="32">
        <v>1</v>
      </c>
    </row>
    <row r="16945" spans="1:8" x14ac:dyDescent="0.3">
      <c r="A16945" s="30" t="s">
        <v>26306</v>
      </c>
      <c r="B16945" s="30" t="s">
        <v>992</v>
      </c>
      <c r="C16945" s="31"/>
      <c r="D16945" s="30"/>
      <c r="E16945" s="30"/>
      <c r="F16945" s="30"/>
      <c r="G16945" s="30"/>
      <c r="H16945" s="30"/>
    </row>
    <row r="16946" spans="1:8" x14ac:dyDescent="0.3">
      <c r="A16946" s="30" t="s">
        <v>26307</v>
      </c>
      <c r="B16946" s="30" t="s">
        <v>26308</v>
      </c>
      <c r="C16946" s="30"/>
      <c r="D16946" s="30"/>
      <c r="E16946" s="30"/>
      <c r="F16946" s="30"/>
      <c r="G16946" s="30"/>
      <c r="H16946" s="32">
        <v>3</v>
      </c>
    </row>
    <row r="16947" spans="1:8" x14ac:dyDescent="0.3">
      <c r="A16947" s="30" t="s">
        <v>26309</v>
      </c>
      <c r="B16947" s="30" t="s">
        <v>26310</v>
      </c>
      <c r="C16947" s="31"/>
      <c r="D16947" s="30"/>
      <c r="E16947" s="30"/>
      <c r="F16947" s="30"/>
      <c r="G16947" s="30"/>
      <c r="H16947" s="30"/>
    </row>
    <row r="16948" spans="1:8" x14ac:dyDescent="0.3">
      <c r="A16948" s="30" t="s">
        <v>26311</v>
      </c>
      <c r="B16948" s="30" t="s">
        <v>26312</v>
      </c>
      <c r="C16948" s="31"/>
      <c r="D16948" s="30"/>
      <c r="E16948" s="30"/>
      <c r="F16948" s="30"/>
      <c r="G16948" s="30"/>
      <c r="H16948" s="30"/>
    </row>
    <row r="16949" spans="1:8" x14ac:dyDescent="0.3">
      <c r="A16949" s="30" t="s">
        <v>26313</v>
      </c>
      <c r="B16949" s="30" t="s">
        <v>26314</v>
      </c>
      <c r="C16949" s="30"/>
      <c r="D16949" s="30"/>
      <c r="E16949" s="30"/>
      <c r="F16949" s="30"/>
      <c r="G16949" s="30"/>
      <c r="H16949" s="32">
        <v>1</v>
      </c>
    </row>
    <row r="16950" spans="1:8" x14ac:dyDescent="0.3">
      <c r="A16950" s="30" t="s">
        <v>26315</v>
      </c>
      <c r="B16950" s="30" t="s">
        <v>26316</v>
      </c>
      <c r="C16950" s="30"/>
      <c r="D16950" s="30"/>
      <c r="E16950" s="30"/>
      <c r="F16950" s="30"/>
      <c r="G16950" s="30"/>
      <c r="H16950" s="32">
        <v>1</v>
      </c>
    </row>
    <row r="16951" spans="1:8" x14ac:dyDescent="0.3">
      <c r="A16951" s="30" t="s">
        <v>26317</v>
      </c>
      <c r="B16951" s="30" t="s">
        <v>26318</v>
      </c>
      <c r="C16951" s="30"/>
      <c r="D16951" s="30"/>
      <c r="E16951" s="30"/>
      <c r="F16951" s="30"/>
      <c r="G16951" s="30"/>
      <c r="H16951" s="32">
        <v>1</v>
      </c>
    </row>
    <row r="16952" spans="1:8" x14ac:dyDescent="0.3">
      <c r="A16952" s="30" t="s">
        <v>26319</v>
      </c>
      <c r="B16952" s="30" t="s">
        <v>26320</v>
      </c>
      <c r="C16952" s="30"/>
      <c r="D16952" s="30"/>
      <c r="E16952" s="30"/>
      <c r="F16952" s="30"/>
      <c r="G16952" s="30"/>
      <c r="H16952" s="32">
        <v>2</v>
      </c>
    </row>
    <row r="16953" spans="1:8" x14ac:dyDescent="0.3">
      <c r="A16953" s="30" t="s">
        <v>26321</v>
      </c>
      <c r="B16953" s="30" t="s">
        <v>26322</v>
      </c>
      <c r="C16953" s="30"/>
      <c r="D16953" s="30"/>
      <c r="E16953" s="30"/>
      <c r="F16953" s="30"/>
      <c r="G16953" s="30"/>
      <c r="H16953" s="32">
        <v>1</v>
      </c>
    </row>
    <row r="16954" spans="1:8" x14ac:dyDescent="0.3">
      <c r="A16954" s="30" t="s">
        <v>26323</v>
      </c>
      <c r="B16954" s="30" t="s">
        <v>26324</v>
      </c>
      <c r="C16954" s="31"/>
      <c r="D16954" s="30"/>
      <c r="E16954" s="30"/>
      <c r="F16954" s="30"/>
      <c r="G16954" s="30"/>
      <c r="H16954" s="30"/>
    </row>
    <row r="16955" spans="1:8" x14ac:dyDescent="0.3">
      <c r="A16955" s="30" t="s">
        <v>26325</v>
      </c>
      <c r="B16955" s="30" t="s">
        <v>26326</v>
      </c>
      <c r="C16955" s="30"/>
      <c r="D16955" s="30"/>
      <c r="E16955" s="33">
        <v>-10.199999999999999</v>
      </c>
      <c r="F16955" s="30"/>
      <c r="G16955" s="30"/>
      <c r="H16955" s="30"/>
    </row>
    <row r="16956" spans="1:8" x14ac:dyDescent="0.3">
      <c r="A16956" s="30" t="s">
        <v>26327</v>
      </c>
      <c r="B16956" s="30" t="s">
        <v>1805</v>
      </c>
      <c r="C16956" s="30"/>
      <c r="D16956" s="30"/>
      <c r="E16956" s="30"/>
      <c r="F16956" s="30"/>
      <c r="G16956" s="30"/>
      <c r="H16956" s="32">
        <v>4</v>
      </c>
    </row>
    <row r="16957" spans="1:8" x14ac:dyDescent="0.3">
      <c r="A16957" s="30" t="s">
        <v>26328</v>
      </c>
      <c r="B16957" s="30" t="s">
        <v>26329</v>
      </c>
      <c r="C16957" s="31"/>
      <c r="D16957" s="30"/>
      <c r="E16957" s="30"/>
      <c r="F16957" s="30"/>
      <c r="G16957" s="30"/>
      <c r="H16957" s="30"/>
    </row>
    <row r="16958" spans="1:8" x14ac:dyDescent="0.3">
      <c r="A16958" s="30" t="s">
        <v>26330</v>
      </c>
      <c r="B16958" s="30" t="s">
        <v>26331</v>
      </c>
      <c r="C16958" s="30"/>
      <c r="D16958" s="30"/>
      <c r="E16958" s="30"/>
      <c r="F16958" s="30"/>
      <c r="G16958" s="30"/>
      <c r="H16958" s="32">
        <v>1</v>
      </c>
    </row>
    <row r="16959" spans="1:8" x14ac:dyDescent="0.3">
      <c r="A16959" s="30" t="s">
        <v>26332</v>
      </c>
      <c r="B16959" s="30" t="s">
        <v>6870</v>
      </c>
      <c r="C16959" s="30"/>
      <c r="D16959" s="30"/>
      <c r="E16959" s="30"/>
      <c r="F16959" s="30"/>
      <c r="G16959" s="30"/>
      <c r="H16959" s="32">
        <v>3</v>
      </c>
    </row>
    <row r="16960" spans="1:8" x14ac:dyDescent="0.3">
      <c r="A16960" s="30" t="s">
        <v>26333</v>
      </c>
      <c r="B16960" s="30" t="s">
        <v>806</v>
      </c>
      <c r="C16960" s="31"/>
      <c r="D16960" s="30"/>
      <c r="E16960" s="30"/>
      <c r="F16960" s="30"/>
      <c r="G16960" s="30"/>
      <c r="H16960" s="30"/>
    </row>
    <row r="16961" spans="1:8" x14ac:dyDescent="0.3">
      <c r="A16961" s="30" t="s">
        <v>26334</v>
      </c>
      <c r="B16961" s="30" t="s">
        <v>438</v>
      </c>
      <c r="C16961" s="30"/>
      <c r="D16961" s="30"/>
      <c r="E16961" s="30"/>
      <c r="F16961" s="30"/>
      <c r="G16961" s="30"/>
      <c r="H16961" s="32">
        <v>4</v>
      </c>
    </row>
    <row r="16962" spans="1:8" x14ac:dyDescent="0.3">
      <c r="A16962" s="30" t="s">
        <v>26335</v>
      </c>
      <c r="B16962" s="30" t="s">
        <v>438</v>
      </c>
      <c r="C16962" s="30"/>
      <c r="D16962" s="30"/>
      <c r="E16962" s="30"/>
      <c r="F16962" s="30"/>
      <c r="G16962" s="30"/>
      <c r="H16962" s="32">
        <v>1</v>
      </c>
    </row>
    <row r="16963" spans="1:8" x14ac:dyDescent="0.3">
      <c r="A16963" s="30" t="s">
        <v>26336</v>
      </c>
      <c r="B16963" s="30" t="s">
        <v>18062</v>
      </c>
      <c r="C16963" s="30"/>
      <c r="D16963" s="30"/>
      <c r="E16963" s="30"/>
      <c r="F16963" s="30"/>
      <c r="G16963" s="30"/>
      <c r="H16963" s="32">
        <v>1</v>
      </c>
    </row>
    <row r="16964" spans="1:8" x14ac:dyDescent="0.3">
      <c r="A16964" s="30" t="s">
        <v>26337</v>
      </c>
      <c r="B16964" s="30" t="s">
        <v>26338</v>
      </c>
      <c r="C16964" s="30"/>
      <c r="D16964" s="30"/>
      <c r="E16964" s="30"/>
      <c r="F16964" s="30"/>
      <c r="G16964" s="30"/>
      <c r="H16964" s="32">
        <v>1</v>
      </c>
    </row>
    <row r="16965" spans="1:8" x14ac:dyDescent="0.3">
      <c r="A16965" s="30" t="s">
        <v>26339</v>
      </c>
      <c r="B16965" s="30" t="s">
        <v>26340</v>
      </c>
      <c r="C16965" s="31"/>
      <c r="D16965" s="30"/>
      <c r="E16965" s="30"/>
      <c r="F16965" s="30"/>
      <c r="G16965" s="30"/>
      <c r="H16965" s="30"/>
    </row>
    <row r="16966" spans="1:8" x14ac:dyDescent="0.3">
      <c r="A16966" s="30" t="s">
        <v>26341</v>
      </c>
      <c r="B16966" s="30" t="s">
        <v>5690</v>
      </c>
      <c r="C16966" s="30"/>
      <c r="D16966" s="30"/>
      <c r="E16966" s="30"/>
      <c r="F16966" s="30"/>
      <c r="G16966" s="30"/>
      <c r="H16966" s="32">
        <v>1</v>
      </c>
    </row>
    <row r="16967" spans="1:8" x14ac:dyDescent="0.3">
      <c r="A16967" s="30" t="s">
        <v>26342</v>
      </c>
      <c r="B16967" s="30" t="s">
        <v>5716</v>
      </c>
      <c r="C16967" s="30"/>
      <c r="D16967" s="30"/>
      <c r="E16967" s="30"/>
      <c r="F16967" s="30"/>
      <c r="G16967" s="30"/>
      <c r="H16967" s="32">
        <v>1</v>
      </c>
    </row>
    <row r="16968" spans="1:8" x14ac:dyDescent="0.3">
      <c r="A16968" s="30" t="s">
        <v>26343</v>
      </c>
      <c r="B16968" s="30" t="s">
        <v>2178</v>
      </c>
      <c r="C16968" s="30"/>
      <c r="D16968" s="30"/>
      <c r="E16968" s="30"/>
      <c r="F16968" s="30"/>
      <c r="G16968" s="30"/>
      <c r="H16968" s="32">
        <v>1</v>
      </c>
    </row>
    <row r="16969" spans="1:8" x14ac:dyDescent="0.3">
      <c r="A16969" s="30" t="s">
        <v>26344</v>
      </c>
      <c r="B16969" s="30" t="s">
        <v>2178</v>
      </c>
      <c r="C16969" s="30"/>
      <c r="D16969" s="30"/>
      <c r="E16969" s="30"/>
      <c r="F16969" s="30"/>
      <c r="G16969" s="30"/>
      <c r="H16969" s="32">
        <v>1</v>
      </c>
    </row>
    <row r="16970" spans="1:8" x14ac:dyDescent="0.3">
      <c r="A16970" s="30" t="s">
        <v>26345</v>
      </c>
      <c r="B16970" s="30" t="s">
        <v>26346</v>
      </c>
      <c r="C16970" s="30"/>
      <c r="D16970" s="30"/>
      <c r="E16970" s="30"/>
      <c r="F16970" s="30"/>
      <c r="G16970" s="30"/>
      <c r="H16970" s="32">
        <v>1</v>
      </c>
    </row>
    <row r="16971" spans="1:8" x14ac:dyDescent="0.3">
      <c r="A16971" s="30" t="s">
        <v>26347</v>
      </c>
      <c r="B16971" s="30" t="s">
        <v>8810</v>
      </c>
      <c r="C16971" s="30"/>
      <c r="D16971" s="30"/>
      <c r="E16971" s="30"/>
      <c r="F16971" s="30"/>
      <c r="G16971" s="30"/>
      <c r="H16971" s="32">
        <v>1</v>
      </c>
    </row>
    <row r="16972" spans="1:8" x14ac:dyDescent="0.3">
      <c r="A16972" s="30" t="s">
        <v>26348</v>
      </c>
      <c r="B16972" s="30" t="s">
        <v>26349</v>
      </c>
      <c r="C16972" s="30"/>
      <c r="D16972" s="30"/>
      <c r="E16972" s="30"/>
      <c r="F16972" s="30"/>
      <c r="G16972" s="30"/>
      <c r="H16972" s="32">
        <v>1</v>
      </c>
    </row>
    <row r="16973" spans="1:8" x14ac:dyDescent="0.3">
      <c r="A16973" s="30" t="s">
        <v>26350</v>
      </c>
      <c r="B16973" s="30" t="s">
        <v>11400</v>
      </c>
      <c r="C16973" s="30"/>
      <c r="D16973" s="30"/>
      <c r="E16973" s="30"/>
      <c r="F16973" s="30"/>
      <c r="G16973" s="30"/>
      <c r="H16973" s="32">
        <v>1</v>
      </c>
    </row>
    <row r="16974" spans="1:8" x14ac:dyDescent="0.3">
      <c r="A16974" s="30" t="s">
        <v>26351</v>
      </c>
      <c r="B16974" s="30" t="s">
        <v>17963</v>
      </c>
      <c r="C16974" s="30"/>
      <c r="D16974" s="30"/>
      <c r="E16974" s="30"/>
      <c r="F16974" s="30"/>
      <c r="G16974" s="30"/>
      <c r="H16974" s="32">
        <v>1</v>
      </c>
    </row>
    <row r="16975" spans="1:8" x14ac:dyDescent="0.3">
      <c r="A16975" s="30" t="s">
        <v>26352</v>
      </c>
      <c r="B16975" s="30" t="s">
        <v>20775</v>
      </c>
      <c r="C16975" s="30"/>
      <c r="D16975" s="30"/>
      <c r="E16975" s="30"/>
      <c r="F16975" s="30"/>
      <c r="G16975" s="30"/>
      <c r="H16975" s="32">
        <v>2</v>
      </c>
    </row>
    <row r="16976" spans="1:8" x14ac:dyDescent="0.3">
      <c r="A16976" s="30" t="s">
        <v>26353</v>
      </c>
      <c r="B16976" s="30" t="s">
        <v>2180</v>
      </c>
      <c r="C16976" s="30"/>
      <c r="D16976" s="30"/>
      <c r="E16976" s="30"/>
      <c r="F16976" s="30"/>
      <c r="G16976" s="30"/>
      <c r="H16976" s="32">
        <v>1</v>
      </c>
    </row>
    <row r="16977" spans="1:8" x14ac:dyDescent="0.3">
      <c r="A16977" s="30" t="s">
        <v>26354</v>
      </c>
      <c r="B16977" s="30" t="s">
        <v>26355</v>
      </c>
      <c r="C16977" s="30"/>
      <c r="D16977" s="30"/>
      <c r="E16977" s="30"/>
      <c r="F16977" s="30"/>
      <c r="G16977" s="30"/>
      <c r="H16977" s="32">
        <v>1</v>
      </c>
    </row>
    <row r="16978" spans="1:8" x14ac:dyDescent="0.3">
      <c r="A16978" s="30" t="s">
        <v>26356</v>
      </c>
      <c r="B16978" s="30" t="s">
        <v>545</v>
      </c>
      <c r="C16978" s="31"/>
      <c r="D16978" s="30"/>
      <c r="E16978" s="30"/>
      <c r="F16978" s="30"/>
      <c r="G16978" s="30"/>
      <c r="H16978" s="32">
        <v>1</v>
      </c>
    </row>
    <row r="16979" spans="1:8" x14ac:dyDescent="0.3">
      <c r="A16979" s="30" t="s">
        <v>26357</v>
      </c>
      <c r="B16979" s="30" t="s">
        <v>5695</v>
      </c>
      <c r="C16979" s="30"/>
      <c r="D16979" s="30"/>
      <c r="E16979" s="30"/>
      <c r="F16979" s="30"/>
      <c r="G16979" s="30"/>
      <c r="H16979" s="32">
        <v>1</v>
      </c>
    </row>
    <row r="16980" spans="1:8" x14ac:dyDescent="0.3">
      <c r="A16980" s="30" t="s">
        <v>26358</v>
      </c>
      <c r="B16980" s="30" t="s">
        <v>26359</v>
      </c>
      <c r="C16980" s="30"/>
      <c r="D16980" s="30"/>
      <c r="E16980" s="30"/>
      <c r="F16980" s="30"/>
      <c r="G16980" s="30"/>
      <c r="H16980" s="32">
        <v>1</v>
      </c>
    </row>
    <row r="16981" spans="1:8" x14ac:dyDescent="0.3">
      <c r="A16981" s="30" t="s">
        <v>26360</v>
      </c>
      <c r="B16981" s="30" t="s">
        <v>17927</v>
      </c>
      <c r="C16981" s="30"/>
      <c r="D16981" s="30"/>
      <c r="E16981" s="30"/>
      <c r="F16981" s="30"/>
      <c r="G16981" s="30"/>
      <c r="H16981" s="32">
        <v>1</v>
      </c>
    </row>
    <row r="16982" spans="1:8" x14ac:dyDescent="0.3">
      <c r="A16982" s="30" t="s">
        <v>26361</v>
      </c>
      <c r="B16982" s="30" t="s">
        <v>5698</v>
      </c>
      <c r="C16982" s="30"/>
      <c r="D16982" s="30"/>
      <c r="E16982" s="30"/>
      <c r="F16982" s="30"/>
      <c r="G16982" s="30"/>
      <c r="H16982" s="32">
        <v>1</v>
      </c>
    </row>
    <row r="16983" spans="1:8" x14ac:dyDescent="0.3">
      <c r="A16983" s="30" t="s">
        <v>26362</v>
      </c>
      <c r="B16983" s="30" t="s">
        <v>26363</v>
      </c>
      <c r="C16983" s="30"/>
      <c r="D16983" s="30"/>
      <c r="E16983" s="30"/>
      <c r="F16983" s="30"/>
      <c r="G16983" s="30"/>
      <c r="H16983" s="32">
        <v>1</v>
      </c>
    </row>
    <row r="16984" spans="1:8" x14ac:dyDescent="0.3">
      <c r="A16984" s="30" t="s">
        <v>26364</v>
      </c>
      <c r="B16984" s="30" t="s">
        <v>11938</v>
      </c>
      <c r="C16984" s="30"/>
      <c r="D16984" s="30"/>
      <c r="E16984" s="30"/>
      <c r="F16984" s="30"/>
      <c r="G16984" s="30"/>
      <c r="H16984" s="32">
        <v>1</v>
      </c>
    </row>
    <row r="16985" spans="1:8" x14ac:dyDescent="0.3">
      <c r="A16985" s="30" t="s">
        <v>26365</v>
      </c>
      <c r="B16985" s="30" t="s">
        <v>15300</v>
      </c>
      <c r="C16985" s="31"/>
      <c r="D16985" s="30"/>
      <c r="E16985" s="30"/>
      <c r="F16985" s="30"/>
      <c r="G16985" s="30"/>
      <c r="H16985" s="30"/>
    </row>
    <row r="16986" spans="1:8" x14ac:dyDescent="0.3">
      <c r="A16986" s="30" t="s">
        <v>26366</v>
      </c>
      <c r="B16986" s="30" t="s">
        <v>11159</v>
      </c>
      <c r="C16986" s="31"/>
      <c r="D16986" s="30"/>
      <c r="E16986" s="30"/>
      <c r="F16986" s="30"/>
      <c r="G16986" s="30"/>
      <c r="H16986" s="30"/>
    </row>
    <row r="16987" spans="1:8" x14ac:dyDescent="0.3">
      <c r="A16987" s="30" t="s">
        <v>26367</v>
      </c>
      <c r="B16987" s="30" t="s">
        <v>26368</v>
      </c>
      <c r="C16987" s="30"/>
      <c r="D16987" s="30"/>
      <c r="E16987" s="30"/>
      <c r="F16987" s="30"/>
      <c r="G16987" s="30"/>
      <c r="H16987" s="32">
        <v>1</v>
      </c>
    </row>
    <row r="16988" spans="1:8" x14ac:dyDescent="0.3">
      <c r="A16988" s="30" t="s">
        <v>26369</v>
      </c>
      <c r="B16988" s="30" t="s">
        <v>26370</v>
      </c>
      <c r="C16988" s="30"/>
      <c r="D16988" s="30"/>
      <c r="E16988" s="30"/>
      <c r="F16988" s="30"/>
      <c r="G16988" s="30"/>
      <c r="H16988" s="32">
        <v>12</v>
      </c>
    </row>
    <row r="16989" spans="1:8" x14ac:dyDescent="0.3">
      <c r="A16989" s="30" t="s">
        <v>26371</v>
      </c>
      <c r="B16989" s="30" t="s">
        <v>8836</v>
      </c>
      <c r="C16989" s="30"/>
      <c r="D16989" s="30"/>
      <c r="E16989" s="30"/>
      <c r="F16989" s="30"/>
      <c r="G16989" s="30"/>
      <c r="H16989" s="32">
        <v>2</v>
      </c>
    </row>
    <row r="16990" spans="1:8" x14ac:dyDescent="0.3">
      <c r="A16990" s="30" t="s">
        <v>26372</v>
      </c>
      <c r="B16990" s="30" t="s">
        <v>403</v>
      </c>
      <c r="C16990" s="31"/>
      <c r="D16990" s="30"/>
      <c r="E16990" s="30"/>
      <c r="F16990" s="30"/>
      <c r="G16990" s="30"/>
      <c r="H16990" s="30"/>
    </row>
    <row r="16991" spans="1:8" x14ac:dyDescent="0.3">
      <c r="A16991" s="30" t="s">
        <v>26373</v>
      </c>
      <c r="B16991" s="30" t="s">
        <v>9013</v>
      </c>
      <c r="C16991" s="30"/>
      <c r="D16991" s="30"/>
      <c r="E16991" s="30"/>
      <c r="F16991" s="30"/>
      <c r="G16991" s="30"/>
      <c r="H16991" s="32">
        <v>1</v>
      </c>
    </row>
    <row r="16992" spans="1:8" x14ac:dyDescent="0.3">
      <c r="A16992" s="30" t="s">
        <v>26374</v>
      </c>
      <c r="B16992" s="30" t="s">
        <v>26375</v>
      </c>
      <c r="C16992" s="30"/>
      <c r="D16992" s="30"/>
      <c r="E16992" s="30"/>
      <c r="F16992" s="30"/>
      <c r="G16992" s="30"/>
      <c r="H16992" s="32">
        <v>1</v>
      </c>
    </row>
    <row r="16993" spans="1:8" x14ac:dyDescent="0.3">
      <c r="A16993" s="30" t="s">
        <v>26376</v>
      </c>
      <c r="B16993" s="30" t="s">
        <v>13624</v>
      </c>
      <c r="C16993" s="30"/>
      <c r="D16993" s="30"/>
      <c r="E16993" s="30"/>
      <c r="F16993" s="30"/>
      <c r="G16993" s="30"/>
      <c r="H16993" s="32">
        <v>1</v>
      </c>
    </row>
    <row r="16994" spans="1:8" x14ac:dyDescent="0.3">
      <c r="A16994" s="30" t="s">
        <v>26377</v>
      </c>
      <c r="B16994" s="30" t="s">
        <v>26378</v>
      </c>
      <c r="C16994" s="31"/>
      <c r="D16994" s="30"/>
      <c r="E16994" s="30"/>
      <c r="F16994" s="30"/>
      <c r="G16994" s="30"/>
      <c r="H16994" s="30"/>
    </row>
    <row r="16995" spans="1:8" x14ac:dyDescent="0.3">
      <c r="A16995" s="30" t="s">
        <v>26379</v>
      </c>
      <c r="B16995" s="30" t="s">
        <v>3598</v>
      </c>
      <c r="C16995" s="31"/>
      <c r="D16995" s="30"/>
      <c r="E16995" s="30"/>
      <c r="F16995" s="30"/>
      <c r="G16995" s="30"/>
      <c r="H16995" s="30"/>
    </row>
    <row r="16996" spans="1:8" x14ac:dyDescent="0.3">
      <c r="A16996" s="30" t="s">
        <v>26380</v>
      </c>
      <c r="B16996" s="30" t="s">
        <v>4378</v>
      </c>
      <c r="C16996" s="31"/>
      <c r="D16996" s="30"/>
      <c r="E16996" s="30"/>
      <c r="F16996" s="30"/>
      <c r="G16996" s="30"/>
      <c r="H16996" s="30"/>
    </row>
    <row r="16997" spans="1:8" x14ac:dyDescent="0.3">
      <c r="A16997" s="30" t="s">
        <v>26381</v>
      </c>
      <c r="B16997" s="30" t="s">
        <v>26382</v>
      </c>
      <c r="C16997" s="31"/>
      <c r="D16997" s="30"/>
      <c r="E16997" s="30"/>
      <c r="F16997" s="30"/>
      <c r="G16997" s="30"/>
      <c r="H16997" s="30"/>
    </row>
    <row r="16998" spans="1:8" x14ac:dyDescent="0.3">
      <c r="A16998" s="30" t="s">
        <v>26383</v>
      </c>
      <c r="B16998" s="30" t="s">
        <v>26384</v>
      </c>
      <c r="C16998" s="30"/>
      <c r="D16998" s="30"/>
      <c r="E16998" s="30"/>
      <c r="F16998" s="30"/>
      <c r="G16998" s="30"/>
      <c r="H16998" s="32">
        <v>1</v>
      </c>
    </row>
    <row r="16999" spans="1:8" x14ac:dyDescent="0.3">
      <c r="A16999" s="30" t="s">
        <v>26385</v>
      </c>
      <c r="B16999" s="30" t="s">
        <v>486</v>
      </c>
      <c r="C16999" s="30"/>
      <c r="D16999" s="30"/>
      <c r="E16999" s="30"/>
      <c r="F16999" s="30"/>
      <c r="G16999" s="30"/>
      <c r="H16999" s="32">
        <v>1</v>
      </c>
    </row>
    <row r="17000" spans="1:8" x14ac:dyDescent="0.3">
      <c r="A17000" s="30" t="s">
        <v>26386</v>
      </c>
      <c r="B17000" s="30" t="s">
        <v>26387</v>
      </c>
      <c r="C17000" s="31"/>
      <c r="D17000" s="30"/>
      <c r="E17000" s="30"/>
      <c r="F17000" s="30"/>
      <c r="G17000" s="30"/>
      <c r="H17000" s="30"/>
    </row>
    <row r="17001" spans="1:8" x14ac:dyDescent="0.3">
      <c r="A17001" s="30" t="s">
        <v>26388</v>
      </c>
      <c r="B17001" s="30" t="s">
        <v>26389</v>
      </c>
      <c r="C17001" s="31"/>
      <c r="D17001" s="30"/>
      <c r="E17001" s="30"/>
      <c r="F17001" s="30"/>
      <c r="G17001" s="30"/>
      <c r="H17001" s="30"/>
    </row>
    <row r="17002" spans="1:8" x14ac:dyDescent="0.3">
      <c r="A17002" s="30" t="s">
        <v>26390</v>
      </c>
      <c r="B17002" s="30" t="s">
        <v>5039</v>
      </c>
      <c r="C17002" s="30"/>
      <c r="D17002" s="30"/>
      <c r="E17002" s="30"/>
      <c r="F17002" s="30"/>
      <c r="G17002" s="30"/>
      <c r="H17002" s="32">
        <v>1</v>
      </c>
    </row>
    <row r="17003" spans="1:8" x14ac:dyDescent="0.3">
      <c r="A17003" s="30" t="s">
        <v>26391</v>
      </c>
      <c r="B17003" s="30" t="s">
        <v>26392</v>
      </c>
      <c r="C17003" s="30"/>
      <c r="D17003" s="30"/>
      <c r="E17003" s="30"/>
      <c r="F17003" s="30"/>
      <c r="G17003" s="30"/>
      <c r="H17003" s="32">
        <v>1</v>
      </c>
    </row>
    <row r="17004" spans="1:8" x14ac:dyDescent="0.3">
      <c r="A17004" s="30" t="s">
        <v>26393</v>
      </c>
      <c r="B17004" s="30" t="s">
        <v>26394</v>
      </c>
      <c r="C17004" s="30"/>
      <c r="D17004" s="30"/>
      <c r="E17004" s="30"/>
      <c r="F17004" s="30"/>
      <c r="G17004" s="30"/>
      <c r="H17004" s="32">
        <v>1</v>
      </c>
    </row>
    <row r="17005" spans="1:8" x14ac:dyDescent="0.3">
      <c r="A17005" s="30" t="s">
        <v>26395</v>
      </c>
      <c r="B17005" s="30" t="s">
        <v>26396</v>
      </c>
      <c r="C17005" s="30"/>
      <c r="D17005" s="30"/>
      <c r="E17005" s="30"/>
      <c r="F17005" s="30"/>
      <c r="G17005" s="30"/>
      <c r="H17005" s="32">
        <v>1</v>
      </c>
    </row>
    <row r="17006" spans="1:8" x14ac:dyDescent="0.3">
      <c r="A17006" s="30" t="s">
        <v>26397</v>
      </c>
      <c r="B17006" s="30" t="s">
        <v>26398</v>
      </c>
      <c r="C17006" s="30"/>
      <c r="D17006" s="30"/>
      <c r="E17006" s="30"/>
      <c r="F17006" s="30"/>
      <c r="G17006" s="30"/>
      <c r="H17006" s="32">
        <v>1</v>
      </c>
    </row>
    <row r="17007" spans="1:8" x14ac:dyDescent="0.3">
      <c r="A17007" s="30" t="s">
        <v>26399</v>
      </c>
      <c r="B17007" s="30" t="s">
        <v>14040</v>
      </c>
      <c r="C17007" s="30"/>
      <c r="D17007" s="30"/>
      <c r="E17007" s="30"/>
      <c r="F17007" s="30"/>
      <c r="G17007" s="30"/>
      <c r="H17007" s="32">
        <v>20</v>
      </c>
    </row>
    <row r="17008" spans="1:8" x14ac:dyDescent="0.3">
      <c r="A17008" s="30" t="s">
        <v>26400</v>
      </c>
      <c r="B17008" s="30" t="s">
        <v>26401</v>
      </c>
      <c r="C17008" s="31"/>
      <c r="D17008" s="30"/>
      <c r="E17008" s="30"/>
      <c r="F17008" s="30"/>
      <c r="G17008" s="30"/>
      <c r="H17008" s="30"/>
    </row>
    <row r="17009" spans="1:8" x14ac:dyDescent="0.3">
      <c r="A17009" s="30" t="s">
        <v>26402</v>
      </c>
      <c r="B17009" s="30" t="s">
        <v>2886</v>
      </c>
      <c r="C17009" s="31"/>
      <c r="D17009" s="30"/>
      <c r="E17009" s="30"/>
      <c r="F17009" s="30"/>
      <c r="G17009" s="30"/>
      <c r="H17009" s="30"/>
    </row>
    <row r="17010" spans="1:8" x14ac:dyDescent="0.3">
      <c r="A17010" s="30" t="s">
        <v>26403</v>
      </c>
      <c r="B17010" s="30" t="s">
        <v>26404</v>
      </c>
      <c r="C17010" s="30"/>
      <c r="D17010" s="30"/>
      <c r="E17010" s="30"/>
      <c r="F17010" s="30"/>
      <c r="G17010" s="30"/>
      <c r="H17010" s="32">
        <v>1</v>
      </c>
    </row>
    <row r="17011" spans="1:8" x14ac:dyDescent="0.3">
      <c r="A17011" s="30" t="s">
        <v>26405</v>
      </c>
      <c r="B17011" s="30" t="s">
        <v>646</v>
      </c>
      <c r="C17011" s="30"/>
      <c r="D17011" s="30"/>
      <c r="E17011" s="30"/>
      <c r="F17011" s="30"/>
      <c r="G17011" s="30"/>
      <c r="H17011" s="32">
        <v>2</v>
      </c>
    </row>
    <row r="17012" spans="1:8" x14ac:dyDescent="0.3">
      <c r="A17012" s="30" t="s">
        <v>26406</v>
      </c>
      <c r="B17012" s="30" t="s">
        <v>26407</v>
      </c>
      <c r="C17012" s="30"/>
      <c r="D17012" s="30"/>
      <c r="E17012" s="30"/>
      <c r="F17012" s="30"/>
      <c r="G17012" s="30"/>
      <c r="H17012" s="32">
        <v>2</v>
      </c>
    </row>
    <row r="17013" spans="1:8" x14ac:dyDescent="0.3">
      <c r="A17013" s="30" t="s">
        <v>26408</v>
      </c>
      <c r="B17013" s="30" t="s">
        <v>26409</v>
      </c>
      <c r="C17013" s="30"/>
      <c r="D17013" s="30"/>
      <c r="E17013" s="30"/>
      <c r="F17013" s="30"/>
      <c r="G17013" s="30"/>
      <c r="H17013" s="32">
        <v>1</v>
      </c>
    </row>
    <row r="17014" spans="1:8" x14ac:dyDescent="0.3">
      <c r="A17014" s="30" t="s">
        <v>26410</v>
      </c>
      <c r="B17014" s="30" t="s">
        <v>26411</v>
      </c>
      <c r="C17014" s="30"/>
      <c r="D17014" s="30"/>
      <c r="E17014" s="30"/>
      <c r="F17014" s="30"/>
      <c r="G17014" s="30"/>
      <c r="H17014" s="32">
        <v>1</v>
      </c>
    </row>
    <row r="17015" spans="1:8" x14ac:dyDescent="0.3">
      <c r="A17015" s="30" t="s">
        <v>26412</v>
      </c>
      <c r="B17015" s="30" t="s">
        <v>2178</v>
      </c>
      <c r="C17015" s="30"/>
      <c r="D17015" s="30"/>
      <c r="E17015" s="30"/>
      <c r="F17015" s="30"/>
      <c r="G17015" s="30"/>
      <c r="H17015" s="32">
        <v>1</v>
      </c>
    </row>
    <row r="17016" spans="1:8" x14ac:dyDescent="0.3">
      <c r="A17016" s="30" t="s">
        <v>26413</v>
      </c>
      <c r="B17016" s="30" t="s">
        <v>26414</v>
      </c>
      <c r="C17016" s="30"/>
      <c r="D17016" s="30"/>
      <c r="E17016" s="30"/>
      <c r="F17016" s="30"/>
      <c r="G17016" s="30"/>
      <c r="H17016" s="32">
        <v>1</v>
      </c>
    </row>
    <row r="17017" spans="1:8" x14ac:dyDescent="0.3">
      <c r="A17017" s="30" t="s">
        <v>26415</v>
      </c>
      <c r="B17017" s="30" t="s">
        <v>26416</v>
      </c>
      <c r="C17017" s="30"/>
      <c r="D17017" s="30"/>
      <c r="E17017" s="30"/>
      <c r="F17017" s="30"/>
      <c r="G17017" s="30"/>
      <c r="H17017" s="32">
        <v>1</v>
      </c>
    </row>
    <row r="17018" spans="1:8" x14ac:dyDescent="0.3">
      <c r="A17018" s="30" t="s">
        <v>26417</v>
      </c>
      <c r="B17018" s="30" t="s">
        <v>26418</v>
      </c>
      <c r="C17018" s="30"/>
      <c r="D17018" s="30"/>
      <c r="E17018" s="30"/>
      <c r="F17018" s="30"/>
      <c r="G17018" s="30"/>
      <c r="H17018" s="32">
        <v>7</v>
      </c>
    </row>
    <row r="17019" spans="1:8" x14ac:dyDescent="0.3">
      <c r="A17019" s="30" t="s">
        <v>26419</v>
      </c>
      <c r="B17019" s="30" t="s">
        <v>8719</v>
      </c>
      <c r="C17019" s="30"/>
      <c r="D17019" s="30"/>
      <c r="E17019" s="30"/>
      <c r="F17019" s="30"/>
      <c r="G17019" s="30"/>
      <c r="H17019" s="32">
        <v>2</v>
      </c>
    </row>
    <row r="17020" spans="1:8" x14ac:dyDescent="0.3">
      <c r="A17020" s="30" t="s">
        <v>26420</v>
      </c>
      <c r="B17020" s="30" t="s">
        <v>2262</v>
      </c>
      <c r="C17020" s="31"/>
      <c r="D17020" s="30"/>
      <c r="E17020" s="30"/>
      <c r="F17020" s="30"/>
      <c r="G17020" s="30"/>
      <c r="H17020" s="30"/>
    </row>
    <row r="17021" spans="1:8" x14ac:dyDescent="0.3">
      <c r="A17021" s="30" t="s">
        <v>26421</v>
      </c>
      <c r="B17021" s="30" t="s">
        <v>22080</v>
      </c>
      <c r="C17021" s="30"/>
      <c r="D17021" s="30"/>
      <c r="E17021" s="30"/>
      <c r="F17021" s="30"/>
      <c r="G17021" s="30"/>
      <c r="H17021" s="32">
        <v>1</v>
      </c>
    </row>
    <row r="17022" spans="1:8" x14ac:dyDescent="0.3">
      <c r="A17022" s="30" t="s">
        <v>26422</v>
      </c>
      <c r="B17022" s="30" t="s">
        <v>26423</v>
      </c>
      <c r="C17022" s="30"/>
      <c r="D17022" s="30"/>
      <c r="E17022" s="30"/>
      <c r="F17022" s="30"/>
      <c r="G17022" s="30"/>
      <c r="H17022" s="32">
        <v>1</v>
      </c>
    </row>
    <row r="17023" spans="1:8" x14ac:dyDescent="0.3">
      <c r="A17023" s="30" t="s">
        <v>1741</v>
      </c>
      <c r="B17023" s="30" t="s">
        <v>1251</v>
      </c>
      <c r="C17023" s="31"/>
      <c r="D17023" s="30"/>
      <c r="E17023" s="30"/>
      <c r="F17023" s="30"/>
      <c r="G17023" s="30"/>
      <c r="H17023" s="30"/>
    </row>
    <row r="17024" spans="1:8" x14ac:dyDescent="0.3">
      <c r="A17024" s="30" t="s">
        <v>26424</v>
      </c>
      <c r="B17024" s="30" t="s">
        <v>833</v>
      </c>
      <c r="C17024" s="30"/>
      <c r="D17024" s="30"/>
      <c r="E17024" s="30"/>
      <c r="F17024" s="30"/>
      <c r="G17024" s="30"/>
      <c r="H17024" s="32">
        <v>4</v>
      </c>
    </row>
    <row r="17025" spans="1:8" x14ac:dyDescent="0.3">
      <c r="A17025" s="30" t="s">
        <v>26425</v>
      </c>
      <c r="B17025" s="30" t="s">
        <v>26426</v>
      </c>
      <c r="C17025" s="30"/>
      <c r="D17025" s="30"/>
      <c r="E17025" s="30"/>
      <c r="F17025" s="30"/>
      <c r="G17025" s="30"/>
      <c r="H17025" s="32">
        <v>1</v>
      </c>
    </row>
    <row r="17026" spans="1:8" x14ac:dyDescent="0.3">
      <c r="A17026" s="30" t="s">
        <v>26427</v>
      </c>
      <c r="B17026" s="30" t="s">
        <v>26428</v>
      </c>
      <c r="C17026" s="30"/>
      <c r="D17026" s="30"/>
      <c r="E17026" s="30"/>
      <c r="F17026" s="30"/>
      <c r="G17026" s="30"/>
      <c r="H17026" s="32">
        <v>1</v>
      </c>
    </row>
    <row r="17027" spans="1:8" x14ac:dyDescent="0.3">
      <c r="A17027" s="30" t="s">
        <v>26429</v>
      </c>
      <c r="B17027" s="30" t="s">
        <v>6553</v>
      </c>
      <c r="C17027" s="30"/>
      <c r="D17027" s="30"/>
      <c r="E17027" s="30"/>
      <c r="F17027" s="30"/>
      <c r="G17027" s="30"/>
      <c r="H17027" s="32">
        <v>11</v>
      </c>
    </row>
    <row r="17028" spans="1:8" x14ac:dyDescent="0.3">
      <c r="A17028" s="30" t="s">
        <v>26430</v>
      </c>
      <c r="B17028" s="30" t="s">
        <v>26431</v>
      </c>
      <c r="C17028" s="31"/>
      <c r="D17028" s="30"/>
      <c r="E17028" s="30"/>
      <c r="F17028" s="30"/>
      <c r="G17028" s="30"/>
      <c r="H17028" s="30"/>
    </row>
    <row r="17029" spans="1:8" x14ac:dyDescent="0.3">
      <c r="A17029" s="30" t="s">
        <v>26432</v>
      </c>
      <c r="B17029" s="30" t="s">
        <v>26433</v>
      </c>
      <c r="C17029" s="30"/>
      <c r="D17029" s="30"/>
      <c r="E17029" s="30"/>
      <c r="F17029" s="30"/>
      <c r="G17029" s="30"/>
      <c r="H17029" s="32">
        <v>1</v>
      </c>
    </row>
    <row r="17030" spans="1:8" x14ac:dyDescent="0.3">
      <c r="A17030" s="30" t="s">
        <v>26434</v>
      </c>
      <c r="B17030" s="30" t="s">
        <v>26435</v>
      </c>
      <c r="C17030" s="30"/>
      <c r="D17030" s="30"/>
      <c r="E17030" s="30"/>
      <c r="F17030" s="30"/>
      <c r="G17030" s="30"/>
      <c r="H17030" s="32">
        <v>1</v>
      </c>
    </row>
    <row r="17031" spans="1:8" x14ac:dyDescent="0.3">
      <c r="A17031" s="30" t="s">
        <v>26436</v>
      </c>
      <c r="B17031" s="30" t="s">
        <v>26437</v>
      </c>
      <c r="C17031" s="30"/>
      <c r="D17031" s="30"/>
      <c r="E17031" s="30"/>
      <c r="F17031" s="30"/>
      <c r="G17031" s="30"/>
      <c r="H17031" s="32">
        <v>123</v>
      </c>
    </row>
    <row r="17032" spans="1:8" x14ac:dyDescent="0.3">
      <c r="A17032" s="30" t="s">
        <v>26438</v>
      </c>
      <c r="B17032" s="30" t="s">
        <v>26437</v>
      </c>
      <c r="C17032" s="30"/>
      <c r="D17032" s="30"/>
      <c r="E17032" s="30"/>
      <c r="F17032" s="30"/>
      <c r="G17032" s="30"/>
      <c r="H17032" s="32">
        <v>4</v>
      </c>
    </row>
    <row r="17033" spans="1:8" x14ac:dyDescent="0.3">
      <c r="A17033" s="30" t="s">
        <v>26439</v>
      </c>
      <c r="B17033" s="30" t="s">
        <v>26440</v>
      </c>
      <c r="C17033" s="30"/>
      <c r="D17033" s="30"/>
      <c r="E17033" s="30"/>
      <c r="F17033" s="30"/>
      <c r="G17033" s="30"/>
      <c r="H17033" s="32">
        <v>1</v>
      </c>
    </row>
    <row r="17034" spans="1:8" x14ac:dyDescent="0.3">
      <c r="A17034" s="30" t="s">
        <v>26441</v>
      </c>
      <c r="B17034" s="30" t="s">
        <v>26442</v>
      </c>
      <c r="C17034" s="31"/>
      <c r="D17034" s="30"/>
      <c r="E17034" s="30"/>
      <c r="F17034" s="30"/>
      <c r="G17034" s="30"/>
      <c r="H17034" s="30"/>
    </row>
    <row r="17035" spans="1:8" x14ac:dyDescent="0.3">
      <c r="A17035" s="30" t="s">
        <v>26443</v>
      </c>
      <c r="B17035" s="30" t="s">
        <v>26444</v>
      </c>
      <c r="C17035" s="30"/>
      <c r="D17035" s="30"/>
      <c r="E17035" s="30"/>
      <c r="F17035" s="30"/>
      <c r="G17035" s="30"/>
      <c r="H17035" s="32">
        <v>1</v>
      </c>
    </row>
    <row r="17036" spans="1:8" x14ac:dyDescent="0.3">
      <c r="A17036" s="30" t="s">
        <v>26445</v>
      </c>
      <c r="B17036" s="30" t="s">
        <v>26446</v>
      </c>
      <c r="C17036" s="30"/>
      <c r="D17036" s="30"/>
      <c r="E17036" s="30"/>
      <c r="F17036" s="30"/>
      <c r="G17036" s="30"/>
      <c r="H17036" s="32">
        <v>1</v>
      </c>
    </row>
    <row r="17037" spans="1:8" x14ac:dyDescent="0.3">
      <c r="A17037" s="30" t="s">
        <v>26447</v>
      </c>
      <c r="B17037" s="30" t="s">
        <v>10105</v>
      </c>
      <c r="C17037" s="30"/>
      <c r="D17037" s="30"/>
      <c r="E17037" s="30"/>
      <c r="F17037" s="30"/>
      <c r="G17037" s="30"/>
      <c r="H17037" s="32">
        <v>2</v>
      </c>
    </row>
    <row r="17038" spans="1:8" x14ac:dyDescent="0.3">
      <c r="A17038" s="30" t="s">
        <v>26448</v>
      </c>
      <c r="B17038" s="30" t="s">
        <v>26449</v>
      </c>
      <c r="C17038" s="30"/>
      <c r="D17038" s="30"/>
      <c r="E17038" s="30"/>
      <c r="F17038" s="30"/>
      <c r="G17038" s="30"/>
      <c r="H17038" s="32">
        <v>1</v>
      </c>
    </row>
    <row r="17039" spans="1:8" x14ac:dyDescent="0.3">
      <c r="A17039" s="30" t="s">
        <v>26450</v>
      </c>
      <c r="B17039" s="30" t="s">
        <v>20003</v>
      </c>
      <c r="C17039" s="30"/>
      <c r="D17039" s="30"/>
      <c r="E17039" s="30"/>
      <c r="F17039" s="30"/>
      <c r="G17039" s="30"/>
      <c r="H17039" s="32">
        <v>1</v>
      </c>
    </row>
    <row r="17040" spans="1:8" x14ac:dyDescent="0.3">
      <c r="A17040" s="30" t="s">
        <v>26451</v>
      </c>
      <c r="B17040" s="30" t="s">
        <v>26452</v>
      </c>
      <c r="C17040" s="30"/>
      <c r="D17040" s="30"/>
      <c r="E17040" s="30"/>
      <c r="F17040" s="30"/>
      <c r="G17040" s="30"/>
      <c r="H17040" s="32">
        <v>5</v>
      </c>
    </row>
    <row r="17041" spans="1:8" x14ac:dyDescent="0.3">
      <c r="A17041" s="30" t="s">
        <v>26453</v>
      </c>
      <c r="B17041" s="30" t="s">
        <v>26454</v>
      </c>
      <c r="C17041" s="30"/>
      <c r="D17041" s="30"/>
      <c r="E17041" s="30"/>
      <c r="F17041" s="30"/>
      <c r="G17041" s="30"/>
      <c r="H17041" s="34">
        <v>1000</v>
      </c>
    </row>
    <row r="17042" spans="1:8" x14ac:dyDescent="0.3">
      <c r="A17042" s="30" t="s">
        <v>26455</v>
      </c>
      <c r="B17042" s="30" t="s">
        <v>26456</v>
      </c>
      <c r="C17042" s="31"/>
      <c r="D17042" s="30"/>
      <c r="E17042" s="30"/>
      <c r="F17042" s="30"/>
      <c r="G17042" s="30"/>
      <c r="H17042" s="30"/>
    </row>
    <row r="17043" spans="1:8" x14ac:dyDescent="0.3">
      <c r="A17043" s="30" t="s">
        <v>26457</v>
      </c>
      <c r="B17043" s="30" t="s">
        <v>26458</v>
      </c>
      <c r="C17043" s="31"/>
      <c r="D17043" s="30"/>
      <c r="E17043" s="30"/>
      <c r="F17043" s="30"/>
      <c r="G17043" s="30"/>
      <c r="H17043" s="30"/>
    </row>
    <row r="17044" spans="1:8" x14ac:dyDescent="0.3">
      <c r="A17044" s="30" t="s">
        <v>26459</v>
      </c>
      <c r="B17044" s="30" t="s">
        <v>26460</v>
      </c>
      <c r="C17044" s="31"/>
      <c r="D17044" s="30"/>
      <c r="E17044" s="30"/>
      <c r="F17044" s="30"/>
      <c r="G17044" s="30"/>
      <c r="H17044" s="32">
        <v>1</v>
      </c>
    </row>
    <row r="17045" spans="1:8" x14ac:dyDescent="0.3">
      <c r="A17045" s="30" t="s">
        <v>26461</v>
      </c>
      <c r="B17045" s="30" t="s">
        <v>26462</v>
      </c>
      <c r="C17045" s="30"/>
      <c r="D17045" s="30"/>
      <c r="E17045" s="30"/>
      <c r="F17045" s="30"/>
      <c r="G17045" s="30"/>
      <c r="H17045" s="32">
        <v>1</v>
      </c>
    </row>
    <row r="17046" spans="1:8" x14ac:dyDescent="0.3">
      <c r="A17046" s="30" t="s">
        <v>26463</v>
      </c>
      <c r="B17046" s="30" t="s">
        <v>26464</v>
      </c>
      <c r="C17046" s="30"/>
      <c r="D17046" s="30"/>
      <c r="E17046" s="30"/>
      <c r="F17046" s="30"/>
      <c r="G17046" s="30"/>
      <c r="H17046" s="32">
        <v>1</v>
      </c>
    </row>
    <row r="17047" spans="1:8" x14ac:dyDescent="0.3">
      <c r="A17047" s="30" t="s">
        <v>26465</v>
      </c>
      <c r="B17047" s="30" t="s">
        <v>1992</v>
      </c>
      <c r="C17047" s="31"/>
      <c r="D17047" s="30"/>
      <c r="E17047" s="30"/>
      <c r="F17047" s="30"/>
      <c r="G17047" s="30"/>
      <c r="H17047" s="30"/>
    </row>
    <row r="17048" spans="1:8" x14ac:dyDescent="0.3">
      <c r="A17048" s="30" t="s">
        <v>26466</v>
      </c>
      <c r="B17048" s="30" t="s">
        <v>26467</v>
      </c>
      <c r="C17048" s="30"/>
      <c r="D17048" s="30"/>
      <c r="E17048" s="30"/>
      <c r="F17048" s="30"/>
      <c r="G17048" s="30"/>
      <c r="H17048" s="32">
        <v>1</v>
      </c>
    </row>
    <row r="17049" spans="1:8" x14ac:dyDescent="0.3">
      <c r="A17049" s="30" t="s">
        <v>26468</v>
      </c>
      <c r="B17049" s="30" t="s">
        <v>26467</v>
      </c>
      <c r="C17049" s="30"/>
      <c r="D17049" s="30"/>
      <c r="E17049" s="30"/>
      <c r="F17049" s="30"/>
      <c r="G17049" s="30"/>
      <c r="H17049" s="32">
        <v>1</v>
      </c>
    </row>
    <row r="17050" spans="1:8" x14ac:dyDescent="0.3">
      <c r="A17050" s="30" t="s">
        <v>26469</v>
      </c>
      <c r="B17050" s="30" t="s">
        <v>26470</v>
      </c>
      <c r="C17050" s="30"/>
      <c r="D17050" s="30"/>
      <c r="E17050" s="30"/>
      <c r="F17050" s="30"/>
      <c r="G17050" s="30"/>
      <c r="H17050" s="32">
        <v>1</v>
      </c>
    </row>
    <row r="17051" spans="1:8" x14ac:dyDescent="0.3">
      <c r="A17051" s="30" t="s">
        <v>26471</v>
      </c>
      <c r="B17051" s="30" t="s">
        <v>26467</v>
      </c>
      <c r="C17051" s="30"/>
      <c r="D17051" s="30"/>
      <c r="E17051" s="30"/>
      <c r="F17051" s="30"/>
      <c r="G17051" s="30"/>
      <c r="H17051" s="32">
        <v>1</v>
      </c>
    </row>
    <row r="17052" spans="1:8" x14ac:dyDescent="0.3">
      <c r="A17052" s="30" t="s">
        <v>26472</v>
      </c>
      <c r="B17052" s="30" t="s">
        <v>8222</v>
      </c>
      <c r="C17052" s="30"/>
      <c r="D17052" s="30"/>
      <c r="E17052" s="30"/>
      <c r="F17052" s="30"/>
      <c r="G17052" s="30"/>
      <c r="H17052" s="32">
        <v>1</v>
      </c>
    </row>
    <row r="17053" spans="1:8" x14ac:dyDescent="0.3">
      <c r="A17053" s="30" t="s">
        <v>26473</v>
      </c>
      <c r="B17053" s="30" t="s">
        <v>26474</v>
      </c>
      <c r="C17053" s="30"/>
      <c r="D17053" s="30"/>
      <c r="E17053" s="30"/>
      <c r="F17053" s="30"/>
      <c r="G17053" s="30"/>
      <c r="H17053" s="32">
        <v>5</v>
      </c>
    </row>
    <row r="17054" spans="1:8" x14ac:dyDescent="0.3">
      <c r="A17054" s="30" t="s">
        <v>26475</v>
      </c>
      <c r="B17054" s="30" t="s">
        <v>26476</v>
      </c>
      <c r="C17054" s="30"/>
      <c r="D17054" s="30"/>
      <c r="E17054" s="30"/>
      <c r="F17054" s="30"/>
      <c r="G17054" s="30"/>
      <c r="H17054" s="32">
        <v>1</v>
      </c>
    </row>
    <row r="17055" spans="1:8" x14ac:dyDescent="0.3">
      <c r="A17055" s="30" t="s">
        <v>26477</v>
      </c>
      <c r="B17055" s="30" t="s">
        <v>26478</v>
      </c>
      <c r="C17055" s="30"/>
      <c r="D17055" s="30"/>
      <c r="E17055" s="30"/>
      <c r="F17055" s="30"/>
      <c r="G17055" s="30"/>
      <c r="H17055" s="32">
        <v>1</v>
      </c>
    </row>
    <row r="17056" spans="1:8" x14ac:dyDescent="0.3">
      <c r="A17056" s="30" t="s">
        <v>26479</v>
      </c>
      <c r="B17056" s="30" t="s">
        <v>26480</v>
      </c>
      <c r="C17056" s="30"/>
      <c r="D17056" s="30"/>
      <c r="E17056" s="30"/>
      <c r="F17056" s="30"/>
      <c r="G17056" s="30"/>
      <c r="H17056" s="32">
        <v>5</v>
      </c>
    </row>
    <row r="17057" spans="1:8" x14ac:dyDescent="0.3">
      <c r="A17057" s="30" t="s">
        <v>26481</v>
      </c>
      <c r="B17057" s="30" t="s">
        <v>12693</v>
      </c>
      <c r="C17057" s="31"/>
      <c r="D17057" s="30"/>
      <c r="E17057" s="30"/>
      <c r="F17057" s="30"/>
      <c r="G17057" s="30"/>
      <c r="H17057" s="30"/>
    </row>
    <row r="17058" spans="1:8" x14ac:dyDescent="0.3">
      <c r="A17058" s="30" t="s">
        <v>26482</v>
      </c>
      <c r="B17058" s="30" t="s">
        <v>26483</v>
      </c>
      <c r="C17058" s="30"/>
      <c r="D17058" s="30"/>
      <c r="E17058" s="30"/>
      <c r="F17058" s="30"/>
      <c r="G17058" s="30"/>
      <c r="H17058" s="32">
        <v>1</v>
      </c>
    </row>
    <row r="17059" spans="1:8" x14ac:dyDescent="0.3">
      <c r="A17059" s="30" t="s">
        <v>26484</v>
      </c>
      <c r="B17059" s="30" t="s">
        <v>26485</v>
      </c>
      <c r="C17059" s="30"/>
      <c r="D17059" s="30"/>
      <c r="E17059" s="30"/>
      <c r="F17059" s="30"/>
      <c r="G17059" s="30"/>
      <c r="H17059" s="32">
        <v>1</v>
      </c>
    </row>
    <row r="17060" spans="1:8" x14ac:dyDescent="0.3">
      <c r="A17060" s="30" t="s">
        <v>26486</v>
      </c>
      <c r="B17060" s="30" t="s">
        <v>26487</v>
      </c>
      <c r="C17060" s="30"/>
      <c r="D17060" s="30"/>
      <c r="E17060" s="30"/>
      <c r="F17060" s="30"/>
      <c r="G17060" s="30"/>
      <c r="H17060" s="32">
        <v>1</v>
      </c>
    </row>
    <row r="17061" spans="1:8" x14ac:dyDescent="0.3">
      <c r="A17061" s="30" t="s">
        <v>26488</v>
      </c>
      <c r="B17061" s="30" t="s">
        <v>26489</v>
      </c>
      <c r="C17061" s="30"/>
      <c r="D17061" s="30"/>
      <c r="E17061" s="30"/>
      <c r="F17061" s="30"/>
      <c r="G17061" s="30"/>
      <c r="H17061" s="32">
        <v>2</v>
      </c>
    </row>
    <row r="17062" spans="1:8" x14ac:dyDescent="0.3">
      <c r="A17062" s="30" t="s">
        <v>26490</v>
      </c>
      <c r="B17062" s="30" t="s">
        <v>26491</v>
      </c>
      <c r="C17062" s="30"/>
      <c r="D17062" s="30"/>
      <c r="E17062" s="30"/>
      <c r="F17062" s="30"/>
      <c r="G17062" s="30"/>
      <c r="H17062" s="32">
        <v>1</v>
      </c>
    </row>
    <row r="17063" spans="1:8" x14ac:dyDescent="0.3">
      <c r="A17063" s="30" t="s">
        <v>26492</v>
      </c>
      <c r="B17063" s="30" t="s">
        <v>26493</v>
      </c>
      <c r="C17063" s="30"/>
      <c r="D17063" s="30"/>
      <c r="E17063" s="30"/>
      <c r="F17063" s="30"/>
      <c r="G17063" s="30"/>
      <c r="H17063" s="32">
        <v>1</v>
      </c>
    </row>
    <row r="17064" spans="1:8" x14ac:dyDescent="0.3">
      <c r="A17064" s="30" t="s">
        <v>26494</v>
      </c>
      <c r="B17064" s="30" t="s">
        <v>26495</v>
      </c>
      <c r="C17064" s="30"/>
      <c r="D17064" s="30"/>
      <c r="E17064" s="30"/>
      <c r="F17064" s="30"/>
      <c r="G17064" s="30"/>
      <c r="H17064" s="32">
        <v>1</v>
      </c>
    </row>
    <row r="17065" spans="1:8" x14ac:dyDescent="0.3">
      <c r="A17065" s="30" t="s">
        <v>26496</v>
      </c>
      <c r="B17065" s="30" t="s">
        <v>26497</v>
      </c>
      <c r="C17065" s="30"/>
      <c r="D17065" s="30"/>
      <c r="E17065" s="30"/>
      <c r="F17065" s="30"/>
      <c r="G17065" s="30"/>
      <c r="H17065" s="32">
        <v>1</v>
      </c>
    </row>
    <row r="17066" spans="1:8" x14ac:dyDescent="0.3">
      <c r="A17066" s="30" t="s">
        <v>26498</v>
      </c>
      <c r="B17066" s="30" t="s">
        <v>26499</v>
      </c>
      <c r="C17066" s="30"/>
      <c r="D17066" s="30"/>
      <c r="E17066" s="30"/>
      <c r="F17066" s="30"/>
      <c r="G17066" s="30"/>
      <c r="H17066" s="32">
        <v>1</v>
      </c>
    </row>
    <row r="17067" spans="1:8" x14ac:dyDescent="0.3">
      <c r="A17067" s="30" t="s">
        <v>26500</v>
      </c>
      <c r="B17067" s="30" t="s">
        <v>26501</v>
      </c>
      <c r="C17067" s="30"/>
      <c r="D17067" s="30"/>
      <c r="E17067" s="30"/>
      <c r="F17067" s="30"/>
      <c r="G17067" s="30"/>
      <c r="H17067" s="32">
        <v>1</v>
      </c>
    </row>
    <row r="17068" spans="1:8" x14ac:dyDescent="0.3">
      <c r="A17068" s="30" t="s">
        <v>26502</v>
      </c>
      <c r="B17068" s="30" t="s">
        <v>26503</v>
      </c>
      <c r="C17068" s="30"/>
      <c r="D17068" s="30"/>
      <c r="E17068" s="30"/>
      <c r="F17068" s="30"/>
      <c r="G17068" s="30"/>
      <c r="H17068" s="32">
        <v>1</v>
      </c>
    </row>
    <row r="17069" spans="1:8" x14ac:dyDescent="0.3">
      <c r="A17069" s="30" t="s">
        <v>26504</v>
      </c>
      <c r="B17069" s="30" t="s">
        <v>26505</v>
      </c>
      <c r="C17069" s="30"/>
      <c r="D17069" s="30"/>
      <c r="E17069" s="30"/>
      <c r="F17069" s="30"/>
      <c r="G17069" s="30"/>
      <c r="H17069" s="32">
        <v>5</v>
      </c>
    </row>
    <row r="17070" spans="1:8" x14ac:dyDescent="0.3">
      <c r="A17070" s="30" t="s">
        <v>26506</v>
      </c>
      <c r="B17070" s="30" t="s">
        <v>26507</v>
      </c>
      <c r="C17070" s="30"/>
      <c r="D17070" s="30"/>
      <c r="E17070" s="30"/>
      <c r="F17070" s="30"/>
      <c r="G17070" s="30"/>
      <c r="H17070" s="32">
        <v>1</v>
      </c>
    </row>
    <row r="17071" spans="1:8" x14ac:dyDescent="0.3">
      <c r="A17071" s="30" t="s">
        <v>26508</v>
      </c>
      <c r="B17071" s="30" t="s">
        <v>26509</v>
      </c>
      <c r="C17071" s="30"/>
      <c r="D17071" s="30"/>
      <c r="E17071" s="30"/>
      <c r="F17071" s="30"/>
      <c r="G17071" s="30"/>
      <c r="H17071" s="32">
        <v>1</v>
      </c>
    </row>
    <row r="17072" spans="1:8" x14ac:dyDescent="0.3">
      <c r="A17072" s="30" t="s">
        <v>26510</v>
      </c>
      <c r="B17072" s="30" t="s">
        <v>26511</v>
      </c>
      <c r="C17072" s="30"/>
      <c r="D17072" s="30"/>
      <c r="E17072" s="30"/>
      <c r="F17072" s="30"/>
      <c r="G17072" s="30"/>
      <c r="H17072" s="32">
        <v>3</v>
      </c>
    </row>
    <row r="17073" spans="1:8" x14ac:dyDescent="0.3">
      <c r="A17073" s="30" t="s">
        <v>26512</v>
      </c>
      <c r="B17073" s="30" t="s">
        <v>26513</v>
      </c>
      <c r="C17073" s="30"/>
      <c r="D17073" s="30"/>
      <c r="E17073" s="30"/>
      <c r="F17073" s="30"/>
      <c r="G17073" s="30"/>
      <c r="H17073" s="32">
        <v>3</v>
      </c>
    </row>
    <row r="17074" spans="1:8" x14ac:dyDescent="0.3">
      <c r="A17074" s="30" t="s">
        <v>26514</v>
      </c>
      <c r="B17074" s="30" t="s">
        <v>17404</v>
      </c>
      <c r="C17074" s="30"/>
      <c r="D17074" s="30"/>
      <c r="E17074" s="30"/>
      <c r="F17074" s="30"/>
      <c r="G17074" s="30"/>
      <c r="H17074" s="32">
        <v>1</v>
      </c>
    </row>
    <row r="17075" spans="1:8" x14ac:dyDescent="0.3">
      <c r="A17075" s="30" t="s">
        <v>26515</v>
      </c>
      <c r="B17075" s="30" t="s">
        <v>17404</v>
      </c>
      <c r="C17075" s="30"/>
      <c r="D17075" s="30"/>
      <c r="E17075" s="30"/>
      <c r="F17075" s="30"/>
      <c r="G17075" s="30"/>
      <c r="H17075" s="32">
        <v>1</v>
      </c>
    </row>
    <row r="17076" spans="1:8" x14ac:dyDescent="0.3">
      <c r="A17076" s="30" t="s">
        <v>26516</v>
      </c>
      <c r="B17076" s="30" t="s">
        <v>17404</v>
      </c>
      <c r="C17076" s="30"/>
      <c r="D17076" s="30"/>
      <c r="E17076" s="30"/>
      <c r="F17076" s="30"/>
      <c r="G17076" s="30"/>
      <c r="H17076" s="32">
        <v>1</v>
      </c>
    </row>
    <row r="17077" spans="1:8" x14ac:dyDescent="0.3">
      <c r="A17077" s="30" t="s">
        <v>26517</v>
      </c>
      <c r="B17077" s="30" t="s">
        <v>403</v>
      </c>
      <c r="C17077" s="30"/>
      <c r="D17077" s="30"/>
      <c r="E17077" s="30"/>
      <c r="F17077" s="30"/>
      <c r="G17077" s="30"/>
      <c r="H17077" s="32">
        <v>5</v>
      </c>
    </row>
    <row r="17078" spans="1:8" x14ac:dyDescent="0.3">
      <c r="A17078" s="30" t="s">
        <v>26518</v>
      </c>
      <c r="B17078" s="30" t="s">
        <v>26519</v>
      </c>
      <c r="C17078" s="30"/>
      <c r="D17078" s="30"/>
      <c r="E17078" s="30"/>
      <c r="F17078" s="30"/>
      <c r="G17078" s="30"/>
      <c r="H17078" s="32">
        <v>5</v>
      </c>
    </row>
    <row r="17079" spans="1:8" x14ac:dyDescent="0.3">
      <c r="A17079" s="30" t="s">
        <v>26520</v>
      </c>
      <c r="B17079" s="30" t="s">
        <v>26521</v>
      </c>
      <c r="C17079" s="30"/>
      <c r="D17079" s="30"/>
      <c r="E17079" s="30"/>
      <c r="F17079" s="30"/>
      <c r="G17079" s="30"/>
      <c r="H17079" s="32">
        <v>1</v>
      </c>
    </row>
    <row r="17080" spans="1:8" x14ac:dyDescent="0.3">
      <c r="A17080" s="30" t="s">
        <v>26522</v>
      </c>
      <c r="B17080" s="30" t="s">
        <v>7224</v>
      </c>
      <c r="C17080" s="30"/>
      <c r="D17080" s="30"/>
      <c r="E17080" s="30"/>
      <c r="F17080" s="30"/>
      <c r="G17080" s="30"/>
      <c r="H17080" s="32">
        <v>1</v>
      </c>
    </row>
    <row r="17081" spans="1:8" x14ac:dyDescent="0.3">
      <c r="A17081" s="30" t="s">
        <v>26523</v>
      </c>
      <c r="B17081" s="30" t="s">
        <v>26524</v>
      </c>
      <c r="C17081" s="30"/>
      <c r="D17081" s="30"/>
      <c r="E17081" s="30"/>
      <c r="F17081" s="30"/>
      <c r="G17081" s="30"/>
      <c r="H17081" s="32">
        <v>1</v>
      </c>
    </row>
    <row r="17082" spans="1:8" x14ac:dyDescent="0.3">
      <c r="A17082" s="30" t="s">
        <v>26525</v>
      </c>
      <c r="B17082" s="30" t="s">
        <v>26526</v>
      </c>
      <c r="C17082" s="30"/>
      <c r="D17082" s="30"/>
      <c r="E17082" s="30"/>
      <c r="F17082" s="30"/>
      <c r="G17082" s="30"/>
      <c r="H17082" s="32">
        <v>1</v>
      </c>
    </row>
    <row r="17083" spans="1:8" x14ac:dyDescent="0.3">
      <c r="A17083" s="30" t="s">
        <v>26527</v>
      </c>
      <c r="B17083" s="30" t="s">
        <v>26528</v>
      </c>
      <c r="C17083" s="30"/>
      <c r="D17083" s="30"/>
      <c r="E17083" s="30"/>
      <c r="F17083" s="30"/>
      <c r="G17083" s="30"/>
      <c r="H17083" s="32">
        <v>1</v>
      </c>
    </row>
    <row r="17084" spans="1:8" x14ac:dyDescent="0.3">
      <c r="A17084" s="30" t="s">
        <v>26529</v>
      </c>
      <c r="B17084" s="30" t="s">
        <v>26530</v>
      </c>
      <c r="C17084" s="30"/>
      <c r="D17084" s="30"/>
      <c r="E17084" s="30"/>
      <c r="F17084" s="30"/>
      <c r="G17084" s="30"/>
      <c r="H17084" s="32">
        <v>24</v>
      </c>
    </row>
    <row r="17085" spans="1:8" x14ac:dyDescent="0.3">
      <c r="A17085" s="30" t="s">
        <v>26531</v>
      </c>
      <c r="B17085" s="30" t="s">
        <v>26532</v>
      </c>
      <c r="C17085" s="30"/>
      <c r="D17085" s="30"/>
      <c r="E17085" s="30"/>
      <c r="F17085" s="30"/>
      <c r="G17085" s="30"/>
      <c r="H17085" s="32">
        <v>1</v>
      </c>
    </row>
    <row r="17086" spans="1:8" x14ac:dyDescent="0.3">
      <c r="A17086" s="30" t="s">
        <v>26533</v>
      </c>
      <c r="B17086" s="30" t="s">
        <v>3521</v>
      </c>
      <c r="C17086" s="30"/>
      <c r="D17086" s="30"/>
      <c r="E17086" s="30"/>
      <c r="F17086" s="30"/>
      <c r="G17086" s="30"/>
      <c r="H17086" s="32">
        <v>2</v>
      </c>
    </row>
    <row r="17087" spans="1:8" x14ac:dyDescent="0.3">
      <c r="A17087" s="30" t="s">
        <v>26534</v>
      </c>
      <c r="B17087" s="30" t="s">
        <v>26535</v>
      </c>
      <c r="C17087" s="30"/>
      <c r="D17087" s="30"/>
      <c r="E17087" s="30"/>
      <c r="F17087" s="30"/>
      <c r="G17087" s="30"/>
      <c r="H17087" s="32">
        <v>2</v>
      </c>
    </row>
    <row r="17088" spans="1:8" x14ac:dyDescent="0.3">
      <c r="A17088" s="30" t="s">
        <v>26536</v>
      </c>
      <c r="B17088" s="30" t="s">
        <v>9515</v>
      </c>
      <c r="C17088" s="30"/>
      <c r="D17088" s="30"/>
      <c r="E17088" s="30"/>
      <c r="F17088" s="30"/>
      <c r="G17088" s="30"/>
      <c r="H17088" s="32">
        <v>1</v>
      </c>
    </row>
    <row r="17089" spans="1:8" x14ac:dyDescent="0.3">
      <c r="A17089" s="30" t="s">
        <v>26537</v>
      </c>
      <c r="B17089" s="30" t="s">
        <v>24533</v>
      </c>
      <c r="C17089" s="30"/>
      <c r="D17089" s="30"/>
      <c r="E17089" s="30"/>
      <c r="F17089" s="30"/>
      <c r="G17089" s="30"/>
      <c r="H17089" s="32">
        <v>1</v>
      </c>
    </row>
    <row r="17090" spans="1:8" x14ac:dyDescent="0.3">
      <c r="A17090" s="30" t="s">
        <v>26538</v>
      </c>
      <c r="B17090" s="30" t="s">
        <v>26539</v>
      </c>
      <c r="C17090" s="30"/>
      <c r="D17090" s="30"/>
      <c r="E17090" s="30"/>
      <c r="F17090" s="30"/>
      <c r="G17090" s="30"/>
      <c r="H17090" s="32">
        <v>1</v>
      </c>
    </row>
    <row r="17091" spans="1:8" x14ac:dyDescent="0.3">
      <c r="A17091" s="30" t="s">
        <v>26540</v>
      </c>
      <c r="B17091" s="30" t="s">
        <v>8550</v>
      </c>
      <c r="C17091" s="30"/>
      <c r="D17091" s="30"/>
      <c r="E17091" s="30"/>
      <c r="F17091" s="30"/>
      <c r="G17091" s="30"/>
      <c r="H17091" s="32">
        <v>1</v>
      </c>
    </row>
    <row r="17092" spans="1:8" x14ac:dyDescent="0.3">
      <c r="A17092" s="30" t="s">
        <v>26541</v>
      </c>
      <c r="B17092" s="30" t="s">
        <v>26542</v>
      </c>
      <c r="C17092" s="30"/>
      <c r="D17092" s="30"/>
      <c r="E17092" s="30"/>
      <c r="F17092" s="30"/>
      <c r="G17092" s="30"/>
      <c r="H17092" s="32">
        <v>1</v>
      </c>
    </row>
    <row r="17093" spans="1:8" x14ac:dyDescent="0.3">
      <c r="A17093" s="30" t="s">
        <v>26543</v>
      </c>
      <c r="B17093" s="30" t="s">
        <v>26544</v>
      </c>
      <c r="C17093" s="30"/>
      <c r="D17093" s="30"/>
      <c r="E17093" s="30"/>
      <c r="F17093" s="30"/>
      <c r="G17093" s="30"/>
      <c r="H17093" s="32">
        <v>1</v>
      </c>
    </row>
    <row r="17094" spans="1:8" x14ac:dyDescent="0.3">
      <c r="A17094" s="30" t="s">
        <v>26545</v>
      </c>
      <c r="B17094" s="30" t="s">
        <v>26546</v>
      </c>
      <c r="C17094" s="30"/>
      <c r="D17094" s="30"/>
      <c r="E17094" s="30"/>
      <c r="F17094" s="30"/>
      <c r="G17094" s="30"/>
      <c r="H17094" s="32">
        <v>1</v>
      </c>
    </row>
    <row r="17095" spans="1:8" x14ac:dyDescent="0.3">
      <c r="A17095" s="30" t="s">
        <v>26547</v>
      </c>
      <c r="B17095" s="30" t="s">
        <v>26548</v>
      </c>
      <c r="C17095" s="30"/>
      <c r="D17095" s="30"/>
      <c r="E17095" s="30"/>
      <c r="F17095" s="30"/>
      <c r="G17095" s="30"/>
      <c r="H17095" s="32">
        <v>2</v>
      </c>
    </row>
    <row r="17096" spans="1:8" x14ac:dyDescent="0.3">
      <c r="A17096" s="30" t="s">
        <v>26549</v>
      </c>
      <c r="B17096" s="30" t="s">
        <v>1435</v>
      </c>
      <c r="C17096" s="30"/>
      <c r="D17096" s="30"/>
      <c r="E17096" s="30"/>
      <c r="F17096" s="30"/>
      <c r="G17096" s="30"/>
      <c r="H17096" s="32">
        <v>1</v>
      </c>
    </row>
    <row r="17097" spans="1:8" x14ac:dyDescent="0.3">
      <c r="A17097" s="30" t="s">
        <v>26550</v>
      </c>
      <c r="B17097" s="30" t="s">
        <v>455</v>
      </c>
      <c r="C17097" s="30"/>
      <c r="D17097" s="30"/>
      <c r="E17097" s="30"/>
      <c r="F17097" s="30"/>
      <c r="G17097" s="30"/>
      <c r="H17097" s="32">
        <v>5</v>
      </c>
    </row>
    <row r="17098" spans="1:8" x14ac:dyDescent="0.3">
      <c r="A17098" s="30" t="s">
        <v>26551</v>
      </c>
      <c r="B17098" s="30" t="s">
        <v>26552</v>
      </c>
      <c r="C17098" s="30"/>
      <c r="D17098" s="30"/>
      <c r="E17098" s="30"/>
      <c r="F17098" s="30"/>
      <c r="G17098" s="30"/>
      <c r="H17098" s="32">
        <v>1</v>
      </c>
    </row>
    <row r="17099" spans="1:8" x14ac:dyDescent="0.3">
      <c r="A17099" s="30" t="s">
        <v>26553</v>
      </c>
      <c r="B17099" s="30" t="s">
        <v>26554</v>
      </c>
      <c r="C17099" s="30"/>
      <c r="D17099" s="30"/>
      <c r="E17099" s="30"/>
      <c r="F17099" s="30"/>
      <c r="G17099" s="30"/>
      <c r="H17099" s="32">
        <v>1</v>
      </c>
    </row>
    <row r="17100" spans="1:8" x14ac:dyDescent="0.3">
      <c r="A17100" s="30" t="s">
        <v>26555</v>
      </c>
      <c r="B17100" s="30" t="s">
        <v>26556</v>
      </c>
      <c r="C17100" s="30"/>
      <c r="D17100" s="30"/>
      <c r="E17100" s="30"/>
      <c r="F17100" s="30"/>
      <c r="G17100" s="30"/>
      <c r="H17100" s="32">
        <v>1</v>
      </c>
    </row>
    <row r="17101" spans="1:8" x14ac:dyDescent="0.3">
      <c r="A17101" s="30" t="s">
        <v>26557</v>
      </c>
      <c r="B17101" s="30" t="s">
        <v>3051</v>
      </c>
      <c r="C17101" s="30"/>
      <c r="D17101" s="30"/>
      <c r="E17101" s="30"/>
      <c r="F17101" s="30"/>
      <c r="G17101" s="30"/>
      <c r="H17101" s="32">
        <v>1</v>
      </c>
    </row>
    <row r="17102" spans="1:8" x14ac:dyDescent="0.3">
      <c r="A17102" s="30" t="s">
        <v>26558</v>
      </c>
      <c r="B17102" s="30" t="s">
        <v>26559</v>
      </c>
      <c r="C17102" s="31"/>
      <c r="D17102" s="30"/>
      <c r="E17102" s="30"/>
      <c r="F17102" s="30"/>
      <c r="G17102" s="30"/>
      <c r="H17102" s="30"/>
    </row>
    <row r="17103" spans="1:8" x14ac:dyDescent="0.3">
      <c r="A17103" s="30" t="s">
        <v>26560</v>
      </c>
      <c r="B17103" s="30" t="s">
        <v>26561</v>
      </c>
      <c r="C17103" s="31"/>
      <c r="D17103" s="30"/>
      <c r="E17103" s="30"/>
      <c r="F17103" s="30"/>
      <c r="G17103" s="30"/>
      <c r="H17103" s="30"/>
    </row>
    <row r="17104" spans="1:8" x14ac:dyDescent="0.3">
      <c r="A17104" s="30" t="s">
        <v>26562</v>
      </c>
      <c r="B17104" s="30" t="s">
        <v>26563</v>
      </c>
      <c r="C17104" s="30"/>
      <c r="D17104" s="30"/>
      <c r="E17104" s="30"/>
      <c r="F17104" s="30"/>
      <c r="G17104" s="30"/>
      <c r="H17104" s="32">
        <v>1</v>
      </c>
    </row>
    <row r="17105" spans="1:8" x14ac:dyDescent="0.3">
      <c r="A17105" s="30" t="s">
        <v>26564</v>
      </c>
      <c r="B17105" s="30" t="s">
        <v>26565</v>
      </c>
      <c r="C17105" s="30"/>
      <c r="D17105" s="30"/>
      <c r="E17105" s="30"/>
      <c r="F17105" s="30"/>
      <c r="G17105" s="30"/>
      <c r="H17105" s="32">
        <v>1</v>
      </c>
    </row>
    <row r="17106" spans="1:8" x14ac:dyDescent="0.3">
      <c r="A17106" s="30" t="s">
        <v>26566</v>
      </c>
      <c r="B17106" s="30" t="s">
        <v>26567</v>
      </c>
      <c r="C17106" s="30"/>
      <c r="D17106" s="30"/>
      <c r="E17106" s="30"/>
      <c r="F17106" s="30"/>
      <c r="G17106" s="30"/>
      <c r="H17106" s="32">
        <v>1</v>
      </c>
    </row>
    <row r="17107" spans="1:8" x14ac:dyDescent="0.3">
      <c r="A17107" s="30" t="s">
        <v>26568</v>
      </c>
      <c r="B17107" s="30" t="s">
        <v>2535</v>
      </c>
      <c r="C17107" s="30"/>
      <c r="D17107" s="30"/>
      <c r="E17107" s="30"/>
      <c r="F17107" s="30"/>
      <c r="G17107" s="30"/>
      <c r="H17107" s="32">
        <v>1</v>
      </c>
    </row>
    <row r="17108" spans="1:8" x14ac:dyDescent="0.3">
      <c r="A17108" s="30" t="s">
        <v>26569</v>
      </c>
      <c r="B17108" s="30" t="s">
        <v>11327</v>
      </c>
      <c r="C17108" s="30"/>
      <c r="D17108" s="30"/>
      <c r="E17108" s="30"/>
      <c r="F17108" s="30"/>
      <c r="G17108" s="30"/>
      <c r="H17108" s="32">
        <v>1</v>
      </c>
    </row>
    <row r="17109" spans="1:8" x14ac:dyDescent="0.3">
      <c r="A17109" s="30" t="s">
        <v>26570</v>
      </c>
      <c r="B17109" s="30" t="s">
        <v>26571</v>
      </c>
      <c r="C17109" s="30"/>
      <c r="D17109" s="30"/>
      <c r="E17109" s="30"/>
      <c r="F17109" s="30"/>
      <c r="G17109" s="30"/>
      <c r="H17109" s="32">
        <v>1</v>
      </c>
    </row>
    <row r="17110" spans="1:8" x14ac:dyDescent="0.3">
      <c r="A17110" s="30" t="s">
        <v>26572</v>
      </c>
      <c r="B17110" s="30" t="s">
        <v>26573</v>
      </c>
      <c r="C17110" s="30"/>
      <c r="D17110" s="30"/>
      <c r="E17110" s="30"/>
      <c r="F17110" s="30"/>
      <c r="G17110" s="30"/>
      <c r="H17110" s="32">
        <v>1</v>
      </c>
    </row>
    <row r="17111" spans="1:8" x14ac:dyDescent="0.3">
      <c r="A17111" s="30" t="s">
        <v>26574</v>
      </c>
      <c r="B17111" s="30" t="s">
        <v>3819</v>
      </c>
      <c r="C17111" s="30"/>
      <c r="D17111" s="30"/>
      <c r="E17111" s="30"/>
      <c r="F17111" s="30"/>
      <c r="G17111" s="30"/>
      <c r="H17111" s="32">
        <v>1</v>
      </c>
    </row>
    <row r="17112" spans="1:8" x14ac:dyDescent="0.3">
      <c r="A17112" s="30" t="s">
        <v>26575</v>
      </c>
      <c r="B17112" s="30" t="s">
        <v>6988</v>
      </c>
      <c r="C17112" s="30"/>
      <c r="D17112" s="30"/>
      <c r="E17112" s="30"/>
      <c r="F17112" s="30"/>
      <c r="G17112" s="30"/>
      <c r="H17112" s="32">
        <v>1</v>
      </c>
    </row>
    <row r="17113" spans="1:8" x14ac:dyDescent="0.3">
      <c r="A17113" s="30" t="s">
        <v>26576</v>
      </c>
      <c r="B17113" s="30" t="s">
        <v>4882</v>
      </c>
      <c r="C17113" s="30"/>
      <c r="D17113" s="30"/>
      <c r="E17113" s="30"/>
      <c r="F17113" s="30"/>
      <c r="G17113" s="30"/>
      <c r="H17113" s="32">
        <v>1</v>
      </c>
    </row>
    <row r="17114" spans="1:8" x14ac:dyDescent="0.3">
      <c r="A17114" s="30" t="s">
        <v>26577</v>
      </c>
      <c r="B17114" s="30" t="s">
        <v>636</v>
      </c>
      <c r="C17114" s="30"/>
      <c r="D17114" s="30"/>
      <c r="E17114" s="30"/>
      <c r="F17114" s="30"/>
      <c r="G17114" s="30"/>
      <c r="H17114" s="32">
        <v>1</v>
      </c>
    </row>
    <row r="17115" spans="1:8" x14ac:dyDescent="0.3">
      <c r="A17115" s="30" t="s">
        <v>26578</v>
      </c>
      <c r="B17115" s="30" t="s">
        <v>3051</v>
      </c>
      <c r="C17115" s="30"/>
      <c r="D17115" s="30"/>
      <c r="E17115" s="30"/>
      <c r="F17115" s="30"/>
      <c r="G17115" s="30"/>
      <c r="H17115" s="32">
        <v>2</v>
      </c>
    </row>
    <row r="17116" spans="1:8" x14ac:dyDescent="0.3">
      <c r="A17116" s="30" t="s">
        <v>26579</v>
      </c>
      <c r="B17116" s="30" t="s">
        <v>17281</v>
      </c>
      <c r="C17116" s="30"/>
      <c r="D17116" s="30"/>
      <c r="E17116" s="30"/>
      <c r="F17116" s="30"/>
      <c r="G17116" s="30"/>
      <c r="H17116" s="32">
        <v>1</v>
      </c>
    </row>
    <row r="17117" spans="1:8" x14ac:dyDescent="0.3">
      <c r="A17117" s="30" t="s">
        <v>26580</v>
      </c>
      <c r="B17117" s="30" t="s">
        <v>26581</v>
      </c>
      <c r="C17117" s="30"/>
      <c r="D17117" s="30"/>
      <c r="E17117" s="30"/>
      <c r="F17117" s="30"/>
      <c r="G17117" s="30"/>
      <c r="H17117" s="32">
        <v>1</v>
      </c>
    </row>
    <row r="17118" spans="1:8" x14ac:dyDescent="0.3">
      <c r="A17118" s="30" t="s">
        <v>26582</v>
      </c>
      <c r="B17118" s="30" t="s">
        <v>26583</v>
      </c>
      <c r="C17118" s="30"/>
      <c r="D17118" s="30"/>
      <c r="E17118" s="30"/>
      <c r="F17118" s="30"/>
      <c r="G17118" s="30"/>
      <c r="H17118" s="32">
        <v>3</v>
      </c>
    </row>
    <row r="17119" spans="1:8" x14ac:dyDescent="0.3">
      <c r="A17119" s="30" t="s">
        <v>26584</v>
      </c>
      <c r="B17119" s="30" t="s">
        <v>3051</v>
      </c>
      <c r="C17119" s="30"/>
      <c r="D17119" s="30"/>
      <c r="E17119" s="30"/>
      <c r="F17119" s="30"/>
      <c r="G17119" s="30"/>
      <c r="H17119" s="32">
        <v>1</v>
      </c>
    </row>
    <row r="17120" spans="1:8" x14ac:dyDescent="0.3">
      <c r="A17120" s="30" t="s">
        <v>26585</v>
      </c>
      <c r="B17120" s="30" t="s">
        <v>11139</v>
      </c>
      <c r="C17120" s="30"/>
      <c r="D17120" s="30"/>
      <c r="E17120" s="30"/>
      <c r="F17120" s="30"/>
      <c r="G17120" s="30"/>
      <c r="H17120" s="32">
        <v>1</v>
      </c>
    </row>
    <row r="17121" spans="1:8" x14ac:dyDescent="0.3">
      <c r="A17121" s="30" t="s">
        <v>26586</v>
      </c>
      <c r="B17121" s="30" t="s">
        <v>2431</v>
      </c>
      <c r="C17121" s="30"/>
      <c r="D17121" s="30"/>
      <c r="E17121" s="30"/>
      <c r="F17121" s="30"/>
      <c r="G17121" s="30"/>
      <c r="H17121" s="32">
        <v>1</v>
      </c>
    </row>
    <row r="17122" spans="1:8" x14ac:dyDescent="0.3">
      <c r="A17122" s="30" t="s">
        <v>26587</v>
      </c>
      <c r="B17122" s="30" t="s">
        <v>26588</v>
      </c>
      <c r="C17122" s="30"/>
      <c r="D17122" s="30"/>
      <c r="E17122" s="30"/>
      <c r="F17122" s="30"/>
      <c r="G17122" s="30"/>
      <c r="H17122" s="32">
        <v>1</v>
      </c>
    </row>
    <row r="17123" spans="1:8" x14ac:dyDescent="0.3">
      <c r="A17123" s="30" t="s">
        <v>26589</v>
      </c>
      <c r="B17123" s="30" t="s">
        <v>26590</v>
      </c>
      <c r="C17123" s="30"/>
      <c r="D17123" s="30"/>
      <c r="E17123" s="30"/>
      <c r="F17123" s="30"/>
      <c r="G17123" s="30"/>
      <c r="H17123" s="32">
        <v>1</v>
      </c>
    </row>
    <row r="17124" spans="1:8" x14ac:dyDescent="0.3">
      <c r="A17124" s="30" t="s">
        <v>26591</v>
      </c>
      <c r="B17124" s="30" t="s">
        <v>3051</v>
      </c>
      <c r="C17124" s="30"/>
      <c r="D17124" s="30"/>
      <c r="E17124" s="30"/>
      <c r="F17124" s="30"/>
      <c r="G17124" s="30"/>
      <c r="H17124" s="32">
        <v>1</v>
      </c>
    </row>
    <row r="17125" spans="1:8" x14ac:dyDescent="0.3">
      <c r="A17125" s="30" t="s">
        <v>26592</v>
      </c>
      <c r="B17125" s="30" t="s">
        <v>7479</v>
      </c>
      <c r="C17125" s="30"/>
      <c r="D17125" s="30"/>
      <c r="E17125" s="30"/>
      <c r="F17125" s="30"/>
      <c r="G17125" s="30"/>
      <c r="H17125" s="32">
        <v>1</v>
      </c>
    </row>
    <row r="17126" spans="1:8" x14ac:dyDescent="0.3">
      <c r="A17126" s="30" t="s">
        <v>26593</v>
      </c>
      <c r="B17126" s="30" t="s">
        <v>26594</v>
      </c>
      <c r="C17126" s="30"/>
      <c r="D17126" s="30"/>
      <c r="E17126" s="30"/>
      <c r="F17126" s="30"/>
      <c r="G17126" s="30"/>
      <c r="H17126" s="32">
        <v>1</v>
      </c>
    </row>
    <row r="17127" spans="1:8" x14ac:dyDescent="0.3">
      <c r="A17127" s="30" t="s">
        <v>26595</v>
      </c>
      <c r="B17127" s="30" t="s">
        <v>2356</v>
      </c>
      <c r="C17127" s="30"/>
      <c r="D17127" s="30"/>
      <c r="E17127" s="30"/>
      <c r="F17127" s="30"/>
      <c r="G17127" s="30"/>
      <c r="H17127" s="32">
        <v>1</v>
      </c>
    </row>
    <row r="17128" spans="1:8" x14ac:dyDescent="0.3">
      <c r="A17128" s="30" t="s">
        <v>26596</v>
      </c>
      <c r="B17128" s="30" t="s">
        <v>26597</v>
      </c>
      <c r="C17128" s="30"/>
      <c r="D17128" s="30"/>
      <c r="E17128" s="30"/>
      <c r="F17128" s="30"/>
      <c r="G17128" s="30"/>
      <c r="H17128" s="32">
        <v>1</v>
      </c>
    </row>
    <row r="17129" spans="1:8" x14ac:dyDescent="0.3">
      <c r="A17129" s="30" t="s">
        <v>26598</v>
      </c>
      <c r="B17129" s="30" t="s">
        <v>26599</v>
      </c>
      <c r="C17129" s="30"/>
      <c r="D17129" s="30"/>
      <c r="E17129" s="30"/>
      <c r="F17129" s="30"/>
      <c r="G17129" s="30"/>
      <c r="H17129" s="32">
        <v>1</v>
      </c>
    </row>
    <row r="17130" spans="1:8" x14ac:dyDescent="0.3">
      <c r="A17130" s="30" t="s">
        <v>26600</v>
      </c>
      <c r="B17130" s="30" t="s">
        <v>26601</v>
      </c>
      <c r="C17130" s="30"/>
      <c r="D17130" s="30"/>
      <c r="E17130" s="30"/>
      <c r="F17130" s="30"/>
      <c r="G17130" s="30"/>
      <c r="H17130" s="32">
        <v>1</v>
      </c>
    </row>
    <row r="17131" spans="1:8" x14ac:dyDescent="0.3">
      <c r="A17131" s="30" t="s">
        <v>26602</v>
      </c>
      <c r="B17131" s="30" t="s">
        <v>26603</v>
      </c>
      <c r="C17131" s="30"/>
      <c r="D17131" s="30"/>
      <c r="E17131" s="30"/>
      <c r="F17131" s="30"/>
      <c r="G17131" s="30"/>
      <c r="H17131" s="32">
        <v>1</v>
      </c>
    </row>
    <row r="17132" spans="1:8" x14ac:dyDescent="0.3">
      <c r="A17132" s="30" t="s">
        <v>26604</v>
      </c>
      <c r="B17132" s="30" t="s">
        <v>5369</v>
      </c>
      <c r="C17132" s="30"/>
      <c r="D17132" s="30"/>
      <c r="E17132" s="30"/>
      <c r="F17132" s="30"/>
      <c r="G17132" s="30"/>
      <c r="H17132" s="32">
        <v>1</v>
      </c>
    </row>
    <row r="17133" spans="1:8" x14ac:dyDescent="0.3">
      <c r="A17133" s="30" t="s">
        <v>26605</v>
      </c>
      <c r="B17133" s="30" t="s">
        <v>16848</v>
      </c>
      <c r="C17133" s="31"/>
      <c r="D17133" s="30"/>
      <c r="E17133" s="30"/>
      <c r="F17133" s="30"/>
      <c r="G17133" s="30"/>
      <c r="H17133" s="30"/>
    </row>
    <row r="17134" spans="1:8" x14ac:dyDescent="0.3">
      <c r="A17134" s="30" t="s">
        <v>26606</v>
      </c>
      <c r="B17134" s="30" t="s">
        <v>26607</v>
      </c>
      <c r="C17134" s="30"/>
      <c r="D17134" s="30"/>
      <c r="E17134" s="30"/>
      <c r="F17134" s="30"/>
      <c r="G17134" s="30"/>
      <c r="H17134" s="32">
        <v>1</v>
      </c>
    </row>
    <row r="17135" spans="1:8" x14ac:dyDescent="0.3">
      <c r="A17135" s="30" t="s">
        <v>26608</v>
      </c>
      <c r="B17135" s="30" t="s">
        <v>17309</v>
      </c>
      <c r="C17135" s="30"/>
      <c r="D17135" s="30"/>
      <c r="E17135" s="30"/>
      <c r="F17135" s="30"/>
      <c r="G17135" s="30"/>
      <c r="H17135" s="32">
        <v>1</v>
      </c>
    </row>
    <row r="17136" spans="1:8" x14ac:dyDescent="0.3">
      <c r="A17136" s="30" t="s">
        <v>26609</v>
      </c>
      <c r="B17136" s="30" t="s">
        <v>12443</v>
      </c>
      <c r="C17136" s="31"/>
      <c r="D17136" s="30"/>
      <c r="E17136" s="30"/>
      <c r="F17136" s="30"/>
      <c r="G17136" s="30"/>
      <c r="H17136" s="30"/>
    </row>
    <row r="17137" spans="1:8" x14ac:dyDescent="0.3">
      <c r="A17137" s="30" t="s">
        <v>26610</v>
      </c>
      <c r="B17137" s="30" t="s">
        <v>5879</v>
      </c>
      <c r="C17137" s="30"/>
      <c r="D17137" s="30"/>
      <c r="E17137" s="30"/>
      <c r="F17137" s="30"/>
      <c r="G17137" s="30"/>
      <c r="H17137" s="32">
        <v>1</v>
      </c>
    </row>
    <row r="17138" spans="1:8" x14ac:dyDescent="0.3">
      <c r="A17138" s="30" t="s">
        <v>26611</v>
      </c>
      <c r="B17138" s="30" t="s">
        <v>26612</v>
      </c>
      <c r="C17138" s="30"/>
      <c r="D17138" s="30"/>
      <c r="E17138" s="30"/>
      <c r="F17138" s="30"/>
      <c r="G17138" s="30"/>
      <c r="H17138" s="32">
        <v>1</v>
      </c>
    </row>
    <row r="17139" spans="1:8" x14ac:dyDescent="0.3">
      <c r="A17139" s="30" t="s">
        <v>26613</v>
      </c>
      <c r="B17139" s="30" t="s">
        <v>26614</v>
      </c>
      <c r="C17139" s="30"/>
      <c r="D17139" s="30"/>
      <c r="E17139" s="30"/>
      <c r="F17139" s="30"/>
      <c r="G17139" s="30"/>
      <c r="H17139" s="32">
        <v>1</v>
      </c>
    </row>
    <row r="17140" spans="1:8" x14ac:dyDescent="0.3">
      <c r="A17140" s="30" t="s">
        <v>26615</v>
      </c>
      <c r="B17140" s="30" t="s">
        <v>8607</v>
      </c>
      <c r="C17140" s="30"/>
      <c r="D17140" s="30"/>
      <c r="E17140" s="30"/>
      <c r="F17140" s="30"/>
      <c r="G17140" s="30"/>
      <c r="H17140" s="32">
        <v>1</v>
      </c>
    </row>
    <row r="17141" spans="1:8" x14ac:dyDescent="0.3">
      <c r="A17141" s="30" t="s">
        <v>26616</v>
      </c>
      <c r="B17141" s="30" t="s">
        <v>13997</v>
      </c>
      <c r="C17141" s="30"/>
      <c r="D17141" s="30"/>
      <c r="E17141" s="30"/>
      <c r="F17141" s="30"/>
      <c r="G17141" s="30"/>
      <c r="H17141" s="32">
        <v>1</v>
      </c>
    </row>
    <row r="17142" spans="1:8" x14ac:dyDescent="0.3">
      <c r="A17142" s="30" t="s">
        <v>26617</v>
      </c>
      <c r="B17142" s="30" t="s">
        <v>26618</v>
      </c>
      <c r="C17142" s="30"/>
      <c r="D17142" s="30"/>
      <c r="E17142" s="30"/>
      <c r="F17142" s="30"/>
      <c r="G17142" s="30"/>
      <c r="H17142" s="32">
        <v>1</v>
      </c>
    </row>
    <row r="17143" spans="1:8" x14ac:dyDescent="0.3">
      <c r="A17143" s="30" t="s">
        <v>26619</v>
      </c>
      <c r="B17143" s="30" t="s">
        <v>2006</v>
      </c>
      <c r="C17143" s="30"/>
      <c r="D17143" s="30"/>
      <c r="E17143" s="30"/>
      <c r="F17143" s="30"/>
      <c r="G17143" s="30"/>
      <c r="H17143" s="32">
        <v>2</v>
      </c>
    </row>
    <row r="17144" spans="1:8" x14ac:dyDescent="0.3">
      <c r="A17144" s="30" t="s">
        <v>26620</v>
      </c>
      <c r="B17144" s="30" t="s">
        <v>26621</v>
      </c>
      <c r="C17144" s="30"/>
      <c r="D17144" s="30"/>
      <c r="E17144" s="30"/>
      <c r="F17144" s="30"/>
      <c r="G17144" s="30"/>
      <c r="H17144" s="32">
        <v>1</v>
      </c>
    </row>
    <row r="17145" spans="1:8" x14ac:dyDescent="0.3">
      <c r="A17145" s="30" t="s">
        <v>26622</v>
      </c>
      <c r="B17145" s="30" t="s">
        <v>16617</v>
      </c>
      <c r="C17145" s="30"/>
      <c r="D17145" s="30"/>
      <c r="E17145" s="30"/>
      <c r="F17145" s="30"/>
      <c r="G17145" s="30"/>
      <c r="H17145" s="32">
        <v>1</v>
      </c>
    </row>
    <row r="17146" spans="1:8" x14ac:dyDescent="0.3">
      <c r="A17146" s="30" t="s">
        <v>26623</v>
      </c>
      <c r="B17146" s="30" t="s">
        <v>26624</v>
      </c>
      <c r="C17146" s="30"/>
      <c r="D17146" s="30"/>
      <c r="E17146" s="30"/>
      <c r="F17146" s="30"/>
      <c r="G17146" s="30"/>
      <c r="H17146" s="32">
        <v>1</v>
      </c>
    </row>
    <row r="17147" spans="1:8" x14ac:dyDescent="0.3">
      <c r="A17147" s="30" t="s">
        <v>26625</v>
      </c>
      <c r="B17147" s="30" t="s">
        <v>1129</v>
      </c>
      <c r="C17147" s="30"/>
      <c r="D17147" s="30"/>
      <c r="E17147" s="30"/>
      <c r="F17147" s="30"/>
      <c r="G17147" s="30"/>
      <c r="H17147" s="32">
        <v>1</v>
      </c>
    </row>
    <row r="17148" spans="1:8" x14ac:dyDescent="0.3">
      <c r="A17148" s="30" t="s">
        <v>26626</v>
      </c>
      <c r="B17148" s="30" t="s">
        <v>650</v>
      </c>
      <c r="C17148" s="30"/>
      <c r="D17148" s="30"/>
      <c r="E17148" s="30"/>
      <c r="F17148" s="30"/>
      <c r="G17148" s="30"/>
      <c r="H17148" s="32">
        <v>2</v>
      </c>
    </row>
    <row r="17149" spans="1:8" x14ac:dyDescent="0.3">
      <c r="A17149" s="30" t="s">
        <v>26627</v>
      </c>
      <c r="B17149" s="30" t="s">
        <v>4083</v>
      </c>
      <c r="C17149" s="30"/>
      <c r="D17149" s="30"/>
      <c r="E17149" s="30"/>
      <c r="F17149" s="30"/>
      <c r="G17149" s="30"/>
      <c r="H17149" s="32">
        <v>2</v>
      </c>
    </row>
    <row r="17150" spans="1:8" x14ac:dyDescent="0.3">
      <c r="A17150" s="30" t="s">
        <v>26628</v>
      </c>
      <c r="B17150" s="30" t="s">
        <v>9780</v>
      </c>
      <c r="C17150" s="30"/>
      <c r="D17150" s="30"/>
      <c r="E17150" s="30"/>
      <c r="F17150" s="30"/>
      <c r="G17150" s="30"/>
      <c r="H17150" s="32">
        <v>1</v>
      </c>
    </row>
    <row r="17151" spans="1:8" x14ac:dyDescent="0.3">
      <c r="A17151" s="30" t="s">
        <v>26629</v>
      </c>
      <c r="B17151" s="30" t="s">
        <v>1685</v>
      </c>
      <c r="C17151" s="31"/>
      <c r="D17151" s="30"/>
      <c r="E17151" s="30"/>
      <c r="F17151" s="30"/>
      <c r="G17151" s="30"/>
      <c r="H17151" s="30"/>
    </row>
    <row r="17152" spans="1:8" x14ac:dyDescent="0.3">
      <c r="A17152" s="30" t="s">
        <v>26630</v>
      </c>
      <c r="B17152" s="30" t="s">
        <v>1685</v>
      </c>
      <c r="C17152" s="31"/>
      <c r="D17152" s="30"/>
      <c r="E17152" s="30"/>
      <c r="F17152" s="30"/>
      <c r="G17152" s="30"/>
      <c r="H17152" s="30"/>
    </row>
    <row r="17153" spans="1:8" x14ac:dyDescent="0.3">
      <c r="A17153" s="30" t="s">
        <v>26631</v>
      </c>
      <c r="B17153" s="30" t="s">
        <v>4967</v>
      </c>
      <c r="C17153" s="31"/>
      <c r="D17153" s="30"/>
      <c r="E17153" s="30"/>
      <c r="F17153" s="30"/>
      <c r="G17153" s="30"/>
      <c r="H17153" s="30"/>
    </row>
    <row r="17154" spans="1:8" x14ac:dyDescent="0.3">
      <c r="A17154" s="30" t="s">
        <v>26632</v>
      </c>
      <c r="B17154" s="30" t="s">
        <v>16516</v>
      </c>
      <c r="C17154" s="30"/>
      <c r="D17154" s="30"/>
      <c r="E17154" s="30"/>
      <c r="F17154" s="30"/>
      <c r="G17154" s="30"/>
      <c r="H17154" s="32">
        <v>1</v>
      </c>
    </row>
    <row r="17155" spans="1:8" x14ac:dyDescent="0.3">
      <c r="A17155" s="30" t="s">
        <v>26633</v>
      </c>
      <c r="B17155" s="30" t="s">
        <v>4967</v>
      </c>
      <c r="C17155" s="30"/>
      <c r="D17155" s="30"/>
      <c r="E17155" s="30"/>
      <c r="F17155" s="30"/>
      <c r="G17155" s="30"/>
      <c r="H17155" s="32">
        <v>1</v>
      </c>
    </row>
    <row r="17156" spans="1:8" x14ac:dyDescent="0.3">
      <c r="A17156" s="30" t="s">
        <v>26634</v>
      </c>
      <c r="B17156" s="30" t="s">
        <v>7070</v>
      </c>
      <c r="C17156" s="30"/>
      <c r="D17156" s="30"/>
      <c r="E17156" s="30"/>
      <c r="F17156" s="30"/>
      <c r="G17156" s="30"/>
      <c r="H17156" s="32">
        <v>1</v>
      </c>
    </row>
    <row r="17157" spans="1:8" x14ac:dyDescent="0.3">
      <c r="A17157" s="30" t="s">
        <v>26635</v>
      </c>
      <c r="B17157" s="30" t="s">
        <v>7070</v>
      </c>
      <c r="C17157" s="30"/>
      <c r="D17157" s="30"/>
      <c r="E17157" s="30"/>
      <c r="F17157" s="30"/>
      <c r="G17157" s="30"/>
      <c r="H17157" s="32">
        <v>1</v>
      </c>
    </row>
    <row r="17158" spans="1:8" x14ac:dyDescent="0.3">
      <c r="A17158" s="30" t="s">
        <v>26636</v>
      </c>
      <c r="B17158" s="30" t="s">
        <v>21046</v>
      </c>
      <c r="C17158" s="30"/>
      <c r="D17158" s="30"/>
      <c r="E17158" s="30"/>
      <c r="F17158" s="30"/>
      <c r="G17158" s="30"/>
      <c r="H17158" s="32">
        <v>1</v>
      </c>
    </row>
    <row r="17159" spans="1:8" x14ac:dyDescent="0.3">
      <c r="A17159" s="30" t="s">
        <v>26637</v>
      </c>
      <c r="B17159" s="30" t="s">
        <v>7070</v>
      </c>
      <c r="C17159" s="30"/>
      <c r="D17159" s="30"/>
      <c r="E17159" s="30"/>
      <c r="F17159" s="30"/>
      <c r="G17159" s="30"/>
      <c r="H17159" s="32">
        <v>1</v>
      </c>
    </row>
    <row r="17160" spans="1:8" x14ac:dyDescent="0.3">
      <c r="A17160" s="30" t="s">
        <v>26638</v>
      </c>
      <c r="B17160" s="30" t="s">
        <v>26639</v>
      </c>
      <c r="C17160" s="30"/>
      <c r="D17160" s="30"/>
      <c r="E17160" s="30"/>
      <c r="F17160" s="30"/>
      <c r="G17160" s="30"/>
      <c r="H17160" s="32">
        <v>1</v>
      </c>
    </row>
    <row r="17161" spans="1:8" x14ac:dyDescent="0.3">
      <c r="A17161" s="30" t="s">
        <v>26640</v>
      </c>
      <c r="B17161" s="30" t="s">
        <v>26641</v>
      </c>
      <c r="C17161" s="30"/>
      <c r="D17161" s="30"/>
      <c r="E17161" s="30"/>
      <c r="F17161" s="30"/>
      <c r="G17161" s="30"/>
      <c r="H17161" s="32">
        <v>1</v>
      </c>
    </row>
    <row r="17162" spans="1:8" x14ac:dyDescent="0.3">
      <c r="A17162" s="30" t="s">
        <v>26642</v>
      </c>
      <c r="B17162" s="30" t="s">
        <v>486</v>
      </c>
      <c r="C17162" s="31"/>
      <c r="D17162" s="30"/>
      <c r="E17162" s="30"/>
      <c r="F17162" s="30"/>
      <c r="G17162" s="30"/>
      <c r="H17162" s="30"/>
    </row>
    <row r="17163" spans="1:8" x14ac:dyDescent="0.3">
      <c r="A17163" s="30" t="s">
        <v>26643</v>
      </c>
      <c r="B17163" s="30" t="s">
        <v>26644</v>
      </c>
      <c r="C17163" s="30"/>
      <c r="D17163" s="30"/>
      <c r="E17163" s="30"/>
      <c r="F17163" s="30"/>
      <c r="G17163" s="30"/>
      <c r="H17163" s="32">
        <v>1</v>
      </c>
    </row>
    <row r="17164" spans="1:8" x14ac:dyDescent="0.3">
      <c r="A17164" s="30" t="s">
        <v>26645</v>
      </c>
      <c r="B17164" s="30" t="s">
        <v>20576</v>
      </c>
      <c r="C17164" s="30"/>
      <c r="D17164" s="30"/>
      <c r="E17164" s="30"/>
      <c r="F17164" s="30"/>
      <c r="G17164" s="30"/>
      <c r="H17164" s="32">
        <v>1</v>
      </c>
    </row>
    <row r="17165" spans="1:8" x14ac:dyDescent="0.3">
      <c r="A17165" s="30" t="s">
        <v>26646</v>
      </c>
      <c r="B17165" s="30" t="s">
        <v>26647</v>
      </c>
      <c r="C17165" s="31"/>
      <c r="D17165" s="30"/>
      <c r="E17165" s="30"/>
      <c r="F17165" s="30"/>
      <c r="G17165" s="30"/>
      <c r="H17165" s="30"/>
    </row>
    <row r="17166" spans="1:8" x14ac:dyDescent="0.3">
      <c r="A17166" s="30" t="s">
        <v>26648</v>
      </c>
      <c r="B17166" s="30" t="s">
        <v>26649</v>
      </c>
      <c r="C17166" s="31"/>
      <c r="D17166" s="30"/>
      <c r="E17166" s="30"/>
      <c r="F17166" s="30"/>
      <c r="G17166" s="30"/>
      <c r="H17166" s="30"/>
    </row>
    <row r="17167" spans="1:8" x14ac:dyDescent="0.3">
      <c r="A17167" s="30" t="s">
        <v>26650</v>
      </c>
      <c r="B17167" s="30" t="s">
        <v>26651</v>
      </c>
      <c r="C17167" s="30"/>
      <c r="D17167" s="30"/>
      <c r="E17167" s="30"/>
      <c r="F17167" s="30"/>
      <c r="G17167" s="30"/>
      <c r="H17167" s="32">
        <v>21</v>
      </c>
    </row>
    <row r="17168" spans="1:8" x14ac:dyDescent="0.3">
      <c r="A17168" s="30" t="s">
        <v>26652</v>
      </c>
      <c r="B17168" s="30" t="s">
        <v>26653</v>
      </c>
      <c r="C17168" s="31"/>
      <c r="D17168" s="30"/>
      <c r="E17168" s="30"/>
      <c r="F17168" s="30"/>
      <c r="G17168" s="30"/>
      <c r="H17168" s="30"/>
    </row>
    <row r="17169" spans="1:8" x14ac:dyDescent="0.3">
      <c r="A17169" s="30" t="s">
        <v>26654</v>
      </c>
      <c r="B17169" s="30" t="s">
        <v>8247</v>
      </c>
      <c r="C17169" s="31"/>
      <c r="D17169" s="30"/>
      <c r="E17169" s="30"/>
      <c r="F17169" s="30"/>
      <c r="G17169" s="30"/>
      <c r="H17169" s="30"/>
    </row>
    <row r="17170" spans="1:8" x14ac:dyDescent="0.3">
      <c r="A17170" s="30" t="s">
        <v>26655</v>
      </c>
      <c r="B17170" s="30" t="s">
        <v>833</v>
      </c>
      <c r="C17170" s="31"/>
      <c r="D17170" s="30"/>
      <c r="E17170" s="30"/>
      <c r="F17170" s="30"/>
      <c r="G17170" s="30"/>
      <c r="H17170" s="30"/>
    </row>
    <row r="17171" spans="1:8" x14ac:dyDescent="0.3">
      <c r="A17171" s="30" t="s">
        <v>26656</v>
      </c>
      <c r="B17171" s="30" t="s">
        <v>26657</v>
      </c>
      <c r="C17171" s="30"/>
      <c r="D17171" s="30"/>
      <c r="E17171" s="30"/>
      <c r="F17171" s="30"/>
      <c r="G17171" s="30"/>
      <c r="H17171" s="32">
        <v>1</v>
      </c>
    </row>
    <row r="17172" spans="1:8" x14ac:dyDescent="0.3">
      <c r="A17172" s="30" t="s">
        <v>26658</v>
      </c>
      <c r="B17172" s="30" t="s">
        <v>13171</v>
      </c>
      <c r="C17172" s="31"/>
      <c r="D17172" s="30"/>
      <c r="E17172" s="30"/>
      <c r="F17172" s="30"/>
      <c r="G17172" s="30"/>
      <c r="H17172" s="30"/>
    </row>
    <row r="17173" spans="1:8" x14ac:dyDescent="0.3">
      <c r="A17173" s="30" t="s">
        <v>26659</v>
      </c>
      <c r="B17173" s="30" t="s">
        <v>13171</v>
      </c>
      <c r="C17173" s="31"/>
      <c r="D17173" s="30"/>
      <c r="E17173" s="30"/>
      <c r="F17173" s="30"/>
      <c r="G17173" s="30"/>
      <c r="H17173" s="30"/>
    </row>
    <row r="17174" spans="1:8" x14ac:dyDescent="0.3">
      <c r="A17174" s="30" t="s">
        <v>26660</v>
      </c>
      <c r="B17174" s="30" t="s">
        <v>26661</v>
      </c>
      <c r="C17174" s="30"/>
      <c r="D17174" s="30"/>
      <c r="E17174" s="30"/>
      <c r="F17174" s="30"/>
      <c r="G17174" s="30"/>
      <c r="H17174" s="32">
        <v>1</v>
      </c>
    </row>
    <row r="17175" spans="1:8" x14ac:dyDescent="0.3">
      <c r="A17175" s="30" t="s">
        <v>26662</v>
      </c>
      <c r="B17175" s="30" t="s">
        <v>26663</v>
      </c>
      <c r="C17175" s="31"/>
      <c r="D17175" s="30"/>
      <c r="E17175" s="30"/>
      <c r="F17175" s="30"/>
      <c r="G17175" s="30"/>
      <c r="H17175" s="30"/>
    </row>
    <row r="17176" spans="1:8" x14ac:dyDescent="0.3">
      <c r="A17176" s="30" t="s">
        <v>26664</v>
      </c>
      <c r="B17176" s="30" t="s">
        <v>9343</v>
      </c>
      <c r="C17176" s="31"/>
      <c r="D17176" s="30"/>
      <c r="E17176" s="30"/>
      <c r="F17176" s="30"/>
      <c r="G17176" s="30"/>
      <c r="H17176" s="30"/>
    </row>
    <row r="17177" spans="1:8" x14ac:dyDescent="0.3">
      <c r="A17177" s="30" t="s">
        <v>26665</v>
      </c>
      <c r="B17177" s="30" t="s">
        <v>26666</v>
      </c>
      <c r="C17177" s="31"/>
      <c r="D17177" s="30"/>
      <c r="E17177" s="30"/>
      <c r="F17177" s="30"/>
      <c r="G17177" s="30"/>
      <c r="H17177" s="30"/>
    </row>
    <row r="17178" spans="1:8" x14ac:dyDescent="0.3">
      <c r="A17178" s="30" t="s">
        <v>26667</v>
      </c>
      <c r="B17178" s="30" t="s">
        <v>2886</v>
      </c>
      <c r="C17178" s="31"/>
      <c r="D17178" s="30"/>
      <c r="E17178" s="30"/>
      <c r="F17178" s="30"/>
      <c r="G17178" s="30"/>
      <c r="H17178" s="30"/>
    </row>
    <row r="17179" spans="1:8" x14ac:dyDescent="0.3">
      <c r="A17179" s="30" t="s">
        <v>26668</v>
      </c>
      <c r="B17179" s="30" t="s">
        <v>9827</v>
      </c>
      <c r="C17179" s="30"/>
      <c r="D17179" s="30"/>
      <c r="E17179" s="30"/>
      <c r="F17179" s="30"/>
      <c r="G17179" s="30"/>
      <c r="H17179" s="32">
        <v>1</v>
      </c>
    </row>
    <row r="17180" spans="1:8" x14ac:dyDescent="0.3">
      <c r="A17180" s="30" t="s">
        <v>26669</v>
      </c>
      <c r="B17180" s="30" t="s">
        <v>9827</v>
      </c>
      <c r="C17180" s="30"/>
      <c r="D17180" s="30"/>
      <c r="E17180" s="30"/>
      <c r="F17180" s="30"/>
      <c r="G17180" s="30"/>
      <c r="H17180" s="32">
        <v>1</v>
      </c>
    </row>
    <row r="17181" spans="1:8" x14ac:dyDescent="0.3">
      <c r="A17181" s="30" t="s">
        <v>26670</v>
      </c>
      <c r="B17181" s="30" t="s">
        <v>26671</v>
      </c>
      <c r="C17181" s="30"/>
      <c r="D17181" s="30"/>
      <c r="E17181" s="30"/>
      <c r="F17181" s="30"/>
      <c r="G17181" s="30"/>
      <c r="H17181" s="32">
        <v>1</v>
      </c>
    </row>
    <row r="17182" spans="1:8" x14ac:dyDescent="0.3">
      <c r="A17182" s="30" t="s">
        <v>26672</v>
      </c>
      <c r="B17182" s="30" t="s">
        <v>26673</v>
      </c>
      <c r="C17182" s="30"/>
      <c r="D17182" s="30"/>
      <c r="E17182" s="30"/>
      <c r="F17182" s="30"/>
      <c r="G17182" s="30"/>
      <c r="H17182" s="32">
        <v>10</v>
      </c>
    </row>
    <row r="17183" spans="1:8" x14ac:dyDescent="0.3">
      <c r="A17183" s="30" t="s">
        <v>26674</v>
      </c>
      <c r="B17183" s="30" t="s">
        <v>26675</v>
      </c>
      <c r="C17183" s="30"/>
      <c r="D17183" s="30"/>
      <c r="E17183" s="30"/>
      <c r="F17183" s="30"/>
      <c r="G17183" s="30"/>
      <c r="H17183" s="32">
        <v>2</v>
      </c>
    </row>
    <row r="17184" spans="1:8" x14ac:dyDescent="0.3">
      <c r="A17184" s="30" t="s">
        <v>26676</v>
      </c>
      <c r="B17184" s="30" t="s">
        <v>26677</v>
      </c>
      <c r="C17184" s="30"/>
      <c r="D17184" s="30"/>
      <c r="E17184" s="30"/>
      <c r="F17184" s="30"/>
      <c r="G17184" s="30"/>
      <c r="H17184" s="32">
        <v>2</v>
      </c>
    </row>
    <row r="17185" spans="1:8" x14ac:dyDescent="0.3">
      <c r="A17185" s="30" t="s">
        <v>26678</v>
      </c>
      <c r="B17185" s="30" t="s">
        <v>2178</v>
      </c>
      <c r="C17185" s="30"/>
      <c r="D17185" s="30"/>
      <c r="E17185" s="30"/>
      <c r="F17185" s="30"/>
      <c r="G17185" s="30"/>
      <c r="H17185" s="32">
        <v>1</v>
      </c>
    </row>
    <row r="17186" spans="1:8" x14ac:dyDescent="0.3">
      <c r="A17186" s="30" t="s">
        <v>26679</v>
      </c>
      <c r="B17186" s="30" t="s">
        <v>26680</v>
      </c>
      <c r="C17186" s="30"/>
      <c r="D17186" s="30"/>
      <c r="E17186" s="30"/>
      <c r="F17186" s="30"/>
      <c r="G17186" s="30"/>
      <c r="H17186" s="32">
        <v>1</v>
      </c>
    </row>
    <row r="17187" spans="1:8" x14ac:dyDescent="0.3">
      <c r="A17187" s="30" t="s">
        <v>26681</v>
      </c>
      <c r="B17187" s="30" t="s">
        <v>26682</v>
      </c>
      <c r="C17187" s="30"/>
      <c r="D17187" s="30"/>
      <c r="E17187" s="30"/>
      <c r="F17187" s="30"/>
      <c r="G17187" s="30"/>
      <c r="H17187" s="32">
        <v>1</v>
      </c>
    </row>
    <row r="17188" spans="1:8" x14ac:dyDescent="0.3">
      <c r="A17188" s="30" t="s">
        <v>26683</v>
      </c>
      <c r="B17188" s="30" t="s">
        <v>26684</v>
      </c>
      <c r="C17188" s="30"/>
      <c r="D17188" s="30"/>
      <c r="E17188" s="30"/>
      <c r="F17188" s="30"/>
      <c r="G17188" s="30"/>
      <c r="H17188" s="32">
        <v>1</v>
      </c>
    </row>
    <row r="17189" spans="1:8" x14ac:dyDescent="0.3">
      <c r="A17189" s="30" t="s">
        <v>26685</v>
      </c>
      <c r="B17189" s="30" t="s">
        <v>10356</v>
      </c>
      <c r="C17189" s="31"/>
      <c r="D17189" s="30"/>
      <c r="E17189" s="30"/>
      <c r="F17189" s="30"/>
      <c r="G17189" s="30"/>
      <c r="H17189" s="30"/>
    </row>
    <row r="17190" spans="1:8" x14ac:dyDescent="0.3">
      <c r="A17190" s="30" t="s">
        <v>26686</v>
      </c>
      <c r="B17190" s="30" t="s">
        <v>26687</v>
      </c>
      <c r="C17190" s="31"/>
      <c r="D17190" s="30"/>
      <c r="E17190" s="30"/>
      <c r="F17190" s="30"/>
      <c r="G17190" s="30"/>
      <c r="H17190" s="30"/>
    </row>
    <row r="17191" spans="1:8" x14ac:dyDescent="0.3">
      <c r="A17191" s="30" t="s">
        <v>26688</v>
      </c>
      <c r="B17191" s="30" t="s">
        <v>26689</v>
      </c>
      <c r="C17191" s="30"/>
      <c r="D17191" s="30"/>
      <c r="E17191" s="30"/>
      <c r="F17191" s="30"/>
      <c r="G17191" s="30"/>
      <c r="H17191" s="32">
        <v>1</v>
      </c>
    </row>
    <row r="17192" spans="1:8" x14ac:dyDescent="0.3">
      <c r="A17192" s="30" t="s">
        <v>26690</v>
      </c>
      <c r="B17192" s="30" t="s">
        <v>26691</v>
      </c>
      <c r="C17192" s="30"/>
      <c r="D17192" s="30"/>
      <c r="E17192" s="30"/>
      <c r="F17192" s="30"/>
      <c r="G17192" s="30"/>
      <c r="H17192" s="32">
        <v>1</v>
      </c>
    </row>
    <row r="17193" spans="1:8" x14ac:dyDescent="0.3">
      <c r="A17193" s="30" t="s">
        <v>26692</v>
      </c>
      <c r="B17193" s="30" t="s">
        <v>18404</v>
      </c>
      <c r="C17193" s="31"/>
      <c r="D17193" s="30"/>
      <c r="E17193" s="30"/>
      <c r="F17193" s="30"/>
      <c r="G17193" s="30"/>
      <c r="H17193" s="30"/>
    </row>
    <row r="17194" spans="1:8" x14ac:dyDescent="0.3">
      <c r="A17194" s="30" t="s">
        <v>26693</v>
      </c>
      <c r="B17194" s="30" t="s">
        <v>2356</v>
      </c>
      <c r="C17194" s="31"/>
      <c r="D17194" s="30"/>
      <c r="E17194" s="30"/>
      <c r="F17194" s="30"/>
      <c r="G17194" s="30"/>
      <c r="H17194" s="30"/>
    </row>
    <row r="17195" spans="1:8" x14ac:dyDescent="0.3">
      <c r="A17195" s="30" t="s">
        <v>26694</v>
      </c>
      <c r="B17195" s="30" t="s">
        <v>26695</v>
      </c>
      <c r="C17195" s="30"/>
      <c r="D17195" s="30"/>
      <c r="E17195" s="30"/>
      <c r="F17195" s="30"/>
      <c r="G17195" s="30"/>
      <c r="H17195" s="32">
        <v>1</v>
      </c>
    </row>
    <row r="17196" spans="1:8" x14ac:dyDescent="0.3">
      <c r="A17196" s="30" t="s">
        <v>26696</v>
      </c>
      <c r="B17196" s="30" t="s">
        <v>26697</v>
      </c>
      <c r="C17196" s="31"/>
      <c r="D17196" s="30"/>
      <c r="E17196" s="30"/>
      <c r="F17196" s="30"/>
      <c r="G17196" s="30"/>
      <c r="H17196" s="30"/>
    </row>
    <row r="17197" spans="1:8" x14ac:dyDescent="0.3">
      <c r="A17197" s="30" t="s">
        <v>26698</v>
      </c>
      <c r="B17197" s="30" t="s">
        <v>403</v>
      </c>
      <c r="C17197" s="31"/>
      <c r="D17197" s="30"/>
      <c r="E17197" s="30"/>
      <c r="F17197" s="30"/>
      <c r="G17197" s="30"/>
      <c r="H17197" s="30"/>
    </row>
    <row r="17198" spans="1:8" x14ac:dyDescent="0.3">
      <c r="A17198" s="30" t="s">
        <v>26699</v>
      </c>
      <c r="B17198" s="30" t="s">
        <v>3893</v>
      </c>
      <c r="C17198" s="30"/>
      <c r="D17198" s="30"/>
      <c r="E17198" s="30"/>
      <c r="F17198" s="30"/>
      <c r="G17198" s="30"/>
      <c r="H17198" s="32">
        <v>1</v>
      </c>
    </row>
    <row r="17199" spans="1:8" x14ac:dyDescent="0.3">
      <c r="A17199" s="30" t="s">
        <v>26700</v>
      </c>
      <c r="B17199" s="30" t="s">
        <v>26701</v>
      </c>
      <c r="C17199" s="30"/>
      <c r="D17199" s="30"/>
      <c r="E17199" s="30"/>
      <c r="F17199" s="30"/>
      <c r="G17199" s="30"/>
      <c r="H17199" s="32">
        <v>1</v>
      </c>
    </row>
    <row r="17200" spans="1:8" x14ac:dyDescent="0.3">
      <c r="A17200" s="30" t="s">
        <v>26702</v>
      </c>
      <c r="B17200" s="30" t="s">
        <v>26703</v>
      </c>
      <c r="C17200" s="30"/>
      <c r="D17200" s="30"/>
      <c r="E17200" s="30"/>
      <c r="F17200" s="30"/>
      <c r="G17200" s="30"/>
      <c r="H17200" s="32">
        <v>1</v>
      </c>
    </row>
    <row r="17201" spans="1:8" x14ac:dyDescent="0.3">
      <c r="A17201" s="30" t="s">
        <v>26704</v>
      </c>
      <c r="B17201" s="30" t="s">
        <v>26705</v>
      </c>
      <c r="C17201" s="31"/>
      <c r="D17201" s="30"/>
      <c r="E17201" s="30"/>
      <c r="F17201" s="30"/>
      <c r="G17201" s="30"/>
      <c r="H17201" s="30"/>
    </row>
    <row r="17202" spans="1:8" x14ac:dyDescent="0.3">
      <c r="A17202" s="30" t="s">
        <v>26706</v>
      </c>
      <c r="B17202" s="30" t="s">
        <v>26707</v>
      </c>
      <c r="C17202" s="31"/>
      <c r="D17202" s="30"/>
      <c r="E17202" s="30"/>
      <c r="F17202" s="30"/>
      <c r="G17202" s="30"/>
      <c r="H17202" s="30"/>
    </row>
    <row r="17203" spans="1:8" x14ac:dyDescent="0.3">
      <c r="A17203" s="30" t="s">
        <v>26708</v>
      </c>
      <c r="B17203" s="30" t="s">
        <v>26709</v>
      </c>
      <c r="C17203" s="31"/>
      <c r="D17203" s="30"/>
      <c r="E17203" s="30"/>
      <c r="F17203" s="30"/>
      <c r="G17203" s="30"/>
      <c r="H17203" s="30"/>
    </row>
    <row r="17204" spans="1:8" x14ac:dyDescent="0.3">
      <c r="A17204" s="30" t="s">
        <v>26710</v>
      </c>
      <c r="B17204" s="30" t="s">
        <v>2627</v>
      </c>
      <c r="C17204" s="30"/>
      <c r="D17204" s="30"/>
      <c r="E17204" s="30"/>
      <c r="F17204" s="30"/>
      <c r="G17204" s="30"/>
      <c r="H17204" s="32">
        <v>1</v>
      </c>
    </row>
    <row r="17205" spans="1:8" x14ac:dyDescent="0.3">
      <c r="A17205" s="30" t="s">
        <v>26711</v>
      </c>
      <c r="B17205" s="30" t="s">
        <v>26712</v>
      </c>
      <c r="C17205" s="30"/>
      <c r="D17205" s="30"/>
      <c r="E17205" s="30"/>
      <c r="F17205" s="30"/>
      <c r="G17205" s="30"/>
      <c r="H17205" s="32">
        <v>1</v>
      </c>
    </row>
    <row r="17206" spans="1:8" x14ac:dyDescent="0.3">
      <c r="A17206" s="30" t="s">
        <v>26713</v>
      </c>
      <c r="B17206" s="30" t="s">
        <v>9978</v>
      </c>
      <c r="C17206" s="30"/>
      <c r="D17206" s="30"/>
      <c r="E17206" s="30"/>
      <c r="F17206" s="30"/>
      <c r="G17206" s="30"/>
      <c r="H17206" s="32">
        <v>1</v>
      </c>
    </row>
    <row r="17207" spans="1:8" x14ac:dyDescent="0.3">
      <c r="A17207" s="30" t="s">
        <v>26714</v>
      </c>
      <c r="B17207" s="30" t="s">
        <v>4067</v>
      </c>
      <c r="C17207" s="30"/>
      <c r="D17207" s="30"/>
      <c r="E17207" s="30"/>
      <c r="F17207" s="30"/>
      <c r="G17207" s="30"/>
      <c r="H17207" s="32">
        <v>10</v>
      </c>
    </row>
    <row r="17208" spans="1:8" x14ac:dyDescent="0.3">
      <c r="A17208" s="30" t="s">
        <v>26715</v>
      </c>
      <c r="B17208" s="30" t="s">
        <v>3528</v>
      </c>
      <c r="C17208" s="30"/>
      <c r="D17208" s="30"/>
      <c r="E17208" s="30"/>
      <c r="F17208" s="30"/>
      <c r="G17208" s="30"/>
      <c r="H17208" s="32">
        <v>1</v>
      </c>
    </row>
    <row r="17209" spans="1:8" x14ac:dyDescent="0.3">
      <c r="A17209" s="30" t="s">
        <v>26716</v>
      </c>
      <c r="B17209" s="30" t="s">
        <v>26717</v>
      </c>
      <c r="C17209" s="30"/>
      <c r="D17209" s="30"/>
      <c r="E17209" s="30"/>
      <c r="F17209" s="30"/>
      <c r="G17209" s="30"/>
      <c r="H17209" s="32">
        <v>1</v>
      </c>
    </row>
    <row r="17210" spans="1:8" x14ac:dyDescent="0.3">
      <c r="A17210" s="30" t="s">
        <v>26718</v>
      </c>
      <c r="B17210" s="30" t="s">
        <v>26719</v>
      </c>
      <c r="C17210" s="30"/>
      <c r="D17210" s="30"/>
      <c r="E17210" s="30"/>
      <c r="F17210" s="30"/>
      <c r="G17210" s="30"/>
      <c r="H17210" s="32">
        <v>1</v>
      </c>
    </row>
    <row r="17211" spans="1:8" x14ac:dyDescent="0.3">
      <c r="A17211" s="30" t="s">
        <v>26720</v>
      </c>
      <c r="B17211" s="30" t="s">
        <v>26721</v>
      </c>
      <c r="C17211" s="30"/>
      <c r="D17211" s="30"/>
      <c r="E17211" s="30"/>
      <c r="F17211" s="30"/>
      <c r="G17211" s="30"/>
      <c r="H17211" s="32">
        <v>1</v>
      </c>
    </row>
    <row r="17212" spans="1:8" x14ac:dyDescent="0.3">
      <c r="A17212" s="30" t="s">
        <v>26722</v>
      </c>
      <c r="B17212" s="30" t="s">
        <v>5206</v>
      </c>
      <c r="C17212" s="31"/>
      <c r="D17212" s="30"/>
      <c r="E17212" s="30"/>
      <c r="F17212" s="30"/>
      <c r="G17212" s="30"/>
      <c r="H17212" s="30"/>
    </row>
    <row r="17213" spans="1:8" x14ac:dyDescent="0.3">
      <c r="A17213" s="30" t="s">
        <v>26723</v>
      </c>
      <c r="B17213" s="30" t="s">
        <v>20129</v>
      </c>
      <c r="C17213" s="30"/>
      <c r="D17213" s="30"/>
      <c r="E17213" s="30"/>
      <c r="F17213" s="30"/>
      <c r="G17213" s="30"/>
      <c r="H17213" s="32">
        <v>1</v>
      </c>
    </row>
    <row r="17214" spans="1:8" x14ac:dyDescent="0.3">
      <c r="A17214" s="30" t="s">
        <v>26724</v>
      </c>
      <c r="B17214" s="30" t="s">
        <v>5403</v>
      </c>
      <c r="C17214" s="30"/>
      <c r="D17214" s="30"/>
      <c r="E17214" s="30"/>
      <c r="F17214" s="30"/>
      <c r="G17214" s="30"/>
      <c r="H17214" s="32">
        <v>1</v>
      </c>
    </row>
    <row r="17215" spans="1:8" x14ac:dyDescent="0.3">
      <c r="A17215" s="30" t="s">
        <v>26725</v>
      </c>
      <c r="B17215" s="30" t="s">
        <v>5008</v>
      </c>
      <c r="C17215" s="31"/>
      <c r="D17215" s="30"/>
      <c r="E17215" s="30"/>
      <c r="F17215" s="30"/>
      <c r="G17215" s="30"/>
      <c r="H17215" s="30"/>
    </row>
    <row r="17216" spans="1:8" x14ac:dyDescent="0.3">
      <c r="A17216" s="30" t="s">
        <v>26726</v>
      </c>
      <c r="B17216" s="30" t="s">
        <v>12193</v>
      </c>
      <c r="C17216" s="30"/>
      <c r="D17216" s="30"/>
      <c r="E17216" s="30"/>
      <c r="F17216" s="30"/>
      <c r="G17216" s="30"/>
      <c r="H17216" s="32">
        <v>1</v>
      </c>
    </row>
    <row r="17217" spans="1:8" x14ac:dyDescent="0.3">
      <c r="A17217" s="30" t="s">
        <v>26727</v>
      </c>
      <c r="B17217" s="30" t="s">
        <v>7152</v>
      </c>
      <c r="C17217" s="30"/>
      <c r="D17217" s="30"/>
      <c r="E17217" s="30"/>
      <c r="F17217" s="30"/>
      <c r="G17217" s="30"/>
      <c r="H17217" s="32">
        <v>1</v>
      </c>
    </row>
    <row r="17218" spans="1:8" x14ac:dyDescent="0.3">
      <c r="A17218" s="30" t="s">
        <v>26728</v>
      </c>
      <c r="B17218" s="30" t="s">
        <v>20060</v>
      </c>
      <c r="C17218" s="30"/>
      <c r="D17218" s="30"/>
      <c r="E17218" s="30"/>
      <c r="F17218" s="30"/>
      <c r="G17218" s="30"/>
      <c r="H17218" s="32">
        <v>1</v>
      </c>
    </row>
    <row r="17219" spans="1:8" x14ac:dyDescent="0.3">
      <c r="A17219" s="30" t="s">
        <v>26729</v>
      </c>
      <c r="B17219" s="30" t="s">
        <v>7161</v>
      </c>
      <c r="C17219" s="30"/>
      <c r="D17219" s="30"/>
      <c r="E17219" s="30"/>
      <c r="F17219" s="30"/>
      <c r="G17219" s="30"/>
      <c r="H17219" s="32">
        <v>1</v>
      </c>
    </row>
    <row r="17220" spans="1:8" x14ac:dyDescent="0.3">
      <c r="A17220" s="30" t="s">
        <v>26730</v>
      </c>
      <c r="B17220" s="30" t="s">
        <v>7161</v>
      </c>
      <c r="C17220" s="30"/>
      <c r="D17220" s="30"/>
      <c r="E17220" s="30"/>
      <c r="F17220" s="30"/>
      <c r="G17220" s="30"/>
      <c r="H17220" s="32">
        <v>1</v>
      </c>
    </row>
    <row r="17221" spans="1:8" x14ac:dyDescent="0.3">
      <c r="A17221" s="30" t="s">
        <v>26731</v>
      </c>
      <c r="B17221" s="30" t="s">
        <v>5835</v>
      </c>
      <c r="C17221" s="30"/>
      <c r="D17221" s="30"/>
      <c r="E17221" s="30"/>
      <c r="F17221" s="30"/>
      <c r="G17221" s="30"/>
      <c r="H17221" s="32">
        <v>1</v>
      </c>
    </row>
    <row r="17222" spans="1:8" x14ac:dyDescent="0.3">
      <c r="A17222" s="30" t="s">
        <v>26732</v>
      </c>
      <c r="B17222" s="30" t="s">
        <v>26733</v>
      </c>
      <c r="C17222" s="30"/>
      <c r="D17222" s="30"/>
      <c r="E17222" s="30"/>
      <c r="F17222" s="30"/>
      <c r="G17222" s="30"/>
      <c r="H17222" s="32">
        <v>1</v>
      </c>
    </row>
    <row r="17223" spans="1:8" x14ac:dyDescent="0.3">
      <c r="A17223" s="30" t="s">
        <v>26734</v>
      </c>
      <c r="B17223" s="30" t="s">
        <v>1765</v>
      </c>
      <c r="C17223" s="31"/>
      <c r="D17223" s="30"/>
      <c r="E17223" s="30"/>
      <c r="F17223" s="30"/>
      <c r="G17223" s="30"/>
      <c r="H17223" s="30"/>
    </row>
    <row r="17224" spans="1:8" x14ac:dyDescent="0.3">
      <c r="A17224" s="30" t="s">
        <v>26735</v>
      </c>
      <c r="B17224" s="30" t="s">
        <v>19976</v>
      </c>
      <c r="C17224" s="30"/>
      <c r="D17224" s="30"/>
      <c r="E17224" s="30"/>
      <c r="F17224" s="30"/>
      <c r="G17224" s="30"/>
      <c r="H17224" s="32">
        <v>1</v>
      </c>
    </row>
    <row r="17225" spans="1:8" x14ac:dyDescent="0.3">
      <c r="A17225" s="30" t="s">
        <v>26736</v>
      </c>
      <c r="B17225" s="30" t="s">
        <v>26737</v>
      </c>
      <c r="C17225" s="30"/>
      <c r="D17225" s="30"/>
      <c r="E17225" s="30"/>
      <c r="F17225" s="30"/>
      <c r="G17225" s="30"/>
      <c r="H17225" s="32">
        <v>1</v>
      </c>
    </row>
    <row r="17226" spans="1:8" x14ac:dyDescent="0.3">
      <c r="A17226" s="30" t="s">
        <v>26738</v>
      </c>
      <c r="B17226" s="30" t="s">
        <v>19963</v>
      </c>
      <c r="C17226" s="30"/>
      <c r="D17226" s="30"/>
      <c r="E17226" s="30"/>
      <c r="F17226" s="30"/>
      <c r="G17226" s="30"/>
      <c r="H17226" s="32">
        <v>1</v>
      </c>
    </row>
    <row r="17227" spans="1:8" x14ac:dyDescent="0.3">
      <c r="A17227" s="30" t="s">
        <v>26739</v>
      </c>
      <c r="B17227" s="30" t="s">
        <v>26740</v>
      </c>
      <c r="C17227" s="30"/>
      <c r="D17227" s="30"/>
      <c r="E17227" s="30"/>
      <c r="F17227" s="30"/>
      <c r="G17227" s="30"/>
      <c r="H17227" s="32">
        <v>1</v>
      </c>
    </row>
    <row r="17228" spans="1:8" x14ac:dyDescent="0.3">
      <c r="A17228" s="30" t="s">
        <v>26741</v>
      </c>
      <c r="B17228" s="30" t="s">
        <v>26742</v>
      </c>
      <c r="C17228" s="30"/>
      <c r="D17228" s="30"/>
      <c r="E17228" s="30"/>
      <c r="F17228" s="30"/>
      <c r="G17228" s="30"/>
      <c r="H17228" s="32">
        <v>1</v>
      </c>
    </row>
    <row r="17229" spans="1:8" x14ac:dyDescent="0.3">
      <c r="A17229" s="30" t="s">
        <v>26743</v>
      </c>
      <c r="B17229" s="30" t="s">
        <v>14292</v>
      </c>
      <c r="C17229" s="30"/>
      <c r="D17229" s="30"/>
      <c r="E17229" s="30"/>
      <c r="F17229" s="30"/>
      <c r="G17229" s="30"/>
      <c r="H17229" s="32">
        <v>1</v>
      </c>
    </row>
    <row r="17230" spans="1:8" x14ac:dyDescent="0.3">
      <c r="A17230" s="30" t="s">
        <v>26744</v>
      </c>
      <c r="B17230" s="30" t="s">
        <v>9113</v>
      </c>
      <c r="C17230" s="30"/>
      <c r="D17230" s="30"/>
      <c r="E17230" s="30"/>
      <c r="F17230" s="30"/>
      <c r="G17230" s="30"/>
      <c r="H17230" s="32">
        <v>1</v>
      </c>
    </row>
    <row r="17231" spans="1:8" x14ac:dyDescent="0.3">
      <c r="A17231" s="30" t="s">
        <v>26745</v>
      </c>
      <c r="B17231" s="30" t="s">
        <v>9100</v>
      </c>
      <c r="C17231" s="30"/>
      <c r="D17231" s="30"/>
      <c r="E17231" s="30"/>
      <c r="F17231" s="30"/>
      <c r="G17231" s="30"/>
      <c r="H17231" s="32">
        <v>1</v>
      </c>
    </row>
    <row r="17232" spans="1:8" x14ac:dyDescent="0.3">
      <c r="A17232" s="30" t="s">
        <v>26746</v>
      </c>
      <c r="B17232" s="30" t="s">
        <v>9100</v>
      </c>
      <c r="C17232" s="30"/>
      <c r="D17232" s="30"/>
      <c r="E17232" s="30"/>
      <c r="F17232" s="30"/>
      <c r="G17232" s="30"/>
      <c r="H17232" s="32">
        <v>1</v>
      </c>
    </row>
    <row r="17233" spans="1:8" x14ac:dyDescent="0.3">
      <c r="A17233" s="30" t="s">
        <v>26747</v>
      </c>
      <c r="B17233" s="30" t="s">
        <v>1574</v>
      </c>
      <c r="C17233" s="30"/>
      <c r="D17233" s="30"/>
      <c r="E17233" s="30"/>
      <c r="F17233" s="30"/>
      <c r="G17233" s="30"/>
      <c r="H17233" s="32">
        <v>10</v>
      </c>
    </row>
    <row r="17234" spans="1:8" x14ac:dyDescent="0.3">
      <c r="A17234" s="30" t="s">
        <v>26748</v>
      </c>
      <c r="B17234" s="30" t="s">
        <v>6281</v>
      </c>
      <c r="C17234" s="30"/>
      <c r="D17234" s="30"/>
      <c r="E17234" s="30"/>
      <c r="F17234" s="30"/>
      <c r="G17234" s="30"/>
      <c r="H17234" s="32">
        <v>4</v>
      </c>
    </row>
    <row r="17235" spans="1:8" x14ac:dyDescent="0.3">
      <c r="A17235" s="30" t="s">
        <v>26749</v>
      </c>
      <c r="B17235" s="30" t="s">
        <v>9100</v>
      </c>
      <c r="C17235" s="31"/>
      <c r="D17235" s="30"/>
      <c r="E17235" s="30"/>
      <c r="F17235" s="30"/>
      <c r="G17235" s="30"/>
      <c r="H17235" s="30"/>
    </row>
    <row r="17236" spans="1:8" x14ac:dyDescent="0.3">
      <c r="A17236" s="30" t="s">
        <v>26750</v>
      </c>
      <c r="B17236" s="30" t="s">
        <v>26751</v>
      </c>
      <c r="C17236" s="30"/>
      <c r="D17236" s="30"/>
      <c r="E17236" s="30"/>
      <c r="F17236" s="30"/>
      <c r="G17236" s="30"/>
      <c r="H17236" s="32">
        <v>1</v>
      </c>
    </row>
    <row r="17237" spans="1:8" x14ac:dyDescent="0.3">
      <c r="A17237" s="30" t="s">
        <v>26752</v>
      </c>
      <c r="B17237" s="30" t="s">
        <v>2400</v>
      </c>
      <c r="C17237" s="30"/>
      <c r="D17237" s="30"/>
      <c r="E17237" s="30"/>
      <c r="F17237" s="30"/>
      <c r="G17237" s="30"/>
      <c r="H17237" s="32">
        <v>1</v>
      </c>
    </row>
    <row r="17238" spans="1:8" x14ac:dyDescent="0.3">
      <c r="A17238" s="30" t="s">
        <v>26753</v>
      </c>
      <c r="B17238" s="30" t="s">
        <v>5208</v>
      </c>
      <c r="C17238" s="31"/>
      <c r="D17238" s="30"/>
      <c r="E17238" s="30"/>
      <c r="F17238" s="30"/>
      <c r="G17238" s="30"/>
      <c r="H17238" s="30"/>
    </row>
    <row r="17239" spans="1:8" x14ac:dyDescent="0.3">
      <c r="A17239" s="30" t="s">
        <v>26754</v>
      </c>
      <c r="B17239" s="30" t="s">
        <v>26755</v>
      </c>
      <c r="C17239" s="30"/>
      <c r="D17239" s="30"/>
      <c r="E17239" s="30"/>
      <c r="F17239" s="30"/>
      <c r="G17239" s="30"/>
      <c r="H17239" s="32">
        <v>1</v>
      </c>
    </row>
    <row r="17240" spans="1:8" x14ac:dyDescent="0.3">
      <c r="A17240" s="30" t="s">
        <v>26756</v>
      </c>
      <c r="B17240" s="30" t="s">
        <v>26757</v>
      </c>
      <c r="C17240" s="30"/>
      <c r="D17240" s="30"/>
      <c r="E17240" s="30"/>
      <c r="F17240" s="30"/>
      <c r="G17240" s="30"/>
      <c r="H17240" s="32">
        <v>1</v>
      </c>
    </row>
    <row r="17241" spans="1:8" x14ac:dyDescent="0.3">
      <c r="A17241" s="30" t="s">
        <v>26758</v>
      </c>
      <c r="B17241" s="30" t="s">
        <v>9091</v>
      </c>
      <c r="C17241" s="30"/>
      <c r="D17241" s="30"/>
      <c r="E17241" s="30"/>
      <c r="F17241" s="30"/>
      <c r="G17241" s="30"/>
      <c r="H17241" s="32">
        <v>1</v>
      </c>
    </row>
    <row r="17242" spans="1:8" x14ac:dyDescent="0.3">
      <c r="A17242" s="30" t="s">
        <v>26759</v>
      </c>
      <c r="B17242" s="30" t="s">
        <v>714</v>
      </c>
      <c r="C17242" s="30"/>
      <c r="D17242" s="30"/>
      <c r="E17242" s="30"/>
      <c r="F17242" s="30"/>
      <c r="G17242" s="30"/>
      <c r="H17242" s="32">
        <v>2</v>
      </c>
    </row>
    <row r="17243" spans="1:8" x14ac:dyDescent="0.3">
      <c r="A17243" s="30" t="s">
        <v>26760</v>
      </c>
      <c r="B17243" s="30" t="s">
        <v>7199</v>
      </c>
      <c r="C17243" s="30"/>
      <c r="D17243" s="30"/>
      <c r="E17243" s="30"/>
      <c r="F17243" s="30"/>
      <c r="G17243" s="30"/>
      <c r="H17243" s="32">
        <v>1</v>
      </c>
    </row>
    <row r="17244" spans="1:8" x14ac:dyDescent="0.3">
      <c r="A17244" s="30" t="s">
        <v>26761</v>
      </c>
      <c r="B17244" s="30" t="s">
        <v>14126</v>
      </c>
      <c r="C17244" s="30"/>
      <c r="D17244" s="30"/>
      <c r="E17244" s="30"/>
      <c r="F17244" s="30"/>
      <c r="G17244" s="30"/>
      <c r="H17244" s="32">
        <v>1</v>
      </c>
    </row>
    <row r="17245" spans="1:8" x14ac:dyDescent="0.3">
      <c r="A17245" s="30" t="s">
        <v>26762</v>
      </c>
      <c r="B17245" s="30" t="s">
        <v>9091</v>
      </c>
      <c r="C17245" s="30"/>
      <c r="D17245" s="30"/>
      <c r="E17245" s="30"/>
      <c r="F17245" s="30"/>
      <c r="G17245" s="30"/>
      <c r="H17245" s="32">
        <v>1</v>
      </c>
    </row>
    <row r="17246" spans="1:8" x14ac:dyDescent="0.3">
      <c r="A17246" s="30" t="s">
        <v>26763</v>
      </c>
      <c r="B17246" s="30" t="s">
        <v>2587</v>
      </c>
      <c r="C17246" s="30"/>
      <c r="D17246" s="30"/>
      <c r="E17246" s="30"/>
      <c r="F17246" s="30"/>
      <c r="G17246" s="30"/>
      <c r="H17246" s="32">
        <v>1</v>
      </c>
    </row>
    <row r="17247" spans="1:8" x14ac:dyDescent="0.3">
      <c r="A17247" s="30" t="s">
        <v>26764</v>
      </c>
      <c r="B17247" s="30" t="s">
        <v>5818</v>
      </c>
      <c r="C17247" s="30"/>
      <c r="D17247" s="30"/>
      <c r="E17247" s="30"/>
      <c r="F17247" s="30"/>
      <c r="G17247" s="30"/>
      <c r="H17247" s="32">
        <v>1</v>
      </c>
    </row>
    <row r="17248" spans="1:8" x14ac:dyDescent="0.3">
      <c r="A17248" s="30" t="s">
        <v>26765</v>
      </c>
      <c r="B17248" s="30" t="s">
        <v>26766</v>
      </c>
      <c r="C17248" s="30"/>
      <c r="D17248" s="30"/>
      <c r="E17248" s="30"/>
      <c r="F17248" s="30"/>
      <c r="G17248" s="30"/>
      <c r="H17248" s="32">
        <v>1</v>
      </c>
    </row>
    <row r="17249" spans="1:8" x14ac:dyDescent="0.3">
      <c r="A17249" s="30" t="s">
        <v>26767</v>
      </c>
      <c r="B17249" s="30" t="s">
        <v>26768</v>
      </c>
      <c r="C17249" s="31"/>
      <c r="D17249" s="30"/>
      <c r="E17249" s="30"/>
      <c r="F17249" s="30"/>
      <c r="G17249" s="30"/>
      <c r="H17249" s="30"/>
    </row>
    <row r="17250" spans="1:8" x14ac:dyDescent="0.3">
      <c r="A17250" s="30" t="s">
        <v>26769</v>
      </c>
      <c r="B17250" s="30" t="s">
        <v>9967</v>
      </c>
      <c r="C17250" s="30"/>
      <c r="D17250" s="30"/>
      <c r="E17250" s="30"/>
      <c r="F17250" s="30"/>
      <c r="G17250" s="30"/>
      <c r="H17250" s="32">
        <v>1</v>
      </c>
    </row>
    <row r="17251" spans="1:8" x14ac:dyDescent="0.3">
      <c r="A17251" s="30" t="s">
        <v>26770</v>
      </c>
      <c r="B17251" s="30" t="s">
        <v>1459</v>
      </c>
      <c r="C17251" s="30"/>
      <c r="D17251" s="30"/>
      <c r="E17251" s="30"/>
      <c r="F17251" s="30"/>
      <c r="G17251" s="30"/>
      <c r="H17251" s="32">
        <v>1</v>
      </c>
    </row>
    <row r="17252" spans="1:8" x14ac:dyDescent="0.3">
      <c r="A17252" s="30" t="s">
        <v>26771</v>
      </c>
      <c r="B17252" s="30" t="s">
        <v>9070</v>
      </c>
      <c r="C17252" s="30"/>
      <c r="D17252" s="30"/>
      <c r="E17252" s="30"/>
      <c r="F17252" s="30"/>
      <c r="G17252" s="30"/>
      <c r="H17252" s="32">
        <v>1</v>
      </c>
    </row>
    <row r="17253" spans="1:8" x14ac:dyDescent="0.3">
      <c r="A17253" s="30" t="s">
        <v>26772</v>
      </c>
      <c r="B17253" s="30" t="s">
        <v>22569</v>
      </c>
      <c r="C17253" s="30"/>
      <c r="D17253" s="30"/>
      <c r="E17253" s="30"/>
      <c r="F17253" s="30"/>
      <c r="G17253" s="30"/>
      <c r="H17253" s="32">
        <v>1</v>
      </c>
    </row>
    <row r="17254" spans="1:8" x14ac:dyDescent="0.3">
      <c r="A17254" s="30" t="s">
        <v>26773</v>
      </c>
      <c r="B17254" s="30" t="s">
        <v>26774</v>
      </c>
      <c r="C17254" s="31"/>
      <c r="D17254" s="30"/>
      <c r="E17254" s="30"/>
      <c r="F17254" s="30"/>
      <c r="G17254" s="30"/>
      <c r="H17254" s="30"/>
    </row>
    <row r="17255" spans="1:8" x14ac:dyDescent="0.3">
      <c r="A17255" s="30" t="s">
        <v>26775</v>
      </c>
      <c r="B17255" s="30" t="s">
        <v>26776</v>
      </c>
      <c r="C17255" s="30"/>
      <c r="D17255" s="30"/>
      <c r="E17255" s="30"/>
      <c r="F17255" s="30"/>
      <c r="G17255" s="30"/>
      <c r="H17255" s="32">
        <v>2</v>
      </c>
    </row>
    <row r="17256" spans="1:8" x14ac:dyDescent="0.3">
      <c r="A17256" s="30" t="s">
        <v>26777</v>
      </c>
      <c r="B17256" s="30" t="s">
        <v>5810</v>
      </c>
      <c r="C17256" s="30"/>
      <c r="D17256" s="30"/>
      <c r="E17256" s="30"/>
      <c r="F17256" s="30"/>
      <c r="G17256" s="30"/>
      <c r="H17256" s="32">
        <v>1</v>
      </c>
    </row>
    <row r="17257" spans="1:8" x14ac:dyDescent="0.3">
      <c r="A17257" s="30" t="s">
        <v>26778</v>
      </c>
      <c r="B17257" s="30" t="s">
        <v>5810</v>
      </c>
      <c r="C17257" s="30"/>
      <c r="D17257" s="30"/>
      <c r="E17257" s="30"/>
      <c r="F17257" s="30"/>
      <c r="G17257" s="30"/>
      <c r="H17257" s="32">
        <v>1</v>
      </c>
    </row>
    <row r="17258" spans="1:8" x14ac:dyDescent="0.3">
      <c r="A17258" s="30" t="s">
        <v>26779</v>
      </c>
      <c r="B17258" s="30" t="s">
        <v>23614</v>
      </c>
      <c r="C17258" s="30"/>
      <c r="D17258" s="30"/>
      <c r="E17258" s="30"/>
      <c r="F17258" s="30"/>
      <c r="G17258" s="30"/>
      <c r="H17258" s="32">
        <v>1</v>
      </c>
    </row>
    <row r="17259" spans="1:8" x14ac:dyDescent="0.3">
      <c r="A17259" s="30" t="s">
        <v>26780</v>
      </c>
      <c r="B17259" s="30" t="s">
        <v>26781</v>
      </c>
      <c r="C17259" s="30"/>
      <c r="D17259" s="30"/>
      <c r="E17259" s="30"/>
      <c r="F17259" s="30"/>
      <c r="G17259" s="30"/>
      <c r="H17259" s="32">
        <v>1</v>
      </c>
    </row>
    <row r="17260" spans="1:8" x14ac:dyDescent="0.3">
      <c r="A17260" s="30" t="s">
        <v>26782</v>
      </c>
      <c r="B17260" s="30" t="s">
        <v>19534</v>
      </c>
      <c r="C17260" s="30"/>
      <c r="D17260" s="30"/>
      <c r="E17260" s="30"/>
      <c r="F17260" s="30"/>
      <c r="G17260" s="30"/>
      <c r="H17260" s="32">
        <v>1</v>
      </c>
    </row>
    <row r="17261" spans="1:8" x14ac:dyDescent="0.3">
      <c r="A17261" s="30" t="s">
        <v>26783</v>
      </c>
      <c r="B17261" s="30" t="s">
        <v>1837</v>
      </c>
      <c r="C17261" s="30"/>
      <c r="D17261" s="30"/>
      <c r="E17261" s="30"/>
      <c r="F17261" s="30"/>
      <c r="G17261" s="30"/>
      <c r="H17261" s="32">
        <v>1</v>
      </c>
    </row>
    <row r="17262" spans="1:8" x14ac:dyDescent="0.3">
      <c r="A17262" s="30" t="s">
        <v>26784</v>
      </c>
      <c r="B17262" s="30" t="s">
        <v>9064</v>
      </c>
      <c r="C17262" s="30"/>
      <c r="D17262" s="30"/>
      <c r="E17262" s="30"/>
      <c r="F17262" s="30"/>
      <c r="G17262" s="30"/>
      <c r="H17262" s="32">
        <v>1</v>
      </c>
    </row>
    <row r="17263" spans="1:8" x14ac:dyDescent="0.3">
      <c r="A17263" s="30" t="s">
        <v>26785</v>
      </c>
      <c r="B17263" s="30" t="s">
        <v>9064</v>
      </c>
      <c r="C17263" s="30"/>
      <c r="D17263" s="30"/>
      <c r="E17263" s="30"/>
      <c r="F17263" s="30"/>
      <c r="G17263" s="30"/>
      <c r="H17263" s="32">
        <v>1</v>
      </c>
    </row>
    <row r="17264" spans="1:8" x14ac:dyDescent="0.3">
      <c r="A17264" s="30" t="s">
        <v>26786</v>
      </c>
      <c r="B17264" s="30" t="s">
        <v>9064</v>
      </c>
      <c r="C17264" s="30"/>
      <c r="D17264" s="30"/>
      <c r="E17264" s="30"/>
      <c r="F17264" s="30"/>
      <c r="G17264" s="30"/>
      <c r="H17264" s="32">
        <v>1</v>
      </c>
    </row>
    <row r="17265" spans="1:8" x14ac:dyDescent="0.3">
      <c r="A17265" s="30" t="s">
        <v>26787</v>
      </c>
      <c r="B17265" s="30" t="s">
        <v>9064</v>
      </c>
      <c r="C17265" s="31"/>
      <c r="D17265" s="30"/>
      <c r="E17265" s="30"/>
      <c r="F17265" s="30"/>
      <c r="G17265" s="30"/>
      <c r="H17265" s="30"/>
    </row>
    <row r="17266" spans="1:8" x14ac:dyDescent="0.3">
      <c r="A17266" s="30" t="s">
        <v>26788</v>
      </c>
      <c r="B17266" s="30" t="s">
        <v>5029</v>
      </c>
      <c r="C17266" s="30"/>
      <c r="D17266" s="30"/>
      <c r="E17266" s="30"/>
      <c r="F17266" s="30"/>
      <c r="G17266" s="30"/>
      <c r="H17266" s="32">
        <v>1</v>
      </c>
    </row>
    <row r="17267" spans="1:8" x14ac:dyDescent="0.3">
      <c r="A17267" s="30" t="s">
        <v>26789</v>
      </c>
      <c r="B17267" s="30" t="s">
        <v>26790</v>
      </c>
      <c r="C17267" s="30"/>
      <c r="D17267" s="30"/>
      <c r="E17267" s="30"/>
      <c r="F17267" s="30"/>
      <c r="G17267" s="30"/>
      <c r="H17267" s="32">
        <v>1</v>
      </c>
    </row>
    <row r="17268" spans="1:8" x14ac:dyDescent="0.3">
      <c r="A17268" s="30" t="s">
        <v>26791</v>
      </c>
      <c r="B17268" s="30" t="s">
        <v>26792</v>
      </c>
      <c r="C17268" s="30"/>
      <c r="D17268" s="30"/>
      <c r="E17268" s="30"/>
      <c r="F17268" s="30"/>
      <c r="G17268" s="30"/>
      <c r="H17268" s="32">
        <v>7</v>
      </c>
    </row>
    <row r="17269" spans="1:8" x14ac:dyDescent="0.3">
      <c r="A17269" s="30" t="s">
        <v>26793</v>
      </c>
      <c r="B17269" s="30" t="s">
        <v>5184</v>
      </c>
      <c r="C17269" s="30"/>
      <c r="D17269" s="30"/>
      <c r="E17269" s="30"/>
      <c r="F17269" s="30"/>
      <c r="G17269" s="30"/>
      <c r="H17269" s="32">
        <v>1</v>
      </c>
    </row>
    <row r="17270" spans="1:8" x14ac:dyDescent="0.3">
      <c r="A17270" s="30" t="s">
        <v>26794</v>
      </c>
      <c r="B17270" s="30" t="s">
        <v>19437</v>
      </c>
      <c r="C17270" s="30"/>
      <c r="D17270" s="30"/>
      <c r="E17270" s="30"/>
      <c r="F17270" s="30"/>
      <c r="G17270" s="30"/>
      <c r="H17270" s="32">
        <v>1</v>
      </c>
    </row>
    <row r="17271" spans="1:8" x14ac:dyDescent="0.3">
      <c r="A17271" s="30" t="s">
        <v>26795</v>
      </c>
      <c r="B17271" s="30" t="s">
        <v>8784</v>
      </c>
      <c r="C17271" s="30"/>
      <c r="D17271" s="30"/>
      <c r="E17271" s="30"/>
      <c r="F17271" s="30"/>
      <c r="G17271" s="30"/>
      <c r="H17271" s="32">
        <v>1</v>
      </c>
    </row>
    <row r="17272" spans="1:8" x14ac:dyDescent="0.3">
      <c r="A17272" s="30" t="s">
        <v>26796</v>
      </c>
      <c r="B17272" s="30" t="s">
        <v>8784</v>
      </c>
      <c r="C17272" s="30"/>
      <c r="D17272" s="30"/>
      <c r="E17272" s="30"/>
      <c r="F17272" s="30"/>
      <c r="G17272" s="30"/>
      <c r="H17272" s="32">
        <v>1</v>
      </c>
    </row>
    <row r="17273" spans="1:8" x14ac:dyDescent="0.3">
      <c r="A17273" s="30" t="s">
        <v>26797</v>
      </c>
      <c r="B17273" s="30" t="s">
        <v>8784</v>
      </c>
      <c r="C17273" s="30"/>
      <c r="D17273" s="30"/>
      <c r="E17273" s="30"/>
      <c r="F17273" s="30"/>
      <c r="G17273" s="30"/>
      <c r="H17273" s="32">
        <v>1</v>
      </c>
    </row>
    <row r="17274" spans="1:8" x14ac:dyDescent="0.3">
      <c r="A17274" s="30" t="s">
        <v>26798</v>
      </c>
      <c r="B17274" s="30" t="s">
        <v>1495</v>
      </c>
      <c r="C17274" s="30"/>
      <c r="D17274" s="30"/>
      <c r="E17274" s="30"/>
      <c r="F17274" s="30"/>
      <c r="G17274" s="30"/>
      <c r="H17274" s="32">
        <v>1</v>
      </c>
    </row>
    <row r="17275" spans="1:8" x14ac:dyDescent="0.3">
      <c r="A17275" s="30" t="s">
        <v>26799</v>
      </c>
      <c r="B17275" s="30" t="s">
        <v>1495</v>
      </c>
      <c r="C17275" s="30"/>
      <c r="D17275" s="30"/>
      <c r="E17275" s="30"/>
      <c r="F17275" s="30"/>
      <c r="G17275" s="30"/>
      <c r="H17275" s="32">
        <v>2</v>
      </c>
    </row>
    <row r="17276" spans="1:8" x14ac:dyDescent="0.3">
      <c r="A17276" s="30" t="s">
        <v>26800</v>
      </c>
      <c r="B17276" s="30" t="s">
        <v>3518</v>
      </c>
      <c r="C17276" s="30"/>
      <c r="D17276" s="30"/>
      <c r="E17276" s="30"/>
      <c r="F17276" s="30"/>
      <c r="G17276" s="30"/>
      <c r="H17276" s="32">
        <v>2</v>
      </c>
    </row>
    <row r="17277" spans="1:8" x14ac:dyDescent="0.3">
      <c r="A17277" s="30" t="s">
        <v>26801</v>
      </c>
      <c r="B17277" s="30" t="s">
        <v>26802</v>
      </c>
      <c r="C17277" s="30"/>
      <c r="D17277" s="30"/>
      <c r="E17277" s="30"/>
      <c r="F17277" s="30"/>
      <c r="G17277" s="30"/>
      <c r="H17277" s="32">
        <v>1</v>
      </c>
    </row>
    <row r="17278" spans="1:8" x14ac:dyDescent="0.3">
      <c r="A17278" s="30" t="s">
        <v>26803</v>
      </c>
      <c r="B17278" s="30" t="s">
        <v>1612</v>
      </c>
      <c r="C17278" s="30"/>
      <c r="D17278" s="30"/>
      <c r="E17278" s="30"/>
      <c r="F17278" s="30"/>
      <c r="G17278" s="30"/>
      <c r="H17278" s="32">
        <v>2</v>
      </c>
    </row>
    <row r="17279" spans="1:8" x14ac:dyDescent="0.3">
      <c r="A17279" s="30" t="s">
        <v>26804</v>
      </c>
      <c r="B17279" s="30" t="s">
        <v>2362</v>
      </c>
      <c r="C17279" s="30"/>
      <c r="D17279" s="30"/>
      <c r="E17279" s="30"/>
      <c r="F17279" s="30"/>
      <c r="G17279" s="30"/>
      <c r="H17279" s="32">
        <v>2</v>
      </c>
    </row>
    <row r="17280" spans="1:8" x14ac:dyDescent="0.3">
      <c r="A17280" s="30" t="s">
        <v>26805</v>
      </c>
      <c r="B17280" s="30" t="s">
        <v>2362</v>
      </c>
      <c r="C17280" s="30"/>
      <c r="D17280" s="30"/>
      <c r="E17280" s="30"/>
      <c r="F17280" s="30"/>
      <c r="G17280" s="30"/>
      <c r="H17280" s="32">
        <v>1</v>
      </c>
    </row>
    <row r="17281" spans="1:8" x14ac:dyDescent="0.3">
      <c r="A17281" s="30" t="s">
        <v>26806</v>
      </c>
      <c r="B17281" s="30" t="s">
        <v>19358</v>
      </c>
      <c r="C17281" s="30"/>
      <c r="D17281" s="30"/>
      <c r="E17281" s="30"/>
      <c r="F17281" s="30"/>
      <c r="G17281" s="30"/>
      <c r="H17281" s="32">
        <v>1</v>
      </c>
    </row>
    <row r="17282" spans="1:8" x14ac:dyDescent="0.3">
      <c r="A17282" s="30" t="s">
        <v>26807</v>
      </c>
      <c r="B17282" s="30" t="s">
        <v>12421</v>
      </c>
      <c r="C17282" s="30"/>
      <c r="D17282" s="30"/>
      <c r="E17282" s="30"/>
      <c r="F17282" s="30"/>
      <c r="G17282" s="30"/>
      <c r="H17282" s="32">
        <v>1</v>
      </c>
    </row>
    <row r="17283" spans="1:8" x14ac:dyDescent="0.3">
      <c r="A17283" s="30" t="s">
        <v>26808</v>
      </c>
      <c r="B17283" s="30" t="s">
        <v>10124</v>
      </c>
      <c r="C17283" s="30"/>
      <c r="D17283" s="30"/>
      <c r="E17283" s="30"/>
      <c r="F17283" s="30"/>
      <c r="G17283" s="30"/>
      <c r="H17283" s="32">
        <v>1</v>
      </c>
    </row>
    <row r="17284" spans="1:8" x14ac:dyDescent="0.3">
      <c r="A17284" s="30" t="s">
        <v>26809</v>
      </c>
      <c r="B17284" s="30" t="s">
        <v>26810</v>
      </c>
      <c r="C17284" s="30"/>
      <c r="D17284" s="30"/>
      <c r="E17284" s="30"/>
      <c r="F17284" s="30"/>
      <c r="G17284" s="30"/>
      <c r="H17284" s="32">
        <v>1</v>
      </c>
    </row>
    <row r="17285" spans="1:8" x14ac:dyDescent="0.3">
      <c r="A17285" s="30" t="s">
        <v>26811</v>
      </c>
      <c r="B17285" s="30" t="s">
        <v>19358</v>
      </c>
      <c r="C17285" s="30"/>
      <c r="D17285" s="30"/>
      <c r="E17285" s="30"/>
      <c r="F17285" s="30"/>
      <c r="G17285" s="30"/>
      <c r="H17285" s="32">
        <v>1</v>
      </c>
    </row>
    <row r="17286" spans="1:8" x14ac:dyDescent="0.3">
      <c r="A17286" s="30" t="s">
        <v>26812</v>
      </c>
      <c r="B17286" s="30" t="s">
        <v>5802</v>
      </c>
      <c r="C17286" s="30"/>
      <c r="D17286" s="30"/>
      <c r="E17286" s="30"/>
      <c r="F17286" s="30"/>
      <c r="G17286" s="30"/>
      <c r="H17286" s="32">
        <v>1</v>
      </c>
    </row>
    <row r="17287" spans="1:8" x14ac:dyDescent="0.3">
      <c r="A17287" s="30" t="s">
        <v>26813</v>
      </c>
      <c r="B17287" s="30" t="s">
        <v>7224</v>
      </c>
      <c r="C17287" s="30"/>
      <c r="D17287" s="30"/>
      <c r="E17287" s="30"/>
      <c r="F17287" s="30"/>
      <c r="G17287" s="30"/>
      <c r="H17287" s="32">
        <v>1</v>
      </c>
    </row>
    <row r="17288" spans="1:8" x14ac:dyDescent="0.3">
      <c r="A17288" s="30" t="s">
        <v>26814</v>
      </c>
      <c r="B17288" s="30" t="s">
        <v>3881</v>
      </c>
      <c r="C17288" s="30"/>
      <c r="D17288" s="30"/>
      <c r="E17288" s="30"/>
      <c r="F17288" s="30"/>
      <c r="G17288" s="30"/>
      <c r="H17288" s="32">
        <v>1</v>
      </c>
    </row>
    <row r="17289" spans="1:8" x14ac:dyDescent="0.3">
      <c r="A17289" s="30" t="s">
        <v>26815</v>
      </c>
      <c r="B17289" s="30" t="s">
        <v>3881</v>
      </c>
      <c r="C17289" s="30"/>
      <c r="D17289" s="30"/>
      <c r="E17289" s="30"/>
      <c r="F17289" s="30"/>
      <c r="G17289" s="30"/>
      <c r="H17289" s="32">
        <v>1</v>
      </c>
    </row>
    <row r="17290" spans="1:8" x14ac:dyDescent="0.3">
      <c r="A17290" s="30" t="s">
        <v>26816</v>
      </c>
      <c r="B17290" s="30" t="s">
        <v>3881</v>
      </c>
      <c r="C17290" s="30"/>
      <c r="D17290" s="30"/>
      <c r="E17290" s="30"/>
      <c r="F17290" s="30"/>
      <c r="G17290" s="30"/>
      <c r="H17290" s="32">
        <v>1</v>
      </c>
    </row>
    <row r="17291" spans="1:8" x14ac:dyDescent="0.3">
      <c r="A17291" s="30" t="s">
        <v>26817</v>
      </c>
      <c r="B17291" s="30" t="s">
        <v>6380</v>
      </c>
      <c r="C17291" s="30"/>
      <c r="D17291" s="30"/>
      <c r="E17291" s="30"/>
      <c r="F17291" s="30"/>
      <c r="G17291" s="30"/>
      <c r="H17291" s="32">
        <v>1</v>
      </c>
    </row>
    <row r="17292" spans="1:8" x14ac:dyDescent="0.3">
      <c r="A17292" s="30" t="s">
        <v>26818</v>
      </c>
      <c r="B17292" s="30" t="s">
        <v>26819</v>
      </c>
      <c r="C17292" s="30"/>
      <c r="D17292" s="30"/>
      <c r="E17292" s="30"/>
      <c r="F17292" s="30"/>
      <c r="G17292" s="30"/>
      <c r="H17292" s="32">
        <v>1</v>
      </c>
    </row>
    <row r="17293" spans="1:8" x14ac:dyDescent="0.3">
      <c r="A17293" s="30" t="s">
        <v>26820</v>
      </c>
      <c r="B17293" s="30" t="s">
        <v>14131</v>
      </c>
      <c r="C17293" s="30"/>
      <c r="D17293" s="30"/>
      <c r="E17293" s="30"/>
      <c r="F17293" s="30"/>
      <c r="G17293" s="30"/>
      <c r="H17293" s="32">
        <v>1</v>
      </c>
    </row>
    <row r="17294" spans="1:8" x14ac:dyDescent="0.3">
      <c r="A17294" s="30" t="s">
        <v>26821</v>
      </c>
      <c r="B17294" s="30" t="s">
        <v>12443</v>
      </c>
      <c r="C17294" s="30"/>
      <c r="D17294" s="30"/>
      <c r="E17294" s="30"/>
      <c r="F17294" s="30"/>
      <c r="G17294" s="30"/>
      <c r="H17294" s="32">
        <v>1</v>
      </c>
    </row>
    <row r="17295" spans="1:8" x14ac:dyDescent="0.3">
      <c r="A17295" s="30" t="s">
        <v>26822</v>
      </c>
      <c r="B17295" s="30" t="s">
        <v>26823</v>
      </c>
      <c r="C17295" s="30"/>
      <c r="D17295" s="30"/>
      <c r="E17295" s="30"/>
      <c r="F17295" s="30"/>
      <c r="G17295" s="30"/>
      <c r="H17295" s="32">
        <v>1</v>
      </c>
    </row>
    <row r="17296" spans="1:8" x14ac:dyDescent="0.3">
      <c r="A17296" s="30" t="s">
        <v>26824</v>
      </c>
      <c r="B17296" s="30" t="s">
        <v>19183</v>
      </c>
      <c r="C17296" s="30"/>
      <c r="D17296" s="30"/>
      <c r="E17296" s="30"/>
      <c r="F17296" s="30"/>
      <c r="G17296" s="30"/>
      <c r="H17296" s="32">
        <v>1</v>
      </c>
    </row>
    <row r="17297" spans="1:8" x14ac:dyDescent="0.3">
      <c r="A17297" s="30" t="s">
        <v>26825</v>
      </c>
      <c r="B17297" s="30" t="s">
        <v>26826</v>
      </c>
      <c r="C17297" s="30"/>
      <c r="D17297" s="30"/>
      <c r="E17297" s="30"/>
      <c r="F17297" s="30"/>
      <c r="G17297" s="30"/>
      <c r="H17297" s="32">
        <v>1</v>
      </c>
    </row>
    <row r="17298" spans="1:8" x14ac:dyDescent="0.3">
      <c r="A17298" s="30" t="s">
        <v>26827</v>
      </c>
      <c r="B17298" s="30" t="s">
        <v>26828</v>
      </c>
      <c r="C17298" s="30"/>
      <c r="D17298" s="30"/>
      <c r="E17298" s="30"/>
      <c r="F17298" s="30"/>
      <c r="G17298" s="30"/>
      <c r="H17298" s="32">
        <v>1</v>
      </c>
    </row>
    <row r="17299" spans="1:8" x14ac:dyDescent="0.3">
      <c r="A17299" s="30" t="s">
        <v>26829</v>
      </c>
      <c r="B17299" s="30" t="s">
        <v>3218</v>
      </c>
      <c r="C17299" s="30"/>
      <c r="D17299" s="30"/>
      <c r="E17299" s="30"/>
      <c r="F17299" s="30"/>
      <c r="G17299" s="30"/>
      <c r="H17299" s="32">
        <v>1</v>
      </c>
    </row>
    <row r="17300" spans="1:8" x14ac:dyDescent="0.3">
      <c r="A17300" s="30" t="s">
        <v>26830</v>
      </c>
      <c r="B17300" s="30" t="s">
        <v>10068</v>
      </c>
      <c r="C17300" s="30"/>
      <c r="D17300" s="30"/>
      <c r="E17300" s="30"/>
      <c r="F17300" s="30"/>
      <c r="G17300" s="30"/>
      <c r="H17300" s="32">
        <v>1</v>
      </c>
    </row>
    <row r="17301" spans="1:8" x14ac:dyDescent="0.3">
      <c r="A17301" s="30" t="s">
        <v>26831</v>
      </c>
      <c r="B17301" s="30" t="s">
        <v>26832</v>
      </c>
      <c r="C17301" s="30"/>
      <c r="D17301" s="30"/>
      <c r="E17301" s="30"/>
      <c r="F17301" s="30"/>
      <c r="G17301" s="30"/>
      <c r="H17301" s="32">
        <v>1</v>
      </c>
    </row>
    <row r="17302" spans="1:8" x14ac:dyDescent="0.3">
      <c r="A17302" s="30" t="s">
        <v>26833</v>
      </c>
      <c r="B17302" s="30" t="s">
        <v>26832</v>
      </c>
      <c r="C17302" s="30"/>
      <c r="D17302" s="30"/>
      <c r="E17302" s="30"/>
      <c r="F17302" s="30"/>
      <c r="G17302" s="30"/>
      <c r="H17302" s="32">
        <v>1</v>
      </c>
    </row>
    <row r="17303" spans="1:8" x14ac:dyDescent="0.3">
      <c r="A17303" s="30" t="s">
        <v>26834</v>
      </c>
      <c r="B17303" s="30" t="s">
        <v>14405</v>
      </c>
      <c r="C17303" s="30"/>
      <c r="D17303" s="30"/>
      <c r="E17303" s="30"/>
      <c r="F17303" s="30"/>
      <c r="G17303" s="30"/>
      <c r="H17303" s="32">
        <v>1</v>
      </c>
    </row>
    <row r="17304" spans="1:8" x14ac:dyDescent="0.3">
      <c r="A17304" s="30" t="s">
        <v>26835</v>
      </c>
      <c r="B17304" s="30" t="s">
        <v>26836</v>
      </c>
      <c r="C17304" s="30"/>
      <c r="D17304" s="30"/>
      <c r="E17304" s="30"/>
      <c r="F17304" s="30"/>
      <c r="G17304" s="30"/>
      <c r="H17304" s="32">
        <v>1</v>
      </c>
    </row>
    <row r="17305" spans="1:8" x14ac:dyDescent="0.3">
      <c r="A17305" s="30" t="s">
        <v>26837</v>
      </c>
      <c r="B17305" s="30" t="s">
        <v>26838</v>
      </c>
      <c r="C17305" s="30"/>
      <c r="D17305" s="30"/>
      <c r="E17305" s="30"/>
      <c r="F17305" s="30"/>
      <c r="G17305" s="30"/>
      <c r="H17305" s="32">
        <v>1</v>
      </c>
    </row>
    <row r="17306" spans="1:8" x14ac:dyDescent="0.3">
      <c r="A17306" s="30" t="s">
        <v>26839</v>
      </c>
      <c r="B17306" s="30" t="s">
        <v>26840</v>
      </c>
      <c r="C17306" s="30"/>
      <c r="D17306" s="30"/>
      <c r="E17306" s="30"/>
      <c r="F17306" s="30"/>
      <c r="G17306" s="30"/>
      <c r="H17306" s="32">
        <v>1</v>
      </c>
    </row>
    <row r="17307" spans="1:8" x14ac:dyDescent="0.3">
      <c r="A17307" s="30" t="s">
        <v>26841</v>
      </c>
      <c r="B17307" s="30" t="s">
        <v>26842</v>
      </c>
      <c r="C17307" s="31"/>
      <c r="D17307" s="30"/>
      <c r="E17307" s="30"/>
      <c r="F17307" s="30"/>
      <c r="G17307" s="30"/>
      <c r="H17307" s="30"/>
    </row>
    <row r="17308" spans="1:8" x14ac:dyDescent="0.3">
      <c r="A17308" s="30" t="s">
        <v>26843</v>
      </c>
      <c r="B17308" s="30" t="s">
        <v>6451</v>
      </c>
      <c r="C17308" s="30"/>
      <c r="D17308" s="30"/>
      <c r="E17308" s="30"/>
      <c r="F17308" s="30"/>
      <c r="G17308" s="30"/>
      <c r="H17308" s="32">
        <v>1</v>
      </c>
    </row>
    <row r="17309" spans="1:8" x14ac:dyDescent="0.3">
      <c r="A17309" s="30" t="s">
        <v>26844</v>
      </c>
      <c r="B17309" s="30" t="s">
        <v>6451</v>
      </c>
      <c r="C17309" s="30"/>
      <c r="D17309" s="30"/>
      <c r="E17309" s="30"/>
      <c r="F17309" s="30"/>
      <c r="G17309" s="30"/>
      <c r="H17309" s="32">
        <v>1</v>
      </c>
    </row>
    <row r="17310" spans="1:8" x14ac:dyDescent="0.3">
      <c r="A17310" s="30" t="s">
        <v>26845</v>
      </c>
      <c r="B17310" s="30" t="s">
        <v>6451</v>
      </c>
      <c r="C17310" s="30"/>
      <c r="D17310" s="30"/>
      <c r="E17310" s="30"/>
      <c r="F17310" s="30"/>
      <c r="G17310" s="30"/>
      <c r="H17310" s="32">
        <v>1</v>
      </c>
    </row>
    <row r="17311" spans="1:8" x14ac:dyDescent="0.3">
      <c r="A17311" s="30" t="s">
        <v>26846</v>
      </c>
      <c r="B17311" s="30" t="s">
        <v>6451</v>
      </c>
      <c r="C17311" s="30"/>
      <c r="D17311" s="30"/>
      <c r="E17311" s="30"/>
      <c r="F17311" s="30"/>
      <c r="G17311" s="30"/>
      <c r="H17311" s="32">
        <v>1</v>
      </c>
    </row>
    <row r="17312" spans="1:8" x14ac:dyDescent="0.3">
      <c r="A17312" s="30" t="s">
        <v>26847</v>
      </c>
      <c r="B17312" s="30" t="s">
        <v>6451</v>
      </c>
      <c r="C17312" s="30"/>
      <c r="D17312" s="30"/>
      <c r="E17312" s="30"/>
      <c r="F17312" s="30"/>
      <c r="G17312" s="30"/>
      <c r="H17312" s="32">
        <v>1</v>
      </c>
    </row>
    <row r="17313" spans="1:8" x14ac:dyDescent="0.3">
      <c r="A17313" s="30" t="s">
        <v>26848</v>
      </c>
      <c r="B17313" s="30" t="s">
        <v>5039</v>
      </c>
      <c r="C17313" s="30"/>
      <c r="D17313" s="30"/>
      <c r="E17313" s="30"/>
      <c r="F17313" s="30"/>
      <c r="G17313" s="30"/>
      <c r="H17313" s="32">
        <v>1</v>
      </c>
    </row>
    <row r="17314" spans="1:8" x14ac:dyDescent="0.3">
      <c r="A17314" s="30" t="s">
        <v>26849</v>
      </c>
      <c r="B17314" s="30" t="s">
        <v>6451</v>
      </c>
      <c r="C17314" s="30"/>
      <c r="D17314" s="30"/>
      <c r="E17314" s="30"/>
      <c r="F17314" s="30"/>
      <c r="G17314" s="30"/>
      <c r="H17314" s="32">
        <v>1</v>
      </c>
    </row>
    <row r="17315" spans="1:8" x14ac:dyDescent="0.3">
      <c r="A17315" s="30" t="s">
        <v>26850</v>
      </c>
      <c r="B17315" s="30" t="s">
        <v>26851</v>
      </c>
      <c r="C17315" s="30"/>
      <c r="D17315" s="30"/>
      <c r="E17315" s="30"/>
      <c r="F17315" s="30"/>
      <c r="G17315" s="30"/>
      <c r="H17315" s="32">
        <v>1</v>
      </c>
    </row>
    <row r="17316" spans="1:8" x14ac:dyDescent="0.3">
      <c r="A17316" s="30" t="s">
        <v>26852</v>
      </c>
      <c r="B17316" s="30" t="s">
        <v>7245</v>
      </c>
      <c r="C17316" s="30"/>
      <c r="D17316" s="30"/>
      <c r="E17316" s="30"/>
      <c r="F17316" s="30"/>
      <c r="G17316" s="30"/>
      <c r="H17316" s="32">
        <v>1</v>
      </c>
    </row>
    <row r="17317" spans="1:8" x14ac:dyDescent="0.3">
      <c r="A17317" s="30" t="s">
        <v>26853</v>
      </c>
      <c r="B17317" s="30" t="s">
        <v>12502</v>
      </c>
      <c r="C17317" s="30"/>
      <c r="D17317" s="30"/>
      <c r="E17317" s="30"/>
      <c r="F17317" s="30"/>
      <c r="G17317" s="30"/>
      <c r="H17317" s="32">
        <v>1</v>
      </c>
    </row>
    <row r="17318" spans="1:8" x14ac:dyDescent="0.3">
      <c r="A17318" s="30" t="s">
        <v>26854</v>
      </c>
      <c r="B17318" s="30" t="s">
        <v>12502</v>
      </c>
      <c r="C17318" s="30"/>
      <c r="D17318" s="30"/>
      <c r="E17318" s="30"/>
      <c r="F17318" s="30"/>
      <c r="G17318" s="30"/>
      <c r="H17318" s="32">
        <v>1</v>
      </c>
    </row>
    <row r="17319" spans="1:8" x14ac:dyDescent="0.3">
      <c r="A17319" s="30" t="s">
        <v>26855</v>
      </c>
      <c r="B17319" s="30" t="s">
        <v>26856</v>
      </c>
      <c r="C17319" s="30"/>
      <c r="D17319" s="30"/>
      <c r="E17319" s="30"/>
      <c r="F17319" s="30"/>
      <c r="G17319" s="30"/>
      <c r="H17319" s="32">
        <v>2</v>
      </c>
    </row>
    <row r="17320" spans="1:8" x14ac:dyDescent="0.3">
      <c r="A17320" s="30" t="s">
        <v>26857</v>
      </c>
      <c r="B17320" s="30" t="s">
        <v>9013</v>
      </c>
      <c r="C17320" s="30"/>
      <c r="D17320" s="30"/>
      <c r="E17320" s="30"/>
      <c r="F17320" s="30"/>
      <c r="G17320" s="30"/>
      <c r="H17320" s="32">
        <v>1</v>
      </c>
    </row>
    <row r="17321" spans="1:8" x14ac:dyDescent="0.3">
      <c r="A17321" s="30" t="s">
        <v>26858</v>
      </c>
      <c r="B17321" s="30" t="s">
        <v>26859</v>
      </c>
      <c r="C17321" s="30"/>
      <c r="D17321" s="30"/>
      <c r="E17321" s="30"/>
      <c r="F17321" s="30"/>
      <c r="G17321" s="30"/>
      <c r="H17321" s="32">
        <v>1</v>
      </c>
    </row>
    <row r="17322" spans="1:8" x14ac:dyDescent="0.3">
      <c r="A17322" s="30" t="s">
        <v>26860</v>
      </c>
      <c r="B17322" s="30" t="s">
        <v>26859</v>
      </c>
      <c r="C17322" s="30"/>
      <c r="D17322" s="30"/>
      <c r="E17322" s="30"/>
      <c r="F17322" s="30"/>
      <c r="G17322" s="30"/>
      <c r="H17322" s="32">
        <v>1</v>
      </c>
    </row>
    <row r="17323" spans="1:8" x14ac:dyDescent="0.3">
      <c r="A17323" s="30" t="s">
        <v>26861</v>
      </c>
      <c r="B17323" s="30" t="s">
        <v>26859</v>
      </c>
      <c r="C17323" s="30"/>
      <c r="D17323" s="30"/>
      <c r="E17323" s="30"/>
      <c r="F17323" s="30"/>
      <c r="G17323" s="30"/>
      <c r="H17323" s="32">
        <v>1</v>
      </c>
    </row>
    <row r="17324" spans="1:8" x14ac:dyDescent="0.3">
      <c r="A17324" s="30" t="s">
        <v>26862</v>
      </c>
      <c r="B17324" s="30" t="s">
        <v>26859</v>
      </c>
      <c r="C17324" s="30"/>
      <c r="D17324" s="30"/>
      <c r="E17324" s="30"/>
      <c r="F17324" s="30"/>
      <c r="G17324" s="30"/>
      <c r="H17324" s="32">
        <v>1</v>
      </c>
    </row>
    <row r="17325" spans="1:8" x14ac:dyDescent="0.3">
      <c r="A17325" s="30" t="s">
        <v>26863</v>
      </c>
      <c r="B17325" s="30" t="s">
        <v>26859</v>
      </c>
      <c r="C17325" s="30"/>
      <c r="D17325" s="30"/>
      <c r="E17325" s="30"/>
      <c r="F17325" s="30"/>
      <c r="G17325" s="30"/>
      <c r="H17325" s="32">
        <v>1</v>
      </c>
    </row>
    <row r="17326" spans="1:8" x14ac:dyDescent="0.3">
      <c r="A17326" s="30" t="s">
        <v>26864</v>
      </c>
      <c r="B17326" s="30" t="s">
        <v>26859</v>
      </c>
      <c r="C17326" s="30"/>
      <c r="D17326" s="30"/>
      <c r="E17326" s="30"/>
      <c r="F17326" s="30"/>
      <c r="G17326" s="30"/>
      <c r="H17326" s="32">
        <v>1</v>
      </c>
    </row>
    <row r="17327" spans="1:8" x14ac:dyDescent="0.3">
      <c r="A17327" s="30" t="s">
        <v>26865</v>
      </c>
      <c r="B17327" s="30" t="s">
        <v>4373</v>
      </c>
      <c r="C17327" s="31"/>
      <c r="D17327" s="30"/>
      <c r="E17327" s="30"/>
      <c r="F17327" s="30"/>
      <c r="G17327" s="30"/>
      <c r="H17327" s="30"/>
    </row>
    <row r="17328" spans="1:8" x14ac:dyDescent="0.3">
      <c r="A17328" s="30" t="s">
        <v>26866</v>
      </c>
      <c r="B17328" s="30" t="s">
        <v>4371</v>
      </c>
      <c r="C17328" s="30"/>
      <c r="D17328" s="30"/>
      <c r="E17328" s="30"/>
      <c r="F17328" s="30"/>
      <c r="G17328" s="30"/>
      <c r="H17328" s="32">
        <v>1</v>
      </c>
    </row>
    <row r="17329" spans="1:8" x14ac:dyDescent="0.3">
      <c r="A17329" s="30" t="s">
        <v>26867</v>
      </c>
      <c r="B17329" s="30" t="s">
        <v>26868</v>
      </c>
      <c r="C17329" s="30"/>
      <c r="D17329" s="30"/>
      <c r="E17329" s="30"/>
      <c r="F17329" s="30"/>
      <c r="G17329" s="30"/>
      <c r="H17329" s="32">
        <v>1</v>
      </c>
    </row>
    <row r="17330" spans="1:8" x14ac:dyDescent="0.3">
      <c r="A17330" s="30" t="s">
        <v>26869</v>
      </c>
      <c r="B17330" s="30" t="s">
        <v>7256</v>
      </c>
      <c r="C17330" s="30"/>
      <c r="D17330" s="30"/>
      <c r="E17330" s="30"/>
      <c r="F17330" s="30"/>
      <c r="G17330" s="30"/>
      <c r="H17330" s="32">
        <v>1</v>
      </c>
    </row>
    <row r="17331" spans="1:8" x14ac:dyDescent="0.3">
      <c r="A17331" s="30" t="s">
        <v>26870</v>
      </c>
      <c r="B17331" s="30" t="s">
        <v>13642</v>
      </c>
      <c r="C17331" s="30"/>
      <c r="D17331" s="30"/>
      <c r="E17331" s="30"/>
      <c r="F17331" s="30"/>
      <c r="G17331" s="30"/>
      <c r="H17331" s="32">
        <v>1</v>
      </c>
    </row>
    <row r="17332" spans="1:8" x14ac:dyDescent="0.3">
      <c r="A17332" s="30" t="s">
        <v>26871</v>
      </c>
      <c r="B17332" s="30" t="s">
        <v>26872</v>
      </c>
      <c r="C17332" s="31"/>
      <c r="D17332" s="30"/>
      <c r="E17332" s="30"/>
      <c r="F17332" s="30"/>
      <c r="G17332" s="30"/>
      <c r="H17332" s="32">
        <v>2</v>
      </c>
    </row>
    <row r="17333" spans="1:8" x14ac:dyDescent="0.3">
      <c r="A17333" s="30" t="s">
        <v>26873</v>
      </c>
      <c r="B17333" s="30" t="s">
        <v>2485</v>
      </c>
      <c r="C17333" s="30"/>
      <c r="D17333" s="30"/>
      <c r="E17333" s="30"/>
      <c r="F17333" s="30"/>
      <c r="G17333" s="30"/>
      <c r="H17333" s="32">
        <v>1</v>
      </c>
    </row>
    <row r="17334" spans="1:8" x14ac:dyDescent="0.3">
      <c r="A17334" s="30" t="s">
        <v>26874</v>
      </c>
      <c r="B17334" s="30" t="s">
        <v>26875</v>
      </c>
      <c r="C17334" s="30"/>
      <c r="D17334" s="30"/>
      <c r="E17334" s="30"/>
      <c r="F17334" s="30"/>
      <c r="G17334" s="30"/>
      <c r="H17334" s="32">
        <v>1</v>
      </c>
    </row>
    <row r="17335" spans="1:8" x14ac:dyDescent="0.3">
      <c r="A17335" s="30" t="s">
        <v>26876</v>
      </c>
      <c r="B17335" s="30" t="s">
        <v>26875</v>
      </c>
      <c r="C17335" s="30"/>
      <c r="D17335" s="30"/>
      <c r="E17335" s="30"/>
      <c r="F17335" s="30"/>
      <c r="G17335" s="30"/>
      <c r="H17335" s="32">
        <v>1</v>
      </c>
    </row>
    <row r="17336" spans="1:8" x14ac:dyDescent="0.3">
      <c r="A17336" s="30" t="s">
        <v>26877</v>
      </c>
      <c r="B17336" s="30" t="s">
        <v>2945</v>
      </c>
      <c r="C17336" s="30"/>
      <c r="D17336" s="30"/>
      <c r="E17336" s="30"/>
      <c r="F17336" s="30"/>
      <c r="G17336" s="30"/>
      <c r="H17336" s="32">
        <v>1</v>
      </c>
    </row>
    <row r="17337" spans="1:8" x14ac:dyDescent="0.3">
      <c r="A17337" s="30" t="s">
        <v>26878</v>
      </c>
      <c r="B17337" s="30" t="s">
        <v>7245</v>
      </c>
      <c r="C17337" s="30"/>
      <c r="D17337" s="30"/>
      <c r="E17337" s="30"/>
      <c r="F17337" s="30"/>
      <c r="G17337" s="30"/>
      <c r="H17337" s="32">
        <v>1</v>
      </c>
    </row>
    <row r="17338" spans="1:8" x14ac:dyDescent="0.3">
      <c r="A17338" s="30" t="s">
        <v>26879</v>
      </c>
      <c r="B17338" s="30" t="s">
        <v>18815</v>
      </c>
      <c r="C17338" s="30"/>
      <c r="D17338" s="30"/>
      <c r="E17338" s="30"/>
      <c r="F17338" s="30"/>
      <c r="G17338" s="30"/>
      <c r="H17338" s="32">
        <v>1</v>
      </c>
    </row>
    <row r="17339" spans="1:8" x14ac:dyDescent="0.3">
      <c r="A17339" s="30" t="s">
        <v>26880</v>
      </c>
      <c r="B17339" s="30" t="s">
        <v>26881</v>
      </c>
      <c r="C17339" s="30"/>
      <c r="D17339" s="30"/>
      <c r="E17339" s="30"/>
      <c r="F17339" s="30"/>
      <c r="G17339" s="30"/>
      <c r="H17339" s="32">
        <v>1</v>
      </c>
    </row>
    <row r="17340" spans="1:8" x14ac:dyDescent="0.3">
      <c r="A17340" s="30" t="s">
        <v>26882</v>
      </c>
      <c r="B17340" s="30" t="s">
        <v>16261</v>
      </c>
      <c r="C17340" s="30"/>
      <c r="D17340" s="30"/>
      <c r="E17340" s="30"/>
      <c r="F17340" s="30"/>
      <c r="G17340" s="30"/>
      <c r="H17340" s="32">
        <v>1</v>
      </c>
    </row>
    <row r="17341" spans="1:8" x14ac:dyDescent="0.3">
      <c r="A17341" s="30" t="s">
        <v>26883</v>
      </c>
      <c r="B17341" s="30" t="s">
        <v>26884</v>
      </c>
      <c r="C17341" s="30"/>
      <c r="D17341" s="30"/>
      <c r="E17341" s="30"/>
      <c r="F17341" s="30"/>
      <c r="G17341" s="30"/>
      <c r="H17341" s="32">
        <v>1</v>
      </c>
    </row>
    <row r="17342" spans="1:8" x14ac:dyDescent="0.3">
      <c r="A17342" s="30" t="s">
        <v>26885</v>
      </c>
      <c r="B17342" s="30" t="s">
        <v>26886</v>
      </c>
      <c r="C17342" s="30"/>
      <c r="D17342" s="30"/>
      <c r="E17342" s="30"/>
      <c r="F17342" s="30"/>
      <c r="G17342" s="30"/>
      <c r="H17342" s="32">
        <v>1</v>
      </c>
    </row>
    <row r="17343" spans="1:8" x14ac:dyDescent="0.3">
      <c r="A17343" s="30" t="s">
        <v>26887</v>
      </c>
      <c r="B17343" s="30" t="s">
        <v>10265</v>
      </c>
      <c r="C17343" s="30"/>
      <c r="D17343" s="30"/>
      <c r="E17343" s="30"/>
      <c r="F17343" s="30"/>
      <c r="G17343" s="30"/>
      <c r="H17343" s="32">
        <v>1</v>
      </c>
    </row>
    <row r="17344" spans="1:8" x14ac:dyDescent="0.3">
      <c r="A17344" s="30" t="s">
        <v>26888</v>
      </c>
      <c r="B17344" s="30" t="s">
        <v>18739</v>
      </c>
      <c r="C17344" s="30"/>
      <c r="D17344" s="30"/>
      <c r="E17344" s="30"/>
      <c r="F17344" s="30"/>
      <c r="G17344" s="30"/>
      <c r="H17344" s="32">
        <v>2</v>
      </c>
    </row>
    <row r="17345" spans="1:8" x14ac:dyDescent="0.3">
      <c r="A17345" s="30" t="s">
        <v>26889</v>
      </c>
      <c r="B17345" s="30" t="s">
        <v>18739</v>
      </c>
      <c r="C17345" s="30"/>
      <c r="D17345" s="30"/>
      <c r="E17345" s="30"/>
      <c r="F17345" s="30"/>
      <c r="G17345" s="30"/>
      <c r="H17345" s="32">
        <v>2</v>
      </c>
    </row>
    <row r="17346" spans="1:8" x14ac:dyDescent="0.3">
      <c r="A17346" s="30" t="s">
        <v>26890</v>
      </c>
      <c r="B17346" s="30" t="s">
        <v>18739</v>
      </c>
      <c r="C17346" s="30"/>
      <c r="D17346" s="30"/>
      <c r="E17346" s="30"/>
      <c r="F17346" s="30"/>
      <c r="G17346" s="30"/>
      <c r="H17346" s="32">
        <v>1</v>
      </c>
    </row>
    <row r="17347" spans="1:8" x14ac:dyDescent="0.3">
      <c r="A17347" s="30" t="s">
        <v>26891</v>
      </c>
      <c r="B17347" s="30" t="s">
        <v>18739</v>
      </c>
      <c r="C17347" s="30"/>
      <c r="D17347" s="30"/>
      <c r="E17347" s="30"/>
      <c r="F17347" s="30"/>
      <c r="G17347" s="30"/>
      <c r="H17347" s="32">
        <v>1</v>
      </c>
    </row>
    <row r="17348" spans="1:8" x14ac:dyDescent="0.3">
      <c r="A17348" s="30" t="s">
        <v>26892</v>
      </c>
      <c r="B17348" s="30" t="s">
        <v>18739</v>
      </c>
      <c r="C17348" s="30"/>
      <c r="D17348" s="30"/>
      <c r="E17348" s="30"/>
      <c r="F17348" s="30"/>
      <c r="G17348" s="30"/>
      <c r="H17348" s="32">
        <v>2</v>
      </c>
    </row>
    <row r="17349" spans="1:8" x14ac:dyDescent="0.3">
      <c r="A17349" s="30" t="s">
        <v>26893</v>
      </c>
      <c r="B17349" s="30" t="s">
        <v>7269</v>
      </c>
      <c r="C17349" s="30"/>
      <c r="D17349" s="30"/>
      <c r="E17349" s="30"/>
      <c r="F17349" s="30"/>
      <c r="G17349" s="30"/>
      <c r="H17349" s="32">
        <v>1</v>
      </c>
    </row>
    <row r="17350" spans="1:8" x14ac:dyDescent="0.3">
      <c r="A17350" s="30" t="s">
        <v>26894</v>
      </c>
      <c r="B17350" s="30" t="s">
        <v>26895</v>
      </c>
      <c r="C17350" s="30"/>
      <c r="D17350" s="30"/>
      <c r="E17350" s="30"/>
      <c r="F17350" s="30"/>
      <c r="G17350" s="30"/>
      <c r="H17350" s="32">
        <v>1</v>
      </c>
    </row>
    <row r="17351" spans="1:8" x14ac:dyDescent="0.3">
      <c r="A17351" s="30" t="s">
        <v>26896</v>
      </c>
      <c r="B17351" s="30" t="s">
        <v>26897</v>
      </c>
      <c r="C17351" s="30"/>
      <c r="D17351" s="30"/>
      <c r="E17351" s="30"/>
      <c r="F17351" s="30"/>
      <c r="G17351" s="30"/>
      <c r="H17351" s="32">
        <v>1</v>
      </c>
    </row>
    <row r="17352" spans="1:8" x14ac:dyDescent="0.3">
      <c r="A17352" s="30" t="s">
        <v>26898</v>
      </c>
      <c r="B17352" s="30" t="s">
        <v>26899</v>
      </c>
      <c r="C17352" s="30"/>
      <c r="D17352" s="30"/>
      <c r="E17352" s="30"/>
      <c r="F17352" s="30"/>
      <c r="G17352" s="30"/>
      <c r="H17352" s="32">
        <v>1</v>
      </c>
    </row>
    <row r="17353" spans="1:8" x14ac:dyDescent="0.3">
      <c r="A17353" s="30" t="s">
        <v>26900</v>
      </c>
      <c r="B17353" s="30" t="s">
        <v>12908</v>
      </c>
      <c r="C17353" s="31"/>
      <c r="D17353" s="30"/>
      <c r="E17353" s="30"/>
      <c r="F17353" s="30"/>
      <c r="G17353" s="30"/>
      <c r="H17353" s="30"/>
    </row>
    <row r="17354" spans="1:8" x14ac:dyDescent="0.3">
      <c r="A17354" s="30" t="s">
        <v>26901</v>
      </c>
      <c r="B17354" s="30" t="s">
        <v>12908</v>
      </c>
      <c r="C17354" s="31"/>
      <c r="D17354" s="30"/>
      <c r="E17354" s="30"/>
      <c r="F17354" s="30"/>
      <c r="G17354" s="30"/>
      <c r="H17354" s="30"/>
    </row>
    <row r="17355" spans="1:8" x14ac:dyDescent="0.3">
      <c r="A17355" s="30" t="s">
        <v>26902</v>
      </c>
      <c r="B17355" s="30" t="s">
        <v>5777</v>
      </c>
      <c r="C17355" s="30"/>
      <c r="D17355" s="30"/>
      <c r="E17355" s="30"/>
      <c r="F17355" s="30"/>
      <c r="G17355" s="30"/>
      <c r="H17355" s="32">
        <v>1</v>
      </c>
    </row>
    <row r="17356" spans="1:8" x14ac:dyDescent="0.3">
      <c r="A17356" s="30" t="s">
        <v>26903</v>
      </c>
      <c r="B17356" s="30" t="s">
        <v>5398</v>
      </c>
      <c r="C17356" s="30"/>
      <c r="D17356" s="30"/>
      <c r="E17356" s="30"/>
      <c r="F17356" s="30"/>
      <c r="G17356" s="30"/>
      <c r="H17356" s="32">
        <v>1</v>
      </c>
    </row>
    <row r="17357" spans="1:8" x14ac:dyDescent="0.3">
      <c r="A17357" s="30" t="s">
        <v>26904</v>
      </c>
      <c r="B17357" s="30" t="s">
        <v>12614</v>
      </c>
      <c r="C17357" s="30"/>
      <c r="D17357" s="30"/>
      <c r="E17357" s="30"/>
      <c r="F17357" s="30"/>
      <c r="G17357" s="30"/>
      <c r="H17357" s="32">
        <v>1</v>
      </c>
    </row>
    <row r="17358" spans="1:8" x14ac:dyDescent="0.3">
      <c r="A17358" s="30" t="s">
        <v>26905</v>
      </c>
      <c r="B17358" s="30" t="s">
        <v>5061</v>
      </c>
      <c r="C17358" s="30"/>
      <c r="D17358" s="30"/>
      <c r="E17358" s="30"/>
      <c r="F17358" s="30"/>
      <c r="G17358" s="30"/>
      <c r="H17358" s="32">
        <v>1</v>
      </c>
    </row>
    <row r="17359" spans="1:8" x14ac:dyDescent="0.3">
      <c r="A17359" s="30" t="s">
        <v>26906</v>
      </c>
      <c r="B17359" s="30" t="s">
        <v>2681</v>
      </c>
      <c r="C17359" s="30"/>
      <c r="D17359" s="30"/>
      <c r="E17359" s="30"/>
      <c r="F17359" s="30"/>
      <c r="G17359" s="30"/>
      <c r="H17359" s="32">
        <v>1</v>
      </c>
    </row>
    <row r="17360" spans="1:8" x14ac:dyDescent="0.3">
      <c r="A17360" s="30" t="s">
        <v>26907</v>
      </c>
      <c r="B17360" s="30" t="s">
        <v>18515</v>
      </c>
      <c r="C17360" s="30"/>
      <c r="D17360" s="30"/>
      <c r="E17360" s="30"/>
      <c r="F17360" s="30"/>
      <c r="G17360" s="30"/>
      <c r="H17360" s="32">
        <v>1</v>
      </c>
    </row>
    <row r="17361" spans="1:8" x14ac:dyDescent="0.3">
      <c r="A17361" s="30" t="s">
        <v>26908</v>
      </c>
      <c r="B17361" s="30" t="s">
        <v>18504</v>
      </c>
      <c r="C17361" s="30"/>
      <c r="D17361" s="30"/>
      <c r="E17361" s="30"/>
      <c r="F17361" s="30"/>
      <c r="G17361" s="30"/>
      <c r="H17361" s="32">
        <v>1</v>
      </c>
    </row>
    <row r="17362" spans="1:8" x14ac:dyDescent="0.3">
      <c r="A17362" s="30" t="s">
        <v>26909</v>
      </c>
      <c r="B17362" s="30" t="s">
        <v>26910</v>
      </c>
      <c r="C17362" s="30"/>
      <c r="D17362" s="30"/>
      <c r="E17362" s="30"/>
      <c r="F17362" s="30"/>
      <c r="G17362" s="30"/>
      <c r="H17362" s="32">
        <v>2</v>
      </c>
    </row>
    <row r="17363" spans="1:8" x14ac:dyDescent="0.3">
      <c r="A17363" s="30" t="s">
        <v>26911</v>
      </c>
      <c r="B17363" s="30" t="s">
        <v>23210</v>
      </c>
      <c r="C17363" s="30"/>
      <c r="D17363" s="30"/>
      <c r="E17363" s="30"/>
      <c r="F17363" s="30"/>
      <c r="G17363" s="30"/>
      <c r="H17363" s="32">
        <v>1</v>
      </c>
    </row>
    <row r="17364" spans="1:8" x14ac:dyDescent="0.3">
      <c r="A17364" s="30" t="s">
        <v>26912</v>
      </c>
      <c r="B17364" s="30" t="s">
        <v>4979</v>
      </c>
      <c r="C17364" s="30"/>
      <c r="D17364" s="30"/>
      <c r="E17364" s="30"/>
      <c r="F17364" s="30"/>
      <c r="G17364" s="30"/>
      <c r="H17364" s="32">
        <v>1</v>
      </c>
    </row>
    <row r="17365" spans="1:8" x14ac:dyDescent="0.3">
      <c r="A17365" s="30" t="s">
        <v>26913</v>
      </c>
      <c r="B17365" s="30" t="s">
        <v>26914</v>
      </c>
      <c r="C17365" s="30"/>
      <c r="D17365" s="30"/>
      <c r="E17365" s="30"/>
      <c r="F17365" s="30"/>
      <c r="G17365" s="30"/>
      <c r="H17365" s="32">
        <v>1</v>
      </c>
    </row>
    <row r="17366" spans="1:8" x14ac:dyDescent="0.3">
      <c r="A17366" s="30" t="s">
        <v>26915</v>
      </c>
      <c r="B17366" s="30" t="s">
        <v>400</v>
      </c>
      <c r="C17366" s="30"/>
      <c r="D17366" s="30"/>
      <c r="E17366" s="30"/>
      <c r="F17366" s="30"/>
      <c r="G17366" s="30"/>
      <c r="H17366" s="32">
        <v>5</v>
      </c>
    </row>
    <row r="17367" spans="1:8" x14ac:dyDescent="0.3">
      <c r="A17367" s="30" t="s">
        <v>26916</v>
      </c>
      <c r="B17367" s="30" t="s">
        <v>372</v>
      </c>
      <c r="C17367" s="30"/>
      <c r="D17367" s="30"/>
      <c r="E17367" s="30"/>
      <c r="F17367" s="30"/>
      <c r="G17367" s="30"/>
      <c r="H17367" s="32">
        <v>4</v>
      </c>
    </row>
    <row r="17368" spans="1:8" x14ac:dyDescent="0.3">
      <c r="A17368" s="30" t="s">
        <v>26917</v>
      </c>
      <c r="B17368" s="30" t="s">
        <v>26918</v>
      </c>
      <c r="C17368" s="30"/>
      <c r="D17368" s="30"/>
      <c r="E17368" s="30"/>
      <c r="F17368" s="30"/>
      <c r="G17368" s="30"/>
      <c r="H17368" s="32">
        <v>1</v>
      </c>
    </row>
    <row r="17369" spans="1:8" x14ac:dyDescent="0.3">
      <c r="A17369" s="30" t="s">
        <v>26919</v>
      </c>
      <c r="B17369" s="30" t="s">
        <v>372</v>
      </c>
      <c r="C17369" s="30"/>
      <c r="D17369" s="30"/>
      <c r="E17369" s="30"/>
      <c r="F17369" s="30"/>
      <c r="G17369" s="30"/>
      <c r="H17369" s="32">
        <v>3</v>
      </c>
    </row>
    <row r="17370" spans="1:8" x14ac:dyDescent="0.3">
      <c r="A17370" s="30" t="s">
        <v>26920</v>
      </c>
      <c r="B17370" s="30" t="s">
        <v>17705</v>
      </c>
      <c r="C17370" s="30"/>
      <c r="D17370" s="30"/>
      <c r="E17370" s="30"/>
      <c r="F17370" s="30"/>
      <c r="G17370" s="30"/>
      <c r="H17370" s="32">
        <v>1</v>
      </c>
    </row>
    <row r="17371" spans="1:8" x14ac:dyDescent="0.3">
      <c r="A17371" s="30" t="s">
        <v>26921</v>
      </c>
      <c r="B17371" s="30" t="s">
        <v>21966</v>
      </c>
      <c r="C17371" s="31"/>
      <c r="D17371" s="30"/>
      <c r="E17371" s="30"/>
      <c r="F17371" s="30"/>
      <c r="G17371" s="30"/>
      <c r="H17371" s="30"/>
    </row>
    <row r="17372" spans="1:8" x14ac:dyDescent="0.3">
      <c r="A17372" s="30" t="s">
        <v>26922</v>
      </c>
      <c r="B17372" s="30" t="s">
        <v>9705</v>
      </c>
      <c r="C17372" s="31"/>
      <c r="D17372" s="30"/>
      <c r="E17372" s="30"/>
      <c r="F17372" s="30"/>
      <c r="G17372" s="30"/>
      <c r="H17372" s="30"/>
    </row>
    <row r="17373" spans="1:8" x14ac:dyDescent="0.3">
      <c r="A17373" s="30" t="s">
        <v>26923</v>
      </c>
      <c r="B17373" s="30" t="s">
        <v>21360</v>
      </c>
      <c r="C17373" s="31"/>
      <c r="D17373" s="30"/>
      <c r="E17373" s="30"/>
      <c r="F17373" s="30"/>
      <c r="G17373" s="30"/>
      <c r="H17373" s="30"/>
    </row>
    <row r="17374" spans="1:8" x14ac:dyDescent="0.3">
      <c r="A17374" s="30" t="s">
        <v>26924</v>
      </c>
      <c r="B17374" s="30" t="s">
        <v>26925</v>
      </c>
      <c r="C17374" s="30"/>
      <c r="D17374" s="30"/>
      <c r="E17374" s="30"/>
      <c r="F17374" s="30"/>
      <c r="G17374" s="30"/>
      <c r="H17374" s="32">
        <v>1</v>
      </c>
    </row>
    <row r="17375" spans="1:8" x14ac:dyDescent="0.3">
      <c r="A17375" s="30" t="s">
        <v>26926</v>
      </c>
      <c r="B17375" s="30" t="s">
        <v>26927</v>
      </c>
      <c r="C17375" s="30"/>
      <c r="D17375" s="30"/>
      <c r="E17375" s="30"/>
      <c r="F17375" s="30"/>
      <c r="G17375" s="30"/>
      <c r="H17375" s="32">
        <v>1</v>
      </c>
    </row>
    <row r="17376" spans="1:8" x14ac:dyDescent="0.3">
      <c r="A17376" s="30" t="s">
        <v>26928</v>
      </c>
      <c r="B17376" s="30" t="s">
        <v>6558</v>
      </c>
      <c r="C17376" s="30"/>
      <c r="D17376" s="30"/>
      <c r="E17376" s="30"/>
      <c r="F17376" s="30"/>
      <c r="G17376" s="30"/>
      <c r="H17376" s="32">
        <v>4</v>
      </c>
    </row>
    <row r="17377" spans="1:8" x14ac:dyDescent="0.3">
      <c r="A17377" s="30" t="s">
        <v>26929</v>
      </c>
      <c r="B17377" s="30" t="s">
        <v>26930</v>
      </c>
      <c r="C17377" s="30"/>
      <c r="D17377" s="30"/>
      <c r="E17377" s="30"/>
      <c r="F17377" s="30"/>
      <c r="G17377" s="30"/>
      <c r="H17377" s="32">
        <v>6</v>
      </c>
    </row>
    <row r="17378" spans="1:8" x14ac:dyDescent="0.3">
      <c r="A17378" s="30" t="s">
        <v>26931</v>
      </c>
      <c r="B17378" s="30" t="s">
        <v>1805</v>
      </c>
      <c r="C17378" s="31"/>
      <c r="D17378" s="30"/>
      <c r="E17378" s="30"/>
      <c r="F17378" s="30"/>
      <c r="G17378" s="30"/>
      <c r="H17378" s="30"/>
    </row>
    <row r="17379" spans="1:8" x14ac:dyDescent="0.3">
      <c r="A17379" s="30" t="s">
        <v>26932</v>
      </c>
      <c r="B17379" s="30" t="s">
        <v>26933</v>
      </c>
      <c r="C17379" s="31"/>
      <c r="D17379" s="30"/>
      <c r="E17379" s="30"/>
      <c r="F17379" s="30"/>
      <c r="G17379" s="30"/>
      <c r="H17379" s="30"/>
    </row>
    <row r="17380" spans="1:8" x14ac:dyDescent="0.3">
      <c r="A17380" s="30" t="s">
        <v>26934</v>
      </c>
      <c r="B17380" s="30" t="s">
        <v>26935</v>
      </c>
      <c r="C17380" s="31"/>
      <c r="D17380" s="30"/>
      <c r="E17380" s="30"/>
      <c r="F17380" s="30"/>
      <c r="G17380" s="30"/>
      <c r="H17380" s="30"/>
    </row>
    <row r="17381" spans="1:8" x14ac:dyDescent="0.3">
      <c r="A17381" s="30" t="s">
        <v>26936</v>
      </c>
      <c r="B17381" s="30" t="s">
        <v>802</v>
      </c>
      <c r="C17381" s="31"/>
      <c r="D17381" s="30"/>
      <c r="E17381" s="30"/>
      <c r="F17381" s="30"/>
      <c r="G17381" s="30"/>
      <c r="H17381" s="30"/>
    </row>
    <row r="17382" spans="1:8" x14ac:dyDescent="0.3">
      <c r="A17382" s="30" t="s">
        <v>26937</v>
      </c>
      <c r="B17382" s="30" t="s">
        <v>636</v>
      </c>
      <c r="C17382" s="30"/>
      <c r="D17382" s="30"/>
      <c r="E17382" s="30"/>
      <c r="F17382" s="30"/>
      <c r="G17382" s="30"/>
      <c r="H17382" s="32">
        <v>1</v>
      </c>
    </row>
    <row r="17383" spans="1:8" x14ac:dyDescent="0.3">
      <c r="A17383" s="30" t="s">
        <v>26938</v>
      </c>
      <c r="B17383" s="30" t="s">
        <v>400</v>
      </c>
      <c r="C17383" s="30"/>
      <c r="D17383" s="30"/>
      <c r="E17383" s="30"/>
      <c r="F17383" s="30"/>
      <c r="G17383" s="30"/>
      <c r="H17383" s="32">
        <v>1</v>
      </c>
    </row>
    <row r="17384" spans="1:8" x14ac:dyDescent="0.3">
      <c r="A17384" s="30" t="s">
        <v>26939</v>
      </c>
      <c r="B17384" s="30" t="s">
        <v>26940</v>
      </c>
      <c r="C17384" s="31"/>
      <c r="D17384" s="30"/>
      <c r="E17384" s="30"/>
      <c r="F17384" s="30"/>
      <c r="G17384" s="30"/>
      <c r="H17384" s="30"/>
    </row>
    <row r="17385" spans="1:8" x14ac:dyDescent="0.3">
      <c r="A17385" s="30" t="s">
        <v>26941</v>
      </c>
      <c r="B17385" s="30" t="s">
        <v>10812</v>
      </c>
      <c r="C17385" s="30"/>
      <c r="D17385" s="30"/>
      <c r="E17385" s="30"/>
      <c r="F17385" s="30"/>
      <c r="G17385" s="30"/>
      <c r="H17385" s="32">
        <v>1</v>
      </c>
    </row>
    <row r="17386" spans="1:8" x14ac:dyDescent="0.3">
      <c r="A17386" s="30" t="s">
        <v>26942</v>
      </c>
      <c r="B17386" s="30" t="s">
        <v>400</v>
      </c>
      <c r="C17386" s="31"/>
      <c r="D17386" s="30"/>
      <c r="E17386" s="30"/>
      <c r="F17386" s="30"/>
      <c r="G17386" s="30"/>
      <c r="H17386" s="30"/>
    </row>
    <row r="17387" spans="1:8" x14ac:dyDescent="0.3">
      <c r="A17387" s="30" t="s">
        <v>26943</v>
      </c>
      <c r="B17387" s="30" t="s">
        <v>26944</v>
      </c>
      <c r="C17387" s="31"/>
      <c r="D17387" s="30"/>
      <c r="E17387" s="30"/>
      <c r="F17387" s="30"/>
      <c r="G17387" s="30"/>
      <c r="H17387" s="30"/>
    </row>
    <row r="17388" spans="1:8" x14ac:dyDescent="0.3">
      <c r="A17388" s="30" t="s">
        <v>26945</v>
      </c>
      <c r="B17388" s="30" t="s">
        <v>26946</v>
      </c>
      <c r="C17388" s="31"/>
      <c r="D17388" s="30"/>
      <c r="E17388" s="30"/>
      <c r="F17388" s="30"/>
      <c r="G17388" s="30"/>
      <c r="H17388" s="30"/>
    </row>
    <row r="17389" spans="1:8" x14ac:dyDescent="0.3">
      <c r="A17389" s="30" t="s">
        <v>26947</v>
      </c>
      <c r="B17389" s="30" t="s">
        <v>355</v>
      </c>
      <c r="C17389" s="30"/>
      <c r="D17389" s="30"/>
      <c r="E17389" s="30"/>
      <c r="F17389" s="30"/>
      <c r="G17389" s="30"/>
      <c r="H17389" s="32">
        <v>-1</v>
      </c>
    </row>
    <row r="17390" spans="1:8" x14ac:dyDescent="0.3">
      <c r="A17390" s="30" t="s">
        <v>26948</v>
      </c>
      <c r="B17390" s="30" t="s">
        <v>26949</v>
      </c>
      <c r="C17390" s="30"/>
      <c r="D17390" s="30"/>
      <c r="E17390" s="30"/>
      <c r="F17390" s="30"/>
      <c r="G17390" s="30"/>
      <c r="H17390" s="32">
        <v>1</v>
      </c>
    </row>
    <row r="17391" spans="1:8" x14ac:dyDescent="0.3">
      <c r="A17391" s="30" t="s">
        <v>26950</v>
      </c>
      <c r="B17391" s="30" t="s">
        <v>372</v>
      </c>
      <c r="C17391" s="31"/>
      <c r="D17391" s="30"/>
      <c r="E17391" s="30"/>
      <c r="F17391" s="30"/>
      <c r="G17391" s="30"/>
      <c r="H17391" s="32">
        <v>4</v>
      </c>
    </row>
    <row r="17392" spans="1:8" x14ac:dyDescent="0.3">
      <c r="A17392" s="30" t="s">
        <v>26951</v>
      </c>
      <c r="B17392" s="30" t="s">
        <v>26952</v>
      </c>
      <c r="C17392" s="30"/>
      <c r="D17392" s="30"/>
      <c r="E17392" s="30"/>
      <c r="F17392" s="30"/>
      <c r="G17392" s="30"/>
      <c r="H17392" s="32">
        <v>1</v>
      </c>
    </row>
    <row r="17393" spans="1:8" x14ac:dyDescent="0.3">
      <c r="A17393" s="30" t="s">
        <v>26953</v>
      </c>
      <c r="B17393" s="30" t="s">
        <v>26954</v>
      </c>
      <c r="C17393" s="30"/>
      <c r="D17393" s="30"/>
      <c r="E17393" s="30"/>
      <c r="F17393" s="30"/>
      <c r="G17393" s="30"/>
      <c r="H17393" s="32">
        <v>1</v>
      </c>
    </row>
    <row r="17394" spans="1:8" x14ac:dyDescent="0.3">
      <c r="A17394" s="30" t="s">
        <v>26955</v>
      </c>
      <c r="B17394" s="30" t="s">
        <v>26956</v>
      </c>
      <c r="C17394" s="30"/>
      <c r="D17394" s="30"/>
      <c r="E17394" s="30"/>
      <c r="F17394" s="30"/>
      <c r="G17394" s="30"/>
      <c r="H17394" s="32">
        <v>1</v>
      </c>
    </row>
    <row r="17395" spans="1:8" x14ac:dyDescent="0.3">
      <c r="A17395" s="30" t="s">
        <v>26957</v>
      </c>
      <c r="B17395" s="30" t="s">
        <v>15779</v>
      </c>
      <c r="C17395" s="31"/>
      <c r="D17395" s="30"/>
      <c r="E17395" s="30"/>
      <c r="F17395" s="30"/>
      <c r="G17395" s="30"/>
      <c r="H17395" s="30"/>
    </row>
    <row r="17396" spans="1:8" x14ac:dyDescent="0.3">
      <c r="A17396" s="30" t="s">
        <v>26958</v>
      </c>
      <c r="B17396" s="30" t="s">
        <v>3051</v>
      </c>
      <c r="C17396" s="30"/>
      <c r="D17396" s="30"/>
      <c r="E17396" s="30"/>
      <c r="F17396" s="30"/>
      <c r="G17396" s="30"/>
      <c r="H17396" s="32">
        <v>1</v>
      </c>
    </row>
    <row r="17397" spans="1:8" x14ac:dyDescent="0.3">
      <c r="A17397" s="30" t="s">
        <v>26959</v>
      </c>
      <c r="B17397" s="30" t="s">
        <v>26960</v>
      </c>
      <c r="C17397" s="31"/>
      <c r="D17397" s="30"/>
      <c r="E17397" s="30"/>
      <c r="F17397" s="30"/>
      <c r="G17397" s="30"/>
      <c r="H17397" s="30"/>
    </row>
    <row r="17398" spans="1:8" x14ac:dyDescent="0.3">
      <c r="A17398" s="30" t="s">
        <v>29</v>
      </c>
      <c r="B17398" s="30" t="s">
        <v>26961</v>
      </c>
      <c r="C17398" s="30"/>
      <c r="D17398" s="30"/>
      <c r="E17398" s="30"/>
      <c r="F17398" s="30"/>
      <c r="G17398" s="30"/>
      <c r="H17398" s="32">
        <v>1</v>
      </c>
    </row>
    <row r="17399" spans="1:8" x14ac:dyDescent="0.3">
      <c r="A17399" s="30" t="s">
        <v>26962</v>
      </c>
      <c r="B17399" s="30" t="s">
        <v>8042</v>
      </c>
      <c r="C17399" s="31"/>
      <c r="D17399" s="30"/>
      <c r="E17399" s="30"/>
      <c r="F17399" s="30"/>
      <c r="G17399" s="30"/>
      <c r="H17399" s="30"/>
    </row>
    <row r="17400" spans="1:8" x14ac:dyDescent="0.3">
      <c r="A17400" s="30" t="s">
        <v>26963</v>
      </c>
      <c r="B17400" s="30" t="s">
        <v>26964</v>
      </c>
      <c r="C17400" s="30"/>
      <c r="D17400" s="30"/>
      <c r="E17400" s="30"/>
      <c r="F17400" s="30"/>
      <c r="G17400" s="30"/>
      <c r="H17400" s="32">
        <v>1</v>
      </c>
    </row>
    <row r="17401" spans="1:8" x14ac:dyDescent="0.3">
      <c r="A17401" s="30" t="s">
        <v>26965</v>
      </c>
      <c r="B17401" s="30" t="s">
        <v>26966</v>
      </c>
      <c r="C17401" s="30"/>
      <c r="D17401" s="30"/>
      <c r="E17401" s="30"/>
      <c r="F17401" s="30"/>
      <c r="G17401" s="30"/>
      <c r="H17401" s="32">
        <v>1</v>
      </c>
    </row>
    <row r="17402" spans="1:8" x14ac:dyDescent="0.3">
      <c r="A17402" s="30" t="s">
        <v>26967</v>
      </c>
      <c r="B17402" s="30" t="s">
        <v>913</v>
      </c>
      <c r="C17402" s="30"/>
      <c r="D17402" s="30"/>
      <c r="E17402" s="30"/>
      <c r="F17402" s="30"/>
      <c r="G17402" s="30"/>
      <c r="H17402" s="32">
        <v>1</v>
      </c>
    </row>
    <row r="17403" spans="1:8" x14ac:dyDescent="0.3">
      <c r="A17403" s="30" t="s">
        <v>26968</v>
      </c>
      <c r="B17403" s="30" t="s">
        <v>26969</v>
      </c>
      <c r="C17403" s="30"/>
      <c r="D17403" s="30"/>
      <c r="E17403" s="30"/>
      <c r="F17403" s="30"/>
      <c r="G17403" s="30"/>
      <c r="H17403" s="32">
        <v>1</v>
      </c>
    </row>
    <row r="17404" spans="1:8" x14ac:dyDescent="0.3">
      <c r="A17404" s="30" t="s">
        <v>26970</v>
      </c>
      <c r="B17404" s="30" t="s">
        <v>26971</v>
      </c>
      <c r="C17404" s="30"/>
      <c r="D17404" s="30"/>
      <c r="E17404" s="30"/>
      <c r="F17404" s="30"/>
      <c r="G17404" s="30"/>
      <c r="H17404" s="32">
        <v>2</v>
      </c>
    </row>
    <row r="17405" spans="1:8" x14ac:dyDescent="0.3">
      <c r="A17405" s="30" t="s">
        <v>26972</v>
      </c>
      <c r="B17405" s="30" t="s">
        <v>26973</v>
      </c>
      <c r="C17405" s="30"/>
      <c r="D17405" s="30"/>
      <c r="E17405" s="30"/>
      <c r="F17405" s="30"/>
      <c r="G17405" s="30"/>
      <c r="H17405" s="32">
        <v>1</v>
      </c>
    </row>
    <row r="17406" spans="1:8" x14ac:dyDescent="0.3">
      <c r="A17406" s="30" t="s">
        <v>26974</v>
      </c>
      <c r="B17406" s="30" t="s">
        <v>355</v>
      </c>
      <c r="C17406" s="30"/>
      <c r="D17406" s="30"/>
      <c r="E17406" s="30"/>
      <c r="F17406" s="30"/>
      <c r="G17406" s="30"/>
      <c r="H17406" s="32">
        <v>5</v>
      </c>
    </row>
    <row r="17407" spans="1:8" x14ac:dyDescent="0.3">
      <c r="A17407" s="30" t="s">
        <v>26975</v>
      </c>
      <c r="B17407" s="30" t="s">
        <v>11155</v>
      </c>
      <c r="C17407" s="30"/>
      <c r="D17407" s="30"/>
      <c r="E17407" s="30"/>
      <c r="F17407" s="30"/>
      <c r="G17407" s="30"/>
      <c r="H17407" s="32">
        <v>7</v>
      </c>
    </row>
    <row r="17408" spans="1:8" x14ac:dyDescent="0.3">
      <c r="A17408" s="30" t="s">
        <v>26976</v>
      </c>
      <c r="B17408" s="30" t="s">
        <v>3577</v>
      </c>
      <c r="C17408" s="31"/>
      <c r="D17408" s="30"/>
      <c r="E17408" s="30"/>
      <c r="F17408" s="30"/>
      <c r="G17408" s="30"/>
      <c r="H17408" s="30"/>
    </row>
    <row r="17409" spans="1:8" x14ac:dyDescent="0.3">
      <c r="A17409" s="30" t="s">
        <v>26977</v>
      </c>
      <c r="B17409" s="30" t="s">
        <v>9293</v>
      </c>
      <c r="C17409" s="30"/>
      <c r="D17409" s="30"/>
      <c r="E17409" s="30"/>
      <c r="F17409" s="30"/>
      <c r="G17409" s="30"/>
      <c r="H17409" s="32">
        <v>1</v>
      </c>
    </row>
    <row r="17410" spans="1:8" x14ac:dyDescent="0.3">
      <c r="A17410" s="30" t="s">
        <v>26978</v>
      </c>
      <c r="B17410" s="30" t="s">
        <v>1873</v>
      </c>
      <c r="C17410" s="31"/>
      <c r="D17410" s="30"/>
      <c r="E17410" s="30"/>
      <c r="F17410" s="30"/>
      <c r="G17410" s="30"/>
      <c r="H17410" s="30"/>
    </row>
    <row r="17411" spans="1:8" x14ac:dyDescent="0.3">
      <c r="A17411" s="30" t="s">
        <v>26979</v>
      </c>
      <c r="B17411" s="30" t="s">
        <v>26437</v>
      </c>
      <c r="C17411" s="30"/>
      <c r="D17411" s="30"/>
      <c r="E17411" s="30"/>
      <c r="F17411" s="30"/>
      <c r="G17411" s="30"/>
      <c r="H17411" s="32">
        <v>7</v>
      </c>
    </row>
    <row r="17412" spans="1:8" x14ac:dyDescent="0.3">
      <c r="A17412" s="30" t="s">
        <v>26980</v>
      </c>
      <c r="B17412" s="30" t="s">
        <v>26437</v>
      </c>
      <c r="C17412" s="30"/>
      <c r="D17412" s="30"/>
      <c r="E17412" s="30"/>
      <c r="F17412" s="30"/>
      <c r="G17412" s="30"/>
      <c r="H17412" s="32">
        <v>9</v>
      </c>
    </row>
    <row r="17413" spans="1:8" x14ac:dyDescent="0.3">
      <c r="A17413" s="30" t="s">
        <v>26981</v>
      </c>
      <c r="B17413" s="30" t="s">
        <v>26982</v>
      </c>
      <c r="C17413" s="31"/>
      <c r="D17413" s="30"/>
      <c r="E17413" s="30"/>
      <c r="F17413" s="30"/>
      <c r="G17413" s="30"/>
      <c r="H17413" s="30"/>
    </row>
    <row r="17414" spans="1:8" x14ac:dyDescent="0.3">
      <c r="A17414" s="30" t="s">
        <v>26983</v>
      </c>
      <c r="B17414" s="30" t="s">
        <v>26984</v>
      </c>
      <c r="C17414" s="31"/>
      <c r="D17414" s="30"/>
      <c r="E17414" s="30"/>
      <c r="F17414" s="30"/>
      <c r="G17414" s="30"/>
      <c r="H17414" s="30"/>
    </row>
    <row r="17415" spans="1:8" x14ac:dyDescent="0.3">
      <c r="A17415" s="30" t="s">
        <v>26985</v>
      </c>
      <c r="B17415" s="30" t="s">
        <v>6038</v>
      </c>
      <c r="C17415" s="30"/>
      <c r="D17415" s="30"/>
      <c r="E17415" s="30"/>
      <c r="F17415" s="30"/>
      <c r="G17415" s="30"/>
      <c r="H17415" s="32">
        <v>1</v>
      </c>
    </row>
    <row r="17416" spans="1:8" x14ac:dyDescent="0.3">
      <c r="A17416" s="30" t="s">
        <v>26986</v>
      </c>
      <c r="B17416" s="30" t="s">
        <v>26987</v>
      </c>
      <c r="C17416" s="30"/>
      <c r="D17416" s="30"/>
      <c r="E17416" s="30"/>
      <c r="F17416" s="30"/>
      <c r="G17416" s="30"/>
      <c r="H17416" s="32">
        <v>1</v>
      </c>
    </row>
    <row r="17417" spans="1:8" x14ac:dyDescent="0.3">
      <c r="A17417" s="30" t="s">
        <v>26988</v>
      </c>
      <c r="B17417" s="30" t="s">
        <v>26989</v>
      </c>
      <c r="C17417" s="30"/>
      <c r="D17417" s="30"/>
      <c r="E17417" s="30"/>
      <c r="F17417" s="30"/>
      <c r="G17417" s="30"/>
      <c r="H17417" s="32">
        <v>1</v>
      </c>
    </row>
    <row r="17418" spans="1:8" x14ac:dyDescent="0.3">
      <c r="A17418" s="30" t="s">
        <v>26990</v>
      </c>
      <c r="B17418" s="30" t="s">
        <v>12651</v>
      </c>
      <c r="C17418" s="30"/>
      <c r="D17418" s="30"/>
      <c r="E17418" s="30"/>
      <c r="F17418" s="30"/>
      <c r="G17418" s="30"/>
      <c r="H17418" s="32">
        <v>1</v>
      </c>
    </row>
    <row r="17419" spans="1:8" x14ac:dyDescent="0.3">
      <c r="A17419" s="30" t="s">
        <v>26991</v>
      </c>
      <c r="B17419" s="30" t="s">
        <v>26992</v>
      </c>
      <c r="C17419" s="30"/>
      <c r="D17419" s="30"/>
      <c r="E17419" s="30"/>
      <c r="F17419" s="30"/>
      <c r="G17419" s="30"/>
      <c r="H17419" s="32">
        <v>1</v>
      </c>
    </row>
    <row r="17420" spans="1:8" x14ac:dyDescent="0.3">
      <c r="A17420" s="30" t="s">
        <v>26993</v>
      </c>
      <c r="B17420" s="30" t="s">
        <v>26994</v>
      </c>
      <c r="C17420" s="31"/>
      <c r="D17420" s="30"/>
      <c r="E17420" s="30"/>
      <c r="F17420" s="30"/>
      <c r="G17420" s="30"/>
      <c r="H17420" s="30"/>
    </row>
    <row r="17421" spans="1:8" x14ac:dyDescent="0.3">
      <c r="A17421" s="30" t="s">
        <v>26995</v>
      </c>
      <c r="B17421" s="30" t="s">
        <v>26996</v>
      </c>
      <c r="C17421" s="30"/>
      <c r="D17421" s="30"/>
      <c r="E17421" s="30"/>
      <c r="F17421" s="30"/>
      <c r="G17421" s="30"/>
      <c r="H17421" s="32">
        <v>8</v>
      </c>
    </row>
    <row r="17422" spans="1:8" x14ac:dyDescent="0.3">
      <c r="A17422" s="30" t="s">
        <v>26997</v>
      </c>
      <c r="B17422" s="30" t="s">
        <v>8269</v>
      </c>
      <c r="C17422" s="31"/>
      <c r="D17422" s="30"/>
      <c r="E17422" s="30"/>
      <c r="F17422" s="30"/>
      <c r="G17422" s="30"/>
      <c r="H17422" s="30"/>
    </row>
    <row r="17423" spans="1:8" x14ac:dyDescent="0.3">
      <c r="A17423" s="30" t="s">
        <v>26998</v>
      </c>
      <c r="B17423" s="30" t="s">
        <v>20954</v>
      </c>
      <c r="C17423" s="31"/>
      <c r="D17423" s="30"/>
      <c r="E17423" s="30"/>
      <c r="F17423" s="30"/>
      <c r="G17423" s="30"/>
      <c r="H17423" s="30"/>
    </row>
    <row r="17424" spans="1:8" x14ac:dyDescent="0.3">
      <c r="A17424" s="30" t="s">
        <v>26999</v>
      </c>
      <c r="B17424" s="30" t="s">
        <v>27000</v>
      </c>
      <c r="C17424" s="30"/>
      <c r="D17424" s="30"/>
      <c r="E17424" s="30"/>
      <c r="F17424" s="30"/>
      <c r="G17424" s="30"/>
      <c r="H17424" s="32">
        <v>1</v>
      </c>
    </row>
    <row r="17425" spans="1:8" x14ac:dyDescent="0.3">
      <c r="A17425" s="30" t="s">
        <v>27001</v>
      </c>
      <c r="B17425" s="30" t="s">
        <v>27002</v>
      </c>
      <c r="C17425" s="30"/>
      <c r="D17425" s="30"/>
      <c r="E17425" s="30"/>
      <c r="F17425" s="30"/>
      <c r="G17425" s="30"/>
      <c r="H17425" s="32">
        <v>1</v>
      </c>
    </row>
    <row r="17426" spans="1:8" x14ac:dyDescent="0.3">
      <c r="A17426" s="30" t="s">
        <v>27003</v>
      </c>
      <c r="B17426" s="30" t="s">
        <v>27004</v>
      </c>
      <c r="C17426" s="30"/>
      <c r="D17426" s="30"/>
      <c r="E17426" s="30"/>
      <c r="F17426" s="30"/>
      <c r="G17426" s="30"/>
      <c r="H17426" s="32">
        <v>1</v>
      </c>
    </row>
    <row r="17427" spans="1:8" x14ac:dyDescent="0.3">
      <c r="A17427" s="30" t="s">
        <v>27005</v>
      </c>
      <c r="B17427" s="30" t="s">
        <v>27006</v>
      </c>
      <c r="C17427" s="30"/>
      <c r="D17427" s="30"/>
      <c r="E17427" s="30"/>
      <c r="F17427" s="30"/>
      <c r="G17427" s="30"/>
      <c r="H17427" s="32">
        <v>7</v>
      </c>
    </row>
    <row r="17428" spans="1:8" x14ac:dyDescent="0.3">
      <c r="A17428" s="30" t="s">
        <v>27007</v>
      </c>
      <c r="B17428" s="30" t="s">
        <v>27008</v>
      </c>
      <c r="C17428" s="30"/>
      <c r="D17428" s="30"/>
      <c r="E17428" s="30"/>
      <c r="F17428" s="30"/>
      <c r="G17428" s="30"/>
      <c r="H17428" s="32">
        <v>2</v>
      </c>
    </row>
    <row r="17429" spans="1:8" x14ac:dyDescent="0.3">
      <c r="A17429" s="30" t="s">
        <v>27009</v>
      </c>
      <c r="B17429" s="30" t="s">
        <v>27010</v>
      </c>
      <c r="C17429" s="30"/>
      <c r="D17429" s="30"/>
      <c r="E17429" s="30"/>
      <c r="F17429" s="30"/>
      <c r="G17429" s="30"/>
      <c r="H17429" s="32">
        <v>1</v>
      </c>
    </row>
    <row r="17430" spans="1:8" x14ac:dyDescent="0.3">
      <c r="A17430" s="30" t="s">
        <v>27011</v>
      </c>
      <c r="B17430" s="30" t="s">
        <v>27012</v>
      </c>
      <c r="C17430" s="30"/>
      <c r="D17430" s="30"/>
      <c r="E17430" s="30"/>
      <c r="F17430" s="30"/>
      <c r="G17430" s="30"/>
      <c r="H17430" s="32">
        <v>1</v>
      </c>
    </row>
    <row r="17431" spans="1:8" x14ac:dyDescent="0.3">
      <c r="A17431" s="30" t="s">
        <v>27013</v>
      </c>
      <c r="B17431" s="30" t="s">
        <v>27014</v>
      </c>
      <c r="C17431" s="30"/>
      <c r="D17431" s="30"/>
      <c r="E17431" s="30"/>
      <c r="F17431" s="30"/>
      <c r="G17431" s="30"/>
      <c r="H17431" s="32">
        <v>1</v>
      </c>
    </row>
    <row r="17432" spans="1:8" x14ac:dyDescent="0.3">
      <c r="A17432" s="30" t="s">
        <v>27015</v>
      </c>
      <c r="B17432" s="30" t="s">
        <v>20764</v>
      </c>
      <c r="C17432" s="30"/>
      <c r="D17432" s="30"/>
      <c r="E17432" s="30"/>
      <c r="F17432" s="30"/>
      <c r="G17432" s="30"/>
      <c r="H17432" s="32">
        <v>1</v>
      </c>
    </row>
    <row r="17433" spans="1:8" x14ac:dyDescent="0.3">
      <c r="A17433" s="30" t="s">
        <v>27016</v>
      </c>
      <c r="B17433" s="30" t="s">
        <v>27017</v>
      </c>
      <c r="C17433" s="31"/>
      <c r="D17433" s="30"/>
      <c r="E17433" s="30"/>
      <c r="F17433" s="30"/>
      <c r="G17433" s="30"/>
      <c r="H17433" s="30"/>
    </row>
    <row r="17434" spans="1:8" x14ac:dyDescent="0.3">
      <c r="A17434" s="30" t="s">
        <v>27018</v>
      </c>
      <c r="B17434" s="30" t="s">
        <v>27019</v>
      </c>
      <c r="C17434" s="30"/>
      <c r="D17434" s="30"/>
      <c r="E17434" s="30"/>
      <c r="F17434" s="30"/>
      <c r="G17434" s="30"/>
      <c r="H17434" s="32">
        <v>1</v>
      </c>
    </row>
    <row r="17435" spans="1:8" x14ac:dyDescent="0.3">
      <c r="A17435" s="30" t="s">
        <v>27020</v>
      </c>
      <c r="B17435" s="30" t="s">
        <v>27021</v>
      </c>
      <c r="C17435" s="30"/>
      <c r="D17435" s="30"/>
      <c r="E17435" s="30"/>
      <c r="F17435" s="30"/>
      <c r="G17435" s="30"/>
      <c r="H17435" s="32">
        <v>1</v>
      </c>
    </row>
    <row r="17436" spans="1:8" x14ac:dyDescent="0.3">
      <c r="A17436" s="30" t="s">
        <v>27022</v>
      </c>
      <c r="B17436" s="30" t="s">
        <v>26245</v>
      </c>
      <c r="C17436" s="30"/>
      <c r="D17436" s="30"/>
      <c r="E17436" s="30"/>
      <c r="F17436" s="30"/>
      <c r="G17436" s="30"/>
      <c r="H17436" s="32">
        <v>2</v>
      </c>
    </row>
    <row r="17437" spans="1:8" x14ac:dyDescent="0.3">
      <c r="A17437" s="30" t="s">
        <v>27023</v>
      </c>
      <c r="B17437" s="30" t="s">
        <v>27024</v>
      </c>
      <c r="C17437" s="30"/>
      <c r="D17437" s="30"/>
      <c r="E17437" s="30"/>
      <c r="F17437" s="30"/>
      <c r="G17437" s="30"/>
      <c r="H17437" s="32">
        <v>2</v>
      </c>
    </row>
    <row r="17438" spans="1:8" x14ac:dyDescent="0.3">
      <c r="A17438" s="30" t="s">
        <v>27025</v>
      </c>
      <c r="B17438" s="30" t="s">
        <v>27026</v>
      </c>
      <c r="C17438" s="31"/>
      <c r="D17438" s="30"/>
      <c r="E17438" s="30"/>
      <c r="F17438" s="30"/>
      <c r="G17438" s="30"/>
      <c r="H17438" s="30"/>
    </row>
    <row r="17439" spans="1:8" x14ac:dyDescent="0.3">
      <c r="A17439" s="30" t="s">
        <v>27027</v>
      </c>
      <c r="B17439" s="30" t="s">
        <v>4483</v>
      </c>
      <c r="C17439" s="30"/>
      <c r="D17439" s="30"/>
      <c r="E17439" s="30"/>
      <c r="F17439" s="30"/>
      <c r="G17439" s="30"/>
      <c r="H17439" s="32">
        <v>1</v>
      </c>
    </row>
    <row r="17440" spans="1:8" x14ac:dyDescent="0.3">
      <c r="A17440" s="30" t="s">
        <v>27028</v>
      </c>
      <c r="B17440" s="30" t="s">
        <v>27029</v>
      </c>
      <c r="C17440" s="30"/>
      <c r="D17440" s="30"/>
      <c r="E17440" s="30"/>
      <c r="F17440" s="30"/>
      <c r="G17440" s="30"/>
      <c r="H17440" s="32">
        <v>1</v>
      </c>
    </row>
    <row r="17441" spans="1:8" x14ac:dyDescent="0.3">
      <c r="A17441" s="30" t="s">
        <v>27030</v>
      </c>
      <c r="B17441" s="30" t="s">
        <v>27031</v>
      </c>
      <c r="C17441" s="30"/>
      <c r="D17441" s="30"/>
      <c r="E17441" s="30"/>
      <c r="F17441" s="30"/>
      <c r="G17441" s="30"/>
      <c r="H17441" s="32">
        <v>-1</v>
      </c>
    </row>
    <row r="17442" spans="1:8" x14ac:dyDescent="0.3">
      <c r="A17442" s="30" t="s">
        <v>27032</v>
      </c>
      <c r="B17442" s="30" t="s">
        <v>27033</v>
      </c>
      <c r="C17442" s="31"/>
      <c r="D17442" s="30"/>
      <c r="E17442" s="30"/>
      <c r="F17442" s="30"/>
      <c r="G17442" s="30"/>
      <c r="H17442" s="30"/>
    </row>
    <row r="17443" spans="1:8" x14ac:dyDescent="0.3">
      <c r="A17443" s="30" t="s">
        <v>27034</v>
      </c>
      <c r="B17443" s="30" t="s">
        <v>27035</v>
      </c>
      <c r="C17443" s="30"/>
      <c r="D17443" s="30"/>
      <c r="E17443" s="30"/>
      <c r="F17443" s="30"/>
      <c r="G17443" s="30"/>
      <c r="H17443" s="32">
        <v>1</v>
      </c>
    </row>
    <row r="17444" spans="1:8" x14ac:dyDescent="0.3">
      <c r="A17444" s="30" t="s">
        <v>27036</v>
      </c>
      <c r="B17444" s="30" t="s">
        <v>27037</v>
      </c>
      <c r="C17444" s="31"/>
      <c r="D17444" s="30"/>
      <c r="E17444" s="30"/>
      <c r="F17444" s="30"/>
      <c r="G17444" s="30"/>
      <c r="H17444" s="30"/>
    </row>
    <row r="17445" spans="1:8" x14ac:dyDescent="0.3">
      <c r="A17445" s="30" t="s">
        <v>27038</v>
      </c>
      <c r="B17445" s="30" t="s">
        <v>27039</v>
      </c>
      <c r="C17445" s="31"/>
      <c r="D17445" s="30"/>
      <c r="E17445" s="30"/>
      <c r="F17445" s="30"/>
      <c r="G17445" s="30"/>
      <c r="H17445" s="30"/>
    </row>
    <row r="17446" spans="1:8" x14ac:dyDescent="0.3">
      <c r="A17446" s="30" t="s">
        <v>27040</v>
      </c>
      <c r="B17446" s="30" t="s">
        <v>27041</v>
      </c>
      <c r="C17446" s="30"/>
      <c r="D17446" s="30"/>
      <c r="E17446" s="30"/>
      <c r="F17446" s="30"/>
      <c r="G17446" s="30"/>
      <c r="H17446" s="32">
        <v>1</v>
      </c>
    </row>
    <row r="17447" spans="1:8" x14ac:dyDescent="0.3">
      <c r="A17447" s="30" t="s">
        <v>27042</v>
      </c>
      <c r="B17447" s="30" t="s">
        <v>27043</v>
      </c>
      <c r="C17447" s="30"/>
      <c r="D17447" s="30"/>
      <c r="E17447" s="30"/>
      <c r="F17447" s="30"/>
      <c r="G17447" s="30"/>
      <c r="H17447" s="32">
        <v>1</v>
      </c>
    </row>
    <row r="17448" spans="1:8" x14ac:dyDescent="0.3">
      <c r="A17448" s="30" t="s">
        <v>27044</v>
      </c>
      <c r="B17448" s="30" t="s">
        <v>27045</v>
      </c>
      <c r="C17448" s="30"/>
      <c r="D17448" s="30"/>
      <c r="E17448" s="30"/>
      <c r="F17448" s="30"/>
      <c r="G17448" s="30"/>
      <c r="H17448" s="32">
        <v>1</v>
      </c>
    </row>
    <row r="17449" spans="1:8" x14ac:dyDescent="0.3">
      <c r="A17449" s="30" t="s">
        <v>27046</v>
      </c>
      <c r="B17449" s="30" t="s">
        <v>12923</v>
      </c>
      <c r="C17449" s="30"/>
      <c r="D17449" s="30"/>
      <c r="E17449" s="30"/>
      <c r="F17449" s="30"/>
      <c r="G17449" s="30"/>
      <c r="H17449" s="32">
        <v>1</v>
      </c>
    </row>
    <row r="17450" spans="1:8" x14ac:dyDescent="0.3">
      <c r="A17450" s="30" t="s">
        <v>27047</v>
      </c>
      <c r="B17450" s="30" t="s">
        <v>16958</v>
      </c>
      <c r="C17450" s="30"/>
      <c r="D17450" s="30"/>
      <c r="E17450" s="30"/>
      <c r="F17450" s="30"/>
      <c r="G17450" s="30"/>
      <c r="H17450" s="32">
        <v>1</v>
      </c>
    </row>
    <row r="17451" spans="1:8" x14ac:dyDescent="0.3">
      <c r="A17451" s="30" t="s">
        <v>27048</v>
      </c>
      <c r="B17451" s="30" t="s">
        <v>27049</v>
      </c>
      <c r="C17451" s="30"/>
      <c r="D17451" s="30"/>
      <c r="E17451" s="30"/>
      <c r="F17451" s="30"/>
      <c r="G17451" s="30"/>
      <c r="H17451" s="32">
        <v>1</v>
      </c>
    </row>
    <row r="17452" spans="1:8" x14ac:dyDescent="0.3">
      <c r="A17452" s="30" t="s">
        <v>27050</v>
      </c>
      <c r="B17452" s="30" t="s">
        <v>15745</v>
      </c>
      <c r="C17452" s="30"/>
      <c r="D17452" s="30"/>
      <c r="E17452" s="30"/>
      <c r="F17452" s="30"/>
      <c r="G17452" s="30"/>
      <c r="H17452" s="32">
        <v>1</v>
      </c>
    </row>
    <row r="17453" spans="1:8" x14ac:dyDescent="0.3">
      <c r="A17453" s="30" t="s">
        <v>27051</v>
      </c>
      <c r="B17453" s="30" t="s">
        <v>27052</v>
      </c>
      <c r="C17453" s="30"/>
      <c r="D17453" s="30"/>
      <c r="E17453" s="30"/>
      <c r="F17453" s="30"/>
      <c r="G17453" s="30"/>
      <c r="H17453" s="32">
        <v>1</v>
      </c>
    </row>
    <row r="17454" spans="1:8" x14ac:dyDescent="0.3">
      <c r="A17454" s="30" t="s">
        <v>27053</v>
      </c>
      <c r="B17454" s="30" t="s">
        <v>27054</v>
      </c>
      <c r="C17454" s="30"/>
      <c r="D17454" s="30"/>
      <c r="E17454" s="30"/>
      <c r="F17454" s="30"/>
      <c r="G17454" s="30"/>
      <c r="H17454" s="32">
        <v>1</v>
      </c>
    </row>
    <row r="17455" spans="1:8" x14ac:dyDescent="0.3">
      <c r="A17455" s="30" t="s">
        <v>27055</v>
      </c>
      <c r="B17455" s="30" t="s">
        <v>11665</v>
      </c>
      <c r="C17455" s="30"/>
      <c r="D17455" s="30"/>
      <c r="E17455" s="30"/>
      <c r="F17455" s="30"/>
      <c r="G17455" s="30"/>
      <c r="H17455" s="32">
        <v>1</v>
      </c>
    </row>
    <row r="17456" spans="1:8" x14ac:dyDescent="0.3">
      <c r="A17456" s="30" t="s">
        <v>27056</v>
      </c>
      <c r="B17456" s="30" t="s">
        <v>27057</v>
      </c>
      <c r="C17456" s="30"/>
      <c r="D17456" s="30"/>
      <c r="E17456" s="30"/>
      <c r="F17456" s="30"/>
      <c r="G17456" s="30"/>
      <c r="H17456" s="32">
        <v>1</v>
      </c>
    </row>
    <row r="17457" spans="1:8" x14ac:dyDescent="0.3">
      <c r="A17457" s="30" t="s">
        <v>27058</v>
      </c>
      <c r="B17457" s="30" t="s">
        <v>27059</v>
      </c>
      <c r="C17457" s="30"/>
      <c r="D17457" s="30"/>
      <c r="E17457" s="30"/>
      <c r="F17457" s="30"/>
      <c r="G17457" s="30"/>
      <c r="H17457" s="32">
        <v>2</v>
      </c>
    </row>
    <row r="17458" spans="1:8" x14ac:dyDescent="0.3">
      <c r="A17458" s="30" t="s">
        <v>27060</v>
      </c>
      <c r="B17458" s="30" t="s">
        <v>27061</v>
      </c>
      <c r="C17458" s="30"/>
      <c r="D17458" s="30"/>
      <c r="E17458" s="30"/>
      <c r="F17458" s="30"/>
      <c r="G17458" s="30"/>
      <c r="H17458" s="32">
        <v>1</v>
      </c>
    </row>
    <row r="17459" spans="1:8" x14ac:dyDescent="0.3">
      <c r="A17459" s="30" t="s">
        <v>27062</v>
      </c>
      <c r="B17459" s="30" t="s">
        <v>27063</v>
      </c>
      <c r="C17459" s="30"/>
      <c r="D17459" s="30"/>
      <c r="E17459" s="30"/>
      <c r="F17459" s="30"/>
      <c r="G17459" s="30"/>
      <c r="H17459" s="32">
        <v>1</v>
      </c>
    </row>
    <row r="17460" spans="1:8" x14ac:dyDescent="0.3">
      <c r="A17460" s="30" t="s">
        <v>27064</v>
      </c>
      <c r="B17460" s="30" t="s">
        <v>753</v>
      </c>
      <c r="C17460" s="31"/>
      <c r="D17460" s="30"/>
      <c r="E17460" s="30"/>
      <c r="F17460" s="30"/>
      <c r="G17460" s="30"/>
      <c r="H17460" s="30"/>
    </row>
    <row r="17461" spans="1:8" x14ac:dyDescent="0.3">
      <c r="A17461" s="30" t="s">
        <v>27065</v>
      </c>
      <c r="B17461" s="30" t="s">
        <v>27066</v>
      </c>
      <c r="C17461" s="31"/>
      <c r="D17461" s="30"/>
      <c r="E17461" s="30"/>
      <c r="F17461" s="30"/>
      <c r="G17461" s="30"/>
      <c r="H17461" s="30"/>
    </row>
    <row r="17462" spans="1:8" x14ac:dyDescent="0.3">
      <c r="A17462" s="30" t="s">
        <v>27067</v>
      </c>
      <c r="B17462" s="30" t="s">
        <v>27068</v>
      </c>
      <c r="C17462" s="30"/>
      <c r="D17462" s="30"/>
      <c r="E17462" s="30"/>
      <c r="F17462" s="30"/>
      <c r="G17462" s="30"/>
      <c r="H17462" s="32">
        <v>1</v>
      </c>
    </row>
    <row r="17463" spans="1:8" x14ac:dyDescent="0.3">
      <c r="A17463" s="30" t="s">
        <v>27069</v>
      </c>
      <c r="B17463" s="30" t="s">
        <v>27070</v>
      </c>
      <c r="C17463" s="30"/>
      <c r="D17463" s="30"/>
      <c r="E17463" s="30"/>
      <c r="F17463" s="30"/>
      <c r="G17463" s="30"/>
      <c r="H17463" s="32">
        <v>1</v>
      </c>
    </row>
    <row r="17464" spans="1:8" x14ac:dyDescent="0.3">
      <c r="A17464" s="30" t="s">
        <v>27071</v>
      </c>
      <c r="B17464" s="30" t="s">
        <v>27072</v>
      </c>
      <c r="C17464" s="30"/>
      <c r="D17464" s="30"/>
      <c r="E17464" s="30"/>
      <c r="F17464" s="30"/>
      <c r="G17464" s="30"/>
      <c r="H17464" s="32">
        <v>1</v>
      </c>
    </row>
    <row r="17465" spans="1:8" x14ac:dyDescent="0.3">
      <c r="A17465" s="30" t="s">
        <v>27073</v>
      </c>
      <c r="B17465" s="30" t="s">
        <v>27074</v>
      </c>
      <c r="C17465" s="30"/>
      <c r="D17465" s="30"/>
      <c r="E17465" s="30"/>
      <c r="F17465" s="30"/>
      <c r="G17465" s="30"/>
      <c r="H17465" s="32">
        <v>1</v>
      </c>
    </row>
    <row r="17466" spans="1:8" x14ac:dyDescent="0.3">
      <c r="A17466" s="30" t="s">
        <v>27075</v>
      </c>
      <c r="B17466" s="30" t="s">
        <v>27076</v>
      </c>
      <c r="C17466" s="30"/>
      <c r="D17466" s="30"/>
      <c r="E17466" s="30"/>
      <c r="F17466" s="30"/>
      <c r="G17466" s="30"/>
      <c r="H17466" s="32">
        <v>2</v>
      </c>
    </row>
    <row r="17467" spans="1:8" x14ac:dyDescent="0.3">
      <c r="A17467" s="30" t="s">
        <v>3</v>
      </c>
      <c r="B17467" s="30" t="s">
        <v>27077</v>
      </c>
      <c r="C17467" s="30"/>
      <c r="D17467" s="30"/>
      <c r="E17467" s="30"/>
      <c r="F17467" s="30"/>
      <c r="G17467" s="30"/>
      <c r="H17467" s="32">
        <v>1</v>
      </c>
    </row>
    <row r="17468" spans="1:8" x14ac:dyDescent="0.3">
      <c r="A17468" s="30" t="s">
        <v>27078</v>
      </c>
      <c r="B17468" s="30" t="s">
        <v>27079</v>
      </c>
      <c r="C17468" s="30"/>
      <c r="D17468" s="30"/>
      <c r="E17468" s="30"/>
      <c r="F17468" s="30"/>
      <c r="G17468" s="30"/>
      <c r="H17468" s="32">
        <v>1</v>
      </c>
    </row>
    <row r="17469" spans="1:8" x14ac:dyDescent="0.3">
      <c r="A17469" s="30" t="s">
        <v>27080</v>
      </c>
      <c r="B17469" s="30" t="s">
        <v>27081</v>
      </c>
      <c r="C17469" s="31"/>
      <c r="D17469" s="30"/>
      <c r="E17469" s="30"/>
      <c r="F17469" s="30"/>
      <c r="G17469" s="30"/>
      <c r="H17469" s="30"/>
    </row>
    <row r="17470" spans="1:8" x14ac:dyDescent="0.3">
      <c r="A17470" s="30" t="s">
        <v>27082</v>
      </c>
      <c r="B17470" s="30" t="s">
        <v>21393</v>
      </c>
      <c r="C17470" s="30"/>
      <c r="D17470" s="30"/>
      <c r="E17470" s="30"/>
      <c r="F17470" s="30"/>
      <c r="G17470" s="30"/>
      <c r="H17470" s="32">
        <v>1</v>
      </c>
    </row>
    <row r="17471" spans="1:8" x14ac:dyDescent="0.3">
      <c r="A17471" s="30" t="s">
        <v>27083</v>
      </c>
      <c r="B17471" s="30" t="s">
        <v>6593</v>
      </c>
      <c r="C17471" s="30"/>
      <c r="D17471" s="30"/>
      <c r="E17471" s="30"/>
      <c r="F17471" s="30"/>
      <c r="G17471" s="30"/>
      <c r="H17471" s="32">
        <v>1</v>
      </c>
    </row>
    <row r="17472" spans="1:8" x14ac:dyDescent="0.3">
      <c r="A17472" s="30" t="s">
        <v>27084</v>
      </c>
      <c r="B17472" s="30" t="s">
        <v>3341</v>
      </c>
      <c r="C17472" s="30"/>
      <c r="D17472" s="30"/>
      <c r="E17472" s="30"/>
      <c r="F17472" s="30"/>
      <c r="G17472" s="30"/>
      <c r="H17472" s="32">
        <v>1</v>
      </c>
    </row>
    <row r="17473" spans="1:8" x14ac:dyDescent="0.3">
      <c r="A17473" s="30" t="s">
        <v>27085</v>
      </c>
      <c r="B17473" s="30" t="s">
        <v>3341</v>
      </c>
      <c r="C17473" s="30"/>
      <c r="D17473" s="30"/>
      <c r="E17473" s="30"/>
      <c r="F17473" s="30"/>
      <c r="G17473" s="30"/>
      <c r="H17473" s="32">
        <v>1</v>
      </c>
    </row>
    <row r="17474" spans="1:8" x14ac:dyDescent="0.3">
      <c r="A17474" s="30" t="s">
        <v>27086</v>
      </c>
      <c r="B17474" s="30" t="s">
        <v>6593</v>
      </c>
      <c r="C17474" s="30"/>
      <c r="D17474" s="30"/>
      <c r="E17474" s="30"/>
      <c r="F17474" s="30"/>
      <c r="G17474" s="30"/>
      <c r="H17474" s="32">
        <v>1</v>
      </c>
    </row>
    <row r="17475" spans="1:8" x14ac:dyDescent="0.3">
      <c r="A17475" s="30" t="s">
        <v>27087</v>
      </c>
      <c r="B17475" s="30" t="s">
        <v>21384</v>
      </c>
      <c r="C17475" s="30"/>
      <c r="D17475" s="30"/>
      <c r="E17475" s="30"/>
      <c r="F17475" s="30"/>
      <c r="G17475" s="30"/>
      <c r="H17475" s="32">
        <v>1</v>
      </c>
    </row>
    <row r="17476" spans="1:8" x14ac:dyDescent="0.3">
      <c r="A17476" s="30" t="s">
        <v>27088</v>
      </c>
      <c r="B17476" s="30" t="s">
        <v>27089</v>
      </c>
      <c r="C17476" s="30"/>
      <c r="D17476" s="30"/>
      <c r="E17476" s="30"/>
      <c r="F17476" s="30"/>
      <c r="G17476" s="30"/>
      <c r="H17476" s="32">
        <v>1</v>
      </c>
    </row>
    <row r="17477" spans="1:8" x14ac:dyDescent="0.3">
      <c r="A17477" s="30" t="s">
        <v>27090</v>
      </c>
      <c r="B17477" s="30" t="s">
        <v>4371</v>
      </c>
      <c r="C17477" s="30"/>
      <c r="D17477" s="30"/>
      <c r="E17477" s="30"/>
      <c r="F17477" s="30"/>
      <c r="G17477" s="30"/>
      <c r="H17477" s="32">
        <v>1</v>
      </c>
    </row>
    <row r="17478" spans="1:8" x14ac:dyDescent="0.3">
      <c r="A17478" s="30" t="s">
        <v>27091</v>
      </c>
      <c r="B17478" s="30" t="s">
        <v>4371</v>
      </c>
      <c r="C17478" s="30"/>
      <c r="D17478" s="30"/>
      <c r="E17478" s="30"/>
      <c r="F17478" s="30"/>
      <c r="G17478" s="30"/>
      <c r="H17478" s="32">
        <v>1</v>
      </c>
    </row>
    <row r="17479" spans="1:8" x14ac:dyDescent="0.3">
      <c r="A17479" s="30" t="s">
        <v>27092</v>
      </c>
      <c r="B17479" s="30" t="s">
        <v>27093</v>
      </c>
      <c r="C17479" s="30"/>
      <c r="D17479" s="30"/>
      <c r="E17479" s="30"/>
      <c r="F17479" s="30"/>
      <c r="G17479" s="30"/>
      <c r="H17479" s="32">
        <v>2</v>
      </c>
    </row>
    <row r="17480" spans="1:8" x14ac:dyDescent="0.3">
      <c r="A17480" s="30" t="s">
        <v>27094</v>
      </c>
      <c r="B17480" s="30" t="s">
        <v>1459</v>
      </c>
      <c r="C17480" s="30"/>
      <c r="D17480" s="30"/>
      <c r="E17480" s="30"/>
      <c r="F17480" s="30"/>
      <c r="G17480" s="30"/>
      <c r="H17480" s="32">
        <v>1</v>
      </c>
    </row>
    <row r="17481" spans="1:8" x14ac:dyDescent="0.3">
      <c r="A17481" s="30" t="s">
        <v>27095</v>
      </c>
      <c r="B17481" s="30" t="s">
        <v>650</v>
      </c>
      <c r="C17481" s="30"/>
      <c r="D17481" s="30"/>
      <c r="E17481" s="30"/>
      <c r="F17481" s="30"/>
      <c r="G17481" s="30"/>
      <c r="H17481" s="32">
        <v>4</v>
      </c>
    </row>
    <row r="17482" spans="1:8" x14ac:dyDescent="0.3">
      <c r="A17482" s="30" t="s">
        <v>27096</v>
      </c>
      <c r="B17482" s="30" t="s">
        <v>20261</v>
      </c>
      <c r="C17482" s="30"/>
      <c r="D17482" s="30"/>
      <c r="E17482" s="30"/>
      <c r="F17482" s="30"/>
      <c r="G17482" s="30"/>
      <c r="H17482" s="32">
        <v>1</v>
      </c>
    </row>
    <row r="17483" spans="1:8" x14ac:dyDescent="0.3">
      <c r="A17483" s="30" t="s">
        <v>27097</v>
      </c>
      <c r="B17483" s="30" t="s">
        <v>27098</v>
      </c>
      <c r="C17483" s="30"/>
      <c r="D17483" s="30"/>
      <c r="E17483" s="30"/>
      <c r="F17483" s="30"/>
      <c r="G17483" s="30"/>
      <c r="H17483" s="32">
        <v>2</v>
      </c>
    </row>
    <row r="17484" spans="1:8" x14ac:dyDescent="0.3">
      <c r="A17484" s="30" t="s">
        <v>27099</v>
      </c>
      <c r="B17484" s="30" t="s">
        <v>13236</v>
      </c>
      <c r="C17484" s="30"/>
      <c r="D17484" s="30"/>
      <c r="E17484" s="30"/>
      <c r="F17484" s="30"/>
      <c r="G17484" s="30"/>
      <c r="H17484" s="32">
        <v>1</v>
      </c>
    </row>
    <row r="17485" spans="1:8" x14ac:dyDescent="0.3">
      <c r="A17485" s="30" t="s">
        <v>27100</v>
      </c>
      <c r="B17485" s="30" t="s">
        <v>19951</v>
      </c>
      <c r="C17485" s="30"/>
      <c r="D17485" s="30"/>
      <c r="E17485" s="30"/>
      <c r="F17485" s="30"/>
      <c r="G17485" s="30"/>
      <c r="H17485" s="32">
        <v>1</v>
      </c>
    </row>
    <row r="17486" spans="1:8" x14ac:dyDescent="0.3">
      <c r="A17486" s="30" t="s">
        <v>27101</v>
      </c>
      <c r="B17486" s="30" t="s">
        <v>8719</v>
      </c>
      <c r="C17486" s="30"/>
      <c r="D17486" s="30"/>
      <c r="E17486" s="30"/>
      <c r="F17486" s="30"/>
      <c r="G17486" s="30"/>
      <c r="H17486" s="32">
        <v>1</v>
      </c>
    </row>
    <row r="17487" spans="1:8" x14ac:dyDescent="0.3">
      <c r="A17487" s="30" t="s">
        <v>27102</v>
      </c>
      <c r="B17487" s="30" t="s">
        <v>395</v>
      </c>
      <c r="C17487" s="30"/>
      <c r="D17487" s="30"/>
      <c r="E17487" s="30"/>
      <c r="F17487" s="30"/>
      <c r="G17487" s="30"/>
      <c r="H17487" s="32">
        <v>3</v>
      </c>
    </row>
    <row r="17488" spans="1:8" x14ac:dyDescent="0.3">
      <c r="A17488" s="30" t="s">
        <v>27103</v>
      </c>
      <c r="B17488" s="30" t="s">
        <v>27104</v>
      </c>
      <c r="C17488" s="30"/>
      <c r="D17488" s="30"/>
      <c r="E17488" s="30"/>
      <c r="F17488" s="30"/>
      <c r="G17488" s="30"/>
      <c r="H17488" s="32">
        <v>1</v>
      </c>
    </row>
    <row r="17489" spans="1:8" x14ac:dyDescent="0.3">
      <c r="A17489" s="30" t="s">
        <v>27105</v>
      </c>
      <c r="B17489" s="30" t="s">
        <v>27106</v>
      </c>
      <c r="C17489" s="30"/>
      <c r="D17489" s="30"/>
      <c r="E17489" s="30"/>
      <c r="F17489" s="30"/>
      <c r="G17489" s="30"/>
      <c r="H17489" s="32">
        <v>1</v>
      </c>
    </row>
    <row r="17490" spans="1:8" x14ac:dyDescent="0.3">
      <c r="A17490" s="30" t="s">
        <v>27107</v>
      </c>
      <c r="B17490" s="30" t="s">
        <v>27108</v>
      </c>
      <c r="C17490" s="30"/>
      <c r="D17490" s="30"/>
      <c r="E17490" s="30"/>
      <c r="F17490" s="30"/>
      <c r="G17490" s="30"/>
      <c r="H17490" s="32">
        <v>1</v>
      </c>
    </row>
    <row r="17491" spans="1:8" x14ac:dyDescent="0.3">
      <c r="A17491" s="30" t="s">
        <v>27109</v>
      </c>
      <c r="B17491" s="30" t="s">
        <v>27110</v>
      </c>
      <c r="C17491" s="30"/>
      <c r="D17491" s="30"/>
      <c r="E17491" s="30"/>
      <c r="F17491" s="30"/>
      <c r="G17491" s="30"/>
      <c r="H17491" s="32">
        <v>1</v>
      </c>
    </row>
    <row r="17492" spans="1:8" x14ac:dyDescent="0.3">
      <c r="A17492" s="30" t="s">
        <v>27111</v>
      </c>
      <c r="B17492" s="30" t="s">
        <v>6884</v>
      </c>
      <c r="C17492" s="31"/>
      <c r="D17492" s="30"/>
      <c r="E17492" s="30"/>
      <c r="F17492" s="30"/>
      <c r="G17492" s="30"/>
      <c r="H17492" s="30"/>
    </row>
    <row r="17493" spans="1:8" x14ac:dyDescent="0.3">
      <c r="A17493" s="30" t="s">
        <v>27112</v>
      </c>
      <c r="B17493" s="30" t="s">
        <v>27113</v>
      </c>
      <c r="C17493" s="30"/>
      <c r="D17493" s="30"/>
      <c r="E17493" s="30"/>
      <c r="F17493" s="30"/>
      <c r="G17493" s="30"/>
      <c r="H17493" s="32">
        <v>1</v>
      </c>
    </row>
    <row r="17494" spans="1:8" x14ac:dyDescent="0.3">
      <c r="A17494" s="30" t="s">
        <v>27114</v>
      </c>
      <c r="B17494" s="30" t="s">
        <v>27115</v>
      </c>
      <c r="C17494" s="30"/>
      <c r="D17494" s="30"/>
      <c r="E17494" s="30"/>
      <c r="F17494" s="30"/>
      <c r="G17494" s="30"/>
      <c r="H17494" s="32">
        <v>1</v>
      </c>
    </row>
    <row r="17495" spans="1:8" x14ac:dyDescent="0.3">
      <c r="A17495" s="30" t="s">
        <v>27116</v>
      </c>
      <c r="B17495" s="30" t="s">
        <v>27117</v>
      </c>
      <c r="C17495" s="30"/>
      <c r="D17495" s="30"/>
      <c r="E17495" s="30"/>
      <c r="F17495" s="30"/>
      <c r="G17495" s="30"/>
      <c r="H17495" s="32">
        <v>1</v>
      </c>
    </row>
    <row r="17496" spans="1:8" x14ac:dyDescent="0.3">
      <c r="A17496" s="30" t="s">
        <v>27118</v>
      </c>
      <c r="B17496" s="30" t="s">
        <v>26695</v>
      </c>
      <c r="C17496" s="31"/>
      <c r="D17496" s="30"/>
      <c r="E17496" s="30"/>
      <c r="F17496" s="30"/>
      <c r="G17496" s="30"/>
      <c r="H17496" s="32">
        <v>4</v>
      </c>
    </row>
    <row r="17497" spans="1:8" x14ac:dyDescent="0.3">
      <c r="A17497" s="30" t="s">
        <v>27119</v>
      </c>
      <c r="B17497" s="30" t="s">
        <v>27120</v>
      </c>
      <c r="C17497" s="30"/>
      <c r="D17497" s="30"/>
      <c r="E17497" s="30"/>
      <c r="F17497" s="30"/>
      <c r="G17497" s="30"/>
      <c r="H17497" s="32">
        <v>1</v>
      </c>
    </row>
    <row r="17498" spans="1:8" x14ac:dyDescent="0.3">
      <c r="A17498" s="30" t="s">
        <v>27121</v>
      </c>
      <c r="B17498" s="30" t="s">
        <v>5528</v>
      </c>
      <c r="C17498" s="30"/>
      <c r="D17498" s="30"/>
      <c r="E17498" s="30"/>
      <c r="F17498" s="30"/>
      <c r="G17498" s="30"/>
      <c r="H17498" s="32">
        <v>1</v>
      </c>
    </row>
    <row r="17499" spans="1:8" x14ac:dyDescent="0.3">
      <c r="A17499" s="30" t="s">
        <v>27122</v>
      </c>
      <c r="B17499" s="30" t="s">
        <v>27123</v>
      </c>
      <c r="C17499" s="30"/>
      <c r="D17499" s="30"/>
      <c r="E17499" s="30"/>
      <c r="F17499" s="30"/>
      <c r="G17499" s="30"/>
      <c r="H17499" s="32">
        <v>1</v>
      </c>
    </row>
    <row r="17500" spans="1:8" x14ac:dyDescent="0.3">
      <c r="A17500" s="30" t="s">
        <v>27124</v>
      </c>
      <c r="B17500" s="30" t="s">
        <v>9726</v>
      </c>
      <c r="C17500" s="30"/>
      <c r="D17500" s="30"/>
      <c r="E17500" s="30"/>
      <c r="F17500" s="30"/>
      <c r="G17500" s="30"/>
      <c r="H17500" s="32">
        <v>1</v>
      </c>
    </row>
    <row r="17501" spans="1:8" x14ac:dyDescent="0.3">
      <c r="A17501" s="30" t="s">
        <v>27125</v>
      </c>
      <c r="B17501" s="30" t="s">
        <v>9413</v>
      </c>
      <c r="C17501" s="30"/>
      <c r="D17501" s="30"/>
      <c r="E17501" s="30"/>
      <c r="F17501" s="30"/>
      <c r="G17501" s="30"/>
      <c r="H17501" s="32">
        <v>1</v>
      </c>
    </row>
    <row r="17502" spans="1:8" x14ac:dyDescent="0.3">
      <c r="A17502" s="30" t="s">
        <v>27126</v>
      </c>
      <c r="B17502" s="30" t="s">
        <v>27127</v>
      </c>
      <c r="C17502" s="30"/>
      <c r="D17502" s="30"/>
      <c r="E17502" s="30"/>
      <c r="F17502" s="30"/>
      <c r="G17502" s="30"/>
      <c r="H17502" s="32">
        <v>1</v>
      </c>
    </row>
    <row r="17503" spans="1:8" x14ac:dyDescent="0.3">
      <c r="A17503" s="30" t="s">
        <v>27128</v>
      </c>
      <c r="B17503" s="30" t="s">
        <v>26280</v>
      </c>
      <c r="C17503" s="30"/>
      <c r="D17503" s="30"/>
      <c r="E17503" s="30"/>
      <c r="F17503" s="30"/>
      <c r="G17503" s="30"/>
      <c r="H17503" s="32">
        <v>2</v>
      </c>
    </row>
    <row r="17504" spans="1:8" x14ac:dyDescent="0.3">
      <c r="A17504" s="30" t="s">
        <v>27129</v>
      </c>
      <c r="B17504" s="30" t="s">
        <v>13695</v>
      </c>
      <c r="C17504" s="31"/>
      <c r="D17504" s="30"/>
      <c r="E17504" s="30"/>
      <c r="F17504" s="30"/>
      <c r="G17504" s="30"/>
      <c r="H17504" s="30"/>
    </row>
    <row r="17505" spans="1:8" x14ac:dyDescent="0.3">
      <c r="A17505" s="30" t="s">
        <v>27130</v>
      </c>
      <c r="B17505" s="30" t="s">
        <v>27131</v>
      </c>
      <c r="C17505" s="30"/>
      <c r="D17505" s="30"/>
      <c r="E17505" s="30"/>
      <c r="F17505" s="30"/>
      <c r="G17505" s="30"/>
      <c r="H17505" s="32">
        <v>1</v>
      </c>
    </row>
    <row r="17506" spans="1:8" x14ac:dyDescent="0.3">
      <c r="A17506" s="30" t="s">
        <v>27132</v>
      </c>
      <c r="B17506" s="30" t="s">
        <v>27133</v>
      </c>
      <c r="C17506" s="30"/>
      <c r="D17506" s="30"/>
      <c r="E17506" s="30"/>
      <c r="F17506" s="30"/>
      <c r="G17506" s="30"/>
      <c r="H17506" s="32">
        <v>5</v>
      </c>
    </row>
    <row r="17507" spans="1:8" x14ac:dyDescent="0.3">
      <c r="A17507" s="30" t="s">
        <v>27134</v>
      </c>
      <c r="B17507" s="30" t="s">
        <v>27135</v>
      </c>
      <c r="C17507" s="30"/>
      <c r="D17507" s="30"/>
      <c r="E17507" s="30"/>
      <c r="F17507" s="30"/>
      <c r="G17507" s="30"/>
      <c r="H17507" s="32">
        <v>1</v>
      </c>
    </row>
    <row r="17508" spans="1:8" x14ac:dyDescent="0.3">
      <c r="A17508" s="30" t="s">
        <v>27136</v>
      </c>
      <c r="B17508" s="30" t="s">
        <v>27137</v>
      </c>
      <c r="C17508" s="30"/>
      <c r="D17508" s="30"/>
      <c r="E17508" s="30"/>
      <c r="F17508" s="30"/>
      <c r="G17508" s="30"/>
      <c r="H17508" s="32">
        <v>1</v>
      </c>
    </row>
    <row r="17509" spans="1:8" x14ac:dyDescent="0.3">
      <c r="A17509" s="30" t="s">
        <v>27138</v>
      </c>
      <c r="B17509" s="30" t="s">
        <v>27139</v>
      </c>
      <c r="C17509" s="31"/>
      <c r="D17509" s="30"/>
      <c r="E17509" s="30"/>
      <c r="F17509" s="30"/>
      <c r="G17509" s="30"/>
      <c r="H17509" s="30"/>
    </row>
    <row r="17510" spans="1:8" x14ac:dyDescent="0.3">
      <c r="A17510" s="30" t="s">
        <v>27140</v>
      </c>
      <c r="B17510" s="30" t="s">
        <v>27141</v>
      </c>
      <c r="C17510" s="31"/>
      <c r="D17510" s="30"/>
      <c r="E17510" s="30"/>
      <c r="F17510" s="30"/>
      <c r="G17510" s="30"/>
      <c r="H17510" s="30"/>
    </row>
    <row r="17511" spans="1:8" x14ac:dyDescent="0.3">
      <c r="A17511" s="30" t="s">
        <v>27142</v>
      </c>
      <c r="B17511" s="30" t="s">
        <v>530</v>
      </c>
      <c r="C17511" s="31"/>
      <c r="D17511" s="30"/>
      <c r="E17511" s="30"/>
      <c r="F17511" s="30"/>
      <c r="G17511" s="30"/>
      <c r="H17511" s="30"/>
    </row>
    <row r="17512" spans="1:8" x14ac:dyDescent="0.3">
      <c r="A17512" s="30" t="s">
        <v>27143</v>
      </c>
      <c r="B17512" s="30" t="s">
        <v>27144</v>
      </c>
      <c r="C17512" s="30"/>
      <c r="D17512" s="30"/>
      <c r="E17512" s="30"/>
      <c r="F17512" s="30"/>
      <c r="G17512" s="30"/>
      <c r="H17512" s="32">
        <v>1</v>
      </c>
    </row>
    <row r="17513" spans="1:8" x14ac:dyDescent="0.3">
      <c r="A17513" s="30" t="s">
        <v>27145</v>
      </c>
      <c r="B17513" s="30" t="s">
        <v>27146</v>
      </c>
      <c r="C17513" s="30"/>
      <c r="D17513" s="30"/>
      <c r="E17513" s="30"/>
      <c r="F17513" s="30"/>
      <c r="G17513" s="30"/>
      <c r="H17513" s="32">
        <v>1</v>
      </c>
    </row>
    <row r="17514" spans="1:8" x14ac:dyDescent="0.3">
      <c r="A17514" s="30" t="s">
        <v>27147</v>
      </c>
      <c r="B17514" s="30" t="s">
        <v>27148</v>
      </c>
      <c r="C17514" s="30"/>
      <c r="D17514" s="30"/>
      <c r="E17514" s="30"/>
      <c r="F17514" s="30"/>
      <c r="G17514" s="30"/>
      <c r="H17514" s="32">
        <v>1</v>
      </c>
    </row>
    <row r="17515" spans="1:8" x14ac:dyDescent="0.3">
      <c r="A17515" s="30" t="s">
        <v>27149</v>
      </c>
      <c r="B17515" s="30" t="s">
        <v>21114</v>
      </c>
      <c r="C17515" s="30"/>
      <c r="D17515" s="30"/>
      <c r="E17515" s="30"/>
      <c r="F17515" s="30"/>
      <c r="G17515" s="30"/>
      <c r="H17515" s="32">
        <v>1</v>
      </c>
    </row>
    <row r="17516" spans="1:8" x14ac:dyDescent="0.3">
      <c r="A17516" s="30" t="s">
        <v>27150</v>
      </c>
      <c r="B17516" s="30" t="s">
        <v>27151</v>
      </c>
      <c r="C17516" s="30"/>
      <c r="D17516" s="30"/>
      <c r="E17516" s="30"/>
      <c r="F17516" s="30"/>
      <c r="G17516" s="30"/>
      <c r="H17516" s="32">
        <v>3</v>
      </c>
    </row>
    <row r="17517" spans="1:8" x14ac:dyDescent="0.3">
      <c r="A17517" s="30" t="s">
        <v>27152</v>
      </c>
      <c r="B17517" s="30" t="s">
        <v>27153</v>
      </c>
      <c r="C17517" s="30"/>
      <c r="D17517" s="30"/>
      <c r="E17517" s="30"/>
      <c r="F17517" s="30"/>
      <c r="G17517" s="30"/>
      <c r="H17517" s="32">
        <v>1</v>
      </c>
    </row>
    <row r="17518" spans="1:8" x14ac:dyDescent="0.3">
      <c r="A17518" s="30" t="s">
        <v>27154</v>
      </c>
      <c r="B17518" s="30" t="s">
        <v>27155</v>
      </c>
      <c r="C17518" s="31"/>
      <c r="D17518" s="30"/>
      <c r="E17518" s="30"/>
      <c r="F17518" s="30"/>
      <c r="G17518" s="30"/>
      <c r="H17518" s="30"/>
    </row>
    <row r="17519" spans="1:8" x14ac:dyDescent="0.3">
      <c r="A17519" s="30" t="s">
        <v>27156</v>
      </c>
      <c r="B17519" s="30" t="s">
        <v>27157</v>
      </c>
      <c r="C17519" s="30"/>
      <c r="D17519" s="30"/>
      <c r="E17519" s="30"/>
      <c r="F17519" s="30"/>
      <c r="G17519" s="30"/>
      <c r="H17519" s="32">
        <v>1</v>
      </c>
    </row>
    <row r="17520" spans="1:8" x14ac:dyDescent="0.3">
      <c r="A17520" s="30" t="s">
        <v>27158</v>
      </c>
      <c r="B17520" s="30" t="s">
        <v>779</v>
      </c>
      <c r="C17520" s="30"/>
      <c r="D17520" s="30"/>
      <c r="E17520" s="30"/>
      <c r="F17520" s="30"/>
      <c r="G17520" s="30"/>
      <c r="H17520" s="32">
        <v>1</v>
      </c>
    </row>
    <row r="17521" spans="1:8" x14ac:dyDescent="0.3">
      <c r="A17521" s="30" t="s">
        <v>27159</v>
      </c>
      <c r="B17521" s="30" t="s">
        <v>27160</v>
      </c>
      <c r="C17521" s="30"/>
      <c r="D17521" s="30"/>
      <c r="E17521" s="30"/>
      <c r="F17521" s="30"/>
      <c r="G17521" s="30"/>
      <c r="H17521" s="32">
        <v>1</v>
      </c>
    </row>
    <row r="17522" spans="1:8" x14ac:dyDescent="0.3">
      <c r="A17522" s="30" t="s">
        <v>27161</v>
      </c>
      <c r="B17522" s="30" t="s">
        <v>23892</v>
      </c>
      <c r="C17522" s="30"/>
      <c r="D17522" s="30"/>
      <c r="E17522" s="30"/>
      <c r="F17522" s="30"/>
      <c r="G17522" s="30"/>
      <c r="H17522" s="32">
        <v>1</v>
      </c>
    </row>
    <row r="17523" spans="1:8" x14ac:dyDescent="0.3">
      <c r="A17523" s="30" t="s">
        <v>27162</v>
      </c>
      <c r="B17523" s="30" t="s">
        <v>27163</v>
      </c>
      <c r="C17523" s="30"/>
      <c r="D17523" s="30"/>
      <c r="E17523" s="30"/>
      <c r="F17523" s="30"/>
      <c r="G17523" s="30"/>
      <c r="H17523" s="32">
        <v>1</v>
      </c>
    </row>
    <row r="17524" spans="1:8" x14ac:dyDescent="0.3">
      <c r="A17524" s="30" t="s">
        <v>27164</v>
      </c>
      <c r="B17524" s="30" t="s">
        <v>27163</v>
      </c>
      <c r="C17524" s="30"/>
      <c r="D17524" s="30"/>
      <c r="E17524" s="30"/>
      <c r="F17524" s="30"/>
      <c r="G17524" s="30"/>
      <c r="H17524" s="32">
        <v>1</v>
      </c>
    </row>
    <row r="17525" spans="1:8" x14ac:dyDescent="0.3">
      <c r="A17525" s="30" t="s">
        <v>27165</v>
      </c>
      <c r="B17525" s="30" t="s">
        <v>27166</v>
      </c>
      <c r="C17525" s="30"/>
      <c r="D17525" s="30"/>
      <c r="E17525" s="30"/>
      <c r="F17525" s="30"/>
      <c r="G17525" s="30"/>
      <c r="H17525" s="32">
        <v>1</v>
      </c>
    </row>
    <row r="17526" spans="1:8" x14ac:dyDescent="0.3">
      <c r="A17526" s="30" t="s">
        <v>27167</v>
      </c>
      <c r="B17526" s="30" t="s">
        <v>27168</v>
      </c>
      <c r="C17526" s="30"/>
      <c r="D17526" s="30"/>
      <c r="E17526" s="30"/>
      <c r="F17526" s="30"/>
      <c r="G17526" s="30"/>
      <c r="H17526" s="32">
        <v>3</v>
      </c>
    </row>
    <row r="17527" spans="1:8" x14ac:dyDescent="0.3">
      <c r="A17527" s="30" t="s">
        <v>27169</v>
      </c>
      <c r="B17527" s="30" t="s">
        <v>27170</v>
      </c>
      <c r="C17527" s="30"/>
      <c r="D17527" s="30"/>
      <c r="E17527" s="30"/>
      <c r="F17527" s="30"/>
      <c r="G17527" s="30"/>
      <c r="H17527" s="32">
        <v>1</v>
      </c>
    </row>
    <row r="17528" spans="1:8" x14ac:dyDescent="0.3">
      <c r="A17528" s="30" t="s">
        <v>27171</v>
      </c>
      <c r="B17528" s="30" t="s">
        <v>27172</v>
      </c>
      <c r="C17528" s="30"/>
      <c r="D17528" s="30"/>
      <c r="E17528" s="30"/>
      <c r="F17528" s="30"/>
      <c r="G17528" s="30"/>
      <c r="H17528" s="32">
        <v>1</v>
      </c>
    </row>
    <row r="17529" spans="1:8" x14ac:dyDescent="0.3">
      <c r="A17529" s="30" t="s">
        <v>27173</v>
      </c>
      <c r="B17529" s="30" t="s">
        <v>27174</v>
      </c>
      <c r="C17529" s="30"/>
      <c r="D17529" s="30"/>
      <c r="E17529" s="30"/>
      <c r="F17529" s="30"/>
      <c r="G17529" s="30"/>
      <c r="H17529" s="32">
        <v>1</v>
      </c>
    </row>
    <row r="17530" spans="1:8" x14ac:dyDescent="0.3">
      <c r="A17530" s="30" t="s">
        <v>27175</v>
      </c>
      <c r="B17530" s="30" t="s">
        <v>27176</v>
      </c>
      <c r="C17530" s="30"/>
      <c r="D17530" s="30"/>
      <c r="E17530" s="30"/>
      <c r="F17530" s="30"/>
      <c r="G17530" s="30"/>
      <c r="H17530" s="32">
        <v>1</v>
      </c>
    </row>
    <row r="17531" spans="1:8" x14ac:dyDescent="0.3">
      <c r="A17531" s="30" t="s">
        <v>27177</v>
      </c>
      <c r="B17531" s="30" t="s">
        <v>21042</v>
      </c>
      <c r="C17531" s="30"/>
      <c r="D17531" s="30"/>
      <c r="E17531" s="30"/>
      <c r="F17531" s="30"/>
      <c r="G17531" s="30"/>
      <c r="H17531" s="32">
        <v>1</v>
      </c>
    </row>
    <row r="17532" spans="1:8" x14ac:dyDescent="0.3">
      <c r="A17532" s="30" t="s">
        <v>27178</v>
      </c>
      <c r="B17532" s="30" t="s">
        <v>7199</v>
      </c>
      <c r="C17532" s="30"/>
      <c r="D17532" s="30"/>
      <c r="E17532" s="30"/>
      <c r="F17532" s="30"/>
      <c r="G17532" s="30"/>
      <c r="H17532" s="32">
        <v>1</v>
      </c>
    </row>
    <row r="17533" spans="1:8" x14ac:dyDescent="0.3">
      <c r="A17533" s="30" t="s">
        <v>27179</v>
      </c>
      <c r="B17533" s="30" t="s">
        <v>2137</v>
      </c>
      <c r="C17533" s="30"/>
      <c r="D17533" s="30"/>
      <c r="E17533" s="30"/>
      <c r="F17533" s="30"/>
      <c r="G17533" s="30"/>
      <c r="H17533" s="32">
        <v>3</v>
      </c>
    </row>
    <row r="17534" spans="1:8" x14ac:dyDescent="0.3">
      <c r="A17534" s="30" t="s">
        <v>27180</v>
      </c>
      <c r="B17534" s="30" t="s">
        <v>5184</v>
      </c>
      <c r="C17534" s="30"/>
      <c r="D17534" s="30"/>
      <c r="E17534" s="30"/>
      <c r="F17534" s="30"/>
      <c r="G17534" s="30"/>
      <c r="H17534" s="32">
        <v>2</v>
      </c>
    </row>
    <row r="17535" spans="1:8" x14ac:dyDescent="0.3">
      <c r="A17535" s="30" t="s">
        <v>27181</v>
      </c>
      <c r="B17535" s="30" t="s">
        <v>20960</v>
      </c>
      <c r="C17535" s="30"/>
      <c r="D17535" s="30"/>
      <c r="E17535" s="30"/>
      <c r="F17535" s="30"/>
      <c r="G17535" s="30"/>
      <c r="H17535" s="32">
        <v>1</v>
      </c>
    </row>
    <row r="17536" spans="1:8" x14ac:dyDescent="0.3">
      <c r="A17536" s="30" t="s">
        <v>27182</v>
      </c>
      <c r="B17536" s="30" t="s">
        <v>714</v>
      </c>
      <c r="C17536" s="30"/>
      <c r="D17536" s="30"/>
      <c r="E17536" s="30"/>
      <c r="F17536" s="30"/>
      <c r="G17536" s="30"/>
      <c r="H17536" s="32">
        <v>1</v>
      </c>
    </row>
    <row r="17537" spans="1:8" x14ac:dyDescent="0.3">
      <c r="A17537" s="30" t="s">
        <v>27183</v>
      </c>
      <c r="B17537" s="30" t="s">
        <v>5367</v>
      </c>
      <c r="C17537" s="30"/>
      <c r="D17537" s="30"/>
      <c r="E17537" s="30"/>
      <c r="F17537" s="30"/>
      <c r="G17537" s="30"/>
      <c r="H17537" s="32">
        <v>1</v>
      </c>
    </row>
    <row r="17538" spans="1:8" x14ac:dyDescent="0.3">
      <c r="A17538" s="30" t="s">
        <v>27184</v>
      </c>
      <c r="B17538" s="30" t="s">
        <v>582</v>
      </c>
      <c r="C17538" s="30"/>
      <c r="D17538" s="30"/>
      <c r="E17538" s="30"/>
      <c r="F17538" s="30"/>
      <c r="G17538" s="30"/>
      <c r="H17538" s="32">
        <v>10</v>
      </c>
    </row>
    <row r="17539" spans="1:8" x14ac:dyDescent="0.3">
      <c r="A17539" s="30" t="s">
        <v>27185</v>
      </c>
      <c r="B17539" s="30" t="s">
        <v>27186</v>
      </c>
      <c r="C17539" s="30"/>
      <c r="D17539" s="30"/>
      <c r="E17539" s="30"/>
      <c r="F17539" s="30"/>
      <c r="G17539" s="30"/>
      <c r="H17539" s="32">
        <v>2</v>
      </c>
    </row>
    <row r="17540" spans="1:8" x14ac:dyDescent="0.3">
      <c r="A17540" s="30" t="s">
        <v>27187</v>
      </c>
      <c r="B17540" s="30" t="s">
        <v>545</v>
      </c>
      <c r="C17540" s="30"/>
      <c r="D17540" s="30"/>
      <c r="E17540" s="30"/>
      <c r="F17540" s="30"/>
      <c r="G17540" s="30"/>
      <c r="H17540" s="32">
        <v>3</v>
      </c>
    </row>
    <row r="17541" spans="1:8" x14ac:dyDescent="0.3">
      <c r="A17541" s="30" t="s">
        <v>27188</v>
      </c>
      <c r="B17541" s="30" t="s">
        <v>1148</v>
      </c>
      <c r="C17541" s="30"/>
      <c r="D17541" s="30"/>
      <c r="E17541" s="30"/>
      <c r="F17541" s="30"/>
      <c r="G17541" s="30"/>
      <c r="H17541" s="32">
        <v>1</v>
      </c>
    </row>
    <row r="17542" spans="1:8" x14ac:dyDescent="0.3">
      <c r="A17542" s="30" t="s">
        <v>27189</v>
      </c>
      <c r="B17542" s="30" t="s">
        <v>7592</v>
      </c>
      <c r="C17542" s="30"/>
      <c r="D17542" s="30"/>
      <c r="E17542" s="30"/>
      <c r="F17542" s="30"/>
      <c r="G17542" s="30"/>
      <c r="H17542" s="32">
        <v>1</v>
      </c>
    </row>
    <row r="17543" spans="1:8" x14ac:dyDescent="0.3">
      <c r="A17543" s="30" t="s">
        <v>27190</v>
      </c>
      <c r="B17543" s="30" t="s">
        <v>27191</v>
      </c>
      <c r="C17543" s="31"/>
      <c r="D17543" s="30"/>
      <c r="E17543" s="30"/>
      <c r="F17543" s="30"/>
      <c r="G17543" s="30"/>
      <c r="H17543" s="30"/>
    </row>
    <row r="17544" spans="1:8" x14ac:dyDescent="0.3">
      <c r="A17544" s="30" t="s">
        <v>27192</v>
      </c>
      <c r="B17544" s="30" t="s">
        <v>27193</v>
      </c>
      <c r="C17544" s="30"/>
      <c r="D17544" s="30"/>
      <c r="E17544" s="30"/>
      <c r="F17544" s="30"/>
      <c r="G17544" s="30"/>
      <c r="H17544" s="32">
        <v>1</v>
      </c>
    </row>
    <row r="17545" spans="1:8" x14ac:dyDescent="0.3">
      <c r="A17545" s="30" t="s">
        <v>27194</v>
      </c>
      <c r="B17545" s="30" t="s">
        <v>27195</v>
      </c>
      <c r="C17545" s="30"/>
      <c r="D17545" s="30"/>
      <c r="E17545" s="30"/>
      <c r="F17545" s="30"/>
      <c r="G17545" s="30"/>
      <c r="H17545" s="32">
        <v>1</v>
      </c>
    </row>
    <row r="17546" spans="1:8" x14ac:dyDescent="0.3">
      <c r="A17546" s="30" t="s">
        <v>27196</v>
      </c>
      <c r="B17546" s="30" t="s">
        <v>27197</v>
      </c>
      <c r="C17546" s="30"/>
      <c r="D17546" s="30"/>
      <c r="E17546" s="30"/>
      <c r="F17546" s="30"/>
      <c r="G17546" s="30"/>
      <c r="H17546" s="32">
        <v>1</v>
      </c>
    </row>
    <row r="17547" spans="1:8" x14ac:dyDescent="0.3">
      <c r="A17547" s="30" t="s">
        <v>27198</v>
      </c>
      <c r="B17547" s="30" t="s">
        <v>3705</v>
      </c>
      <c r="C17547" s="30"/>
      <c r="D17547" s="30"/>
      <c r="E17547" s="30"/>
      <c r="F17547" s="30"/>
      <c r="G17547" s="30"/>
      <c r="H17547" s="32">
        <v>1</v>
      </c>
    </row>
    <row r="17548" spans="1:8" x14ac:dyDescent="0.3">
      <c r="A17548" s="30" t="s">
        <v>27199</v>
      </c>
      <c r="B17548" s="30" t="s">
        <v>1559</v>
      </c>
      <c r="C17548" s="31"/>
      <c r="D17548" s="30"/>
      <c r="E17548" s="30"/>
      <c r="F17548" s="30"/>
      <c r="G17548" s="30"/>
      <c r="H17548" s="30"/>
    </row>
    <row r="17549" spans="1:8" x14ac:dyDescent="0.3">
      <c r="A17549" s="30" t="s">
        <v>27200</v>
      </c>
      <c r="B17549" s="30" t="s">
        <v>403</v>
      </c>
      <c r="C17549" s="31"/>
      <c r="D17549" s="30"/>
      <c r="E17549" s="30"/>
      <c r="F17549" s="30"/>
      <c r="G17549" s="30"/>
      <c r="H17549" s="30"/>
    </row>
    <row r="17550" spans="1:8" x14ac:dyDescent="0.3">
      <c r="A17550" s="30" t="s">
        <v>263</v>
      </c>
      <c r="B17550" s="30" t="s">
        <v>27201</v>
      </c>
      <c r="C17550" s="31"/>
      <c r="D17550" s="30"/>
      <c r="E17550" s="30"/>
      <c r="F17550" s="30"/>
      <c r="G17550" s="30"/>
      <c r="H17550" s="30"/>
    </row>
    <row r="17551" spans="1:8" x14ac:dyDescent="0.3">
      <c r="A17551" s="30" t="s">
        <v>27202</v>
      </c>
      <c r="B17551" s="30" t="s">
        <v>27203</v>
      </c>
      <c r="C17551" s="30"/>
      <c r="D17551" s="30"/>
      <c r="E17551" s="30"/>
      <c r="F17551" s="30"/>
      <c r="G17551" s="30"/>
      <c r="H17551" s="32">
        <v>1</v>
      </c>
    </row>
    <row r="17552" spans="1:8" x14ac:dyDescent="0.3">
      <c r="A17552" s="30" t="s">
        <v>27204</v>
      </c>
      <c r="B17552" s="30" t="s">
        <v>4118</v>
      </c>
      <c r="C17552" s="30"/>
      <c r="D17552" s="30"/>
      <c r="E17552" s="30"/>
      <c r="F17552" s="30"/>
      <c r="G17552" s="30"/>
      <c r="H17552" s="32">
        <v>1</v>
      </c>
    </row>
    <row r="17553" spans="1:8" x14ac:dyDescent="0.3">
      <c r="A17553" s="30" t="s">
        <v>27205</v>
      </c>
      <c r="B17553" s="30" t="s">
        <v>27206</v>
      </c>
      <c r="C17553" s="30"/>
      <c r="D17553" s="30"/>
      <c r="E17553" s="30"/>
      <c r="F17553" s="30"/>
      <c r="G17553" s="30"/>
      <c r="H17553" s="32">
        <v>2</v>
      </c>
    </row>
    <row r="17554" spans="1:8" x14ac:dyDescent="0.3">
      <c r="A17554" s="30" t="s">
        <v>27207</v>
      </c>
      <c r="B17554" s="30" t="s">
        <v>8950</v>
      </c>
      <c r="C17554" s="30"/>
      <c r="D17554" s="30"/>
      <c r="E17554" s="30"/>
      <c r="F17554" s="30"/>
      <c r="G17554" s="30"/>
      <c r="H17554" s="32">
        <v>1</v>
      </c>
    </row>
    <row r="17555" spans="1:8" x14ac:dyDescent="0.3">
      <c r="A17555" s="30" t="s">
        <v>27208</v>
      </c>
      <c r="B17555" s="30" t="s">
        <v>5206</v>
      </c>
      <c r="C17555" s="30"/>
      <c r="D17555" s="30"/>
      <c r="E17555" s="30"/>
      <c r="F17555" s="30"/>
      <c r="G17555" s="30"/>
      <c r="H17555" s="32">
        <v>1</v>
      </c>
    </row>
    <row r="17556" spans="1:8" x14ac:dyDescent="0.3">
      <c r="A17556" s="30" t="s">
        <v>27209</v>
      </c>
      <c r="B17556" s="30" t="s">
        <v>480</v>
      </c>
      <c r="C17556" s="30"/>
      <c r="D17556" s="30"/>
      <c r="E17556" s="30"/>
      <c r="F17556" s="30"/>
      <c r="G17556" s="30"/>
      <c r="H17556" s="32">
        <v>5</v>
      </c>
    </row>
    <row r="17557" spans="1:8" x14ac:dyDescent="0.3">
      <c r="A17557" s="30" t="s">
        <v>27210</v>
      </c>
      <c r="B17557" s="30" t="s">
        <v>4537</v>
      </c>
      <c r="C17557" s="30"/>
      <c r="D17557" s="30"/>
      <c r="E17557" s="30"/>
      <c r="F17557" s="30"/>
      <c r="G17557" s="30"/>
      <c r="H17557" s="32">
        <v>2</v>
      </c>
    </row>
    <row r="17558" spans="1:8" x14ac:dyDescent="0.3">
      <c r="A17558" s="30" t="s">
        <v>27211</v>
      </c>
      <c r="B17558" s="30" t="s">
        <v>1799</v>
      </c>
      <c r="C17558" s="31"/>
      <c r="D17558" s="30"/>
      <c r="E17558" s="30"/>
      <c r="F17558" s="30"/>
      <c r="G17558" s="30"/>
      <c r="H17558" s="30"/>
    </row>
    <row r="17559" spans="1:8" x14ac:dyDescent="0.3">
      <c r="A17559" s="30" t="s">
        <v>27212</v>
      </c>
      <c r="B17559" s="30" t="s">
        <v>27213</v>
      </c>
      <c r="C17559" s="31"/>
      <c r="D17559" s="30"/>
      <c r="E17559" s="30"/>
      <c r="F17559" s="30"/>
      <c r="G17559" s="30"/>
      <c r="H17559" s="30"/>
    </row>
    <row r="17560" spans="1:8" x14ac:dyDescent="0.3">
      <c r="A17560" s="30" t="s">
        <v>27214</v>
      </c>
      <c r="B17560" s="30" t="s">
        <v>833</v>
      </c>
      <c r="C17560" s="30"/>
      <c r="D17560" s="30"/>
      <c r="E17560" s="30"/>
      <c r="F17560" s="30"/>
      <c r="G17560" s="30"/>
      <c r="H17560" s="32">
        <v>10</v>
      </c>
    </row>
    <row r="17561" spans="1:8" x14ac:dyDescent="0.3">
      <c r="A17561" s="30" t="s">
        <v>27215</v>
      </c>
      <c r="B17561" s="30" t="s">
        <v>5206</v>
      </c>
      <c r="C17561" s="30"/>
      <c r="D17561" s="30"/>
      <c r="E17561" s="30"/>
      <c r="F17561" s="30"/>
      <c r="G17561" s="30"/>
      <c r="H17561" s="32">
        <v>1</v>
      </c>
    </row>
    <row r="17562" spans="1:8" x14ac:dyDescent="0.3">
      <c r="A17562" s="30" t="s">
        <v>27216</v>
      </c>
      <c r="B17562" s="30" t="s">
        <v>13343</v>
      </c>
      <c r="C17562" s="30"/>
      <c r="D17562" s="30"/>
      <c r="E17562" s="30"/>
      <c r="F17562" s="30"/>
      <c r="G17562" s="30"/>
      <c r="H17562" s="32">
        <v>1</v>
      </c>
    </row>
    <row r="17563" spans="1:8" x14ac:dyDescent="0.3">
      <c r="A17563" s="30" t="s">
        <v>27217</v>
      </c>
      <c r="B17563" s="30" t="s">
        <v>27218</v>
      </c>
      <c r="C17563" s="30"/>
      <c r="D17563" s="30"/>
      <c r="E17563" s="30"/>
      <c r="F17563" s="30"/>
      <c r="G17563" s="30"/>
      <c r="H17563" s="32">
        <v>1</v>
      </c>
    </row>
    <row r="17564" spans="1:8" x14ac:dyDescent="0.3">
      <c r="A17564" s="30" t="s">
        <v>27219</v>
      </c>
      <c r="B17564" s="30" t="s">
        <v>13126</v>
      </c>
      <c r="C17564" s="30"/>
      <c r="D17564" s="30"/>
      <c r="E17564" s="30"/>
      <c r="F17564" s="30"/>
      <c r="G17564" s="30"/>
      <c r="H17564" s="32">
        <v>2</v>
      </c>
    </row>
    <row r="17565" spans="1:8" x14ac:dyDescent="0.3">
      <c r="A17565" s="30" t="s">
        <v>27220</v>
      </c>
      <c r="B17565" s="30" t="s">
        <v>13126</v>
      </c>
      <c r="C17565" s="30"/>
      <c r="D17565" s="30"/>
      <c r="E17565" s="30"/>
      <c r="F17565" s="30"/>
      <c r="G17565" s="30"/>
      <c r="H17565" s="32">
        <v>2</v>
      </c>
    </row>
    <row r="17566" spans="1:8" x14ac:dyDescent="0.3">
      <c r="A17566" s="30" t="s">
        <v>27221</v>
      </c>
      <c r="B17566" s="30" t="s">
        <v>27222</v>
      </c>
      <c r="C17566" s="31"/>
      <c r="D17566" s="30"/>
      <c r="E17566" s="30"/>
      <c r="F17566" s="30"/>
      <c r="G17566" s="30"/>
      <c r="H17566" s="30"/>
    </row>
    <row r="17567" spans="1:8" x14ac:dyDescent="0.3">
      <c r="A17567" s="30" t="s">
        <v>27223</v>
      </c>
      <c r="B17567" s="30" t="s">
        <v>27224</v>
      </c>
      <c r="C17567" s="30"/>
      <c r="D17567" s="30"/>
      <c r="E17567" s="30"/>
      <c r="F17567" s="30"/>
      <c r="G17567" s="30"/>
      <c r="H17567" s="32">
        <v>1</v>
      </c>
    </row>
    <row r="17568" spans="1:8" x14ac:dyDescent="0.3">
      <c r="A17568" s="30" t="s">
        <v>27225</v>
      </c>
      <c r="B17568" s="30" t="s">
        <v>27226</v>
      </c>
      <c r="C17568" s="31"/>
      <c r="D17568" s="30"/>
      <c r="E17568" s="30"/>
      <c r="F17568" s="30"/>
      <c r="G17568" s="30"/>
      <c r="H17568" s="30"/>
    </row>
    <row r="17569" spans="1:8" x14ac:dyDescent="0.3">
      <c r="A17569" s="30" t="s">
        <v>27227</v>
      </c>
      <c r="B17569" s="30" t="s">
        <v>5210</v>
      </c>
      <c r="C17569" s="30"/>
      <c r="D17569" s="30"/>
      <c r="E17569" s="30"/>
      <c r="F17569" s="30"/>
      <c r="G17569" s="30"/>
      <c r="H17569" s="32">
        <v>4</v>
      </c>
    </row>
    <row r="17570" spans="1:8" x14ac:dyDescent="0.3">
      <c r="A17570" s="30" t="s">
        <v>27228</v>
      </c>
      <c r="B17570" s="30" t="s">
        <v>714</v>
      </c>
      <c r="C17570" s="30"/>
      <c r="D17570" s="30"/>
      <c r="E17570" s="30"/>
      <c r="F17570" s="30"/>
      <c r="G17570" s="30"/>
      <c r="H17570" s="32">
        <v>1</v>
      </c>
    </row>
    <row r="17571" spans="1:8" x14ac:dyDescent="0.3">
      <c r="A17571" s="30" t="s">
        <v>27229</v>
      </c>
      <c r="B17571" s="30" t="s">
        <v>1782</v>
      </c>
      <c r="C17571" s="30"/>
      <c r="D17571" s="30"/>
      <c r="E17571" s="30"/>
      <c r="F17571" s="30"/>
      <c r="G17571" s="30"/>
      <c r="H17571" s="32">
        <v>1</v>
      </c>
    </row>
    <row r="17572" spans="1:8" x14ac:dyDescent="0.3">
      <c r="A17572" s="30" t="s">
        <v>27230</v>
      </c>
      <c r="B17572" s="30" t="s">
        <v>1782</v>
      </c>
      <c r="C17572" s="30"/>
      <c r="D17572" s="30"/>
      <c r="E17572" s="30"/>
      <c r="F17572" s="30"/>
      <c r="G17572" s="30"/>
      <c r="H17572" s="32">
        <v>1</v>
      </c>
    </row>
    <row r="17573" spans="1:8" x14ac:dyDescent="0.3">
      <c r="A17573" s="30" t="s">
        <v>27231</v>
      </c>
      <c r="B17573" s="30" t="s">
        <v>27232</v>
      </c>
      <c r="C17573" s="30"/>
      <c r="D17573" s="30"/>
      <c r="E17573" s="30"/>
      <c r="F17573" s="30"/>
      <c r="G17573" s="30"/>
      <c r="H17573" s="32">
        <v>1</v>
      </c>
    </row>
    <row r="17574" spans="1:8" x14ac:dyDescent="0.3">
      <c r="A17574" s="30" t="s">
        <v>27233</v>
      </c>
      <c r="B17574" s="30" t="s">
        <v>5223</v>
      </c>
      <c r="C17574" s="30"/>
      <c r="D17574" s="30"/>
      <c r="E17574" s="30"/>
      <c r="F17574" s="30"/>
      <c r="G17574" s="30"/>
      <c r="H17574" s="32">
        <v>1</v>
      </c>
    </row>
    <row r="17575" spans="1:8" x14ac:dyDescent="0.3">
      <c r="A17575" s="30" t="s">
        <v>27234</v>
      </c>
      <c r="B17575" s="30" t="s">
        <v>15881</v>
      </c>
      <c r="C17575" s="31"/>
      <c r="D17575" s="30"/>
      <c r="E17575" s="30"/>
      <c r="F17575" s="30"/>
      <c r="G17575" s="30"/>
      <c r="H17575" s="30"/>
    </row>
    <row r="17576" spans="1:8" x14ac:dyDescent="0.3">
      <c r="A17576" s="30" t="s">
        <v>27235</v>
      </c>
      <c r="B17576" s="30" t="s">
        <v>13441</v>
      </c>
      <c r="C17576" s="31"/>
      <c r="D17576" s="30"/>
      <c r="E17576" s="30"/>
      <c r="F17576" s="30"/>
      <c r="G17576" s="30"/>
      <c r="H17576" s="30"/>
    </row>
    <row r="17577" spans="1:8" x14ac:dyDescent="0.3">
      <c r="A17577" s="30" t="s">
        <v>27236</v>
      </c>
      <c r="B17577" s="30" t="s">
        <v>27237</v>
      </c>
      <c r="C17577" s="31"/>
      <c r="D17577" s="30"/>
      <c r="E17577" s="30"/>
      <c r="F17577" s="30"/>
      <c r="G17577" s="30"/>
      <c r="H17577" s="30"/>
    </row>
    <row r="17578" spans="1:8" x14ac:dyDescent="0.3">
      <c r="A17578" s="30" t="s">
        <v>27238</v>
      </c>
      <c r="B17578" s="30" t="s">
        <v>6276</v>
      </c>
      <c r="C17578" s="30"/>
      <c r="D17578" s="30"/>
      <c r="E17578" s="30"/>
      <c r="F17578" s="30"/>
      <c r="G17578" s="30"/>
      <c r="H17578" s="32">
        <v>1</v>
      </c>
    </row>
    <row r="17579" spans="1:8" x14ac:dyDescent="0.3">
      <c r="A17579" s="30" t="s">
        <v>27239</v>
      </c>
      <c r="B17579" s="30" t="s">
        <v>27240</v>
      </c>
      <c r="C17579" s="30"/>
      <c r="D17579" s="30"/>
      <c r="E17579" s="30"/>
      <c r="F17579" s="30"/>
      <c r="G17579" s="30"/>
      <c r="H17579" s="32">
        <v>1</v>
      </c>
    </row>
    <row r="17580" spans="1:8" x14ac:dyDescent="0.3">
      <c r="A17580" s="30" t="s">
        <v>27241</v>
      </c>
      <c r="B17580" s="30" t="s">
        <v>27242</v>
      </c>
      <c r="C17580" s="31"/>
      <c r="D17580" s="30"/>
      <c r="E17580" s="30"/>
      <c r="F17580" s="30"/>
      <c r="G17580" s="30"/>
      <c r="H17580" s="30"/>
    </row>
    <row r="17581" spans="1:8" x14ac:dyDescent="0.3">
      <c r="A17581" s="30" t="s">
        <v>27243</v>
      </c>
      <c r="B17581" s="30" t="s">
        <v>27244</v>
      </c>
      <c r="C17581" s="31"/>
      <c r="D17581" s="30"/>
      <c r="E17581" s="30"/>
      <c r="F17581" s="30"/>
      <c r="G17581" s="30"/>
      <c r="H17581" s="30"/>
    </row>
    <row r="17582" spans="1:8" x14ac:dyDescent="0.3">
      <c r="A17582" s="30" t="s">
        <v>27245</v>
      </c>
      <c r="B17582" s="30" t="s">
        <v>27246</v>
      </c>
      <c r="C17582" s="30"/>
      <c r="D17582" s="30"/>
      <c r="E17582" s="30"/>
      <c r="F17582" s="30"/>
      <c r="G17582" s="30"/>
      <c r="H17582" s="32">
        <v>1</v>
      </c>
    </row>
    <row r="17583" spans="1:8" x14ac:dyDescent="0.3">
      <c r="A17583" s="30" t="s">
        <v>27247</v>
      </c>
      <c r="B17583" s="30" t="s">
        <v>27248</v>
      </c>
      <c r="C17583" s="30"/>
      <c r="D17583" s="30"/>
      <c r="E17583" s="30"/>
      <c r="F17583" s="30"/>
      <c r="G17583" s="30"/>
      <c r="H17583" s="32">
        <v>1</v>
      </c>
    </row>
    <row r="17584" spans="1:8" x14ac:dyDescent="0.3">
      <c r="A17584" s="30" t="s">
        <v>27249</v>
      </c>
      <c r="B17584" s="30" t="s">
        <v>13128</v>
      </c>
      <c r="C17584" s="30"/>
      <c r="D17584" s="30"/>
      <c r="E17584" s="30"/>
      <c r="F17584" s="30"/>
      <c r="G17584" s="30"/>
      <c r="H17584" s="32">
        <v>1</v>
      </c>
    </row>
    <row r="17585" spans="1:8" x14ac:dyDescent="0.3">
      <c r="A17585" s="30" t="s">
        <v>27250</v>
      </c>
      <c r="B17585" s="30" t="s">
        <v>10850</v>
      </c>
      <c r="C17585" s="30"/>
      <c r="D17585" s="30"/>
      <c r="E17585" s="30"/>
      <c r="F17585" s="30"/>
      <c r="G17585" s="30"/>
      <c r="H17585" s="32">
        <v>1</v>
      </c>
    </row>
    <row r="17586" spans="1:8" x14ac:dyDescent="0.3">
      <c r="A17586" s="30" t="s">
        <v>27251</v>
      </c>
      <c r="B17586" s="30" t="s">
        <v>7493</v>
      </c>
      <c r="C17586" s="30"/>
      <c r="D17586" s="30"/>
      <c r="E17586" s="30"/>
      <c r="F17586" s="30"/>
      <c r="G17586" s="30"/>
      <c r="H17586" s="32">
        <v>1</v>
      </c>
    </row>
    <row r="17587" spans="1:8" x14ac:dyDescent="0.3">
      <c r="A17587" s="30" t="s">
        <v>27252</v>
      </c>
      <c r="B17587" s="30" t="s">
        <v>27253</v>
      </c>
      <c r="C17587" s="30"/>
      <c r="D17587" s="30"/>
      <c r="E17587" s="30"/>
      <c r="F17587" s="30"/>
      <c r="G17587" s="30"/>
      <c r="H17587" s="32">
        <v>1</v>
      </c>
    </row>
    <row r="17588" spans="1:8" x14ac:dyDescent="0.3">
      <c r="A17588" s="30" t="s">
        <v>27254</v>
      </c>
      <c r="B17588" s="30" t="s">
        <v>13128</v>
      </c>
      <c r="C17588" s="30"/>
      <c r="D17588" s="30"/>
      <c r="E17588" s="30"/>
      <c r="F17588" s="30"/>
      <c r="G17588" s="30"/>
      <c r="H17588" s="32">
        <v>1</v>
      </c>
    </row>
    <row r="17589" spans="1:8" x14ac:dyDescent="0.3">
      <c r="A17589" s="30" t="s">
        <v>27255</v>
      </c>
      <c r="B17589" s="30" t="s">
        <v>27253</v>
      </c>
      <c r="C17589" s="30"/>
      <c r="D17589" s="30"/>
      <c r="E17589" s="30"/>
      <c r="F17589" s="30"/>
      <c r="G17589" s="30"/>
      <c r="H17589" s="32">
        <v>1</v>
      </c>
    </row>
    <row r="17590" spans="1:8" x14ac:dyDescent="0.3">
      <c r="A17590" s="30" t="s">
        <v>27256</v>
      </c>
      <c r="B17590" s="30" t="s">
        <v>10850</v>
      </c>
      <c r="C17590" s="30"/>
      <c r="D17590" s="30"/>
      <c r="E17590" s="30"/>
      <c r="F17590" s="30"/>
      <c r="G17590" s="30"/>
      <c r="H17590" s="32">
        <v>1</v>
      </c>
    </row>
    <row r="17591" spans="1:8" x14ac:dyDescent="0.3">
      <c r="A17591" s="30" t="s">
        <v>27257</v>
      </c>
      <c r="B17591" s="30" t="s">
        <v>10850</v>
      </c>
      <c r="C17591" s="30"/>
      <c r="D17591" s="30"/>
      <c r="E17591" s="30"/>
      <c r="F17591" s="30"/>
      <c r="G17591" s="30"/>
      <c r="H17591" s="32">
        <v>1</v>
      </c>
    </row>
    <row r="17592" spans="1:8" x14ac:dyDescent="0.3">
      <c r="A17592" s="30" t="s">
        <v>27258</v>
      </c>
      <c r="B17592" s="30" t="s">
        <v>27253</v>
      </c>
      <c r="C17592" s="30"/>
      <c r="D17592" s="30"/>
      <c r="E17592" s="30"/>
      <c r="F17592" s="30"/>
      <c r="G17592" s="30"/>
      <c r="H17592" s="32">
        <v>1</v>
      </c>
    </row>
    <row r="17593" spans="1:8" x14ac:dyDescent="0.3">
      <c r="A17593" s="30" t="s">
        <v>27259</v>
      </c>
      <c r="B17593" s="30" t="s">
        <v>13128</v>
      </c>
      <c r="C17593" s="30"/>
      <c r="D17593" s="30"/>
      <c r="E17593" s="30"/>
      <c r="F17593" s="30"/>
      <c r="G17593" s="30"/>
      <c r="H17593" s="32">
        <v>1</v>
      </c>
    </row>
    <row r="17594" spans="1:8" x14ac:dyDescent="0.3">
      <c r="A17594" s="30" t="s">
        <v>27260</v>
      </c>
      <c r="B17594" s="30" t="s">
        <v>2000</v>
      </c>
      <c r="C17594" s="31"/>
      <c r="D17594" s="30"/>
      <c r="E17594" s="30"/>
      <c r="F17594" s="30"/>
      <c r="G17594" s="30"/>
      <c r="H17594" s="30"/>
    </row>
    <row r="17595" spans="1:8" x14ac:dyDescent="0.3">
      <c r="A17595" s="30" t="s">
        <v>27261</v>
      </c>
      <c r="B17595" s="30" t="s">
        <v>27262</v>
      </c>
      <c r="C17595" s="31"/>
      <c r="D17595" s="30"/>
      <c r="E17595" s="30"/>
      <c r="F17595" s="30"/>
      <c r="G17595" s="30"/>
      <c r="H17595" s="30"/>
    </row>
    <row r="17596" spans="1:8" x14ac:dyDescent="0.3">
      <c r="A17596" s="30" t="s">
        <v>27263</v>
      </c>
      <c r="B17596" s="30" t="s">
        <v>13128</v>
      </c>
      <c r="C17596" s="30"/>
      <c r="D17596" s="30"/>
      <c r="E17596" s="30"/>
      <c r="F17596" s="30"/>
      <c r="G17596" s="30"/>
      <c r="H17596" s="32">
        <v>1</v>
      </c>
    </row>
    <row r="17597" spans="1:8" x14ac:dyDescent="0.3">
      <c r="A17597" s="30" t="s">
        <v>27264</v>
      </c>
      <c r="B17597" s="30" t="s">
        <v>10850</v>
      </c>
      <c r="C17597" s="30"/>
      <c r="D17597" s="30"/>
      <c r="E17597" s="30"/>
      <c r="F17597" s="30"/>
      <c r="G17597" s="30"/>
      <c r="H17597" s="32">
        <v>1</v>
      </c>
    </row>
    <row r="17598" spans="1:8" x14ac:dyDescent="0.3">
      <c r="A17598" s="30" t="s">
        <v>27265</v>
      </c>
      <c r="B17598" s="30" t="s">
        <v>10850</v>
      </c>
      <c r="C17598" s="30"/>
      <c r="D17598" s="30"/>
      <c r="E17598" s="30"/>
      <c r="F17598" s="30"/>
      <c r="G17598" s="30"/>
      <c r="H17598" s="32">
        <v>1</v>
      </c>
    </row>
    <row r="17599" spans="1:8" x14ac:dyDescent="0.3">
      <c r="A17599" s="30" t="s">
        <v>27266</v>
      </c>
      <c r="B17599" s="30" t="s">
        <v>27267</v>
      </c>
      <c r="C17599" s="30"/>
      <c r="D17599" s="30"/>
      <c r="E17599" s="30"/>
      <c r="F17599" s="30"/>
      <c r="G17599" s="30"/>
      <c r="H17599" s="32">
        <v>1</v>
      </c>
    </row>
    <row r="17600" spans="1:8" x14ac:dyDescent="0.3">
      <c r="A17600" s="30" t="s">
        <v>27268</v>
      </c>
      <c r="B17600" s="30" t="s">
        <v>8561</v>
      </c>
      <c r="C17600" s="31"/>
      <c r="D17600" s="30"/>
      <c r="E17600" s="30"/>
      <c r="F17600" s="30"/>
      <c r="G17600" s="30"/>
      <c r="H17600" s="30"/>
    </row>
    <row r="17601" spans="1:8" x14ac:dyDescent="0.3">
      <c r="A17601" s="30" t="s">
        <v>27269</v>
      </c>
      <c r="B17601" s="30" t="s">
        <v>27270</v>
      </c>
      <c r="C17601" s="30"/>
      <c r="D17601" s="30"/>
      <c r="E17601" s="30"/>
      <c r="F17601" s="30"/>
      <c r="G17601" s="30"/>
      <c r="H17601" s="32">
        <v>1</v>
      </c>
    </row>
    <row r="17602" spans="1:8" x14ac:dyDescent="0.3">
      <c r="A17602" s="30" t="s">
        <v>27271</v>
      </c>
      <c r="B17602" s="30" t="s">
        <v>27272</v>
      </c>
      <c r="C17602" s="31"/>
      <c r="D17602" s="30"/>
      <c r="E17602" s="30"/>
      <c r="F17602" s="30"/>
      <c r="G17602" s="30"/>
      <c r="H17602" s="30"/>
    </row>
    <row r="17603" spans="1:8" x14ac:dyDescent="0.3">
      <c r="A17603" s="30" t="s">
        <v>27273</v>
      </c>
      <c r="B17603" s="30" t="s">
        <v>743</v>
      </c>
      <c r="C17603" s="30"/>
      <c r="D17603" s="30"/>
      <c r="E17603" s="30"/>
      <c r="F17603" s="30"/>
      <c r="G17603" s="30"/>
      <c r="H17603" s="32">
        <v>5</v>
      </c>
    </row>
    <row r="17604" spans="1:8" x14ac:dyDescent="0.3">
      <c r="A17604" s="30" t="s">
        <v>27274</v>
      </c>
      <c r="B17604" s="30" t="s">
        <v>27275</v>
      </c>
      <c r="C17604" s="30"/>
      <c r="D17604" s="30"/>
      <c r="E17604" s="30"/>
      <c r="F17604" s="30"/>
      <c r="G17604" s="30"/>
      <c r="H17604" s="32">
        <v>1</v>
      </c>
    </row>
    <row r="17605" spans="1:8" x14ac:dyDescent="0.3">
      <c r="A17605" s="30" t="s">
        <v>27276</v>
      </c>
      <c r="B17605" s="30" t="s">
        <v>1293</v>
      </c>
      <c r="C17605" s="31"/>
      <c r="D17605" s="30"/>
      <c r="E17605" s="30"/>
      <c r="F17605" s="30"/>
      <c r="G17605" s="30"/>
      <c r="H17605" s="30"/>
    </row>
    <row r="17606" spans="1:8" x14ac:dyDescent="0.3">
      <c r="A17606" s="30" t="s">
        <v>27277</v>
      </c>
      <c r="B17606" s="30" t="s">
        <v>27278</v>
      </c>
      <c r="C17606" s="30"/>
      <c r="D17606" s="30"/>
      <c r="E17606" s="30"/>
      <c r="F17606" s="30"/>
      <c r="G17606" s="30"/>
      <c r="H17606" s="32">
        <v>1</v>
      </c>
    </row>
    <row r="17607" spans="1:8" x14ac:dyDescent="0.3">
      <c r="A17607" s="30" t="s">
        <v>27279</v>
      </c>
      <c r="B17607" s="30" t="s">
        <v>13126</v>
      </c>
      <c r="C17607" s="30"/>
      <c r="D17607" s="30"/>
      <c r="E17607" s="30"/>
      <c r="F17607" s="30"/>
      <c r="G17607" s="30"/>
      <c r="H17607" s="32">
        <v>1</v>
      </c>
    </row>
    <row r="17608" spans="1:8" x14ac:dyDescent="0.3">
      <c r="A17608" s="30" t="s">
        <v>27280</v>
      </c>
      <c r="B17608" s="30" t="s">
        <v>27281</v>
      </c>
      <c r="C17608" s="30"/>
      <c r="D17608" s="30"/>
      <c r="E17608" s="30"/>
      <c r="F17608" s="30"/>
      <c r="G17608" s="30"/>
      <c r="H17608" s="32">
        <v>1</v>
      </c>
    </row>
    <row r="17609" spans="1:8" x14ac:dyDescent="0.3">
      <c r="A17609" s="30" t="s">
        <v>27282</v>
      </c>
      <c r="B17609" s="30" t="s">
        <v>27283</v>
      </c>
      <c r="C17609" s="30"/>
      <c r="D17609" s="30"/>
      <c r="E17609" s="30"/>
      <c r="F17609" s="30"/>
      <c r="G17609" s="30"/>
      <c r="H17609" s="32">
        <v>1</v>
      </c>
    </row>
    <row r="17610" spans="1:8" x14ac:dyDescent="0.3">
      <c r="A17610" s="30" t="s">
        <v>27284</v>
      </c>
      <c r="B17610" s="30" t="s">
        <v>27285</v>
      </c>
      <c r="C17610" s="30"/>
      <c r="D17610" s="30"/>
      <c r="E17610" s="30"/>
      <c r="F17610" s="30"/>
      <c r="G17610" s="30"/>
      <c r="H17610" s="32">
        <v>1</v>
      </c>
    </row>
    <row r="17611" spans="1:8" x14ac:dyDescent="0.3">
      <c r="A17611" s="30" t="s">
        <v>27286</v>
      </c>
      <c r="B17611" s="30" t="s">
        <v>13500</v>
      </c>
      <c r="C17611" s="31"/>
      <c r="D17611" s="30"/>
      <c r="E17611" s="30"/>
      <c r="F17611" s="30"/>
      <c r="G17611" s="30"/>
      <c r="H17611" s="30"/>
    </row>
    <row r="17612" spans="1:8" x14ac:dyDescent="0.3">
      <c r="A17612" s="30" t="s">
        <v>27287</v>
      </c>
      <c r="B17612" s="30" t="s">
        <v>27288</v>
      </c>
      <c r="C17612" s="31"/>
      <c r="D17612" s="30"/>
      <c r="E17612" s="30"/>
      <c r="F17612" s="30"/>
      <c r="G17612" s="30"/>
      <c r="H17612" s="30"/>
    </row>
    <row r="17613" spans="1:8" x14ac:dyDescent="0.3">
      <c r="A17613" s="30" t="s">
        <v>27289</v>
      </c>
      <c r="B17613" s="30" t="s">
        <v>27290</v>
      </c>
      <c r="C17613" s="30"/>
      <c r="D17613" s="30"/>
      <c r="E17613" s="30"/>
      <c r="F17613" s="30"/>
      <c r="G17613" s="30"/>
      <c r="H17613" s="32">
        <v>1</v>
      </c>
    </row>
    <row r="17614" spans="1:8" x14ac:dyDescent="0.3">
      <c r="A17614" s="30" t="s">
        <v>27291</v>
      </c>
      <c r="B17614" s="30" t="s">
        <v>6493</v>
      </c>
      <c r="C17614" s="30"/>
      <c r="D17614" s="30"/>
      <c r="E17614" s="30"/>
      <c r="F17614" s="30"/>
      <c r="G17614" s="30"/>
      <c r="H17614" s="32">
        <v>1</v>
      </c>
    </row>
    <row r="17615" spans="1:8" x14ac:dyDescent="0.3">
      <c r="A17615" s="30" t="s">
        <v>27292</v>
      </c>
      <c r="B17615" s="30" t="s">
        <v>1238</v>
      </c>
      <c r="C17615" s="31"/>
      <c r="D17615" s="30"/>
      <c r="E17615" s="30"/>
      <c r="F17615" s="30"/>
      <c r="G17615" s="30"/>
      <c r="H17615" s="30"/>
    </row>
    <row r="17616" spans="1:8" x14ac:dyDescent="0.3">
      <c r="A17616" s="30" t="s">
        <v>27293</v>
      </c>
      <c r="B17616" s="30" t="s">
        <v>9868</v>
      </c>
      <c r="C17616" s="30"/>
      <c r="D17616" s="30"/>
      <c r="E17616" s="30"/>
      <c r="F17616" s="30"/>
      <c r="G17616" s="30"/>
      <c r="H17616" s="32">
        <v>1</v>
      </c>
    </row>
    <row r="17617" spans="1:8" x14ac:dyDescent="0.3">
      <c r="A17617" s="30" t="s">
        <v>27294</v>
      </c>
      <c r="B17617" s="30" t="s">
        <v>6921</v>
      </c>
      <c r="C17617" s="31"/>
      <c r="D17617" s="30"/>
      <c r="E17617" s="30"/>
      <c r="F17617" s="30"/>
      <c r="G17617" s="30"/>
      <c r="H17617" s="30"/>
    </row>
    <row r="17618" spans="1:8" x14ac:dyDescent="0.3">
      <c r="A17618" s="30" t="s">
        <v>27295</v>
      </c>
      <c r="B17618" s="30" t="s">
        <v>13532</v>
      </c>
      <c r="C17618" s="31"/>
      <c r="D17618" s="30"/>
      <c r="E17618" s="30"/>
      <c r="F17618" s="30"/>
      <c r="G17618" s="30"/>
      <c r="H17618" s="30"/>
    </row>
    <row r="17619" spans="1:8" x14ac:dyDescent="0.3">
      <c r="A17619" s="30" t="s">
        <v>27296</v>
      </c>
      <c r="B17619" s="30" t="s">
        <v>27297</v>
      </c>
      <c r="C17619" s="30"/>
      <c r="D17619" s="30"/>
      <c r="E17619" s="30"/>
      <c r="F17619" s="30"/>
      <c r="G17619" s="30"/>
      <c r="H17619" s="32">
        <v>1</v>
      </c>
    </row>
    <row r="17620" spans="1:8" x14ac:dyDescent="0.3">
      <c r="A17620" s="30" t="s">
        <v>27298</v>
      </c>
      <c r="B17620" s="30" t="s">
        <v>27299</v>
      </c>
      <c r="C17620" s="31"/>
      <c r="D17620" s="30"/>
      <c r="E17620" s="30"/>
      <c r="F17620" s="30"/>
      <c r="G17620" s="30"/>
      <c r="H17620" s="30"/>
    </row>
    <row r="17621" spans="1:8" x14ac:dyDescent="0.3">
      <c r="A17621" s="30" t="s">
        <v>27300</v>
      </c>
      <c r="B17621" s="30" t="s">
        <v>22710</v>
      </c>
      <c r="C17621" s="30"/>
      <c r="D17621" s="30"/>
      <c r="E17621" s="30"/>
      <c r="F17621" s="30"/>
      <c r="G17621" s="30"/>
      <c r="H17621" s="32">
        <v>1</v>
      </c>
    </row>
    <row r="17622" spans="1:8" x14ac:dyDescent="0.3">
      <c r="A17622" s="30" t="s">
        <v>27301</v>
      </c>
      <c r="B17622" s="30" t="s">
        <v>7037</v>
      </c>
      <c r="C17622" s="30"/>
      <c r="D17622" s="30"/>
      <c r="E17622" s="30"/>
      <c r="F17622" s="30"/>
      <c r="G17622" s="30"/>
      <c r="H17622" s="32">
        <v>1</v>
      </c>
    </row>
    <row r="17623" spans="1:8" x14ac:dyDescent="0.3">
      <c r="A17623" s="30" t="s">
        <v>27302</v>
      </c>
      <c r="B17623" s="30" t="s">
        <v>27303</v>
      </c>
      <c r="C17623" s="31"/>
      <c r="D17623" s="30"/>
      <c r="E17623" s="30"/>
      <c r="F17623" s="30"/>
      <c r="G17623" s="30"/>
      <c r="H17623" s="30"/>
    </row>
    <row r="17624" spans="1:8" x14ac:dyDescent="0.3">
      <c r="A17624" s="30" t="s">
        <v>27304</v>
      </c>
      <c r="B17624" s="30" t="s">
        <v>27305</v>
      </c>
      <c r="C17624" s="31"/>
      <c r="D17624" s="30"/>
      <c r="E17624" s="30"/>
      <c r="F17624" s="30"/>
      <c r="G17624" s="30"/>
      <c r="H17624" s="32">
        <v>1</v>
      </c>
    </row>
    <row r="17625" spans="1:8" x14ac:dyDescent="0.3">
      <c r="A17625" s="30" t="s">
        <v>27306</v>
      </c>
      <c r="B17625" s="30" t="s">
        <v>27307</v>
      </c>
      <c r="C17625" s="31"/>
      <c r="D17625" s="30"/>
      <c r="E17625" s="30"/>
      <c r="F17625" s="30"/>
      <c r="G17625" s="30"/>
      <c r="H17625" s="32">
        <v>1</v>
      </c>
    </row>
    <row r="17626" spans="1:8" x14ac:dyDescent="0.3">
      <c r="A17626" s="30" t="s">
        <v>27308</v>
      </c>
      <c r="B17626" s="30" t="s">
        <v>27309</v>
      </c>
      <c r="C17626" s="31"/>
      <c r="D17626" s="30"/>
      <c r="E17626" s="30"/>
      <c r="F17626" s="30"/>
      <c r="G17626" s="30"/>
      <c r="H17626" s="30"/>
    </row>
    <row r="17627" spans="1:8" x14ac:dyDescent="0.3">
      <c r="A17627" s="30" t="s">
        <v>27310</v>
      </c>
      <c r="B17627" s="30" t="s">
        <v>1491</v>
      </c>
      <c r="C17627" s="30"/>
      <c r="D17627" s="30"/>
      <c r="E17627" s="30"/>
      <c r="F17627" s="30"/>
      <c r="G17627" s="30"/>
      <c r="H17627" s="32">
        <v>10</v>
      </c>
    </row>
    <row r="17628" spans="1:8" x14ac:dyDescent="0.3">
      <c r="A17628" s="30" t="s">
        <v>27311</v>
      </c>
      <c r="B17628" s="30" t="s">
        <v>5161</v>
      </c>
      <c r="C17628" s="31"/>
      <c r="D17628" s="30"/>
      <c r="E17628" s="30"/>
      <c r="F17628" s="30"/>
      <c r="G17628" s="30"/>
      <c r="H17628" s="30"/>
    </row>
    <row r="17629" spans="1:8" x14ac:dyDescent="0.3">
      <c r="A17629" s="30" t="s">
        <v>27312</v>
      </c>
      <c r="B17629" s="30" t="s">
        <v>10130</v>
      </c>
      <c r="C17629" s="30"/>
      <c r="D17629" s="30"/>
      <c r="E17629" s="30"/>
      <c r="F17629" s="30"/>
      <c r="G17629" s="30"/>
      <c r="H17629" s="32">
        <v>1</v>
      </c>
    </row>
    <row r="17630" spans="1:8" x14ac:dyDescent="0.3">
      <c r="A17630" s="30" t="s">
        <v>27313</v>
      </c>
      <c r="B17630" s="30" t="s">
        <v>11842</v>
      </c>
      <c r="C17630" s="31"/>
      <c r="D17630" s="30"/>
      <c r="E17630" s="30"/>
      <c r="F17630" s="30"/>
      <c r="G17630" s="30"/>
      <c r="H17630" s="32">
        <v>1</v>
      </c>
    </row>
    <row r="17631" spans="1:8" x14ac:dyDescent="0.3">
      <c r="A17631" s="30" t="s">
        <v>27314</v>
      </c>
      <c r="B17631" s="30" t="s">
        <v>22707</v>
      </c>
      <c r="C17631" s="30"/>
      <c r="D17631" s="30"/>
      <c r="E17631" s="30"/>
      <c r="F17631" s="30"/>
      <c r="G17631" s="30"/>
      <c r="H17631" s="32">
        <v>1</v>
      </c>
    </row>
    <row r="17632" spans="1:8" x14ac:dyDescent="0.3">
      <c r="A17632" s="30" t="s">
        <v>27315</v>
      </c>
      <c r="B17632" s="30" t="s">
        <v>13602</v>
      </c>
      <c r="C17632" s="31"/>
      <c r="D17632" s="30"/>
      <c r="E17632" s="30"/>
      <c r="F17632" s="30"/>
      <c r="G17632" s="30"/>
      <c r="H17632" s="30"/>
    </row>
    <row r="17633" spans="1:8" x14ac:dyDescent="0.3">
      <c r="A17633" s="30" t="s">
        <v>27316</v>
      </c>
      <c r="B17633" s="30" t="s">
        <v>2400</v>
      </c>
      <c r="C17633" s="30"/>
      <c r="D17633" s="30"/>
      <c r="E17633" s="30"/>
      <c r="F17633" s="30"/>
      <c r="G17633" s="30"/>
      <c r="H17633" s="32">
        <v>1</v>
      </c>
    </row>
    <row r="17634" spans="1:8" x14ac:dyDescent="0.3">
      <c r="A17634" s="30" t="s">
        <v>27317</v>
      </c>
      <c r="B17634" s="30" t="s">
        <v>27318</v>
      </c>
      <c r="C17634" s="30"/>
      <c r="D17634" s="30"/>
      <c r="E17634" s="30"/>
      <c r="F17634" s="30"/>
      <c r="G17634" s="30"/>
      <c r="H17634" s="32">
        <v>10</v>
      </c>
    </row>
    <row r="17635" spans="1:8" x14ac:dyDescent="0.3">
      <c r="A17635" s="30" t="s">
        <v>27319</v>
      </c>
      <c r="B17635" s="30" t="s">
        <v>27320</v>
      </c>
      <c r="C17635" s="30"/>
      <c r="D17635" s="30"/>
      <c r="E17635" s="30"/>
      <c r="F17635" s="30"/>
      <c r="G17635" s="30"/>
      <c r="H17635" s="32">
        <v>10</v>
      </c>
    </row>
    <row r="17636" spans="1:8" x14ac:dyDescent="0.3">
      <c r="A17636" s="30" t="s">
        <v>27321</v>
      </c>
      <c r="B17636" s="30" t="s">
        <v>867</v>
      </c>
      <c r="C17636" s="31"/>
      <c r="D17636" s="30"/>
      <c r="E17636" s="30"/>
      <c r="F17636" s="30"/>
      <c r="G17636" s="30"/>
      <c r="H17636" s="30"/>
    </row>
    <row r="17637" spans="1:8" x14ac:dyDescent="0.3">
      <c r="A17637" s="30" t="s">
        <v>27322</v>
      </c>
      <c r="B17637" s="30" t="s">
        <v>16461</v>
      </c>
      <c r="C17637" s="30"/>
      <c r="D17637" s="30"/>
      <c r="E17637" s="30"/>
      <c r="F17637" s="30"/>
      <c r="G17637" s="30"/>
      <c r="H17637" s="32">
        <v>1</v>
      </c>
    </row>
    <row r="17638" spans="1:8" x14ac:dyDescent="0.3">
      <c r="A17638" s="30" t="s">
        <v>27323</v>
      </c>
      <c r="B17638" s="30" t="s">
        <v>13650</v>
      </c>
      <c r="C17638" s="31"/>
      <c r="D17638" s="30"/>
      <c r="E17638" s="30"/>
      <c r="F17638" s="30"/>
      <c r="G17638" s="30"/>
      <c r="H17638" s="30"/>
    </row>
    <row r="17639" spans="1:8" x14ac:dyDescent="0.3">
      <c r="A17639" s="30" t="s">
        <v>27324</v>
      </c>
      <c r="B17639" s="30" t="s">
        <v>9343</v>
      </c>
      <c r="C17639" s="31"/>
      <c r="D17639" s="30"/>
      <c r="E17639" s="30"/>
      <c r="F17639" s="30"/>
      <c r="G17639" s="30"/>
      <c r="H17639" s="30"/>
    </row>
    <row r="17640" spans="1:8" x14ac:dyDescent="0.3">
      <c r="A17640" s="30" t="s">
        <v>27325</v>
      </c>
      <c r="B17640" s="30" t="s">
        <v>27326</v>
      </c>
      <c r="C17640" s="30"/>
      <c r="D17640" s="30"/>
      <c r="E17640" s="30"/>
      <c r="F17640" s="33">
        <v>0.01</v>
      </c>
      <c r="G17640" s="30"/>
      <c r="H17640" s="32">
        <v>2</v>
      </c>
    </row>
    <row r="17641" spans="1:8" x14ac:dyDescent="0.3">
      <c r="A17641" s="30" t="s">
        <v>27327</v>
      </c>
      <c r="B17641" s="30" t="s">
        <v>2886</v>
      </c>
      <c r="C17641" s="30"/>
      <c r="D17641" s="30"/>
      <c r="E17641" s="30"/>
      <c r="F17641" s="30"/>
      <c r="G17641" s="30"/>
      <c r="H17641" s="32">
        <v>1</v>
      </c>
    </row>
    <row r="17642" spans="1:8" x14ac:dyDescent="0.3">
      <c r="A17642" s="30" t="s">
        <v>27328</v>
      </c>
      <c r="B17642" s="30" t="s">
        <v>22569</v>
      </c>
      <c r="C17642" s="31"/>
      <c r="D17642" s="30"/>
      <c r="E17642" s="30"/>
      <c r="F17642" s="30"/>
      <c r="G17642" s="30"/>
      <c r="H17642" s="30"/>
    </row>
    <row r="17643" spans="1:8" x14ac:dyDescent="0.3">
      <c r="A17643" s="30" t="s">
        <v>27329</v>
      </c>
      <c r="B17643" s="30" t="s">
        <v>19585</v>
      </c>
      <c r="C17643" s="31"/>
      <c r="D17643" s="30"/>
      <c r="E17643" s="30"/>
      <c r="F17643" s="30"/>
      <c r="G17643" s="30"/>
      <c r="H17643" s="30"/>
    </row>
    <row r="17644" spans="1:8" x14ac:dyDescent="0.3">
      <c r="A17644" s="30" t="s">
        <v>27330</v>
      </c>
      <c r="B17644" s="30" t="s">
        <v>22538</v>
      </c>
      <c r="C17644" s="31"/>
      <c r="D17644" s="30"/>
      <c r="E17644" s="30"/>
      <c r="F17644" s="30"/>
      <c r="G17644" s="30"/>
      <c r="H17644" s="30"/>
    </row>
    <row r="17645" spans="1:8" x14ac:dyDescent="0.3">
      <c r="A17645" s="30" t="s">
        <v>27331</v>
      </c>
      <c r="B17645" s="30" t="s">
        <v>18752</v>
      </c>
      <c r="C17645" s="31"/>
      <c r="D17645" s="30"/>
      <c r="E17645" s="30"/>
      <c r="F17645" s="30"/>
      <c r="G17645" s="30"/>
      <c r="H17645" s="30"/>
    </row>
    <row r="17646" spans="1:8" x14ac:dyDescent="0.3">
      <c r="A17646" s="30" t="s">
        <v>27332</v>
      </c>
      <c r="B17646" s="30" t="s">
        <v>5245</v>
      </c>
      <c r="C17646" s="31"/>
      <c r="D17646" s="30"/>
      <c r="E17646" s="30"/>
      <c r="F17646" s="30"/>
      <c r="G17646" s="30"/>
      <c r="H17646" s="30"/>
    </row>
    <row r="17647" spans="1:8" x14ac:dyDescent="0.3">
      <c r="A17647" s="30" t="s">
        <v>27333</v>
      </c>
      <c r="B17647" s="30" t="s">
        <v>27334</v>
      </c>
      <c r="C17647" s="30"/>
      <c r="D17647" s="30"/>
      <c r="E17647" s="30"/>
      <c r="F17647" s="30"/>
      <c r="G17647" s="30"/>
      <c r="H17647" s="32">
        <v>1</v>
      </c>
    </row>
    <row r="17648" spans="1:8" x14ac:dyDescent="0.3">
      <c r="A17648" s="30" t="s">
        <v>27335</v>
      </c>
      <c r="B17648" s="30" t="s">
        <v>22526</v>
      </c>
      <c r="C17648" s="30"/>
      <c r="D17648" s="30"/>
      <c r="E17648" s="30"/>
      <c r="F17648" s="30"/>
      <c r="G17648" s="30"/>
      <c r="H17648" s="32">
        <v>1</v>
      </c>
    </row>
    <row r="17649" spans="1:8" x14ac:dyDescent="0.3">
      <c r="A17649" s="30" t="s">
        <v>27336</v>
      </c>
      <c r="B17649" s="30" t="s">
        <v>19239</v>
      </c>
      <c r="C17649" s="31"/>
      <c r="D17649" s="30"/>
      <c r="E17649" s="30"/>
      <c r="F17649" s="30"/>
      <c r="G17649" s="30"/>
      <c r="H17649" s="30"/>
    </row>
    <row r="17650" spans="1:8" x14ac:dyDescent="0.3">
      <c r="A17650" s="30" t="s">
        <v>27337</v>
      </c>
      <c r="B17650" s="30" t="s">
        <v>27338</v>
      </c>
      <c r="C17650" s="30"/>
      <c r="D17650" s="30"/>
      <c r="E17650" s="30"/>
      <c r="F17650" s="30"/>
      <c r="G17650" s="30"/>
      <c r="H17650" s="32">
        <v>3</v>
      </c>
    </row>
    <row r="17651" spans="1:8" x14ac:dyDescent="0.3">
      <c r="A17651" s="30" t="s">
        <v>27339</v>
      </c>
      <c r="B17651" s="30" t="s">
        <v>3687</v>
      </c>
      <c r="C17651" s="30"/>
      <c r="D17651" s="30"/>
      <c r="E17651" s="30"/>
      <c r="F17651" s="30"/>
      <c r="G17651" s="30"/>
      <c r="H17651" s="32">
        <v>1</v>
      </c>
    </row>
    <row r="17652" spans="1:8" x14ac:dyDescent="0.3">
      <c r="A17652" s="30" t="s">
        <v>27340</v>
      </c>
      <c r="B17652" s="30" t="s">
        <v>646</v>
      </c>
      <c r="C17652" s="31"/>
      <c r="D17652" s="30"/>
      <c r="E17652" s="30"/>
      <c r="F17652" s="30"/>
      <c r="G17652" s="30"/>
      <c r="H17652" s="30"/>
    </row>
    <row r="17653" spans="1:8" x14ac:dyDescent="0.3">
      <c r="A17653" s="30" t="s">
        <v>27341</v>
      </c>
      <c r="B17653" s="30" t="s">
        <v>27342</v>
      </c>
      <c r="C17653" s="30"/>
      <c r="D17653" s="30"/>
      <c r="E17653" s="30"/>
      <c r="F17653" s="30"/>
      <c r="G17653" s="30"/>
      <c r="H17653" s="32">
        <v>1</v>
      </c>
    </row>
    <row r="17654" spans="1:8" x14ac:dyDescent="0.3">
      <c r="A17654" s="30" t="s">
        <v>27343</v>
      </c>
      <c r="B17654" s="30" t="s">
        <v>27344</v>
      </c>
      <c r="C17654" s="30"/>
      <c r="D17654" s="30"/>
      <c r="E17654" s="30"/>
      <c r="F17654" s="30"/>
      <c r="G17654" s="30"/>
      <c r="H17654" s="32">
        <v>1</v>
      </c>
    </row>
    <row r="17655" spans="1:8" x14ac:dyDescent="0.3">
      <c r="A17655" s="30" t="s">
        <v>27345</v>
      </c>
      <c r="B17655" s="30" t="s">
        <v>10033</v>
      </c>
      <c r="C17655" s="30"/>
      <c r="D17655" s="30"/>
      <c r="E17655" s="30"/>
      <c r="F17655" s="30"/>
      <c r="G17655" s="30"/>
      <c r="H17655" s="32">
        <v>1</v>
      </c>
    </row>
    <row r="17656" spans="1:8" x14ac:dyDescent="0.3">
      <c r="A17656" s="30" t="s">
        <v>27346</v>
      </c>
      <c r="B17656" s="30" t="s">
        <v>16522</v>
      </c>
      <c r="C17656" s="31"/>
      <c r="D17656" s="30"/>
      <c r="E17656" s="30"/>
      <c r="F17656" s="30"/>
      <c r="G17656" s="30"/>
      <c r="H17656" s="30"/>
    </row>
    <row r="17657" spans="1:8" x14ac:dyDescent="0.3">
      <c r="A17657" s="30" t="s">
        <v>27347</v>
      </c>
      <c r="B17657" s="30" t="s">
        <v>438</v>
      </c>
      <c r="C17657" s="30"/>
      <c r="D17657" s="30"/>
      <c r="E17657" s="30"/>
      <c r="F17657" s="30"/>
      <c r="G17657" s="30"/>
      <c r="H17657" s="32">
        <v>10</v>
      </c>
    </row>
    <row r="17658" spans="1:8" x14ac:dyDescent="0.3">
      <c r="A17658" s="30" t="s">
        <v>27348</v>
      </c>
      <c r="B17658" s="30" t="s">
        <v>646</v>
      </c>
      <c r="C17658" s="30"/>
      <c r="D17658" s="30"/>
      <c r="E17658" s="30"/>
      <c r="F17658" s="30"/>
      <c r="G17658" s="30"/>
      <c r="H17658" s="32">
        <v>9</v>
      </c>
    </row>
    <row r="17659" spans="1:8" x14ac:dyDescent="0.3">
      <c r="A17659" s="30" t="s">
        <v>27349</v>
      </c>
      <c r="B17659" s="30" t="s">
        <v>646</v>
      </c>
      <c r="C17659" s="30"/>
      <c r="D17659" s="30"/>
      <c r="E17659" s="30"/>
      <c r="F17659" s="30"/>
      <c r="G17659" s="30"/>
      <c r="H17659" s="32">
        <v>1</v>
      </c>
    </row>
    <row r="17660" spans="1:8" x14ac:dyDescent="0.3">
      <c r="A17660" s="30" t="s">
        <v>27350</v>
      </c>
      <c r="B17660" s="30" t="s">
        <v>646</v>
      </c>
      <c r="C17660" s="30"/>
      <c r="D17660" s="30"/>
      <c r="E17660" s="30"/>
      <c r="F17660" s="30"/>
      <c r="G17660" s="30"/>
      <c r="H17660" s="32">
        <v>3</v>
      </c>
    </row>
    <row r="17661" spans="1:8" x14ac:dyDescent="0.3">
      <c r="A17661" s="30" t="s">
        <v>27351</v>
      </c>
      <c r="B17661" s="30" t="s">
        <v>557</v>
      </c>
      <c r="C17661" s="30"/>
      <c r="D17661" s="30"/>
      <c r="E17661" s="30"/>
      <c r="F17661" s="30"/>
      <c r="G17661" s="30"/>
      <c r="H17661" s="32">
        <v>1</v>
      </c>
    </row>
    <row r="17662" spans="1:8" x14ac:dyDescent="0.3">
      <c r="A17662" s="30" t="s">
        <v>27352</v>
      </c>
      <c r="B17662" s="30" t="s">
        <v>1015</v>
      </c>
      <c r="C17662" s="30"/>
      <c r="D17662" s="30"/>
      <c r="E17662" s="30"/>
      <c r="F17662" s="30"/>
      <c r="G17662" s="30"/>
      <c r="H17662" s="32">
        <v>40</v>
      </c>
    </row>
    <row r="17663" spans="1:8" x14ac:dyDescent="0.3">
      <c r="A17663" s="30" t="s">
        <v>27353</v>
      </c>
      <c r="B17663" s="30" t="s">
        <v>16197</v>
      </c>
      <c r="C17663" s="31"/>
      <c r="D17663" s="30"/>
      <c r="E17663" s="30"/>
      <c r="F17663" s="30"/>
      <c r="G17663" s="30"/>
      <c r="H17663" s="30"/>
    </row>
    <row r="17664" spans="1:8" x14ac:dyDescent="0.3">
      <c r="A17664" s="30" t="s">
        <v>27354</v>
      </c>
      <c r="B17664" s="30" t="s">
        <v>27355</v>
      </c>
      <c r="C17664" s="31"/>
      <c r="D17664" s="30"/>
      <c r="E17664" s="30"/>
      <c r="F17664" s="30"/>
      <c r="G17664" s="30"/>
      <c r="H17664" s="30"/>
    </row>
    <row r="17665" spans="1:8" x14ac:dyDescent="0.3">
      <c r="A17665" s="30" t="s">
        <v>27356</v>
      </c>
      <c r="B17665" s="30" t="s">
        <v>27357</v>
      </c>
      <c r="C17665" s="31"/>
      <c r="D17665" s="30"/>
      <c r="E17665" s="30"/>
      <c r="F17665" s="30"/>
      <c r="G17665" s="30"/>
      <c r="H17665" s="30"/>
    </row>
    <row r="17666" spans="1:8" x14ac:dyDescent="0.3">
      <c r="A17666" s="30" t="s">
        <v>27358</v>
      </c>
      <c r="B17666" s="30" t="s">
        <v>27359</v>
      </c>
      <c r="C17666" s="30"/>
      <c r="D17666" s="30"/>
      <c r="E17666" s="30"/>
      <c r="F17666" s="30"/>
      <c r="G17666" s="30"/>
      <c r="H17666" s="32">
        <v>1</v>
      </c>
    </row>
    <row r="17667" spans="1:8" x14ac:dyDescent="0.3">
      <c r="A17667" s="30" t="s">
        <v>27360</v>
      </c>
      <c r="B17667" s="30" t="s">
        <v>10299</v>
      </c>
      <c r="C17667" s="30"/>
      <c r="D17667" s="30"/>
      <c r="E17667" s="30"/>
      <c r="F17667" s="30"/>
      <c r="G17667" s="30"/>
      <c r="H17667" s="32">
        <v>1</v>
      </c>
    </row>
    <row r="17668" spans="1:8" x14ac:dyDescent="0.3">
      <c r="A17668" s="30" t="s">
        <v>27361</v>
      </c>
      <c r="B17668" s="30" t="s">
        <v>13642</v>
      </c>
      <c r="C17668" s="31"/>
      <c r="D17668" s="30"/>
      <c r="E17668" s="30"/>
      <c r="F17668" s="30"/>
      <c r="G17668" s="30"/>
      <c r="H17668" s="30"/>
    </row>
    <row r="17669" spans="1:8" x14ac:dyDescent="0.3">
      <c r="A17669" s="30" t="s">
        <v>27362</v>
      </c>
      <c r="B17669" s="30" t="s">
        <v>27363</v>
      </c>
      <c r="C17669" s="31"/>
      <c r="D17669" s="30"/>
      <c r="E17669" s="30"/>
      <c r="F17669" s="30"/>
      <c r="G17669" s="30"/>
      <c r="H17669" s="30"/>
    </row>
    <row r="17670" spans="1:8" x14ac:dyDescent="0.3">
      <c r="A17670" s="30" t="s">
        <v>27364</v>
      </c>
      <c r="B17670" s="30" t="s">
        <v>27365</v>
      </c>
      <c r="C17670" s="31"/>
      <c r="D17670" s="30"/>
      <c r="E17670" s="30"/>
      <c r="F17670" s="30"/>
      <c r="G17670" s="30"/>
      <c r="H17670" s="30"/>
    </row>
    <row r="17671" spans="1:8" x14ac:dyDescent="0.3">
      <c r="A17671" s="30" t="s">
        <v>27366</v>
      </c>
      <c r="B17671" s="30" t="s">
        <v>27367</v>
      </c>
      <c r="C17671" s="31"/>
      <c r="D17671" s="30"/>
      <c r="E17671" s="30"/>
      <c r="F17671" s="30"/>
      <c r="G17671" s="30"/>
      <c r="H17671" s="30"/>
    </row>
    <row r="17672" spans="1:8" x14ac:dyDescent="0.3">
      <c r="A17672" s="30" t="s">
        <v>27368</v>
      </c>
      <c r="B17672" s="30" t="s">
        <v>27369</v>
      </c>
      <c r="C17672" s="31"/>
      <c r="D17672" s="30"/>
      <c r="E17672" s="30"/>
      <c r="F17672" s="30"/>
      <c r="G17672" s="30"/>
      <c r="H17672" s="30"/>
    </row>
    <row r="17673" spans="1:8" x14ac:dyDescent="0.3">
      <c r="A17673" s="30" t="s">
        <v>27370</v>
      </c>
      <c r="B17673" s="30" t="s">
        <v>2945</v>
      </c>
      <c r="C17673" s="31"/>
      <c r="D17673" s="30"/>
      <c r="E17673" s="30"/>
      <c r="F17673" s="30"/>
      <c r="G17673" s="30"/>
      <c r="H17673" s="30"/>
    </row>
    <row r="17674" spans="1:8" x14ac:dyDescent="0.3">
      <c r="A17674" s="30" t="s">
        <v>27371</v>
      </c>
      <c r="B17674" s="30" t="s">
        <v>27372</v>
      </c>
      <c r="C17674" s="31"/>
      <c r="D17674" s="30"/>
      <c r="E17674" s="30"/>
      <c r="F17674" s="30"/>
      <c r="G17674" s="30"/>
      <c r="H17674" s="30"/>
    </row>
    <row r="17675" spans="1:8" x14ac:dyDescent="0.3">
      <c r="A17675" s="30" t="s">
        <v>27373</v>
      </c>
      <c r="B17675" s="30" t="s">
        <v>3805</v>
      </c>
      <c r="C17675" s="30"/>
      <c r="D17675" s="30"/>
      <c r="E17675" s="30"/>
      <c r="F17675" s="30"/>
      <c r="G17675" s="30"/>
      <c r="H17675" s="32">
        <v>1</v>
      </c>
    </row>
    <row r="17676" spans="1:8" x14ac:dyDescent="0.3">
      <c r="A17676" s="30" t="s">
        <v>27374</v>
      </c>
      <c r="B17676" s="30" t="s">
        <v>7391</v>
      </c>
      <c r="C17676" s="30"/>
      <c r="D17676" s="30"/>
      <c r="E17676" s="30"/>
      <c r="F17676" s="30"/>
      <c r="G17676" s="30"/>
      <c r="H17676" s="32">
        <v>1</v>
      </c>
    </row>
    <row r="17677" spans="1:8" x14ac:dyDescent="0.3">
      <c r="A17677" s="30" t="s">
        <v>27375</v>
      </c>
      <c r="B17677" s="30" t="s">
        <v>5702</v>
      </c>
      <c r="C17677" s="31"/>
      <c r="D17677" s="30"/>
      <c r="E17677" s="30"/>
      <c r="F17677" s="30"/>
      <c r="G17677" s="30"/>
      <c r="H17677" s="30"/>
    </row>
    <row r="17678" spans="1:8" x14ac:dyDescent="0.3">
      <c r="A17678" s="30" t="s">
        <v>27376</v>
      </c>
      <c r="B17678" s="30" t="s">
        <v>8489</v>
      </c>
      <c r="C17678" s="31"/>
      <c r="D17678" s="30"/>
      <c r="E17678" s="30"/>
      <c r="F17678" s="30"/>
      <c r="G17678" s="30"/>
      <c r="H17678" s="30"/>
    </row>
    <row r="17679" spans="1:8" x14ac:dyDescent="0.3">
      <c r="A17679" s="30" t="s">
        <v>27377</v>
      </c>
      <c r="B17679" s="30" t="s">
        <v>6270</v>
      </c>
      <c r="C17679" s="31"/>
      <c r="D17679" s="30"/>
      <c r="E17679" s="30"/>
      <c r="F17679" s="30"/>
      <c r="G17679" s="30"/>
      <c r="H17679" s="30"/>
    </row>
    <row r="17680" spans="1:8" x14ac:dyDescent="0.3">
      <c r="A17680" s="30" t="s">
        <v>27378</v>
      </c>
      <c r="B17680" s="30" t="s">
        <v>11076</v>
      </c>
      <c r="C17680" s="31"/>
      <c r="D17680" s="30"/>
      <c r="E17680" s="30"/>
      <c r="F17680" s="30"/>
      <c r="G17680" s="30"/>
      <c r="H17680" s="30"/>
    </row>
    <row r="17681" spans="1:8" x14ac:dyDescent="0.3">
      <c r="A17681" s="30" t="s">
        <v>27379</v>
      </c>
      <c r="B17681" s="30" t="s">
        <v>10442</v>
      </c>
      <c r="C17681" s="31"/>
      <c r="D17681" s="30"/>
      <c r="E17681" s="30"/>
      <c r="F17681" s="30"/>
      <c r="G17681" s="30"/>
      <c r="H17681" s="30"/>
    </row>
    <row r="17682" spans="1:8" x14ac:dyDescent="0.3">
      <c r="A17682" s="30" t="s">
        <v>27380</v>
      </c>
      <c r="B17682" s="30" t="s">
        <v>5795</v>
      </c>
      <c r="C17682" s="30"/>
      <c r="D17682" s="30"/>
      <c r="E17682" s="30"/>
      <c r="F17682" s="30"/>
      <c r="G17682" s="30"/>
      <c r="H17682" s="32">
        <v>1</v>
      </c>
    </row>
    <row r="17683" spans="1:8" x14ac:dyDescent="0.3">
      <c r="A17683" s="30" t="s">
        <v>27381</v>
      </c>
      <c r="B17683" s="30" t="s">
        <v>9293</v>
      </c>
      <c r="C17683" s="30"/>
      <c r="D17683" s="30"/>
      <c r="E17683" s="30"/>
      <c r="F17683" s="30"/>
      <c r="G17683" s="30"/>
      <c r="H17683" s="32">
        <v>1</v>
      </c>
    </row>
    <row r="17684" spans="1:8" x14ac:dyDescent="0.3">
      <c r="A17684" s="30" t="s">
        <v>27382</v>
      </c>
      <c r="B17684" s="30" t="s">
        <v>8059</v>
      </c>
      <c r="C17684" s="31"/>
      <c r="D17684" s="30"/>
      <c r="E17684" s="30"/>
      <c r="F17684" s="30"/>
      <c r="G17684" s="30"/>
      <c r="H17684" s="30"/>
    </row>
    <row r="17685" spans="1:8" x14ac:dyDescent="0.3">
      <c r="A17685" s="30" t="s">
        <v>27383</v>
      </c>
      <c r="B17685" s="30" t="s">
        <v>22295</v>
      </c>
      <c r="C17685" s="30"/>
      <c r="D17685" s="30"/>
      <c r="E17685" s="30"/>
      <c r="F17685" s="30"/>
      <c r="G17685" s="30"/>
      <c r="H17685" s="32">
        <v>1</v>
      </c>
    </row>
    <row r="17686" spans="1:8" x14ac:dyDescent="0.3">
      <c r="A17686" s="30" t="s">
        <v>27384</v>
      </c>
      <c r="B17686" s="30" t="s">
        <v>22295</v>
      </c>
      <c r="C17686" s="30"/>
      <c r="D17686" s="30"/>
      <c r="E17686" s="30"/>
      <c r="F17686" s="30"/>
      <c r="G17686" s="30"/>
      <c r="H17686" s="32">
        <v>1</v>
      </c>
    </row>
    <row r="17687" spans="1:8" x14ac:dyDescent="0.3">
      <c r="A17687" s="30" t="s">
        <v>27385</v>
      </c>
      <c r="B17687" s="30" t="s">
        <v>22295</v>
      </c>
      <c r="C17687" s="30"/>
      <c r="D17687" s="30"/>
      <c r="E17687" s="30"/>
      <c r="F17687" s="30"/>
      <c r="G17687" s="30"/>
      <c r="H17687" s="32">
        <v>1</v>
      </c>
    </row>
    <row r="17688" spans="1:8" x14ac:dyDescent="0.3">
      <c r="A17688" s="30" t="s">
        <v>27386</v>
      </c>
      <c r="B17688" s="30" t="s">
        <v>22295</v>
      </c>
      <c r="C17688" s="30"/>
      <c r="D17688" s="30"/>
      <c r="E17688" s="30"/>
      <c r="F17688" s="30"/>
      <c r="G17688" s="30"/>
      <c r="H17688" s="32">
        <v>1</v>
      </c>
    </row>
    <row r="17689" spans="1:8" x14ac:dyDescent="0.3">
      <c r="A17689" s="30" t="s">
        <v>27387</v>
      </c>
      <c r="B17689" s="30" t="s">
        <v>22295</v>
      </c>
      <c r="C17689" s="30"/>
      <c r="D17689" s="30"/>
      <c r="E17689" s="30"/>
      <c r="F17689" s="30"/>
      <c r="G17689" s="30"/>
      <c r="H17689" s="32">
        <v>1</v>
      </c>
    </row>
    <row r="17690" spans="1:8" x14ac:dyDescent="0.3">
      <c r="A17690" s="30" t="s">
        <v>27388</v>
      </c>
      <c r="B17690" s="30" t="s">
        <v>22295</v>
      </c>
      <c r="C17690" s="30"/>
      <c r="D17690" s="30"/>
      <c r="E17690" s="30"/>
      <c r="F17690" s="30"/>
      <c r="G17690" s="30"/>
      <c r="H17690" s="32">
        <v>1</v>
      </c>
    </row>
    <row r="17691" spans="1:8" x14ac:dyDescent="0.3">
      <c r="A17691" s="30" t="s">
        <v>27389</v>
      </c>
      <c r="B17691" s="30" t="s">
        <v>22295</v>
      </c>
      <c r="C17691" s="30"/>
      <c r="D17691" s="30"/>
      <c r="E17691" s="30"/>
      <c r="F17691" s="30"/>
      <c r="G17691" s="30"/>
      <c r="H17691" s="32">
        <v>1</v>
      </c>
    </row>
    <row r="17692" spans="1:8" x14ac:dyDescent="0.3">
      <c r="A17692" s="30" t="s">
        <v>27390</v>
      </c>
      <c r="B17692" s="30" t="s">
        <v>27391</v>
      </c>
      <c r="C17692" s="31"/>
      <c r="D17692" s="30"/>
      <c r="E17692" s="30"/>
      <c r="F17692" s="30"/>
      <c r="G17692" s="30"/>
      <c r="H17692" s="30"/>
    </row>
    <row r="17693" spans="1:8" x14ac:dyDescent="0.3">
      <c r="A17693" s="30" t="s">
        <v>27392</v>
      </c>
      <c r="B17693" s="30" t="s">
        <v>27393</v>
      </c>
      <c r="C17693" s="30"/>
      <c r="D17693" s="30"/>
      <c r="E17693" s="30"/>
      <c r="F17693" s="30"/>
      <c r="G17693" s="30"/>
      <c r="H17693" s="32">
        <v>4</v>
      </c>
    </row>
    <row r="17694" spans="1:8" x14ac:dyDescent="0.3">
      <c r="A17694" s="30" t="s">
        <v>27394</v>
      </c>
      <c r="B17694" s="30" t="s">
        <v>3568</v>
      </c>
      <c r="C17694" s="30"/>
      <c r="D17694" s="30"/>
      <c r="E17694" s="30"/>
      <c r="F17694" s="30"/>
      <c r="G17694" s="30"/>
      <c r="H17694" s="32">
        <v>2</v>
      </c>
    </row>
    <row r="17695" spans="1:8" x14ac:dyDescent="0.3">
      <c r="A17695" s="30" t="s">
        <v>27395</v>
      </c>
      <c r="B17695" s="30" t="s">
        <v>27396</v>
      </c>
      <c r="C17695" s="31"/>
      <c r="D17695" s="30"/>
      <c r="E17695" s="30"/>
      <c r="F17695" s="30"/>
      <c r="G17695" s="30"/>
      <c r="H17695" s="30"/>
    </row>
    <row r="17696" spans="1:8" x14ac:dyDescent="0.3">
      <c r="A17696" s="30" t="s">
        <v>27397</v>
      </c>
      <c r="B17696" s="30" t="s">
        <v>5008</v>
      </c>
      <c r="C17696" s="31"/>
      <c r="D17696" s="30"/>
      <c r="E17696" s="30"/>
      <c r="F17696" s="30"/>
      <c r="G17696" s="30"/>
      <c r="H17696" s="30"/>
    </row>
    <row r="17697" spans="1:8" x14ac:dyDescent="0.3">
      <c r="A17697" s="30" t="s">
        <v>20</v>
      </c>
      <c r="B17697" s="30" t="s">
        <v>2236</v>
      </c>
      <c r="C17697" s="31"/>
      <c r="D17697" s="30"/>
      <c r="E17697" s="30"/>
      <c r="F17697" s="30"/>
      <c r="G17697" s="30"/>
      <c r="H17697" s="30"/>
    </row>
    <row r="17698" spans="1:8" x14ac:dyDescent="0.3">
      <c r="A17698" s="30" t="s">
        <v>27398</v>
      </c>
      <c r="B17698" s="30" t="s">
        <v>27399</v>
      </c>
      <c r="C17698" s="30"/>
      <c r="D17698" s="30"/>
      <c r="E17698" s="30"/>
      <c r="F17698" s="30"/>
      <c r="G17698" s="30"/>
      <c r="H17698" s="32">
        <v>1</v>
      </c>
    </row>
    <row r="17699" spans="1:8" x14ac:dyDescent="0.3">
      <c r="A17699" s="30" t="s">
        <v>27400</v>
      </c>
      <c r="B17699" s="30" t="s">
        <v>27401</v>
      </c>
      <c r="C17699" s="31"/>
      <c r="D17699" s="30"/>
      <c r="E17699" s="30"/>
      <c r="F17699" s="30"/>
      <c r="G17699" s="30"/>
      <c r="H17699" s="30"/>
    </row>
    <row r="17700" spans="1:8" x14ac:dyDescent="0.3">
      <c r="A17700" s="30" t="s">
        <v>27402</v>
      </c>
      <c r="B17700" s="30" t="s">
        <v>27403</v>
      </c>
      <c r="C17700" s="31"/>
      <c r="D17700" s="30"/>
      <c r="E17700" s="30"/>
      <c r="F17700" s="30"/>
      <c r="G17700" s="30"/>
      <c r="H17700" s="30"/>
    </row>
    <row r="17701" spans="1:8" x14ac:dyDescent="0.3">
      <c r="A17701" s="30" t="s">
        <v>27404</v>
      </c>
      <c r="B17701" s="30" t="s">
        <v>16024</v>
      </c>
      <c r="C17701" s="31"/>
      <c r="D17701" s="30"/>
      <c r="E17701" s="30"/>
      <c r="F17701" s="30"/>
      <c r="G17701" s="30"/>
      <c r="H17701" s="30"/>
    </row>
    <row r="17702" spans="1:8" x14ac:dyDescent="0.3">
      <c r="A17702" s="30" t="s">
        <v>27405</v>
      </c>
      <c r="B17702" s="30" t="s">
        <v>27406</v>
      </c>
      <c r="C17702" s="31"/>
      <c r="D17702" s="30"/>
      <c r="E17702" s="30"/>
      <c r="F17702" s="30"/>
      <c r="G17702" s="30"/>
      <c r="H17702" s="30"/>
    </row>
    <row r="17703" spans="1:8" x14ac:dyDescent="0.3">
      <c r="A17703" s="30" t="s">
        <v>27407</v>
      </c>
      <c r="B17703" s="30" t="s">
        <v>27408</v>
      </c>
      <c r="C17703" s="31"/>
      <c r="D17703" s="30"/>
      <c r="E17703" s="30"/>
      <c r="F17703" s="30"/>
      <c r="G17703" s="30"/>
      <c r="H17703" s="30"/>
    </row>
    <row r="17704" spans="1:8" x14ac:dyDescent="0.3">
      <c r="A17704" s="30" t="s">
        <v>27409</v>
      </c>
      <c r="B17704" s="30" t="s">
        <v>4378</v>
      </c>
      <c r="C17704" s="31"/>
      <c r="D17704" s="30"/>
      <c r="E17704" s="30"/>
      <c r="F17704" s="30"/>
      <c r="G17704" s="30"/>
      <c r="H17704" s="30"/>
    </row>
    <row r="17705" spans="1:8" x14ac:dyDescent="0.3">
      <c r="A17705" s="30" t="s">
        <v>27410</v>
      </c>
      <c r="B17705" s="30" t="s">
        <v>27411</v>
      </c>
      <c r="C17705" s="31"/>
      <c r="D17705" s="30"/>
      <c r="E17705" s="30"/>
      <c r="F17705" s="30"/>
      <c r="G17705" s="30"/>
      <c r="H17705" s="30"/>
    </row>
    <row r="17706" spans="1:8" x14ac:dyDescent="0.3">
      <c r="A17706" s="30" t="s">
        <v>27412</v>
      </c>
      <c r="B17706" s="30" t="s">
        <v>27413</v>
      </c>
      <c r="C17706" s="30"/>
      <c r="D17706" s="30"/>
      <c r="E17706" s="30"/>
      <c r="F17706" s="30"/>
      <c r="G17706" s="30"/>
      <c r="H17706" s="32">
        <v>4</v>
      </c>
    </row>
    <row r="17707" spans="1:8" x14ac:dyDescent="0.3">
      <c r="A17707" s="30" t="s">
        <v>27414</v>
      </c>
      <c r="B17707" s="30" t="s">
        <v>7777</v>
      </c>
      <c r="C17707" s="31"/>
      <c r="D17707" s="30"/>
      <c r="E17707" s="30"/>
      <c r="F17707" s="30"/>
      <c r="G17707" s="30"/>
      <c r="H17707" s="30"/>
    </row>
    <row r="17708" spans="1:8" x14ac:dyDescent="0.3">
      <c r="A17708" s="30" t="s">
        <v>27415</v>
      </c>
      <c r="B17708" s="30" t="s">
        <v>7777</v>
      </c>
      <c r="C17708" s="31"/>
      <c r="D17708" s="30"/>
      <c r="E17708" s="30"/>
      <c r="F17708" s="30"/>
      <c r="G17708" s="30"/>
      <c r="H17708" s="30"/>
    </row>
    <row r="17709" spans="1:8" x14ac:dyDescent="0.3">
      <c r="A17709" s="30" t="s">
        <v>27416</v>
      </c>
      <c r="B17709" s="30" t="s">
        <v>27417</v>
      </c>
      <c r="C17709" s="31"/>
      <c r="D17709" s="30"/>
      <c r="E17709" s="30"/>
      <c r="F17709" s="30"/>
      <c r="G17709" s="30"/>
      <c r="H17709" s="30"/>
    </row>
    <row r="17710" spans="1:8" x14ac:dyDescent="0.3">
      <c r="A17710" s="30" t="s">
        <v>27418</v>
      </c>
      <c r="B17710" s="30" t="s">
        <v>3587</v>
      </c>
      <c r="C17710" s="31"/>
      <c r="D17710" s="30"/>
      <c r="E17710" s="30"/>
      <c r="F17710" s="30"/>
      <c r="G17710" s="30"/>
      <c r="H17710" s="30"/>
    </row>
    <row r="17711" spans="1:8" x14ac:dyDescent="0.3">
      <c r="A17711" s="30" t="s">
        <v>27419</v>
      </c>
      <c r="B17711" s="30" t="s">
        <v>3245</v>
      </c>
      <c r="C17711" s="30"/>
      <c r="D17711" s="30"/>
      <c r="E17711" s="30"/>
      <c r="F17711" s="30"/>
      <c r="G17711" s="30"/>
      <c r="H17711" s="32">
        <v>1</v>
      </c>
    </row>
    <row r="17712" spans="1:8" x14ac:dyDescent="0.3">
      <c r="A17712" s="30" t="s">
        <v>27420</v>
      </c>
      <c r="B17712" s="30" t="s">
        <v>2749</v>
      </c>
      <c r="C17712" s="30"/>
      <c r="D17712" s="30"/>
      <c r="E17712" s="30"/>
      <c r="F17712" s="30"/>
      <c r="G17712" s="30"/>
      <c r="H17712" s="32">
        <v>2</v>
      </c>
    </row>
    <row r="17713" spans="1:8" x14ac:dyDescent="0.3">
      <c r="A17713" s="30" t="s">
        <v>27421</v>
      </c>
      <c r="B17713" s="30" t="s">
        <v>27422</v>
      </c>
      <c r="C17713" s="30"/>
      <c r="D17713" s="30"/>
      <c r="E17713" s="30"/>
      <c r="F17713" s="30"/>
      <c r="G17713" s="30"/>
      <c r="H17713" s="32">
        <v>1</v>
      </c>
    </row>
    <row r="17714" spans="1:8" x14ac:dyDescent="0.3">
      <c r="A17714" s="30" t="s">
        <v>27423</v>
      </c>
      <c r="B17714" s="30" t="s">
        <v>27424</v>
      </c>
      <c r="C17714" s="30"/>
      <c r="D17714" s="30"/>
      <c r="E17714" s="30"/>
      <c r="F17714" s="30"/>
      <c r="G17714" s="30"/>
      <c r="H17714" s="32">
        <v>2</v>
      </c>
    </row>
    <row r="17715" spans="1:8" x14ac:dyDescent="0.3">
      <c r="A17715" s="30" t="s">
        <v>27425</v>
      </c>
      <c r="B17715" s="30" t="s">
        <v>12124</v>
      </c>
      <c r="C17715" s="30"/>
      <c r="D17715" s="30"/>
      <c r="E17715" s="30"/>
      <c r="F17715" s="30"/>
      <c r="G17715" s="30"/>
      <c r="H17715" s="32">
        <v>1</v>
      </c>
    </row>
    <row r="17716" spans="1:8" x14ac:dyDescent="0.3">
      <c r="A17716" s="30" t="s">
        <v>27426</v>
      </c>
      <c r="B17716" s="30" t="s">
        <v>27427</v>
      </c>
      <c r="C17716" s="31"/>
      <c r="D17716" s="30"/>
      <c r="E17716" s="30"/>
      <c r="F17716" s="30"/>
      <c r="G17716" s="30"/>
      <c r="H17716" s="30"/>
    </row>
    <row r="17717" spans="1:8" x14ac:dyDescent="0.3">
      <c r="A17717" s="30" t="s">
        <v>27428</v>
      </c>
      <c r="B17717" s="30" t="s">
        <v>27429</v>
      </c>
      <c r="C17717" s="30"/>
      <c r="D17717" s="30"/>
      <c r="E17717" s="30"/>
      <c r="F17717" s="30"/>
      <c r="G17717" s="30"/>
      <c r="H17717" s="32">
        <v>1</v>
      </c>
    </row>
    <row r="17718" spans="1:8" x14ac:dyDescent="0.3">
      <c r="A17718" s="30" t="s">
        <v>27430</v>
      </c>
      <c r="B17718" s="30" t="s">
        <v>22080</v>
      </c>
      <c r="C17718" s="30"/>
      <c r="D17718" s="30"/>
      <c r="E17718" s="30"/>
      <c r="F17718" s="30"/>
      <c r="G17718" s="30"/>
      <c r="H17718" s="32">
        <v>1</v>
      </c>
    </row>
    <row r="17719" spans="1:8" x14ac:dyDescent="0.3">
      <c r="A17719" s="30" t="s">
        <v>27431</v>
      </c>
      <c r="B17719" s="30" t="s">
        <v>22080</v>
      </c>
      <c r="C17719" s="30"/>
      <c r="D17719" s="30"/>
      <c r="E17719" s="30"/>
      <c r="F17719" s="30"/>
      <c r="G17719" s="30"/>
      <c r="H17719" s="32">
        <v>1</v>
      </c>
    </row>
    <row r="17720" spans="1:8" x14ac:dyDescent="0.3">
      <c r="A17720" s="30" t="s">
        <v>27432</v>
      </c>
      <c r="B17720" s="30" t="s">
        <v>22080</v>
      </c>
      <c r="C17720" s="30"/>
      <c r="D17720" s="30"/>
      <c r="E17720" s="30"/>
      <c r="F17720" s="30"/>
      <c r="G17720" s="30"/>
      <c r="H17720" s="32">
        <v>1</v>
      </c>
    </row>
    <row r="17721" spans="1:8" x14ac:dyDescent="0.3">
      <c r="A17721" s="30" t="s">
        <v>27433</v>
      </c>
      <c r="B17721" s="30" t="s">
        <v>22080</v>
      </c>
      <c r="C17721" s="30"/>
      <c r="D17721" s="30"/>
      <c r="E17721" s="30"/>
      <c r="F17721" s="30"/>
      <c r="G17721" s="30"/>
      <c r="H17721" s="32">
        <v>1</v>
      </c>
    </row>
    <row r="17722" spans="1:8" x14ac:dyDescent="0.3">
      <c r="A17722" s="30" t="s">
        <v>27434</v>
      </c>
      <c r="B17722" s="30" t="s">
        <v>22080</v>
      </c>
      <c r="C17722" s="30"/>
      <c r="D17722" s="30"/>
      <c r="E17722" s="30"/>
      <c r="F17722" s="30"/>
      <c r="G17722" s="30"/>
      <c r="H17722" s="32">
        <v>2</v>
      </c>
    </row>
    <row r="17723" spans="1:8" x14ac:dyDescent="0.3">
      <c r="A17723" s="30" t="s">
        <v>27435</v>
      </c>
      <c r="B17723" s="30" t="s">
        <v>27436</v>
      </c>
      <c r="C17723" s="30"/>
      <c r="D17723" s="30"/>
      <c r="E17723" s="30"/>
      <c r="F17723" s="30"/>
      <c r="G17723" s="30"/>
      <c r="H17723" s="32">
        <v>1</v>
      </c>
    </row>
    <row r="17724" spans="1:8" x14ac:dyDescent="0.3">
      <c r="A17724" s="30" t="s">
        <v>27437</v>
      </c>
      <c r="B17724" s="30" t="s">
        <v>3885</v>
      </c>
      <c r="C17724" s="31"/>
      <c r="D17724" s="30"/>
      <c r="E17724" s="30"/>
      <c r="F17724" s="30"/>
      <c r="G17724" s="30"/>
      <c r="H17724" s="30"/>
    </row>
    <row r="17725" spans="1:8" x14ac:dyDescent="0.3">
      <c r="A17725" s="30" t="s">
        <v>27438</v>
      </c>
      <c r="B17725" s="30" t="s">
        <v>806</v>
      </c>
      <c r="C17725" s="30"/>
      <c r="D17725" s="30"/>
      <c r="E17725" s="30"/>
      <c r="F17725" s="30"/>
      <c r="G17725" s="30"/>
      <c r="H17725" s="32">
        <v>4</v>
      </c>
    </row>
    <row r="17726" spans="1:8" x14ac:dyDescent="0.3">
      <c r="A17726" s="30" t="s">
        <v>27439</v>
      </c>
      <c r="B17726" s="30" t="s">
        <v>389</v>
      </c>
      <c r="C17726" s="30"/>
      <c r="D17726" s="30"/>
      <c r="E17726" s="30"/>
      <c r="F17726" s="30"/>
      <c r="G17726" s="30"/>
      <c r="H17726" s="32">
        <v>4</v>
      </c>
    </row>
    <row r="17727" spans="1:8" x14ac:dyDescent="0.3">
      <c r="A17727" s="30" t="s">
        <v>27440</v>
      </c>
      <c r="B17727" s="30" t="s">
        <v>1666</v>
      </c>
      <c r="C17727" s="30"/>
      <c r="D17727" s="30"/>
      <c r="E17727" s="30"/>
      <c r="F17727" s="30"/>
      <c r="G17727" s="30"/>
      <c r="H17727" s="32">
        <v>2</v>
      </c>
    </row>
    <row r="17728" spans="1:8" x14ac:dyDescent="0.3">
      <c r="A17728" s="30" t="s">
        <v>27441</v>
      </c>
      <c r="B17728" s="30" t="s">
        <v>650</v>
      </c>
      <c r="C17728" s="30"/>
      <c r="D17728" s="30"/>
      <c r="E17728" s="30"/>
      <c r="F17728" s="30"/>
      <c r="G17728" s="30"/>
      <c r="H17728" s="32">
        <v>2</v>
      </c>
    </row>
    <row r="17729" spans="1:8" x14ac:dyDescent="0.3">
      <c r="A17729" s="30" t="s">
        <v>27442</v>
      </c>
      <c r="B17729" s="30" t="s">
        <v>719</v>
      </c>
      <c r="C17729" s="31"/>
      <c r="D17729" s="30"/>
      <c r="E17729" s="30"/>
      <c r="F17729" s="30"/>
      <c r="G17729" s="30"/>
      <c r="H17729" s="30"/>
    </row>
    <row r="17730" spans="1:8" x14ac:dyDescent="0.3">
      <c r="A17730" s="30" t="s">
        <v>27443</v>
      </c>
      <c r="B17730" s="30" t="s">
        <v>650</v>
      </c>
      <c r="C17730" s="31"/>
      <c r="D17730" s="30"/>
      <c r="E17730" s="30"/>
      <c r="F17730" s="30"/>
      <c r="G17730" s="30"/>
      <c r="H17730" s="30"/>
    </row>
    <row r="17731" spans="1:8" x14ac:dyDescent="0.3">
      <c r="A17731" s="30" t="s">
        <v>27444</v>
      </c>
      <c r="B17731" s="30" t="s">
        <v>27445</v>
      </c>
      <c r="C17731" s="31"/>
      <c r="D17731" s="30"/>
      <c r="E17731" s="30"/>
      <c r="F17731" s="30"/>
      <c r="G17731" s="30"/>
      <c r="H17731" s="30"/>
    </row>
    <row r="17732" spans="1:8" x14ac:dyDescent="0.3">
      <c r="A17732" s="30" t="s">
        <v>27446</v>
      </c>
      <c r="B17732" s="30" t="s">
        <v>22048</v>
      </c>
      <c r="C17732" s="30"/>
      <c r="D17732" s="30"/>
      <c r="E17732" s="30"/>
      <c r="F17732" s="30"/>
      <c r="G17732" s="30"/>
      <c r="H17732" s="32">
        <v>1</v>
      </c>
    </row>
    <row r="17733" spans="1:8" x14ac:dyDescent="0.3">
      <c r="A17733" s="30" t="s">
        <v>27447</v>
      </c>
      <c r="B17733" s="30" t="s">
        <v>779</v>
      </c>
      <c r="C17733" s="30"/>
      <c r="D17733" s="30"/>
      <c r="E17733" s="30"/>
      <c r="F17733" s="30"/>
      <c r="G17733" s="30"/>
      <c r="H17733" s="32">
        <v>1</v>
      </c>
    </row>
    <row r="17734" spans="1:8" x14ac:dyDescent="0.3">
      <c r="A17734" s="30" t="s">
        <v>27448</v>
      </c>
      <c r="B17734" s="30" t="s">
        <v>27367</v>
      </c>
      <c r="C17734" s="31"/>
      <c r="D17734" s="30"/>
      <c r="E17734" s="30"/>
      <c r="F17734" s="30"/>
      <c r="G17734" s="30"/>
      <c r="H17734" s="30"/>
    </row>
    <row r="17735" spans="1:8" x14ac:dyDescent="0.3">
      <c r="A17735" s="30" t="s">
        <v>27449</v>
      </c>
      <c r="B17735" s="30" t="s">
        <v>1080</v>
      </c>
      <c r="C17735" s="30"/>
      <c r="D17735" s="30"/>
      <c r="E17735" s="30"/>
      <c r="F17735" s="30"/>
      <c r="G17735" s="30"/>
      <c r="H17735" s="32">
        <v>1</v>
      </c>
    </row>
    <row r="17736" spans="1:8" x14ac:dyDescent="0.3">
      <c r="A17736" s="30" t="s">
        <v>27450</v>
      </c>
      <c r="B17736" s="30" t="s">
        <v>9091</v>
      </c>
      <c r="C17736" s="30"/>
      <c r="D17736" s="30"/>
      <c r="E17736" s="30"/>
      <c r="F17736" s="30"/>
      <c r="G17736" s="30"/>
      <c r="H17736" s="32">
        <v>1</v>
      </c>
    </row>
    <row r="17737" spans="1:8" x14ac:dyDescent="0.3">
      <c r="A17737" s="30" t="s">
        <v>27451</v>
      </c>
      <c r="B17737" s="30" t="s">
        <v>27452</v>
      </c>
      <c r="C17737" s="30"/>
      <c r="D17737" s="30"/>
      <c r="E17737" s="30"/>
      <c r="F17737" s="30"/>
      <c r="G17737" s="30"/>
      <c r="H17737" s="32">
        <v>1</v>
      </c>
    </row>
    <row r="17738" spans="1:8" x14ac:dyDescent="0.3">
      <c r="A17738" s="30" t="s">
        <v>27453</v>
      </c>
      <c r="B17738" s="30" t="s">
        <v>27454</v>
      </c>
      <c r="C17738" s="30"/>
      <c r="D17738" s="30"/>
      <c r="E17738" s="30"/>
      <c r="F17738" s="30"/>
      <c r="G17738" s="30"/>
      <c r="H17738" s="32">
        <v>1</v>
      </c>
    </row>
    <row r="17739" spans="1:8" x14ac:dyDescent="0.3">
      <c r="A17739" s="30" t="s">
        <v>27455</v>
      </c>
      <c r="B17739" s="30" t="s">
        <v>3881</v>
      </c>
      <c r="C17739" s="30"/>
      <c r="D17739" s="30"/>
      <c r="E17739" s="30"/>
      <c r="F17739" s="30"/>
      <c r="G17739" s="30"/>
      <c r="H17739" s="32">
        <v>1</v>
      </c>
    </row>
    <row r="17740" spans="1:8" x14ac:dyDescent="0.3">
      <c r="A17740" s="30" t="s">
        <v>27456</v>
      </c>
      <c r="B17740" s="30" t="s">
        <v>6439</v>
      </c>
      <c r="C17740" s="30"/>
      <c r="D17740" s="30"/>
      <c r="E17740" s="30"/>
      <c r="F17740" s="30"/>
      <c r="G17740" s="30"/>
      <c r="H17740" s="32">
        <v>1</v>
      </c>
    </row>
    <row r="17741" spans="1:8" x14ac:dyDescent="0.3">
      <c r="A17741" s="30" t="s">
        <v>27457</v>
      </c>
      <c r="B17741" s="30" t="s">
        <v>7887</v>
      </c>
      <c r="C17741" s="30"/>
      <c r="D17741" s="30"/>
      <c r="E17741" s="30"/>
      <c r="F17741" s="30"/>
      <c r="G17741" s="30"/>
      <c r="H17741" s="32">
        <v>1</v>
      </c>
    </row>
    <row r="17742" spans="1:8" x14ac:dyDescent="0.3">
      <c r="A17742" s="30" t="s">
        <v>27458</v>
      </c>
      <c r="B17742" s="30" t="s">
        <v>9085</v>
      </c>
      <c r="C17742" s="30"/>
      <c r="D17742" s="30"/>
      <c r="E17742" s="30"/>
      <c r="F17742" s="30"/>
      <c r="G17742" s="30"/>
      <c r="H17742" s="32">
        <v>1</v>
      </c>
    </row>
    <row r="17743" spans="1:8" x14ac:dyDescent="0.3">
      <c r="A17743" s="30" t="s">
        <v>27459</v>
      </c>
      <c r="B17743" s="30" t="s">
        <v>9417</v>
      </c>
      <c r="C17743" s="30"/>
      <c r="D17743" s="30"/>
      <c r="E17743" s="30"/>
      <c r="F17743" s="30"/>
      <c r="G17743" s="30"/>
      <c r="H17743" s="32">
        <v>1</v>
      </c>
    </row>
    <row r="17744" spans="1:8" x14ac:dyDescent="0.3">
      <c r="A17744" s="30" t="s">
        <v>27460</v>
      </c>
      <c r="B17744" s="30" t="s">
        <v>27461</v>
      </c>
      <c r="C17744" s="30"/>
      <c r="D17744" s="30"/>
      <c r="E17744" s="30"/>
      <c r="F17744" s="30"/>
      <c r="G17744" s="30"/>
      <c r="H17744" s="32">
        <v>1</v>
      </c>
    </row>
    <row r="17745" spans="1:8" x14ac:dyDescent="0.3">
      <c r="A17745" s="30" t="s">
        <v>27462</v>
      </c>
      <c r="B17745" s="30" t="s">
        <v>19963</v>
      </c>
      <c r="C17745" s="31"/>
      <c r="D17745" s="30"/>
      <c r="E17745" s="30"/>
      <c r="F17745" s="30"/>
      <c r="G17745" s="30"/>
      <c r="H17745" s="30"/>
    </row>
    <row r="17746" spans="1:8" x14ac:dyDescent="0.3">
      <c r="A17746" s="30" t="s">
        <v>27463</v>
      </c>
      <c r="B17746" s="30" t="s">
        <v>14040</v>
      </c>
      <c r="C17746" s="30"/>
      <c r="D17746" s="30"/>
      <c r="E17746" s="30"/>
      <c r="F17746" s="30"/>
      <c r="G17746" s="30"/>
      <c r="H17746" s="32">
        <v>1</v>
      </c>
    </row>
    <row r="17747" spans="1:8" x14ac:dyDescent="0.3">
      <c r="A17747" s="30" t="s">
        <v>27464</v>
      </c>
      <c r="B17747" s="30" t="s">
        <v>27465</v>
      </c>
      <c r="C17747" s="30"/>
      <c r="D17747" s="30"/>
      <c r="E17747" s="30"/>
      <c r="F17747" s="30"/>
      <c r="G17747" s="30"/>
      <c r="H17747" s="32">
        <v>1</v>
      </c>
    </row>
    <row r="17748" spans="1:8" x14ac:dyDescent="0.3">
      <c r="A17748" s="30" t="s">
        <v>27466</v>
      </c>
      <c r="B17748" s="30" t="s">
        <v>27467</v>
      </c>
      <c r="C17748" s="30"/>
      <c r="D17748" s="30"/>
      <c r="E17748" s="30"/>
      <c r="F17748" s="30"/>
      <c r="G17748" s="30"/>
      <c r="H17748" s="32">
        <v>1</v>
      </c>
    </row>
    <row r="17749" spans="1:8" x14ac:dyDescent="0.3">
      <c r="A17749" s="30" t="s">
        <v>27468</v>
      </c>
      <c r="B17749" s="30" t="s">
        <v>24320</v>
      </c>
      <c r="C17749" s="30"/>
      <c r="D17749" s="30"/>
      <c r="E17749" s="30"/>
      <c r="F17749" s="30"/>
      <c r="G17749" s="30"/>
      <c r="H17749" s="32">
        <v>1</v>
      </c>
    </row>
    <row r="17750" spans="1:8" x14ac:dyDescent="0.3">
      <c r="A17750" s="30" t="s">
        <v>27469</v>
      </c>
      <c r="B17750" s="30" t="s">
        <v>909</v>
      </c>
      <c r="C17750" s="30"/>
      <c r="D17750" s="30"/>
      <c r="E17750" s="30"/>
      <c r="F17750" s="30"/>
      <c r="G17750" s="30"/>
      <c r="H17750" s="32">
        <v>1</v>
      </c>
    </row>
    <row r="17751" spans="1:8" x14ac:dyDescent="0.3">
      <c r="A17751" s="30" t="s">
        <v>27470</v>
      </c>
      <c r="B17751" s="30" t="s">
        <v>27471</v>
      </c>
      <c r="C17751" s="31"/>
      <c r="D17751" s="30"/>
      <c r="E17751" s="30"/>
      <c r="F17751" s="30"/>
      <c r="G17751" s="30"/>
      <c r="H17751" s="30"/>
    </row>
    <row r="17752" spans="1:8" x14ac:dyDescent="0.3">
      <c r="A17752" s="30" t="s">
        <v>27472</v>
      </c>
      <c r="B17752" s="30" t="s">
        <v>27473</v>
      </c>
      <c r="C17752" s="30"/>
      <c r="D17752" s="30"/>
      <c r="E17752" s="30"/>
      <c r="F17752" s="30"/>
      <c r="G17752" s="30"/>
      <c r="H17752" s="32">
        <v>1</v>
      </c>
    </row>
    <row r="17753" spans="1:8" x14ac:dyDescent="0.3">
      <c r="A17753" s="30" t="s">
        <v>27474</v>
      </c>
      <c r="B17753" s="30" t="s">
        <v>12136</v>
      </c>
      <c r="C17753" s="30"/>
      <c r="D17753" s="30"/>
      <c r="E17753" s="30"/>
      <c r="F17753" s="30"/>
      <c r="G17753" s="30"/>
      <c r="H17753" s="32">
        <v>1</v>
      </c>
    </row>
    <row r="17754" spans="1:8" x14ac:dyDescent="0.3">
      <c r="A17754" s="30" t="s">
        <v>27475</v>
      </c>
      <c r="B17754" s="30" t="s">
        <v>27476</v>
      </c>
      <c r="C17754" s="30"/>
      <c r="D17754" s="30"/>
      <c r="E17754" s="30"/>
      <c r="F17754" s="30"/>
      <c r="G17754" s="30"/>
      <c r="H17754" s="32">
        <v>1</v>
      </c>
    </row>
    <row r="17755" spans="1:8" x14ac:dyDescent="0.3">
      <c r="A17755" s="30" t="s">
        <v>27477</v>
      </c>
      <c r="B17755" s="30" t="s">
        <v>25314</v>
      </c>
      <c r="C17755" s="30"/>
      <c r="D17755" s="30"/>
      <c r="E17755" s="30"/>
      <c r="F17755" s="30"/>
      <c r="G17755" s="30"/>
      <c r="H17755" s="32">
        <v>1</v>
      </c>
    </row>
    <row r="17756" spans="1:8" x14ac:dyDescent="0.3">
      <c r="A17756" s="30" t="s">
        <v>27478</v>
      </c>
      <c r="B17756" s="30" t="s">
        <v>27479</v>
      </c>
      <c r="C17756" s="30"/>
      <c r="D17756" s="30"/>
      <c r="E17756" s="30"/>
      <c r="F17756" s="30"/>
      <c r="G17756" s="30"/>
      <c r="H17756" s="32">
        <v>10</v>
      </c>
    </row>
    <row r="17757" spans="1:8" x14ac:dyDescent="0.3">
      <c r="A17757" s="30" t="s">
        <v>27480</v>
      </c>
      <c r="B17757" s="30" t="s">
        <v>27481</v>
      </c>
      <c r="C17757" s="30"/>
      <c r="D17757" s="30"/>
      <c r="E17757" s="30"/>
      <c r="F17757" s="30"/>
      <c r="G17757" s="30"/>
      <c r="H17757" s="32">
        <v>1</v>
      </c>
    </row>
    <row r="17758" spans="1:8" x14ac:dyDescent="0.3">
      <c r="A17758" s="30" t="s">
        <v>27482</v>
      </c>
      <c r="B17758" s="30" t="s">
        <v>14126</v>
      </c>
      <c r="C17758" s="30"/>
      <c r="D17758" s="30"/>
      <c r="E17758" s="30"/>
      <c r="F17758" s="30"/>
      <c r="G17758" s="30"/>
      <c r="H17758" s="32">
        <v>1</v>
      </c>
    </row>
    <row r="17759" spans="1:8" x14ac:dyDescent="0.3">
      <c r="A17759" s="30" t="s">
        <v>27483</v>
      </c>
      <c r="B17759" s="30" t="s">
        <v>27484</v>
      </c>
      <c r="C17759" s="30"/>
      <c r="D17759" s="30"/>
      <c r="E17759" s="30"/>
      <c r="F17759" s="30"/>
      <c r="G17759" s="30"/>
      <c r="H17759" s="32">
        <v>1</v>
      </c>
    </row>
    <row r="17760" spans="1:8" x14ac:dyDescent="0.3">
      <c r="A17760" s="30" t="s">
        <v>27485</v>
      </c>
      <c r="B17760" s="30" t="s">
        <v>9085</v>
      </c>
      <c r="C17760" s="30"/>
      <c r="D17760" s="30"/>
      <c r="E17760" s="30"/>
      <c r="F17760" s="30"/>
      <c r="G17760" s="30"/>
      <c r="H17760" s="32">
        <v>3</v>
      </c>
    </row>
    <row r="17761" spans="1:8" x14ac:dyDescent="0.3">
      <c r="A17761" s="30" t="s">
        <v>27486</v>
      </c>
      <c r="B17761" s="30" t="s">
        <v>9085</v>
      </c>
      <c r="C17761" s="30"/>
      <c r="D17761" s="30"/>
      <c r="E17761" s="30"/>
      <c r="F17761" s="30"/>
      <c r="G17761" s="30"/>
      <c r="H17761" s="32">
        <v>4</v>
      </c>
    </row>
    <row r="17762" spans="1:8" x14ac:dyDescent="0.3">
      <c r="A17762" s="30" t="s">
        <v>27487</v>
      </c>
      <c r="B17762" s="30" t="s">
        <v>27488</v>
      </c>
      <c r="C17762" s="30"/>
      <c r="D17762" s="30"/>
      <c r="E17762" s="30"/>
      <c r="F17762" s="30"/>
      <c r="G17762" s="30"/>
      <c r="H17762" s="32">
        <v>1</v>
      </c>
    </row>
    <row r="17763" spans="1:8" x14ac:dyDescent="0.3">
      <c r="A17763" s="30" t="s">
        <v>27489</v>
      </c>
      <c r="B17763" s="30" t="s">
        <v>7199</v>
      </c>
      <c r="C17763" s="30"/>
      <c r="D17763" s="30"/>
      <c r="E17763" s="30"/>
      <c r="F17763" s="30"/>
      <c r="G17763" s="30"/>
      <c r="H17763" s="32">
        <v>1</v>
      </c>
    </row>
    <row r="17764" spans="1:8" x14ac:dyDescent="0.3">
      <c r="A17764" s="30" t="s">
        <v>27490</v>
      </c>
      <c r="B17764" s="30" t="s">
        <v>27491</v>
      </c>
      <c r="C17764" s="30"/>
      <c r="D17764" s="30"/>
      <c r="E17764" s="30"/>
      <c r="F17764" s="30"/>
      <c r="G17764" s="30"/>
      <c r="H17764" s="32">
        <v>1</v>
      </c>
    </row>
    <row r="17765" spans="1:8" x14ac:dyDescent="0.3">
      <c r="A17765" s="30" t="s">
        <v>27492</v>
      </c>
      <c r="B17765" s="30" t="s">
        <v>27493</v>
      </c>
      <c r="C17765" s="30"/>
      <c r="D17765" s="30"/>
      <c r="E17765" s="30"/>
      <c r="F17765" s="30"/>
      <c r="G17765" s="30"/>
      <c r="H17765" s="32">
        <v>1</v>
      </c>
    </row>
    <row r="17766" spans="1:8" x14ac:dyDescent="0.3">
      <c r="A17766" s="30" t="s">
        <v>27494</v>
      </c>
      <c r="B17766" s="30" t="s">
        <v>27495</v>
      </c>
      <c r="C17766" s="30"/>
      <c r="D17766" s="30"/>
      <c r="E17766" s="30"/>
      <c r="F17766" s="30"/>
      <c r="G17766" s="30"/>
      <c r="H17766" s="32">
        <v>1</v>
      </c>
    </row>
    <row r="17767" spans="1:8" x14ac:dyDescent="0.3">
      <c r="A17767" s="30" t="s">
        <v>27496</v>
      </c>
      <c r="B17767" s="30" t="s">
        <v>19853</v>
      </c>
      <c r="C17767" s="30"/>
      <c r="D17767" s="30"/>
      <c r="E17767" s="30"/>
      <c r="F17767" s="30"/>
      <c r="G17767" s="30"/>
      <c r="H17767" s="32">
        <v>9</v>
      </c>
    </row>
    <row r="17768" spans="1:8" x14ac:dyDescent="0.3">
      <c r="A17768" s="30" t="s">
        <v>27497</v>
      </c>
      <c r="B17768" s="30" t="s">
        <v>25169</v>
      </c>
      <c r="C17768" s="30"/>
      <c r="D17768" s="30"/>
      <c r="E17768" s="30"/>
      <c r="F17768" s="30"/>
      <c r="G17768" s="30"/>
      <c r="H17768" s="32">
        <v>1</v>
      </c>
    </row>
    <row r="17769" spans="1:8" x14ac:dyDescent="0.3">
      <c r="A17769" s="30" t="s">
        <v>27498</v>
      </c>
      <c r="B17769" s="30" t="s">
        <v>20465</v>
      </c>
      <c r="C17769" s="30"/>
      <c r="D17769" s="30"/>
      <c r="E17769" s="30"/>
      <c r="F17769" s="30"/>
      <c r="G17769" s="30"/>
      <c r="H17769" s="32">
        <v>1</v>
      </c>
    </row>
    <row r="17770" spans="1:8" x14ac:dyDescent="0.3">
      <c r="A17770" s="30" t="s">
        <v>64</v>
      </c>
      <c r="B17770" s="30" t="s">
        <v>27499</v>
      </c>
      <c r="C17770" s="30"/>
      <c r="D17770" s="30"/>
      <c r="E17770" s="30"/>
      <c r="F17770" s="30"/>
      <c r="G17770" s="30"/>
      <c r="H17770" s="32">
        <v>1</v>
      </c>
    </row>
    <row r="17771" spans="1:8" x14ac:dyDescent="0.3">
      <c r="A17771" s="30" t="s">
        <v>27500</v>
      </c>
      <c r="B17771" s="30" t="s">
        <v>25042</v>
      </c>
      <c r="C17771" s="31"/>
      <c r="D17771" s="30"/>
      <c r="E17771" s="30"/>
      <c r="F17771" s="30"/>
      <c r="G17771" s="30"/>
      <c r="H17771" s="30"/>
    </row>
    <row r="17772" spans="1:8" x14ac:dyDescent="0.3">
      <c r="A17772" s="30" t="s">
        <v>27501</v>
      </c>
      <c r="B17772" s="30" t="s">
        <v>14190</v>
      </c>
      <c r="C17772" s="30"/>
      <c r="D17772" s="30"/>
      <c r="E17772" s="30"/>
      <c r="F17772" s="30"/>
      <c r="G17772" s="30"/>
      <c r="H17772" s="32">
        <v>1</v>
      </c>
    </row>
    <row r="17773" spans="1:8" x14ac:dyDescent="0.3">
      <c r="A17773" s="30" t="s">
        <v>27502</v>
      </c>
      <c r="B17773" s="30" t="s">
        <v>27503</v>
      </c>
      <c r="C17773" s="30"/>
      <c r="D17773" s="30"/>
      <c r="E17773" s="30"/>
      <c r="F17773" s="30"/>
      <c r="G17773" s="30"/>
      <c r="H17773" s="32">
        <v>1</v>
      </c>
    </row>
    <row r="17774" spans="1:8" x14ac:dyDescent="0.3">
      <c r="A17774" s="30" t="s">
        <v>27504</v>
      </c>
      <c r="B17774" s="30" t="s">
        <v>27505</v>
      </c>
      <c r="C17774" s="30"/>
      <c r="D17774" s="30"/>
      <c r="E17774" s="30"/>
      <c r="F17774" s="30"/>
      <c r="G17774" s="30"/>
      <c r="H17774" s="32">
        <v>1</v>
      </c>
    </row>
    <row r="17775" spans="1:8" x14ac:dyDescent="0.3">
      <c r="A17775" s="30" t="s">
        <v>27506</v>
      </c>
      <c r="B17775" s="30" t="s">
        <v>27507</v>
      </c>
      <c r="C17775" s="30"/>
      <c r="D17775" s="30"/>
      <c r="E17775" s="30"/>
      <c r="F17775" s="30"/>
      <c r="G17775" s="30"/>
      <c r="H17775" s="32">
        <v>1</v>
      </c>
    </row>
    <row r="17776" spans="1:8" x14ac:dyDescent="0.3">
      <c r="A17776" s="30" t="s">
        <v>27508</v>
      </c>
      <c r="B17776" s="30" t="s">
        <v>27509</v>
      </c>
      <c r="C17776" s="30"/>
      <c r="D17776" s="30"/>
      <c r="E17776" s="30"/>
      <c r="F17776" s="30"/>
      <c r="G17776" s="30"/>
      <c r="H17776" s="32">
        <v>1</v>
      </c>
    </row>
    <row r="17777" spans="1:8" x14ac:dyDescent="0.3">
      <c r="A17777" s="30" t="s">
        <v>27510</v>
      </c>
      <c r="B17777" s="30" t="s">
        <v>27511</v>
      </c>
      <c r="C17777" s="30"/>
      <c r="D17777" s="30"/>
      <c r="E17777" s="30"/>
      <c r="F17777" s="30"/>
      <c r="G17777" s="30"/>
      <c r="H17777" s="32">
        <v>1</v>
      </c>
    </row>
    <row r="17778" spans="1:8" x14ac:dyDescent="0.3">
      <c r="A17778" s="30" t="s">
        <v>27512</v>
      </c>
      <c r="B17778" s="30" t="s">
        <v>5029</v>
      </c>
      <c r="C17778" s="31"/>
      <c r="D17778" s="30"/>
      <c r="E17778" s="30"/>
      <c r="F17778" s="30"/>
      <c r="G17778" s="30"/>
      <c r="H17778" s="30"/>
    </row>
    <row r="17779" spans="1:8" x14ac:dyDescent="0.3">
      <c r="A17779" s="30" t="s">
        <v>27513</v>
      </c>
      <c r="B17779" s="30" t="s">
        <v>11449</v>
      </c>
      <c r="C17779" s="30"/>
      <c r="D17779" s="30"/>
      <c r="E17779" s="30"/>
      <c r="F17779" s="30"/>
      <c r="G17779" s="30"/>
      <c r="H17779" s="32">
        <v>1</v>
      </c>
    </row>
    <row r="17780" spans="1:8" x14ac:dyDescent="0.3">
      <c r="A17780" s="30" t="s">
        <v>27514</v>
      </c>
      <c r="B17780" s="30" t="s">
        <v>684</v>
      </c>
      <c r="C17780" s="30"/>
      <c r="D17780" s="30"/>
      <c r="E17780" s="30"/>
      <c r="F17780" s="30"/>
      <c r="G17780" s="30"/>
      <c r="H17780" s="32">
        <v>1</v>
      </c>
    </row>
    <row r="17781" spans="1:8" x14ac:dyDescent="0.3">
      <c r="A17781" s="30" t="s">
        <v>27515</v>
      </c>
      <c r="B17781" s="30" t="s">
        <v>1129</v>
      </c>
      <c r="C17781" s="30"/>
      <c r="D17781" s="30"/>
      <c r="E17781" s="30"/>
      <c r="F17781" s="30"/>
      <c r="G17781" s="30"/>
      <c r="H17781" s="32">
        <v>2</v>
      </c>
    </row>
    <row r="17782" spans="1:8" x14ac:dyDescent="0.3">
      <c r="A17782" s="30" t="s">
        <v>27516</v>
      </c>
      <c r="B17782" s="30" t="s">
        <v>8429</v>
      </c>
      <c r="C17782" s="30"/>
      <c r="D17782" s="30"/>
      <c r="E17782" s="30"/>
      <c r="F17782" s="30"/>
      <c r="G17782" s="30"/>
      <c r="H17782" s="32">
        <v>1</v>
      </c>
    </row>
    <row r="17783" spans="1:8" x14ac:dyDescent="0.3">
      <c r="A17783" s="30" t="s">
        <v>27517</v>
      </c>
      <c r="B17783" s="30" t="s">
        <v>27518</v>
      </c>
      <c r="C17783" s="30"/>
      <c r="D17783" s="30"/>
      <c r="E17783" s="30"/>
      <c r="F17783" s="30"/>
      <c r="G17783" s="30"/>
      <c r="H17783" s="32">
        <v>1</v>
      </c>
    </row>
    <row r="17784" spans="1:8" x14ac:dyDescent="0.3">
      <c r="A17784" s="30" t="s">
        <v>27519</v>
      </c>
      <c r="B17784" s="30" t="s">
        <v>24833</v>
      </c>
      <c r="C17784" s="30"/>
      <c r="D17784" s="30"/>
      <c r="E17784" s="30"/>
      <c r="F17784" s="30"/>
      <c r="G17784" s="30"/>
      <c r="H17784" s="32">
        <v>1</v>
      </c>
    </row>
    <row r="17785" spans="1:8" x14ac:dyDescent="0.3">
      <c r="A17785" s="30" t="s">
        <v>27520</v>
      </c>
      <c r="B17785" s="30" t="s">
        <v>27521</v>
      </c>
      <c r="C17785" s="31"/>
      <c r="D17785" s="30"/>
      <c r="E17785" s="30"/>
      <c r="F17785" s="30"/>
      <c r="G17785" s="30"/>
      <c r="H17785" s="32">
        <v>1</v>
      </c>
    </row>
    <row r="17786" spans="1:8" x14ac:dyDescent="0.3">
      <c r="A17786" s="30" t="s">
        <v>27522</v>
      </c>
      <c r="B17786" s="30" t="s">
        <v>14302</v>
      </c>
      <c r="C17786" s="30"/>
      <c r="D17786" s="30"/>
      <c r="E17786" s="30"/>
      <c r="F17786" s="30"/>
      <c r="G17786" s="30"/>
      <c r="H17786" s="32">
        <v>1</v>
      </c>
    </row>
    <row r="17787" spans="1:8" x14ac:dyDescent="0.3">
      <c r="A17787" s="30" t="s">
        <v>296</v>
      </c>
      <c r="B17787" s="30" t="s">
        <v>14380</v>
      </c>
      <c r="C17787" s="30"/>
      <c r="D17787" s="30"/>
      <c r="E17787" s="30"/>
      <c r="F17787" s="30"/>
      <c r="G17787" s="30"/>
      <c r="H17787" s="32">
        <v>1</v>
      </c>
    </row>
    <row r="17788" spans="1:8" x14ac:dyDescent="0.3">
      <c r="A17788" s="30" t="s">
        <v>27523</v>
      </c>
      <c r="B17788" s="30" t="s">
        <v>27524</v>
      </c>
      <c r="C17788" s="31"/>
      <c r="D17788" s="30"/>
      <c r="E17788" s="30"/>
      <c r="F17788" s="30"/>
      <c r="G17788" s="30"/>
      <c r="H17788" s="30"/>
    </row>
    <row r="17789" spans="1:8" x14ac:dyDescent="0.3">
      <c r="A17789" s="30" t="s">
        <v>27525</v>
      </c>
      <c r="B17789" s="30" t="s">
        <v>14315</v>
      </c>
      <c r="C17789" s="31"/>
      <c r="D17789" s="30"/>
      <c r="E17789" s="30"/>
      <c r="F17789" s="30"/>
      <c r="G17789" s="30"/>
      <c r="H17789" s="30"/>
    </row>
    <row r="17790" spans="1:8" x14ac:dyDescent="0.3">
      <c r="A17790" s="30" t="s">
        <v>27526</v>
      </c>
      <c r="B17790" s="30" t="s">
        <v>6921</v>
      </c>
      <c r="C17790" s="30"/>
      <c r="D17790" s="30"/>
      <c r="E17790" s="30"/>
      <c r="F17790" s="30"/>
      <c r="G17790" s="30"/>
      <c r="H17790" s="32">
        <v>1</v>
      </c>
    </row>
    <row r="17791" spans="1:8" x14ac:dyDescent="0.3">
      <c r="A17791" s="30" t="s">
        <v>27527</v>
      </c>
      <c r="B17791" s="30" t="s">
        <v>27528</v>
      </c>
      <c r="C17791" s="31"/>
      <c r="D17791" s="30"/>
      <c r="E17791" s="30"/>
      <c r="F17791" s="30"/>
      <c r="G17791" s="30"/>
      <c r="H17791" s="30"/>
    </row>
    <row r="17792" spans="1:8" x14ac:dyDescent="0.3">
      <c r="A17792" s="30" t="s">
        <v>27529</v>
      </c>
      <c r="B17792" s="30" t="s">
        <v>9161</v>
      </c>
      <c r="C17792" s="30"/>
      <c r="D17792" s="30"/>
      <c r="E17792" s="30"/>
      <c r="F17792" s="30"/>
      <c r="G17792" s="30"/>
      <c r="H17792" s="32">
        <v>1</v>
      </c>
    </row>
    <row r="17793" spans="1:8" x14ac:dyDescent="0.3">
      <c r="A17793" s="30" t="s">
        <v>27530</v>
      </c>
      <c r="B17793" s="30" t="s">
        <v>2841</v>
      </c>
      <c r="C17793" s="30"/>
      <c r="D17793" s="30"/>
      <c r="E17793" s="30"/>
      <c r="F17793" s="30"/>
      <c r="G17793" s="30"/>
      <c r="H17793" s="32">
        <v>1</v>
      </c>
    </row>
    <row r="17794" spans="1:8" x14ac:dyDescent="0.3">
      <c r="A17794" s="30" t="s">
        <v>27531</v>
      </c>
      <c r="B17794" s="30" t="s">
        <v>27532</v>
      </c>
      <c r="C17794" s="31"/>
      <c r="D17794" s="30"/>
      <c r="E17794" s="30"/>
      <c r="F17794" s="30"/>
      <c r="G17794" s="30"/>
      <c r="H17794" s="30"/>
    </row>
    <row r="17795" spans="1:8" x14ac:dyDescent="0.3">
      <c r="A17795" s="30" t="s">
        <v>27533</v>
      </c>
      <c r="B17795" s="30" t="s">
        <v>27534</v>
      </c>
      <c r="C17795" s="30"/>
      <c r="D17795" s="30"/>
      <c r="E17795" s="30"/>
      <c r="F17795" s="30"/>
      <c r="G17795" s="30"/>
      <c r="H17795" s="32">
        <v>1</v>
      </c>
    </row>
    <row r="17796" spans="1:8" x14ac:dyDescent="0.3">
      <c r="A17796" s="30" t="s">
        <v>27535</v>
      </c>
      <c r="B17796" s="30" t="s">
        <v>3851</v>
      </c>
      <c r="C17796" s="31"/>
      <c r="D17796" s="30"/>
      <c r="E17796" s="30"/>
      <c r="F17796" s="30"/>
      <c r="G17796" s="30"/>
      <c r="H17796" s="30"/>
    </row>
    <row r="17797" spans="1:8" x14ac:dyDescent="0.3">
      <c r="A17797" s="30" t="s">
        <v>27536</v>
      </c>
      <c r="B17797" s="30" t="s">
        <v>27537</v>
      </c>
      <c r="C17797" s="30"/>
      <c r="D17797" s="30"/>
      <c r="E17797" s="30"/>
      <c r="F17797" s="30"/>
      <c r="G17797" s="30"/>
      <c r="H17797" s="32">
        <v>1</v>
      </c>
    </row>
    <row r="17798" spans="1:8" x14ac:dyDescent="0.3">
      <c r="A17798" s="30" t="s">
        <v>27538</v>
      </c>
      <c r="B17798" s="30" t="s">
        <v>15672</v>
      </c>
      <c r="C17798" s="30"/>
      <c r="D17798" s="30"/>
      <c r="E17798" s="30"/>
      <c r="F17798" s="30"/>
      <c r="G17798" s="30"/>
      <c r="H17798" s="32">
        <v>1</v>
      </c>
    </row>
    <row r="17799" spans="1:8" x14ac:dyDescent="0.3">
      <c r="A17799" s="30" t="s">
        <v>27539</v>
      </c>
      <c r="B17799" s="30" t="s">
        <v>11905</v>
      </c>
      <c r="C17799" s="30"/>
      <c r="D17799" s="30"/>
      <c r="E17799" s="30"/>
      <c r="F17799" s="30"/>
      <c r="G17799" s="30"/>
      <c r="H17799" s="32">
        <v>1</v>
      </c>
    </row>
    <row r="17800" spans="1:8" x14ac:dyDescent="0.3">
      <c r="A17800" s="30" t="s">
        <v>27540</v>
      </c>
      <c r="B17800" s="30" t="s">
        <v>27541</v>
      </c>
      <c r="C17800" s="31"/>
      <c r="D17800" s="30"/>
      <c r="E17800" s="30"/>
      <c r="F17800" s="30"/>
      <c r="G17800" s="30"/>
      <c r="H17800" s="30"/>
    </row>
    <row r="17801" spans="1:8" x14ac:dyDescent="0.3">
      <c r="A17801" s="30" t="s">
        <v>27542</v>
      </c>
      <c r="B17801" s="30" t="s">
        <v>27543</v>
      </c>
      <c r="C17801" s="30"/>
      <c r="D17801" s="30"/>
      <c r="E17801" s="30"/>
      <c r="F17801" s="30"/>
      <c r="G17801" s="30"/>
      <c r="H17801" s="32">
        <v>1</v>
      </c>
    </row>
    <row r="17802" spans="1:8" x14ac:dyDescent="0.3">
      <c r="A17802" s="30" t="s">
        <v>27544</v>
      </c>
      <c r="B17802" s="30" t="s">
        <v>8563</v>
      </c>
      <c r="C17802" s="31"/>
      <c r="D17802" s="30"/>
      <c r="E17802" s="30"/>
      <c r="F17802" s="30"/>
      <c r="G17802" s="30"/>
      <c r="H17802" s="30"/>
    </row>
    <row r="17803" spans="1:8" x14ac:dyDescent="0.3">
      <c r="A17803" s="30" t="s">
        <v>27545</v>
      </c>
      <c r="B17803" s="30" t="s">
        <v>18337</v>
      </c>
      <c r="C17803" s="30"/>
      <c r="D17803" s="30"/>
      <c r="E17803" s="30"/>
      <c r="F17803" s="30"/>
      <c r="G17803" s="30"/>
      <c r="H17803" s="32">
        <v>1</v>
      </c>
    </row>
    <row r="17804" spans="1:8" x14ac:dyDescent="0.3">
      <c r="A17804" s="30" t="s">
        <v>27546</v>
      </c>
      <c r="B17804" s="30" t="s">
        <v>24552</v>
      </c>
      <c r="C17804" s="30"/>
      <c r="D17804" s="30"/>
      <c r="E17804" s="30"/>
      <c r="F17804" s="30"/>
      <c r="G17804" s="30"/>
      <c r="H17804" s="32">
        <v>1</v>
      </c>
    </row>
    <row r="17805" spans="1:8" x14ac:dyDescent="0.3">
      <c r="A17805" s="30" t="s">
        <v>27547</v>
      </c>
      <c r="B17805" s="30" t="s">
        <v>27548</v>
      </c>
      <c r="C17805" s="30"/>
      <c r="D17805" s="30"/>
      <c r="E17805" s="30"/>
      <c r="F17805" s="30"/>
      <c r="G17805" s="30"/>
      <c r="H17805" s="32">
        <v>1</v>
      </c>
    </row>
    <row r="17806" spans="1:8" x14ac:dyDescent="0.3">
      <c r="A17806" s="30" t="s">
        <v>27549</v>
      </c>
      <c r="B17806" s="30" t="s">
        <v>10128</v>
      </c>
      <c r="C17806" s="30"/>
      <c r="D17806" s="30"/>
      <c r="E17806" s="30"/>
      <c r="F17806" s="30"/>
      <c r="G17806" s="30"/>
      <c r="H17806" s="32">
        <v>1</v>
      </c>
    </row>
    <row r="17807" spans="1:8" x14ac:dyDescent="0.3">
      <c r="A17807" s="30" t="s">
        <v>27550</v>
      </c>
      <c r="B17807" s="30" t="s">
        <v>27551</v>
      </c>
      <c r="C17807" s="30"/>
      <c r="D17807" s="30"/>
      <c r="E17807" s="30"/>
      <c r="F17807" s="30"/>
      <c r="G17807" s="30"/>
      <c r="H17807" s="32">
        <v>1</v>
      </c>
    </row>
    <row r="17808" spans="1:8" x14ac:dyDescent="0.3">
      <c r="A17808" s="30" t="s">
        <v>27552</v>
      </c>
      <c r="B17808" s="30" t="s">
        <v>10126</v>
      </c>
      <c r="C17808" s="30"/>
      <c r="D17808" s="30"/>
      <c r="E17808" s="30"/>
      <c r="F17808" s="30"/>
      <c r="G17808" s="30"/>
      <c r="H17808" s="32">
        <v>1</v>
      </c>
    </row>
    <row r="17809" spans="1:8" x14ac:dyDescent="0.3">
      <c r="A17809" s="30" t="s">
        <v>27553</v>
      </c>
      <c r="B17809" s="30" t="s">
        <v>20576</v>
      </c>
      <c r="C17809" s="30"/>
      <c r="D17809" s="30"/>
      <c r="E17809" s="30"/>
      <c r="F17809" s="30"/>
      <c r="G17809" s="30"/>
      <c r="H17809" s="32">
        <v>1</v>
      </c>
    </row>
    <row r="17810" spans="1:8" x14ac:dyDescent="0.3">
      <c r="A17810" s="30" t="s">
        <v>27554</v>
      </c>
      <c r="B17810" s="30" t="s">
        <v>27555</v>
      </c>
      <c r="C17810" s="30"/>
      <c r="D17810" s="30"/>
      <c r="E17810" s="30"/>
      <c r="F17810" s="30"/>
      <c r="G17810" s="30"/>
      <c r="H17810" s="32">
        <v>1</v>
      </c>
    </row>
    <row r="17811" spans="1:8" x14ac:dyDescent="0.3">
      <c r="A17811" s="30" t="s">
        <v>27556</v>
      </c>
      <c r="B17811" s="30" t="s">
        <v>19325</v>
      </c>
      <c r="C17811" s="31"/>
      <c r="D17811" s="30"/>
      <c r="E17811" s="30"/>
      <c r="F17811" s="30"/>
      <c r="G17811" s="30"/>
      <c r="H17811" s="30"/>
    </row>
    <row r="17812" spans="1:8" x14ac:dyDescent="0.3">
      <c r="A17812" s="30" t="s">
        <v>27557</v>
      </c>
      <c r="B17812" s="30" t="s">
        <v>14441</v>
      </c>
      <c r="C17812" s="30"/>
      <c r="D17812" s="30"/>
      <c r="E17812" s="30"/>
      <c r="F17812" s="30"/>
      <c r="G17812" s="30"/>
      <c r="H17812" s="32">
        <v>1</v>
      </c>
    </row>
    <row r="17813" spans="1:8" x14ac:dyDescent="0.3">
      <c r="A17813" s="30" t="s">
        <v>27558</v>
      </c>
      <c r="B17813" s="30" t="s">
        <v>14441</v>
      </c>
      <c r="C17813" s="31"/>
      <c r="D17813" s="30"/>
      <c r="E17813" s="30"/>
      <c r="F17813" s="30"/>
      <c r="G17813" s="30"/>
      <c r="H17813" s="30"/>
    </row>
    <row r="17814" spans="1:8" x14ac:dyDescent="0.3">
      <c r="A17814" s="30" t="s">
        <v>27559</v>
      </c>
      <c r="B17814" s="30" t="s">
        <v>27560</v>
      </c>
      <c r="C17814" s="30"/>
      <c r="D17814" s="30"/>
      <c r="E17814" s="30"/>
      <c r="F17814" s="30"/>
      <c r="G17814" s="30"/>
      <c r="H17814" s="32">
        <v>1</v>
      </c>
    </row>
    <row r="17815" spans="1:8" x14ac:dyDescent="0.3">
      <c r="A17815" s="30" t="s">
        <v>27561</v>
      </c>
      <c r="B17815" s="30" t="s">
        <v>3218</v>
      </c>
      <c r="C17815" s="30"/>
      <c r="D17815" s="30"/>
      <c r="E17815" s="30"/>
      <c r="F17815" s="30"/>
      <c r="G17815" s="30"/>
      <c r="H17815" s="32">
        <v>1</v>
      </c>
    </row>
    <row r="17816" spans="1:8" x14ac:dyDescent="0.3">
      <c r="A17816" s="30" t="s">
        <v>27562</v>
      </c>
      <c r="B17816" s="30" t="s">
        <v>21095</v>
      </c>
      <c r="C17816" s="30"/>
      <c r="D17816" s="30"/>
      <c r="E17816" s="30"/>
      <c r="F17816" s="30"/>
      <c r="G17816" s="30"/>
      <c r="H17816" s="32">
        <v>1</v>
      </c>
    </row>
    <row r="17817" spans="1:8" x14ac:dyDescent="0.3">
      <c r="A17817" s="30" t="s">
        <v>27563</v>
      </c>
      <c r="B17817" s="30" t="s">
        <v>3218</v>
      </c>
      <c r="C17817" s="30"/>
      <c r="D17817" s="30"/>
      <c r="E17817" s="30"/>
      <c r="F17817" s="30"/>
      <c r="G17817" s="30"/>
      <c r="H17817" s="32">
        <v>1</v>
      </c>
    </row>
    <row r="17818" spans="1:8" x14ac:dyDescent="0.3">
      <c r="A17818" s="30" t="s">
        <v>27564</v>
      </c>
      <c r="B17818" s="30" t="s">
        <v>27565</v>
      </c>
      <c r="C17818" s="30"/>
      <c r="D17818" s="30"/>
      <c r="E17818" s="30"/>
      <c r="F17818" s="30"/>
      <c r="G17818" s="30"/>
      <c r="H17818" s="32">
        <v>1</v>
      </c>
    </row>
    <row r="17819" spans="1:8" x14ac:dyDescent="0.3">
      <c r="A17819" s="30" t="s">
        <v>27566</v>
      </c>
      <c r="B17819" s="30" t="s">
        <v>9221</v>
      </c>
      <c r="C17819" s="30"/>
      <c r="D17819" s="30"/>
      <c r="E17819" s="30"/>
      <c r="F17819" s="30"/>
      <c r="G17819" s="30"/>
      <c r="H17819" s="32">
        <v>1</v>
      </c>
    </row>
    <row r="17820" spans="1:8" x14ac:dyDescent="0.3">
      <c r="A17820" s="30" t="s">
        <v>27567</v>
      </c>
      <c r="B17820" s="30" t="s">
        <v>27568</v>
      </c>
      <c r="C17820" s="31"/>
      <c r="D17820" s="30"/>
      <c r="E17820" s="30"/>
      <c r="F17820" s="30"/>
      <c r="G17820" s="30"/>
      <c r="H17820" s="30"/>
    </row>
    <row r="17821" spans="1:8" x14ac:dyDescent="0.3">
      <c r="A17821" s="30" t="s">
        <v>27569</v>
      </c>
      <c r="B17821" s="30" t="s">
        <v>24144</v>
      </c>
      <c r="C17821" s="30"/>
      <c r="D17821" s="30"/>
      <c r="E17821" s="30"/>
      <c r="F17821" s="30"/>
      <c r="G17821" s="30"/>
      <c r="H17821" s="32">
        <v>1</v>
      </c>
    </row>
    <row r="17822" spans="1:8" x14ac:dyDescent="0.3">
      <c r="A17822" s="30" t="s">
        <v>27570</v>
      </c>
      <c r="B17822" s="30" t="s">
        <v>27571</v>
      </c>
      <c r="C17822" s="30"/>
      <c r="D17822" s="30"/>
      <c r="E17822" s="30"/>
      <c r="F17822" s="30"/>
      <c r="G17822" s="30"/>
      <c r="H17822" s="32">
        <v>1</v>
      </c>
    </row>
    <row r="17823" spans="1:8" x14ac:dyDescent="0.3">
      <c r="A17823" s="30" t="s">
        <v>27572</v>
      </c>
      <c r="B17823" s="30" t="s">
        <v>24144</v>
      </c>
      <c r="C17823" s="30"/>
      <c r="D17823" s="30"/>
      <c r="E17823" s="30"/>
      <c r="F17823" s="30"/>
      <c r="G17823" s="30"/>
      <c r="H17823" s="32">
        <v>1</v>
      </c>
    </row>
    <row r="17824" spans="1:8" x14ac:dyDescent="0.3">
      <c r="A17824" s="30" t="s">
        <v>27573</v>
      </c>
      <c r="B17824" s="30" t="s">
        <v>27574</v>
      </c>
      <c r="C17824" s="30"/>
      <c r="D17824" s="30"/>
      <c r="E17824" s="30"/>
      <c r="F17824" s="30"/>
      <c r="G17824" s="30"/>
      <c r="H17824" s="32">
        <v>10</v>
      </c>
    </row>
    <row r="17825" spans="1:8" x14ac:dyDescent="0.3">
      <c r="A17825" s="30" t="s">
        <v>27575</v>
      </c>
      <c r="B17825" s="30" t="s">
        <v>27576</v>
      </c>
      <c r="C17825" s="30"/>
      <c r="D17825" s="30"/>
      <c r="E17825" s="30"/>
      <c r="F17825" s="30"/>
      <c r="G17825" s="30"/>
      <c r="H17825" s="32">
        <v>6</v>
      </c>
    </row>
    <row r="17826" spans="1:8" x14ac:dyDescent="0.3">
      <c r="A17826" s="30" t="s">
        <v>27577</v>
      </c>
      <c r="B17826" s="30" t="s">
        <v>27578</v>
      </c>
      <c r="C17826" s="30"/>
      <c r="D17826" s="30"/>
      <c r="E17826" s="30"/>
      <c r="F17826" s="30"/>
      <c r="G17826" s="30"/>
      <c r="H17826" s="32">
        <v>1</v>
      </c>
    </row>
    <row r="17827" spans="1:8" x14ac:dyDescent="0.3">
      <c r="A17827" s="30" t="s">
        <v>27579</v>
      </c>
      <c r="B17827" s="30" t="s">
        <v>19858</v>
      </c>
      <c r="C17827" s="30"/>
      <c r="D17827" s="30"/>
      <c r="E17827" s="30"/>
      <c r="F17827" s="30"/>
      <c r="G17827" s="30"/>
      <c r="H17827" s="32">
        <v>1</v>
      </c>
    </row>
    <row r="17828" spans="1:8" x14ac:dyDescent="0.3">
      <c r="A17828" s="30" t="s">
        <v>27580</v>
      </c>
      <c r="B17828" s="30" t="s">
        <v>26859</v>
      </c>
      <c r="C17828" s="30"/>
      <c r="D17828" s="30"/>
      <c r="E17828" s="30"/>
      <c r="F17828" s="30"/>
      <c r="G17828" s="30"/>
      <c r="H17828" s="32">
        <v>1</v>
      </c>
    </row>
    <row r="17829" spans="1:8" x14ac:dyDescent="0.3">
      <c r="A17829" s="30" t="s">
        <v>27581</v>
      </c>
      <c r="B17829" s="30" t="s">
        <v>27582</v>
      </c>
      <c r="C17829" s="30"/>
      <c r="D17829" s="30"/>
      <c r="E17829" s="30"/>
      <c r="F17829" s="30"/>
      <c r="G17829" s="30"/>
      <c r="H17829" s="32">
        <v>1</v>
      </c>
    </row>
    <row r="17830" spans="1:8" x14ac:dyDescent="0.3">
      <c r="A17830" s="30" t="s">
        <v>27583</v>
      </c>
      <c r="B17830" s="30" t="s">
        <v>27584</v>
      </c>
      <c r="C17830" s="30"/>
      <c r="D17830" s="30"/>
      <c r="E17830" s="30"/>
      <c r="F17830" s="30"/>
      <c r="G17830" s="30"/>
      <c r="H17830" s="32">
        <v>2</v>
      </c>
    </row>
    <row r="17831" spans="1:8" x14ac:dyDescent="0.3">
      <c r="A17831" s="30" t="s">
        <v>27585</v>
      </c>
      <c r="B17831" s="30" t="s">
        <v>27586</v>
      </c>
      <c r="C17831" s="30"/>
      <c r="D17831" s="30"/>
      <c r="E17831" s="30"/>
      <c r="F17831" s="30"/>
      <c r="G17831" s="30"/>
      <c r="H17831" s="32">
        <v>1</v>
      </c>
    </row>
    <row r="17832" spans="1:8" x14ac:dyDescent="0.3">
      <c r="A17832" s="30" t="s">
        <v>27587</v>
      </c>
      <c r="B17832" s="30" t="s">
        <v>2178</v>
      </c>
      <c r="C17832" s="30"/>
      <c r="D17832" s="30"/>
      <c r="E17832" s="30"/>
      <c r="F17832" s="30"/>
      <c r="G17832" s="30"/>
      <c r="H17832" s="32">
        <v>1</v>
      </c>
    </row>
    <row r="17833" spans="1:8" x14ac:dyDescent="0.3">
      <c r="A17833" s="30" t="s">
        <v>27588</v>
      </c>
      <c r="B17833" s="30" t="s">
        <v>27589</v>
      </c>
      <c r="C17833" s="30"/>
      <c r="D17833" s="30"/>
      <c r="E17833" s="30"/>
      <c r="F17833" s="30"/>
      <c r="G17833" s="30"/>
      <c r="H17833" s="32">
        <v>5</v>
      </c>
    </row>
    <row r="17834" spans="1:8" x14ac:dyDescent="0.3">
      <c r="A17834" s="30" t="s">
        <v>27590</v>
      </c>
      <c r="B17834" s="30" t="s">
        <v>27591</v>
      </c>
      <c r="C17834" s="30"/>
      <c r="D17834" s="30"/>
      <c r="E17834" s="30"/>
      <c r="F17834" s="30"/>
      <c r="G17834" s="30"/>
      <c r="H17834" s="32">
        <v>7</v>
      </c>
    </row>
    <row r="17835" spans="1:8" x14ac:dyDescent="0.3">
      <c r="A17835" s="30" t="s">
        <v>27592</v>
      </c>
      <c r="B17835" s="30" t="s">
        <v>7245</v>
      </c>
      <c r="C17835" s="30"/>
      <c r="D17835" s="30"/>
      <c r="E17835" s="30"/>
      <c r="F17835" s="30"/>
      <c r="G17835" s="30"/>
      <c r="H17835" s="32">
        <v>1</v>
      </c>
    </row>
    <row r="17836" spans="1:8" x14ac:dyDescent="0.3">
      <c r="A17836" s="30" t="s">
        <v>27593</v>
      </c>
      <c r="B17836" s="30" t="s">
        <v>27594</v>
      </c>
      <c r="C17836" s="31"/>
      <c r="D17836" s="30"/>
      <c r="E17836" s="30"/>
      <c r="F17836" s="30"/>
      <c r="G17836" s="30"/>
      <c r="H17836" s="32">
        <v>1</v>
      </c>
    </row>
    <row r="17837" spans="1:8" x14ac:dyDescent="0.3">
      <c r="A17837" s="30" t="s">
        <v>27595</v>
      </c>
      <c r="B17837" s="30" t="s">
        <v>14570</v>
      </c>
      <c r="C17837" s="30"/>
      <c r="D17837" s="30"/>
      <c r="E17837" s="30"/>
      <c r="F17837" s="30"/>
      <c r="G17837" s="30"/>
      <c r="H17837" s="32">
        <v>1</v>
      </c>
    </row>
    <row r="17838" spans="1:8" x14ac:dyDescent="0.3">
      <c r="A17838" s="30" t="s">
        <v>27596</v>
      </c>
      <c r="B17838" s="30" t="s">
        <v>27597</v>
      </c>
      <c r="C17838" s="30"/>
      <c r="D17838" s="30"/>
      <c r="E17838" s="30"/>
      <c r="F17838" s="30"/>
      <c r="G17838" s="30"/>
      <c r="H17838" s="32">
        <v>1</v>
      </c>
    </row>
    <row r="17839" spans="1:8" x14ac:dyDescent="0.3">
      <c r="A17839" s="30" t="s">
        <v>27598</v>
      </c>
      <c r="B17839" s="30" t="s">
        <v>10033</v>
      </c>
      <c r="C17839" s="30"/>
      <c r="D17839" s="30"/>
      <c r="E17839" s="30"/>
      <c r="F17839" s="30"/>
      <c r="G17839" s="30"/>
      <c r="H17839" s="32">
        <v>1</v>
      </c>
    </row>
    <row r="17840" spans="1:8" x14ac:dyDescent="0.3">
      <c r="A17840" s="30" t="s">
        <v>27599</v>
      </c>
      <c r="B17840" s="30" t="s">
        <v>27600</v>
      </c>
      <c r="C17840" s="30"/>
      <c r="D17840" s="30"/>
      <c r="E17840" s="30"/>
      <c r="F17840" s="30"/>
      <c r="G17840" s="30"/>
      <c r="H17840" s="32">
        <v>2</v>
      </c>
    </row>
    <row r="17841" spans="1:8" x14ac:dyDescent="0.3">
      <c r="A17841" s="30" t="s">
        <v>27601</v>
      </c>
      <c r="B17841" s="30" t="s">
        <v>11491</v>
      </c>
      <c r="C17841" s="31"/>
      <c r="D17841" s="30"/>
      <c r="E17841" s="30"/>
      <c r="F17841" s="30"/>
      <c r="G17841" s="30"/>
      <c r="H17841" s="30"/>
    </row>
    <row r="17842" spans="1:8" x14ac:dyDescent="0.3">
      <c r="A17842" s="30" t="s">
        <v>27602</v>
      </c>
      <c r="B17842" s="30" t="s">
        <v>27603</v>
      </c>
      <c r="C17842" s="31"/>
      <c r="D17842" s="30"/>
      <c r="E17842" s="30"/>
      <c r="F17842" s="30"/>
      <c r="G17842" s="30"/>
      <c r="H17842" s="30"/>
    </row>
    <row r="17843" spans="1:8" x14ac:dyDescent="0.3">
      <c r="A17843" s="30" t="s">
        <v>27604</v>
      </c>
      <c r="B17843" s="30" t="s">
        <v>27605</v>
      </c>
      <c r="C17843" s="31"/>
      <c r="D17843" s="30"/>
      <c r="E17843" s="30"/>
      <c r="F17843" s="30"/>
      <c r="G17843" s="30"/>
      <c r="H17843" s="30"/>
    </row>
    <row r="17844" spans="1:8" x14ac:dyDescent="0.3">
      <c r="A17844" s="30" t="s">
        <v>27606</v>
      </c>
      <c r="B17844" s="30" t="s">
        <v>27607</v>
      </c>
      <c r="C17844" s="31"/>
      <c r="D17844" s="30"/>
      <c r="E17844" s="30"/>
      <c r="F17844" s="30"/>
      <c r="G17844" s="30"/>
      <c r="H17844" s="30"/>
    </row>
    <row r="17845" spans="1:8" x14ac:dyDescent="0.3">
      <c r="A17845" s="30" t="s">
        <v>27608</v>
      </c>
      <c r="B17845" s="30" t="s">
        <v>16227</v>
      </c>
      <c r="C17845" s="30"/>
      <c r="D17845" s="30"/>
      <c r="E17845" s="30"/>
      <c r="F17845" s="30"/>
      <c r="G17845" s="30"/>
      <c r="H17845" s="32">
        <v>1</v>
      </c>
    </row>
    <row r="17846" spans="1:8" x14ac:dyDescent="0.3">
      <c r="A17846" s="30" t="s">
        <v>27609</v>
      </c>
      <c r="B17846" s="30" t="s">
        <v>27610</v>
      </c>
      <c r="C17846" s="31"/>
      <c r="D17846" s="30"/>
      <c r="E17846" s="30"/>
      <c r="F17846" s="30"/>
      <c r="G17846" s="30"/>
      <c r="H17846" s="30"/>
    </row>
    <row r="17847" spans="1:8" x14ac:dyDescent="0.3">
      <c r="A17847" s="30" t="s">
        <v>27611</v>
      </c>
      <c r="B17847" s="30" t="s">
        <v>27612</v>
      </c>
      <c r="C17847" s="30"/>
      <c r="D17847" s="30"/>
      <c r="E17847" s="30"/>
      <c r="F17847" s="30"/>
      <c r="G17847" s="30"/>
      <c r="H17847" s="32">
        <v>1</v>
      </c>
    </row>
    <row r="17848" spans="1:8" x14ac:dyDescent="0.3">
      <c r="A17848" s="30" t="s">
        <v>27613</v>
      </c>
      <c r="B17848" s="30" t="s">
        <v>27614</v>
      </c>
      <c r="C17848" s="30"/>
      <c r="D17848" s="30"/>
      <c r="E17848" s="30"/>
      <c r="F17848" s="30"/>
      <c r="G17848" s="30"/>
      <c r="H17848" s="32">
        <v>1</v>
      </c>
    </row>
    <row r="17849" spans="1:8" x14ac:dyDescent="0.3">
      <c r="A17849" s="30" t="s">
        <v>27615</v>
      </c>
      <c r="B17849" s="30" t="s">
        <v>27616</v>
      </c>
      <c r="C17849" s="30"/>
      <c r="D17849" s="30"/>
      <c r="E17849" s="30"/>
      <c r="F17849" s="30"/>
      <c r="G17849" s="30"/>
      <c r="H17849" s="32">
        <v>1</v>
      </c>
    </row>
    <row r="17850" spans="1:8" x14ac:dyDescent="0.3">
      <c r="A17850" s="30" t="s">
        <v>27617</v>
      </c>
      <c r="B17850" s="30" t="s">
        <v>27618</v>
      </c>
      <c r="C17850" s="30"/>
      <c r="D17850" s="30"/>
      <c r="E17850" s="30"/>
      <c r="F17850" s="30"/>
      <c r="G17850" s="30"/>
      <c r="H17850" s="32">
        <v>1</v>
      </c>
    </row>
    <row r="17851" spans="1:8" x14ac:dyDescent="0.3">
      <c r="A17851" s="30" t="s">
        <v>27619</v>
      </c>
      <c r="B17851" s="30" t="s">
        <v>27620</v>
      </c>
      <c r="C17851" s="30"/>
      <c r="D17851" s="30"/>
      <c r="E17851" s="30"/>
      <c r="F17851" s="30"/>
      <c r="G17851" s="30"/>
      <c r="H17851" s="32">
        <v>2</v>
      </c>
    </row>
    <row r="17852" spans="1:8" x14ac:dyDescent="0.3">
      <c r="A17852" s="30" t="s">
        <v>27621</v>
      </c>
      <c r="B17852" s="30" t="s">
        <v>27622</v>
      </c>
      <c r="C17852" s="30"/>
      <c r="D17852" s="30"/>
      <c r="E17852" s="30"/>
      <c r="F17852" s="30"/>
      <c r="G17852" s="30"/>
      <c r="H17852" s="32">
        <v>1</v>
      </c>
    </row>
    <row r="17853" spans="1:8" x14ac:dyDescent="0.3">
      <c r="A17853" s="30" t="s">
        <v>27623</v>
      </c>
      <c r="B17853" s="30" t="s">
        <v>27624</v>
      </c>
      <c r="C17853" s="30"/>
      <c r="D17853" s="30"/>
      <c r="E17853" s="30"/>
      <c r="F17853" s="30"/>
      <c r="G17853" s="30"/>
      <c r="H17853" s="32">
        <v>3</v>
      </c>
    </row>
    <row r="17854" spans="1:8" x14ac:dyDescent="0.3">
      <c r="A17854" s="30" t="s">
        <v>27625</v>
      </c>
      <c r="B17854" s="30" t="s">
        <v>19650</v>
      </c>
      <c r="C17854" s="31"/>
      <c r="D17854" s="30"/>
      <c r="E17854" s="30"/>
      <c r="F17854" s="30"/>
      <c r="G17854" s="30"/>
      <c r="H17854" s="30"/>
    </row>
    <row r="17855" spans="1:8" x14ac:dyDescent="0.3">
      <c r="A17855" s="30" t="s">
        <v>27626</v>
      </c>
      <c r="B17855" s="30" t="s">
        <v>27627</v>
      </c>
      <c r="C17855" s="30"/>
      <c r="D17855" s="30"/>
      <c r="E17855" s="30"/>
      <c r="F17855" s="30"/>
      <c r="G17855" s="30"/>
      <c r="H17855" s="32">
        <v>1</v>
      </c>
    </row>
    <row r="17856" spans="1:8" x14ac:dyDescent="0.3">
      <c r="A17856" s="30" t="s">
        <v>27628</v>
      </c>
      <c r="B17856" s="30" t="s">
        <v>27131</v>
      </c>
      <c r="C17856" s="30"/>
      <c r="D17856" s="30"/>
      <c r="E17856" s="30"/>
      <c r="F17856" s="30"/>
      <c r="G17856" s="30"/>
      <c r="H17856" s="32">
        <v>1</v>
      </c>
    </row>
    <row r="17857" spans="1:8" x14ac:dyDescent="0.3">
      <c r="A17857" s="30" t="s">
        <v>27629</v>
      </c>
      <c r="B17857" s="30" t="s">
        <v>27630</v>
      </c>
      <c r="C17857" s="30"/>
      <c r="D17857" s="30"/>
      <c r="E17857" s="30"/>
      <c r="F17857" s="30"/>
      <c r="G17857" s="30"/>
      <c r="H17857" s="32">
        <v>2</v>
      </c>
    </row>
    <row r="17858" spans="1:8" x14ac:dyDescent="0.3">
      <c r="A17858" s="30" t="s">
        <v>27631</v>
      </c>
      <c r="B17858" s="30" t="s">
        <v>833</v>
      </c>
      <c r="C17858" s="31"/>
      <c r="D17858" s="30"/>
      <c r="E17858" s="30"/>
      <c r="F17858" s="30"/>
      <c r="G17858" s="30"/>
      <c r="H17858" s="30"/>
    </row>
    <row r="17859" spans="1:8" x14ac:dyDescent="0.3">
      <c r="A17859" s="30" t="s">
        <v>27632</v>
      </c>
      <c r="B17859" s="30" t="s">
        <v>27633</v>
      </c>
      <c r="C17859" s="30"/>
      <c r="D17859" s="30"/>
      <c r="E17859" s="30"/>
      <c r="F17859" s="30"/>
      <c r="G17859" s="30"/>
      <c r="H17859" s="32">
        <v>1</v>
      </c>
    </row>
    <row r="17860" spans="1:8" x14ac:dyDescent="0.3">
      <c r="A17860" s="30" t="s">
        <v>27634</v>
      </c>
      <c r="B17860" s="30" t="s">
        <v>27635</v>
      </c>
      <c r="C17860" s="30"/>
      <c r="D17860" s="30"/>
      <c r="E17860" s="30"/>
      <c r="F17860" s="30"/>
      <c r="G17860" s="30"/>
      <c r="H17860" s="32">
        <v>1</v>
      </c>
    </row>
    <row r="17861" spans="1:8" x14ac:dyDescent="0.3">
      <c r="A17861" s="30" t="s">
        <v>27636</v>
      </c>
      <c r="B17861" s="30" t="s">
        <v>27637</v>
      </c>
      <c r="C17861" s="30"/>
      <c r="D17861" s="30"/>
      <c r="E17861" s="30"/>
      <c r="F17861" s="30"/>
      <c r="G17861" s="30"/>
      <c r="H17861" s="32">
        <v>1</v>
      </c>
    </row>
    <row r="17862" spans="1:8" x14ac:dyDescent="0.3">
      <c r="A17862" s="30" t="s">
        <v>27638</v>
      </c>
      <c r="B17862" s="30" t="s">
        <v>27639</v>
      </c>
      <c r="C17862" s="31"/>
      <c r="D17862" s="30"/>
      <c r="E17862" s="30"/>
      <c r="F17862" s="30"/>
      <c r="G17862" s="30"/>
      <c r="H17862" s="30"/>
    </row>
    <row r="17863" spans="1:8" x14ac:dyDescent="0.3">
      <c r="A17863" s="30" t="s">
        <v>27640</v>
      </c>
      <c r="B17863" s="30" t="s">
        <v>27576</v>
      </c>
      <c r="C17863" s="30"/>
      <c r="D17863" s="30"/>
      <c r="E17863" s="30"/>
      <c r="F17863" s="30"/>
      <c r="G17863" s="30"/>
      <c r="H17863" s="32">
        <v>1</v>
      </c>
    </row>
    <row r="17864" spans="1:8" x14ac:dyDescent="0.3">
      <c r="A17864" s="30" t="s">
        <v>27641</v>
      </c>
      <c r="B17864" s="30" t="s">
        <v>1771</v>
      </c>
      <c r="C17864" s="30"/>
      <c r="D17864" s="30"/>
      <c r="E17864" s="30"/>
      <c r="F17864" s="30"/>
      <c r="G17864" s="30"/>
      <c r="H17864" s="32">
        <v>4</v>
      </c>
    </row>
    <row r="17865" spans="1:8" x14ac:dyDescent="0.3">
      <c r="A17865" s="30" t="s">
        <v>27642</v>
      </c>
      <c r="B17865" s="30" t="s">
        <v>7614</v>
      </c>
      <c r="C17865" s="31"/>
      <c r="D17865" s="30"/>
      <c r="E17865" s="30"/>
      <c r="F17865" s="30"/>
      <c r="G17865" s="30"/>
      <c r="H17865" s="30"/>
    </row>
    <row r="17866" spans="1:8" x14ac:dyDescent="0.3">
      <c r="A17866" s="30" t="s">
        <v>27643</v>
      </c>
      <c r="B17866" s="30" t="s">
        <v>27644</v>
      </c>
      <c r="C17866" s="30"/>
      <c r="D17866" s="30"/>
      <c r="E17866" s="30"/>
      <c r="F17866" s="30"/>
      <c r="G17866" s="30"/>
      <c r="H17866" s="32">
        <v>1</v>
      </c>
    </row>
    <row r="17867" spans="1:8" x14ac:dyDescent="0.3">
      <c r="A17867" s="30" t="s">
        <v>27645</v>
      </c>
      <c r="B17867" s="30" t="s">
        <v>5333</v>
      </c>
      <c r="C17867" s="30"/>
      <c r="D17867" s="30"/>
      <c r="E17867" s="30"/>
      <c r="F17867" s="30"/>
      <c r="G17867" s="30"/>
      <c r="H17867" s="32">
        <v>1</v>
      </c>
    </row>
    <row r="17868" spans="1:8" x14ac:dyDescent="0.3">
      <c r="A17868" s="30" t="s">
        <v>27646</v>
      </c>
      <c r="B17868" s="30" t="s">
        <v>5333</v>
      </c>
      <c r="C17868" s="30"/>
      <c r="D17868" s="30"/>
      <c r="E17868" s="30"/>
      <c r="F17868" s="30"/>
      <c r="G17868" s="30"/>
      <c r="H17868" s="32">
        <v>1</v>
      </c>
    </row>
    <row r="17869" spans="1:8" x14ac:dyDescent="0.3">
      <c r="A17869" s="30" t="s">
        <v>27647</v>
      </c>
      <c r="B17869" s="30" t="s">
        <v>16961</v>
      </c>
      <c r="C17869" s="30"/>
      <c r="D17869" s="30"/>
      <c r="E17869" s="30"/>
      <c r="F17869" s="30"/>
      <c r="G17869" s="30"/>
      <c r="H17869" s="32">
        <v>1</v>
      </c>
    </row>
    <row r="17870" spans="1:8" x14ac:dyDescent="0.3">
      <c r="A17870" s="30" t="s">
        <v>27648</v>
      </c>
      <c r="B17870" s="30" t="s">
        <v>27649</v>
      </c>
      <c r="C17870" s="30"/>
      <c r="D17870" s="30"/>
      <c r="E17870" s="30"/>
      <c r="F17870" s="30"/>
      <c r="G17870" s="30"/>
      <c r="H17870" s="32">
        <v>1</v>
      </c>
    </row>
    <row r="17871" spans="1:8" x14ac:dyDescent="0.3">
      <c r="A17871" s="30" t="s">
        <v>27650</v>
      </c>
      <c r="B17871" s="30" t="s">
        <v>6279</v>
      </c>
      <c r="C17871" s="30"/>
      <c r="D17871" s="30"/>
      <c r="E17871" s="30"/>
      <c r="F17871" s="30"/>
      <c r="G17871" s="30"/>
      <c r="H17871" s="32">
        <v>10</v>
      </c>
    </row>
    <row r="17872" spans="1:8" x14ac:dyDescent="0.3">
      <c r="A17872" s="30" t="s">
        <v>27651</v>
      </c>
      <c r="B17872" s="30" t="s">
        <v>27652</v>
      </c>
      <c r="C17872" s="30"/>
      <c r="D17872" s="30"/>
      <c r="E17872" s="30"/>
      <c r="F17872" s="30"/>
      <c r="G17872" s="30"/>
      <c r="H17872" s="32">
        <v>1</v>
      </c>
    </row>
    <row r="17873" spans="1:8" x14ac:dyDescent="0.3">
      <c r="A17873" s="30" t="s">
        <v>27653</v>
      </c>
      <c r="B17873" s="30" t="s">
        <v>27654</v>
      </c>
      <c r="C17873" s="30"/>
      <c r="D17873" s="30"/>
      <c r="E17873" s="30"/>
      <c r="F17873" s="30"/>
      <c r="G17873" s="30"/>
      <c r="H17873" s="32">
        <v>1</v>
      </c>
    </row>
    <row r="17874" spans="1:8" x14ac:dyDescent="0.3">
      <c r="A17874" s="30" t="s">
        <v>27655</v>
      </c>
      <c r="B17874" s="30" t="s">
        <v>9967</v>
      </c>
      <c r="C17874" s="30"/>
      <c r="D17874" s="30"/>
      <c r="E17874" s="30"/>
      <c r="F17874" s="30"/>
      <c r="G17874" s="30"/>
      <c r="H17874" s="32">
        <v>1</v>
      </c>
    </row>
    <row r="17875" spans="1:8" x14ac:dyDescent="0.3">
      <c r="A17875" s="30" t="s">
        <v>27656</v>
      </c>
      <c r="B17875" s="30" t="s">
        <v>23586</v>
      </c>
      <c r="C17875" s="30"/>
      <c r="D17875" s="30"/>
      <c r="E17875" s="30"/>
      <c r="F17875" s="30"/>
      <c r="G17875" s="30"/>
      <c r="H17875" s="3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продажи Вист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2022-06-09T11:46:20Z</dcterms:created>
  <dcterms:modified xsi:type="dcterms:W3CDTF">2022-06-09T13:48:56Z</dcterms:modified>
</cp:coreProperties>
</file>